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/>
  <xr:revisionPtr revIDLastSave="0" documentId="13_ncr:1_{1E2A6779-CF58-49A9-B609-3B104B867CDE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19-20 Q2 EPA LEA Pay Sch" sheetId="1" r:id="rId1"/>
    <sheet name="19-20 Q2 EPA County Pay Sch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1_2005_06_RE_CERTIFICATIO" localSheetId="1">#REF!</definedName>
    <definedName name="_1_2005_06_RE_CERTIFICATIO">#REF!</definedName>
    <definedName name="_xlnm._FilterDatabase" localSheetId="1" hidden="1">'19-20 Q2 EPA County Pay Sch'!$A$1:$C$3</definedName>
    <definedName name="_xlnm._FilterDatabase" localSheetId="0" hidden="1">'19-20 Q2 EPA LEA Pay Sch'!$A$1:$A$5</definedName>
    <definedName name="ANAdj" localSheetId="1">#REF!</definedName>
    <definedName name="ANAdj">#REF!</definedName>
    <definedName name="ANAdjustment">#REF!</definedName>
    <definedName name="CalcSnapshot">[1]CalcSnapshot!$A$11:$AV$1048576</definedName>
    <definedName name="CharterInfoReport" localSheetId="1">#REF!</definedName>
    <definedName name="CharterInfoReport">#REF!</definedName>
    <definedName name="closed">#REF!</definedName>
    <definedName name="closed_cs">'[2]Closed Charters'!$B$5:$L$69</definedName>
    <definedName name="DistrictDetailExpanded" localSheetId="1">#REF!</definedName>
    <definedName name="DistrictDetailExpanded">#REF!</definedName>
    <definedName name="DistrictNewChTgtCalc">'[3]18-19 NewCh Target CALC'!$D$7:$AY$1048576</definedName>
    <definedName name="DistrictSDLR1718">'[3]17-18 P2 SDLR'!$D$5:$T$1048576</definedName>
    <definedName name="DistrictSDTransP2_1718">'[3]17-18 P2 SD Trans'!$D$5:$AX$1048576</definedName>
    <definedName name="DistrictSDUPP1718">[3]!DP_SDUPP_1718[[DCode]:[EffectiveTo]]</definedName>
    <definedName name="DP_CountyLCFF" localSheetId="1">#REF!</definedName>
    <definedName name="DP_CountyLCFF">#REF!</definedName>
    <definedName name="DPEPACompare">[1]!PY_AN_EPA[#Data]</definedName>
    <definedName name="DPLCFFEnt">[1]DP_LCFFEnt!$A$17:$AF$1048576</definedName>
    <definedName name="EL_Count_and_Criteria" localSheetId="1">'[4]137-MRPD-EL'!#REF!</definedName>
    <definedName name="EL_Count_and_Criteria">'[4]137-MRPD-EL'!#REF!</definedName>
    <definedName name="epa">[2]EPA!$A$4:$J$2290</definedName>
    <definedName name="ERLRDDR">'[5]17-18 P2 LRDDR Calc'!$M$7:$XFD$1048576</definedName>
    <definedName name="expected" localSheetId="1">#REF!</definedName>
    <definedName name="expected">#REF!</definedName>
    <definedName name="LEAReconciliation">#REF!</definedName>
    <definedName name="LRDDRResDCode">'[3]18-19 PENSEC LRDDR Calc'!$AI$6:$BK$1048576</definedName>
    <definedName name="Merge_ELPD_Base_Data3" localSheetId="1">#REF!</definedName>
    <definedName name="Merge_ELPD_Base_Data3">#REF!</definedName>
    <definedName name="Merged_CBEDS_Charter_Data">#REF!</definedName>
    <definedName name="Misc_EPA">'[1]P2 Misc_EPA'!$A$6:$Y$1048576</definedName>
    <definedName name="Open_ClosedSchools" localSheetId="1">#REF!</definedName>
    <definedName name="Open_ClosedSchools">#REF!</definedName>
    <definedName name="PhysLocPLFloor">'[3] 18-19 PENSEC PL Floor'!$S$6:$AA$1048576</definedName>
    <definedName name="_xlnm.Print_Area" localSheetId="1">'19-20 Q2 EPA County Pay Sch'!$A$1:$C$67</definedName>
    <definedName name="_xlnm.Print_Titles" localSheetId="1">'19-20 Q2 EPA County Pay Sch'!$1:$4</definedName>
    <definedName name="_xlnm.Print_Titles" localSheetId="0">'19-20 Q2 EPA LEA Pay Sch'!$1:$7</definedName>
    <definedName name="PriorDPLCFF">#REF!</definedName>
    <definedName name="qry_08_09_AdjSchLvl___Dist___LFs" localSheetId="1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SchoolDetailExpanded">#REF!</definedName>
    <definedName name="tblPubschlsDownload">#REF!</definedName>
    <definedName name="TEST">'[6]4a. Rvsd LEA Ent -No DFCS'!$A$1:$G$1030</definedName>
    <definedName name="UpdateCSLEAInfo" localSheetId="1">#REF!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3" i="2" l="1"/>
  <c r="K2327" i="1" l="1"/>
  <c r="J2327" i="1"/>
  <c r="I2327" i="1"/>
  <c r="H2327" i="1"/>
</calcChain>
</file>

<file path=xl/sharedStrings.xml><?xml version="1.0" encoding="utf-8"?>
<sst xmlns="http://schemas.openxmlformats.org/spreadsheetml/2006/main" count="18702" uniqueCount="6108">
  <si>
    <t>California Department of Education</t>
  </si>
  <si>
    <t>Includes apportionment for new charter schools in the Charter School Special Advance Apportionment based on the data collected in the 20 Day Report.</t>
  </si>
  <si>
    <t>LEGEND: * = Charter schools for whom no instructional data is expected or notice of closure was received after entitlements were calculated for the 2019–20 Advance Principal Apportionment certification. No payment is due.</t>
  </si>
  <si>
    <t>County Code</t>
  </si>
  <si>
    <t>District Code</t>
  </si>
  <si>
    <t>School Code</t>
  </si>
  <si>
    <t>Charter Number</t>
  </si>
  <si>
    <t>Charter Fund Type</t>
  </si>
  <si>
    <t>Local Educational Agency</t>
  </si>
  <si>
    <t>District Type</t>
  </si>
  <si>
    <t>2019–20 Estimated EPA Entitlement 
(1400-8012)</t>
  </si>
  <si>
    <t>Second Quarter Balance Due 
(50% of Entitlement)</t>
  </si>
  <si>
    <t>First Quarter Payment
(September 2019)</t>
  </si>
  <si>
    <t xml:space="preserve">December 2019 Payment 
(Second Quarter Balance Due less First Quarter Payment) </t>
  </si>
  <si>
    <t>Notes</t>
  </si>
  <si>
    <t>01</t>
  </si>
  <si>
    <t>10017</t>
  </si>
  <si>
    <t>0000000</t>
  </si>
  <si>
    <t>Alameda Co. Office of Education</t>
  </si>
  <si>
    <t>CO OFFICE</t>
  </si>
  <si>
    <t>0112607</t>
  </si>
  <si>
    <t>0811</t>
  </si>
  <si>
    <t>D</t>
  </si>
  <si>
    <t>Envision Academy for Arts &amp; Technology</t>
  </si>
  <si>
    <t>UNIFIED</t>
  </si>
  <si>
    <t>0123968</t>
  </si>
  <si>
    <t>1284</t>
  </si>
  <si>
    <t>Community School for Creative Education</t>
  </si>
  <si>
    <t>0124172</t>
  </si>
  <si>
    <t>1296</t>
  </si>
  <si>
    <t>Yu Ming Charter</t>
  </si>
  <si>
    <t>0125567</t>
  </si>
  <si>
    <t>1383</t>
  </si>
  <si>
    <t>Urban Montessori Charter</t>
  </si>
  <si>
    <t>0129403</t>
  </si>
  <si>
    <t>1632</t>
  </si>
  <si>
    <t>Epic Charter</t>
  </si>
  <si>
    <t>0131581</t>
  </si>
  <si>
    <t>1707</t>
  </si>
  <si>
    <t>Oakland Unity Middle School</t>
  </si>
  <si>
    <t>0136101</t>
  </si>
  <si>
    <t>1881</t>
  </si>
  <si>
    <t>Connecting Waters Charter School, East Bay</t>
  </si>
  <si>
    <t>0136226</t>
  </si>
  <si>
    <t>1888</t>
  </si>
  <si>
    <t>L</t>
  </si>
  <si>
    <t>Opportunity Academy</t>
  </si>
  <si>
    <t>0137448</t>
  </si>
  <si>
    <t>1908</t>
  </si>
  <si>
    <t>Aurum Preparatory Academy</t>
  </si>
  <si>
    <t>0138867</t>
  </si>
  <si>
    <t>2027</t>
  </si>
  <si>
    <t>Hayward Collegiate Charter</t>
  </si>
  <si>
    <t>6001788</t>
  </si>
  <si>
    <t>0740</t>
  </si>
  <si>
    <t>Cox Academy</t>
  </si>
  <si>
    <t>6002000</t>
  </si>
  <si>
    <t>1464</t>
  </si>
  <si>
    <t>Lazear Charter Academy</t>
  </si>
  <si>
    <t>61119</t>
  </si>
  <si>
    <t>Alameda Unified</t>
  </si>
  <si>
    <t>0119222</t>
  </si>
  <si>
    <t>1066</t>
  </si>
  <si>
    <t>Nea Community Learning Center</t>
  </si>
  <si>
    <t>0122085</t>
  </si>
  <si>
    <t>1181</t>
  </si>
  <si>
    <t>The Academy of Alameda</t>
  </si>
  <si>
    <t>0130609</t>
  </si>
  <si>
    <t>0352</t>
  </si>
  <si>
    <t>Alameda Community Learning Center</t>
  </si>
  <si>
    <t>0130625</t>
  </si>
  <si>
    <t>0398</t>
  </si>
  <si>
    <t>Alternatives in Action</t>
  </si>
  <si>
    <t>0131805</t>
  </si>
  <si>
    <t>1718</t>
  </si>
  <si>
    <t>The Academy of Alameda Elementary School</t>
  </si>
  <si>
    <t>61127</t>
  </si>
  <si>
    <t>Albany City Unified</t>
  </si>
  <si>
    <t>61143</t>
  </si>
  <si>
    <t>Berkeley Unified</t>
  </si>
  <si>
    <t>61150</t>
  </si>
  <si>
    <t>Castro Valley Unified</t>
  </si>
  <si>
    <t>61168</t>
  </si>
  <si>
    <t>Emery Unified</t>
  </si>
  <si>
    <t>61176</t>
  </si>
  <si>
    <t>Fremont Unified</t>
  </si>
  <si>
    <t>0130534</t>
  </si>
  <si>
    <t>0152</t>
  </si>
  <si>
    <t>Circle of Independent Learning</t>
  </si>
  <si>
    <t>61192</t>
  </si>
  <si>
    <t>Hayward Unified</t>
  </si>
  <si>
    <t>0108670</t>
  </si>
  <si>
    <t>0684</t>
  </si>
  <si>
    <t>Leadership Public Schools - Hayward</t>
  </si>
  <si>
    <t>0119248</t>
  </si>
  <si>
    <t>1067</t>
  </si>
  <si>
    <t>Golden Oak Montessori of Hayward</t>
  </si>
  <si>
    <t>0127696</t>
  </si>
  <si>
    <t>1514</t>
  </si>
  <si>
    <t>Knowledge Enlightens You (KEY) Academy</t>
  </si>
  <si>
    <t>0127944</t>
  </si>
  <si>
    <t>1543</t>
  </si>
  <si>
    <t>Silver Oak High Public Montessori Charter</t>
  </si>
  <si>
    <t>0137646</t>
  </si>
  <si>
    <t>0836</t>
  </si>
  <si>
    <t>Impact Academy of Arts &amp; Technology</t>
  </si>
  <si>
    <t>61200</t>
  </si>
  <si>
    <t>Livermore Valley Joint Unified</t>
  </si>
  <si>
    <t>61218</t>
  </si>
  <si>
    <t>Mountain House Elementary</t>
  </si>
  <si>
    <t>ELEMENTARY</t>
  </si>
  <si>
    <t>61234</t>
  </si>
  <si>
    <t>Newark Unified</t>
  </si>
  <si>
    <t>61242</t>
  </si>
  <si>
    <t>New Haven Unified</t>
  </si>
  <si>
    <t>61259</t>
  </si>
  <si>
    <t>Oakland Unified</t>
  </si>
  <si>
    <t>0100065</t>
  </si>
  <si>
    <t>0510</t>
  </si>
  <si>
    <t>Oakland Unity High</t>
  </si>
  <si>
    <t>0106906</t>
  </si>
  <si>
    <t>0661</t>
  </si>
  <si>
    <t>Bay Area Technology</t>
  </si>
  <si>
    <t>0108944</t>
  </si>
  <si>
    <t>0700</t>
  </si>
  <si>
    <t>Lighthouse Community Charter High</t>
  </si>
  <si>
    <t>0109819</t>
  </si>
  <si>
    <t>0726</t>
  </si>
  <si>
    <t>Aspire Berkley Maynard Academy</t>
  </si>
  <si>
    <t>0111476</t>
  </si>
  <si>
    <t>0780</t>
  </si>
  <si>
    <t>Achieve Academy</t>
  </si>
  <si>
    <t>0111856</t>
  </si>
  <si>
    <t>0765</t>
  </si>
  <si>
    <t>American Indian Public High</t>
  </si>
  <si>
    <t>0114363</t>
  </si>
  <si>
    <t>0882</t>
  </si>
  <si>
    <t>American Indian Public Charter School II</t>
  </si>
  <si>
    <t>0114868</t>
  </si>
  <si>
    <t>0883</t>
  </si>
  <si>
    <t>Oakland Charter High</t>
  </si>
  <si>
    <t>0115014</t>
  </si>
  <si>
    <t>0938</t>
  </si>
  <si>
    <t>KIPP Bridge Academy</t>
  </si>
  <si>
    <t>0115238</t>
  </si>
  <si>
    <t>0837</t>
  </si>
  <si>
    <t>ARISE High</t>
  </si>
  <si>
    <t>0115386</t>
  </si>
  <si>
    <t>0948</t>
  </si>
  <si>
    <t>Civicorps Corpsmember Academy</t>
  </si>
  <si>
    <t>0115592</t>
  </si>
  <si>
    <t>1442</t>
  </si>
  <si>
    <t>Learning Without Limits</t>
  </si>
  <si>
    <t>0118224</t>
  </si>
  <si>
    <t>1023</t>
  </si>
  <si>
    <t>Aspire Golden State College Preparatory Academy</t>
  </si>
  <si>
    <t>0120188</t>
  </si>
  <si>
    <t>1115</t>
  </si>
  <si>
    <t>Aspire ERES Academy</t>
  </si>
  <si>
    <t>0123711</t>
  </si>
  <si>
    <t>1271</t>
  </si>
  <si>
    <t>Vincent Academy</t>
  </si>
  <si>
    <t>0126748</t>
  </si>
  <si>
    <t>1449</t>
  </si>
  <si>
    <t>LPS Oakland R &amp; D Campus</t>
  </si>
  <si>
    <t>0128413</t>
  </si>
  <si>
    <t>1577</t>
  </si>
  <si>
    <t>Aspire College Academy</t>
  </si>
  <si>
    <t>0129635</t>
  </si>
  <si>
    <t>1661</t>
  </si>
  <si>
    <t>Downtown Charter Academy</t>
  </si>
  <si>
    <t>0129932</t>
  </si>
  <si>
    <t>1620</t>
  </si>
  <si>
    <t>East Bay Innovation Academy</t>
  </si>
  <si>
    <t>0130617</t>
  </si>
  <si>
    <t>0349</t>
  </si>
  <si>
    <t>Oakland Military Institute, College Preparatory Academy</t>
  </si>
  <si>
    <t>0130633</t>
  </si>
  <si>
    <t>0413</t>
  </si>
  <si>
    <t>Lighthouse Community Charter</t>
  </si>
  <si>
    <t>0130666</t>
  </si>
  <si>
    <t>0465</t>
  </si>
  <si>
    <t>Aspire Lionel Wilson College Preparatory Academy</t>
  </si>
  <si>
    <t>0130732</t>
  </si>
  <si>
    <t>1663</t>
  </si>
  <si>
    <t>Aspire Triumph Technology Academy</t>
  </si>
  <si>
    <t>0131896</t>
  </si>
  <si>
    <t>1713</t>
  </si>
  <si>
    <t>Roses in Concrete</t>
  </si>
  <si>
    <t>0132514</t>
  </si>
  <si>
    <t>1708</t>
  </si>
  <si>
    <t>Francophone Charter School of Oakland</t>
  </si>
  <si>
    <t>0132555</t>
  </si>
  <si>
    <t>1745</t>
  </si>
  <si>
    <t>Conservatory of Vocal/Instrumental Arts High School</t>
  </si>
  <si>
    <t>0134015</t>
  </si>
  <si>
    <t>1783</t>
  </si>
  <si>
    <t>Lodestar: A Lighthouse Community Charter Public</t>
  </si>
  <si>
    <t>3030772</t>
  </si>
  <si>
    <t>0340</t>
  </si>
  <si>
    <t>Oakland School for the Arts</t>
  </si>
  <si>
    <t>6111660</t>
  </si>
  <si>
    <t>0014</t>
  </si>
  <si>
    <t>Oakland Charter Academy</t>
  </si>
  <si>
    <t>6113807</t>
  </si>
  <si>
    <t>0106</t>
  </si>
  <si>
    <t>American Indian Public Charter</t>
  </si>
  <si>
    <t>6117568</t>
  </si>
  <si>
    <t>0252</t>
  </si>
  <si>
    <t>Aspire Monarch Academy</t>
  </si>
  <si>
    <t>6117972</t>
  </si>
  <si>
    <t>0302</t>
  </si>
  <si>
    <t>North Oakland Community Charter</t>
  </si>
  <si>
    <t>6118608</t>
  </si>
  <si>
    <t>1443</t>
  </si>
  <si>
    <t>ASCEND</t>
  </si>
  <si>
    <t>61275</t>
  </si>
  <si>
    <t>Piedmont City Unified</t>
  </si>
  <si>
    <t>61291</t>
  </si>
  <si>
    <t>San Leandro Unified</t>
  </si>
  <si>
    <t>61309</t>
  </si>
  <si>
    <t>San Lorenzo Unified</t>
  </si>
  <si>
    <t>0101212</t>
  </si>
  <si>
    <t>0524</t>
  </si>
  <si>
    <t>KIPP Summit Academy</t>
  </si>
  <si>
    <t>0114421</t>
  </si>
  <si>
    <t>0880</t>
  </si>
  <si>
    <t>KIPP King Collegiate High</t>
  </si>
  <si>
    <t>75093</t>
  </si>
  <si>
    <t>Dublin Unified</t>
  </si>
  <si>
    <t>75101</t>
  </si>
  <si>
    <t>Pleasanton Unified</t>
  </si>
  <si>
    <t>75119</t>
  </si>
  <si>
    <t>Sunol Glen Unified</t>
  </si>
  <si>
    <t>77180</t>
  </si>
  <si>
    <t>0138289</t>
  </si>
  <si>
    <t>2015</t>
  </si>
  <si>
    <t>Latitude 37.8 High</t>
  </si>
  <si>
    <t>HIGH</t>
  </si>
  <si>
    <t>02</t>
  </si>
  <si>
    <t>10025</t>
  </si>
  <si>
    <t>Alpine Co. Office of Education</t>
  </si>
  <si>
    <t>61333</t>
  </si>
  <si>
    <t>Alpine County Unified</t>
  </si>
  <si>
    <t>03</t>
  </si>
  <si>
    <t>10033</t>
  </si>
  <si>
    <t>Amador Co. Office of Education</t>
  </si>
  <si>
    <t>73981</t>
  </si>
  <si>
    <t>Amador County Unified</t>
  </si>
  <si>
    <t>04</t>
  </si>
  <si>
    <t>10041</t>
  </si>
  <si>
    <t>Butte Co. Office of Education</t>
  </si>
  <si>
    <t>0114991</t>
  </si>
  <si>
    <t>0945</t>
  </si>
  <si>
    <t>CORE Butte Charter</t>
  </si>
  <si>
    <t>0134213</t>
  </si>
  <si>
    <t>1811</t>
  </si>
  <si>
    <t>Come Back Butte Charter</t>
  </si>
  <si>
    <t>0136820</t>
  </si>
  <si>
    <t>1916</t>
  </si>
  <si>
    <t>Achieve Charter High School</t>
  </si>
  <si>
    <t>0430090</t>
  </si>
  <si>
    <t>0110</t>
  </si>
  <si>
    <t>Hearthstone School</t>
  </si>
  <si>
    <t>61382</t>
  </si>
  <si>
    <t>Bangor Union Elementary</t>
  </si>
  <si>
    <t>61408</t>
  </si>
  <si>
    <t>Biggs Unified</t>
  </si>
  <si>
    <t>61424</t>
  </si>
  <si>
    <t>Chico Unified</t>
  </si>
  <si>
    <t>0110551</t>
  </si>
  <si>
    <t>0729</t>
  </si>
  <si>
    <t>Nord Country</t>
  </si>
  <si>
    <t>0118042</t>
  </si>
  <si>
    <t>1019</t>
  </si>
  <si>
    <t>Forest Ranch Charter</t>
  </si>
  <si>
    <t>0120394</t>
  </si>
  <si>
    <t>1114</t>
  </si>
  <si>
    <t>Inspire School of Arts and Sciences</t>
  </si>
  <si>
    <t>0121475</t>
  </si>
  <si>
    <t>1166</t>
  </si>
  <si>
    <t>Sherwood Montessori</t>
  </si>
  <si>
    <t>0123810</t>
  </si>
  <si>
    <t>1280</t>
  </si>
  <si>
    <t>Wildflower Open Classroom</t>
  </si>
  <si>
    <t>0137828</t>
  </si>
  <si>
    <t>1982</t>
  </si>
  <si>
    <t>Pivot Charter School North Valley II</t>
  </si>
  <si>
    <t>6113773</t>
  </si>
  <si>
    <t>0112</t>
  </si>
  <si>
    <t>Chico Country Day</t>
  </si>
  <si>
    <t>6119523</t>
  </si>
  <si>
    <t>0415</t>
  </si>
  <si>
    <t>Blue Oak Charter</t>
  </si>
  <si>
    <t>61432</t>
  </si>
  <si>
    <t>Durham Unified</t>
  </si>
  <si>
    <t>61457</t>
  </si>
  <si>
    <t>Golden Feather Union Elementary</t>
  </si>
  <si>
    <t>61499</t>
  </si>
  <si>
    <t>Manzanita Elementary</t>
  </si>
  <si>
    <t>61507</t>
  </si>
  <si>
    <t>Oroville City Elementary</t>
  </si>
  <si>
    <t>0121509</t>
  </si>
  <si>
    <t>1170</t>
  </si>
  <si>
    <t>Ipakanni Early College Charter</t>
  </si>
  <si>
    <t>0129577</t>
  </si>
  <si>
    <t>1616</t>
  </si>
  <si>
    <t>Stream Charter</t>
  </si>
  <si>
    <t>61515</t>
  </si>
  <si>
    <t>Oroville Union High</t>
  </si>
  <si>
    <t>61523</t>
  </si>
  <si>
    <t>Palermo Union Elementary</t>
  </si>
  <si>
    <t>61531</t>
  </si>
  <si>
    <t>Paradise Unified</t>
  </si>
  <si>
    <t>0110338</t>
  </si>
  <si>
    <t>0751</t>
  </si>
  <si>
    <t>Achieve Charter School of Paradise Inc.</t>
  </si>
  <si>
    <t>6112585</t>
  </si>
  <si>
    <t>0067</t>
  </si>
  <si>
    <t>Hometech Charter</t>
  </si>
  <si>
    <t>6112999</t>
  </si>
  <si>
    <t>0079</t>
  </si>
  <si>
    <t>Paradise Charter Middle</t>
  </si>
  <si>
    <t>6113765</t>
  </si>
  <si>
    <t>0094</t>
  </si>
  <si>
    <t>Children's Community Charter</t>
  </si>
  <si>
    <t>61549</t>
  </si>
  <si>
    <t>Thermalito Union Elementary</t>
  </si>
  <si>
    <t>73379</t>
  </si>
  <si>
    <t>Pioneer Union Elementary</t>
  </si>
  <si>
    <t>75507</t>
  </si>
  <si>
    <t>Gridley Unified</t>
  </si>
  <si>
    <t>05</t>
  </si>
  <si>
    <t>10058</t>
  </si>
  <si>
    <t>Calaveras Co. Office of Education</t>
  </si>
  <si>
    <t>0530154</t>
  </si>
  <si>
    <t>0527</t>
  </si>
  <si>
    <t>Mountain Oaks</t>
  </si>
  <si>
    <t>61556</t>
  </si>
  <si>
    <t>Bret Harte Union High</t>
  </si>
  <si>
    <t>61564</t>
  </si>
  <si>
    <t>Calaveras Unified</t>
  </si>
  <si>
    <t>61572</t>
  </si>
  <si>
    <t>Mark Twain Union Elementary</t>
  </si>
  <si>
    <t>61580</t>
  </si>
  <si>
    <t>Vallecito Union</t>
  </si>
  <si>
    <t>06</t>
  </si>
  <si>
    <t>10066</t>
  </si>
  <si>
    <t>Colusa Co. Office of Education</t>
  </si>
  <si>
    <t>61598</t>
  </si>
  <si>
    <t>Colusa Unified</t>
  </si>
  <si>
    <t>61606</t>
  </si>
  <si>
    <t>Maxwell Unified</t>
  </si>
  <si>
    <t>61614</t>
  </si>
  <si>
    <t>Pierce Joint Unified</t>
  </si>
  <si>
    <t>61622</t>
  </si>
  <si>
    <t>Williams Unified</t>
  </si>
  <si>
    <t>07</t>
  </si>
  <si>
    <t>10074</t>
  </si>
  <si>
    <t>Contra Costa Co. Office of Education</t>
  </si>
  <si>
    <t>0114470</t>
  </si>
  <si>
    <t>0868</t>
  </si>
  <si>
    <t>Making Waves Academy</t>
  </si>
  <si>
    <t>0129528</t>
  </si>
  <si>
    <t>1622</t>
  </si>
  <si>
    <t>Caliber: Beta Academy</t>
  </si>
  <si>
    <t>0129684</t>
  </si>
  <si>
    <t>1650</t>
  </si>
  <si>
    <t>Summit Public School K2</t>
  </si>
  <si>
    <t>0134114</t>
  </si>
  <si>
    <t>1773</t>
  </si>
  <si>
    <t>Contra Costa School of Performing Arts</t>
  </si>
  <si>
    <t>0137026</t>
  </si>
  <si>
    <t>1933</t>
  </si>
  <si>
    <t>Invictus Academy of Richmond</t>
  </si>
  <si>
    <t>0730614</t>
  </si>
  <si>
    <t>1887</t>
  </si>
  <si>
    <t>Golden Gate Community Charter</t>
  </si>
  <si>
    <t>0731380</t>
  </si>
  <si>
    <t>1400</t>
  </si>
  <si>
    <t>Clayton Valley Charter High</t>
  </si>
  <si>
    <t>61630</t>
  </si>
  <si>
    <t>Acalanes Union High</t>
  </si>
  <si>
    <t>61648</t>
  </si>
  <si>
    <t>Antioch Unified</t>
  </si>
  <si>
    <t>0115063</t>
  </si>
  <si>
    <t>0909</t>
  </si>
  <si>
    <t>Antioch Charter Academy II</t>
  </si>
  <si>
    <t>0137430</t>
  </si>
  <si>
    <t>1965</t>
  </si>
  <si>
    <t>Rocketship Delta Prep</t>
  </si>
  <si>
    <t>6115703</t>
  </si>
  <si>
    <t>0143</t>
  </si>
  <si>
    <t>Antioch Charter Academy</t>
  </si>
  <si>
    <t>61655</t>
  </si>
  <si>
    <t>Brentwood Union Elementary</t>
  </si>
  <si>
    <t>61663</t>
  </si>
  <si>
    <t>Byron Union Elementary</t>
  </si>
  <si>
    <t>0130930</t>
  </si>
  <si>
    <t>1684</t>
  </si>
  <si>
    <t>Vista Oaks Charter</t>
  </si>
  <si>
    <t>61671</t>
  </si>
  <si>
    <t>Canyon Elementary</t>
  </si>
  <si>
    <t>61697</t>
  </si>
  <si>
    <t>John Swett Unified</t>
  </si>
  <si>
    <t>61705</t>
  </si>
  <si>
    <t>Knightsen Elementary</t>
  </si>
  <si>
    <t>61713</t>
  </si>
  <si>
    <t>Lafayette Elementary</t>
  </si>
  <si>
    <t>61721</t>
  </si>
  <si>
    <t>Liberty Union High</t>
  </si>
  <si>
    <t>61739</t>
  </si>
  <si>
    <t>Martinez Unified</t>
  </si>
  <si>
    <t>61747</t>
  </si>
  <si>
    <t>Moraga Elementary</t>
  </si>
  <si>
    <t>61754</t>
  </si>
  <si>
    <t>Mt. Diablo Unified</t>
  </si>
  <si>
    <t>6118087</t>
  </si>
  <si>
    <t>0305</t>
  </si>
  <si>
    <t>Eagle Peak Montessori</t>
  </si>
  <si>
    <t>61762</t>
  </si>
  <si>
    <t>Oakley Union Elementary</t>
  </si>
  <si>
    <t>61770</t>
  </si>
  <si>
    <t>Orinda Union Elementary</t>
  </si>
  <si>
    <t>61788</t>
  </si>
  <si>
    <t>Pittsburg Unified</t>
  </si>
  <si>
    <t>61796</t>
  </si>
  <si>
    <t>West Contra Costa Unified</t>
  </si>
  <si>
    <t>0101477</t>
  </si>
  <si>
    <t>0557</t>
  </si>
  <si>
    <t>Leadership Public Schools: Richmond</t>
  </si>
  <si>
    <t>0110973</t>
  </si>
  <si>
    <t>0755</t>
  </si>
  <si>
    <t>Richmond College Preparatory</t>
  </si>
  <si>
    <t>0126805</t>
  </si>
  <si>
    <t>1441</t>
  </si>
  <si>
    <t>Richmond Charter Academy</t>
  </si>
  <si>
    <t>0129643</t>
  </si>
  <si>
    <t>1660</t>
  </si>
  <si>
    <t>Richmond Charter Elementary-Benito Juarez</t>
  </si>
  <si>
    <t>0132100</t>
  </si>
  <si>
    <t>1739</t>
  </si>
  <si>
    <t>Aspire Richmond California College Preparatory Academy</t>
  </si>
  <si>
    <t>0132118</t>
  </si>
  <si>
    <t>1740</t>
  </si>
  <si>
    <t>Aspire Richmond Technology Academy</t>
  </si>
  <si>
    <t>0132233</t>
  </si>
  <si>
    <t>1741</t>
  </si>
  <si>
    <t>John Henry High</t>
  </si>
  <si>
    <t>0133637</t>
  </si>
  <si>
    <t>1774</t>
  </si>
  <si>
    <t>Summit Public School: Tamalpais</t>
  </si>
  <si>
    <t>0136903</t>
  </si>
  <si>
    <t>1906</t>
  </si>
  <si>
    <t>Voices College -Bound Language Academy at West Contra Costa County</t>
  </si>
  <si>
    <t>6118368</t>
  </si>
  <si>
    <t>0333</t>
  </si>
  <si>
    <t>Manzanita Middle</t>
  </si>
  <si>
    <t>61804</t>
  </si>
  <si>
    <t>San Ramon Valley Unified</t>
  </si>
  <si>
    <t>61812</t>
  </si>
  <si>
    <t>Walnut Creek Elementary</t>
  </si>
  <si>
    <t>77024</t>
  </si>
  <si>
    <t>0134072</t>
  </si>
  <si>
    <t>1805</t>
  </si>
  <si>
    <t>Rocketship Futuro Academy</t>
  </si>
  <si>
    <t>08</t>
  </si>
  <si>
    <t>10082</t>
  </si>
  <si>
    <t>Del Norte Co. Office of Education</t>
  </si>
  <si>
    <t>0830059</t>
  </si>
  <si>
    <t>0358</t>
  </si>
  <si>
    <t>Castle Rock</t>
  </si>
  <si>
    <t>61820</t>
  </si>
  <si>
    <t>Del Norte County Unified</t>
  </si>
  <si>
    <t>0137729</t>
  </si>
  <si>
    <t>0859</t>
  </si>
  <si>
    <t>Uncharted Shores Academy</t>
  </si>
  <si>
    <t>09</t>
  </si>
  <si>
    <t>10090</t>
  </si>
  <si>
    <t>El Dorado Co. Office of Education</t>
  </si>
  <si>
    <t>0123521</t>
  </si>
  <si>
    <t>0360</t>
  </si>
  <si>
    <t>Charter Alternative Program (CAP)</t>
  </si>
  <si>
    <t>0136036</t>
  </si>
  <si>
    <t>1880</t>
  </si>
  <si>
    <t>John Adams Academy - El Dorado Hills</t>
  </si>
  <si>
    <t>0930123</t>
  </si>
  <si>
    <t>0005</t>
  </si>
  <si>
    <t>Charter Community School Home Study Academy</t>
  </si>
  <si>
    <t>0930131</t>
  </si>
  <si>
    <t>0053</t>
  </si>
  <si>
    <t>Rite of Passage</t>
  </si>
  <si>
    <t>61838</t>
  </si>
  <si>
    <t>Buckeye Union Elementary</t>
  </si>
  <si>
    <t>0107227</t>
  </si>
  <si>
    <t>0665</t>
  </si>
  <si>
    <t>Charter Montessori Valley View Campus</t>
  </si>
  <si>
    <t>0111724</t>
  </si>
  <si>
    <t>0774</t>
  </si>
  <si>
    <t>California Montessori Project-Shingle Springs Campus</t>
  </si>
  <si>
    <t>0129965</t>
  </si>
  <si>
    <t>1655</t>
  </si>
  <si>
    <t>Rising Sun Montessori</t>
  </si>
  <si>
    <t>0136200</t>
  </si>
  <si>
    <t>1891</t>
  </si>
  <si>
    <t>Clarksville Charter School</t>
  </si>
  <si>
    <t>0137919</t>
  </si>
  <si>
    <t>1999</t>
  </si>
  <si>
    <t>Buckeye Union Mandarin Immersion Charter</t>
  </si>
  <si>
    <t>0139006</t>
  </si>
  <si>
    <t>1964</t>
  </si>
  <si>
    <t>Cottonwood</t>
  </si>
  <si>
    <t>61846</t>
  </si>
  <si>
    <t>Camino Union Elementary</t>
  </si>
  <si>
    <t>0123125</t>
  </si>
  <si>
    <t>1150</t>
  </si>
  <si>
    <t>Camino Polytechnic</t>
  </si>
  <si>
    <t>61853</t>
  </si>
  <si>
    <t>El Dorado Union High</t>
  </si>
  <si>
    <t>0930214</t>
  </si>
  <si>
    <t>0366</t>
  </si>
  <si>
    <t>EDUHSD Virtual Academy at Shenandoah</t>
  </si>
  <si>
    <t>61879</t>
  </si>
  <si>
    <t>Gold Oak Union Elementary</t>
  </si>
  <si>
    <t>61887</t>
  </si>
  <si>
    <t>Gold Trail Union Elementary</t>
  </si>
  <si>
    <t>61895</t>
  </si>
  <si>
    <t>Indian Diggings Elementary</t>
  </si>
  <si>
    <t>61903</t>
  </si>
  <si>
    <t>Lake Tahoe Unified</t>
  </si>
  <si>
    <t>61911</t>
  </si>
  <si>
    <t>Latrobe</t>
  </si>
  <si>
    <t>61929</t>
  </si>
  <si>
    <t>Mother Lode Union Elementary</t>
  </si>
  <si>
    <t>61945</t>
  </si>
  <si>
    <t>61952</t>
  </si>
  <si>
    <t>Placerville Union Elementary</t>
  </si>
  <si>
    <t>61960</t>
  </si>
  <si>
    <t>Pollock Pines Elementary</t>
  </si>
  <si>
    <t>61978</t>
  </si>
  <si>
    <t>Rescue Union Elementary</t>
  </si>
  <si>
    <t>61986</t>
  </si>
  <si>
    <t>Silver Fork Elementary</t>
  </si>
  <si>
    <t>73783</t>
  </si>
  <si>
    <t>Black Oak Mine Unified</t>
  </si>
  <si>
    <t>0121566</t>
  </si>
  <si>
    <t>1176</t>
  </si>
  <si>
    <t>American River Charter</t>
  </si>
  <si>
    <t>10</t>
  </si>
  <si>
    <t>10108</t>
  </si>
  <si>
    <t>Fresno Co. Office of Education</t>
  </si>
  <si>
    <t>0109991</t>
  </si>
  <si>
    <t>0746</t>
  </si>
  <si>
    <t>Crescent View West Public Charter</t>
  </si>
  <si>
    <t>0111682</t>
  </si>
  <si>
    <t>0787</t>
  </si>
  <si>
    <t>Hume Lake Charter</t>
  </si>
  <si>
    <t>0119628</t>
  </si>
  <si>
    <t>1085</t>
  </si>
  <si>
    <t>Big Picture Educational Academy</t>
  </si>
  <si>
    <t>0127514</t>
  </si>
  <si>
    <t>1503</t>
  </si>
  <si>
    <t>Kepler Neighborhood</t>
  </si>
  <si>
    <t>0136291</t>
  </si>
  <si>
    <t>1850</t>
  </si>
  <si>
    <t>Career Technical Education Charter</t>
  </si>
  <si>
    <t>6085112</t>
  </si>
  <si>
    <t>0195</t>
  </si>
  <si>
    <t>Edison-Bethune Charter Academy</t>
  </si>
  <si>
    <t>61994</t>
  </si>
  <si>
    <t>Alvina Elementary</t>
  </si>
  <si>
    <t>62026</t>
  </si>
  <si>
    <t>Big Creek Elementary</t>
  </si>
  <si>
    <t>62042</t>
  </si>
  <si>
    <t>Burrel Union Elementary</t>
  </si>
  <si>
    <t>62109</t>
  </si>
  <si>
    <t>Clay Joint Elementary</t>
  </si>
  <si>
    <t>62117</t>
  </si>
  <si>
    <t>Clovis Unified</t>
  </si>
  <si>
    <t>0118018</t>
  </si>
  <si>
    <t>1006</t>
  </si>
  <si>
    <t>Clovis Online Charter</t>
  </si>
  <si>
    <t>62125</t>
  </si>
  <si>
    <t>Coalinga-Huron Unified</t>
  </si>
  <si>
    <t>62158</t>
  </si>
  <si>
    <t>Fowler Unified</t>
  </si>
  <si>
    <t>62166</t>
  </si>
  <si>
    <t>Fresno Unified</t>
  </si>
  <si>
    <t>0106740</t>
  </si>
  <si>
    <t>0662</t>
  </si>
  <si>
    <t>Aspen Valley Prep Academy</t>
  </si>
  <si>
    <t>0114355</t>
  </si>
  <si>
    <t>0898</t>
  </si>
  <si>
    <t>Sierra Charter</t>
  </si>
  <si>
    <t>0114553</t>
  </si>
  <si>
    <t>0890</t>
  </si>
  <si>
    <t>University High</t>
  </si>
  <si>
    <t>0121533</t>
  </si>
  <si>
    <t>1172</t>
  </si>
  <si>
    <t>Morris E. Dailey Charter Elementary</t>
  </si>
  <si>
    <t>0133942</t>
  </si>
  <si>
    <t>1792</t>
  </si>
  <si>
    <t>Aspen Meadow Public</t>
  </si>
  <si>
    <t>1030642</t>
  </si>
  <si>
    <t>0149</t>
  </si>
  <si>
    <t>School of Unlimited Learning</t>
  </si>
  <si>
    <t>1030840</t>
  </si>
  <si>
    <t>0378</t>
  </si>
  <si>
    <t>Carter G. Woodson Public Charter</t>
  </si>
  <si>
    <t>62240</t>
  </si>
  <si>
    <t>Kingsburg Elementary Charter</t>
  </si>
  <si>
    <t>62257</t>
  </si>
  <si>
    <t>Kingsburg Joint Union High</t>
  </si>
  <si>
    <t>62265</t>
  </si>
  <si>
    <t>Kings Canyon Joint Unified</t>
  </si>
  <si>
    <t>0116640</t>
  </si>
  <si>
    <t>1074</t>
  </si>
  <si>
    <t>Dunlap Leadership Academy</t>
  </si>
  <si>
    <t>0126292</t>
  </si>
  <si>
    <t>1513</t>
  </si>
  <si>
    <t>Reedley Middle College High</t>
  </si>
  <si>
    <t>62281</t>
  </si>
  <si>
    <t>Laton Joint Unified</t>
  </si>
  <si>
    <t>62323</t>
  </si>
  <si>
    <t>Monroe Elementary</t>
  </si>
  <si>
    <t>62331</t>
  </si>
  <si>
    <t>Orange Center</t>
  </si>
  <si>
    <t>0137661</t>
  </si>
  <si>
    <t>1492</t>
  </si>
  <si>
    <t>California Virtual Academy @ Fresno</t>
  </si>
  <si>
    <t>62356</t>
  </si>
  <si>
    <t>Pacific Union Elementary</t>
  </si>
  <si>
    <t>62364</t>
  </si>
  <si>
    <t>Parlier Unified</t>
  </si>
  <si>
    <t>62372</t>
  </si>
  <si>
    <t>Pine Ridge Elementary</t>
  </si>
  <si>
    <t>62380</t>
  </si>
  <si>
    <t>Raisin City Elementary</t>
  </si>
  <si>
    <t>0136499</t>
  </si>
  <si>
    <t>1905</t>
  </si>
  <si>
    <t>Ambassador Phillip V. Sanchez II Public Charter</t>
  </si>
  <si>
    <t>0136754</t>
  </si>
  <si>
    <t>1913</t>
  </si>
  <si>
    <t>California Academy of Sports Science Fresno</t>
  </si>
  <si>
    <t>0138347</t>
  </si>
  <si>
    <t>2009</t>
  </si>
  <si>
    <t>University Prep - Fresno</t>
  </si>
  <si>
    <t>0138354</t>
  </si>
  <si>
    <t>2010</t>
  </si>
  <si>
    <t>California Vanguard Academy - Fresno</t>
  </si>
  <si>
    <t>62414</t>
  </si>
  <si>
    <t>Sanger Unified</t>
  </si>
  <si>
    <t>1030766</t>
  </si>
  <si>
    <t>0257</t>
  </si>
  <si>
    <t>Hallmark Charter</t>
  </si>
  <si>
    <t>6117865</t>
  </si>
  <si>
    <t>0258</t>
  </si>
  <si>
    <t>Quail Lake Environmental Charter</t>
  </si>
  <si>
    <t>6117873</t>
  </si>
  <si>
    <t>0283</t>
  </si>
  <si>
    <t>Sanger Academy Charter</t>
  </si>
  <si>
    <t>62430</t>
  </si>
  <si>
    <t>Selma Unified</t>
  </si>
  <si>
    <t>62513</t>
  </si>
  <si>
    <t>Washington Colony Elementary</t>
  </si>
  <si>
    <t>62539</t>
  </si>
  <si>
    <t>West Park Elementary</t>
  </si>
  <si>
    <t>6112387</t>
  </si>
  <si>
    <t>0044</t>
  </si>
  <si>
    <t>West Park Charter Academy</t>
  </si>
  <si>
    <t>62547</t>
  </si>
  <si>
    <t>Westside Elementary</t>
  </si>
  <si>
    <t>0135103</t>
  </si>
  <si>
    <t>1841</t>
  </si>
  <si>
    <t>Inspire Charter School - Central</t>
  </si>
  <si>
    <t>0136523</t>
  </si>
  <si>
    <t>1893</t>
  </si>
  <si>
    <t>Crescent View South II</t>
  </si>
  <si>
    <t>73809</t>
  </si>
  <si>
    <t>Firebaugh-Las Deltas Unified</t>
  </si>
  <si>
    <t>73965</t>
  </si>
  <si>
    <t>Central Unified</t>
  </si>
  <si>
    <t>73999</t>
  </si>
  <si>
    <t>Kerman Unified</t>
  </si>
  <si>
    <t>75127</t>
  </si>
  <si>
    <t>Mendota Unified</t>
  </si>
  <si>
    <t>75234</t>
  </si>
  <si>
    <t>Golden Plains Unified</t>
  </si>
  <si>
    <t>75275</t>
  </si>
  <si>
    <t>Sierra Unified</t>
  </si>
  <si>
    <t>75408</t>
  </si>
  <si>
    <t>Riverdale Joint Unified</t>
  </si>
  <si>
    <t>75598</t>
  </si>
  <si>
    <t>Caruthers Unified</t>
  </si>
  <si>
    <t>76778</t>
  </si>
  <si>
    <t>Washington Unified</t>
  </si>
  <si>
    <t>1030774</t>
  </si>
  <si>
    <t>0270</t>
  </si>
  <si>
    <t>W. E. B. DuBois Public Charter</t>
  </si>
  <si>
    <t>11</t>
  </si>
  <si>
    <t>10116</t>
  </si>
  <si>
    <t>Glenn Co. Office of Education</t>
  </si>
  <si>
    <t>0124909</t>
  </si>
  <si>
    <t>1350</t>
  </si>
  <si>
    <t>Walden Academy</t>
  </si>
  <si>
    <t>0130724</t>
  </si>
  <si>
    <t>1666</t>
  </si>
  <si>
    <t>Success One!</t>
  </si>
  <si>
    <t>1130103</t>
  </si>
  <si>
    <t>0634</t>
  </si>
  <si>
    <t>William Finch</t>
  </si>
  <si>
    <t>62554</t>
  </si>
  <si>
    <t>Capay Joint Union Elementary</t>
  </si>
  <si>
    <t>62596</t>
  </si>
  <si>
    <t>Lake Elementary</t>
  </si>
  <si>
    <t>0139550</t>
  </si>
  <si>
    <t>2069</t>
  </si>
  <si>
    <t>Lake View Charter</t>
  </si>
  <si>
    <t>62638</t>
  </si>
  <si>
    <t>Plaza Elementary</t>
  </si>
  <si>
    <t>62646</t>
  </si>
  <si>
    <t>Princeton Joint Unified</t>
  </si>
  <si>
    <t>62653</t>
  </si>
  <si>
    <t>Stony Creek Joint Unified</t>
  </si>
  <si>
    <t>62661</t>
  </si>
  <si>
    <t>Willows Unified</t>
  </si>
  <si>
    <t>75481</t>
  </si>
  <si>
    <t>Orland Joint Unified</t>
  </si>
  <si>
    <t>76562</t>
  </si>
  <si>
    <t>Hamilton Unified</t>
  </si>
  <si>
    <t>12</t>
  </si>
  <si>
    <t>10124</t>
  </si>
  <si>
    <t>Humboldt Co. Office of Education</t>
  </si>
  <si>
    <t>0134163</t>
  </si>
  <si>
    <t>0930</t>
  </si>
  <si>
    <t>Northcoast Preparatory and Performing Arts Academy</t>
  </si>
  <si>
    <t>0137364</t>
  </si>
  <si>
    <t>1957</t>
  </si>
  <si>
    <t>Northern United - Humboldt Charter School</t>
  </si>
  <si>
    <t>62679</t>
  </si>
  <si>
    <t>Arcata Elementary</t>
  </si>
  <si>
    <t>0109975</t>
  </si>
  <si>
    <t>0744</t>
  </si>
  <si>
    <t>Fuente Nueva Charter</t>
  </si>
  <si>
    <t>0111708</t>
  </si>
  <si>
    <t>0769</t>
  </si>
  <si>
    <t>Union Street Charter</t>
  </si>
  <si>
    <t>0137653</t>
  </si>
  <si>
    <t>1496</t>
  </si>
  <si>
    <t>Redwood Coast Montessori</t>
  </si>
  <si>
    <t>6120562</t>
  </si>
  <si>
    <t>0466</t>
  </si>
  <si>
    <t>Coastal Grove Charter</t>
  </si>
  <si>
    <t>62687</t>
  </si>
  <si>
    <t>Northern Humboldt Union High</t>
  </si>
  <si>
    <t>0107110</t>
  </si>
  <si>
    <t>0642</t>
  </si>
  <si>
    <t>Six Rivers Charter High</t>
  </si>
  <si>
    <t>0124263</t>
  </si>
  <si>
    <t>1320</t>
  </si>
  <si>
    <t>Laurel Tree Charter</t>
  </si>
  <si>
    <t>62695</t>
  </si>
  <si>
    <t>Big Lagoon Union Elementary</t>
  </si>
  <si>
    <t>62703</t>
  </si>
  <si>
    <t>Blue Lake Union Elementary</t>
  </si>
  <si>
    <t>62729</t>
  </si>
  <si>
    <t>Bridgeville Elementary</t>
  </si>
  <si>
    <t>62737</t>
  </si>
  <si>
    <t>Cuddeback Union Elementary</t>
  </si>
  <si>
    <t>62745</t>
  </si>
  <si>
    <t>Cutten Elementary</t>
  </si>
  <si>
    <t>62794</t>
  </si>
  <si>
    <t>Fieldbrook Elementary</t>
  </si>
  <si>
    <t>62810</t>
  </si>
  <si>
    <t>Fortuna Union High</t>
  </si>
  <si>
    <t>62828</t>
  </si>
  <si>
    <t>Freshwater Elementary</t>
  </si>
  <si>
    <t>6116289</t>
  </si>
  <si>
    <t>0173</t>
  </si>
  <si>
    <t>Freshwater Charter Middle</t>
  </si>
  <si>
    <t>62836</t>
  </si>
  <si>
    <t>Garfield Elementary</t>
  </si>
  <si>
    <t>62851</t>
  </si>
  <si>
    <t>Green Point Elementary</t>
  </si>
  <si>
    <t>62885</t>
  </si>
  <si>
    <t>Hydesville Elementary</t>
  </si>
  <si>
    <t>62893</t>
  </si>
  <si>
    <t>Jacoby Creek Elementary</t>
  </si>
  <si>
    <t>62901</t>
  </si>
  <si>
    <t>Klamath-Trinity Joint Unified</t>
  </si>
  <si>
    <t>62919</t>
  </si>
  <si>
    <t>Kneeland Elementary</t>
  </si>
  <si>
    <t>62927</t>
  </si>
  <si>
    <t>Loleta Union Elementary</t>
  </si>
  <si>
    <t>62935</t>
  </si>
  <si>
    <t>Maple Creek Elementary</t>
  </si>
  <si>
    <t>62950</t>
  </si>
  <si>
    <t>McKinleyville Union Elementary</t>
  </si>
  <si>
    <t>62968</t>
  </si>
  <si>
    <t>Orick Elementary</t>
  </si>
  <si>
    <t>62976</t>
  </si>
  <si>
    <t>0115154</t>
  </si>
  <si>
    <t>0891</t>
  </si>
  <si>
    <t>Trillium Charter</t>
  </si>
  <si>
    <t>62984</t>
  </si>
  <si>
    <t>Peninsula Union</t>
  </si>
  <si>
    <t>63008</t>
  </si>
  <si>
    <t>Rio Dell Elementary</t>
  </si>
  <si>
    <t>63024</t>
  </si>
  <si>
    <t>Scotia Union Elementary</t>
  </si>
  <si>
    <t>63032</t>
  </si>
  <si>
    <t>South Bay Union Elementary</t>
  </si>
  <si>
    <t>0111203</t>
  </si>
  <si>
    <t>1962</t>
  </si>
  <si>
    <t>Alder Grove Charter School 2</t>
  </si>
  <si>
    <t>0124289</t>
  </si>
  <si>
    <t>1303</t>
  </si>
  <si>
    <t>South Bay Charter</t>
  </si>
  <si>
    <t>63040</t>
  </si>
  <si>
    <t>Southern Humboldt Joint Unified</t>
  </si>
  <si>
    <t>63057</t>
  </si>
  <si>
    <t>Trinidad Union Elementary</t>
  </si>
  <si>
    <t>75374</t>
  </si>
  <si>
    <t>Ferndale Unified</t>
  </si>
  <si>
    <t>75382</t>
  </si>
  <si>
    <t>Mattole Unified</t>
  </si>
  <si>
    <t>75515</t>
  </si>
  <si>
    <t>Eureka City Schools</t>
  </si>
  <si>
    <t>1230150</t>
  </si>
  <si>
    <t>1884</t>
  </si>
  <si>
    <t>Pacific View Charter 2.0</t>
  </si>
  <si>
    <t>76802</t>
  </si>
  <si>
    <t>Fortuna Elementary</t>
  </si>
  <si>
    <t>0124164</t>
  </si>
  <si>
    <t>1304</t>
  </si>
  <si>
    <t>Redwood Preparatory Charter</t>
  </si>
  <si>
    <t>13</t>
  </si>
  <si>
    <t>10132</t>
  </si>
  <si>
    <t>Imperial Co. Office of Education</t>
  </si>
  <si>
    <t>0134379</t>
  </si>
  <si>
    <t>1815</t>
  </si>
  <si>
    <t>Imperial Pathways Charter</t>
  </si>
  <si>
    <t>63073</t>
  </si>
  <si>
    <t>Brawley Elementary</t>
  </si>
  <si>
    <t>63081</t>
  </si>
  <si>
    <t>Brawley Union High</t>
  </si>
  <si>
    <t>63099</t>
  </si>
  <si>
    <t>Calexico Unified</t>
  </si>
  <si>
    <t>63107</t>
  </si>
  <si>
    <t>Calipatria Unified</t>
  </si>
  <si>
    <t>63115</t>
  </si>
  <si>
    <t>Central Union High</t>
  </si>
  <si>
    <t>63123</t>
  </si>
  <si>
    <t>El Centro Elementary</t>
  </si>
  <si>
    <t>0118455</t>
  </si>
  <si>
    <t>1030</t>
  </si>
  <si>
    <t>Ballington Academy for the Arts and Sciences</t>
  </si>
  <si>
    <t>0122663</t>
  </si>
  <si>
    <t>1249</t>
  </si>
  <si>
    <t>Imperial Valley Home School Academy</t>
  </si>
  <si>
    <t>63131</t>
  </si>
  <si>
    <t>Heber Elementary</t>
  </si>
  <si>
    <t>63149</t>
  </si>
  <si>
    <t>Holtville Unified</t>
  </si>
  <si>
    <t>63164</t>
  </si>
  <si>
    <t>Imperial Unified</t>
  </si>
  <si>
    <t>63172</t>
  </si>
  <si>
    <t>Magnolia Union Elementary</t>
  </si>
  <si>
    <t>63180</t>
  </si>
  <si>
    <t>McCabe Union Elementary</t>
  </si>
  <si>
    <t>63198</t>
  </si>
  <si>
    <t>Meadows Union Elementary</t>
  </si>
  <si>
    <t>63206</t>
  </si>
  <si>
    <t>Mulberry Elementary</t>
  </si>
  <si>
    <t>63214</t>
  </si>
  <si>
    <t>San Pasqual Valley Unified</t>
  </si>
  <si>
    <t>63222</t>
  </si>
  <si>
    <t>Seeley Union Elementary</t>
  </si>
  <si>
    <t>63230</t>
  </si>
  <si>
    <t>Westmorland Union Elementary</t>
  </si>
  <si>
    <t>14</t>
  </si>
  <si>
    <t>10140</t>
  </si>
  <si>
    <t>Inyo Co. Office of Education</t>
  </si>
  <si>
    <t>0117994</t>
  </si>
  <si>
    <t>1012</t>
  </si>
  <si>
    <t>YouthBuild Charter School of California</t>
  </si>
  <si>
    <t>0128447</t>
  </si>
  <si>
    <t>1594</t>
  </si>
  <si>
    <t>The Education Corps</t>
  </si>
  <si>
    <t>0128454</t>
  </si>
  <si>
    <t>1593</t>
  </si>
  <si>
    <t>College Bridge Academy</t>
  </si>
  <si>
    <t>63248</t>
  </si>
  <si>
    <t>Big Pine Unified</t>
  </si>
  <si>
    <t>63271</t>
  </si>
  <si>
    <t>Death Valley Unified</t>
  </si>
  <si>
    <t>63289</t>
  </si>
  <si>
    <t>Lone Pine Unified</t>
  </si>
  <si>
    <t>63297</t>
  </si>
  <si>
    <t>Owens Valley Unified</t>
  </si>
  <si>
    <t>63305</t>
  </si>
  <si>
    <t>Round Valley Joint Elementary</t>
  </si>
  <si>
    <t>76687</t>
  </si>
  <si>
    <t>Bishop Unified</t>
  </si>
  <si>
    <t>15</t>
  </si>
  <si>
    <t>10157</t>
  </si>
  <si>
    <t>Kern Co. Office of Education</t>
  </si>
  <si>
    <t>0119669</t>
  </si>
  <si>
    <t>1078</t>
  </si>
  <si>
    <t>Wonderful College Prep Academy</t>
  </si>
  <si>
    <t>0124040</t>
  </si>
  <si>
    <t>1292</t>
  </si>
  <si>
    <t>Grimmway Academy</t>
  </si>
  <si>
    <t>0135467</t>
  </si>
  <si>
    <t>1851</t>
  </si>
  <si>
    <t>Wonderful College Prep Academy - Lost Hills</t>
  </si>
  <si>
    <t>1530492</t>
  </si>
  <si>
    <t>0332</t>
  </si>
  <si>
    <t>Valley Oaks Charter</t>
  </si>
  <si>
    <t>1530500</t>
  </si>
  <si>
    <t>2050</t>
  </si>
  <si>
    <t>Ridgecrest Elementary Academy for Language, Music, and Science</t>
  </si>
  <si>
    <t>63313</t>
  </si>
  <si>
    <t>Arvin Union</t>
  </si>
  <si>
    <t>63321</t>
  </si>
  <si>
    <t>Bakersfield City</t>
  </si>
  <si>
    <t>63339</t>
  </si>
  <si>
    <t>Beardsley Elementary</t>
  </si>
  <si>
    <t>63347</t>
  </si>
  <si>
    <t>Belridge Elementary</t>
  </si>
  <si>
    <t>63354</t>
  </si>
  <si>
    <t>Blake Elementary</t>
  </si>
  <si>
    <t>63362</t>
  </si>
  <si>
    <t>Panama-Buena Vista Union</t>
  </si>
  <si>
    <t>63370</t>
  </si>
  <si>
    <t>Buttonwillow Union Elementary</t>
  </si>
  <si>
    <t>63388</t>
  </si>
  <si>
    <t>Caliente Union Elementary</t>
  </si>
  <si>
    <t>63404</t>
  </si>
  <si>
    <t>Delano Union Elementary</t>
  </si>
  <si>
    <t>0120139</t>
  </si>
  <si>
    <t>1109</t>
  </si>
  <si>
    <t>Nueva Vista Language Academy</t>
  </si>
  <si>
    <t>6009351</t>
  </si>
  <si>
    <t>1184</t>
  </si>
  <si>
    <t>Cecil Avenue Math and Science Academy</t>
  </si>
  <si>
    <t>6009369</t>
  </si>
  <si>
    <t>1352</t>
  </si>
  <si>
    <t>Del Vista Math and Science Academy</t>
  </si>
  <si>
    <t>63412</t>
  </si>
  <si>
    <t>Delano Joint Union High</t>
  </si>
  <si>
    <t>63420</t>
  </si>
  <si>
    <t>Di Giorgio Elementary</t>
  </si>
  <si>
    <t>63438</t>
  </si>
  <si>
    <t>Edison Elementary</t>
  </si>
  <si>
    <t>63446</t>
  </si>
  <si>
    <t>Elk Hills Elementary</t>
  </si>
  <si>
    <t>63461</t>
  </si>
  <si>
    <t>Fairfax Elementary</t>
  </si>
  <si>
    <t>63479</t>
  </si>
  <si>
    <t>Fruitvale Elementary</t>
  </si>
  <si>
    <t>63487</t>
  </si>
  <si>
    <t>General Shafter Elementary</t>
  </si>
  <si>
    <t>63503</t>
  </si>
  <si>
    <t>Greenfield Union</t>
  </si>
  <si>
    <t>63529</t>
  </si>
  <si>
    <t>Kern High</t>
  </si>
  <si>
    <t>1530435</t>
  </si>
  <si>
    <t>0071</t>
  </si>
  <si>
    <t>Kern Workforce 2000 Academy</t>
  </si>
  <si>
    <t>63545</t>
  </si>
  <si>
    <t>Kernville Union Elementary</t>
  </si>
  <si>
    <t>63552</t>
  </si>
  <si>
    <t>Lakeside Union</t>
  </si>
  <si>
    <t>63560</t>
  </si>
  <si>
    <t>Lamont Elementary</t>
  </si>
  <si>
    <t>63578</t>
  </si>
  <si>
    <t>Richland Union Elementary</t>
  </si>
  <si>
    <t>0135186</t>
  </si>
  <si>
    <t>1847</t>
  </si>
  <si>
    <t>Grimmway Academy Shafter</t>
  </si>
  <si>
    <t>63586</t>
  </si>
  <si>
    <t>Linns Valley-Poso Flat Union</t>
  </si>
  <si>
    <t>63594</t>
  </si>
  <si>
    <t>Lost Hills Union Elementary</t>
  </si>
  <si>
    <t>63610</t>
  </si>
  <si>
    <t>Maple Elementary</t>
  </si>
  <si>
    <t>63628</t>
  </si>
  <si>
    <t>Maricopa Unified</t>
  </si>
  <si>
    <t>0127209</t>
  </si>
  <si>
    <t>1491</t>
  </si>
  <si>
    <t>Insight School of California</t>
  </si>
  <si>
    <t>0128504</t>
  </si>
  <si>
    <t>1575</t>
  </si>
  <si>
    <t>Peak to Peak Mountain Charter</t>
  </si>
  <si>
    <t>0134312</t>
  </si>
  <si>
    <t>1816</t>
  </si>
  <si>
    <t>Inspire Charter School - Kern</t>
  </si>
  <si>
    <t>0137687</t>
  </si>
  <si>
    <t>1490</t>
  </si>
  <si>
    <t>California Virtual Academy @ Maricopa</t>
  </si>
  <si>
    <t>0138131</t>
  </si>
  <si>
    <t>1998</t>
  </si>
  <si>
    <t>Heartland Charter</t>
  </si>
  <si>
    <t>63651</t>
  </si>
  <si>
    <t>McKittrick Elementary</t>
  </si>
  <si>
    <t>63669</t>
  </si>
  <si>
    <t>Midway Elementary</t>
  </si>
  <si>
    <t>63677</t>
  </si>
  <si>
    <t>Mojave Unified</t>
  </si>
  <si>
    <t>63685</t>
  </si>
  <si>
    <t>Muroc Joint Unified</t>
  </si>
  <si>
    <t>63693</t>
  </si>
  <si>
    <t>Norris Elementary</t>
  </si>
  <si>
    <t>63719</t>
  </si>
  <si>
    <t>Pond Union Elementary</t>
  </si>
  <si>
    <t>63750</t>
  </si>
  <si>
    <t>Rosedale Union Elementary</t>
  </si>
  <si>
    <t>63768</t>
  </si>
  <si>
    <t>Semitropic Elementary</t>
  </si>
  <si>
    <t>63776</t>
  </si>
  <si>
    <t>Southern Kern Unified</t>
  </si>
  <si>
    <t>63784</t>
  </si>
  <si>
    <t>South Fork Union</t>
  </si>
  <si>
    <t>63792</t>
  </si>
  <si>
    <t>Standard Elementary</t>
  </si>
  <si>
    <t>63800</t>
  </si>
  <si>
    <t>Taft City</t>
  </si>
  <si>
    <t>63818</t>
  </si>
  <si>
    <t>Taft Union High</t>
  </si>
  <si>
    <t>63826</t>
  </si>
  <si>
    <t>Tehachapi Unified</t>
  </si>
  <si>
    <t>63834</t>
  </si>
  <si>
    <t>Vineland Elementary</t>
  </si>
  <si>
    <t>63842</t>
  </si>
  <si>
    <t>Wasco Union Elementary</t>
  </si>
  <si>
    <t>63859</t>
  </si>
  <si>
    <t>Wasco Union High</t>
  </si>
  <si>
    <t>73544</t>
  </si>
  <si>
    <t>Rio Bravo-Greeley Union Elementary</t>
  </si>
  <si>
    <t>73742</t>
  </si>
  <si>
    <t>Sierra Sands Unified</t>
  </si>
  <si>
    <t>73908</t>
  </si>
  <si>
    <t>McFarland Unified</t>
  </si>
  <si>
    <t>75168</t>
  </si>
  <si>
    <t>El Tejon Unified</t>
  </si>
  <si>
    <t>16</t>
  </si>
  <si>
    <t>10165</t>
  </si>
  <si>
    <t>Kings Co. Office of Education</t>
  </si>
  <si>
    <t>63875</t>
  </si>
  <si>
    <t>Armona Union Elementary</t>
  </si>
  <si>
    <t>0101717</t>
  </si>
  <si>
    <t>0571</t>
  </si>
  <si>
    <t>Crossroads Charter</t>
  </si>
  <si>
    <t>0112698</t>
  </si>
  <si>
    <t>0840</t>
  </si>
  <si>
    <t>California Virtual Academy @ Kings</t>
  </si>
  <si>
    <t>63883</t>
  </si>
  <si>
    <t>Central Union Elementary</t>
  </si>
  <si>
    <t>63891</t>
  </si>
  <si>
    <t>Corcoran Joint Unified</t>
  </si>
  <si>
    <t>63917</t>
  </si>
  <si>
    <t>Hanford Elementary</t>
  </si>
  <si>
    <t>63925</t>
  </si>
  <si>
    <t>Hanford Joint Union High</t>
  </si>
  <si>
    <t>0137901</t>
  </si>
  <si>
    <t>1997</t>
  </si>
  <si>
    <t>Hanford Online Charter</t>
  </si>
  <si>
    <t>63933</t>
  </si>
  <si>
    <t>Island Union Elementary</t>
  </si>
  <si>
    <t>63941</t>
  </si>
  <si>
    <t>Kings River-Hardwick Union Elementary</t>
  </si>
  <si>
    <t>63958</t>
  </si>
  <si>
    <t>Kit Carson Union Elementary</t>
  </si>
  <si>
    <t>0136556</t>
  </si>
  <si>
    <t>1896</t>
  </si>
  <si>
    <t>Kings Valley Academy II</t>
  </si>
  <si>
    <t>6113120</t>
  </si>
  <si>
    <t>0088</t>
  </si>
  <si>
    <t>Mid Valley Alternative Charter</t>
  </si>
  <si>
    <t>63966</t>
  </si>
  <si>
    <t>Lakeside Union Elementary</t>
  </si>
  <si>
    <t>63974</t>
  </si>
  <si>
    <t>Lemoore Union Elementary</t>
  </si>
  <si>
    <t>0100156</t>
  </si>
  <si>
    <t>0489</t>
  </si>
  <si>
    <t>Lemoore University Elementary Charter</t>
  </si>
  <si>
    <t>63982</t>
  </si>
  <si>
    <t>Lemoore Union High</t>
  </si>
  <si>
    <t>0110205</t>
  </si>
  <si>
    <t>1068</t>
  </si>
  <si>
    <t>Lemoore Middle College High</t>
  </si>
  <si>
    <t>0136234</t>
  </si>
  <si>
    <t>1877</t>
  </si>
  <si>
    <t>Lemoore Online College Preparatory High</t>
  </si>
  <si>
    <t>63990</t>
  </si>
  <si>
    <t>73932</t>
  </si>
  <si>
    <t>Reef-Sunset Unified</t>
  </si>
  <si>
    <t>17</t>
  </si>
  <si>
    <t>10173</t>
  </si>
  <si>
    <t>Lake Co. Office of Education</t>
  </si>
  <si>
    <t>64014</t>
  </si>
  <si>
    <t>Kelseyville Unified</t>
  </si>
  <si>
    <t>64022</t>
  </si>
  <si>
    <t>Konocti Unified</t>
  </si>
  <si>
    <t>64030</t>
  </si>
  <si>
    <t>Lakeport Unified</t>
  </si>
  <si>
    <t>64048</t>
  </si>
  <si>
    <t>Lucerne Elementary</t>
  </si>
  <si>
    <t>64055</t>
  </si>
  <si>
    <t>Middletown Unified</t>
  </si>
  <si>
    <t>0108340</t>
  </si>
  <si>
    <t>0681</t>
  </si>
  <si>
    <t>Lake County International Charter</t>
  </si>
  <si>
    <t>0129601</t>
  </si>
  <si>
    <t>1653</t>
  </si>
  <si>
    <t>California Connections Academy @ North Bay</t>
  </si>
  <si>
    <t>76976</t>
  </si>
  <si>
    <t>Upper Lake Unified</t>
  </si>
  <si>
    <t>18</t>
  </si>
  <si>
    <t>10181</t>
  </si>
  <si>
    <t>Lassen Co. Office of Education</t>
  </si>
  <si>
    <t>64089</t>
  </si>
  <si>
    <t>Big Valley Joint Unified</t>
  </si>
  <si>
    <t>64105</t>
  </si>
  <si>
    <t>Janesville Union Elementary</t>
  </si>
  <si>
    <t>64113</t>
  </si>
  <si>
    <t>Johnstonville Elementary</t>
  </si>
  <si>
    <t>64139</t>
  </si>
  <si>
    <t>Lassen Union High</t>
  </si>
  <si>
    <t>64162</t>
  </si>
  <si>
    <t>Ravendale-Termo Elementary</t>
  </si>
  <si>
    <t>0135756</t>
  </si>
  <si>
    <t>1871</t>
  </si>
  <si>
    <t>Long Valley Charter School- Susanville</t>
  </si>
  <si>
    <t>6010763</t>
  </si>
  <si>
    <t>1549</t>
  </si>
  <si>
    <t>Long Valley Charter</t>
  </si>
  <si>
    <t>64170</t>
  </si>
  <si>
    <t>Richmond Elementary</t>
  </si>
  <si>
    <t>64188</t>
  </si>
  <si>
    <t>Shaffer Union Elementary</t>
  </si>
  <si>
    <t>64196</t>
  </si>
  <si>
    <t>Susanville Elementary</t>
  </si>
  <si>
    <t>2066</t>
  </si>
  <si>
    <t>Thompson Peak Charter</t>
  </si>
  <si>
    <t>64204</t>
  </si>
  <si>
    <t>Westwood Unified</t>
  </si>
  <si>
    <t>75036</t>
  </si>
  <si>
    <t>Fort Sage Unified</t>
  </si>
  <si>
    <t>0121657</t>
  </si>
  <si>
    <t>1185</t>
  </si>
  <si>
    <t>Mt. Lassen Charter</t>
  </si>
  <si>
    <t>2067</t>
  </si>
  <si>
    <t>Long Valley</t>
  </si>
  <si>
    <t>19</t>
  </si>
  <si>
    <t>10199</t>
  </si>
  <si>
    <t>Los Angeles Co. Office of Education</t>
  </si>
  <si>
    <t>0100776</t>
  </si>
  <si>
    <t>0540</t>
  </si>
  <si>
    <t>North Valley Military Institute College Preparatory Academy</t>
  </si>
  <si>
    <t>0106880</t>
  </si>
  <si>
    <t>0663</t>
  </si>
  <si>
    <t>Jardin de la Infancia</t>
  </si>
  <si>
    <t>0109660</t>
  </si>
  <si>
    <t>0694</t>
  </si>
  <si>
    <t>Aspire Antonio Maria Lugo Academy</t>
  </si>
  <si>
    <t>0112128</t>
  </si>
  <si>
    <t>0693</t>
  </si>
  <si>
    <t>Aspire Ollin University Preparatory Academy</t>
  </si>
  <si>
    <t>0115030</t>
  </si>
  <si>
    <t>0917</t>
  </si>
  <si>
    <t>Magnolia Science Academy 3</t>
  </si>
  <si>
    <t>0115212</t>
  </si>
  <si>
    <t>0906</t>
  </si>
  <si>
    <t>Magnolia Science Academy 2</t>
  </si>
  <si>
    <t>0121772</t>
  </si>
  <si>
    <t>1204</t>
  </si>
  <si>
    <t>Environmental Charter Middle</t>
  </si>
  <si>
    <t>0127498</t>
  </si>
  <si>
    <t>1501</t>
  </si>
  <si>
    <t>Environmental Charter Middle - Inglewood</t>
  </si>
  <si>
    <t>0127522</t>
  </si>
  <si>
    <t>1506</t>
  </si>
  <si>
    <t>Optimist Charter</t>
  </si>
  <si>
    <t>0128025</t>
  </si>
  <si>
    <t>1560</t>
  </si>
  <si>
    <t>Lashon Academy</t>
  </si>
  <si>
    <t>0132605</t>
  </si>
  <si>
    <t>1744</t>
  </si>
  <si>
    <t>Valiente College Preparatory Charter School</t>
  </si>
  <si>
    <t>0134346</t>
  </si>
  <si>
    <t>1814</t>
  </si>
  <si>
    <t>Intellectual Virtues Academy</t>
  </si>
  <si>
    <t>0134361</t>
  </si>
  <si>
    <t>1818</t>
  </si>
  <si>
    <t>LA's Promise Charter Middle #1</t>
  </si>
  <si>
    <t>0135368</t>
  </si>
  <si>
    <t>1859</t>
  </si>
  <si>
    <t>Alma Fuerte Public School</t>
  </si>
  <si>
    <t>0135582</t>
  </si>
  <si>
    <t>1817</t>
  </si>
  <si>
    <t>LA's Promise Charter High #1</t>
  </si>
  <si>
    <t>0136119</t>
  </si>
  <si>
    <t>1874</t>
  </si>
  <si>
    <t>Animo City of Champions Charter High</t>
  </si>
  <si>
    <t>0137166</t>
  </si>
  <si>
    <t>1931</t>
  </si>
  <si>
    <t>Soleil Academy</t>
  </si>
  <si>
    <t>0137679</t>
  </si>
  <si>
    <t>0987</t>
  </si>
  <si>
    <t>Magnolia Science Academy 5</t>
  </si>
  <si>
    <t>0138669</t>
  </si>
  <si>
    <t>2017</t>
  </si>
  <si>
    <t>Da Vinci RISE High</t>
  </si>
  <si>
    <t>0139170</t>
  </si>
  <si>
    <t>2029</t>
  </si>
  <si>
    <t>Lashon Academy City</t>
  </si>
  <si>
    <t>0139345</t>
  </si>
  <si>
    <t>2045</t>
  </si>
  <si>
    <t>We The People</t>
  </si>
  <si>
    <t>6116883</t>
  </si>
  <si>
    <t>0249</t>
  </si>
  <si>
    <t>Odyssey Charter</t>
  </si>
  <si>
    <t>6119945</t>
  </si>
  <si>
    <t>0438</t>
  </si>
  <si>
    <t>Magnolia Science Academy</t>
  </si>
  <si>
    <t>64212</t>
  </si>
  <si>
    <t>ABC Unified</t>
  </si>
  <si>
    <t>64246</t>
  </si>
  <si>
    <t>Antelope Valley Union High</t>
  </si>
  <si>
    <t>0126003</t>
  </si>
  <si>
    <t>1415</t>
  </si>
  <si>
    <t>Academies of the Antelope Valley</t>
  </si>
  <si>
    <t>1996537</t>
  </si>
  <si>
    <t>0411</t>
  </si>
  <si>
    <t>Desert Sands Charter</t>
  </si>
  <si>
    <t>64261</t>
  </si>
  <si>
    <t>Arcadia Unified</t>
  </si>
  <si>
    <t>64279</t>
  </si>
  <si>
    <t>Azusa Unified</t>
  </si>
  <si>
    <t>64287</t>
  </si>
  <si>
    <t>Baldwin Park Unified</t>
  </si>
  <si>
    <t>1996479</t>
  </si>
  <si>
    <t>0402</t>
  </si>
  <si>
    <t>Opportunities for Learning - Baldwin Park</t>
  </si>
  <si>
    <t>64295</t>
  </si>
  <si>
    <t>Bassett Unified</t>
  </si>
  <si>
    <t>64303</t>
  </si>
  <si>
    <t>Bellflower Unified</t>
  </si>
  <si>
    <t>64311</t>
  </si>
  <si>
    <t>Beverly Hills Unified</t>
  </si>
  <si>
    <t>64329</t>
  </si>
  <si>
    <t>Bonita Unified</t>
  </si>
  <si>
    <t>64337</t>
  </si>
  <si>
    <t>Burbank Unified</t>
  </si>
  <si>
    <t>64345</t>
  </si>
  <si>
    <t>Castaic Union</t>
  </si>
  <si>
    <t>64352</t>
  </si>
  <si>
    <t>Centinela Valley Union High</t>
  </si>
  <si>
    <t>0128488</t>
  </si>
  <si>
    <t>1558</t>
  </si>
  <si>
    <t>Family First Charter</t>
  </si>
  <si>
    <t>0128496</t>
  </si>
  <si>
    <t>1557</t>
  </si>
  <si>
    <t>New Opportunities Charter</t>
  </si>
  <si>
    <t>64378</t>
  </si>
  <si>
    <t>Charter Oak Unified</t>
  </si>
  <si>
    <t>64394</t>
  </si>
  <si>
    <t>Claremont Unified</t>
  </si>
  <si>
    <t>64436</t>
  </si>
  <si>
    <t>Covina-Valley Unified</t>
  </si>
  <si>
    <t>64444</t>
  </si>
  <si>
    <t>Culver City Unified</t>
  </si>
  <si>
    <t>64451</t>
  </si>
  <si>
    <t>Downey Unified</t>
  </si>
  <si>
    <t>64469</t>
  </si>
  <si>
    <t>Duarte Unified</t>
  </si>
  <si>
    <t>0128736</t>
  </si>
  <si>
    <t>1599</t>
  </si>
  <si>
    <t>Opportunities for Learning - Duarte</t>
  </si>
  <si>
    <t>0134858</t>
  </si>
  <si>
    <t>1838</t>
  </si>
  <si>
    <t>California School of the Arts - San Gabriel Valley</t>
  </si>
  <si>
    <t>0139535</t>
  </si>
  <si>
    <t>2060</t>
  </si>
  <si>
    <t>Options For Youth - Duarte, Inc</t>
  </si>
  <si>
    <t>64477</t>
  </si>
  <si>
    <t>Eastside Union Elementary</t>
  </si>
  <si>
    <t>64485</t>
  </si>
  <si>
    <t>East Whittier City Elementary</t>
  </si>
  <si>
    <t>64501</t>
  </si>
  <si>
    <t>El Monte City</t>
  </si>
  <si>
    <t>64519</t>
  </si>
  <si>
    <t>El Monte Union High</t>
  </si>
  <si>
    <t>64527</t>
  </si>
  <si>
    <t>El Rancho Unified</t>
  </si>
  <si>
    <t>64535</t>
  </si>
  <si>
    <t>El Segundo Unified</t>
  </si>
  <si>
    <t>64550</t>
  </si>
  <si>
    <t>Garvey Elementary</t>
  </si>
  <si>
    <t>64568</t>
  </si>
  <si>
    <t>Glendale Unified</t>
  </si>
  <si>
    <t>64576</t>
  </si>
  <si>
    <t>Glendora Unified</t>
  </si>
  <si>
    <t>64584</t>
  </si>
  <si>
    <t>Gorman Joint</t>
  </si>
  <si>
    <t>1996305</t>
  </si>
  <si>
    <t>0285</t>
  </si>
  <si>
    <t>Gorman Learning Center</t>
  </si>
  <si>
    <t>64592</t>
  </si>
  <si>
    <t>Hawthorne</t>
  </si>
  <si>
    <t>0100354</t>
  </si>
  <si>
    <t>0523</t>
  </si>
  <si>
    <t>Hawthorne Math and Science Academy</t>
  </si>
  <si>
    <t>64600</t>
  </si>
  <si>
    <t>Hermosa Beach City Elementary</t>
  </si>
  <si>
    <t>64626</t>
  </si>
  <si>
    <t>Hughes-Elizabeth Lakes Union Elementary</t>
  </si>
  <si>
    <t>64634</t>
  </si>
  <si>
    <t>Inglewood Unified</t>
  </si>
  <si>
    <t>0101667</t>
  </si>
  <si>
    <t>0582</t>
  </si>
  <si>
    <t>Wilder's Preparatory Academy Charter</t>
  </si>
  <si>
    <t>0116822</t>
  </si>
  <si>
    <t>0977</t>
  </si>
  <si>
    <t>Wilder's Preparatory Academy Charter Middle</t>
  </si>
  <si>
    <t>0119552</t>
  </si>
  <si>
    <t>1075</t>
  </si>
  <si>
    <t>Today's Fresh Start Charter School Inglewood</t>
  </si>
  <si>
    <t>0120303</t>
  </si>
  <si>
    <t>1121</t>
  </si>
  <si>
    <t>ICEF Inglewood Elementary Charter Academy</t>
  </si>
  <si>
    <t>0121186</t>
  </si>
  <si>
    <t>1137</t>
  </si>
  <si>
    <t>Children of Promise Preparatory Academy</t>
  </si>
  <si>
    <t>0128991</t>
  </si>
  <si>
    <t>1612</t>
  </si>
  <si>
    <t>Grace Hopper STEM Academy</t>
  </si>
  <si>
    <t>1996529</t>
  </si>
  <si>
    <t>2075</t>
  </si>
  <si>
    <t>City Honors College Preparatory Academy</t>
  </si>
  <si>
    <t>1996586</t>
  </si>
  <si>
    <t>0432</t>
  </si>
  <si>
    <t>Animo Inglewood Charter High</t>
  </si>
  <si>
    <t>6014518</t>
  </si>
  <si>
    <t>1591</t>
  </si>
  <si>
    <t>La Tijera K-8 Charter School Academy of Excellence</t>
  </si>
  <si>
    <t>64642</t>
  </si>
  <si>
    <t>Keppel Union Elementary</t>
  </si>
  <si>
    <t>0136127</t>
  </si>
  <si>
    <t>1886</t>
  </si>
  <si>
    <t>Community Collaborative Virtual School - Keppel Partnership Academy</t>
  </si>
  <si>
    <t>64659</t>
  </si>
  <si>
    <t>La Canada Unified</t>
  </si>
  <si>
    <t>64667</t>
  </si>
  <si>
    <t>Lancaster Elementary</t>
  </si>
  <si>
    <t>0123174</t>
  </si>
  <si>
    <t>1225</t>
  </si>
  <si>
    <t>Life Source International Charter</t>
  </si>
  <si>
    <t>0125559</t>
  </si>
  <si>
    <t>1376</t>
  </si>
  <si>
    <t>iLEAD Lancaster Charter</t>
  </si>
  <si>
    <t>64683</t>
  </si>
  <si>
    <t>Las Virgenes Unified</t>
  </si>
  <si>
    <t>64691</t>
  </si>
  <si>
    <t>Lawndale Elementary</t>
  </si>
  <si>
    <t>1996438</t>
  </si>
  <si>
    <t>0353</t>
  </si>
  <si>
    <t>Environmental Charter High</t>
  </si>
  <si>
    <t>64709</t>
  </si>
  <si>
    <t>Lennox</t>
  </si>
  <si>
    <t>0100602</t>
  </si>
  <si>
    <t>0509</t>
  </si>
  <si>
    <t>Lennox Mathematics, Science and Technology Academy</t>
  </si>
  <si>
    <t>0107508</t>
  </si>
  <si>
    <t>0672</t>
  </si>
  <si>
    <t>Century Community Charter</t>
  </si>
  <si>
    <t>0112250</t>
  </si>
  <si>
    <t>0809</t>
  </si>
  <si>
    <t>Century Academy for Excellence</t>
  </si>
  <si>
    <t>1996313</t>
  </si>
  <si>
    <t>0281</t>
  </si>
  <si>
    <t>Animo Leadership High</t>
  </si>
  <si>
    <t>64717</t>
  </si>
  <si>
    <t>Little Lake City Elementary</t>
  </si>
  <si>
    <t>64725</t>
  </si>
  <si>
    <t>Long Beach Unified</t>
  </si>
  <si>
    <t>0127506</t>
  </si>
  <si>
    <t>1504</t>
  </si>
  <si>
    <t>Intellectual Virtues Academy of Long Beach</t>
  </si>
  <si>
    <t>0131938</t>
  </si>
  <si>
    <t>1682</t>
  </si>
  <si>
    <t>Clear Passage Educational Center</t>
  </si>
  <si>
    <t>64733</t>
  </si>
  <si>
    <t>Los Angeles Unified</t>
  </si>
  <si>
    <t>0100289</t>
  </si>
  <si>
    <t>0521</t>
  </si>
  <si>
    <t>N.E.W. Academy of Science and Arts</t>
  </si>
  <si>
    <t>0100669</t>
  </si>
  <si>
    <t>0535</t>
  </si>
  <si>
    <t>Stella Middle Charter Academy</t>
  </si>
  <si>
    <t>0100677</t>
  </si>
  <si>
    <t>0537</t>
  </si>
  <si>
    <t>High Tech LA</t>
  </si>
  <si>
    <t>0100743</t>
  </si>
  <si>
    <t>0539</t>
  </si>
  <si>
    <t>Accelerated Charter Elementary</t>
  </si>
  <si>
    <t>0100750</t>
  </si>
  <si>
    <t>0538</t>
  </si>
  <si>
    <t>Wallis Annenberg High</t>
  </si>
  <si>
    <t>0100800</t>
  </si>
  <si>
    <t>0534</t>
  </si>
  <si>
    <t>Central City Value</t>
  </si>
  <si>
    <t>0100867</t>
  </si>
  <si>
    <t>0531</t>
  </si>
  <si>
    <t>KIPP Los Angeles College Preparatory</t>
  </si>
  <si>
    <t>0101196</t>
  </si>
  <si>
    <t>0543</t>
  </si>
  <si>
    <t>ICEF View Park Preparatory Charter High</t>
  </si>
  <si>
    <t>0101444</t>
  </si>
  <si>
    <t>0530</t>
  </si>
  <si>
    <t>KIPP Academy of Opportunity</t>
  </si>
  <si>
    <t>0101659</t>
  </si>
  <si>
    <t>0570</t>
  </si>
  <si>
    <t>CATCH Prep Charter High, Inc.</t>
  </si>
  <si>
    <t>0101675</t>
  </si>
  <si>
    <t>0581</t>
  </si>
  <si>
    <t>Oscar De La Hoya Animo Charter High</t>
  </si>
  <si>
    <t>0101683</t>
  </si>
  <si>
    <t>0579</t>
  </si>
  <si>
    <t>Renaissance Arts Academy</t>
  </si>
  <si>
    <t>0102335</t>
  </si>
  <si>
    <t>0569</t>
  </si>
  <si>
    <t>Ocean Charter</t>
  </si>
  <si>
    <t>0102426</t>
  </si>
  <si>
    <t>0600</t>
  </si>
  <si>
    <t>PUC Milagro Charter</t>
  </si>
  <si>
    <t>0102434</t>
  </si>
  <si>
    <t>0602</t>
  </si>
  <si>
    <t>Animo South Los Angeles Charter</t>
  </si>
  <si>
    <t>0102442</t>
  </si>
  <si>
    <t>0603</t>
  </si>
  <si>
    <t>PUC Lakeview Charter Academy</t>
  </si>
  <si>
    <t>0102483</t>
  </si>
  <si>
    <t>0592</t>
  </si>
  <si>
    <t>N.E.W. Academy Canoga Park</t>
  </si>
  <si>
    <t>0102491</t>
  </si>
  <si>
    <t>0604</t>
  </si>
  <si>
    <t>Dr. Theo. T. Alexander Jr., Science Center</t>
  </si>
  <si>
    <t>0102541</t>
  </si>
  <si>
    <t>0601</t>
  </si>
  <si>
    <t>New Designs Charter</t>
  </si>
  <si>
    <t>0106351</t>
  </si>
  <si>
    <t>0619</t>
  </si>
  <si>
    <t>Ivy Academia</t>
  </si>
  <si>
    <t>0106427</t>
  </si>
  <si>
    <t>0636</t>
  </si>
  <si>
    <t>Synergy Charter Academy</t>
  </si>
  <si>
    <t>0106435</t>
  </si>
  <si>
    <t>0635</t>
  </si>
  <si>
    <t>Camino Nuevo Charter High</t>
  </si>
  <si>
    <t>0106831</t>
  </si>
  <si>
    <t>0648</t>
  </si>
  <si>
    <t>Animo Venice Charter High</t>
  </si>
  <si>
    <t>0106849</t>
  </si>
  <si>
    <t>0649</t>
  </si>
  <si>
    <t>Animo Pat Brown</t>
  </si>
  <si>
    <t>0106864</t>
  </si>
  <si>
    <t>0645</t>
  </si>
  <si>
    <t>Alliance Gertz-Ressler Richard Merkin 6-12 Complex</t>
  </si>
  <si>
    <t>0106872</t>
  </si>
  <si>
    <t>0654</t>
  </si>
  <si>
    <t>Bert Corona Charter</t>
  </si>
  <si>
    <t>0107755</t>
  </si>
  <si>
    <t>0542</t>
  </si>
  <si>
    <t>Port of Los Angeles High</t>
  </si>
  <si>
    <t>0108878</t>
  </si>
  <si>
    <t>0712</t>
  </si>
  <si>
    <t>CHAMPS - Charter HS of Arts-Multimedia &amp; Performing</t>
  </si>
  <si>
    <t>0108886</t>
  </si>
  <si>
    <t>0713</t>
  </si>
  <si>
    <t>Gabriella Charter</t>
  </si>
  <si>
    <t>0108894</t>
  </si>
  <si>
    <t>0714</t>
  </si>
  <si>
    <t>Alliance Judy Ivie Burton Technology Academy High</t>
  </si>
  <si>
    <t>0108910</t>
  </si>
  <si>
    <t>0716</t>
  </si>
  <si>
    <t>ISANA Nascent Academy</t>
  </si>
  <si>
    <t>0108928</t>
  </si>
  <si>
    <t>0717</t>
  </si>
  <si>
    <t>Larchmont Charter</t>
  </si>
  <si>
    <t>0108936</t>
  </si>
  <si>
    <t>0718</t>
  </si>
  <si>
    <t>Alliance Collins Family College-Ready High</t>
  </si>
  <si>
    <t>0109884</t>
  </si>
  <si>
    <t>0734</t>
  </si>
  <si>
    <t>James Jordan Middle</t>
  </si>
  <si>
    <t>0109934</t>
  </si>
  <si>
    <t>0739</t>
  </si>
  <si>
    <t>Our Community Charter</t>
  </si>
  <si>
    <t>0110304</t>
  </si>
  <si>
    <t>0675</t>
  </si>
  <si>
    <t>Los Angeles Academy of Arts &amp; Enterprise Charter</t>
  </si>
  <si>
    <t>0111211</t>
  </si>
  <si>
    <t>0761</t>
  </si>
  <si>
    <t>New Heights Charter</t>
  </si>
  <si>
    <t>0111484</t>
  </si>
  <si>
    <t>0791</t>
  </si>
  <si>
    <t>New Village Girls Academy</t>
  </si>
  <si>
    <t>0111492</t>
  </si>
  <si>
    <t>0789</t>
  </si>
  <si>
    <t>Alliance Patti And Peter Neuwirth Leadership Academy</t>
  </si>
  <si>
    <t>0111500</t>
  </si>
  <si>
    <t>0790</t>
  </si>
  <si>
    <t>Alliance Dr. Olga Mohan High</t>
  </si>
  <si>
    <t>0111518</t>
  </si>
  <si>
    <t>0779</t>
  </si>
  <si>
    <t>Alliance Jack H. Skirball Middle</t>
  </si>
  <si>
    <t>0111575</t>
  </si>
  <si>
    <t>0781</t>
  </si>
  <si>
    <t>Animo Ralph Bunche Charter High</t>
  </si>
  <si>
    <t>0111583</t>
  </si>
  <si>
    <t>0793</t>
  </si>
  <si>
    <t>Animo Jackie Robinson High</t>
  </si>
  <si>
    <t>0111625</t>
  </si>
  <si>
    <t>0783</t>
  </si>
  <si>
    <t>Animo Watts College Preparatory Academy</t>
  </si>
  <si>
    <t>0111641</t>
  </si>
  <si>
    <t>0784</t>
  </si>
  <si>
    <t>Alliance Ouchi-O' Donovan 6-12 Complex</t>
  </si>
  <si>
    <t>0111658</t>
  </si>
  <si>
    <t>0788</t>
  </si>
  <si>
    <t>Alliance Marc &amp; Eva Stern Math and Science</t>
  </si>
  <si>
    <t>0112060</t>
  </si>
  <si>
    <t>1468</t>
  </si>
  <si>
    <t>Hesby Oaks Leadership Charter</t>
  </si>
  <si>
    <t>0112201</t>
  </si>
  <si>
    <t>0798</t>
  </si>
  <si>
    <t>PUC Excel Charter Academy</t>
  </si>
  <si>
    <t>0112235</t>
  </si>
  <si>
    <t>0827</t>
  </si>
  <si>
    <t>Los Feliz Charter School for the Arts</t>
  </si>
  <si>
    <t>0112508</t>
  </si>
  <si>
    <t>0826</t>
  </si>
  <si>
    <t>Bright Star Secondary Charter Academy</t>
  </si>
  <si>
    <t>0114884</t>
  </si>
  <si>
    <t>1551</t>
  </si>
  <si>
    <t>Aspire Junior Collegiate Academy</t>
  </si>
  <si>
    <t>0114959</t>
  </si>
  <si>
    <t>0931</t>
  </si>
  <si>
    <t>Monsenor Oscar Romero Charter Middle</t>
  </si>
  <si>
    <t>0114967</t>
  </si>
  <si>
    <t>0934</t>
  </si>
  <si>
    <t>Global Education Academy</t>
  </si>
  <si>
    <t>0115048</t>
  </si>
  <si>
    <t>0911</t>
  </si>
  <si>
    <t>Fenton Primary Center</t>
  </si>
  <si>
    <t>0115113</t>
  </si>
  <si>
    <t>0936</t>
  </si>
  <si>
    <t>Ivy Bound Academy of Math, Science, and Technology Charter Middle</t>
  </si>
  <si>
    <t>0115139</t>
  </si>
  <si>
    <t>0937</t>
  </si>
  <si>
    <t>Center for Advanced Learning</t>
  </si>
  <si>
    <t>0115253</t>
  </si>
  <si>
    <t>0949</t>
  </si>
  <si>
    <t>Discovery Charter Preparatory #2</t>
  </si>
  <si>
    <t>0115287</t>
  </si>
  <si>
    <t>0953</t>
  </si>
  <si>
    <t>ICEF Vista Middle Academy</t>
  </si>
  <si>
    <t>0116509</t>
  </si>
  <si>
    <t>0928</t>
  </si>
  <si>
    <t>Alliance Morgan McKinzie High</t>
  </si>
  <si>
    <t>0117036</t>
  </si>
  <si>
    <t>1474</t>
  </si>
  <si>
    <t>Enadia Way Technology Charter</t>
  </si>
  <si>
    <t>0117077</t>
  </si>
  <si>
    <t>1459</t>
  </si>
  <si>
    <t>APEX Academy</t>
  </si>
  <si>
    <t>0117598</t>
  </si>
  <si>
    <t>0927</t>
  </si>
  <si>
    <t>Alliance Piera Barbaglia Shaheen Health Services Academy</t>
  </si>
  <si>
    <t>0117606</t>
  </si>
  <si>
    <t>0929</t>
  </si>
  <si>
    <t>Alliance Leichtman-Levine Family Foundation Environmental Science High</t>
  </si>
  <si>
    <t>0117614</t>
  </si>
  <si>
    <t>0998</t>
  </si>
  <si>
    <t>New Los Angeles Charter</t>
  </si>
  <si>
    <t>0117622</t>
  </si>
  <si>
    <t>0986</t>
  </si>
  <si>
    <t>Magnolia Science Academy 4</t>
  </si>
  <si>
    <t>0117648</t>
  </si>
  <si>
    <t>0988</t>
  </si>
  <si>
    <t>Magnolia Science Academy 6</t>
  </si>
  <si>
    <t>0117655</t>
  </si>
  <si>
    <t>0989</t>
  </si>
  <si>
    <t>Magnolia Science Academy 7</t>
  </si>
  <si>
    <t>0117846</t>
  </si>
  <si>
    <t>1007</t>
  </si>
  <si>
    <t>Para Los Ninos Middle</t>
  </si>
  <si>
    <t>0117895</t>
  </si>
  <si>
    <t>1014</t>
  </si>
  <si>
    <t>Synergy Kinetic Academy</t>
  </si>
  <si>
    <t>0117903</t>
  </si>
  <si>
    <t>1010</t>
  </si>
  <si>
    <t>KIPP Raices Academy</t>
  </si>
  <si>
    <t>0117911</t>
  </si>
  <si>
    <t>1020</t>
  </si>
  <si>
    <t>New Millennium Secondary</t>
  </si>
  <si>
    <t>0117937</t>
  </si>
  <si>
    <t>1039</t>
  </si>
  <si>
    <t>ICEF Vista Elementary Academy</t>
  </si>
  <si>
    <t>0117952</t>
  </si>
  <si>
    <t>1037</t>
  </si>
  <si>
    <t>ICEF Innovation Los Angeles Charter</t>
  </si>
  <si>
    <t>0117978</t>
  </si>
  <si>
    <t>1036</t>
  </si>
  <si>
    <t>Goethe International Charter</t>
  </si>
  <si>
    <t>0118588</t>
  </si>
  <si>
    <t>1050</t>
  </si>
  <si>
    <t>Alain Leroy Locke College Preparatory Academy</t>
  </si>
  <si>
    <t>0119982</t>
  </si>
  <si>
    <t>1093</t>
  </si>
  <si>
    <t>Equitas Academy Charter</t>
  </si>
  <si>
    <t>0120014</t>
  </si>
  <si>
    <t>1094</t>
  </si>
  <si>
    <t>Endeavor College Preparatory Charter</t>
  </si>
  <si>
    <t>0120022</t>
  </si>
  <si>
    <t>1095</t>
  </si>
  <si>
    <t>Valor Academy Middle</t>
  </si>
  <si>
    <t>0120030</t>
  </si>
  <si>
    <t>1096</t>
  </si>
  <si>
    <t>Alliance College-Ready Middle Academy 4</t>
  </si>
  <si>
    <t>0120048</t>
  </si>
  <si>
    <t>1097</t>
  </si>
  <si>
    <t>Alliance College-Ready Middle Academy No. 5</t>
  </si>
  <si>
    <t>0120071</t>
  </si>
  <si>
    <t>1120</t>
  </si>
  <si>
    <t>New Designs Charter School-Watts</t>
  </si>
  <si>
    <t>0120097</t>
  </si>
  <si>
    <t>1101</t>
  </si>
  <si>
    <t>Academia Moderna</t>
  </si>
  <si>
    <t>0120477</t>
  </si>
  <si>
    <t>1550</t>
  </si>
  <si>
    <t>Aspire Titan Academy</t>
  </si>
  <si>
    <t>0120527</t>
  </si>
  <si>
    <t>1141</t>
  </si>
  <si>
    <t>Watts Learning Center Charter Middle</t>
  </si>
  <si>
    <t>0121079</t>
  </si>
  <si>
    <t>1156</t>
  </si>
  <si>
    <t>Ararat Charter</t>
  </si>
  <si>
    <t>0121137</t>
  </si>
  <si>
    <t>1157</t>
  </si>
  <si>
    <t>Ingenium Charter</t>
  </si>
  <si>
    <t>0121285</t>
  </si>
  <si>
    <t>1161</t>
  </si>
  <si>
    <t>Alliance Cindy and Bill Simon Technology Academy High</t>
  </si>
  <si>
    <t>0121293</t>
  </si>
  <si>
    <t>1162</t>
  </si>
  <si>
    <t>Alliance Tennenbaum Family Technology High</t>
  </si>
  <si>
    <t>0121699</t>
  </si>
  <si>
    <t>1195</t>
  </si>
  <si>
    <t>KIPP Empower Academy</t>
  </si>
  <si>
    <t>0121707</t>
  </si>
  <si>
    <t>1196</t>
  </si>
  <si>
    <t>KIPP Comienza Community Prep</t>
  </si>
  <si>
    <t>0121848</t>
  </si>
  <si>
    <t>1187</t>
  </si>
  <si>
    <t>Crown Preparatory Academy</t>
  </si>
  <si>
    <t>0122242</t>
  </si>
  <si>
    <t>1206</t>
  </si>
  <si>
    <t>TEACH Academy of Technologies</t>
  </si>
  <si>
    <t>0122481</t>
  </si>
  <si>
    <t>1216</t>
  </si>
  <si>
    <t>Animo Jefferson Charter Middle</t>
  </si>
  <si>
    <t>0122499</t>
  </si>
  <si>
    <t>1217</t>
  </si>
  <si>
    <t>Animo Westside Charter Middle</t>
  </si>
  <si>
    <t>0122556</t>
  </si>
  <si>
    <t>1200</t>
  </si>
  <si>
    <t>Citizens of the World Charter Hollywood</t>
  </si>
  <si>
    <t>0122564</t>
  </si>
  <si>
    <t>1212</t>
  </si>
  <si>
    <t>Camino Nuevo Elementary No. 3</t>
  </si>
  <si>
    <t>0122606</t>
  </si>
  <si>
    <t>1241</t>
  </si>
  <si>
    <t>PUC Lakeview Charter High</t>
  </si>
  <si>
    <t>0122614</t>
  </si>
  <si>
    <t>1213</t>
  </si>
  <si>
    <t>Aspire Gateway Academy Charter</t>
  </si>
  <si>
    <t>0122622</t>
  </si>
  <si>
    <t>1214</t>
  </si>
  <si>
    <t>Aspire Firestone Academy Charter</t>
  </si>
  <si>
    <t>0122630</t>
  </si>
  <si>
    <t>1215</t>
  </si>
  <si>
    <t>Para Los Ninos - Evelyn Thurman Gratts Primary</t>
  </si>
  <si>
    <t>0122655</t>
  </si>
  <si>
    <t>1232</t>
  </si>
  <si>
    <t>ISANA Octavia Academy</t>
  </si>
  <si>
    <t>0122721</t>
  </si>
  <si>
    <t>1230</t>
  </si>
  <si>
    <t>Aspire Pacific Academy</t>
  </si>
  <si>
    <t>0122739</t>
  </si>
  <si>
    <t>1234</t>
  </si>
  <si>
    <t>Vista Charter Middle</t>
  </si>
  <si>
    <t>0122747</t>
  </si>
  <si>
    <t>1236</t>
  </si>
  <si>
    <t>Magnolia Science Academy Bell</t>
  </si>
  <si>
    <t>0122754</t>
  </si>
  <si>
    <t>1237</t>
  </si>
  <si>
    <t>Valley Charter Elementary</t>
  </si>
  <si>
    <t>0122838</t>
  </si>
  <si>
    <t>1238</t>
  </si>
  <si>
    <t>Valley Charter Middle</t>
  </si>
  <si>
    <t>0122861</t>
  </si>
  <si>
    <t>1231</t>
  </si>
  <si>
    <t>Camino Nuevo Academy #2</t>
  </si>
  <si>
    <t>0123133</t>
  </si>
  <si>
    <t>1163</t>
  </si>
  <si>
    <t>Alliance Susan and Eric Smidt Technology High</t>
  </si>
  <si>
    <t>0123141</t>
  </si>
  <si>
    <t>1164</t>
  </si>
  <si>
    <t>Alliance Ted K. Tajima High</t>
  </si>
  <si>
    <t>0123158</t>
  </si>
  <si>
    <t>1218</t>
  </si>
  <si>
    <t>Arts in Action Community Charter</t>
  </si>
  <si>
    <t>0123166</t>
  </si>
  <si>
    <t>1246</t>
  </si>
  <si>
    <t>ISANA Palmati Academy</t>
  </si>
  <si>
    <t>0123984</t>
  </si>
  <si>
    <t>1285</t>
  </si>
  <si>
    <t>ISANA Cardinal Academy</t>
  </si>
  <si>
    <t>0123992</t>
  </si>
  <si>
    <t>1286</t>
  </si>
  <si>
    <t>Animo Ellen Ochoa Charter Middle</t>
  </si>
  <si>
    <t>0124008</t>
  </si>
  <si>
    <t>1287</t>
  </si>
  <si>
    <t>Animo James B. Taylor Charter Middle</t>
  </si>
  <si>
    <t>0124016</t>
  </si>
  <si>
    <t>1288</t>
  </si>
  <si>
    <t>Animo Western Charter Middle</t>
  </si>
  <si>
    <t>0124198</t>
  </si>
  <si>
    <t>1300</t>
  </si>
  <si>
    <t>Extera Public</t>
  </si>
  <si>
    <t>0124222</t>
  </si>
  <si>
    <t>1315</t>
  </si>
  <si>
    <t>Rise Kohyang Middle</t>
  </si>
  <si>
    <t>0124560</t>
  </si>
  <si>
    <t>1299</t>
  </si>
  <si>
    <t>Synergy Quantum Academy</t>
  </si>
  <si>
    <t>0124784</t>
  </si>
  <si>
    <t>1330</t>
  </si>
  <si>
    <t>Aspire Slauson Academy Charter</t>
  </si>
  <si>
    <t>0124792</t>
  </si>
  <si>
    <t>1331</t>
  </si>
  <si>
    <t>Aspire Juanita Tate Academy Charter</t>
  </si>
  <si>
    <t>0124800</t>
  </si>
  <si>
    <t>1332</t>
  </si>
  <si>
    <t>Aspire Inskeep Academy Charter</t>
  </si>
  <si>
    <t>0124818</t>
  </si>
  <si>
    <t>1333</t>
  </si>
  <si>
    <t>Los Angeles Leadership Primary Academy</t>
  </si>
  <si>
    <t>0124826</t>
  </si>
  <si>
    <t>1334</t>
  </si>
  <si>
    <t>Camino Nuevo Charter Academy No. 4</t>
  </si>
  <si>
    <t>0124883</t>
  </si>
  <si>
    <t>1342</t>
  </si>
  <si>
    <t>Animo College Preparatory Academy</t>
  </si>
  <si>
    <t>0124891</t>
  </si>
  <si>
    <t>1343</t>
  </si>
  <si>
    <t>Alliance Renee and Meyer Luskin Academy High</t>
  </si>
  <si>
    <t>0124933</t>
  </si>
  <si>
    <t>1354</t>
  </si>
  <si>
    <t>PUC Early College Academy for Leaders and Scholars (ECALS)</t>
  </si>
  <si>
    <t>0124941</t>
  </si>
  <si>
    <t>1356</t>
  </si>
  <si>
    <t>Alliance Margaret M. Bloomfield Technology Academy High</t>
  </si>
  <si>
    <t>0125609</t>
  </si>
  <si>
    <t>1378</t>
  </si>
  <si>
    <t>KIPP Philosophers Academy</t>
  </si>
  <si>
    <t>0125625</t>
  </si>
  <si>
    <t>1377</t>
  </si>
  <si>
    <t>KIPP Scholar Academy</t>
  </si>
  <si>
    <t>0125641</t>
  </si>
  <si>
    <t>1379</t>
  </si>
  <si>
    <t>KIPP Sol Academy</t>
  </si>
  <si>
    <t>0125864</t>
  </si>
  <si>
    <t>1401</t>
  </si>
  <si>
    <t>Ednovate - USC Hybrid High College Prep</t>
  </si>
  <si>
    <t>0126136</t>
  </si>
  <si>
    <t>1412</t>
  </si>
  <si>
    <t>Math and Science College Preparatory</t>
  </si>
  <si>
    <t>0126169</t>
  </si>
  <si>
    <t>1402</t>
  </si>
  <si>
    <t>Equitas Academy #2 Charter</t>
  </si>
  <si>
    <t>0126177</t>
  </si>
  <si>
    <t>1413</t>
  </si>
  <si>
    <t>Citizens of the World Charter School Silver Lake</t>
  </si>
  <si>
    <t>0126193</t>
  </si>
  <si>
    <t>1414</t>
  </si>
  <si>
    <t>Citizens of the World Charter School Mar Vista</t>
  </si>
  <si>
    <t>0126797</t>
  </si>
  <si>
    <t>1436</t>
  </si>
  <si>
    <t>Aspire Centennial College Preparatory Academy</t>
  </si>
  <si>
    <t>0127217</t>
  </si>
  <si>
    <t>1460</t>
  </si>
  <si>
    <t>Alliance Alice M. Baxter College-Ready High</t>
  </si>
  <si>
    <t>0127670</t>
  </si>
  <si>
    <t>1508</t>
  </si>
  <si>
    <t>KIPP Iluminar Academy</t>
  </si>
  <si>
    <t>0127886</t>
  </si>
  <si>
    <t>1538</t>
  </si>
  <si>
    <t>City Language Immersion Charter</t>
  </si>
  <si>
    <t>0127894</t>
  </si>
  <si>
    <t>1539</t>
  </si>
  <si>
    <t>Valor Academy Charter High</t>
  </si>
  <si>
    <t>0127910</t>
  </si>
  <si>
    <t>1540</t>
  </si>
  <si>
    <t>Camino Nuevo High No. 2</t>
  </si>
  <si>
    <t>0127936</t>
  </si>
  <si>
    <t>1542</t>
  </si>
  <si>
    <t>PREPA TEC - Los Angeles</t>
  </si>
  <si>
    <t>0127977</t>
  </si>
  <si>
    <t>1535</t>
  </si>
  <si>
    <t>Metro Charter</t>
  </si>
  <si>
    <t>0127985</t>
  </si>
  <si>
    <t>1536</t>
  </si>
  <si>
    <t>Ingenium Charter Middle</t>
  </si>
  <si>
    <t>0128009</t>
  </si>
  <si>
    <t>1530</t>
  </si>
  <si>
    <t>Alliance Virgil Roberts Leadership Academy</t>
  </si>
  <si>
    <t>0128033</t>
  </si>
  <si>
    <t>1531</t>
  </si>
  <si>
    <t>Alliance College-Ready Middle Academy 8</t>
  </si>
  <si>
    <t>0128041</t>
  </si>
  <si>
    <t>1532</t>
  </si>
  <si>
    <t>Alliance Kory Hunter Middle</t>
  </si>
  <si>
    <t>0128058</t>
  </si>
  <si>
    <t>1533</t>
  </si>
  <si>
    <t>Alliance College-Ready Middle Academy 12</t>
  </si>
  <si>
    <t>0128132</t>
  </si>
  <si>
    <t>1562</t>
  </si>
  <si>
    <t>Extera Public School No. 2</t>
  </si>
  <si>
    <t>0128371</t>
  </si>
  <si>
    <t>1567</t>
  </si>
  <si>
    <t>new Horizons Charter Academy</t>
  </si>
  <si>
    <t>0128389</t>
  </si>
  <si>
    <t>1570</t>
  </si>
  <si>
    <t>Ivy Bound Academy Math, Science, and Technology Charter Middle 2</t>
  </si>
  <si>
    <t>0128512</t>
  </si>
  <si>
    <t>1586</t>
  </si>
  <si>
    <t>KIPP Academy of Innovation</t>
  </si>
  <si>
    <t>0129270</t>
  </si>
  <si>
    <t>1624</t>
  </si>
  <si>
    <t>Animo Mae Jemison Charter Middle</t>
  </si>
  <si>
    <t>0129460</t>
  </si>
  <si>
    <t>1587</t>
  </si>
  <si>
    <t>KIPP Vida Preparatory Academy</t>
  </si>
  <si>
    <t>0129593</t>
  </si>
  <si>
    <t>1626</t>
  </si>
  <si>
    <t>PUC Inspire Charter Academy</t>
  </si>
  <si>
    <t>0129619</t>
  </si>
  <si>
    <t>1657</t>
  </si>
  <si>
    <t>PUC Community Charter Elementary</t>
  </si>
  <si>
    <t>0129627</t>
  </si>
  <si>
    <t>1658</t>
  </si>
  <si>
    <t>TEACH Tech Charter high</t>
  </si>
  <si>
    <t>0129650</t>
  </si>
  <si>
    <t>1669</t>
  </si>
  <si>
    <t>Equitas Academy #3 Charter</t>
  </si>
  <si>
    <t>0129833</t>
  </si>
  <si>
    <t>1641</t>
  </si>
  <si>
    <t>Global Education Academy 2</t>
  </si>
  <si>
    <t>0129858</t>
  </si>
  <si>
    <t>1638</t>
  </si>
  <si>
    <t>Everest Value</t>
  </si>
  <si>
    <t>0129866</t>
  </si>
  <si>
    <t>1639</t>
  </si>
  <si>
    <t>Village Charter Academy</t>
  </si>
  <si>
    <t>0131466</t>
  </si>
  <si>
    <t>1605</t>
  </si>
  <si>
    <t>Fenton STEM Academy: Elementary Center for Science, Technology, Engineering, and Math</t>
  </si>
  <si>
    <t>0131722</t>
  </si>
  <si>
    <t>1613</t>
  </si>
  <si>
    <t>Fenton Charter Leadership Academy</t>
  </si>
  <si>
    <t>0131771</t>
  </si>
  <si>
    <t>1720</t>
  </si>
  <si>
    <t>KIPP Ignite Academy</t>
  </si>
  <si>
    <t>0131797</t>
  </si>
  <si>
    <t>1721</t>
  </si>
  <si>
    <t>KIPP Promesa Prep</t>
  </si>
  <si>
    <t>0131821</t>
  </si>
  <si>
    <t>1722</t>
  </si>
  <si>
    <t>Collegiate Charter High School of Los Angeles</t>
  </si>
  <si>
    <t>0131847</t>
  </si>
  <si>
    <t>1703</t>
  </si>
  <si>
    <t>Public Policy Charter School</t>
  </si>
  <si>
    <t>0131870</t>
  </si>
  <si>
    <t>1642</t>
  </si>
  <si>
    <t>Resolute Academy Charter</t>
  </si>
  <si>
    <t>0131904</t>
  </si>
  <si>
    <t>1711</t>
  </si>
  <si>
    <t>Libertas College Preparatory Charter School</t>
  </si>
  <si>
    <t>0132027</t>
  </si>
  <si>
    <t>1723</t>
  </si>
  <si>
    <t>University Preparatory Value High</t>
  </si>
  <si>
    <t>0132084</t>
  </si>
  <si>
    <t>1738</t>
  </si>
  <si>
    <t>Alliance Marine - Innovation and Technology 6-12 Complex</t>
  </si>
  <si>
    <t>0132126</t>
  </si>
  <si>
    <t>1724</t>
  </si>
  <si>
    <t>Bert Corona Charter High</t>
  </si>
  <si>
    <t>0132282</t>
  </si>
  <si>
    <t>1702</t>
  </si>
  <si>
    <t>Ednovate - East College Prep</t>
  </si>
  <si>
    <t>0132928</t>
  </si>
  <si>
    <t>1685</t>
  </si>
  <si>
    <t>Anahuacalmecac International University Preparatory of North America</t>
  </si>
  <si>
    <t>0133272</t>
  </si>
  <si>
    <t>0797</t>
  </si>
  <si>
    <t>PUC Triumph Charter Academy and PUC Triumph Charter High</t>
  </si>
  <si>
    <t>0133280</t>
  </si>
  <si>
    <t>1092</t>
  </si>
  <si>
    <t>PUC Nueva Esperanza Charter Academy</t>
  </si>
  <si>
    <t>0133298</t>
  </si>
  <si>
    <t>0331</t>
  </si>
  <si>
    <t>PUC CALS Middle and Early College High</t>
  </si>
  <si>
    <t>0133686</t>
  </si>
  <si>
    <t>1785</t>
  </si>
  <si>
    <t>Equitas Academy 4</t>
  </si>
  <si>
    <t>0133694</t>
  </si>
  <si>
    <t>1787</t>
  </si>
  <si>
    <t>Valor Academy Elementary</t>
  </si>
  <si>
    <t>0133702</t>
  </si>
  <si>
    <t>1788</t>
  </si>
  <si>
    <t>New Los Angeles Charter Elementary</t>
  </si>
  <si>
    <t>0133710</t>
  </si>
  <si>
    <t>1791</t>
  </si>
  <si>
    <t>Girls Athletic Leadership School Los Angeles</t>
  </si>
  <si>
    <t>0133868</t>
  </si>
  <si>
    <t>1786</t>
  </si>
  <si>
    <t>Rise Kohyang High</t>
  </si>
  <si>
    <t>0133884</t>
  </si>
  <si>
    <t>1771</t>
  </si>
  <si>
    <t>California Collegiate Charter</t>
  </si>
  <si>
    <t>0134023</t>
  </si>
  <si>
    <t>1794</t>
  </si>
  <si>
    <t>Animo Florence-Firestone Charter Middle</t>
  </si>
  <si>
    <t>0134148</t>
  </si>
  <si>
    <t>1710</t>
  </si>
  <si>
    <t>The City</t>
  </si>
  <si>
    <t>0134205</t>
  </si>
  <si>
    <t>1806</t>
  </si>
  <si>
    <t>Arts in Action Community Middle</t>
  </si>
  <si>
    <t>0135509</t>
  </si>
  <si>
    <t>1853</t>
  </si>
  <si>
    <t>Gabriella Charter 2</t>
  </si>
  <si>
    <t>0135517</t>
  </si>
  <si>
    <t>1855</t>
  </si>
  <si>
    <t>KIPP Corazon Academy</t>
  </si>
  <si>
    <t>0135616</t>
  </si>
  <si>
    <t>1854</t>
  </si>
  <si>
    <t>Crete Academy</t>
  </si>
  <si>
    <t>0135632</t>
  </si>
  <si>
    <t>1863</t>
  </si>
  <si>
    <t>WISH Academy High School</t>
  </si>
  <si>
    <t>0135715</t>
  </si>
  <si>
    <t>1842</t>
  </si>
  <si>
    <t>Ednovate - Esperanza College Prep</t>
  </si>
  <si>
    <t>0135723</t>
  </si>
  <si>
    <t>1843</t>
  </si>
  <si>
    <t>Ednovate - Brio College Prep</t>
  </si>
  <si>
    <t>0135921</t>
  </si>
  <si>
    <t>1627</t>
  </si>
  <si>
    <t>WISH Community School</t>
  </si>
  <si>
    <t>0136986</t>
  </si>
  <si>
    <t>1925</t>
  </si>
  <si>
    <t>STEM Preparatory Elementary</t>
  </si>
  <si>
    <t>0136994</t>
  </si>
  <si>
    <t>1927</t>
  </si>
  <si>
    <t>Rise Kohyang Elementary School</t>
  </si>
  <si>
    <t>0137463</t>
  </si>
  <si>
    <t>1960</t>
  </si>
  <si>
    <t>Los Feliz Charter Middle School for the Arts</t>
  </si>
  <si>
    <t>0137471</t>
  </si>
  <si>
    <t>1929</t>
  </si>
  <si>
    <t>High Tech LA Middle School</t>
  </si>
  <si>
    <t>0137513</t>
  </si>
  <si>
    <t>1959</t>
  </si>
  <si>
    <t>Learning by Design Charter School</t>
  </si>
  <si>
    <t>0137521</t>
  </si>
  <si>
    <t>1917</t>
  </si>
  <si>
    <t>Vox Collegiate of Los Angeles</t>
  </si>
  <si>
    <t>0137554</t>
  </si>
  <si>
    <t>1918</t>
  </si>
  <si>
    <t>Excelencia Charter Academy</t>
  </si>
  <si>
    <t>0137562</t>
  </si>
  <si>
    <t>1961</t>
  </si>
  <si>
    <t>Matrix For Success Academy</t>
  </si>
  <si>
    <t>0137604</t>
  </si>
  <si>
    <t>1866</t>
  </si>
  <si>
    <t>Stella Elementary Charter Academy</t>
  </si>
  <si>
    <t>0137612</t>
  </si>
  <si>
    <t>1926</t>
  </si>
  <si>
    <t>Valley International Preparatory High School</t>
  </si>
  <si>
    <t>0138305</t>
  </si>
  <si>
    <t>2004</t>
  </si>
  <si>
    <t>TEACH Preparatory Mildred S. Cunningham &amp; Edith H. Morris Elementary</t>
  </si>
  <si>
    <t>0138883</t>
  </si>
  <si>
    <t>2030</t>
  </si>
  <si>
    <t>Equitas Academy 6</t>
  </si>
  <si>
    <t>0139014</t>
  </si>
  <si>
    <t>2026</t>
  </si>
  <si>
    <t>GANAS Academy</t>
  </si>
  <si>
    <t>0139055</t>
  </si>
  <si>
    <t>2038</t>
  </si>
  <si>
    <t>Academy of Media Arts</t>
  </si>
  <si>
    <t>0139071</t>
  </si>
  <si>
    <t>2041</t>
  </si>
  <si>
    <t>KIPP Pueblo Unido</t>
  </si>
  <si>
    <t>0139089</t>
  </si>
  <si>
    <t>2043</t>
  </si>
  <si>
    <t>Vista Horizon Global Academy</t>
  </si>
  <si>
    <t>0139097</t>
  </si>
  <si>
    <t>2042</t>
  </si>
  <si>
    <t>Scholarship Prep - Lomita-Harbor City</t>
  </si>
  <si>
    <t>0139121</t>
  </si>
  <si>
    <t>2040</t>
  </si>
  <si>
    <t>Equitas Academy 5</t>
  </si>
  <si>
    <t>1931047</t>
  </si>
  <si>
    <t>1119</t>
  </si>
  <si>
    <t>Birmingham Community Charter High</t>
  </si>
  <si>
    <t>1931708</t>
  </si>
  <si>
    <t>1581</t>
  </si>
  <si>
    <t>Chatsworth Charter High</t>
  </si>
  <si>
    <t>1931864</t>
  </si>
  <si>
    <t>1571</t>
  </si>
  <si>
    <t>Grover Cleveland Charter High</t>
  </si>
  <si>
    <t>1932623</t>
  </si>
  <si>
    <t>1314</t>
  </si>
  <si>
    <t>El Camino Real Charter High</t>
  </si>
  <si>
    <t>1933746</t>
  </si>
  <si>
    <t>0572</t>
  </si>
  <si>
    <t>Granada Hills Charter</t>
  </si>
  <si>
    <t>1937226</t>
  </si>
  <si>
    <t>2005</t>
  </si>
  <si>
    <t>Reseda Charter High</t>
  </si>
  <si>
    <t>1938554</t>
  </si>
  <si>
    <t>1834</t>
  </si>
  <si>
    <t>Sylmar Charter High</t>
  </si>
  <si>
    <t>1938612</t>
  </si>
  <si>
    <t>1580</t>
  </si>
  <si>
    <t>Taft Charter High</t>
  </si>
  <si>
    <t>1938885</t>
  </si>
  <si>
    <t>2006</t>
  </si>
  <si>
    <t>University High School Charter</t>
  </si>
  <si>
    <t>1995836</t>
  </si>
  <si>
    <t>0037</t>
  </si>
  <si>
    <t>Palisades Charter High</t>
  </si>
  <si>
    <t>1996610</t>
  </si>
  <si>
    <t>0461</t>
  </si>
  <si>
    <t>Los Angeles Leadership Academy</t>
  </si>
  <si>
    <t>6015986</t>
  </si>
  <si>
    <t>1344</t>
  </si>
  <si>
    <t>Beckford Charter for Enriched Studies</t>
  </si>
  <si>
    <t>6016240</t>
  </si>
  <si>
    <t>1345</t>
  </si>
  <si>
    <t>Calabash Charter Academy</t>
  </si>
  <si>
    <t>6016265</t>
  </si>
  <si>
    <t>1585</t>
  </si>
  <si>
    <t>Calvert Charter For Enriched Studies</t>
  </si>
  <si>
    <t>6016323</t>
  </si>
  <si>
    <t>0226</t>
  </si>
  <si>
    <t>Canyon Charter Elementary</t>
  </si>
  <si>
    <t>6016356</t>
  </si>
  <si>
    <t>1235</t>
  </si>
  <si>
    <t>Carpenter Community Charter</t>
  </si>
  <si>
    <t>6016562</t>
  </si>
  <si>
    <t>1041</t>
  </si>
  <si>
    <t>Colfax Charter Elementary</t>
  </si>
  <si>
    <t>6016729</t>
  </si>
  <si>
    <t>1481</t>
  </si>
  <si>
    <t>Dearborn Elementary Charter Academy</t>
  </si>
  <si>
    <t>6016778</t>
  </si>
  <si>
    <t>1469</t>
  </si>
  <si>
    <t>Dixie Canyon Community Charter</t>
  </si>
  <si>
    <t>6016869</t>
  </si>
  <si>
    <t>1466</t>
  </si>
  <si>
    <t>El Oro Way Charter For Enriched Studies</t>
  </si>
  <si>
    <t>6016935</t>
  </si>
  <si>
    <t>1471</t>
  </si>
  <si>
    <t>Encino Charter Elementary</t>
  </si>
  <si>
    <t>6017016</t>
  </si>
  <si>
    <t>0030</t>
  </si>
  <si>
    <t>Fenton Avenue Charter</t>
  </si>
  <si>
    <t>6017438</t>
  </si>
  <si>
    <t>1472</t>
  </si>
  <si>
    <t>Hamlin Charter Academy</t>
  </si>
  <si>
    <t>6017529</t>
  </si>
  <si>
    <t>1470</t>
  </si>
  <si>
    <t>Haynes Charter For Enriched Studies</t>
  </si>
  <si>
    <t>6017693</t>
  </si>
  <si>
    <t>1487</t>
  </si>
  <si>
    <t>Justice Street Academy Charter</t>
  </si>
  <si>
    <t>6017701</t>
  </si>
  <si>
    <t>0227</t>
  </si>
  <si>
    <t>Kenter Canyon Elementary Charter</t>
  </si>
  <si>
    <t>6017743</t>
  </si>
  <si>
    <t>1486</t>
  </si>
  <si>
    <t>Knollwood Preparatory Academy</t>
  </si>
  <si>
    <t>6017891</t>
  </si>
  <si>
    <t>1478</t>
  </si>
  <si>
    <t>Lockhurst Drive Charter Elementary</t>
  </si>
  <si>
    <t>6018063</t>
  </si>
  <si>
    <t>0228</t>
  </si>
  <si>
    <t>Marquez Charter</t>
  </si>
  <si>
    <t>6018204</t>
  </si>
  <si>
    <t>0115</t>
  </si>
  <si>
    <t>Montague Charter Academy</t>
  </si>
  <si>
    <t>6018287</t>
  </si>
  <si>
    <t>1465</t>
  </si>
  <si>
    <t>Nestle Avenue Charter</t>
  </si>
  <si>
    <t>6018634</t>
  </si>
  <si>
    <t>0229</t>
  </si>
  <si>
    <t>Palisades Charter Elementary</t>
  </si>
  <si>
    <t>6018642</t>
  </si>
  <si>
    <t>0583</t>
  </si>
  <si>
    <t>Pacoima Charter Elementary</t>
  </si>
  <si>
    <t>6018725</t>
  </si>
  <si>
    <t>1435</t>
  </si>
  <si>
    <t>Plainview Academic Charter Academy</t>
  </si>
  <si>
    <t>6018774</t>
  </si>
  <si>
    <t>1347</t>
  </si>
  <si>
    <t>Pomelo Community Charter</t>
  </si>
  <si>
    <t>6018923</t>
  </si>
  <si>
    <t>1362</t>
  </si>
  <si>
    <t>Riverside Drive Charter</t>
  </si>
  <si>
    <t>6019079</t>
  </si>
  <si>
    <t>0446</t>
  </si>
  <si>
    <t>Santa Monica Boulevard Community Charter</t>
  </si>
  <si>
    <t>6019111</t>
  </si>
  <si>
    <t>1484</t>
  </si>
  <si>
    <t>Serrania Avenue Charter For Enriched Studies</t>
  </si>
  <si>
    <t>6019186</t>
  </si>
  <si>
    <t>1348</t>
  </si>
  <si>
    <t>Sherman Oaks Elementary Charter</t>
  </si>
  <si>
    <t>6019392</t>
  </si>
  <si>
    <t>1476</t>
  </si>
  <si>
    <t>Superior Street Elementary</t>
  </si>
  <si>
    <t>6019525</t>
  </si>
  <si>
    <t>0230</t>
  </si>
  <si>
    <t>Topanga Elementary Charter</t>
  </si>
  <si>
    <t>6019533</t>
  </si>
  <si>
    <t>1475</t>
  </si>
  <si>
    <t>Topeka Charter School For Advanced Studies</t>
  </si>
  <si>
    <t>6019673</t>
  </si>
  <si>
    <t>1479</t>
  </si>
  <si>
    <t>Van Gogh Charter</t>
  </si>
  <si>
    <t>6019715</t>
  </si>
  <si>
    <t>0016</t>
  </si>
  <si>
    <t>Vaughn Next Century Learning Center</t>
  </si>
  <si>
    <t>6019855</t>
  </si>
  <si>
    <t>1349</t>
  </si>
  <si>
    <t>Welby Way Charter Elementary School And Gifted-High Ability Magnet</t>
  </si>
  <si>
    <t>6019939</t>
  </si>
  <si>
    <t>0031</t>
  </si>
  <si>
    <t>Westwood Charter Elementary</t>
  </si>
  <si>
    <t>6019954</t>
  </si>
  <si>
    <t>1482</t>
  </si>
  <si>
    <t>Wilbur Charter For Enriched Academics</t>
  </si>
  <si>
    <t>6020036</t>
  </si>
  <si>
    <t>1483</t>
  </si>
  <si>
    <t>Woodlake Elementary Community Charter</t>
  </si>
  <si>
    <t>6020044</t>
  </si>
  <si>
    <t>1485</t>
  </si>
  <si>
    <t>Woodland Hills Elementary Charter For Enriched Studies</t>
  </si>
  <si>
    <t>6057988</t>
  </si>
  <si>
    <t>1688</t>
  </si>
  <si>
    <t>Emerson Community Charter School</t>
  </si>
  <si>
    <t>6058150</t>
  </si>
  <si>
    <t>1473</t>
  </si>
  <si>
    <t>Robert A. Millikan Affiliated Charter &amp; Performing Arts Magnet Middle</t>
  </si>
  <si>
    <t>6058267</t>
  </si>
  <si>
    <t>0225</t>
  </si>
  <si>
    <t>Paul Revere Charter Middle</t>
  </si>
  <si>
    <t>6061477</t>
  </si>
  <si>
    <t>1346</t>
  </si>
  <si>
    <t>George Ellery Hale Charter Academy</t>
  </si>
  <si>
    <t>6061543</t>
  </si>
  <si>
    <t>1480</t>
  </si>
  <si>
    <t>Alfred B. Nobel Charter Middle</t>
  </si>
  <si>
    <t>6061584</t>
  </si>
  <si>
    <t>2074</t>
  </si>
  <si>
    <t>Gaspar De Portola Charter Middle</t>
  </si>
  <si>
    <t>6071435</t>
  </si>
  <si>
    <t>1477</t>
  </si>
  <si>
    <t>Castlebay Lane Charter</t>
  </si>
  <si>
    <t>6094726</t>
  </si>
  <si>
    <t>0957</t>
  </si>
  <si>
    <t>Community Magnet Charter Elementary</t>
  </si>
  <si>
    <t>6097927</t>
  </si>
  <si>
    <t>0012</t>
  </si>
  <si>
    <t>Open Charter Magnet</t>
  </si>
  <si>
    <t>6112536</t>
  </si>
  <si>
    <t>0045</t>
  </si>
  <si>
    <t>Accelerated</t>
  </si>
  <si>
    <t>6114912</t>
  </si>
  <si>
    <t>0131</t>
  </si>
  <si>
    <t>Watts Learning Center</t>
  </si>
  <si>
    <t>6116750</t>
  </si>
  <si>
    <t>0213</t>
  </si>
  <si>
    <t>PUC Community Charter Middle and PUC Community Charter Early College High</t>
  </si>
  <si>
    <t>6117048</t>
  </si>
  <si>
    <t>0190</t>
  </si>
  <si>
    <t>ICEF View Park Preparatory Elementary</t>
  </si>
  <si>
    <t>6117667</t>
  </si>
  <si>
    <t>0293</t>
  </si>
  <si>
    <t>Camino Nuevo Charter Academy</t>
  </si>
  <si>
    <t>6119044</t>
  </si>
  <si>
    <t>0388</t>
  </si>
  <si>
    <t>Multicultural Learning Center</t>
  </si>
  <si>
    <t>6119531</t>
  </si>
  <si>
    <t>0417</t>
  </si>
  <si>
    <t>CHIME Institute's Schwarzenegger Community</t>
  </si>
  <si>
    <t>6119903</t>
  </si>
  <si>
    <t>0448</t>
  </si>
  <si>
    <t>Downtown Value</t>
  </si>
  <si>
    <t>6120471</t>
  </si>
  <si>
    <t>0473</t>
  </si>
  <si>
    <t>Puente Charter</t>
  </si>
  <si>
    <t>6120489</t>
  </si>
  <si>
    <t>0475</t>
  </si>
  <si>
    <t>Para Los Ninos Charter</t>
  </si>
  <si>
    <t>6121081</t>
  </si>
  <si>
    <t>0506</t>
  </si>
  <si>
    <t>ICEF View Park Preparatory Charter Middle</t>
  </si>
  <si>
    <t>64758</t>
  </si>
  <si>
    <t>Los Nietos</t>
  </si>
  <si>
    <t>64766</t>
  </si>
  <si>
    <t>Lowell Joint</t>
  </si>
  <si>
    <t>64774</t>
  </si>
  <si>
    <t>Lynwood Unified</t>
  </si>
  <si>
    <t>64790</t>
  </si>
  <si>
    <t>Monrovia Unified</t>
  </si>
  <si>
    <t>64808</t>
  </si>
  <si>
    <t>Montebello Unified</t>
  </si>
  <si>
    <t>64816</t>
  </si>
  <si>
    <t>Mountain View Elementary</t>
  </si>
  <si>
    <t>64832</t>
  </si>
  <si>
    <t>Newhall</t>
  </si>
  <si>
    <t>64840</t>
  </si>
  <si>
    <t>Norwalk-La Mirada Unified</t>
  </si>
  <si>
    <t>64857</t>
  </si>
  <si>
    <t>Palmdale Elementary</t>
  </si>
  <si>
    <t>0112714</t>
  </si>
  <si>
    <t>0841</t>
  </si>
  <si>
    <t>Antelope Valley Learning Academy</t>
  </si>
  <si>
    <t>0125377</t>
  </si>
  <si>
    <t>1367</t>
  </si>
  <si>
    <t>Palmdale Aerospace Academy</t>
  </si>
  <si>
    <t>64865</t>
  </si>
  <si>
    <t>Palos Verdes Peninsula Unified</t>
  </si>
  <si>
    <t>64873</t>
  </si>
  <si>
    <t>Paramount Unified</t>
  </si>
  <si>
    <t>64881</t>
  </si>
  <si>
    <t>Pasadena Unified</t>
  </si>
  <si>
    <t>0113464</t>
  </si>
  <si>
    <t>0847</t>
  </si>
  <si>
    <t>Aveson Global Leadership Academy</t>
  </si>
  <si>
    <t>0113472</t>
  </si>
  <si>
    <t>0848</t>
  </si>
  <si>
    <t>Aveson School of Leaders</t>
  </si>
  <si>
    <t>0113894</t>
  </si>
  <si>
    <t>0857</t>
  </si>
  <si>
    <t>Pasadena Rosebud Academy</t>
  </si>
  <si>
    <t>0118075</t>
  </si>
  <si>
    <t>1031</t>
  </si>
  <si>
    <t>Learning Works</t>
  </si>
  <si>
    <t>0136945</t>
  </si>
  <si>
    <t>1921</t>
  </si>
  <si>
    <t>OCS - South</t>
  </si>
  <si>
    <t>64907</t>
  </si>
  <si>
    <t>Pomona Unified</t>
  </si>
  <si>
    <t>0115170</t>
  </si>
  <si>
    <t>0914</t>
  </si>
  <si>
    <t>School of Extended Educational Options</t>
  </si>
  <si>
    <t>6021984</t>
  </si>
  <si>
    <t>1578</t>
  </si>
  <si>
    <t>La Verne Science and Technology Charter</t>
  </si>
  <si>
    <t>64931</t>
  </si>
  <si>
    <t>Rosemead Elementary</t>
  </si>
  <si>
    <t>64964</t>
  </si>
  <si>
    <t>San Marino Unified</t>
  </si>
  <si>
    <t>64980</t>
  </si>
  <si>
    <t>Santa Monica-Malibu Unified</t>
  </si>
  <si>
    <t>64998</t>
  </si>
  <si>
    <t>Saugus Union</t>
  </si>
  <si>
    <t>65029</t>
  </si>
  <si>
    <t>South Pasadena Unified</t>
  </si>
  <si>
    <t>65037</t>
  </si>
  <si>
    <t>South Whittier Elementary</t>
  </si>
  <si>
    <t>65045</t>
  </si>
  <si>
    <t>Sulphur Springs Union</t>
  </si>
  <si>
    <t>65052</t>
  </si>
  <si>
    <t>Temple City Unified</t>
  </si>
  <si>
    <t>65060</t>
  </si>
  <si>
    <t>Torrance Unified</t>
  </si>
  <si>
    <t>65078</t>
  </si>
  <si>
    <t>Valle Lindo Elementary</t>
  </si>
  <si>
    <t>65094</t>
  </si>
  <si>
    <t>West Covina Unified</t>
  </si>
  <si>
    <t>0112706</t>
  </si>
  <si>
    <t>0838</t>
  </si>
  <si>
    <t>California Virtual Academy @ Los Angeles</t>
  </si>
  <si>
    <t>6023527</t>
  </si>
  <si>
    <t>0142</t>
  </si>
  <si>
    <t>San Jose Charter Academy</t>
  </si>
  <si>
    <t>65102</t>
  </si>
  <si>
    <t>Westside Union Elementary</t>
  </si>
  <si>
    <t>65110</t>
  </si>
  <si>
    <t>Whittier City Elementary</t>
  </si>
  <si>
    <t>65128</t>
  </si>
  <si>
    <t>Whittier Union High</t>
  </si>
  <si>
    <t>65136</t>
  </si>
  <si>
    <t>William S. Hart Union High</t>
  </si>
  <si>
    <t>0114439</t>
  </si>
  <si>
    <t>0888</t>
  </si>
  <si>
    <t>Mission View Public</t>
  </si>
  <si>
    <t>0117234</t>
  </si>
  <si>
    <t>0981</t>
  </si>
  <si>
    <t>Santa Clarita Valley International</t>
  </si>
  <si>
    <t>1996263</t>
  </si>
  <si>
    <t>0214</t>
  </si>
  <si>
    <t>Opportunities for Learning - Santa Clarita</t>
  </si>
  <si>
    <t>65151</t>
  </si>
  <si>
    <t>Wilsona Elementary</t>
  </si>
  <si>
    <t>73437</t>
  </si>
  <si>
    <t>Compton Unified</t>
  </si>
  <si>
    <t>0115725</t>
  </si>
  <si>
    <t>0963</t>
  </si>
  <si>
    <t>Lifeline Education Charter</t>
  </si>
  <si>
    <t>0118760</t>
  </si>
  <si>
    <t>1062</t>
  </si>
  <si>
    <t>Barack Obama Charter</t>
  </si>
  <si>
    <t>0132845</t>
  </si>
  <si>
    <t>1772</t>
  </si>
  <si>
    <t>Today's Fresh Start Charter Compton</t>
  </si>
  <si>
    <t>0134338</t>
  </si>
  <si>
    <t>1827</t>
  </si>
  <si>
    <t>ISANA Achernar Academy</t>
  </si>
  <si>
    <t>0137240</t>
  </si>
  <si>
    <t>1952</t>
  </si>
  <si>
    <t>Ingenium Clarion Charter Middle School</t>
  </si>
  <si>
    <t>0137257</t>
  </si>
  <si>
    <t>1953</t>
  </si>
  <si>
    <t>Ingenium Wings Independent Study - Compton</t>
  </si>
  <si>
    <t>0137893</t>
  </si>
  <si>
    <t>1996</t>
  </si>
  <si>
    <t>KIPP Compton Community School</t>
  </si>
  <si>
    <t>0137984</t>
  </si>
  <si>
    <t>1990</t>
  </si>
  <si>
    <t>Ánimo Compton Charter</t>
  </si>
  <si>
    <t>73445</t>
  </si>
  <si>
    <t>Hacienda la Puente Unified</t>
  </si>
  <si>
    <t>73452</t>
  </si>
  <si>
    <t>Rowland Unified</t>
  </si>
  <si>
    <t>0120600</t>
  </si>
  <si>
    <t>1135</t>
  </si>
  <si>
    <t>iQ Academy California-Los Angeles</t>
  </si>
  <si>
    <t>73460</t>
  </si>
  <si>
    <t>Walnut Valley Unified</t>
  </si>
  <si>
    <t>75291</t>
  </si>
  <si>
    <t>San Gabriel Unified</t>
  </si>
  <si>
    <t>1996016</t>
  </si>
  <si>
    <t>0117</t>
  </si>
  <si>
    <t>Options for Youth San Gabriel</t>
  </si>
  <si>
    <t>75309</t>
  </si>
  <si>
    <t>Acton-Agua Dulce Unified</t>
  </si>
  <si>
    <t>0127100</t>
  </si>
  <si>
    <t>1458</t>
  </si>
  <si>
    <t>Assurance Learning Academy</t>
  </si>
  <si>
    <t>0131383</t>
  </si>
  <si>
    <t>1700</t>
  </si>
  <si>
    <t>SIATech Academy South</t>
  </si>
  <si>
    <t>0131987</t>
  </si>
  <si>
    <t>1699</t>
  </si>
  <si>
    <t>iLEAD Hybrid</t>
  </si>
  <si>
    <t>0132654</t>
  </si>
  <si>
    <t>1751</t>
  </si>
  <si>
    <t>Community Collaborative Charter School</t>
  </si>
  <si>
    <t>0134585</t>
  </si>
  <si>
    <t>1828</t>
  </si>
  <si>
    <t>Pathways Academy Charter School - Adult Education</t>
  </si>
  <si>
    <t>0134619</t>
  </si>
  <si>
    <t>1836</t>
  </si>
  <si>
    <t>Empower Generations</t>
  </si>
  <si>
    <t>0135145</t>
  </si>
  <si>
    <t>1651</t>
  </si>
  <si>
    <t>Compass Charter Schools of Los Angeles</t>
  </si>
  <si>
    <t>0136531</t>
  </si>
  <si>
    <t>1902</t>
  </si>
  <si>
    <t>iLEAD Online</t>
  </si>
  <si>
    <t>0136648</t>
  </si>
  <si>
    <t>1911</t>
  </si>
  <si>
    <t>Options for Youth-Acton</t>
  </si>
  <si>
    <t>0137703</t>
  </si>
  <si>
    <t>1697</t>
  </si>
  <si>
    <t>Method Schools, LA</t>
  </si>
  <si>
    <t>0137786</t>
  </si>
  <si>
    <t>1972</t>
  </si>
  <si>
    <t>Mission Academy</t>
  </si>
  <si>
    <t>0138297</t>
  </si>
  <si>
    <t>2003</t>
  </si>
  <si>
    <t>iLead Agua Dulce</t>
  </si>
  <si>
    <t>75333</t>
  </si>
  <si>
    <t>Manhattan Beach Unified</t>
  </si>
  <si>
    <t>75341</t>
  </si>
  <si>
    <t>Redondo Beach Unified</t>
  </si>
  <si>
    <t>75663</t>
  </si>
  <si>
    <t>6120158</t>
  </si>
  <si>
    <t>0431</t>
  </si>
  <si>
    <t>New West Charter</t>
  </si>
  <si>
    <t>75697</t>
  </si>
  <si>
    <t>1996693</t>
  </si>
  <si>
    <t>0505</t>
  </si>
  <si>
    <t>School of Arts and Enterprise</t>
  </si>
  <si>
    <t>75713</t>
  </si>
  <si>
    <t>Alhambra Unified</t>
  </si>
  <si>
    <t>76869</t>
  </si>
  <si>
    <t>Wiseburn Unified</t>
  </si>
  <si>
    <t>0119016</t>
  </si>
  <si>
    <t>1060</t>
  </si>
  <si>
    <t>Da Vinci Science</t>
  </si>
  <si>
    <t>0119636</t>
  </si>
  <si>
    <t>1081</t>
  </si>
  <si>
    <t>Da Vinci Design</t>
  </si>
  <si>
    <t>0128728</t>
  </si>
  <si>
    <t>1597</t>
  </si>
  <si>
    <t>Da Vinci Connect</t>
  </si>
  <si>
    <t>0131128</t>
  </si>
  <si>
    <t>1689</t>
  </si>
  <si>
    <t>Da Vinci Communications</t>
  </si>
  <si>
    <t>76968</t>
  </si>
  <si>
    <t>0109926</t>
  </si>
  <si>
    <t>0738</t>
  </si>
  <si>
    <t>Academia Avance Charter</t>
  </si>
  <si>
    <t>76992</t>
  </si>
  <si>
    <t>0133900</t>
  </si>
  <si>
    <t>1789</t>
  </si>
  <si>
    <t>Prepa Tec Los Angeles High</t>
  </si>
  <si>
    <t>77081</t>
  </si>
  <si>
    <t>0135954</t>
  </si>
  <si>
    <t>1858</t>
  </si>
  <si>
    <t>ISANA Himalia Academy</t>
  </si>
  <si>
    <t>77289</t>
  </si>
  <si>
    <t>0109942</t>
  </si>
  <si>
    <t>0741</t>
  </si>
  <si>
    <t>Los Angeles College Prep Academy</t>
  </si>
  <si>
    <t>20</t>
  </si>
  <si>
    <t>10207</t>
  </si>
  <si>
    <t>Madera County Superintendent of Schools</t>
  </si>
  <si>
    <t>0117184</t>
  </si>
  <si>
    <t>1001</t>
  </si>
  <si>
    <t>Madera County Independent Academy</t>
  </si>
  <si>
    <t>2030229</t>
  </si>
  <si>
    <t>0460</t>
  </si>
  <si>
    <t>Pioneer Technical Center</t>
  </si>
  <si>
    <t>65177</t>
  </si>
  <si>
    <t>Alview-Dairyland Union Elementary</t>
  </si>
  <si>
    <t>65185</t>
  </si>
  <si>
    <t>Bass Lake Joint Union Elementary</t>
  </si>
  <si>
    <t>0129015</t>
  </si>
  <si>
    <t>1610</t>
  </si>
  <si>
    <t>Yosemite-Wawona Elementary Charter</t>
  </si>
  <si>
    <t>65193</t>
  </si>
  <si>
    <t>Chowchilla Elementary</t>
  </si>
  <si>
    <t>65201</t>
  </si>
  <si>
    <t>Chowchilla Union High</t>
  </si>
  <si>
    <t>65243</t>
  </si>
  <si>
    <t>Madera Unified</t>
  </si>
  <si>
    <t>0100016</t>
  </si>
  <si>
    <t>0507</t>
  </si>
  <si>
    <t>Sherman Thomas Charter</t>
  </si>
  <si>
    <t>0107938</t>
  </si>
  <si>
    <t>0676</t>
  </si>
  <si>
    <t>Ezequiel Tafoya Alvarado Academy</t>
  </si>
  <si>
    <t>0118950</t>
  </si>
  <si>
    <t>1058</t>
  </si>
  <si>
    <t>Sherman Thomas Charter High</t>
  </si>
  <si>
    <t>0134510</t>
  </si>
  <si>
    <t>1780</t>
  </si>
  <si>
    <t>Sherman Thomas STEM Academy</t>
  </si>
  <si>
    <t>65276</t>
  </si>
  <si>
    <t>Raymond-Knowles Union Elementary</t>
  </si>
  <si>
    <t>75580</t>
  </si>
  <si>
    <t>Golden Valley Unified</t>
  </si>
  <si>
    <t>75606</t>
  </si>
  <si>
    <t>Chawanakee Unified</t>
  </si>
  <si>
    <t>0125021</t>
  </si>
  <si>
    <t>1341</t>
  </si>
  <si>
    <t>Minarets Charter High</t>
  </si>
  <si>
    <t>0132936</t>
  </si>
  <si>
    <t>1763</t>
  </si>
  <si>
    <t>Chawanakee Academy Charter</t>
  </si>
  <si>
    <t>76414</t>
  </si>
  <si>
    <t>Yosemite Unified</t>
  </si>
  <si>
    <t>2030237</t>
  </si>
  <si>
    <t>0479</t>
  </si>
  <si>
    <t>Glacier High School Charter</t>
  </si>
  <si>
    <t>6110076</t>
  </si>
  <si>
    <t>0063</t>
  </si>
  <si>
    <t>Mountain Home Charter (Alternative)</t>
  </si>
  <si>
    <t>21</t>
  </si>
  <si>
    <t>10215</t>
  </si>
  <si>
    <t>Marin Co. Office of Education</t>
  </si>
  <si>
    <t>2130102</t>
  </si>
  <si>
    <t>0087</t>
  </si>
  <si>
    <t>Phoenix Academy</t>
  </si>
  <si>
    <t>65300</t>
  </si>
  <si>
    <t>Bolinas-Stinson Union</t>
  </si>
  <si>
    <t>65318</t>
  </si>
  <si>
    <t>Dixie Elementary</t>
  </si>
  <si>
    <t>65334</t>
  </si>
  <si>
    <t>Kentfield Elementary</t>
  </si>
  <si>
    <t>65342</t>
  </si>
  <si>
    <t>Laguna Joint Elementary</t>
  </si>
  <si>
    <t>65359</t>
  </si>
  <si>
    <t>Lagunitas Elementary</t>
  </si>
  <si>
    <t>65367</t>
  </si>
  <si>
    <t>Larkspur-Corte Madera</t>
  </si>
  <si>
    <t>65375</t>
  </si>
  <si>
    <t>Lincoln Elementary</t>
  </si>
  <si>
    <t>65391</t>
  </si>
  <si>
    <t>Mill Valley Elementary</t>
  </si>
  <si>
    <t>65409</t>
  </si>
  <si>
    <t>Nicasio</t>
  </si>
  <si>
    <t>65417</t>
  </si>
  <si>
    <t>Novato Unified</t>
  </si>
  <si>
    <t>6113229</t>
  </si>
  <si>
    <t>0089</t>
  </si>
  <si>
    <t>Novato Charter</t>
  </si>
  <si>
    <t>65425</t>
  </si>
  <si>
    <t>Reed Union Elementary</t>
  </si>
  <si>
    <t>65433</t>
  </si>
  <si>
    <t>Ross Elementary</t>
  </si>
  <si>
    <t>65458</t>
  </si>
  <si>
    <t>San Rafael City Elementary</t>
  </si>
  <si>
    <t>65466</t>
  </si>
  <si>
    <t>San Rafael City High</t>
  </si>
  <si>
    <t>65474</t>
  </si>
  <si>
    <t>Sausalito Marin City</t>
  </si>
  <si>
    <t>6118491</t>
  </si>
  <si>
    <t>0351</t>
  </si>
  <si>
    <t>Willow Creek Academy</t>
  </si>
  <si>
    <t>65482</t>
  </si>
  <si>
    <t>Tamalpais Union High</t>
  </si>
  <si>
    <t>73361</t>
  </si>
  <si>
    <t>Shoreline Unified</t>
  </si>
  <si>
    <t>75002</t>
  </si>
  <si>
    <t>Ross Valley Elementary</t>
  </si>
  <si>
    <t>77065</t>
  </si>
  <si>
    <t>0135350</t>
  </si>
  <si>
    <t>1790</t>
  </si>
  <si>
    <t>Ross Valley Charter</t>
  </si>
  <si>
    <t>22</t>
  </si>
  <si>
    <t>10223</t>
  </si>
  <si>
    <t>Mariposa Co. Office of Education</t>
  </si>
  <si>
    <t>65532</t>
  </si>
  <si>
    <t>Mariposa County Unified</t>
  </si>
  <si>
    <t>0125823</t>
  </si>
  <si>
    <t>1396</t>
  </si>
  <si>
    <t>Sierra Foothill Charter</t>
  </si>
  <si>
    <t>23</t>
  </si>
  <si>
    <t>10231</t>
  </si>
  <si>
    <t>Mendocino Co. Office of Education</t>
  </si>
  <si>
    <t>65540</t>
  </si>
  <si>
    <t>Anderson Valley Unified</t>
  </si>
  <si>
    <t>65557</t>
  </si>
  <si>
    <t>Arena Union Elementary</t>
  </si>
  <si>
    <t>6116669</t>
  </si>
  <si>
    <t>0192</t>
  </si>
  <si>
    <t>Pacific Community Charter</t>
  </si>
  <si>
    <t>65565</t>
  </si>
  <si>
    <t>Fort Bragg Unified</t>
  </si>
  <si>
    <t>0123737</t>
  </si>
  <si>
    <t>1275</t>
  </si>
  <si>
    <t>Three Rivers Charter</t>
  </si>
  <si>
    <t>65573</t>
  </si>
  <si>
    <t>Manchester Union Elementary</t>
  </si>
  <si>
    <t>65581</t>
  </si>
  <si>
    <t>Mendocino Unified</t>
  </si>
  <si>
    <t>65599</t>
  </si>
  <si>
    <t>Point Arena Joint Union High</t>
  </si>
  <si>
    <t>65607</t>
  </si>
  <si>
    <t>Round Valley Unified</t>
  </si>
  <si>
    <t>2330272</t>
  </si>
  <si>
    <t>0032</t>
  </si>
  <si>
    <t>Eel River Charter</t>
  </si>
  <si>
    <t>65615</t>
  </si>
  <si>
    <t>Ukiah Unified</t>
  </si>
  <si>
    <t>0115055</t>
  </si>
  <si>
    <t>0910</t>
  </si>
  <si>
    <t>River Oak Charter</t>
  </si>
  <si>
    <t>2330413</t>
  </si>
  <si>
    <t>0271</t>
  </si>
  <si>
    <t>Redwood Academy of Ukiah</t>
  </si>
  <si>
    <t>2330454</t>
  </si>
  <si>
    <t>0439</t>
  </si>
  <si>
    <t>Accelerated Achievement Academy</t>
  </si>
  <si>
    <t>6117386</t>
  </si>
  <si>
    <t>0276</t>
  </si>
  <si>
    <t>Tree of Life Charter</t>
  </si>
  <si>
    <t>65623</t>
  </si>
  <si>
    <t>Willits Unified</t>
  </si>
  <si>
    <t>0112300</t>
  </si>
  <si>
    <t>0822</t>
  </si>
  <si>
    <t>La Vida Charter</t>
  </si>
  <si>
    <t>0125658</t>
  </si>
  <si>
    <t>1373</t>
  </si>
  <si>
    <t>Willits Elementary Charter</t>
  </si>
  <si>
    <t>2330363</t>
  </si>
  <si>
    <t>0166</t>
  </si>
  <si>
    <t>Willits Charter</t>
  </si>
  <si>
    <t>73866</t>
  </si>
  <si>
    <t>Potter Valley Community Unified</t>
  </si>
  <si>
    <t>73916</t>
  </si>
  <si>
    <t>Laytonville Unified</t>
  </si>
  <si>
    <t>75218</t>
  </si>
  <si>
    <t>Leggett Valley Unified</t>
  </si>
  <si>
    <t>24</t>
  </si>
  <si>
    <t>10249</t>
  </si>
  <si>
    <t>Merced Co. Office of Education</t>
  </si>
  <si>
    <t>0106518</t>
  </si>
  <si>
    <t>0631</t>
  </si>
  <si>
    <t>Merced Scholars Charter</t>
  </si>
  <si>
    <t>0138032</t>
  </si>
  <si>
    <t>2002</t>
  </si>
  <si>
    <t>Come Back Charter</t>
  </si>
  <si>
    <t>65631</t>
  </si>
  <si>
    <t>Atwater Elementary</t>
  </si>
  <si>
    <t>65649</t>
  </si>
  <si>
    <t>Ballico-Cressey Elementary</t>
  </si>
  <si>
    <t>6025381</t>
  </si>
  <si>
    <t>1980</t>
  </si>
  <si>
    <t>Ballico-Cressey Community Charter</t>
  </si>
  <si>
    <t>65680</t>
  </si>
  <si>
    <t>El Nido Elementary</t>
  </si>
  <si>
    <t>65698</t>
  </si>
  <si>
    <t>Hilmar Unified</t>
  </si>
  <si>
    <t>65722</t>
  </si>
  <si>
    <t>Le Grand Union Elementary</t>
  </si>
  <si>
    <t>65730</t>
  </si>
  <si>
    <t>Le Grand Union High</t>
  </si>
  <si>
    <t>65748</t>
  </si>
  <si>
    <t>Livingston Union</t>
  </si>
  <si>
    <t>65755</t>
  </si>
  <si>
    <t>Los Banos Unified</t>
  </si>
  <si>
    <t>65763</t>
  </si>
  <si>
    <t>McSwain Union Elementary</t>
  </si>
  <si>
    <t>65771</t>
  </si>
  <si>
    <t>Merced City Elementary</t>
  </si>
  <si>
    <t>65789</t>
  </si>
  <si>
    <t>Merced Union High</t>
  </si>
  <si>
    <t>65813</t>
  </si>
  <si>
    <t>Plainsburg Union Elementary</t>
  </si>
  <si>
    <t>65821</t>
  </si>
  <si>
    <t>Planada Elementary</t>
  </si>
  <si>
    <t>65839</t>
  </si>
  <si>
    <t>Snelling-Merced Falls Union Elementary</t>
  </si>
  <si>
    <t>65862</t>
  </si>
  <si>
    <t>Weaver Union</t>
  </si>
  <si>
    <t>65870</t>
  </si>
  <si>
    <t>Winton</t>
  </si>
  <si>
    <t>73619</t>
  </si>
  <si>
    <t>Gustine Unified</t>
  </si>
  <si>
    <t>73726</t>
  </si>
  <si>
    <t>Merced River Union Elementary</t>
  </si>
  <si>
    <t>75317</t>
  </si>
  <si>
    <t>Dos Palos Oro Loma Joint Unified</t>
  </si>
  <si>
    <t>75366</t>
  </si>
  <si>
    <t>Delhi Unified</t>
  </si>
  <si>
    <t>25</t>
  </si>
  <si>
    <t>10256</t>
  </si>
  <si>
    <t>Modoc Co. Office of Education</t>
  </si>
  <si>
    <t>65896</t>
  </si>
  <si>
    <t>Surprise Valley Joint Unified</t>
  </si>
  <si>
    <t>73585</t>
  </si>
  <si>
    <t>Modoc Joint Unified</t>
  </si>
  <si>
    <t>73593</t>
  </si>
  <si>
    <t>Tulelake Basin Joint Unified</t>
  </si>
  <si>
    <t>26</t>
  </si>
  <si>
    <t>10264</t>
  </si>
  <si>
    <t>Mono Co. Office of Education</t>
  </si>
  <si>
    <t>0124990</t>
  </si>
  <si>
    <t>1355</t>
  </si>
  <si>
    <t>Urban Corps of San Diego County Charter</t>
  </si>
  <si>
    <t>73668</t>
  </si>
  <si>
    <t>Eastern Sierra Unified</t>
  </si>
  <si>
    <t>73692</t>
  </si>
  <si>
    <t>Mammoth Unified</t>
  </si>
  <si>
    <t>27</t>
  </si>
  <si>
    <t>10272</t>
  </si>
  <si>
    <t>Monterey Co. Office of Education</t>
  </si>
  <si>
    <t>0112177</t>
  </si>
  <si>
    <t>0799</t>
  </si>
  <si>
    <t>Monterey Bay Charter</t>
  </si>
  <si>
    <t>0124297</t>
  </si>
  <si>
    <t>1306</t>
  </si>
  <si>
    <t>Bay View Academy</t>
  </si>
  <si>
    <t>2730232</t>
  </si>
  <si>
    <t>0327</t>
  </si>
  <si>
    <t>Monterey County Home Charter</t>
  </si>
  <si>
    <t>65961</t>
  </si>
  <si>
    <t>Alisal Union</t>
  </si>
  <si>
    <t>6119663</t>
  </si>
  <si>
    <t>0412</t>
  </si>
  <si>
    <t>Oasis Charter Public</t>
  </si>
  <si>
    <t>65979</t>
  </si>
  <si>
    <t>Bradley Union Elementary</t>
  </si>
  <si>
    <t>0135111</t>
  </si>
  <si>
    <t>1844</t>
  </si>
  <si>
    <t>Uplift Monterey</t>
  </si>
  <si>
    <t>0136010</t>
  </si>
  <si>
    <t>1875</t>
  </si>
  <si>
    <t>Uplift California South Charter School</t>
  </si>
  <si>
    <t>0136218</t>
  </si>
  <si>
    <t>1876</t>
  </si>
  <si>
    <t>Uplift California North Charter</t>
  </si>
  <si>
    <t>65987</t>
  </si>
  <si>
    <t>Carmel Unified</t>
  </si>
  <si>
    <t>65995</t>
  </si>
  <si>
    <t>Chualar Union</t>
  </si>
  <si>
    <t>66027</t>
  </si>
  <si>
    <t>Graves Elementary</t>
  </si>
  <si>
    <t>66035</t>
  </si>
  <si>
    <t>Greenfield Union Elementary</t>
  </si>
  <si>
    <t>66050</t>
  </si>
  <si>
    <t>King City Union</t>
  </si>
  <si>
    <t>66068</t>
  </si>
  <si>
    <t>South Monterey County Joint Union High</t>
  </si>
  <si>
    <t>0134254</t>
  </si>
  <si>
    <t>1821</t>
  </si>
  <si>
    <t>Pinnacle Academy Charter - Independent Study</t>
  </si>
  <si>
    <t>66076</t>
  </si>
  <si>
    <t>Lagunita Elementary</t>
  </si>
  <si>
    <t>66084</t>
  </si>
  <si>
    <t>Mission Union Elementary</t>
  </si>
  <si>
    <t>66092</t>
  </si>
  <si>
    <t>Monterey Peninsula Unified</t>
  </si>
  <si>
    <t>2730240</t>
  </si>
  <si>
    <t>0362</t>
  </si>
  <si>
    <t>Learning for Life Charter</t>
  </si>
  <si>
    <t>6118962</t>
  </si>
  <si>
    <t>0429</t>
  </si>
  <si>
    <t>International School of Monterey</t>
  </si>
  <si>
    <t>66134</t>
  </si>
  <si>
    <t>Pacific Grove Unified</t>
  </si>
  <si>
    <t>66142</t>
  </si>
  <si>
    <t>Salinas City Elementary</t>
  </si>
  <si>
    <t>66159</t>
  </si>
  <si>
    <t>Salinas Union High</t>
  </si>
  <si>
    <t>66167</t>
  </si>
  <si>
    <t>San Antonio Union Elementary</t>
  </si>
  <si>
    <t>66175</t>
  </si>
  <si>
    <t>San Ardo Union Elementary</t>
  </si>
  <si>
    <t>66183</t>
  </si>
  <si>
    <t>San Lucas Union Elementary</t>
  </si>
  <si>
    <t>66191</t>
  </si>
  <si>
    <t>Santa Rita Union Elementary</t>
  </si>
  <si>
    <t>66225</t>
  </si>
  <si>
    <t>Spreckels Union Elementary</t>
  </si>
  <si>
    <t>66233</t>
  </si>
  <si>
    <t>Washington Union Elementary</t>
  </si>
  <si>
    <t>73825</t>
  </si>
  <si>
    <t>North Monterey County Unified</t>
  </si>
  <si>
    <t>75150</t>
  </si>
  <si>
    <t>Big Sur Unified</t>
  </si>
  <si>
    <t>0118349</t>
  </si>
  <si>
    <t>1000</t>
  </si>
  <si>
    <t>Big Sur Charter</t>
  </si>
  <si>
    <t>75440</t>
  </si>
  <si>
    <t>Soledad Unified</t>
  </si>
  <si>
    <t>75473</t>
  </si>
  <si>
    <t>Gonzales Unified</t>
  </si>
  <si>
    <t>28</t>
  </si>
  <si>
    <t>10280</t>
  </si>
  <si>
    <t>Napa Co. Office of Education</t>
  </si>
  <si>
    <t>66241</t>
  </si>
  <si>
    <t>Calistoga Joint Unified</t>
  </si>
  <si>
    <t>66258</t>
  </si>
  <si>
    <t>Howell Mountain Elementary</t>
  </si>
  <si>
    <t>66266</t>
  </si>
  <si>
    <t>Napa Valley Unified</t>
  </si>
  <si>
    <t>0108605</t>
  </si>
  <si>
    <t>0679</t>
  </si>
  <si>
    <t>Stone Bridge</t>
  </si>
  <si>
    <t>6026983</t>
  </si>
  <si>
    <t>0167</t>
  </si>
  <si>
    <t>Napa Valley Language Academy</t>
  </si>
  <si>
    <t>66282</t>
  </si>
  <si>
    <t>Pope Valley Union Elementary</t>
  </si>
  <si>
    <t>66290</t>
  </si>
  <si>
    <t>Saint Helena Unified</t>
  </si>
  <si>
    <t>29</t>
  </si>
  <si>
    <t>10298</t>
  </si>
  <si>
    <t>Nevada Co. Office of Education</t>
  </si>
  <si>
    <t>0114314</t>
  </si>
  <si>
    <t>0871</t>
  </si>
  <si>
    <t>Bitney Prep High</t>
  </si>
  <si>
    <t>0114322</t>
  </si>
  <si>
    <t>0870</t>
  </si>
  <si>
    <t>Yuba River Charter</t>
  </si>
  <si>
    <t>0114330</t>
  </si>
  <si>
    <t>0869</t>
  </si>
  <si>
    <t>Nevada City School of the Arts</t>
  </si>
  <si>
    <t>0114975</t>
  </si>
  <si>
    <t>0947</t>
  </si>
  <si>
    <t>Sierra Montessori Academy</t>
  </si>
  <si>
    <t>0126219</t>
  </si>
  <si>
    <t>1427</t>
  </si>
  <si>
    <t>Forest Charter</t>
  </si>
  <si>
    <t>0126227</t>
  </si>
  <si>
    <t>1428</t>
  </si>
  <si>
    <t>Twin Ridges Home Study Charter</t>
  </si>
  <si>
    <t>0130823</t>
  </si>
  <si>
    <t>1680</t>
  </si>
  <si>
    <t>EPIC de Cesar Chavez</t>
  </si>
  <si>
    <t>2930147</t>
  </si>
  <si>
    <t>0255</t>
  </si>
  <si>
    <t>John Muir Charter</t>
  </si>
  <si>
    <t>66316</t>
  </si>
  <si>
    <t>Chicago Park Elementary</t>
  </si>
  <si>
    <t>0125013</t>
  </si>
  <si>
    <t>1339</t>
  </si>
  <si>
    <t>Chicago Park Community Charter</t>
  </si>
  <si>
    <t>66324</t>
  </si>
  <si>
    <t>Clear Creek Elementary</t>
  </si>
  <si>
    <t>66332</t>
  </si>
  <si>
    <t>Grass Valley Elementary</t>
  </si>
  <si>
    <t>6111140</t>
  </si>
  <si>
    <t>0022</t>
  </si>
  <si>
    <t>Grass Valley Charter</t>
  </si>
  <si>
    <t>66340</t>
  </si>
  <si>
    <t>Nevada City Elementary</t>
  </si>
  <si>
    <t>66357</t>
  </si>
  <si>
    <t>Nevada Joint Union High</t>
  </si>
  <si>
    <t>0124834</t>
  </si>
  <si>
    <t>1336</t>
  </si>
  <si>
    <t>Sierra Academy of Expeditionary Learning</t>
  </si>
  <si>
    <t>66373</t>
  </si>
  <si>
    <t>Pleasant Ridge Union Elementary</t>
  </si>
  <si>
    <t>0136424</t>
  </si>
  <si>
    <t>1898</t>
  </si>
  <si>
    <t>Arete Charter Academy</t>
  </si>
  <si>
    <t>66407</t>
  </si>
  <si>
    <t>Union Hill Elementary</t>
  </si>
  <si>
    <t>6027197</t>
  </si>
  <si>
    <t>1576</t>
  </si>
  <si>
    <t>66415</t>
  </si>
  <si>
    <t>Twin Ridges Elementary</t>
  </si>
  <si>
    <t>76877</t>
  </si>
  <si>
    <t>Penn Valley Union Elementary</t>
  </si>
  <si>
    <t>6111371</t>
  </si>
  <si>
    <t>0024</t>
  </si>
  <si>
    <t>Vantage Point Charter</t>
  </si>
  <si>
    <t>30</t>
  </si>
  <si>
    <t>10306</t>
  </si>
  <si>
    <t>Orange Co. Office of Education</t>
  </si>
  <si>
    <t>0126037</t>
  </si>
  <si>
    <t>1419</t>
  </si>
  <si>
    <t>Samueli Academy</t>
  </si>
  <si>
    <t>0132613</t>
  </si>
  <si>
    <t>1752</t>
  </si>
  <si>
    <t>Vista Heritage Global Academy</t>
  </si>
  <si>
    <t>0132910</t>
  </si>
  <si>
    <t>1761</t>
  </si>
  <si>
    <t>College and Career Preparatory Academy</t>
  </si>
  <si>
    <t>0133785</t>
  </si>
  <si>
    <t>1784</t>
  </si>
  <si>
    <t>Oxford Preparatory Academy - Saddleback Valley</t>
  </si>
  <si>
    <t>0133959</t>
  </si>
  <si>
    <t>1800</t>
  </si>
  <si>
    <t>Unity Middle College High</t>
  </si>
  <si>
    <t>0133983</t>
  </si>
  <si>
    <t>1798</t>
  </si>
  <si>
    <t>Ednovate - Legacy College Prep.</t>
  </si>
  <si>
    <t>0134056</t>
  </si>
  <si>
    <t>1799</t>
  </si>
  <si>
    <t>Orange County Academy of Sciences and Arts</t>
  </si>
  <si>
    <t>0134239</t>
  </si>
  <si>
    <t>1807</t>
  </si>
  <si>
    <t>EPIC Charter (Excellence Performance Innovation Citizenship)</t>
  </si>
  <si>
    <t>0134288</t>
  </si>
  <si>
    <t>1808</t>
  </si>
  <si>
    <t>Scholarship Prep Charter</t>
  </si>
  <si>
    <t>0134841</t>
  </si>
  <si>
    <t>1833</t>
  </si>
  <si>
    <t>Orange County Workforce Innovation High</t>
  </si>
  <si>
    <t>0134940</t>
  </si>
  <si>
    <t>1831</t>
  </si>
  <si>
    <t>Citrus Springs Charter</t>
  </si>
  <si>
    <t>0137000</t>
  </si>
  <si>
    <t>1930</t>
  </si>
  <si>
    <t>Vista Condor Global Academy</t>
  </si>
  <si>
    <t>0137976</t>
  </si>
  <si>
    <t>1987</t>
  </si>
  <si>
    <t>Tomorrow's Leadership Collaborative (TLC) Charter</t>
  </si>
  <si>
    <t>0138800</t>
  </si>
  <si>
    <t>2025</t>
  </si>
  <si>
    <t>National University Academy Homeschool / Independent Study Orange County</t>
  </si>
  <si>
    <t>0139352</t>
  </si>
  <si>
    <t>2047</t>
  </si>
  <si>
    <t>Sycamore Creek Community Charter</t>
  </si>
  <si>
    <t>0139469</t>
  </si>
  <si>
    <t>2048</t>
  </si>
  <si>
    <t>International School for Science and Culture</t>
  </si>
  <si>
    <t>66423</t>
  </si>
  <si>
    <t>Anaheim Elementary</t>
  </si>
  <si>
    <t>0131417</t>
  </si>
  <si>
    <t>1701</t>
  </si>
  <si>
    <t>GOALS Academy</t>
  </si>
  <si>
    <t>6027379</t>
  </si>
  <si>
    <t>1932</t>
  </si>
  <si>
    <t>Palm Lane Elementary Charter School</t>
  </si>
  <si>
    <t>66431</t>
  </si>
  <si>
    <t>Anaheim Union High</t>
  </si>
  <si>
    <t>66449</t>
  </si>
  <si>
    <t>Brea-Olinda Unified</t>
  </si>
  <si>
    <t>66456</t>
  </si>
  <si>
    <t>Buena Park Elementary</t>
  </si>
  <si>
    <t>66464</t>
  </si>
  <si>
    <t>Capistrano Unified</t>
  </si>
  <si>
    <t>0106765</t>
  </si>
  <si>
    <t>0664</t>
  </si>
  <si>
    <t>California Connections Academy Southern California</t>
  </si>
  <si>
    <t>0123729</t>
  </si>
  <si>
    <t>1274</t>
  </si>
  <si>
    <t>Community Roots Academy</t>
  </si>
  <si>
    <t>0124743</t>
  </si>
  <si>
    <t>1324</t>
  </si>
  <si>
    <t>Oxford Preparatory Academy - South Orange County</t>
  </si>
  <si>
    <t>6117758</t>
  </si>
  <si>
    <t>0294</t>
  </si>
  <si>
    <t>Journey</t>
  </si>
  <si>
    <t>6120356</t>
  </si>
  <si>
    <t>0463</t>
  </si>
  <si>
    <t>Opportunities for Learning - Capistrano</t>
  </si>
  <si>
    <t>66472</t>
  </si>
  <si>
    <t>Centralia Elementary</t>
  </si>
  <si>
    <t>66480</t>
  </si>
  <si>
    <t>Cypress Elementary</t>
  </si>
  <si>
    <t>66498</t>
  </si>
  <si>
    <t>Fountain Valley Elementary</t>
  </si>
  <si>
    <t>66506</t>
  </si>
  <si>
    <t>Fullerton Elementary</t>
  </si>
  <si>
    <t>66514</t>
  </si>
  <si>
    <t>Fullerton Joint Union High</t>
  </si>
  <si>
    <t>66522</t>
  </si>
  <si>
    <t>Garden Grove Unified</t>
  </si>
  <si>
    <t>66530</t>
  </si>
  <si>
    <t>Huntington Beach City Elementary</t>
  </si>
  <si>
    <t>0134221</t>
  </si>
  <si>
    <t>1812</t>
  </si>
  <si>
    <t>Kinetic Academy</t>
  </si>
  <si>
    <t>66548</t>
  </si>
  <si>
    <t>Huntington Beach Union High</t>
  </si>
  <si>
    <t>66555</t>
  </si>
  <si>
    <t>Laguna Beach Unified</t>
  </si>
  <si>
    <t>66563</t>
  </si>
  <si>
    <t>La Habra City Elementary</t>
  </si>
  <si>
    <t>66589</t>
  </si>
  <si>
    <t>Magnolia Elementary</t>
  </si>
  <si>
    <t>66597</t>
  </si>
  <si>
    <t>Newport-Mesa Unified</t>
  </si>
  <si>
    <t>66613</t>
  </si>
  <si>
    <t>Ocean View</t>
  </si>
  <si>
    <t>66621</t>
  </si>
  <si>
    <t>Orange Unified</t>
  </si>
  <si>
    <t>6085328</t>
  </si>
  <si>
    <t>0066</t>
  </si>
  <si>
    <t>Santiago Middle</t>
  </si>
  <si>
    <t>6094874</t>
  </si>
  <si>
    <t>0445</t>
  </si>
  <si>
    <t>El Rancho Charter</t>
  </si>
  <si>
    <t>66647</t>
  </si>
  <si>
    <t>Placentia-Yorba Linda Unified</t>
  </si>
  <si>
    <t>66670</t>
  </si>
  <si>
    <t>Santa Ana Unified</t>
  </si>
  <si>
    <t>0101626</t>
  </si>
  <si>
    <t>0578</t>
  </si>
  <si>
    <t>Edward B. Cole Academy</t>
  </si>
  <si>
    <t>0106567</t>
  </si>
  <si>
    <t>0632</t>
  </si>
  <si>
    <t>Nova Academy Early College High</t>
  </si>
  <si>
    <t>0109066</t>
  </si>
  <si>
    <t>0701</t>
  </si>
  <si>
    <t>Orange County Educational Arts Academy</t>
  </si>
  <si>
    <t>0135897</t>
  </si>
  <si>
    <t>1765</t>
  </si>
  <si>
    <t>Advanced Learning Academy</t>
  </si>
  <si>
    <t>3030723</t>
  </si>
  <si>
    <t>0290</t>
  </si>
  <si>
    <t>OCSA</t>
  </si>
  <si>
    <t>6119127</t>
  </si>
  <si>
    <t>0365</t>
  </si>
  <si>
    <t>El Sol Santa Ana Science and Arts Academy</t>
  </si>
  <si>
    <t>66696</t>
  </si>
  <si>
    <t>Savanna Elementary</t>
  </si>
  <si>
    <t>66746</t>
  </si>
  <si>
    <t>Westminster</t>
  </si>
  <si>
    <t>73635</t>
  </si>
  <si>
    <t>Saddleback Valley Unified</t>
  </si>
  <si>
    <t>73643</t>
  </si>
  <si>
    <t>Tustin Unified</t>
  </si>
  <si>
    <t>73650</t>
  </si>
  <si>
    <t>Irvine Unified</t>
  </si>
  <si>
    <t>73924</t>
  </si>
  <si>
    <t>Los Alamitos Unified</t>
  </si>
  <si>
    <t>76893</t>
  </si>
  <si>
    <t>0130765</t>
  </si>
  <si>
    <t>1686</t>
  </si>
  <si>
    <t>Magnolia Science Academy - Santa Ana</t>
  </si>
  <si>
    <t>31</t>
  </si>
  <si>
    <t>10314</t>
  </si>
  <si>
    <t>Placer Co. Office of Education</t>
  </si>
  <si>
    <t>0126904</t>
  </si>
  <si>
    <t>1432</t>
  </si>
  <si>
    <t>Placer County Pathways Charter</t>
  </si>
  <si>
    <t>66761</t>
  </si>
  <si>
    <t>Ackerman Charter</t>
  </si>
  <si>
    <t>66779</t>
  </si>
  <si>
    <t>Alta-Dutch Flat Union Elementary</t>
  </si>
  <si>
    <t>66787</t>
  </si>
  <si>
    <t>Auburn Union Elementary</t>
  </si>
  <si>
    <t>0126664</t>
  </si>
  <si>
    <t>1429</t>
  </si>
  <si>
    <t>Alta Vista Community Charter</t>
  </si>
  <si>
    <t>66795</t>
  </si>
  <si>
    <t>Colfax Elementary</t>
  </si>
  <si>
    <t>66803</t>
  </si>
  <si>
    <t>Dry Creek Joint Elementary</t>
  </si>
  <si>
    <t>66829</t>
  </si>
  <si>
    <t>Eureka Union</t>
  </si>
  <si>
    <t>66837</t>
  </si>
  <si>
    <t>Foresthill Union Elementary</t>
  </si>
  <si>
    <t>66845</t>
  </si>
  <si>
    <t>Loomis Union Elementary</t>
  </si>
  <si>
    <t>0117150</t>
  </si>
  <si>
    <t>0979</t>
  </si>
  <si>
    <t>Loomis Basin Charter</t>
  </si>
  <si>
    <t>66852</t>
  </si>
  <si>
    <t>Newcastle Elementary</t>
  </si>
  <si>
    <t>0109827</t>
  </si>
  <si>
    <t>0727</t>
  </si>
  <si>
    <t>Newcastle Charter</t>
  </si>
  <si>
    <t>0120105</t>
  </si>
  <si>
    <t>1102</t>
  </si>
  <si>
    <t>Creekside Charter</t>
  </si>
  <si>
    <t>0121608</t>
  </si>
  <si>
    <t>1179</t>
  </si>
  <si>
    <t>Harvest Ridge Cooperative Charter</t>
  </si>
  <si>
    <t>0127928</t>
  </si>
  <si>
    <t>1528</t>
  </si>
  <si>
    <t>Rocklin Academy Gateway</t>
  </si>
  <si>
    <t>0138008</t>
  </si>
  <si>
    <t>1991</t>
  </si>
  <si>
    <t>Golden Valley Tahoe School</t>
  </si>
  <si>
    <t>66886</t>
  </si>
  <si>
    <t>Placer Hills Union Elementary</t>
  </si>
  <si>
    <t>66894</t>
  </si>
  <si>
    <t>Placer Union High</t>
  </si>
  <si>
    <t>0138081</t>
  </si>
  <si>
    <t>1976</t>
  </si>
  <si>
    <t>Maidu Virtual Charter Academy</t>
  </si>
  <si>
    <t>66910</t>
  </si>
  <si>
    <t>Roseville City Elementary</t>
  </si>
  <si>
    <t>66928</t>
  </si>
  <si>
    <t>Roseville Joint Union High</t>
  </si>
  <si>
    <t>0121418</t>
  </si>
  <si>
    <t>2061</t>
  </si>
  <si>
    <t>John Adams Academy - Roseville</t>
  </si>
  <si>
    <t>66944</t>
  </si>
  <si>
    <t>Tahoe-Truckee Unified</t>
  </si>
  <si>
    <t>0121624</t>
  </si>
  <si>
    <t>1180</t>
  </si>
  <si>
    <t>Sierra Expeditionary Learning</t>
  </si>
  <si>
    <t>66951</t>
  </si>
  <si>
    <t>Western Placer Unified</t>
  </si>
  <si>
    <t>0135871</t>
  </si>
  <si>
    <t>1715</t>
  </si>
  <si>
    <t>John Adams Academy - Lincoln</t>
  </si>
  <si>
    <t>3130168</t>
  </si>
  <si>
    <t>0015</t>
  </si>
  <si>
    <t>Horizon Charter</t>
  </si>
  <si>
    <t>75085</t>
  </si>
  <si>
    <t>Rocklin Unified</t>
  </si>
  <si>
    <t>0114371</t>
  </si>
  <si>
    <t>0900</t>
  </si>
  <si>
    <t>Rocklin Academy at Meyers Street</t>
  </si>
  <si>
    <t>0117879</t>
  </si>
  <si>
    <t>1042</t>
  </si>
  <si>
    <t>Maria Montessori Charter Academy</t>
  </si>
  <si>
    <t>0119487</t>
  </si>
  <si>
    <t>1071</t>
  </si>
  <si>
    <t>Western Sierra Collegiate Academy</t>
  </si>
  <si>
    <t>0128561</t>
  </si>
  <si>
    <t>1573</t>
  </si>
  <si>
    <t>Rocklin Independent Charter Academy</t>
  </si>
  <si>
    <t>0137927</t>
  </si>
  <si>
    <t>1979</t>
  </si>
  <si>
    <t>Placer Academy Charter</t>
  </si>
  <si>
    <t>6118392</t>
  </si>
  <si>
    <t>0308</t>
  </si>
  <si>
    <t>Rocklin Academy</t>
  </si>
  <si>
    <t>32</t>
  </si>
  <si>
    <t>10322</t>
  </si>
  <si>
    <t>Plumas Co. Office of Education</t>
  </si>
  <si>
    <t>66969</t>
  </si>
  <si>
    <t>Plumas Unified</t>
  </si>
  <si>
    <t>3230083</t>
  </si>
  <si>
    <t>0146</t>
  </si>
  <si>
    <t>Plumas Charter</t>
  </si>
  <si>
    <t>33</t>
  </si>
  <si>
    <t>10330</t>
  </si>
  <si>
    <t>Riverside Co. Office of Education</t>
  </si>
  <si>
    <t>0110833</t>
  </si>
  <si>
    <t>0753</t>
  </si>
  <si>
    <t>River Springs Charter</t>
  </si>
  <si>
    <t>0125237</t>
  </si>
  <si>
    <t>1366</t>
  </si>
  <si>
    <t>Riverside County Education Academy</t>
  </si>
  <si>
    <t>0125385</t>
  </si>
  <si>
    <t>1369</t>
  </si>
  <si>
    <t>Imagine Schools, Riverside County</t>
  </si>
  <si>
    <t>0128397</t>
  </si>
  <si>
    <t>1568</t>
  </si>
  <si>
    <t>Come Back Kids</t>
  </si>
  <si>
    <t>0128777</t>
  </si>
  <si>
    <t>1602</t>
  </si>
  <si>
    <t>Gateway College and Career Academy</t>
  </si>
  <si>
    <t>0134320</t>
  </si>
  <si>
    <t>1825</t>
  </si>
  <si>
    <t>Riverside County Education Academy - Indio</t>
  </si>
  <si>
    <t>0136168</t>
  </si>
  <si>
    <t>1873</t>
  </si>
  <si>
    <t>Temecula International Academy</t>
  </si>
  <si>
    <t>0137836</t>
  </si>
  <si>
    <t>1984</t>
  </si>
  <si>
    <t>Pivot Charter School Riverside</t>
  </si>
  <si>
    <t>0137851</t>
  </si>
  <si>
    <t>1988</t>
  </si>
  <si>
    <t>Julia Lee Performing Arts Academy</t>
  </si>
  <si>
    <t>0137869</t>
  </si>
  <si>
    <t>1993</t>
  </si>
  <si>
    <t>Excelsior Charter School Corona-Norco</t>
  </si>
  <si>
    <t>0138024</t>
  </si>
  <si>
    <t>1974</t>
  </si>
  <si>
    <t>0138602</t>
  </si>
  <si>
    <t>2018</t>
  </si>
  <si>
    <t>JCS - Pine Hills</t>
  </si>
  <si>
    <t>0139428</t>
  </si>
  <si>
    <t>2058</t>
  </si>
  <si>
    <t>Garvey/Allen Visual &amp; Performing Arts Academy for STEM</t>
  </si>
  <si>
    <t>66977</t>
  </si>
  <si>
    <t>Alvord Unified</t>
  </si>
  <si>
    <t>66985</t>
  </si>
  <si>
    <t>Banning Unified</t>
  </si>
  <si>
    <t>66993</t>
  </si>
  <si>
    <t>Beaumont Unified</t>
  </si>
  <si>
    <t>0127142</t>
  </si>
  <si>
    <t>1493</t>
  </si>
  <si>
    <t>Highland Academy</t>
  </si>
  <si>
    <t>0139360</t>
  </si>
  <si>
    <t>2049</t>
  </si>
  <si>
    <t>Mission Vista Academy</t>
  </si>
  <si>
    <t>67033</t>
  </si>
  <si>
    <t>Corona-Norco Unified</t>
  </si>
  <si>
    <t>67041</t>
  </si>
  <si>
    <t>Desert Center Unified</t>
  </si>
  <si>
    <t>67058</t>
  </si>
  <si>
    <t>Desert Sands Unified</t>
  </si>
  <si>
    <t>6031959</t>
  </si>
  <si>
    <t>0052</t>
  </si>
  <si>
    <t>George Washington Charter</t>
  </si>
  <si>
    <t>6031991</t>
  </si>
  <si>
    <t>0974</t>
  </si>
  <si>
    <t>Palm Desert Charter Middle</t>
  </si>
  <si>
    <t>67082</t>
  </si>
  <si>
    <t>Hemet Unified</t>
  </si>
  <si>
    <t>0120675</t>
  </si>
  <si>
    <t>1144</t>
  </si>
  <si>
    <t>Western Center Academy</t>
  </si>
  <si>
    <t>67090</t>
  </si>
  <si>
    <t>Jurupa Unified</t>
  </si>
  <si>
    <t>67116</t>
  </si>
  <si>
    <t>Menifee Union Elementary</t>
  </si>
  <si>
    <t>0109843</t>
  </si>
  <si>
    <t>0730</t>
  </si>
  <si>
    <t>Santa Rosa Academy</t>
  </si>
  <si>
    <t>67124</t>
  </si>
  <si>
    <t>Moreno Valley Unified</t>
  </si>
  <si>
    <t>0136622</t>
  </si>
  <si>
    <t>1846</t>
  </si>
  <si>
    <t>Moreno Valley Bridge Academy</t>
  </si>
  <si>
    <t>3330685</t>
  </si>
  <si>
    <t>0055</t>
  </si>
  <si>
    <t>Moreno Valley Community Learning Center</t>
  </si>
  <si>
    <t>67157</t>
  </si>
  <si>
    <t>Nuview Union</t>
  </si>
  <si>
    <t>3331014</t>
  </si>
  <si>
    <t>0368</t>
  </si>
  <si>
    <t>Nuview Bridge Early College High</t>
  </si>
  <si>
    <t>67173</t>
  </si>
  <si>
    <t>Palm Springs Unified</t>
  </si>
  <si>
    <t>6032411</t>
  </si>
  <si>
    <t>1173</t>
  </si>
  <si>
    <t>Cielo Vista Charter</t>
  </si>
  <si>
    <t>67181</t>
  </si>
  <si>
    <t>Palo Verde Unified</t>
  </si>
  <si>
    <t>0138610</t>
  </si>
  <si>
    <t>2019</t>
  </si>
  <si>
    <t>Scale Leadership Academy - East</t>
  </si>
  <si>
    <t>67199</t>
  </si>
  <si>
    <t>Perris Elementary</t>
  </si>
  <si>
    <t>6105571</t>
  </si>
  <si>
    <t>1294</t>
  </si>
  <si>
    <t>Innovative Horizons Charter</t>
  </si>
  <si>
    <t>67207</t>
  </si>
  <si>
    <t>Perris Union High</t>
  </si>
  <si>
    <t>0101170</t>
  </si>
  <si>
    <t>0529</t>
  </si>
  <si>
    <t>California Military Institute</t>
  </si>
  <si>
    <t>67215</t>
  </si>
  <si>
    <t>Riverside Unified</t>
  </si>
  <si>
    <t>0126128</t>
  </si>
  <si>
    <t>1409</t>
  </si>
  <si>
    <t>REACH Leadership STEAM Academy</t>
  </si>
  <si>
    <t>0132498</t>
  </si>
  <si>
    <t>1747</t>
  </si>
  <si>
    <t>Encore High School for the Arts - Riverside</t>
  </si>
  <si>
    <t>67231</t>
  </si>
  <si>
    <t>Romoland Elementary</t>
  </si>
  <si>
    <t>67249</t>
  </si>
  <si>
    <t>San Jacinto Unified</t>
  </si>
  <si>
    <t>6114748</t>
  </si>
  <si>
    <t>0129</t>
  </si>
  <si>
    <t>San Jacinto Valley Academy</t>
  </si>
  <si>
    <t>73676</t>
  </si>
  <si>
    <t>Coachella Valley Unified</t>
  </si>
  <si>
    <t>0121673</t>
  </si>
  <si>
    <t>1188</t>
  </si>
  <si>
    <t>NOVA Academy - Coachella</t>
  </si>
  <si>
    <t>75176</t>
  </si>
  <si>
    <t>Lake Elsinore Unified</t>
  </si>
  <si>
    <t>0120204</t>
  </si>
  <si>
    <t>1118</t>
  </si>
  <si>
    <t>Sycamore Academy of Science and Cultural Arts</t>
  </si>
  <si>
    <t>75192</t>
  </si>
  <si>
    <t>Temecula Valley Unified</t>
  </si>
  <si>
    <t>3330917</t>
  </si>
  <si>
    <t>0284</t>
  </si>
  <si>
    <t>Temecula Preparatory</t>
  </si>
  <si>
    <t>6112551</t>
  </si>
  <si>
    <t>0065</t>
  </si>
  <si>
    <t>Temecula Valley Charter</t>
  </si>
  <si>
    <t>75200</t>
  </si>
  <si>
    <t>Murrieta Valley Unified</t>
  </si>
  <si>
    <t>75242</t>
  </si>
  <si>
    <t>Val Verde Unified</t>
  </si>
  <si>
    <t>76943</t>
  </si>
  <si>
    <t>0132522</t>
  </si>
  <si>
    <t>1759</t>
  </si>
  <si>
    <t>Baypoint Preparatory Academy</t>
  </si>
  <si>
    <t>34</t>
  </si>
  <si>
    <t>10348</t>
  </si>
  <si>
    <t>Sacramento Co. Office of Education</t>
  </si>
  <si>
    <t>0136275</t>
  </si>
  <si>
    <t>1313</t>
  </si>
  <si>
    <t>Fortune</t>
  </si>
  <si>
    <t>67280</t>
  </si>
  <si>
    <t>Arcohe Union Elementary</t>
  </si>
  <si>
    <t>67314</t>
  </si>
  <si>
    <t>Elk Grove Unified</t>
  </si>
  <si>
    <t>0111732</t>
  </si>
  <si>
    <t>0777</t>
  </si>
  <si>
    <t>California Montessori Project - Elk Grove Campus</t>
  </si>
  <si>
    <t>0137281</t>
  </si>
  <si>
    <t>1949</t>
  </si>
  <si>
    <t>SAVA - Sacramento Academic and Vocational Academy - EGUSD</t>
  </si>
  <si>
    <t>6112254</t>
  </si>
  <si>
    <t>0027</t>
  </si>
  <si>
    <t>Elk Grove Charter</t>
  </si>
  <si>
    <t>67322</t>
  </si>
  <si>
    <t>Elverta Joint Elementary</t>
  </si>
  <si>
    <t>0127860</t>
  </si>
  <si>
    <t>1527</t>
  </si>
  <si>
    <t>Alpha Charter</t>
  </si>
  <si>
    <t>67330</t>
  </si>
  <si>
    <t>Folsom-Cordova Unified</t>
  </si>
  <si>
    <t>0106757</t>
  </si>
  <si>
    <t>0650</t>
  </si>
  <si>
    <t>Folsom Cordova K-8 Community Charter</t>
  </si>
  <si>
    <t>67348</t>
  </si>
  <si>
    <t>Galt Joint Union Elementary</t>
  </si>
  <si>
    <t>67355</t>
  </si>
  <si>
    <t>Galt Joint Union High</t>
  </si>
  <si>
    <t>67413</t>
  </si>
  <si>
    <t>River Delta Joint Unified</t>
  </si>
  <si>
    <t>0114660</t>
  </si>
  <si>
    <t>0853</t>
  </si>
  <si>
    <t>Delta Elementary Charter</t>
  </si>
  <si>
    <t>67421</t>
  </si>
  <si>
    <t>Robla Elementary</t>
  </si>
  <si>
    <t>0132019</t>
  </si>
  <si>
    <t>1727</t>
  </si>
  <si>
    <t>Paseo Grande Charter School</t>
  </si>
  <si>
    <t>0137950</t>
  </si>
  <si>
    <t>1970</t>
  </si>
  <si>
    <t>Marconi Learning Academy</t>
  </si>
  <si>
    <t>67439</t>
  </si>
  <si>
    <t>Sacramento City Unified</t>
  </si>
  <si>
    <t>0101048</t>
  </si>
  <si>
    <t>0491</t>
  </si>
  <si>
    <t>St. HOPE Public School 7</t>
  </si>
  <si>
    <t>0101295</t>
  </si>
  <si>
    <t>0552</t>
  </si>
  <si>
    <t>Sol Aureus College Preparatory</t>
  </si>
  <si>
    <t>0101881</t>
  </si>
  <si>
    <t>0585</t>
  </si>
  <si>
    <t>New Technology High</t>
  </si>
  <si>
    <t>0101899</t>
  </si>
  <si>
    <t>0588</t>
  </si>
  <si>
    <t>George Washington Carver School of Arts and Science</t>
  </si>
  <si>
    <t>0101907</t>
  </si>
  <si>
    <t>0586</t>
  </si>
  <si>
    <t>The MET</t>
  </si>
  <si>
    <t>0102038</t>
  </si>
  <si>
    <t>0596</t>
  </si>
  <si>
    <t>Sacramento Charter High</t>
  </si>
  <si>
    <t>0102343</t>
  </si>
  <si>
    <t>0598</t>
  </si>
  <si>
    <t>Aspire Capitol Heights Academy</t>
  </si>
  <si>
    <t>0106898</t>
  </si>
  <si>
    <t>0640</t>
  </si>
  <si>
    <t>The Language Academy of Sacramento</t>
  </si>
  <si>
    <t>0111757</t>
  </si>
  <si>
    <t>0775</t>
  </si>
  <si>
    <t>California Montessori Project - Capitol Campus</t>
  </si>
  <si>
    <t>0121665</t>
  </si>
  <si>
    <t>1186</t>
  </si>
  <si>
    <t>Yav Pem Suab Academy - Preparing for the Future Charter</t>
  </si>
  <si>
    <t>0123901</t>
  </si>
  <si>
    <t>1273</t>
  </si>
  <si>
    <t>Capitol Collegiate Academy</t>
  </si>
  <si>
    <t>0131136</t>
  </si>
  <si>
    <t>1690</t>
  </si>
  <si>
    <t>New Joseph Bonnheim (NJB) Community Charter</t>
  </si>
  <si>
    <t>0135343</t>
  </si>
  <si>
    <t>1848</t>
  </si>
  <si>
    <t>Growth Public</t>
  </si>
  <si>
    <t>0137406</t>
  </si>
  <si>
    <t>1948</t>
  </si>
  <si>
    <t>SAVA - Sacramento Academic and Vocational Academy - SCUSD</t>
  </si>
  <si>
    <t>0137844</t>
  </si>
  <si>
    <t>1986</t>
  </si>
  <si>
    <t>NorCal Trade and Tech</t>
  </si>
  <si>
    <t>6033799</t>
  </si>
  <si>
    <t>0018</t>
  </si>
  <si>
    <t>Bowling Green Elementary</t>
  </si>
  <si>
    <t>67447</t>
  </si>
  <si>
    <t>San Juan Unified</t>
  </si>
  <si>
    <t>0112169</t>
  </si>
  <si>
    <t>0776</t>
  </si>
  <si>
    <t>California Montessori Project-San Juan Campuses</t>
  </si>
  <si>
    <t>0114983</t>
  </si>
  <si>
    <t>0946</t>
  </si>
  <si>
    <t>Golden Valley River</t>
  </si>
  <si>
    <t>0120469</t>
  </si>
  <si>
    <t>1554</t>
  </si>
  <si>
    <t>Aspire Alexander Twilight College Preparatory Academy</t>
  </si>
  <si>
    <t>0121467</t>
  </si>
  <si>
    <t>1555</t>
  </si>
  <si>
    <t>Aspire Alexander Twilight Secondary Academy</t>
  </si>
  <si>
    <t>0128124</t>
  </si>
  <si>
    <t>1563</t>
  </si>
  <si>
    <t>Gateway International</t>
  </si>
  <si>
    <t>0132399</t>
  </si>
  <si>
    <t>1728</t>
  </si>
  <si>
    <t>Golden Valley Orchard</t>
  </si>
  <si>
    <t>3430691</t>
  </si>
  <si>
    <t>0217</t>
  </si>
  <si>
    <t>Options for Youth-San Juan</t>
  </si>
  <si>
    <t>3430717</t>
  </si>
  <si>
    <t>0248</t>
  </si>
  <si>
    <t>Visions In Education</t>
  </si>
  <si>
    <t>3430758</t>
  </si>
  <si>
    <t>0275</t>
  </si>
  <si>
    <t>San Juan Choices Charter</t>
  </si>
  <si>
    <t>73973</t>
  </si>
  <si>
    <t>Center Joint Unified</t>
  </si>
  <si>
    <t>75283</t>
  </si>
  <si>
    <t>Natomas Unified</t>
  </si>
  <si>
    <t>0108860</t>
  </si>
  <si>
    <t>0711</t>
  </si>
  <si>
    <t>Westlake Charter</t>
  </si>
  <si>
    <t>0112425</t>
  </si>
  <si>
    <t>0823</t>
  </si>
  <si>
    <t>Natomas Pacific Pathways Prep</t>
  </si>
  <si>
    <t>0120113</t>
  </si>
  <si>
    <t>1106</t>
  </si>
  <si>
    <t>Natomas Pacific Pathways Prep Middle</t>
  </si>
  <si>
    <t>0126060</t>
  </si>
  <si>
    <t>1405</t>
  </si>
  <si>
    <t>Leroy Greene Academy</t>
  </si>
  <si>
    <t>0134049</t>
  </si>
  <si>
    <t>1803</t>
  </si>
  <si>
    <t>Natomas Pacific Pathways Prep Elementary</t>
  </si>
  <si>
    <t>3430659</t>
  </si>
  <si>
    <t>0019</t>
  </si>
  <si>
    <t>Natomas Charter</t>
  </si>
  <si>
    <t>76505</t>
  </si>
  <si>
    <t>Twin Rivers Unified</t>
  </si>
  <si>
    <t>0101766</t>
  </si>
  <si>
    <t>0561</t>
  </si>
  <si>
    <t>Community Outreach Academy</t>
  </si>
  <si>
    <t>0101832</t>
  </si>
  <si>
    <t>0560</t>
  </si>
  <si>
    <t>Futures High</t>
  </si>
  <si>
    <t>0108415</t>
  </si>
  <si>
    <t>0687</t>
  </si>
  <si>
    <t>Heritage Peak Charter</t>
  </si>
  <si>
    <t>0108795</t>
  </si>
  <si>
    <t>0686</t>
  </si>
  <si>
    <t>Creative Connections Arts Academy</t>
  </si>
  <si>
    <t>0108837</t>
  </si>
  <si>
    <t>0699</t>
  </si>
  <si>
    <t>Community Collaborative Charter</t>
  </si>
  <si>
    <t>0113878</t>
  </si>
  <si>
    <t>0862</t>
  </si>
  <si>
    <t>Higher Learning Academy</t>
  </si>
  <si>
    <t>0114272</t>
  </si>
  <si>
    <t>0878</t>
  </si>
  <si>
    <t>SAVA: Sacramento Academic and Vocational Academy</t>
  </si>
  <si>
    <t>0130757</t>
  </si>
  <si>
    <t>1674</t>
  </si>
  <si>
    <t>Highlands Community Charter</t>
  </si>
  <si>
    <t>0139584</t>
  </si>
  <si>
    <t>2072</t>
  </si>
  <si>
    <t>California Innovative Career Academy</t>
  </si>
  <si>
    <t>6033336</t>
  </si>
  <si>
    <t>0796</t>
  </si>
  <si>
    <t>Smythe Academy of Arts and Sciences</t>
  </si>
  <si>
    <t>6112643</t>
  </si>
  <si>
    <t>0073</t>
  </si>
  <si>
    <t>Westside Preparatory Charter</t>
  </si>
  <si>
    <t>35</t>
  </si>
  <si>
    <t>10355</t>
  </si>
  <si>
    <t>San Benito Co. Office of Education</t>
  </si>
  <si>
    <t>67454</t>
  </si>
  <si>
    <t>Bitterwater-Tully Elementary</t>
  </si>
  <si>
    <t>67462</t>
  </si>
  <si>
    <t>Cienega Union Elementary</t>
  </si>
  <si>
    <t>67470</t>
  </si>
  <si>
    <t>Hollister</t>
  </si>
  <si>
    <t>0127688</t>
  </si>
  <si>
    <t>1507</t>
  </si>
  <si>
    <t>Hollister Prep</t>
  </si>
  <si>
    <t>67488</t>
  </si>
  <si>
    <t>Jefferson Elementary</t>
  </si>
  <si>
    <t>67504</t>
  </si>
  <si>
    <t>North County Joint Union Elementary</t>
  </si>
  <si>
    <t>67520</t>
  </si>
  <si>
    <t>Panoche Elementary</t>
  </si>
  <si>
    <t>67538</t>
  </si>
  <si>
    <t>San Benito High</t>
  </si>
  <si>
    <t>67553</t>
  </si>
  <si>
    <t>Southside Elementary</t>
  </si>
  <si>
    <t>67561</t>
  </si>
  <si>
    <t>Tres Pinos Union Elementary</t>
  </si>
  <si>
    <t>67579</t>
  </si>
  <si>
    <t>Willow Grove Union Elementary</t>
  </si>
  <si>
    <t>75259</t>
  </si>
  <si>
    <t>Aromas - San Juan Unified</t>
  </si>
  <si>
    <t>36</t>
  </si>
  <si>
    <t>10363</t>
  </si>
  <si>
    <t>San Bernardino Co. Office of Education</t>
  </si>
  <si>
    <t>0115808</t>
  </si>
  <si>
    <t>0903</t>
  </si>
  <si>
    <t>Norton Science and Language Academy</t>
  </si>
  <si>
    <t>0139147</t>
  </si>
  <si>
    <t>2036</t>
  </si>
  <si>
    <t>Sycamore Academy of Science and Cultural Arts - Chino Valley</t>
  </si>
  <si>
    <t>3630761</t>
  </si>
  <si>
    <t>1910</t>
  </si>
  <si>
    <t>Excelsior Charter</t>
  </si>
  <si>
    <t>6111918</t>
  </si>
  <si>
    <t>1522</t>
  </si>
  <si>
    <t>Desert Trails Preparatory Academy</t>
  </si>
  <si>
    <t>67587</t>
  </si>
  <si>
    <t>Adelanto Elementary</t>
  </si>
  <si>
    <t>0128462</t>
  </si>
  <si>
    <t>1520</t>
  </si>
  <si>
    <t>Taylion High Desert Academy/Adelanto</t>
  </si>
  <si>
    <t>67595</t>
  </si>
  <si>
    <t>Alta Loma Elementary</t>
  </si>
  <si>
    <t>67611</t>
  </si>
  <si>
    <t>Barstow Unified</t>
  </si>
  <si>
    <t>67637</t>
  </si>
  <si>
    <t>Bear Valley Unified</t>
  </si>
  <si>
    <t>67645</t>
  </si>
  <si>
    <t>Central Elementary</t>
  </si>
  <si>
    <t>67652</t>
  </si>
  <si>
    <t>Chaffey Joint Union High</t>
  </si>
  <si>
    <t>67678</t>
  </si>
  <si>
    <t>Chino Valley Unified</t>
  </si>
  <si>
    <t>0137547</t>
  </si>
  <si>
    <t>1945</t>
  </si>
  <si>
    <t>Allegiance STEAM Academy - Thrive</t>
  </si>
  <si>
    <t>67686</t>
  </si>
  <si>
    <t>Colton Joint Unified</t>
  </si>
  <si>
    <t>67694</t>
  </si>
  <si>
    <t>Cucamonga Elementary</t>
  </si>
  <si>
    <t>67702</t>
  </si>
  <si>
    <t>Etiwanda Elementary</t>
  </si>
  <si>
    <t>67710</t>
  </si>
  <si>
    <t>Fontana Unified</t>
  </si>
  <si>
    <t>67736</t>
  </si>
  <si>
    <t>Helendale Elementary</t>
  </si>
  <si>
    <t>0116723</t>
  </si>
  <si>
    <t>0968</t>
  </si>
  <si>
    <t>Academy of Careers and Exploration</t>
  </si>
  <si>
    <t>0128439</t>
  </si>
  <si>
    <t>1592</t>
  </si>
  <si>
    <t>Empire Springs Charter</t>
  </si>
  <si>
    <t>0130948</t>
  </si>
  <si>
    <t>1679</t>
  </si>
  <si>
    <t>Independence Charter Academy</t>
  </si>
  <si>
    <t>0136069</t>
  </si>
  <si>
    <t>1885</t>
  </si>
  <si>
    <t>Community Collaborative Virtual School - Sage Oak Charter</t>
  </si>
  <si>
    <t>0136937</t>
  </si>
  <si>
    <t>1919</t>
  </si>
  <si>
    <t>Vista Norte Public Charter School</t>
  </si>
  <si>
    <t>0139576</t>
  </si>
  <si>
    <t>2073</t>
  </si>
  <si>
    <t>Excel Academy Charter</t>
  </si>
  <si>
    <t>67777</t>
  </si>
  <si>
    <t>Morongo Unified</t>
  </si>
  <si>
    <t>67785</t>
  </si>
  <si>
    <t>67793</t>
  </si>
  <si>
    <t>Mt. Baldy Joint Elementary</t>
  </si>
  <si>
    <t>67801</t>
  </si>
  <si>
    <t>Needles Unified</t>
  </si>
  <si>
    <t>67819</t>
  </si>
  <si>
    <t>Ontario-Montclair</t>
  </si>
  <si>
    <t>67827</t>
  </si>
  <si>
    <t>Oro Grande</t>
  </si>
  <si>
    <t>0111807</t>
  </si>
  <si>
    <t>0762</t>
  </si>
  <si>
    <t>Mojave River Academy</t>
  </si>
  <si>
    <t>0113928</t>
  </si>
  <si>
    <t>0855</t>
  </si>
  <si>
    <t>Riverside Preparatory</t>
  </si>
  <si>
    <t>0137174</t>
  </si>
  <si>
    <t>1937</t>
  </si>
  <si>
    <t>Mojave River Academy Gold Canyon</t>
  </si>
  <si>
    <t>0137182</t>
  </si>
  <si>
    <t>1938</t>
  </si>
  <si>
    <t>Mojave River Academy National Trails</t>
  </si>
  <si>
    <t>0137190</t>
  </si>
  <si>
    <t>1939</t>
  </si>
  <si>
    <t>Mojave River Academy Oro Grande</t>
  </si>
  <si>
    <t>0137208</t>
  </si>
  <si>
    <t>1940</t>
  </si>
  <si>
    <t>Mojave River Academy Route 66</t>
  </si>
  <si>
    <t>0137216</t>
  </si>
  <si>
    <t>1941</t>
  </si>
  <si>
    <t>Mojave River Academy Rockview Park</t>
  </si>
  <si>
    <t>0137224</t>
  </si>
  <si>
    <t>1942</t>
  </si>
  <si>
    <t>Mojave River Academy Silver Mountain</t>
  </si>
  <si>
    <t>0137232</t>
  </si>
  <si>
    <t>1943</t>
  </si>
  <si>
    <t>Mojave River Academy Marble City</t>
  </si>
  <si>
    <t>67843</t>
  </si>
  <si>
    <t>Redlands Unified</t>
  </si>
  <si>
    <t>3630928</t>
  </si>
  <si>
    <t>0180</t>
  </si>
  <si>
    <t>Grove</t>
  </si>
  <si>
    <t>67850</t>
  </si>
  <si>
    <t>Rialto Unified</t>
  </si>
  <si>
    <t>67868</t>
  </si>
  <si>
    <t>Rim of the World Unified</t>
  </si>
  <si>
    <t>67876</t>
  </si>
  <si>
    <t>San Bernardino City Unified</t>
  </si>
  <si>
    <t>0107730</t>
  </si>
  <si>
    <t>0677</t>
  </si>
  <si>
    <t>ASA Charter</t>
  </si>
  <si>
    <t>0109850</t>
  </si>
  <si>
    <t>0731</t>
  </si>
  <si>
    <t>Public Safety Academy</t>
  </si>
  <si>
    <t>0117192</t>
  </si>
  <si>
    <t>0982</t>
  </si>
  <si>
    <t>SOAR Charter Academy</t>
  </si>
  <si>
    <t>0120006</t>
  </si>
  <si>
    <t>1089</t>
  </si>
  <si>
    <t>New Vision Middle</t>
  </si>
  <si>
    <t>0120568</t>
  </si>
  <si>
    <t>1132</t>
  </si>
  <si>
    <t>Options for Youth-San Bernardino</t>
  </si>
  <si>
    <t>0121343</t>
  </si>
  <si>
    <t>1153</t>
  </si>
  <si>
    <t>Excel Prep Charter</t>
  </si>
  <si>
    <t>0122317</t>
  </si>
  <si>
    <t>1155</t>
  </si>
  <si>
    <t>Hardy Brown College Prep</t>
  </si>
  <si>
    <t>0126714</t>
  </si>
  <si>
    <t>1438</t>
  </si>
  <si>
    <t>Woodward Leadership Academy</t>
  </si>
  <si>
    <t>0133892</t>
  </si>
  <si>
    <t>1795</t>
  </si>
  <si>
    <t>Ballington Academy for the Arts and Sciences, San Bernardino</t>
  </si>
  <si>
    <t>0136952</t>
  </si>
  <si>
    <t>1922</t>
  </si>
  <si>
    <t>Entrepreneur High School</t>
  </si>
  <si>
    <t>0137935</t>
  </si>
  <si>
    <t>1971</t>
  </si>
  <si>
    <t>Savant Preparatory Academy of Business</t>
  </si>
  <si>
    <t>3630993</t>
  </si>
  <si>
    <t>0335</t>
  </si>
  <si>
    <t>Provisional Accelerated Learning Academy</t>
  </si>
  <si>
    <t>67892</t>
  </si>
  <si>
    <t>Trona Joint Unified</t>
  </si>
  <si>
    <t>0134247</t>
  </si>
  <si>
    <t>1824</t>
  </si>
  <si>
    <t>California STEAM San Bernardino</t>
  </si>
  <si>
    <t>0138321</t>
  </si>
  <si>
    <t>2008</t>
  </si>
  <si>
    <t>University Prep - San Bernardino</t>
  </si>
  <si>
    <t>67918</t>
  </si>
  <si>
    <t>Victor Elementary</t>
  </si>
  <si>
    <t>6101927</t>
  </si>
  <si>
    <t>0309</t>
  </si>
  <si>
    <t>Sixth Street Prep</t>
  </si>
  <si>
    <t>6118350</t>
  </si>
  <si>
    <t>0296</t>
  </si>
  <si>
    <t>Mountain View Montessori Charter</t>
  </si>
  <si>
    <t>67934</t>
  </si>
  <si>
    <t>Victor Valley Union High</t>
  </si>
  <si>
    <t>3630670</t>
  </si>
  <si>
    <t>0013</t>
  </si>
  <si>
    <t>Options for Youth-Victorville Charter</t>
  </si>
  <si>
    <t>67959</t>
  </si>
  <si>
    <t>Yucaipa-Calimesa Joint Unified</t>
  </si>
  <si>
    <t>0114256</t>
  </si>
  <si>
    <t>0889</t>
  </si>
  <si>
    <t>Inland Leaders Charter</t>
  </si>
  <si>
    <t>0124032</t>
  </si>
  <si>
    <t>1291</t>
  </si>
  <si>
    <t>Competitive Edge Charter Academy (CECA)</t>
  </si>
  <si>
    <t>73858</t>
  </si>
  <si>
    <t>Baker Valley Unified</t>
  </si>
  <si>
    <t>73890</t>
  </si>
  <si>
    <t>Silver Valley Unified</t>
  </si>
  <si>
    <t>73957</t>
  </si>
  <si>
    <t>Snowline Joint Unified</t>
  </si>
  <si>
    <t>75044</t>
  </si>
  <si>
    <t>Hesperia Unified</t>
  </si>
  <si>
    <t>0107516</t>
  </si>
  <si>
    <t>0671</t>
  </si>
  <si>
    <t>Summit Leadership Academy-High Desert</t>
  </si>
  <si>
    <t>0112441</t>
  </si>
  <si>
    <t>0801</t>
  </si>
  <si>
    <t>Pathways to College</t>
  </si>
  <si>
    <t>0114389</t>
  </si>
  <si>
    <t>0885</t>
  </si>
  <si>
    <t>Mirus Secondary</t>
  </si>
  <si>
    <t>0116707</t>
  </si>
  <si>
    <t>0971</t>
  </si>
  <si>
    <t>Encore Jr./Sr. High School for the Performing and Visual Arts</t>
  </si>
  <si>
    <t>0118059</t>
  </si>
  <si>
    <t>1034</t>
  </si>
  <si>
    <t>LaVerne Elementary Preparatory Academy</t>
  </si>
  <si>
    <t>75051</t>
  </si>
  <si>
    <t>Lucerne Valley Unified</t>
  </si>
  <si>
    <t>0115089</t>
  </si>
  <si>
    <t>0905</t>
  </si>
  <si>
    <t>Sky Mountain Charter</t>
  </si>
  <si>
    <t>0136432</t>
  </si>
  <si>
    <t>1895</t>
  </si>
  <si>
    <t>Alta Vista Innovation High</t>
  </si>
  <si>
    <t>0136960</t>
  </si>
  <si>
    <t>1923</t>
  </si>
  <si>
    <t>Elite Academic Academy - Lucerne</t>
  </si>
  <si>
    <t>0137794</t>
  </si>
  <si>
    <t>1977</t>
  </si>
  <si>
    <t>Gorman Learning Center San Bernardino/Santa Clarita</t>
  </si>
  <si>
    <t>0138107</t>
  </si>
  <si>
    <t>1975</t>
  </si>
  <si>
    <t>Elite Academic Academy - Adult Work Force Investment</t>
  </si>
  <si>
    <t>0139188</t>
  </si>
  <si>
    <t>2033</t>
  </si>
  <si>
    <t>Granite Mountain Charter</t>
  </si>
  <si>
    <t>0139618</t>
  </si>
  <si>
    <t>2068</t>
  </si>
  <si>
    <t>Triumph Academy</t>
  </si>
  <si>
    <t>75069</t>
  </si>
  <si>
    <t>Upland Unified</t>
  </si>
  <si>
    <t>75077</t>
  </si>
  <si>
    <t>Apple Valley Unified</t>
  </si>
  <si>
    <t>3631207</t>
  </si>
  <si>
    <t>0127</t>
  </si>
  <si>
    <t>Academy for Academic Excellence</t>
  </si>
  <si>
    <t>37</t>
  </si>
  <si>
    <t>10371</t>
  </si>
  <si>
    <t>San Diego Co. Office of Education</t>
  </si>
  <si>
    <t>0136085</t>
  </si>
  <si>
    <t>1883</t>
  </si>
  <si>
    <t>Scholarship Prep Charter School - Oceanside</t>
  </si>
  <si>
    <t>0136192</t>
  </si>
  <si>
    <t>1872</t>
  </si>
  <si>
    <t>School of Universal Learning (SOUL)</t>
  </si>
  <si>
    <t>0137695</t>
  </si>
  <si>
    <t>1947</t>
  </si>
  <si>
    <t>Community Montessori</t>
  </si>
  <si>
    <t>0137752</t>
  </si>
  <si>
    <t>1946</t>
  </si>
  <si>
    <t>Dimensions Collaborative</t>
  </si>
  <si>
    <t>0138016</t>
  </si>
  <si>
    <t>1989</t>
  </si>
  <si>
    <t>Pacific Springs Charter</t>
  </si>
  <si>
    <t>0138404</t>
  </si>
  <si>
    <t>2016</t>
  </si>
  <si>
    <t>Classical Academy Vista</t>
  </si>
  <si>
    <t>0138594</t>
  </si>
  <si>
    <t>2023</t>
  </si>
  <si>
    <t>National University Academy Dual Language Institute</t>
  </si>
  <si>
    <t>0138792</t>
  </si>
  <si>
    <t>2024</t>
  </si>
  <si>
    <t>JCS - Manzanita</t>
  </si>
  <si>
    <t>6119119</t>
  </si>
  <si>
    <t>0405</t>
  </si>
  <si>
    <t>Literacy First Charter</t>
  </si>
  <si>
    <t>67967</t>
  </si>
  <si>
    <t>Alpine Union Elementary</t>
  </si>
  <si>
    <t>67983</t>
  </si>
  <si>
    <t>Borrego Springs Unified</t>
  </si>
  <si>
    <t>0134890</t>
  </si>
  <si>
    <t>1832</t>
  </si>
  <si>
    <t>San Diego Workforce Innovation High</t>
  </si>
  <si>
    <t>67991</t>
  </si>
  <si>
    <t>Cajon Valley Union</t>
  </si>
  <si>
    <t>0108563</t>
  </si>
  <si>
    <t>0683</t>
  </si>
  <si>
    <t>EJE Elementary Academy Charter</t>
  </si>
  <si>
    <t>0119255</t>
  </si>
  <si>
    <t>1063</t>
  </si>
  <si>
    <t>EJE Middle Academy</t>
  </si>
  <si>
    <t>0139394</t>
  </si>
  <si>
    <t>2054</t>
  </si>
  <si>
    <t>Kidinnu Academy</t>
  </si>
  <si>
    <t>68007</t>
  </si>
  <si>
    <t>Cardiff Elementary</t>
  </si>
  <si>
    <t>68023</t>
  </si>
  <si>
    <t>Chula Vista Elementary</t>
  </si>
  <si>
    <t>0119594</t>
  </si>
  <si>
    <t>1082</t>
  </si>
  <si>
    <t>Leonardo da Vinci Health Sciences Charter</t>
  </si>
  <si>
    <t>0124321</t>
  </si>
  <si>
    <t>1308</t>
  </si>
  <si>
    <t>Howard Gardner Community Charter</t>
  </si>
  <si>
    <t>0138073</t>
  </si>
  <si>
    <t>2001</t>
  </si>
  <si>
    <t>Learning Choice Academy - Chula Vista</t>
  </si>
  <si>
    <t>6037956</t>
  </si>
  <si>
    <t>0121</t>
  </si>
  <si>
    <t>Feaster (Mae L.) Charter</t>
  </si>
  <si>
    <t>6037980</t>
  </si>
  <si>
    <t>0064</t>
  </si>
  <si>
    <t>Mueller Charter (Robert L.)</t>
  </si>
  <si>
    <t>6111322</t>
  </si>
  <si>
    <t>0054</t>
  </si>
  <si>
    <t>Discovery Charter</t>
  </si>
  <si>
    <t>6115778</t>
  </si>
  <si>
    <t>0135</t>
  </si>
  <si>
    <t>Chula Vista Learning Community Charter</t>
  </si>
  <si>
    <t>6116859</t>
  </si>
  <si>
    <t>0483</t>
  </si>
  <si>
    <t>Arroyo Vista Charter</t>
  </si>
  <si>
    <t>68031</t>
  </si>
  <si>
    <t>Coronado Unified</t>
  </si>
  <si>
    <t>68049</t>
  </si>
  <si>
    <t>Dehesa Elementary</t>
  </si>
  <si>
    <t>0127118</t>
  </si>
  <si>
    <t>1488</t>
  </si>
  <si>
    <t>The Heights Charter</t>
  </si>
  <si>
    <t>0129221</t>
  </si>
  <si>
    <t>1617</t>
  </si>
  <si>
    <t>MethodSchools</t>
  </si>
  <si>
    <t>0132506</t>
  </si>
  <si>
    <t>1748</t>
  </si>
  <si>
    <t>Inspire Charter School - South</t>
  </si>
  <si>
    <t>0136416</t>
  </si>
  <si>
    <t>1892</t>
  </si>
  <si>
    <t>Pacific Coast Academy</t>
  </si>
  <si>
    <t>0136614</t>
  </si>
  <si>
    <t>1909</t>
  </si>
  <si>
    <t>Diego Hills Central Public Charter</t>
  </si>
  <si>
    <t>0136747</t>
  </si>
  <si>
    <t>1914</t>
  </si>
  <si>
    <t>California Academy of Sports Science</t>
  </si>
  <si>
    <t>0138313</t>
  </si>
  <si>
    <t>2007</t>
  </si>
  <si>
    <t>University Prep</t>
  </si>
  <si>
    <t>68056</t>
  </si>
  <si>
    <t>Del Mar Union Elementary</t>
  </si>
  <si>
    <t>68080</t>
  </si>
  <si>
    <t>Encinitas Union Elementary</t>
  </si>
  <si>
    <t>68098</t>
  </si>
  <si>
    <t>Escondido Union</t>
  </si>
  <si>
    <t>0101535</t>
  </si>
  <si>
    <t>0556</t>
  </si>
  <si>
    <t>Heritage K-8 Charter</t>
  </si>
  <si>
    <t>0133991</t>
  </si>
  <si>
    <t>1802</t>
  </si>
  <si>
    <t>Epiphany Prep Charter</t>
  </si>
  <si>
    <t>6116776</t>
  </si>
  <si>
    <t>0199</t>
  </si>
  <si>
    <t>Classical Academy</t>
  </si>
  <si>
    <t>68106</t>
  </si>
  <si>
    <t>Escondido Union High</t>
  </si>
  <si>
    <t>0111195</t>
  </si>
  <si>
    <t>0759</t>
  </si>
  <si>
    <t>Classical Academy High</t>
  </si>
  <si>
    <t>0137034</t>
  </si>
  <si>
    <t>1935</t>
  </si>
  <si>
    <t>Audeo Charter School III</t>
  </si>
  <si>
    <t>3731023</t>
  </si>
  <si>
    <t>0109</t>
  </si>
  <si>
    <t>Escondido Charter High</t>
  </si>
  <si>
    <t>68114</t>
  </si>
  <si>
    <t>Fallbrook Union Elementary</t>
  </si>
  <si>
    <t>68122</t>
  </si>
  <si>
    <t>Fallbrook Union High</t>
  </si>
  <si>
    <t>68130</t>
  </si>
  <si>
    <t>Grossmont Union High</t>
  </si>
  <si>
    <t>0139063</t>
  </si>
  <si>
    <t>2039</t>
  </si>
  <si>
    <t>The Learning Choice Academy - East County</t>
  </si>
  <si>
    <t>3731262</t>
  </si>
  <si>
    <t>0893</t>
  </si>
  <si>
    <t>Steele Canyon High</t>
  </si>
  <si>
    <t>3732732</t>
  </si>
  <si>
    <t>0150</t>
  </si>
  <si>
    <t>Helix High</t>
  </si>
  <si>
    <t>68155</t>
  </si>
  <si>
    <t>Jamul-Dulzura Union Elementary</t>
  </si>
  <si>
    <t>6117303</t>
  </si>
  <si>
    <t>0261</t>
  </si>
  <si>
    <t>Greater San Diego Academy</t>
  </si>
  <si>
    <t>68163</t>
  </si>
  <si>
    <t>Julian Union Elementary</t>
  </si>
  <si>
    <t>0128421</t>
  </si>
  <si>
    <t>1589</t>
  </si>
  <si>
    <t>Harbor Springs Charter</t>
  </si>
  <si>
    <t>0137109</t>
  </si>
  <si>
    <t>1934</t>
  </si>
  <si>
    <t>Diego Valley East Public Charter School</t>
  </si>
  <si>
    <t>0138156</t>
  </si>
  <si>
    <t>1992</t>
  </si>
  <si>
    <t>JCS - Mountain Oaks</t>
  </si>
  <si>
    <t>0138628</t>
  </si>
  <si>
    <t>2022</t>
  </si>
  <si>
    <t>JCS - Cedar Cove</t>
  </si>
  <si>
    <t>0139402</t>
  </si>
  <si>
    <t>2055</t>
  </si>
  <si>
    <t>Brookfield Engineering Science Technology Academy</t>
  </si>
  <si>
    <t>3731239</t>
  </si>
  <si>
    <t>0267</t>
  </si>
  <si>
    <t>Julian Charter</t>
  </si>
  <si>
    <t>68171</t>
  </si>
  <si>
    <t>Julian Union High</t>
  </si>
  <si>
    <t>68189</t>
  </si>
  <si>
    <t>3731072</t>
  </si>
  <si>
    <t>0120</t>
  </si>
  <si>
    <t>River Valley Charter</t>
  </si>
  <si>
    <t>6120901</t>
  </si>
  <si>
    <t>0469</t>
  </si>
  <si>
    <t>Barona Indian Charter</t>
  </si>
  <si>
    <t>68197</t>
  </si>
  <si>
    <t>La Mesa-Spring Valley</t>
  </si>
  <si>
    <t>0136408</t>
  </si>
  <si>
    <t>1901</t>
  </si>
  <si>
    <t>National University Academy Sparrow</t>
  </si>
  <si>
    <t>68205</t>
  </si>
  <si>
    <t>Lemon Grove</t>
  </si>
  <si>
    <t>68213</t>
  </si>
  <si>
    <t>Mountain Empire Unified</t>
  </si>
  <si>
    <t>0123224</t>
  </si>
  <si>
    <t>1264</t>
  </si>
  <si>
    <t>San Diego Virtual</t>
  </si>
  <si>
    <t>0127084</t>
  </si>
  <si>
    <t>1454</t>
  </si>
  <si>
    <t>Compass Charter Schools of San Diego</t>
  </si>
  <si>
    <t>0129668</t>
  </si>
  <si>
    <t>1628</t>
  </si>
  <si>
    <t>County Collaborative Charter</t>
  </si>
  <si>
    <t>0136978</t>
  </si>
  <si>
    <t>1924</t>
  </si>
  <si>
    <t>Elite Academic Academy - Mountain Empire</t>
  </si>
  <si>
    <t>0138636</t>
  </si>
  <si>
    <t>2021</t>
  </si>
  <si>
    <t>JCS - Pine Valley</t>
  </si>
  <si>
    <t>68221</t>
  </si>
  <si>
    <t>National Elementary</t>
  </si>
  <si>
    <t>0101360</t>
  </si>
  <si>
    <t>0553</t>
  </si>
  <si>
    <t>Integrity Charter</t>
  </si>
  <si>
    <t>68296</t>
  </si>
  <si>
    <t>Poway Unified</t>
  </si>
  <si>
    <t>68304</t>
  </si>
  <si>
    <t>Ramona City Unified</t>
  </si>
  <si>
    <t>68312</t>
  </si>
  <si>
    <t>Rancho Santa Fe Elementary</t>
  </si>
  <si>
    <t>68338</t>
  </si>
  <si>
    <t>San Diego Unified</t>
  </si>
  <si>
    <t>0101204</t>
  </si>
  <si>
    <t>0546</t>
  </si>
  <si>
    <t>High Tech Middle</t>
  </si>
  <si>
    <t>0101345</t>
  </si>
  <si>
    <t>0550</t>
  </si>
  <si>
    <t>KIPP Adelante Preparatory Academy</t>
  </si>
  <si>
    <t>0106732</t>
  </si>
  <si>
    <t>0623</t>
  </si>
  <si>
    <t>High Tech High International</t>
  </si>
  <si>
    <t>0106799</t>
  </si>
  <si>
    <t>0659</t>
  </si>
  <si>
    <t>Learning Choice Academy</t>
  </si>
  <si>
    <t>0107573</t>
  </si>
  <si>
    <t>0660</t>
  </si>
  <si>
    <t>High Tech Middle Media Arts</t>
  </si>
  <si>
    <t>0108548</t>
  </si>
  <si>
    <t>0680</t>
  </si>
  <si>
    <t>Iftin Charter</t>
  </si>
  <si>
    <t>0108787</t>
  </si>
  <si>
    <t>0622</t>
  </si>
  <si>
    <t>High Tech High Media Arts</t>
  </si>
  <si>
    <t>0109033</t>
  </si>
  <si>
    <t>0704</t>
  </si>
  <si>
    <t>King-Chavez Arts Academy</t>
  </si>
  <si>
    <t>0109041</t>
  </si>
  <si>
    <t>0706</t>
  </si>
  <si>
    <t>King-Chavez Athletics Academy</t>
  </si>
  <si>
    <t>0109157</t>
  </si>
  <si>
    <t>0698</t>
  </si>
  <si>
    <t>Magnolia Science Academy San Diego</t>
  </si>
  <si>
    <t>0111898</t>
  </si>
  <si>
    <t>0773</t>
  </si>
  <si>
    <t>Albert Einstein Academy Charter Middle</t>
  </si>
  <si>
    <t>0111906</t>
  </si>
  <si>
    <t>0772</t>
  </si>
  <si>
    <t>King-Chavez Preparatory Academy</t>
  </si>
  <si>
    <t>0114462</t>
  </si>
  <si>
    <t>0876</t>
  </si>
  <si>
    <t>Health Sciences High</t>
  </si>
  <si>
    <t>0118083</t>
  </si>
  <si>
    <t>1024</t>
  </si>
  <si>
    <t>Innovations Academy</t>
  </si>
  <si>
    <t>0118851</t>
  </si>
  <si>
    <t>1015</t>
  </si>
  <si>
    <t>King-Chavez Community High</t>
  </si>
  <si>
    <t>0119610</t>
  </si>
  <si>
    <t>1080</t>
  </si>
  <si>
    <t>Gompers Preparatory Academy</t>
  </si>
  <si>
    <t>0121681</t>
  </si>
  <si>
    <t>1190</t>
  </si>
  <si>
    <t>SD Global Vision Academy</t>
  </si>
  <si>
    <t>0122788</t>
  </si>
  <si>
    <t>1253</t>
  </si>
  <si>
    <t>School for Entrepreneurship and Technology</t>
  </si>
  <si>
    <t>0123778</t>
  </si>
  <si>
    <t>1279</t>
  </si>
  <si>
    <t>Old Town Academy K-8 Charter</t>
  </si>
  <si>
    <t>0124347</t>
  </si>
  <si>
    <t>1312</t>
  </si>
  <si>
    <t>City Heights Preparatory Charter</t>
  </si>
  <si>
    <t>0126730</t>
  </si>
  <si>
    <t>1447</t>
  </si>
  <si>
    <t>Kavod Charter</t>
  </si>
  <si>
    <t>0127647</t>
  </si>
  <si>
    <t>1302</t>
  </si>
  <si>
    <t>E3 Civic High</t>
  </si>
  <si>
    <t>0128066</t>
  </si>
  <si>
    <t>1517</t>
  </si>
  <si>
    <t>Health Sciences Middle</t>
  </si>
  <si>
    <t>0129387</t>
  </si>
  <si>
    <t>1634</t>
  </si>
  <si>
    <t>Empower Charter</t>
  </si>
  <si>
    <t>0129395</t>
  </si>
  <si>
    <t>1633</t>
  </si>
  <si>
    <t>Elevate Elementary</t>
  </si>
  <si>
    <t>0131565</t>
  </si>
  <si>
    <t>1709</t>
  </si>
  <si>
    <t>High Tech Elementary</t>
  </si>
  <si>
    <t>0131979</t>
  </si>
  <si>
    <t>1719</t>
  </si>
  <si>
    <t>Ingenuity Charter School</t>
  </si>
  <si>
    <t>0135913</t>
  </si>
  <si>
    <t>1008</t>
  </si>
  <si>
    <t>Urban Discovery Academy Charter</t>
  </si>
  <si>
    <t>0136663</t>
  </si>
  <si>
    <t>1301</t>
  </si>
  <si>
    <t>America's Finest Charter</t>
  </si>
  <si>
    <t>0137802</t>
  </si>
  <si>
    <t>1981</t>
  </si>
  <si>
    <t>National University Academy 1001 STEAM</t>
  </si>
  <si>
    <t>3730959</t>
  </si>
  <si>
    <t>0028</t>
  </si>
  <si>
    <t>Charter School of San Diego</t>
  </si>
  <si>
    <t>3731189</t>
  </si>
  <si>
    <t>0169</t>
  </si>
  <si>
    <t>Preuss School UCSD</t>
  </si>
  <si>
    <t>3731247</t>
  </si>
  <si>
    <t>0269</t>
  </si>
  <si>
    <t>High Tech High</t>
  </si>
  <si>
    <t>3731395</t>
  </si>
  <si>
    <t>0406</t>
  </si>
  <si>
    <t>Audeo Charter</t>
  </si>
  <si>
    <t>6039457</t>
  </si>
  <si>
    <t>0033</t>
  </si>
  <si>
    <t>Darnall Charter</t>
  </si>
  <si>
    <t>6039812</t>
  </si>
  <si>
    <t>0695</t>
  </si>
  <si>
    <t>Keiller Leadership Academy</t>
  </si>
  <si>
    <t>6040018</t>
  </si>
  <si>
    <t>0046</t>
  </si>
  <si>
    <t>Harriet Tubman Village Charter</t>
  </si>
  <si>
    <t>6040190</t>
  </si>
  <si>
    <t>0705</t>
  </si>
  <si>
    <t>King-Chavez Primary Academy</t>
  </si>
  <si>
    <t>6061964</t>
  </si>
  <si>
    <t>0048</t>
  </si>
  <si>
    <t>The O'Farrell Charter</t>
  </si>
  <si>
    <t>6113211</t>
  </si>
  <si>
    <t>0095</t>
  </si>
  <si>
    <t>McGill School of Success</t>
  </si>
  <si>
    <t>6115570</t>
  </si>
  <si>
    <t>0081</t>
  </si>
  <si>
    <t>Museum</t>
  </si>
  <si>
    <t>6117279</t>
  </si>
  <si>
    <t>0264</t>
  </si>
  <si>
    <t>Holly Drive Leadership Academy</t>
  </si>
  <si>
    <t>6117683</t>
  </si>
  <si>
    <t>0278</t>
  </si>
  <si>
    <t>High Tech Elementary Explorer</t>
  </si>
  <si>
    <t>6119168</t>
  </si>
  <si>
    <t>0396</t>
  </si>
  <si>
    <t>San Diego Cooperative Charter</t>
  </si>
  <si>
    <t>6119598</t>
  </si>
  <si>
    <t>0420</t>
  </si>
  <si>
    <t>King-Chavez Academy of Excellence</t>
  </si>
  <si>
    <t>6120935</t>
  </si>
  <si>
    <t>0488</t>
  </si>
  <si>
    <t>Albert Einstein Academy Charter Elementary</t>
  </si>
  <si>
    <t>68346</t>
  </si>
  <si>
    <t>San Dieguito Union High</t>
  </si>
  <si>
    <t>68353</t>
  </si>
  <si>
    <t>San Pasqual Union Elementary</t>
  </si>
  <si>
    <t>68361</t>
  </si>
  <si>
    <t>Santee</t>
  </si>
  <si>
    <t>68379</t>
  </si>
  <si>
    <t>San Ysidro Elementary</t>
  </si>
  <si>
    <t>68387</t>
  </si>
  <si>
    <t>Solana Beach Elementary</t>
  </si>
  <si>
    <t>68395</t>
  </si>
  <si>
    <t>South Bay Union</t>
  </si>
  <si>
    <t>6040505</t>
  </si>
  <si>
    <t>1418</t>
  </si>
  <si>
    <t>Imperial Beach Charter</t>
  </si>
  <si>
    <t>6040513</t>
  </si>
  <si>
    <t>1252</t>
  </si>
  <si>
    <t>Nestor Language Academy Charter</t>
  </si>
  <si>
    <t>68403</t>
  </si>
  <si>
    <t>Spencer Valley Elementary</t>
  </si>
  <si>
    <t>0125401</t>
  </si>
  <si>
    <t>1371</t>
  </si>
  <si>
    <t>Insight @ San Diego</t>
  </si>
  <si>
    <t>6120893</t>
  </si>
  <si>
    <t>0493</t>
  </si>
  <si>
    <t>California Virtual Academy @ San Diego</t>
  </si>
  <si>
    <t>68411</t>
  </si>
  <si>
    <t>Sweetwater Union High</t>
  </si>
  <si>
    <t>0126086</t>
  </si>
  <si>
    <t>1407</t>
  </si>
  <si>
    <t>Hawking S.T.E.A.M. Charter</t>
  </si>
  <si>
    <t>3731304</t>
  </si>
  <si>
    <t>0303</t>
  </si>
  <si>
    <t>MAAC Community Charter</t>
  </si>
  <si>
    <t>68437</t>
  </si>
  <si>
    <t>Vallecitos Elementary</t>
  </si>
  <si>
    <t>68452</t>
  </si>
  <si>
    <t>Vista Unified</t>
  </si>
  <si>
    <t>0106120</t>
  </si>
  <si>
    <t>0627</t>
  </si>
  <si>
    <t>SIATech</t>
  </si>
  <si>
    <t>0114264</t>
  </si>
  <si>
    <t>0884</t>
  </si>
  <si>
    <t>North County Trade Tech High</t>
  </si>
  <si>
    <t>0124917</t>
  </si>
  <si>
    <t>1351</t>
  </si>
  <si>
    <t>Guajome Learning Center</t>
  </si>
  <si>
    <t>0128223</t>
  </si>
  <si>
    <t>1515</t>
  </si>
  <si>
    <t>Bella Mente Montessori Academy</t>
  </si>
  <si>
    <t>3730942</t>
  </si>
  <si>
    <t>0050</t>
  </si>
  <si>
    <t>Guajome Park Academy Charter</t>
  </si>
  <si>
    <t>73551</t>
  </si>
  <si>
    <t>Carlsbad Unified</t>
  </si>
  <si>
    <t>73569</t>
  </si>
  <si>
    <t>Oceanside Unified</t>
  </si>
  <si>
    <t>0136267</t>
  </si>
  <si>
    <t>0516</t>
  </si>
  <si>
    <t>Coastal Academy</t>
  </si>
  <si>
    <t>3731221</t>
  </si>
  <si>
    <t>0247</t>
  </si>
  <si>
    <t>Pacific View Charter</t>
  </si>
  <si>
    <t>73791</t>
  </si>
  <si>
    <t>San Marcos Unified</t>
  </si>
  <si>
    <t>0138222</t>
  </si>
  <si>
    <t>1983</t>
  </si>
  <si>
    <t>Pivot Charter School - San Diego II</t>
  </si>
  <si>
    <t>75416</t>
  </si>
  <si>
    <t>Warner Unified</t>
  </si>
  <si>
    <t>0122796</t>
  </si>
  <si>
    <t>1262</t>
  </si>
  <si>
    <t>All Tribes Elementary Charter</t>
  </si>
  <si>
    <t>0132472</t>
  </si>
  <si>
    <t>1758</t>
  </si>
  <si>
    <t>California Pacific Charter Schools - San Diego</t>
  </si>
  <si>
    <t>0138651</t>
  </si>
  <si>
    <t>2020</t>
  </si>
  <si>
    <t>San Diego Mission Academy</t>
  </si>
  <si>
    <t>0139378</t>
  </si>
  <si>
    <t>2051</t>
  </si>
  <si>
    <t>Sage Oak Charter - South</t>
  </si>
  <si>
    <t>0139386</t>
  </si>
  <si>
    <t>2053</t>
  </si>
  <si>
    <t>0139451</t>
  </si>
  <si>
    <t>2052</t>
  </si>
  <si>
    <t>Pathways Academy Charter - Adult Education</t>
  </si>
  <si>
    <t>6119275</t>
  </si>
  <si>
    <t>1057</t>
  </si>
  <si>
    <t>All Tribes Charter</t>
  </si>
  <si>
    <t>75614</t>
  </si>
  <si>
    <t>Valley Center-Pauma Unified</t>
  </si>
  <si>
    <t>76471</t>
  </si>
  <si>
    <t>0114678</t>
  </si>
  <si>
    <t>0756</t>
  </si>
  <si>
    <t>High Tech High Chula Vista</t>
  </si>
  <si>
    <t>STATEWIDE BENEFIT CHARTER</t>
  </si>
  <si>
    <t>0114694</t>
  </si>
  <si>
    <t>High Tech High North County</t>
  </si>
  <si>
    <t>0119271</t>
  </si>
  <si>
    <t>High Tech Middle North County</t>
  </si>
  <si>
    <t>0123042</t>
  </si>
  <si>
    <t>High Tech Middle Chula Vista</t>
  </si>
  <si>
    <t>0123059</t>
  </si>
  <si>
    <t>High Tech Elementary Chula Vista</t>
  </si>
  <si>
    <t>0127605</t>
  </si>
  <si>
    <t>High Tech Elementary North County</t>
  </si>
  <si>
    <t>0137067</t>
  </si>
  <si>
    <t>High Tech High Mesa</t>
  </si>
  <si>
    <t>0138768</t>
  </si>
  <si>
    <t>High Tech Middle Mesa</t>
  </si>
  <si>
    <t>0138776</t>
  </si>
  <si>
    <t>High Tech Elementary Mesa</t>
  </si>
  <si>
    <t>76851</t>
  </si>
  <si>
    <t>Bonsall Unified</t>
  </si>
  <si>
    <t>6113468</t>
  </si>
  <si>
    <t>0104</t>
  </si>
  <si>
    <t>Vivian Banks Charter</t>
  </si>
  <si>
    <t>77032</t>
  </si>
  <si>
    <t>0134577</t>
  </si>
  <si>
    <t>1835</t>
  </si>
  <si>
    <t>Audeo Charter II</t>
  </si>
  <si>
    <t>77099</t>
  </si>
  <si>
    <t>0136077</t>
  </si>
  <si>
    <t>1889</t>
  </si>
  <si>
    <t>Grossmont Secondary School</t>
  </si>
  <si>
    <t>77107</t>
  </si>
  <si>
    <t>0136473</t>
  </si>
  <si>
    <t>1903</t>
  </si>
  <si>
    <t>Sweetwater Secondary</t>
  </si>
  <si>
    <t>77156</t>
  </si>
  <si>
    <t>0137323</t>
  </si>
  <si>
    <t>1968</t>
  </si>
  <si>
    <t>Vista Springs Charter</t>
  </si>
  <si>
    <t>77164</t>
  </si>
  <si>
    <t>0137356</t>
  </si>
  <si>
    <t>1967</t>
  </si>
  <si>
    <t>College Preparatory Middle School La Mesa Spring Valley</t>
  </si>
  <si>
    <t>77172</t>
  </si>
  <si>
    <t>0138099</t>
  </si>
  <si>
    <t>1966</t>
  </si>
  <si>
    <t>Baypoint Preparatory Academy - San Diego</t>
  </si>
  <si>
    <t>38</t>
  </si>
  <si>
    <t>10389</t>
  </si>
  <si>
    <t>San Francisco Co. Office of Education</t>
  </si>
  <si>
    <t>68478</t>
  </si>
  <si>
    <t>San Francisco Unified</t>
  </si>
  <si>
    <t>0101337</t>
  </si>
  <si>
    <t>0549</t>
  </si>
  <si>
    <t>KIPP Bayview Academy</t>
  </si>
  <si>
    <t>0101352</t>
  </si>
  <si>
    <t>0551</t>
  </si>
  <si>
    <t>KIPP San Francisco Bay Academy</t>
  </si>
  <si>
    <t>0101774</t>
  </si>
  <si>
    <t>0567</t>
  </si>
  <si>
    <t>Five Keys Charter (SF Sheriff's)</t>
  </si>
  <si>
    <t>0107300</t>
  </si>
  <si>
    <t>0599</t>
  </si>
  <si>
    <t>City Arts and Tech High</t>
  </si>
  <si>
    <t>0118133</t>
  </si>
  <si>
    <t>1029</t>
  </si>
  <si>
    <t>Five Keys Adult School (SF Sheriff's)</t>
  </si>
  <si>
    <t>0118141</t>
  </si>
  <si>
    <t>1028</t>
  </si>
  <si>
    <t>Five Keys Independence HS (SF Sheriff's)</t>
  </si>
  <si>
    <t>0123265</t>
  </si>
  <si>
    <t>1267</t>
  </si>
  <si>
    <t>Gateway Middle</t>
  </si>
  <si>
    <t>0123505</t>
  </si>
  <si>
    <t>1270</t>
  </si>
  <si>
    <t>Mission Preparatory</t>
  </si>
  <si>
    <t>0127530</t>
  </si>
  <si>
    <t>1502</t>
  </si>
  <si>
    <t>KIPP San Francisco College Preparatory</t>
  </si>
  <si>
    <t>3830411</t>
  </si>
  <si>
    <t>0122</t>
  </si>
  <si>
    <t>Leadership High</t>
  </si>
  <si>
    <t>3830429</t>
  </si>
  <si>
    <t>0140</t>
  </si>
  <si>
    <t>Life Learning Academy Charter</t>
  </si>
  <si>
    <t>3830437</t>
  </si>
  <si>
    <t>0141</t>
  </si>
  <si>
    <t>Gateway High</t>
  </si>
  <si>
    <t>6040935</t>
  </si>
  <si>
    <t>0158</t>
  </si>
  <si>
    <t>Thomas Edison Charter Academy</t>
  </si>
  <si>
    <t>6112601</t>
  </si>
  <si>
    <t>0040</t>
  </si>
  <si>
    <t>Creative Arts Charter</t>
  </si>
  <si>
    <t>76919</t>
  </si>
  <si>
    <t>0132159</t>
  </si>
  <si>
    <t>1733</t>
  </si>
  <si>
    <t>OnePurpose School</t>
  </si>
  <si>
    <t>76927</t>
  </si>
  <si>
    <t>0132183</t>
  </si>
  <si>
    <t>1742</t>
  </si>
  <si>
    <t>The New School of San Francisco</t>
  </si>
  <si>
    <t>77131</t>
  </si>
  <si>
    <t>0137307</t>
  </si>
  <si>
    <t>1954</t>
  </si>
  <si>
    <t>KIPP Bayview Elementary School</t>
  </si>
  <si>
    <t>77230</t>
  </si>
  <si>
    <t>0138842</t>
  </si>
  <si>
    <t>2028</t>
  </si>
  <si>
    <t>Mary L. Booker Leadership Academy</t>
  </si>
  <si>
    <t>39</t>
  </si>
  <si>
    <t>10397</t>
  </si>
  <si>
    <t>San Joaquin Co. Office of Education</t>
  </si>
  <si>
    <t>0120717</t>
  </si>
  <si>
    <t>1146</t>
  </si>
  <si>
    <t>one.Charter</t>
  </si>
  <si>
    <t>0121723</t>
  </si>
  <si>
    <t>1198</t>
  </si>
  <si>
    <t>San Joaquin Building Futures Academy</t>
  </si>
  <si>
    <t>0127134</t>
  </si>
  <si>
    <t>1775</t>
  </si>
  <si>
    <t>River Islands Technology Academy #2</t>
  </si>
  <si>
    <t>3930476</t>
  </si>
  <si>
    <t>0423</t>
  </si>
  <si>
    <t>Venture Academy</t>
  </si>
  <si>
    <t>68486</t>
  </si>
  <si>
    <t>Banta Elementary</t>
  </si>
  <si>
    <t>0131789</t>
  </si>
  <si>
    <t>1725</t>
  </si>
  <si>
    <t>NextGeneration STEAM Academy</t>
  </si>
  <si>
    <t>68502</t>
  </si>
  <si>
    <t>Escalon Unified</t>
  </si>
  <si>
    <t>0126011</t>
  </si>
  <si>
    <t>1416</t>
  </si>
  <si>
    <t>Escalon Charter Academy</t>
  </si>
  <si>
    <t>68544</t>
  </si>
  <si>
    <t>68569</t>
  </si>
  <si>
    <t>Lincoln Unified</t>
  </si>
  <si>
    <t>0132415</t>
  </si>
  <si>
    <t>1732</t>
  </si>
  <si>
    <t>John McCandless Charter</t>
  </si>
  <si>
    <t>68577</t>
  </si>
  <si>
    <t>Linden Unified</t>
  </si>
  <si>
    <t>68585</t>
  </si>
  <si>
    <t>Lodi Unified</t>
  </si>
  <si>
    <t>0101956</t>
  </si>
  <si>
    <t>0565</t>
  </si>
  <si>
    <t>Aspire Benjamin Holt College Preparatory Academy</t>
  </si>
  <si>
    <t>0122580</t>
  </si>
  <si>
    <t>1229</t>
  </si>
  <si>
    <t>Rio Valley Charter</t>
  </si>
  <si>
    <t>0133678</t>
  </si>
  <si>
    <t>1782</t>
  </si>
  <si>
    <t>Aspire Benjamin Holt Middle</t>
  </si>
  <si>
    <t>6116594</t>
  </si>
  <si>
    <t>0178</t>
  </si>
  <si>
    <t>Aspire Vincent Shalvey Academy</t>
  </si>
  <si>
    <t>6117675</t>
  </si>
  <si>
    <t>0288</t>
  </si>
  <si>
    <t>Joe Serna Jr. Charter</t>
  </si>
  <si>
    <t>6118921</t>
  </si>
  <si>
    <t>0364</t>
  </si>
  <si>
    <t>Aspire River Oaks Charter</t>
  </si>
  <si>
    <t>68593</t>
  </si>
  <si>
    <t>Manteca Unified</t>
  </si>
  <si>
    <t>0126094</t>
  </si>
  <si>
    <t>1408</t>
  </si>
  <si>
    <t>be.tech</t>
  </si>
  <si>
    <t>68619</t>
  </si>
  <si>
    <t>New Hope Elementary</t>
  </si>
  <si>
    <t>68627</t>
  </si>
  <si>
    <t>New Jerusalem Elementary</t>
  </si>
  <si>
    <t>0117796</t>
  </si>
  <si>
    <t>1003</t>
  </si>
  <si>
    <t>New Jerusalem</t>
  </si>
  <si>
    <t>0126755</t>
  </si>
  <si>
    <t>1448</t>
  </si>
  <si>
    <t>Humphreys College Academy of Business, Law and Education</t>
  </si>
  <si>
    <t>0127191</t>
  </si>
  <si>
    <t>1489</t>
  </si>
  <si>
    <t>California Virtual Academy @ San Joaquin</t>
  </si>
  <si>
    <t>0129890</t>
  </si>
  <si>
    <t>1646</t>
  </si>
  <si>
    <t>Delta Home Charter</t>
  </si>
  <si>
    <t>0129916</t>
  </si>
  <si>
    <t>1644</t>
  </si>
  <si>
    <t>Valley View Charter Prep</t>
  </si>
  <si>
    <t>0130864</t>
  </si>
  <si>
    <t>1654</t>
  </si>
  <si>
    <t>Delta Charter Online</t>
  </si>
  <si>
    <t>0132050</t>
  </si>
  <si>
    <t>1731</t>
  </si>
  <si>
    <t>Delta Bridges Charter School</t>
  </si>
  <si>
    <t>0133116</t>
  </si>
  <si>
    <t>1762</t>
  </si>
  <si>
    <t>Insight @ San Joaquin</t>
  </si>
  <si>
    <t>0136028</t>
  </si>
  <si>
    <t>1878</t>
  </si>
  <si>
    <t>Delta Keys Charter School No. 2</t>
  </si>
  <si>
    <t>0136135</t>
  </si>
  <si>
    <t>1879</t>
  </si>
  <si>
    <t>Delta Charter Online No. 2</t>
  </si>
  <si>
    <t>6119309</t>
  </si>
  <si>
    <t>0393</t>
  </si>
  <si>
    <t>Delta Charter</t>
  </si>
  <si>
    <t>68635</t>
  </si>
  <si>
    <t>Oak View Union Elementary</t>
  </si>
  <si>
    <t>68650</t>
  </si>
  <si>
    <t>Ripon Unified</t>
  </si>
  <si>
    <t>0125849</t>
  </si>
  <si>
    <t>1398</t>
  </si>
  <si>
    <t>California Connections Academy @ Ripon</t>
  </si>
  <si>
    <t>68676</t>
  </si>
  <si>
    <t>Stockton Unified</t>
  </si>
  <si>
    <t>0108647</t>
  </si>
  <si>
    <t>0554</t>
  </si>
  <si>
    <t>Aspire Rosa Parks Academy</t>
  </si>
  <si>
    <t>0111336</t>
  </si>
  <si>
    <t>1197</t>
  </si>
  <si>
    <t>Pittman Charter</t>
  </si>
  <si>
    <t>0114876</t>
  </si>
  <si>
    <t>1553</t>
  </si>
  <si>
    <t>Aspire Port City Academy</t>
  </si>
  <si>
    <t>0117853</t>
  </si>
  <si>
    <t>1027</t>
  </si>
  <si>
    <t>Dr. Lewis Dolphin Stallworth Sr. Charter</t>
  </si>
  <si>
    <t>0118497</t>
  </si>
  <si>
    <t>1048</t>
  </si>
  <si>
    <t>Aspire Langston Hughes Academy</t>
  </si>
  <si>
    <t>0119743</t>
  </si>
  <si>
    <t>1083</t>
  </si>
  <si>
    <t>Stockton Early College Academy</t>
  </si>
  <si>
    <t>0120725</t>
  </si>
  <si>
    <t>1142</t>
  </si>
  <si>
    <t>Stockton Collegiate International Elementary</t>
  </si>
  <si>
    <t>0120733</t>
  </si>
  <si>
    <t>1143</t>
  </si>
  <si>
    <t>Stockton Collegiate International Secondary</t>
  </si>
  <si>
    <t>0121541</t>
  </si>
  <si>
    <t>1552</t>
  </si>
  <si>
    <t>Aspire APEX Academy</t>
  </si>
  <si>
    <t>0123802</t>
  </si>
  <si>
    <t>1283</t>
  </si>
  <si>
    <t>Health Careers Academy</t>
  </si>
  <si>
    <t>0124248</t>
  </si>
  <si>
    <t>1316</t>
  </si>
  <si>
    <t>Pacific Law Academy</t>
  </si>
  <si>
    <t>0124958</t>
  </si>
  <si>
    <t>1360</t>
  </si>
  <si>
    <t>TEAM Charter</t>
  </si>
  <si>
    <t>0136283</t>
  </si>
  <si>
    <t>1890</t>
  </si>
  <si>
    <t>Team Charter Academy</t>
  </si>
  <si>
    <t>6042725</t>
  </si>
  <si>
    <t>1318</t>
  </si>
  <si>
    <t>Nightingale Charter</t>
  </si>
  <si>
    <t>75499</t>
  </si>
  <si>
    <t>Tracy Joint Unified</t>
  </si>
  <si>
    <t>0102384</t>
  </si>
  <si>
    <t>0607</t>
  </si>
  <si>
    <t>Primary Charter</t>
  </si>
  <si>
    <t>0102392</t>
  </si>
  <si>
    <t>0606</t>
  </si>
  <si>
    <t>Millennium Charter</t>
  </si>
  <si>
    <t>6118665</t>
  </si>
  <si>
    <t>0355</t>
  </si>
  <si>
    <t>76760</t>
  </si>
  <si>
    <t>Lammersville Joint Unified</t>
  </si>
  <si>
    <t>40</t>
  </si>
  <si>
    <t>10405</t>
  </si>
  <si>
    <t>San Luis Obispo Co. Office of Education</t>
  </si>
  <si>
    <t>0101725</t>
  </si>
  <si>
    <t>0566</t>
  </si>
  <si>
    <t>Grizzly ChalleNGe Charter</t>
  </si>
  <si>
    <t>68700</t>
  </si>
  <si>
    <t>Atascadero Unified</t>
  </si>
  <si>
    <t>68726</t>
  </si>
  <si>
    <t>Cayucos Elementary</t>
  </si>
  <si>
    <t>68759</t>
  </si>
  <si>
    <t>Lucia Mar Unified</t>
  </si>
  <si>
    <t>68791</t>
  </si>
  <si>
    <t>Pleasant Valley Joint Union Elementary</t>
  </si>
  <si>
    <t>68809</t>
  </si>
  <si>
    <t>San Luis Coastal Unified</t>
  </si>
  <si>
    <t>6043194</t>
  </si>
  <si>
    <t>0093</t>
  </si>
  <si>
    <t>Bellevue-Santa Fe Charter</t>
  </si>
  <si>
    <t>68825</t>
  </si>
  <si>
    <t>San Miguel Joint Union</t>
  </si>
  <si>
    <t>0125807</t>
  </si>
  <si>
    <t>1395</t>
  </si>
  <si>
    <t>Almond Acres Charter Academy</t>
  </si>
  <si>
    <t>68833</t>
  </si>
  <si>
    <t>Shandon Joint Unified</t>
  </si>
  <si>
    <t>68841</t>
  </si>
  <si>
    <t>Templeton Unified</t>
  </si>
  <si>
    <t>75457</t>
  </si>
  <si>
    <t>Paso Robles Joint Unified</t>
  </si>
  <si>
    <t>75465</t>
  </si>
  <si>
    <t>Coast Unified</t>
  </si>
  <si>
    <t>41</t>
  </si>
  <si>
    <t>10413</t>
  </si>
  <si>
    <t>San Mateo Co. Office of Education</t>
  </si>
  <si>
    <t>0135269</t>
  </si>
  <si>
    <t>1845</t>
  </si>
  <si>
    <t>Oxford Day Academy</t>
  </si>
  <si>
    <t>68858</t>
  </si>
  <si>
    <t>Bayshore Elementary</t>
  </si>
  <si>
    <t>68866</t>
  </si>
  <si>
    <t>Belmont-Redwood Shores Elementary</t>
  </si>
  <si>
    <t>68874</t>
  </si>
  <si>
    <t>Brisbane Elementary</t>
  </si>
  <si>
    <t>68882</t>
  </si>
  <si>
    <t>Burlingame Elementary</t>
  </si>
  <si>
    <t>68890</t>
  </si>
  <si>
    <t>Cabrillo Unified</t>
  </si>
  <si>
    <t>68908</t>
  </si>
  <si>
    <t>Hillsborough City Elementary</t>
  </si>
  <si>
    <t>68916</t>
  </si>
  <si>
    <t>0112284</t>
  </si>
  <si>
    <t>0802</t>
  </si>
  <si>
    <t>California Virtual Academy @ San Mateo</t>
  </si>
  <si>
    <t>68924</t>
  </si>
  <si>
    <t>Jefferson Union High</t>
  </si>
  <si>
    <t>0127548</t>
  </si>
  <si>
    <t>1500</t>
  </si>
  <si>
    <t>Summit Public School: Shasta</t>
  </si>
  <si>
    <t>68932</t>
  </si>
  <si>
    <t>Pacifica</t>
  </si>
  <si>
    <t>68940</t>
  </si>
  <si>
    <t>La Honda-Pescadero Unified</t>
  </si>
  <si>
    <t>68957</t>
  </si>
  <si>
    <t>Las Lomitas Elementary</t>
  </si>
  <si>
    <t>68965</t>
  </si>
  <si>
    <t>Menlo Park City Elementary</t>
  </si>
  <si>
    <t>68973</t>
  </si>
  <si>
    <t>Millbrae Elementary</t>
  </si>
  <si>
    <t>68981</t>
  </si>
  <si>
    <t>Portola Valley Elementary</t>
  </si>
  <si>
    <t>68999</t>
  </si>
  <si>
    <t>Ravenswood City Elementary</t>
  </si>
  <si>
    <t>0134197</t>
  </si>
  <si>
    <t>0125</t>
  </si>
  <si>
    <t>Aspire East Palo Alto Charter</t>
  </si>
  <si>
    <t>0135608</t>
  </si>
  <si>
    <t>1868</t>
  </si>
  <si>
    <t>KIPP Valiant Community Prep</t>
  </si>
  <si>
    <t>69005</t>
  </si>
  <si>
    <t>Redwood City Elementary</t>
  </si>
  <si>
    <t>0127282</t>
  </si>
  <si>
    <t>1498</t>
  </si>
  <si>
    <t>Connect Community Charter</t>
  </si>
  <si>
    <t>0132068</t>
  </si>
  <si>
    <t>1735</t>
  </si>
  <si>
    <t>KIPP Excelencia Community Preparatory</t>
  </si>
  <si>
    <t>0132076</t>
  </si>
  <si>
    <t>1736</t>
  </si>
  <si>
    <t>Rocketship Redwood City</t>
  </si>
  <si>
    <t>69013</t>
  </si>
  <si>
    <t>San Bruno Park Elementary</t>
  </si>
  <si>
    <t>69021</t>
  </si>
  <si>
    <t>San Carlos Elementary</t>
  </si>
  <si>
    <t>6044721</t>
  </si>
  <si>
    <t>0348</t>
  </si>
  <si>
    <t>Arundel Elementary</t>
  </si>
  <si>
    <t>6044739</t>
  </si>
  <si>
    <t>0260</t>
  </si>
  <si>
    <t>Brittan Acres Elementary</t>
  </si>
  <si>
    <t>6044770</t>
  </si>
  <si>
    <t>0329</t>
  </si>
  <si>
    <t>Tierra Linda Middle</t>
  </si>
  <si>
    <t>6044788</t>
  </si>
  <si>
    <t>0330</t>
  </si>
  <si>
    <t>White Oaks Elementary</t>
  </si>
  <si>
    <t>6112213</t>
  </si>
  <si>
    <t>0001</t>
  </si>
  <si>
    <t>San Carlos Charter Learning Center</t>
  </si>
  <si>
    <t>69039</t>
  </si>
  <si>
    <t>San Mateo-Foster City</t>
  </si>
  <si>
    <t>69047</t>
  </si>
  <si>
    <t>San Mateo Union High</t>
  </si>
  <si>
    <t>0129759</t>
  </si>
  <si>
    <t>1647</t>
  </si>
  <si>
    <t>Design Tech High School</t>
  </si>
  <si>
    <t>69062</t>
  </si>
  <si>
    <t>Sequoia Union High</t>
  </si>
  <si>
    <t>0112722</t>
  </si>
  <si>
    <t>0835</t>
  </si>
  <si>
    <t>Summit Preparatory Charter High</t>
  </si>
  <si>
    <t>0119503</t>
  </si>
  <si>
    <t>1070</t>
  </si>
  <si>
    <t>Everest Public High</t>
  </si>
  <si>
    <t>0126722</t>
  </si>
  <si>
    <t>1446</t>
  </si>
  <si>
    <t>East Palo Alto Academy</t>
  </si>
  <si>
    <t>69070</t>
  </si>
  <si>
    <t>South San Francisco Unified</t>
  </si>
  <si>
    <t>69088</t>
  </si>
  <si>
    <t>Woodside Elementary</t>
  </si>
  <si>
    <t>42</t>
  </si>
  <si>
    <t>10421</t>
  </si>
  <si>
    <t>Santa Barbara Co. Office of Education</t>
  </si>
  <si>
    <t>69104</t>
  </si>
  <si>
    <t>Ballard Elementary</t>
  </si>
  <si>
    <t>69112</t>
  </si>
  <si>
    <t>Blochman Union Elementary</t>
  </si>
  <si>
    <t>0111773</t>
  </si>
  <si>
    <t>0763</t>
  </si>
  <si>
    <t>Family Partnership Charter</t>
  </si>
  <si>
    <t>0124255</t>
  </si>
  <si>
    <t>1319</t>
  </si>
  <si>
    <t>Trivium Charter</t>
  </si>
  <si>
    <t>0137877</t>
  </si>
  <si>
    <t>1994</t>
  </si>
  <si>
    <t>Trivium Charter School: Adventure</t>
  </si>
  <si>
    <t>0137885</t>
  </si>
  <si>
    <t>1995</t>
  </si>
  <si>
    <t>Trivium Charter School: Voyage</t>
  </si>
  <si>
    <t>69120</t>
  </si>
  <si>
    <t>Santa Maria-Bonita</t>
  </si>
  <si>
    <t>69138</t>
  </si>
  <si>
    <t>Buellton Union Elementary</t>
  </si>
  <si>
    <t>69146</t>
  </si>
  <si>
    <t>Carpinteria Unified</t>
  </si>
  <si>
    <t>69161</t>
  </si>
  <si>
    <t>Cold Spring Elementary</t>
  </si>
  <si>
    <t>69179</t>
  </si>
  <si>
    <t>College Elementary</t>
  </si>
  <si>
    <t>6118434</t>
  </si>
  <si>
    <t>0337</t>
  </si>
  <si>
    <t>Santa Ynez Valley Charter</t>
  </si>
  <si>
    <t>69195</t>
  </si>
  <si>
    <t>Goleta Union Elementary</t>
  </si>
  <si>
    <t>69203</t>
  </si>
  <si>
    <t>Guadalupe Union Elementary</t>
  </si>
  <si>
    <t>69211</t>
  </si>
  <si>
    <t>Hope Elementary</t>
  </si>
  <si>
    <t>69229</t>
  </si>
  <si>
    <t>Lompoc Unified</t>
  </si>
  <si>
    <t>0116921</t>
  </si>
  <si>
    <t>0973</t>
  </si>
  <si>
    <t>Manzanita Public Charter</t>
  </si>
  <si>
    <t>69245</t>
  </si>
  <si>
    <t>Los Olivos Elementary</t>
  </si>
  <si>
    <t>69252</t>
  </si>
  <si>
    <t>Montecito Union Elementary</t>
  </si>
  <si>
    <t>69260</t>
  </si>
  <si>
    <t>Orcutt Union Elementary</t>
  </si>
  <si>
    <t>0116434</t>
  </si>
  <si>
    <t>0967</t>
  </si>
  <si>
    <t>Orcutt Academy Charter</t>
  </si>
  <si>
    <t>69310</t>
  </si>
  <si>
    <t>Santa Maria Joint Union High</t>
  </si>
  <si>
    <t>69328</t>
  </si>
  <si>
    <t>Santa Ynez Valley Union High</t>
  </si>
  <si>
    <t>69336</t>
  </si>
  <si>
    <t>Solvang Elementary</t>
  </si>
  <si>
    <t>69344</t>
  </si>
  <si>
    <t>Vista del Mar Union</t>
  </si>
  <si>
    <t>75010</t>
  </si>
  <si>
    <t>Cuyama Joint Unified</t>
  </si>
  <si>
    <t>0134866</t>
  </si>
  <si>
    <t>1837</t>
  </si>
  <si>
    <t>California STEAM Santa Barbara</t>
  </si>
  <si>
    <t>0135590</t>
  </si>
  <si>
    <t>1862</t>
  </si>
  <si>
    <t>Uplift California Santa Barbara</t>
  </si>
  <si>
    <t>0138891</t>
  </si>
  <si>
    <t>2031</t>
  </si>
  <si>
    <t>California Connections Academy Central Coast</t>
  </si>
  <si>
    <t>76786</t>
  </si>
  <si>
    <t>Santa Barbara Unified</t>
  </si>
  <si>
    <t>6045918</t>
  </si>
  <si>
    <t>0021</t>
  </si>
  <si>
    <t>Peabody Charter</t>
  </si>
  <si>
    <t>6111603</t>
  </si>
  <si>
    <t>0020</t>
  </si>
  <si>
    <t>Santa Barbara Charter</t>
  </si>
  <si>
    <t>6118202</t>
  </si>
  <si>
    <t>0326</t>
  </si>
  <si>
    <t>Adelante Charter</t>
  </si>
  <si>
    <t>76950</t>
  </si>
  <si>
    <t>0132894</t>
  </si>
  <si>
    <t>1768</t>
  </si>
  <si>
    <t>Olive Grove Charter School</t>
  </si>
  <si>
    <t>77198</t>
  </si>
  <si>
    <t>0138362</t>
  </si>
  <si>
    <t>2011</t>
  </si>
  <si>
    <t>Olive Grove Charter School - Orcutt/Santa Maria</t>
  </si>
  <si>
    <t>77206</t>
  </si>
  <si>
    <t>0138370</t>
  </si>
  <si>
    <t>2012</t>
  </si>
  <si>
    <t>Olive Grove Charter School - Lompoc</t>
  </si>
  <si>
    <t>77214</t>
  </si>
  <si>
    <t>0138388</t>
  </si>
  <si>
    <t>2013</t>
  </si>
  <si>
    <t>Olive Grove Charter School - Buellton</t>
  </si>
  <si>
    <t>77222</t>
  </si>
  <si>
    <t>0138396</t>
  </si>
  <si>
    <t>2014</t>
  </si>
  <si>
    <t>Olive Grove Charter School - Santa Barbara</t>
  </si>
  <si>
    <t>43</t>
  </si>
  <si>
    <t>10439</t>
  </si>
  <si>
    <t>Santa Clara Co. Office of Education</t>
  </si>
  <si>
    <t>0106534</t>
  </si>
  <si>
    <t>0615</t>
  </si>
  <si>
    <t>Bullis Charter</t>
  </si>
  <si>
    <t>0111880</t>
  </si>
  <si>
    <t>0767</t>
  </si>
  <si>
    <t>0113431</t>
  </si>
  <si>
    <t>0844</t>
  </si>
  <si>
    <t>University Preparatory Academy Charter</t>
  </si>
  <si>
    <t>0113704</t>
  </si>
  <si>
    <t>0850</t>
  </si>
  <si>
    <t>Rocketship Mateo Sheedy Elementary</t>
  </si>
  <si>
    <t>0116814</t>
  </si>
  <si>
    <t>0972</t>
  </si>
  <si>
    <t>ACE Empower Academy</t>
  </si>
  <si>
    <t>0119024</t>
  </si>
  <si>
    <t>1061</t>
  </si>
  <si>
    <t>Rocketship Si Se Puede Academy</t>
  </si>
  <si>
    <t>0120642</t>
  </si>
  <si>
    <t>1127</t>
  </si>
  <si>
    <t>Rocketship Los Suenos Academy</t>
  </si>
  <si>
    <t>0123257</t>
  </si>
  <si>
    <t>1268</t>
  </si>
  <si>
    <t>Downtown College Prep - Alum Rock</t>
  </si>
  <si>
    <t>0123281</t>
  </si>
  <si>
    <t>1193</t>
  </si>
  <si>
    <t>Rocketship Discovery Prep</t>
  </si>
  <si>
    <t>0123794</t>
  </si>
  <si>
    <t>1282</t>
  </si>
  <si>
    <t>Summit Public School: Tahoma</t>
  </si>
  <si>
    <t>0124065</t>
  </si>
  <si>
    <t>1290</t>
  </si>
  <si>
    <t>Sunrise Middle</t>
  </si>
  <si>
    <t>0125781</t>
  </si>
  <si>
    <t>1393</t>
  </si>
  <si>
    <t>Rocketship Academy Brilliant Minds</t>
  </si>
  <si>
    <t>0125799</t>
  </si>
  <si>
    <t>1394</t>
  </si>
  <si>
    <t>Rocketship Alma Academy</t>
  </si>
  <si>
    <t>0127969</t>
  </si>
  <si>
    <t>1547</t>
  </si>
  <si>
    <t>Discovery Charter II</t>
  </si>
  <si>
    <t>0128090</t>
  </si>
  <si>
    <t>1516</t>
  </si>
  <si>
    <t>Summit Public School: Denali</t>
  </si>
  <si>
    <t>0129213</t>
  </si>
  <si>
    <t>1618</t>
  </si>
  <si>
    <t>Alpha: Jose Hernandez</t>
  </si>
  <si>
    <t>0131110</t>
  </si>
  <si>
    <t>1687</t>
  </si>
  <si>
    <t>Rocketship Fuerza Community Prep</t>
  </si>
  <si>
    <t>0131748</t>
  </si>
  <si>
    <t>1716</t>
  </si>
  <si>
    <t>Voices College-Bound Language Academy at Morgan Hill</t>
  </si>
  <si>
    <t>0132530</t>
  </si>
  <si>
    <t>1743</t>
  </si>
  <si>
    <t>Voices College-Bound Language Academy at Mt. Pleasant</t>
  </si>
  <si>
    <t>0133496</t>
  </si>
  <si>
    <t>1778</t>
  </si>
  <si>
    <t>Rocketship Rising Stars</t>
  </si>
  <si>
    <t>0135087</t>
  </si>
  <si>
    <t>1840</t>
  </si>
  <si>
    <t>Opportunity Youth Academy</t>
  </si>
  <si>
    <t>69369</t>
  </si>
  <si>
    <t>Alum Rock Union Elementary</t>
  </si>
  <si>
    <t>0106633</t>
  </si>
  <si>
    <t>0628</t>
  </si>
  <si>
    <t>KIPP Heartwood Academy</t>
  </si>
  <si>
    <t>0125526</t>
  </si>
  <si>
    <t>1375</t>
  </si>
  <si>
    <t>Alpha: Blanca Alvarado</t>
  </si>
  <si>
    <t>0129924</t>
  </si>
  <si>
    <t>1609</t>
  </si>
  <si>
    <t>KIPP Prize Preparatory Academy</t>
  </si>
  <si>
    <t>6046247</t>
  </si>
  <si>
    <t>1521</t>
  </si>
  <si>
    <t>Aptitud Community Academy at Goss</t>
  </si>
  <si>
    <t>69377</t>
  </si>
  <si>
    <t>Berryessa Union Elementary</t>
  </si>
  <si>
    <t>69385</t>
  </si>
  <si>
    <t>Cambrian</t>
  </si>
  <si>
    <t>6046445</t>
  </si>
  <si>
    <t>0638</t>
  </si>
  <si>
    <t>Fammatre Elementary</t>
  </si>
  <si>
    <t>6046452</t>
  </si>
  <si>
    <t>0574</t>
  </si>
  <si>
    <t>Farnham Charter</t>
  </si>
  <si>
    <t>6046486</t>
  </si>
  <si>
    <t>0575</t>
  </si>
  <si>
    <t>Price Charter Middle</t>
  </si>
  <si>
    <t>6046494</t>
  </si>
  <si>
    <t>0497</t>
  </si>
  <si>
    <t>Sartorette Charter</t>
  </si>
  <si>
    <t>69393</t>
  </si>
  <si>
    <t>Campbell Union</t>
  </si>
  <si>
    <t>0106005</t>
  </si>
  <si>
    <t>0817</t>
  </si>
  <si>
    <t>Village</t>
  </si>
  <si>
    <t>0137273</t>
  </si>
  <si>
    <t>1969</t>
  </si>
  <si>
    <t>Campbell School of Innovation</t>
  </si>
  <si>
    <t>6046510</t>
  </si>
  <si>
    <t>0993</t>
  </si>
  <si>
    <t>Blackford Elementary</t>
  </si>
  <si>
    <t>6046536</t>
  </si>
  <si>
    <t>0886</t>
  </si>
  <si>
    <t>Capri Elementary</t>
  </si>
  <si>
    <t>6046544</t>
  </si>
  <si>
    <t>0866</t>
  </si>
  <si>
    <t>Castlemont Elementary</t>
  </si>
  <si>
    <t>6046577</t>
  </si>
  <si>
    <t>0997</t>
  </si>
  <si>
    <t>Forest Hill Elementary</t>
  </si>
  <si>
    <t>6046601</t>
  </si>
  <si>
    <t>0865</t>
  </si>
  <si>
    <t>Lynhaven Elementary</t>
  </si>
  <si>
    <t>6046619</t>
  </si>
  <si>
    <t>0984</t>
  </si>
  <si>
    <t>Marshall Lane Elementary</t>
  </si>
  <si>
    <t>6046627</t>
  </si>
  <si>
    <t>0899</t>
  </si>
  <si>
    <t>Monroe Middle</t>
  </si>
  <si>
    <t>6046668</t>
  </si>
  <si>
    <t>0887</t>
  </si>
  <si>
    <t>Rolling Hills Middle</t>
  </si>
  <si>
    <t>6046692</t>
  </si>
  <si>
    <t>0304</t>
  </si>
  <si>
    <t>Sherman Oaks Elementary</t>
  </si>
  <si>
    <t>69401</t>
  </si>
  <si>
    <t>Campbell Union High</t>
  </si>
  <si>
    <t>69419</t>
  </si>
  <si>
    <t>Cupertino Union</t>
  </si>
  <si>
    <t>69427</t>
  </si>
  <si>
    <t>East Side Union High</t>
  </si>
  <si>
    <t>0107151</t>
  </si>
  <si>
    <t>0646</t>
  </si>
  <si>
    <t>Escuela Popular/Center for Training and Careers, Family Learning</t>
  </si>
  <si>
    <t>0116889</t>
  </si>
  <si>
    <t>0976</t>
  </si>
  <si>
    <t>KIPP San Jose Collegiate</t>
  </si>
  <si>
    <t>0123745</t>
  </si>
  <si>
    <t>1276</t>
  </si>
  <si>
    <t>Summit Public School: Rainier</t>
  </si>
  <si>
    <t>0125617</t>
  </si>
  <si>
    <t>1387</t>
  </si>
  <si>
    <t>ACE Charter High</t>
  </si>
  <si>
    <t>0130856</t>
  </si>
  <si>
    <t>1681</t>
  </si>
  <si>
    <t>Luis Valdez Leadership Academy</t>
  </si>
  <si>
    <t>0131995</t>
  </si>
  <si>
    <t>1675</t>
  </si>
  <si>
    <t>B. Roberto Cruz Leadership Academy</t>
  </si>
  <si>
    <t>0132274</t>
  </si>
  <si>
    <t>1737</t>
  </si>
  <si>
    <t>Alpha: Cindy Avitia High School</t>
  </si>
  <si>
    <t>4330668</t>
  </si>
  <si>
    <t>0414</t>
  </si>
  <si>
    <t>Latino College Preparatory Academy</t>
  </si>
  <si>
    <t>4330676</t>
  </si>
  <si>
    <t>0425</t>
  </si>
  <si>
    <t>San Jose Conservation Corps Charter</t>
  </si>
  <si>
    <t>4330726</t>
  </si>
  <si>
    <t>0502</t>
  </si>
  <si>
    <t>Escuela Popular Accelerated Family Learning</t>
  </si>
  <si>
    <t>69435</t>
  </si>
  <si>
    <t>Evergreen Elementary</t>
  </si>
  <si>
    <t>69450</t>
  </si>
  <si>
    <t>Franklin-McKinley Elementary</t>
  </si>
  <si>
    <t>0113662</t>
  </si>
  <si>
    <t>0846</t>
  </si>
  <si>
    <t>Voices College-Bound Language Academy</t>
  </si>
  <si>
    <t>0121483</t>
  </si>
  <si>
    <t>1167</t>
  </si>
  <si>
    <t>Alpha: Cornerstone Academy Preparatory</t>
  </si>
  <si>
    <t>0123299</t>
  </si>
  <si>
    <t>1192</t>
  </si>
  <si>
    <t>Rocketship Mosaic Elementary</t>
  </si>
  <si>
    <t>0128108</t>
  </si>
  <si>
    <t>1526</t>
  </si>
  <si>
    <t>Rocketship Spark Academy</t>
  </si>
  <si>
    <t>0129205</t>
  </si>
  <si>
    <t>1608</t>
  </si>
  <si>
    <t>KIPP Heritage Academy</t>
  </si>
  <si>
    <t>0129247</t>
  </si>
  <si>
    <t>1545</t>
  </si>
  <si>
    <t>ACE Esperanza Middle</t>
  </si>
  <si>
    <t>6047229</t>
  </si>
  <si>
    <t>1220</t>
  </si>
  <si>
    <t>Bridges Academy</t>
  </si>
  <si>
    <t>69468</t>
  </si>
  <si>
    <t>Fremont Union High</t>
  </si>
  <si>
    <t>69484</t>
  </si>
  <si>
    <t>Gilroy Unified</t>
  </si>
  <si>
    <t>0123760</t>
  </si>
  <si>
    <t>1278</t>
  </si>
  <si>
    <t>Gilroy Prep (a Navigator School)</t>
  </si>
  <si>
    <t>69492</t>
  </si>
  <si>
    <t>Lakeside Joint</t>
  </si>
  <si>
    <t>69500</t>
  </si>
  <si>
    <t>Loma Prieta Joint Union Elementary</t>
  </si>
  <si>
    <t>69518</t>
  </si>
  <si>
    <t>Los Altos Elementary</t>
  </si>
  <si>
    <t>69526</t>
  </si>
  <si>
    <t>Los Gatos Union Elementary</t>
  </si>
  <si>
    <t>69534</t>
  </si>
  <si>
    <t>Los Gatos-Saratoga Union High</t>
  </si>
  <si>
    <t>69542</t>
  </si>
  <si>
    <t>Luther Burbank</t>
  </si>
  <si>
    <t>69575</t>
  </si>
  <si>
    <t>Moreland</t>
  </si>
  <si>
    <t>69583</t>
  </si>
  <si>
    <t>Morgan Hill Unified</t>
  </si>
  <si>
    <t>6118541</t>
  </si>
  <si>
    <t>0363</t>
  </si>
  <si>
    <t>Charter School of Morgan Hill</t>
  </si>
  <si>
    <t>69591</t>
  </si>
  <si>
    <t>Mountain View Whisman</t>
  </si>
  <si>
    <t>69609</t>
  </si>
  <si>
    <t>Mountain View-Los Altos Union High</t>
  </si>
  <si>
    <t>69617</t>
  </si>
  <si>
    <t>Mount Pleasant Elementary</t>
  </si>
  <si>
    <t>6048045</t>
  </si>
  <si>
    <t>1243</t>
  </si>
  <si>
    <t>Ida Jew Academies</t>
  </si>
  <si>
    <t>69625</t>
  </si>
  <si>
    <t>Oak Grove Elementary</t>
  </si>
  <si>
    <t>69633</t>
  </si>
  <si>
    <t>Orchard Elementary</t>
  </si>
  <si>
    <t>69641</t>
  </si>
  <si>
    <t>Palo Alto Unified</t>
  </si>
  <si>
    <t>69666</t>
  </si>
  <si>
    <t>San Jose Unified</t>
  </si>
  <si>
    <t>0129718</t>
  </si>
  <si>
    <t>1623</t>
  </si>
  <si>
    <t>Downtown College Preparatory Middle</t>
  </si>
  <si>
    <t>0131656</t>
  </si>
  <si>
    <t>1546</t>
  </si>
  <si>
    <t>ACE Inspire Academy</t>
  </si>
  <si>
    <t>4330585</t>
  </si>
  <si>
    <t>0287</t>
  </si>
  <si>
    <t>Downtown College Preparatory</t>
  </si>
  <si>
    <t>69674</t>
  </si>
  <si>
    <t>Santa Clara Unified</t>
  </si>
  <si>
    <t>69682</t>
  </si>
  <si>
    <t>Saratoga Union Elementary</t>
  </si>
  <si>
    <t>69690</t>
  </si>
  <si>
    <t>Sunnyvale</t>
  </si>
  <si>
    <t>69708</t>
  </si>
  <si>
    <t>Union Elementary</t>
  </si>
  <si>
    <t>73387</t>
  </si>
  <si>
    <t>Milpitas Unified</t>
  </si>
  <si>
    <t>77115</t>
  </si>
  <si>
    <t>0137059</t>
  </si>
  <si>
    <t>1936</t>
  </si>
  <si>
    <t>Perseverance Preparatory School</t>
  </si>
  <si>
    <t>77123</t>
  </si>
  <si>
    <t>0137299</t>
  </si>
  <si>
    <t>1950</t>
  </si>
  <si>
    <t>Promise Academy</t>
  </si>
  <si>
    <t>77149</t>
  </si>
  <si>
    <t>0137315</t>
  </si>
  <si>
    <t>1955</t>
  </si>
  <si>
    <t>KIPP Navigate College Prep</t>
  </si>
  <si>
    <t>44</t>
  </si>
  <si>
    <t>10447</t>
  </si>
  <si>
    <t>Santa Cruz Co. Office of Education</t>
  </si>
  <si>
    <t>0100305</t>
  </si>
  <si>
    <t>2070</t>
  </si>
  <si>
    <t>Santa Cruz County Cypress Charter High</t>
  </si>
  <si>
    <t>0136572</t>
  </si>
  <si>
    <t>1904</t>
  </si>
  <si>
    <t>Santa Cruz County Career Advancement Charter</t>
  </si>
  <si>
    <t>4430252</t>
  </si>
  <si>
    <t>0210</t>
  </si>
  <si>
    <t>Pacific Collegiate Charter</t>
  </si>
  <si>
    <t>69732</t>
  </si>
  <si>
    <t>Bonny Doon Union Elementary</t>
  </si>
  <si>
    <t>69757</t>
  </si>
  <si>
    <t>Happy Valley Elementary</t>
  </si>
  <si>
    <t>69765</t>
  </si>
  <si>
    <t>Live Oak Elementary</t>
  </si>
  <si>
    <t>0512</t>
  </si>
  <si>
    <t>Cypress Charter High</t>
  </si>
  <si>
    <t>0100388</t>
  </si>
  <si>
    <t>0513</t>
  </si>
  <si>
    <t>Tierra Pacifica Charter</t>
  </si>
  <si>
    <t>69773</t>
  </si>
  <si>
    <t>Mountain Elementary</t>
  </si>
  <si>
    <t>69781</t>
  </si>
  <si>
    <t>Pacific Elementary</t>
  </si>
  <si>
    <t>69799</t>
  </si>
  <si>
    <t>Pajaro Valley Unified</t>
  </si>
  <si>
    <t>0117804</t>
  </si>
  <si>
    <t>1004</t>
  </si>
  <si>
    <t>Ceiba College Preparatory Academy</t>
  </si>
  <si>
    <t>4430229</t>
  </si>
  <si>
    <t>0170</t>
  </si>
  <si>
    <t>Pacific Coast Charter</t>
  </si>
  <si>
    <t>4430245</t>
  </si>
  <si>
    <t>0265</t>
  </si>
  <si>
    <t>Diamond Technology Institute</t>
  </si>
  <si>
    <t>6049720</t>
  </si>
  <si>
    <t>0041</t>
  </si>
  <si>
    <t>Linscott Charter</t>
  </si>
  <si>
    <t>6049829</t>
  </si>
  <si>
    <t>0164</t>
  </si>
  <si>
    <t>Alianza Charter</t>
  </si>
  <si>
    <t>6119077</t>
  </si>
  <si>
    <t>0373</t>
  </si>
  <si>
    <t>Watsonville Charter School of the Arts</t>
  </si>
  <si>
    <t>69807</t>
  </si>
  <si>
    <t>San Lorenzo Valley Unified</t>
  </si>
  <si>
    <t>0110007</t>
  </si>
  <si>
    <t>0747</t>
  </si>
  <si>
    <t>Ocean Grove Charter</t>
  </si>
  <si>
    <t>4430179</t>
  </si>
  <si>
    <t>0025</t>
  </si>
  <si>
    <t>SLVUSD Charter</t>
  </si>
  <si>
    <t>69815</t>
  </si>
  <si>
    <t>Santa Cruz City Elementary</t>
  </si>
  <si>
    <t>69823</t>
  </si>
  <si>
    <t>Santa Cruz City High</t>
  </si>
  <si>
    <t>4430187</t>
  </si>
  <si>
    <t>0059</t>
  </si>
  <si>
    <t>69849</t>
  </si>
  <si>
    <t>Soquel Union Elementary</t>
  </si>
  <si>
    <t>75432</t>
  </si>
  <si>
    <t>Scotts Valley Unified</t>
  </si>
  <si>
    <t>0139410</t>
  </si>
  <si>
    <t>2056</t>
  </si>
  <si>
    <t>California Connections Academy Monterey Bay</t>
  </si>
  <si>
    <t>77248</t>
  </si>
  <si>
    <t>0138909</t>
  </si>
  <si>
    <t>2032</t>
  </si>
  <si>
    <t>Watsonville Prep</t>
  </si>
  <si>
    <t>45</t>
  </si>
  <si>
    <t>10454</t>
  </si>
  <si>
    <t>Shasta Co. Office of Education</t>
  </si>
  <si>
    <t>0111674</t>
  </si>
  <si>
    <t>0778</t>
  </si>
  <si>
    <t>Chrysalis Charter</t>
  </si>
  <si>
    <t>0129957</t>
  </si>
  <si>
    <t>2076</t>
  </si>
  <si>
    <t>Northern Summit Academy Shasta</t>
  </si>
  <si>
    <t>0132944</t>
  </si>
  <si>
    <t>1770</t>
  </si>
  <si>
    <t>Redding STEM Academy</t>
  </si>
  <si>
    <t>69856</t>
  </si>
  <si>
    <t>Anderson Union High</t>
  </si>
  <si>
    <t>4530333</t>
  </si>
  <si>
    <t>0452</t>
  </si>
  <si>
    <t>Anderson New Technology High</t>
  </si>
  <si>
    <t>69872</t>
  </si>
  <si>
    <t>Bella Vista Elementary</t>
  </si>
  <si>
    <t>69880</t>
  </si>
  <si>
    <t>Black Butte Union Elementary</t>
  </si>
  <si>
    <t>69914</t>
  </si>
  <si>
    <t>Cascade Union Elementary</t>
  </si>
  <si>
    <t>0135624</t>
  </si>
  <si>
    <t>1869</t>
  </si>
  <si>
    <t>Tree of Life International Charter School</t>
  </si>
  <si>
    <t>69922</t>
  </si>
  <si>
    <t>Castle Rock Union Elementary</t>
  </si>
  <si>
    <t>69948</t>
  </si>
  <si>
    <t>Columbia Elementary</t>
  </si>
  <si>
    <t>0134122</t>
  </si>
  <si>
    <t>1793</t>
  </si>
  <si>
    <t>Redding School of the Arts</t>
  </si>
  <si>
    <t>0139543</t>
  </si>
  <si>
    <t>2065</t>
  </si>
  <si>
    <t>Shasta View Academy</t>
  </si>
  <si>
    <t>69955</t>
  </si>
  <si>
    <t>Cottonwood Union Elementary</t>
  </si>
  <si>
    <t>0121640</t>
  </si>
  <si>
    <t>1183</t>
  </si>
  <si>
    <t>Cottonwood Creek Charter</t>
  </si>
  <si>
    <t>69971</t>
  </si>
  <si>
    <t>Enterprise Elementary</t>
  </si>
  <si>
    <t>0135830</t>
  </si>
  <si>
    <t>1861</t>
  </si>
  <si>
    <t>PACE Academy</t>
  </si>
  <si>
    <t>0135848</t>
  </si>
  <si>
    <t>1864</t>
  </si>
  <si>
    <t>Redding Collegiate Academy</t>
  </si>
  <si>
    <t>69989</t>
  </si>
  <si>
    <t>Fall River Joint Unified</t>
  </si>
  <si>
    <t>69997</t>
  </si>
  <si>
    <t>French Gulch-Whiskeytown Elementary</t>
  </si>
  <si>
    <t>70003</t>
  </si>
  <si>
    <t>Grant Elementary</t>
  </si>
  <si>
    <t>70011</t>
  </si>
  <si>
    <t>Happy Valley Union Elementary</t>
  </si>
  <si>
    <t>70029</t>
  </si>
  <si>
    <t>Igo, Ono, Platina Union Elementary</t>
  </si>
  <si>
    <t>70037</t>
  </si>
  <si>
    <t>Indian Springs Elementary</t>
  </si>
  <si>
    <t>70045</t>
  </si>
  <si>
    <t>Junction Elementary</t>
  </si>
  <si>
    <t>70052</t>
  </si>
  <si>
    <t>Millville Elementary</t>
  </si>
  <si>
    <t>70078</t>
  </si>
  <si>
    <t>North Cow Creek Elementary</t>
  </si>
  <si>
    <t>70086</t>
  </si>
  <si>
    <t>Oak Run Elementary</t>
  </si>
  <si>
    <t>70094</t>
  </si>
  <si>
    <t>Pacheco Union Elementary</t>
  </si>
  <si>
    <t>70110</t>
  </si>
  <si>
    <t>Redding Elementary</t>
  </si>
  <si>
    <t>0135889</t>
  </si>
  <si>
    <t>0490</t>
  </si>
  <si>
    <t>Stellar Charter</t>
  </si>
  <si>
    <t>6117931</t>
  </si>
  <si>
    <t>0307</t>
  </si>
  <si>
    <t>Monarch Learning Center</t>
  </si>
  <si>
    <t>70128</t>
  </si>
  <si>
    <t>Shasta Union Elementary</t>
  </si>
  <si>
    <t>70136</t>
  </si>
  <si>
    <t>Shasta Union High</t>
  </si>
  <si>
    <t>0106013</t>
  </si>
  <si>
    <t>0612</t>
  </si>
  <si>
    <t>University Preparatory</t>
  </si>
  <si>
    <t>4530267</t>
  </si>
  <si>
    <t>0256</t>
  </si>
  <si>
    <t>Shasta Charter Academy</t>
  </si>
  <si>
    <t>70169</t>
  </si>
  <si>
    <t>Whitmore Union Elementary</t>
  </si>
  <si>
    <t>1649</t>
  </si>
  <si>
    <t>Northern Summit Academy</t>
  </si>
  <si>
    <t>0136440</t>
  </si>
  <si>
    <t>1900</t>
  </si>
  <si>
    <t>Phoenix Charter Academy</t>
  </si>
  <si>
    <t>0137117</t>
  </si>
  <si>
    <t>1920</t>
  </si>
  <si>
    <t>New Day Academy</t>
  </si>
  <si>
    <t>73700</t>
  </si>
  <si>
    <t>Mountain Union Elementary</t>
  </si>
  <si>
    <t>75267</t>
  </si>
  <si>
    <t>Gateway Unified</t>
  </si>
  <si>
    <t>0113407</t>
  </si>
  <si>
    <t>0849</t>
  </si>
  <si>
    <t>Rocky Point Charter</t>
  </si>
  <si>
    <t>46</t>
  </si>
  <si>
    <t>10462</t>
  </si>
  <si>
    <t>Sierra Co. Office of Education</t>
  </si>
  <si>
    <t>70177</t>
  </si>
  <si>
    <t>Sierra-Plumas Joint Unified</t>
  </si>
  <si>
    <t>47</t>
  </si>
  <si>
    <t>10470</t>
  </si>
  <si>
    <t>Siskiyou Co. Office of Education</t>
  </si>
  <si>
    <t>0117168</t>
  </si>
  <si>
    <t>0983</t>
  </si>
  <si>
    <t>Golden Eagle Charter</t>
  </si>
  <si>
    <t>0137372</t>
  </si>
  <si>
    <t>1958</t>
  </si>
  <si>
    <t>Northern United - Siskiyou Charter School</t>
  </si>
  <si>
    <t>70185</t>
  </si>
  <si>
    <t>Big Springs Union Elementary</t>
  </si>
  <si>
    <t>70193</t>
  </si>
  <si>
    <t>Bogus Elementary</t>
  </si>
  <si>
    <t>70201</t>
  </si>
  <si>
    <t>Butteville Union Elementary</t>
  </si>
  <si>
    <t>70227</t>
  </si>
  <si>
    <t>Delphic Elementary</t>
  </si>
  <si>
    <t>70243</t>
  </si>
  <si>
    <t>Dunsmuir Elementary</t>
  </si>
  <si>
    <t>70250</t>
  </si>
  <si>
    <t>Dunsmuir Joint Union High</t>
  </si>
  <si>
    <t>70292</t>
  </si>
  <si>
    <t>Forks of Salmon Elementary</t>
  </si>
  <si>
    <t>70318</t>
  </si>
  <si>
    <t>Gazelle Union Elementary</t>
  </si>
  <si>
    <t>70326</t>
  </si>
  <si>
    <t>Grenada Elementary</t>
  </si>
  <si>
    <t>70334</t>
  </si>
  <si>
    <t>Happy Camp Union Elementary</t>
  </si>
  <si>
    <t>70359</t>
  </si>
  <si>
    <t>Hornbrook Elementary</t>
  </si>
  <si>
    <t>70367</t>
  </si>
  <si>
    <t>70375</t>
  </si>
  <si>
    <t>Klamath River Union Elementary</t>
  </si>
  <si>
    <t>70383</t>
  </si>
  <si>
    <t>Little Shasta Elementary</t>
  </si>
  <si>
    <t>70409</t>
  </si>
  <si>
    <t>McCloud Union Elementary</t>
  </si>
  <si>
    <t>70417</t>
  </si>
  <si>
    <t>Montague Elementary</t>
  </si>
  <si>
    <t>70425</t>
  </si>
  <si>
    <t>Mt. Shasta Union Elementary</t>
  </si>
  <si>
    <t>70458</t>
  </si>
  <si>
    <t>Seiad Elementary</t>
  </si>
  <si>
    <t>70466</t>
  </si>
  <si>
    <t>Siskiyou Union High</t>
  </si>
  <si>
    <t>70482</t>
  </si>
  <si>
    <t>Weed Union Elementary</t>
  </si>
  <si>
    <t>70490</t>
  </si>
  <si>
    <t>Willow Creek Elementary</t>
  </si>
  <si>
    <t>70508</t>
  </si>
  <si>
    <t>Yreka Union Elementary</t>
  </si>
  <si>
    <t>70516</t>
  </si>
  <si>
    <t>Yreka Union High</t>
  </si>
  <si>
    <t>73684</t>
  </si>
  <si>
    <t>Butte Valley Unified</t>
  </si>
  <si>
    <t>76455</t>
  </si>
  <si>
    <t>Scott Valley Unified</t>
  </si>
  <si>
    <t>48</t>
  </si>
  <si>
    <t>10488</t>
  </si>
  <si>
    <t>Solano Co. Office of Education</t>
  </si>
  <si>
    <t>0139030</t>
  </si>
  <si>
    <t>2034</t>
  </si>
  <si>
    <t>Elite Public</t>
  </si>
  <si>
    <t>70524</t>
  </si>
  <si>
    <t>Benicia Unified</t>
  </si>
  <si>
    <t>70532</t>
  </si>
  <si>
    <t>Dixon Unified</t>
  </si>
  <si>
    <t>0122267</t>
  </si>
  <si>
    <t>1210</t>
  </si>
  <si>
    <t>Dixon Montessori Charter</t>
  </si>
  <si>
    <t>70540</t>
  </si>
  <si>
    <t>Fairfield-Suisun Unified</t>
  </si>
  <si>
    <t>70565</t>
  </si>
  <si>
    <t>Travis Unified</t>
  </si>
  <si>
    <t>70573</t>
  </si>
  <si>
    <t>Vacaville Unified</t>
  </si>
  <si>
    <t>0129494</t>
  </si>
  <si>
    <t>1635</t>
  </si>
  <si>
    <t>Kairos Public School Vacaville Academy</t>
  </si>
  <si>
    <t>0135095</t>
  </si>
  <si>
    <t>1839</t>
  </si>
  <si>
    <t>Ernest Kimme Charter Academy for Independent Learning</t>
  </si>
  <si>
    <t>4830113</t>
  </si>
  <si>
    <t>0056</t>
  </si>
  <si>
    <t>Elise P. Buckingham Charter Magnet High</t>
  </si>
  <si>
    <t>6051338</t>
  </si>
  <si>
    <t>0913</t>
  </si>
  <si>
    <t>Fairmont Charter Elementary</t>
  </si>
  <si>
    <t>70581</t>
  </si>
  <si>
    <t>Vallejo City Unified</t>
  </si>
  <si>
    <t>0115469</t>
  </si>
  <si>
    <t>0940</t>
  </si>
  <si>
    <t>Vallejo Charter</t>
  </si>
  <si>
    <t>0134262</t>
  </si>
  <si>
    <t>1779</t>
  </si>
  <si>
    <t>Caliber: ChangeMakers Academy</t>
  </si>
  <si>
    <t>0137380</t>
  </si>
  <si>
    <t>1912</t>
  </si>
  <si>
    <t>MIT Griffin Academy Middle</t>
  </si>
  <si>
    <t>4830196</t>
  </si>
  <si>
    <t>0372</t>
  </si>
  <si>
    <t>MIT Academy</t>
  </si>
  <si>
    <t>6116255</t>
  </si>
  <si>
    <t>0181</t>
  </si>
  <si>
    <t>Mare Island Technology Academy</t>
  </si>
  <si>
    <t>49</t>
  </si>
  <si>
    <t>10496</t>
  </si>
  <si>
    <t>Sonoma Co. Office of Education</t>
  </si>
  <si>
    <t>70599</t>
  </si>
  <si>
    <t>Alexander Valley Union Elementary</t>
  </si>
  <si>
    <t>70607</t>
  </si>
  <si>
    <t>West Sonoma County Union High</t>
  </si>
  <si>
    <t>70615</t>
  </si>
  <si>
    <t>Bellevue Union</t>
  </si>
  <si>
    <t>70623</t>
  </si>
  <si>
    <t>Bennett Valley Union Elementary</t>
  </si>
  <si>
    <t>70649</t>
  </si>
  <si>
    <t>Cinnabar Elementary</t>
  </si>
  <si>
    <t>6051635</t>
  </si>
  <si>
    <t>1310</t>
  </si>
  <si>
    <t>Cinnabar Charter</t>
  </si>
  <si>
    <t>70656</t>
  </si>
  <si>
    <t>Cloverdale Unified</t>
  </si>
  <si>
    <t>70672</t>
  </si>
  <si>
    <t>Dunham Elementary</t>
  </si>
  <si>
    <t>0122440</t>
  </si>
  <si>
    <t>1194</t>
  </si>
  <si>
    <t>Dunham Charter</t>
  </si>
  <si>
    <t>70680</t>
  </si>
  <si>
    <t>Forestville Union Elementary</t>
  </si>
  <si>
    <t>0112987</t>
  </si>
  <si>
    <t>0842</t>
  </si>
  <si>
    <t>Forestville Academy</t>
  </si>
  <si>
    <t>70698</t>
  </si>
  <si>
    <t>Fort Ross Elementary</t>
  </si>
  <si>
    <t>70706</t>
  </si>
  <si>
    <t>Geyserville Unified</t>
  </si>
  <si>
    <t>70714</t>
  </si>
  <si>
    <t>Gravenstein Union Elementary</t>
  </si>
  <si>
    <t>6051742</t>
  </si>
  <si>
    <t>1445</t>
  </si>
  <si>
    <t>Gravenstein Elementary</t>
  </si>
  <si>
    <t>6051759</t>
  </si>
  <si>
    <t>1444</t>
  </si>
  <si>
    <t>Hillcrest Middle</t>
  </si>
  <si>
    <t>70722</t>
  </si>
  <si>
    <t>Guerneville Elementary</t>
  </si>
  <si>
    <t>0136465</t>
  </si>
  <si>
    <t>1897</t>
  </si>
  <si>
    <t>California STEAM Sonoma II</t>
  </si>
  <si>
    <t>0139048</t>
  </si>
  <si>
    <t>2037</t>
  </si>
  <si>
    <t>California Pacific Charter - Sonoma</t>
  </si>
  <si>
    <t>6051767</t>
  </si>
  <si>
    <t>1978</t>
  </si>
  <si>
    <t>70730</t>
  </si>
  <si>
    <t>Harmony Union Elementary</t>
  </si>
  <si>
    <t>6110639</t>
  </si>
  <si>
    <t>0941</t>
  </si>
  <si>
    <t>Salmon Creek School - A Charter</t>
  </si>
  <si>
    <t>6120588</t>
  </si>
  <si>
    <t>0492</t>
  </si>
  <si>
    <t>Pathways Charter</t>
  </si>
  <si>
    <t>70763</t>
  </si>
  <si>
    <t>Horicon Elementary</t>
  </si>
  <si>
    <t>70789</t>
  </si>
  <si>
    <t>Kenwood</t>
  </si>
  <si>
    <t>70797</t>
  </si>
  <si>
    <t>Liberty Elementary</t>
  </si>
  <si>
    <t>0107284</t>
  </si>
  <si>
    <t>0653</t>
  </si>
  <si>
    <t>California Virtual Academy @ Sonoma</t>
  </si>
  <si>
    <t>0139568</t>
  </si>
  <si>
    <t>2071</t>
  </si>
  <si>
    <t>Heartwood Charter</t>
  </si>
  <si>
    <t>6051833</t>
  </si>
  <si>
    <t>1260</t>
  </si>
  <si>
    <t>70805</t>
  </si>
  <si>
    <t>Mark West Union Elementary</t>
  </si>
  <si>
    <t>0105890</t>
  </si>
  <si>
    <t>0616</t>
  </si>
  <si>
    <t>Mark West Charter</t>
  </si>
  <si>
    <t>6051858</t>
  </si>
  <si>
    <t>1417</t>
  </si>
  <si>
    <t>San Miguel Elementary</t>
  </si>
  <si>
    <t>6111066</t>
  </si>
  <si>
    <t>1422</t>
  </si>
  <si>
    <t>John B. Riebli Elementary</t>
  </si>
  <si>
    <t>70813</t>
  </si>
  <si>
    <t>Monte Rio Union Elementary</t>
  </si>
  <si>
    <t>70821</t>
  </si>
  <si>
    <t>Montgomery Elementary</t>
  </si>
  <si>
    <t>70839</t>
  </si>
  <si>
    <t>Oak Grove Union Elementary</t>
  </si>
  <si>
    <t>0138065</t>
  </si>
  <si>
    <t>1985</t>
  </si>
  <si>
    <t>Pivot Charter School - North Bay</t>
  </si>
  <si>
    <t>6051890</t>
  </si>
  <si>
    <t>0655</t>
  </si>
  <si>
    <t>Oak Grove Elementary/Willowside Middle</t>
  </si>
  <si>
    <t>70847</t>
  </si>
  <si>
    <t>Old Adobe Union</t>
  </si>
  <si>
    <t>0119750</t>
  </si>
  <si>
    <t>1086</t>
  </si>
  <si>
    <t>River Montessori Elementary Charter</t>
  </si>
  <si>
    <t>0127555</t>
  </si>
  <si>
    <t>1579</t>
  </si>
  <si>
    <t>Loma Vista Immersion Academy</t>
  </si>
  <si>
    <t>6051924</t>
  </si>
  <si>
    <t>1423</t>
  </si>
  <si>
    <t>Old Adobe Elementary Charter</t>
  </si>
  <si>
    <t>6072136</t>
  </si>
  <si>
    <t>1424</t>
  </si>
  <si>
    <t>Miwok Valley Elementary Charter</t>
  </si>
  <si>
    <t>6114755</t>
  </si>
  <si>
    <t>1450</t>
  </si>
  <si>
    <t>Sonoma Mountain Elementary</t>
  </si>
  <si>
    <t>70854</t>
  </si>
  <si>
    <t>Petaluma City Elementary</t>
  </si>
  <si>
    <t>0124339</t>
  </si>
  <si>
    <t>1297</t>
  </si>
  <si>
    <t>Sixth Grade Charter Academy at Petaluma Jr. High</t>
  </si>
  <si>
    <t>6051981</t>
  </si>
  <si>
    <t>1512</t>
  </si>
  <si>
    <t>Penngrove Elementary</t>
  </si>
  <si>
    <t>6119036</t>
  </si>
  <si>
    <t>0382</t>
  </si>
  <si>
    <t>Live Oak Charter</t>
  </si>
  <si>
    <t>70862</t>
  </si>
  <si>
    <t>Petaluma Joint Union High</t>
  </si>
  <si>
    <t>0128157</t>
  </si>
  <si>
    <t>1541</t>
  </si>
  <si>
    <t>Gateway to College Academy</t>
  </si>
  <si>
    <t>0131961</t>
  </si>
  <si>
    <t>1726</t>
  </si>
  <si>
    <t>Petaluma Accelerated Charter School</t>
  </si>
  <si>
    <t>6051932</t>
  </si>
  <si>
    <t>0480</t>
  </si>
  <si>
    <t>Mary Collins Charter School at Cherry Valley</t>
  </si>
  <si>
    <t>70870</t>
  </si>
  <si>
    <t>Piner-Olivet Union Elementary</t>
  </si>
  <si>
    <t>0106344</t>
  </si>
  <si>
    <t>0526</t>
  </si>
  <si>
    <t>Northwest Prep Charter</t>
  </si>
  <si>
    <t>6066344</t>
  </si>
  <si>
    <t>1440</t>
  </si>
  <si>
    <t>Olivet Elementary Charter</t>
  </si>
  <si>
    <t>6109144</t>
  </si>
  <si>
    <t>1439</t>
  </si>
  <si>
    <t>Morrice Schaefer Charter</t>
  </si>
  <si>
    <t>6113492</t>
  </si>
  <si>
    <t>0098</t>
  </si>
  <si>
    <t>Piner-Olivet Charter</t>
  </si>
  <si>
    <t>70888</t>
  </si>
  <si>
    <t>Kashia Elementary</t>
  </si>
  <si>
    <t>70896</t>
  </si>
  <si>
    <t>Rincon Valley Union Elementary</t>
  </si>
  <si>
    <t>0102525</t>
  </si>
  <si>
    <t>0525</t>
  </si>
  <si>
    <t>Rincon Valley Charter</t>
  </si>
  <si>
    <t>6052039</t>
  </si>
  <si>
    <t>1105</t>
  </si>
  <si>
    <t>Spring Creek Matanzas Charter</t>
  </si>
  <si>
    <t>6052047</t>
  </si>
  <si>
    <t>1259</t>
  </si>
  <si>
    <t>Whited Elementary Charter</t>
  </si>
  <si>
    <t>6052070</t>
  </si>
  <si>
    <t>1257</t>
  </si>
  <si>
    <t>Village Elementary Charter</t>
  </si>
  <si>
    <t>6085229</t>
  </si>
  <si>
    <t>1258</t>
  </si>
  <si>
    <t>Binkley Elementary Charter</t>
  </si>
  <si>
    <t>70904</t>
  </si>
  <si>
    <t>Roseland</t>
  </si>
  <si>
    <t>0101923</t>
  </si>
  <si>
    <t>0558</t>
  </si>
  <si>
    <t>Roseland Charter</t>
  </si>
  <si>
    <t>70912</t>
  </si>
  <si>
    <t>Santa Rosa Elementary</t>
  </si>
  <si>
    <t>0113530</t>
  </si>
  <si>
    <t>0845</t>
  </si>
  <si>
    <t>Santa Rosa Charter School for the Arts</t>
  </si>
  <si>
    <t>0125831</t>
  </si>
  <si>
    <t>1397</t>
  </si>
  <si>
    <t>Santa Rosa French-American Charter (SRFACS)</t>
  </si>
  <si>
    <t>0128074</t>
  </si>
  <si>
    <t>1523</t>
  </si>
  <si>
    <t>Cesar Chavez Language Academy</t>
  </si>
  <si>
    <t>6116958</t>
  </si>
  <si>
    <t>0215</t>
  </si>
  <si>
    <t>Kid Street Learning Center Charter</t>
  </si>
  <si>
    <t>70920</t>
  </si>
  <si>
    <t>Santa Rosa High</t>
  </si>
  <si>
    <t>0102533</t>
  </si>
  <si>
    <t>0522</t>
  </si>
  <si>
    <t>Santa Rosa Accelerated Charter</t>
  </si>
  <si>
    <t>70938</t>
  </si>
  <si>
    <t>Sebastopol Union Elementary</t>
  </si>
  <si>
    <t>0120121</t>
  </si>
  <si>
    <t>1107</t>
  </si>
  <si>
    <t>REACH</t>
  </si>
  <si>
    <t>6113039</t>
  </si>
  <si>
    <t>0078</t>
  </si>
  <si>
    <t>Sebastopol Independent Charter</t>
  </si>
  <si>
    <t>70953</t>
  </si>
  <si>
    <t>Sonoma Valley Unified</t>
  </si>
  <si>
    <t>0105866</t>
  </si>
  <si>
    <t>0613</t>
  </si>
  <si>
    <t>Woodland Star Charter</t>
  </si>
  <si>
    <t>6111678</t>
  </si>
  <si>
    <t>0009</t>
  </si>
  <si>
    <t>Sonoma Charter</t>
  </si>
  <si>
    <t>70961</t>
  </si>
  <si>
    <t>Twin Hills Union Elementary</t>
  </si>
  <si>
    <t>4930319</t>
  </si>
  <si>
    <t>0310</t>
  </si>
  <si>
    <t>Orchard View</t>
  </si>
  <si>
    <t>4930350</t>
  </si>
  <si>
    <t>0481</t>
  </si>
  <si>
    <t>Sunridge Charter</t>
  </si>
  <si>
    <t>6052302</t>
  </si>
  <si>
    <t>0904</t>
  </si>
  <si>
    <t>Twin Hills Charter Middle</t>
  </si>
  <si>
    <t>70979</t>
  </si>
  <si>
    <t>Two Rock Union</t>
  </si>
  <si>
    <t>70995</t>
  </si>
  <si>
    <t>Waugh Elementary</t>
  </si>
  <si>
    <t>71001</t>
  </si>
  <si>
    <t>West Side Union Elementary</t>
  </si>
  <si>
    <t>71019</t>
  </si>
  <si>
    <t>Wilmar Union Elementary</t>
  </si>
  <si>
    <t>71035</t>
  </si>
  <si>
    <t>Wright Elementary</t>
  </si>
  <si>
    <t>6052377</t>
  </si>
  <si>
    <t>1087</t>
  </si>
  <si>
    <t>Wright Charter</t>
  </si>
  <si>
    <t>73882</t>
  </si>
  <si>
    <t>Cotati-Rohnert Park Unified</t>
  </si>
  <si>
    <t>0123786</t>
  </si>
  <si>
    <t>1281</t>
  </si>
  <si>
    <t>Credo High</t>
  </si>
  <si>
    <t>75358</t>
  </si>
  <si>
    <t>Windsor Unified</t>
  </si>
  <si>
    <t>0114934</t>
  </si>
  <si>
    <t>0912</t>
  </si>
  <si>
    <t>Village Charter</t>
  </si>
  <si>
    <t>6052369</t>
  </si>
  <si>
    <t>0162</t>
  </si>
  <si>
    <t>Cali Calmecac Language Academy</t>
  </si>
  <si>
    <t>75390</t>
  </si>
  <si>
    <t>Healdsburg Unified</t>
  </si>
  <si>
    <t>0124230</t>
  </si>
  <si>
    <t>1295</t>
  </si>
  <si>
    <t>Healdsburg Charter</t>
  </si>
  <si>
    <t>50</t>
  </si>
  <si>
    <t>10504</t>
  </si>
  <si>
    <t>Stanislaus Co. Office of Education</t>
  </si>
  <si>
    <t>0117457</t>
  </si>
  <si>
    <t>0985</t>
  </si>
  <si>
    <t>Great Valley Academy</t>
  </si>
  <si>
    <t>0129023</t>
  </si>
  <si>
    <t>1607</t>
  </si>
  <si>
    <t>Stanislaus Alternative Charter</t>
  </si>
  <si>
    <t>5030234</t>
  </si>
  <si>
    <t>0172</t>
  </si>
  <si>
    <t>Valley Charter High</t>
  </si>
  <si>
    <t>71043</t>
  </si>
  <si>
    <t>Ceres Unified</t>
  </si>
  <si>
    <t>0107128</t>
  </si>
  <si>
    <t>0657</t>
  </si>
  <si>
    <t>Whitmore Charter School of Art &amp; Technology</t>
  </si>
  <si>
    <t>0107136</t>
  </si>
  <si>
    <t>0658</t>
  </si>
  <si>
    <t>Whitmore Charter High</t>
  </si>
  <si>
    <t>0112292</t>
  </si>
  <si>
    <t>0812</t>
  </si>
  <si>
    <t>Aspire Summit Charter Academy</t>
  </si>
  <si>
    <t>71050</t>
  </si>
  <si>
    <t>Chatom Union</t>
  </si>
  <si>
    <t>71068</t>
  </si>
  <si>
    <t>Denair Unified</t>
  </si>
  <si>
    <t>0132662</t>
  </si>
  <si>
    <t>1750</t>
  </si>
  <si>
    <t>Denair Elementary Charter Academy</t>
  </si>
  <si>
    <t>5030267</t>
  </si>
  <si>
    <t>0357</t>
  </si>
  <si>
    <t>Denair Charter Academy</t>
  </si>
  <si>
    <t>71076</t>
  </si>
  <si>
    <t>Empire Union Elementary</t>
  </si>
  <si>
    <t>71084</t>
  </si>
  <si>
    <t>Gratton Elementary</t>
  </si>
  <si>
    <t>0120089</t>
  </si>
  <si>
    <t>1099</t>
  </si>
  <si>
    <t>Gratton Charter</t>
  </si>
  <si>
    <t>71092</t>
  </si>
  <si>
    <t>Hart-Ransom Union Elementary</t>
  </si>
  <si>
    <t>6112965</t>
  </si>
  <si>
    <t>0080</t>
  </si>
  <si>
    <t>Hart-Ransom Academic Charter</t>
  </si>
  <si>
    <t>71100</t>
  </si>
  <si>
    <t>Hickman Community Charter</t>
  </si>
  <si>
    <t>71134</t>
  </si>
  <si>
    <t>Keyes Union</t>
  </si>
  <si>
    <t>6113286</t>
  </si>
  <si>
    <t>0085</t>
  </si>
  <si>
    <t>Keyes to Learning Charter</t>
  </si>
  <si>
    <t>71142</t>
  </si>
  <si>
    <t>Knights Ferry Elementary</t>
  </si>
  <si>
    <t>71167</t>
  </si>
  <si>
    <t>Modesto City Elementary</t>
  </si>
  <si>
    <t>0137265</t>
  </si>
  <si>
    <t>1963</t>
  </si>
  <si>
    <t>Aspire University Charter School</t>
  </si>
  <si>
    <t>0138057</t>
  </si>
  <si>
    <t>1973</t>
  </si>
  <si>
    <t>Connecting Waters Charter School - Central Valley</t>
  </si>
  <si>
    <t>71175</t>
  </si>
  <si>
    <t>Modesto City High</t>
  </si>
  <si>
    <t>0120212</t>
  </si>
  <si>
    <t>1125</t>
  </si>
  <si>
    <t>Aspire Vanguard College Preparatory Academy</t>
  </si>
  <si>
    <t>71209</t>
  </si>
  <si>
    <t>Paradise Elementary</t>
  </si>
  <si>
    <t>0112383</t>
  </si>
  <si>
    <t>0803</t>
  </si>
  <si>
    <t>Paradise Charter</t>
  </si>
  <si>
    <t>71217</t>
  </si>
  <si>
    <t>Patterson Joint Unified</t>
  </si>
  <si>
    <t>71233</t>
  </si>
  <si>
    <t>Roberts Ferry Union Elementary</t>
  </si>
  <si>
    <t>0121525</t>
  </si>
  <si>
    <t>1171</t>
  </si>
  <si>
    <t>Roberts Ferry Charter School Academy</t>
  </si>
  <si>
    <t>71266</t>
  </si>
  <si>
    <t>Salida Union Elementary</t>
  </si>
  <si>
    <t>0120063</t>
  </si>
  <si>
    <t>1098</t>
  </si>
  <si>
    <t>Independence Charter</t>
  </si>
  <si>
    <t>0124768</t>
  </si>
  <si>
    <t>1819</t>
  </si>
  <si>
    <t>Great Valley Academy - Salida</t>
  </si>
  <si>
    <t>71274</t>
  </si>
  <si>
    <t>Shiloh Elementary</t>
  </si>
  <si>
    <t>0121558</t>
  </si>
  <si>
    <t>1175</t>
  </si>
  <si>
    <t>Shiloh Charter</t>
  </si>
  <si>
    <t>71282</t>
  </si>
  <si>
    <t>Stanislaus Union Elementary</t>
  </si>
  <si>
    <t>71290</t>
  </si>
  <si>
    <t>Sylvan Union Elementary</t>
  </si>
  <si>
    <t>71324</t>
  </si>
  <si>
    <t>Valley Home Joint Elementary</t>
  </si>
  <si>
    <t>73601</t>
  </si>
  <si>
    <t>Newman-Crows Landing Unified</t>
  </si>
  <si>
    <t>75549</t>
  </si>
  <si>
    <t>Hughson Unified</t>
  </si>
  <si>
    <t>75556</t>
  </si>
  <si>
    <t>Riverbank Unified</t>
  </si>
  <si>
    <t>0113852</t>
  </si>
  <si>
    <t>0856</t>
  </si>
  <si>
    <t>Riverbank Language Academy</t>
  </si>
  <si>
    <t>75564</t>
  </si>
  <si>
    <t>Oakdale Joint Unified</t>
  </si>
  <si>
    <t>5030176</t>
  </si>
  <si>
    <t>0103</t>
  </si>
  <si>
    <t>Oakdale Charter</t>
  </si>
  <si>
    <t>75572</t>
  </si>
  <si>
    <t>Waterford Unified</t>
  </si>
  <si>
    <t>5030317</t>
  </si>
  <si>
    <t>0477</t>
  </si>
  <si>
    <t>Connecting Waters Charter</t>
  </si>
  <si>
    <t>75739</t>
  </si>
  <si>
    <t>Turlock Unified</t>
  </si>
  <si>
    <t>0124669</t>
  </si>
  <si>
    <t>1309</t>
  </si>
  <si>
    <t>eCademy Charter at Crane</t>
  </si>
  <si>
    <t>0131185</t>
  </si>
  <si>
    <t>1695</t>
  </si>
  <si>
    <t>Fusion Charter</t>
  </si>
  <si>
    <t>51</t>
  </si>
  <si>
    <t>10512</t>
  </si>
  <si>
    <t>Sutter Co. Office of Education</t>
  </si>
  <si>
    <t>0138040</t>
  </si>
  <si>
    <t>2000</t>
  </si>
  <si>
    <t>AeroSTEM Academy</t>
  </si>
  <si>
    <t>71357</t>
  </si>
  <si>
    <t>Brittan Elementary</t>
  </si>
  <si>
    <t>71365</t>
  </si>
  <si>
    <t>Browns Elementary</t>
  </si>
  <si>
    <t>71373</t>
  </si>
  <si>
    <t>East Nicolaus Joint Union High</t>
  </si>
  <si>
    <t>71381</t>
  </si>
  <si>
    <t>Franklin Elementary</t>
  </si>
  <si>
    <t>71399</t>
  </si>
  <si>
    <t>Live Oak Unified</t>
  </si>
  <si>
    <t>71407</t>
  </si>
  <si>
    <t>Marcum-Illinois Union Elementary</t>
  </si>
  <si>
    <t>0109793</t>
  </si>
  <si>
    <t>0724</t>
  </si>
  <si>
    <t>South Sutter Charter</t>
  </si>
  <si>
    <t>71415</t>
  </si>
  <si>
    <t>Meridian Elementary</t>
  </si>
  <si>
    <t>0129007</t>
  </si>
  <si>
    <t>1606</t>
  </si>
  <si>
    <t>California Virtual Academy @ Sutter</t>
  </si>
  <si>
    <t>0132753</t>
  </si>
  <si>
    <t>1755</t>
  </si>
  <si>
    <t>California Prep Sutter K-7</t>
  </si>
  <si>
    <t>0132761</t>
  </si>
  <si>
    <t>1756</t>
  </si>
  <si>
    <t>California Prep Sutter 8-12</t>
  </si>
  <si>
    <t>71423</t>
  </si>
  <si>
    <t>Nuestro Elementary</t>
  </si>
  <si>
    <t>0132977</t>
  </si>
  <si>
    <t>1764</t>
  </si>
  <si>
    <t>Sutter Peak Charter Academy</t>
  </si>
  <si>
    <t>71431</t>
  </si>
  <si>
    <t>Pleasant Grove Joint Union</t>
  </si>
  <si>
    <t>71449</t>
  </si>
  <si>
    <t>Sutter Union High</t>
  </si>
  <si>
    <t>71456</t>
  </si>
  <si>
    <t>Winship-Robbins</t>
  </si>
  <si>
    <t>0133934</t>
  </si>
  <si>
    <t>1801</t>
  </si>
  <si>
    <t>Inspire Charter School - North</t>
  </si>
  <si>
    <t>6053334</t>
  </si>
  <si>
    <t>1826</t>
  </si>
  <si>
    <t>Winship Community School</t>
  </si>
  <si>
    <t>71464</t>
  </si>
  <si>
    <t>Yuba City Unified</t>
  </si>
  <si>
    <t>0107318</t>
  </si>
  <si>
    <t>0639</t>
  </si>
  <si>
    <t>Twin Rivers Charter</t>
  </si>
  <si>
    <t>5130125</t>
  </si>
  <si>
    <t>0289</t>
  </si>
  <si>
    <t>Yuba City Charter</t>
  </si>
  <si>
    <t>52</t>
  </si>
  <si>
    <t>10520</t>
  </si>
  <si>
    <t>Tehama Co. Office of Education</t>
  </si>
  <si>
    <t>6119606</t>
  </si>
  <si>
    <t>1667</t>
  </si>
  <si>
    <t>Lincoln Street</t>
  </si>
  <si>
    <t>6119671</t>
  </si>
  <si>
    <t>0430</t>
  </si>
  <si>
    <t>Tehama eLearning Academy</t>
  </si>
  <si>
    <t>71472</t>
  </si>
  <si>
    <t>Antelope Elementary</t>
  </si>
  <si>
    <t>0134403</t>
  </si>
  <si>
    <t>1813</t>
  </si>
  <si>
    <t>Lassen-Antelope Volcanic Academy (LAVA) Charter</t>
  </si>
  <si>
    <t>71498</t>
  </si>
  <si>
    <t>Corning Union Elementary</t>
  </si>
  <si>
    <t>71506</t>
  </si>
  <si>
    <t>Corning Union High</t>
  </si>
  <si>
    <t>71514</t>
  </si>
  <si>
    <t>Elkins Elementary</t>
  </si>
  <si>
    <t>71522</t>
  </si>
  <si>
    <t>Evergreen Union</t>
  </si>
  <si>
    <t>0132597</t>
  </si>
  <si>
    <t>1754</t>
  </si>
  <si>
    <t>Evergreen Institute of Excellence</t>
  </si>
  <si>
    <t>71530</t>
  </si>
  <si>
    <t>Flournoy Union Elementary</t>
  </si>
  <si>
    <t>71548</t>
  </si>
  <si>
    <t>Gerber Union Elementary</t>
  </si>
  <si>
    <t>71555</t>
  </si>
  <si>
    <t>Kirkwood Elementary</t>
  </si>
  <si>
    <t>71563</t>
  </si>
  <si>
    <t>Lassen View Union Elementary</t>
  </si>
  <si>
    <t>71571</t>
  </si>
  <si>
    <t>Los Molinos Unified</t>
  </si>
  <si>
    <t>71621</t>
  </si>
  <si>
    <t>Red Bluff Union Elementary</t>
  </si>
  <si>
    <t>71639</t>
  </si>
  <si>
    <t>Red Bluff Joint Union High</t>
  </si>
  <si>
    <t>71647</t>
  </si>
  <si>
    <t>Reeds Creek Elementary</t>
  </si>
  <si>
    <t>71654</t>
  </si>
  <si>
    <t>Richfield Elementary</t>
  </si>
  <si>
    <t>53</t>
  </si>
  <si>
    <t>10538</t>
  </si>
  <si>
    <t>Trinity Co. Office of Education</t>
  </si>
  <si>
    <t>0125633</t>
  </si>
  <si>
    <t>1809</t>
  </si>
  <si>
    <t>California Heritage Youthbuild Academy II</t>
  </si>
  <si>
    <t>71662</t>
  </si>
  <si>
    <t>Burnt Ranch Elementary</t>
  </si>
  <si>
    <t>71670</t>
  </si>
  <si>
    <t>Coffee Creek Elementary</t>
  </si>
  <si>
    <t>71696</t>
  </si>
  <si>
    <t>Douglas City Elementary</t>
  </si>
  <si>
    <t>71738</t>
  </si>
  <si>
    <t>Junction City Elementary</t>
  </si>
  <si>
    <t>71746</t>
  </si>
  <si>
    <t>Lewiston Elementary</t>
  </si>
  <si>
    <t>71761</t>
  </si>
  <si>
    <t>Trinity Center Elementary</t>
  </si>
  <si>
    <t>73833</t>
  </si>
  <si>
    <t>Southern Trinity Joint Unified</t>
  </si>
  <si>
    <t>75028</t>
  </si>
  <si>
    <t>Mountain Valley Unified</t>
  </si>
  <si>
    <t>76513</t>
  </si>
  <si>
    <t>Trinity Alps Unified</t>
  </si>
  <si>
    <t>54</t>
  </si>
  <si>
    <t>10546</t>
  </si>
  <si>
    <t>Tulare Co. Office of Education</t>
  </si>
  <si>
    <t>0119602</t>
  </si>
  <si>
    <t>1076</t>
  </si>
  <si>
    <t>University Preparatory High</t>
  </si>
  <si>
    <t>0124057</t>
  </si>
  <si>
    <t>1293</t>
  </si>
  <si>
    <t>Valley Life Charter</t>
  </si>
  <si>
    <t>0125542</t>
  </si>
  <si>
    <t>1382</t>
  </si>
  <si>
    <t>Sycamore Valley Academy</t>
  </si>
  <si>
    <t>0135459</t>
  </si>
  <si>
    <t>1860</t>
  </si>
  <si>
    <t>Blue Oak Academy</t>
  </si>
  <si>
    <t>5430327</t>
  </si>
  <si>
    <t>0341</t>
  </si>
  <si>
    <t>La Sierra High</t>
  </si>
  <si>
    <t>6119291</t>
  </si>
  <si>
    <t>0395</t>
  </si>
  <si>
    <t>Eleanor Roosevelt Community Learning Center</t>
  </si>
  <si>
    <t>71795</t>
  </si>
  <si>
    <t>Allensworth Elementary</t>
  </si>
  <si>
    <t>71803</t>
  </si>
  <si>
    <t>Alpaugh Unified</t>
  </si>
  <si>
    <t>0112458</t>
  </si>
  <si>
    <t>0804</t>
  </si>
  <si>
    <t>California Connections Academy@Central</t>
  </si>
  <si>
    <t>71811</t>
  </si>
  <si>
    <t>Alta Vista Elementary</t>
  </si>
  <si>
    <t>0139477</t>
  </si>
  <si>
    <t>2057</t>
  </si>
  <si>
    <t>Monarch River Academy</t>
  </si>
  <si>
    <t>71829</t>
  </si>
  <si>
    <t>Buena Vista Elementary</t>
  </si>
  <si>
    <t>71837</t>
  </si>
  <si>
    <t>Burton Elementary</t>
  </si>
  <si>
    <t>0109009</t>
  </si>
  <si>
    <t>0690</t>
  </si>
  <si>
    <t>Summit Charter Academy</t>
  </si>
  <si>
    <t>71852</t>
  </si>
  <si>
    <t>Columbine Elementary</t>
  </si>
  <si>
    <t>71860</t>
  </si>
  <si>
    <t>Cutler-Orosi Joint Unified</t>
  </si>
  <si>
    <t>71894</t>
  </si>
  <si>
    <t>Ducor Union Elementary</t>
  </si>
  <si>
    <t>71902</t>
  </si>
  <si>
    <t>Earlimart Elementary</t>
  </si>
  <si>
    <t>71944</t>
  </si>
  <si>
    <t>71951</t>
  </si>
  <si>
    <t>Hot Springs Elementary</t>
  </si>
  <si>
    <t>71969</t>
  </si>
  <si>
    <t>Kings River Union Elementary</t>
  </si>
  <si>
    <t>71985</t>
  </si>
  <si>
    <t>71993</t>
  </si>
  <si>
    <t>Lindsay Unified</t>
  </si>
  <si>
    <t>0124776</t>
  </si>
  <si>
    <t>1329</t>
  </si>
  <si>
    <t>Loma Vista Charter</t>
  </si>
  <si>
    <t>72009</t>
  </si>
  <si>
    <t>Monson-Sultana Joint Union Elementary</t>
  </si>
  <si>
    <t>72017</t>
  </si>
  <si>
    <t>Oak Valley Union Elementary</t>
  </si>
  <si>
    <t>72025</t>
  </si>
  <si>
    <t>Outside Creek Elementary</t>
  </si>
  <si>
    <t>72033</t>
  </si>
  <si>
    <t>Palo Verde Union Elementary</t>
  </si>
  <si>
    <t>72041</t>
  </si>
  <si>
    <t>Pixley Union Elementary</t>
  </si>
  <si>
    <t>72058</t>
  </si>
  <si>
    <t>Pleasant View Elementary</t>
  </si>
  <si>
    <t>72082</t>
  </si>
  <si>
    <t>Richgrove Elementary</t>
  </si>
  <si>
    <t>72090</t>
  </si>
  <si>
    <t>Rockford Elementary</t>
  </si>
  <si>
    <t>72108</t>
  </si>
  <si>
    <t>Saucelito Elementary</t>
  </si>
  <si>
    <t>72116</t>
  </si>
  <si>
    <t>Sequoia Union Elementary</t>
  </si>
  <si>
    <t>6054340</t>
  </si>
  <si>
    <t>1829</t>
  </si>
  <si>
    <t>Sequoia Elementary Charter</t>
  </si>
  <si>
    <t>72132</t>
  </si>
  <si>
    <t>Springville Union Elementary</t>
  </si>
  <si>
    <t>72140</t>
  </si>
  <si>
    <t>Stone Corral Elementary</t>
  </si>
  <si>
    <t>0136507</t>
  </si>
  <si>
    <t>1894</t>
  </si>
  <si>
    <t>Crescent Valley Public Charter II</t>
  </si>
  <si>
    <t>72157</t>
  </si>
  <si>
    <t>Strathmore Union Elementary</t>
  </si>
  <si>
    <t>72173</t>
  </si>
  <si>
    <t>Sundale Union Elementary</t>
  </si>
  <si>
    <t>72181</t>
  </si>
  <si>
    <t>Sunnyside Union Elementary</t>
  </si>
  <si>
    <t>72199</t>
  </si>
  <si>
    <t>Terra Bella Union Elementary</t>
  </si>
  <si>
    <t>72207</t>
  </si>
  <si>
    <t>Three Rivers Union Elementary</t>
  </si>
  <si>
    <t>72215</t>
  </si>
  <si>
    <t>Tipton Elementary</t>
  </si>
  <si>
    <t>72223</t>
  </si>
  <si>
    <t>Traver Joint Elementary</t>
  </si>
  <si>
    <t>72231</t>
  </si>
  <si>
    <t>Tulare City</t>
  </si>
  <si>
    <t>72249</t>
  </si>
  <si>
    <t>Tulare Joint Union High</t>
  </si>
  <si>
    <t>0130708</t>
  </si>
  <si>
    <t>1664</t>
  </si>
  <si>
    <t>Sierra Vista Charter high</t>
  </si>
  <si>
    <t>0133793</t>
  </si>
  <si>
    <t>1781</t>
  </si>
  <si>
    <t>Accelerated Charter High</t>
  </si>
  <si>
    <t>72256</t>
  </si>
  <si>
    <t>Visalia Unified</t>
  </si>
  <si>
    <t>0109751</t>
  </si>
  <si>
    <t>0720</t>
  </si>
  <si>
    <t>Visalia Charter Independent Study</t>
  </si>
  <si>
    <t>0120659</t>
  </si>
  <si>
    <t>1128</t>
  </si>
  <si>
    <t>Visalia Technical Early College</t>
  </si>
  <si>
    <t>0135863</t>
  </si>
  <si>
    <t>1870</t>
  </si>
  <si>
    <t>Global Learning Charter School</t>
  </si>
  <si>
    <t>6116909</t>
  </si>
  <si>
    <t>0250</t>
  </si>
  <si>
    <t>Charter Home School Academy</t>
  </si>
  <si>
    <t>72264</t>
  </si>
  <si>
    <t>Waukena Joint Union Elementary</t>
  </si>
  <si>
    <t>72298</t>
  </si>
  <si>
    <t>Woodville Union Elementary</t>
  </si>
  <si>
    <t>75325</t>
  </si>
  <si>
    <t>Farmersville Unified</t>
  </si>
  <si>
    <t>75523</t>
  </si>
  <si>
    <t>Porterville Unified</t>
  </si>
  <si>
    <t>0114348</t>
  </si>
  <si>
    <t>0867</t>
  </si>
  <si>
    <t>Butterfield Charter</t>
  </si>
  <si>
    <t>0116590</t>
  </si>
  <si>
    <t>0970</t>
  </si>
  <si>
    <t>Harmony Magnet Academy</t>
  </si>
  <si>
    <t>0137968</t>
  </si>
  <si>
    <t>1956</t>
  </si>
  <si>
    <t>Porterville Military Academy</t>
  </si>
  <si>
    <t>75531</t>
  </si>
  <si>
    <t>Dinuba Unified</t>
  </si>
  <si>
    <t>76794</t>
  </si>
  <si>
    <t>Woodlake Unified</t>
  </si>
  <si>
    <t>76836</t>
  </si>
  <si>
    <t>Exeter Unified</t>
  </si>
  <si>
    <t>55</t>
  </si>
  <si>
    <t>10553</t>
  </si>
  <si>
    <t>Tuolumne County Superintendent of Schools</t>
  </si>
  <si>
    <t>72306</t>
  </si>
  <si>
    <t>Belleview Elementary</t>
  </si>
  <si>
    <t>72348</t>
  </si>
  <si>
    <t>Columbia Union</t>
  </si>
  <si>
    <t>72355</t>
  </si>
  <si>
    <t>Curtis Creek Elementary</t>
  </si>
  <si>
    <t>72363</t>
  </si>
  <si>
    <t>Jamestown Elementary</t>
  </si>
  <si>
    <t>72371</t>
  </si>
  <si>
    <t>Sonora Elementary</t>
  </si>
  <si>
    <t>72389</t>
  </si>
  <si>
    <t>Sonora Union High</t>
  </si>
  <si>
    <t>72397</t>
  </si>
  <si>
    <t>Soulsbyville Elementary</t>
  </si>
  <si>
    <t>72405</t>
  </si>
  <si>
    <t>Summerville Elementary</t>
  </si>
  <si>
    <t>72413</t>
  </si>
  <si>
    <t>Summerville Union High</t>
  </si>
  <si>
    <t>0112276</t>
  </si>
  <si>
    <t>0807</t>
  </si>
  <si>
    <t>Gold Rush Charter</t>
  </si>
  <si>
    <t>5530191</t>
  </si>
  <si>
    <t>0408</t>
  </si>
  <si>
    <t>Connections Visual and Performing Arts Academy</t>
  </si>
  <si>
    <t>72421</t>
  </si>
  <si>
    <t>Twain Harte</t>
  </si>
  <si>
    <t>75184</t>
  </si>
  <si>
    <t>Big Oak Flat-Groveland Unified</t>
  </si>
  <si>
    <t>56</t>
  </si>
  <si>
    <t>10561</t>
  </si>
  <si>
    <t>Ventura Co. Office of Education</t>
  </si>
  <si>
    <t>0109900</t>
  </si>
  <si>
    <t>0735</t>
  </si>
  <si>
    <t>Vista Real Charter High</t>
  </si>
  <si>
    <t>0112417</t>
  </si>
  <si>
    <t>0805</t>
  </si>
  <si>
    <t>Ventura Charter School of Arts and Global Education</t>
  </si>
  <si>
    <t>0121756</t>
  </si>
  <si>
    <t>1203</t>
  </si>
  <si>
    <t>BRIDGES Charter</t>
  </si>
  <si>
    <t>0122713</t>
  </si>
  <si>
    <t>1256</t>
  </si>
  <si>
    <t>River Oaks Academy</t>
  </si>
  <si>
    <t>6055974</t>
  </si>
  <si>
    <t>1072</t>
  </si>
  <si>
    <t>Meadows Arts and Technology Elementary</t>
  </si>
  <si>
    <t>72447</t>
  </si>
  <si>
    <t>Briggs Elementary</t>
  </si>
  <si>
    <t>72454</t>
  </si>
  <si>
    <t>Fillmore Unified</t>
  </si>
  <si>
    <t>72462</t>
  </si>
  <si>
    <t>Hueneme Elementary</t>
  </si>
  <si>
    <t>72470</t>
  </si>
  <si>
    <t>Mesa Union Elementary</t>
  </si>
  <si>
    <t>5630363</t>
  </si>
  <si>
    <t>0356</t>
  </si>
  <si>
    <t>Golden Valley Charter</t>
  </si>
  <si>
    <t>72504</t>
  </si>
  <si>
    <t>Mupu Elementary</t>
  </si>
  <si>
    <t>72512</t>
  </si>
  <si>
    <t>72520</t>
  </si>
  <si>
    <t>Ojai Unified</t>
  </si>
  <si>
    <t>5630405</t>
  </si>
  <si>
    <t>0501</t>
  </si>
  <si>
    <t>Valley Oak Charter</t>
  </si>
  <si>
    <t>72538</t>
  </si>
  <si>
    <t>Oxnard</t>
  </si>
  <si>
    <t>72546</t>
  </si>
  <si>
    <t>Oxnard Union High</t>
  </si>
  <si>
    <t>0115105</t>
  </si>
  <si>
    <t>0943</t>
  </si>
  <si>
    <t>Camarillo Academy of Progressive Education</t>
  </si>
  <si>
    <t>0120634</t>
  </si>
  <si>
    <t>1126</t>
  </si>
  <si>
    <t>Architecture, Construction &amp; Engineering Charter High (ACE)</t>
  </si>
  <si>
    <t>72553</t>
  </si>
  <si>
    <t>Pleasant Valley</t>
  </si>
  <si>
    <t>0139592</t>
  </si>
  <si>
    <t>2062</t>
  </si>
  <si>
    <t>Peak Prep Pleasant Valley</t>
  </si>
  <si>
    <t>6120620</t>
  </si>
  <si>
    <t>0464</t>
  </si>
  <si>
    <t>University Preparation Charter School at CSU Channel Islands</t>
  </si>
  <si>
    <t>72561</t>
  </si>
  <si>
    <t>Rio Elementary</t>
  </si>
  <si>
    <t>72579</t>
  </si>
  <si>
    <t>Santa Clara Elementary</t>
  </si>
  <si>
    <t>72603</t>
  </si>
  <si>
    <t>Simi Valley Unified</t>
  </si>
  <si>
    <t>72611</t>
  </si>
  <si>
    <t>Somis Union</t>
  </si>
  <si>
    <t>72652</t>
  </si>
  <si>
    <t>Ventura Unified</t>
  </si>
  <si>
    <t>73759</t>
  </si>
  <si>
    <t>Conejo Valley Unified</t>
  </si>
  <si>
    <t>73874</t>
  </si>
  <si>
    <t>Oak Park Unified</t>
  </si>
  <si>
    <t>73940</t>
  </si>
  <si>
    <t>Moorpark Unified</t>
  </si>
  <si>
    <t>0121426</t>
  </si>
  <si>
    <t>1202</t>
  </si>
  <si>
    <t>IvyTech Charter</t>
  </si>
  <si>
    <t>76828</t>
  </si>
  <si>
    <t>Santa Paula Unified</t>
  </si>
  <si>
    <t>57</t>
  </si>
  <si>
    <t>10579</t>
  </si>
  <si>
    <t>Yolo Co. Office of Education</t>
  </si>
  <si>
    <t>0132464</t>
  </si>
  <si>
    <t>1746</t>
  </si>
  <si>
    <t>Empowering Possibilities International Charter</t>
  </si>
  <si>
    <t>0137422</t>
  </si>
  <si>
    <t>1951</t>
  </si>
  <si>
    <t>Yolo County Career Academy</t>
  </si>
  <si>
    <t>72678</t>
  </si>
  <si>
    <t>Davis Joint Unified</t>
  </si>
  <si>
    <t>0119578</t>
  </si>
  <si>
    <t>1079</t>
  </si>
  <si>
    <t>Da Vinci Charter Academy</t>
  </si>
  <si>
    <t>72686</t>
  </si>
  <si>
    <t>Esparto Unified</t>
  </si>
  <si>
    <t>72694</t>
  </si>
  <si>
    <t>0124875</t>
  </si>
  <si>
    <t>1338</t>
  </si>
  <si>
    <t>Sacramento Valley Charter</t>
  </si>
  <si>
    <t>0131706</t>
  </si>
  <si>
    <t>1659</t>
  </si>
  <si>
    <t>River Charter Schools-Lighthouse Charter</t>
  </si>
  <si>
    <t>0135939</t>
  </si>
  <si>
    <t>0907</t>
  </si>
  <si>
    <t>Washington Middle College High</t>
  </si>
  <si>
    <t>72702</t>
  </si>
  <si>
    <t>Winters Joint Unified</t>
  </si>
  <si>
    <t>0139436</t>
  </si>
  <si>
    <t>2059</t>
  </si>
  <si>
    <t>Compass Charter School of Yolo</t>
  </si>
  <si>
    <t>72710</t>
  </si>
  <si>
    <t>Woodland Joint Unified</t>
  </si>
  <si>
    <t>0121749</t>
  </si>
  <si>
    <t>1201</t>
  </si>
  <si>
    <t>Science &amp; Technology Academy at Knights Landing</t>
  </si>
  <si>
    <t>58</t>
  </si>
  <si>
    <t>10587</t>
  </si>
  <si>
    <t>Yuba Co. Office of Education</t>
  </si>
  <si>
    <t>0117242</t>
  </si>
  <si>
    <t>0990</t>
  </si>
  <si>
    <t>Yuba Environmental Science Charter Academy</t>
  </si>
  <si>
    <t>5830112</t>
  </si>
  <si>
    <t>0092</t>
  </si>
  <si>
    <t>Yuba County Career Preparatory Charter</t>
  </si>
  <si>
    <t>72728</t>
  </si>
  <si>
    <t>Camptonville Elementary</t>
  </si>
  <si>
    <t>6115935</t>
  </si>
  <si>
    <t>0165</t>
  </si>
  <si>
    <t>CORE Charter</t>
  </si>
  <si>
    <t>72736</t>
  </si>
  <si>
    <t>Marysville Joint Unified</t>
  </si>
  <si>
    <t>0121632</t>
  </si>
  <si>
    <t>1182</t>
  </si>
  <si>
    <t>Paragon Collegiate Academy</t>
  </si>
  <si>
    <t>5830138</t>
  </si>
  <si>
    <t>0306</t>
  </si>
  <si>
    <t>Marysville Charter Academy for the Arts</t>
  </si>
  <si>
    <t>72744</t>
  </si>
  <si>
    <t>Plumas Lake Elementary</t>
  </si>
  <si>
    <t>72751</t>
  </si>
  <si>
    <t>Wheatland</t>
  </si>
  <si>
    <t>6118806</t>
  </si>
  <si>
    <t>0370</t>
  </si>
  <si>
    <t>Wheatland Charter Academy</t>
  </si>
  <si>
    <t>72769</t>
  </si>
  <si>
    <t>Wheatland Union High</t>
  </si>
  <si>
    <t>Totals</t>
  </si>
  <si>
    <t>N/A</t>
  </si>
  <si>
    <t>Prepared by:</t>
  </si>
  <si>
    <t>School Fiscal Services Division</t>
  </si>
  <si>
    <t>December 2019</t>
  </si>
  <si>
    <t>Fiscal Year 2019–20</t>
  </si>
  <si>
    <t>County Name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</si>
  <si>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</si>
  <si>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</si>
  <si>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</si>
  <si>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</si>
  <si>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</si>
  <si>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</si>
  <si>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</si>
  <si>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</si>
  <si>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</si>
  <si>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</si>
  <si>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</si>
  <si>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</si>
  <si>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 xml:space="preserve">Imperial </t>
  </si>
  <si>
    <t>Inyo</t>
  </si>
  <si>
    <t xml:space="preserve">Kern </t>
  </si>
  <si>
    <t>Kings</t>
  </si>
  <si>
    <t xml:space="preserve">Lake </t>
  </si>
  <si>
    <t xml:space="preserve">Lassen </t>
  </si>
  <si>
    <t xml:space="preserve">Los Angeles </t>
  </si>
  <si>
    <t xml:space="preserve">Madera </t>
  </si>
  <si>
    <t xml:space="preserve">Marin </t>
  </si>
  <si>
    <t xml:space="preserve">Mariposa </t>
  </si>
  <si>
    <t xml:space="preserve">Mendocino </t>
  </si>
  <si>
    <t xml:space="preserve">Merced </t>
  </si>
  <si>
    <t xml:space="preserve">Modoc </t>
  </si>
  <si>
    <t xml:space="preserve">Mono </t>
  </si>
  <si>
    <t>Monterey</t>
  </si>
  <si>
    <t xml:space="preserve">Napa </t>
  </si>
  <si>
    <t xml:space="preserve">Nevada </t>
  </si>
  <si>
    <t xml:space="preserve">Orange </t>
  </si>
  <si>
    <t xml:space="preserve">Placer </t>
  </si>
  <si>
    <t>Plumas</t>
  </si>
  <si>
    <t xml:space="preserve">Riverside </t>
  </si>
  <si>
    <t xml:space="preserve">Sacramento </t>
  </si>
  <si>
    <t xml:space="preserve">San Benito </t>
  </si>
  <si>
    <t xml:space="preserve">San Bernardino </t>
  </si>
  <si>
    <t xml:space="preserve">San Diego </t>
  </si>
  <si>
    <t xml:space="preserve">San Francisco </t>
  </si>
  <si>
    <t xml:space="preserve">San Joaquin </t>
  </si>
  <si>
    <t>San Luis Obispo</t>
  </si>
  <si>
    <t xml:space="preserve">San Mateo </t>
  </si>
  <si>
    <t xml:space="preserve">Santa Barbara </t>
  </si>
  <si>
    <t xml:space="preserve">Santa Clara </t>
  </si>
  <si>
    <t xml:space="preserve">Santa Cruz </t>
  </si>
  <si>
    <t>Shasta</t>
  </si>
  <si>
    <t>Sierra</t>
  </si>
  <si>
    <t xml:space="preserve">Siskiyou </t>
  </si>
  <si>
    <t xml:space="preserve">Solano </t>
  </si>
  <si>
    <t xml:space="preserve">Sonoma </t>
  </si>
  <si>
    <t xml:space="preserve">Stanislaus </t>
  </si>
  <si>
    <t>Sutter</t>
  </si>
  <si>
    <t xml:space="preserve">Tehama </t>
  </si>
  <si>
    <t xml:space="preserve">Trinity </t>
  </si>
  <si>
    <t xml:space="preserve">Tulare </t>
  </si>
  <si>
    <t xml:space="preserve">Tuolumne </t>
  </si>
  <si>
    <t xml:space="preserve">Ventura </t>
  </si>
  <si>
    <t xml:space="preserve">Yolo </t>
  </si>
  <si>
    <t>Yuba</t>
  </si>
  <si>
    <t>TOTAL</t>
  </si>
  <si>
    <t>Second Quarter Payment 
December 2019</t>
  </si>
  <si>
    <t>Education Protection Account Second Quarter Apportionment - Payment Schedule by County</t>
  </si>
  <si>
    <t>Education Protection Account Second Quarter Apportionment - Payment Schedule by Local Educational Agency</t>
  </si>
  <si>
    <t xml:space="preserve">Fiscal Year 2019–20 </t>
  </si>
  <si>
    <t>*</t>
  </si>
  <si>
    <t>D: Direct; L: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</si>
</sst>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0"/>
    <numFmt numFmtId="165" formatCode="0000"/>
    <numFmt numFmtId="166" formatCode="_(* #,##0_);_(* \(#,##0\);_(* &quot;-&quot;??_);_(@_)"/>
    <numFmt numFmtId="167" formatCode="_(&quot;$&quot;* #,##0_);_(&quot;$&quot;* \(#,##0\);_(&quot;$&quot;* &quot;-&quot;??_);_(@_)"/>
  </numFmts>
  <fonts count="11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7E00"/>
        <bgColor indexed="64"/>
      </patternFill>
    </fill>
  </fills>
  <borders count="8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6" applyNumberFormat="0" applyFill="0" applyAlignment="0" applyProtection="0"/>
    <xf numFmtId="0" fontId="3" fillId="0" borderId="0"/>
    <xf numFmtId="0" fontId="4" fillId="0" borderId="0" applyNumberFormat="0" applyFill="0" applyAlignment="0" applyProtection="0"/>
    <xf numFmtId="0" fontId="7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</cellStyleXfs>
  <cellXfs count="58">
    <xf numFmtId="0" fontId="0" fillId="0" borderId="0" xfId="0"/>
    <xf numFmtId="0" fontId="3" fillId="0" borderId="0" xfId="4" applyAlignment="1">
      <alignment horizontal="left"/>
    </xf>
    <xf numFmtId="0" fontId="3" fillId="0" borderId="0" xfId="4"/>
    <xf numFmtId="0" fontId="3" fillId="0" borderId="0" xfId="4" applyAlignment="1">
      <alignment horizontal="center"/>
    </xf>
    <xf numFmtId="0" fontId="3" fillId="0" borderId="0" xfId="4" applyAlignment="1">
      <alignment horizontal="centerContinuous"/>
    </xf>
    <xf numFmtId="0" fontId="3" fillId="0" borderId="0" xfId="4" applyAlignment="1">
      <alignment horizontal="right"/>
    </xf>
    <xf numFmtId="0" fontId="5" fillId="2" borderId="1" xfId="4" applyFont="1" applyFill="1" applyBorder="1" applyAlignment="1">
      <alignment horizontal="center" wrapText="1"/>
    </xf>
    <xf numFmtId="0" fontId="5" fillId="2" borderId="2" xfId="4" applyFont="1" applyFill="1" applyBorder="1" applyAlignment="1">
      <alignment horizontal="center" wrapText="1"/>
    </xf>
    <xf numFmtId="0" fontId="3" fillId="0" borderId="0" xfId="4" applyAlignment="1">
      <alignment horizontal="center" vertical="center"/>
    </xf>
    <xf numFmtId="0" fontId="3" fillId="0" borderId="3" xfId="3" applyFont="1" applyFill="1" applyBorder="1" applyAlignment="1">
      <alignment horizontal="left"/>
    </xf>
    <xf numFmtId="164" fontId="3" fillId="0" borderId="3" xfId="3" applyNumberFormat="1" applyFont="1" applyFill="1" applyBorder="1" applyAlignment="1">
      <alignment horizontal="left"/>
    </xf>
    <xf numFmtId="165" fontId="3" fillId="0" borderId="3" xfId="3" applyNumberFormat="1" applyFont="1" applyFill="1" applyBorder="1" applyAlignment="1">
      <alignment horizontal="left"/>
    </xf>
    <xf numFmtId="0" fontId="3" fillId="0" borderId="3" xfId="3" applyFont="1" applyFill="1" applyBorder="1" applyAlignment="1">
      <alignment wrapText="1"/>
    </xf>
    <xf numFmtId="166" fontId="3" fillId="0" borderId="3" xfId="1" applyNumberFormat="1" applyFont="1" applyFill="1" applyBorder="1"/>
    <xf numFmtId="41" fontId="3" fillId="0" borderId="3" xfId="4" applyNumberFormat="1" applyBorder="1" applyAlignment="1">
      <alignment horizontal="left"/>
    </xf>
    <xf numFmtId="166" fontId="3" fillId="0" borderId="3" xfId="1" applyNumberFormat="1" applyFont="1" applyFill="1" applyBorder="1" applyAlignment="1">
      <alignment horizontal="right"/>
    </xf>
    <xf numFmtId="0" fontId="3" fillId="0" borderId="0" xfId="4" applyAlignment="1">
      <alignment horizontal="centerContinuous" wrapText="1"/>
    </xf>
    <xf numFmtId="0" fontId="3" fillId="0" borderId="0" xfId="4" applyAlignment="1">
      <alignment horizontal="left" wrapText="1"/>
    </xf>
    <xf numFmtId="0" fontId="3" fillId="0" borderId="0" xfId="4" applyAlignment="1">
      <alignment wrapText="1"/>
    </xf>
    <xf numFmtId="0" fontId="6" fillId="0" borderId="0" xfId="6" applyFont="1"/>
    <xf numFmtId="0" fontId="3" fillId="0" borderId="0" xfId="6" applyFont="1"/>
    <xf numFmtId="0" fontId="3" fillId="0" borderId="0" xfId="6" quotePrefix="1" applyFont="1"/>
    <xf numFmtId="3" fontId="8" fillId="3" borderId="4" xfId="7" applyNumberFormat="1" applyFont="1" applyFill="1" applyBorder="1" applyAlignment="1">
      <alignment horizontal="center" wrapText="1"/>
    </xf>
    <xf numFmtId="3" fontId="8" fillId="3" borderId="5" xfId="7" applyNumberFormat="1" applyFont="1" applyFill="1" applyBorder="1" applyAlignment="1">
      <alignment horizontal="center" wrapText="1"/>
    </xf>
    <xf numFmtId="0" fontId="6" fillId="0" borderId="0" xfId="7" applyFont="1"/>
    <xf numFmtId="166" fontId="9" fillId="0" borderId="3" xfId="1" applyNumberFormat="1" applyFont="1" applyFill="1" applyBorder="1" applyAlignment="1">
      <alignment horizontal="center" vertical="center"/>
    </xf>
    <xf numFmtId="42" fontId="3" fillId="0" borderId="3" xfId="1" applyNumberFormat="1" applyFont="1" applyFill="1" applyBorder="1"/>
    <xf numFmtId="42" fontId="3" fillId="0" borderId="3" xfId="4" applyNumberFormat="1" applyBorder="1" applyAlignment="1">
      <alignment horizontal="left"/>
    </xf>
    <xf numFmtId="42" fontId="3" fillId="0" borderId="3" xfId="1" applyNumberFormat="1" applyFont="1" applyFill="1" applyBorder="1" applyAlignment="1">
      <alignment horizontal="right"/>
    </xf>
    <xf numFmtId="0" fontId="3" fillId="0" borderId="0" xfId="0" applyFont="1"/>
    <xf numFmtId="0" fontId="1" fillId="0" borderId="0" xfId="7" applyFont="1"/>
    <xf numFmtId="0" fontId="1" fillId="0" borderId="0" xfId="6" applyFont="1" applyAlignment="1">
      <alignment vertical="top"/>
    </xf>
    <xf numFmtId="0" fontId="1" fillId="0" borderId="3" xfId="7" applyFont="1" applyBorder="1" applyAlignment="1">
      <alignment horizontal="center"/>
    </xf>
    <xf numFmtId="0" fontId="1" fillId="0" borderId="3" xfId="7" applyFont="1" applyBorder="1"/>
    <xf numFmtId="167" fontId="1" fillId="0" borderId="3" xfId="2" applyNumberFormat="1" applyFont="1" applyBorder="1"/>
    <xf numFmtId="166" fontId="1" fillId="0" borderId="3" xfId="1" applyNumberFormat="1" applyFont="1" applyBorder="1"/>
    <xf numFmtId="166" fontId="1" fillId="0" borderId="0" xfId="8" applyNumberFormat="1" applyFont="1"/>
    <xf numFmtId="166" fontId="1" fillId="0" borderId="0" xfId="9" applyNumberFormat="1" applyFont="1"/>
    <xf numFmtId="0" fontId="1" fillId="0" borderId="0" xfId="6" applyFont="1"/>
    <xf numFmtId="0" fontId="1" fillId="0" borderId="0" xfId="6" quotePrefix="1" applyFont="1"/>
    <xf numFmtId="0" fontId="1" fillId="0" borderId="0" xfId="7" applyFont="1" applyAlignment="1">
      <alignment horizontal="center"/>
    </xf>
    <xf numFmtId="0" fontId="6" fillId="0" borderId="6" xfId="3" applyFill="1" applyAlignment="1"/>
    <xf numFmtId="0" fontId="6" fillId="0" borderId="6" xfId="3" applyFill="1" applyAlignment="1">
      <alignment horizontal="center"/>
    </xf>
    <xf numFmtId="0" fontId="6" fillId="0" borderId="6" xfId="3" applyFill="1" applyAlignment="1">
      <alignment horizontal="right" wrapText="1"/>
    </xf>
    <xf numFmtId="0" fontId="6" fillId="0" borderId="6" xfId="3" applyFill="1"/>
    <xf numFmtId="42" fontId="6" fillId="0" borderId="6" xfId="3" applyNumberFormat="1" applyFill="1" applyAlignment="1">
      <alignment horizontal="right"/>
    </xf>
    <xf numFmtId="0" fontId="3" fillId="0" borderId="7" xfId="3" applyFont="1" applyFill="1" applyBorder="1" applyAlignment="1">
      <alignment horizontal="left"/>
    </xf>
    <xf numFmtId="164" fontId="3" fillId="0" borderId="7" xfId="3" applyNumberFormat="1" applyFont="1" applyFill="1" applyBorder="1" applyAlignment="1">
      <alignment horizontal="left"/>
    </xf>
    <xf numFmtId="165" fontId="3" fillId="0" borderId="7" xfId="3" applyNumberFormat="1" applyFont="1" applyFill="1" applyBorder="1" applyAlignment="1">
      <alignment horizontal="left"/>
    </xf>
    <xf numFmtId="0" fontId="3" fillId="0" borderId="7" xfId="3" applyFont="1" applyFill="1" applyBorder="1" applyAlignment="1">
      <alignment wrapText="1"/>
    </xf>
    <xf numFmtId="166" fontId="3" fillId="0" borderId="7" xfId="1" applyNumberFormat="1" applyFont="1" applyFill="1" applyBorder="1"/>
    <xf numFmtId="41" fontId="3" fillId="0" borderId="7" xfId="4" applyNumberFormat="1" applyBorder="1" applyAlignment="1">
      <alignment horizontal="left"/>
    </xf>
    <xf numFmtId="166" fontId="3" fillId="0" borderId="7" xfId="1" applyNumberFormat="1" applyFont="1" applyFill="1" applyBorder="1" applyAlignment="1">
      <alignment horizontal="right"/>
    </xf>
    <xf numFmtId="166" fontId="9" fillId="0" borderId="7" xfId="1" applyNumberFormat="1" applyFont="1" applyFill="1" applyBorder="1" applyAlignment="1">
      <alignment horizontal="center" vertical="center"/>
    </xf>
    <xf numFmtId="0" fontId="6" fillId="0" borderId="6" xfId="3" applyNumberFormat="1" applyFill="1" applyAlignment="1" applyProtection="1">
      <alignment horizontal="center"/>
    </xf>
    <xf numFmtId="0" fontId="6" fillId="0" borderId="6" xfId="3" applyNumberFormat="1" applyFill="1" applyAlignment="1" applyProtection="1"/>
    <xf numFmtId="167" fontId="6" fillId="0" borderId="6" xfId="3" applyNumberFormat="1"/>
    <xf numFmtId="0" fontId="10" fillId="0" borderId="0" xfId="10" applyFont="1" applyFill="1" applyAlignment="1"/>
  </cellXfs>
  <cellStyles count="14">
    <cellStyle name="Comma" xfId="1" builtinId="3"/>
    <cellStyle name="Comma 2" xfId="9" xr:uid="{00000000-0005-0000-0000-000001000000}"/>
    <cellStyle name="Comma 3 2" xfId="8" xr:uid="{00000000-0005-0000-0000-000002000000}"/>
    <cellStyle name="Currency" xfId="2" builtinId="4"/>
    <cellStyle name="Heading 1" xfId="10" builtinId="16" customBuiltin="1"/>
    <cellStyle name="Heading 1 2" xfId="5" xr:uid="{00000000-0005-0000-0000-000004000000}"/>
    <cellStyle name="Heading 2" xfId="11" builtinId="17" customBuiltin="1"/>
    <cellStyle name="Heading 3" xfId="12" builtinId="18" customBuiltin="1"/>
    <cellStyle name="Heading 4" xfId="13" builtinId="19" customBuiltin="1"/>
    <cellStyle name="Normal" xfId="0" builtinId="0" customBuiltin="1"/>
    <cellStyle name="Normal 2 2" xfId="7" xr:uid="{00000000-0005-0000-0000-000006000000}"/>
    <cellStyle name="Normal 2 4" xfId="6" xr:uid="{00000000-0005-0000-0000-000007000000}"/>
    <cellStyle name="Normal 3" xfId="4" xr:uid="{00000000-0005-0000-0000-000008000000}"/>
    <cellStyle name="Total" xfId="3" builtinId="25" customBuiltin="1"/>
  </cellStyles>
  <dxfs count="26"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3" formatCode="#,##0"/>
    </dxf>
    <dxf>
      <border outline="0">
        <top style="thin">
          <color indexed="64"/>
        </top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family val="2"/>
        <scheme val="none"/>
      </font>
      <numFmt numFmtId="3" formatCode="#,##0"/>
      <fill>
        <patternFill patternType="solid">
          <fgColor indexed="64"/>
          <bgColor rgb="FF007E0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EPA\2018-19\Entitlements%20P-2%20Calcs\18-19%20P2%20EPA%20Validation_AT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Web%20Postings\2018-19\Principal%20Apportionment\Advance\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PENSEC\Newly%20Operational%20Calcs\18-19%20PENSEC%20NewOpCalc_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-19 P2 Notes"/>
      <sheetName val="LEA Reconciliation"/>
      <sheetName val="SCO Reconciliation"/>
      <sheetName val="County Rollup"/>
      <sheetName val="Validation"/>
      <sheetName val="2018-19 P2 EPA Calc"/>
      <sheetName val="CalcSnapshot"/>
      <sheetName val="DP_LCFFEnt"/>
      <sheetName val="18-19 EPA Balance Sheet"/>
      <sheetName val="18-19 Q1 PTD"/>
      <sheetName val="18-19 Q1 Q2 PTD"/>
      <sheetName val="DP_EPA 1819 P1"/>
      <sheetName val="DP_EPA PY AN"/>
      <sheetName val="DP_EPA PY P2"/>
      <sheetName val="CharterTransition"/>
      <sheetName val="P2 Misc_EPA"/>
      <sheetName val="EPA Data Source"/>
      <sheetName val="18-19 Charter Tracking List"/>
      <sheetName val="18-19 P2 EPA Validation_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A11">
            <v>354</v>
          </cell>
          <cell r="B11">
            <v>49</v>
          </cell>
          <cell r="C11" t="str">
            <v>19</v>
          </cell>
          <cell r="D11">
            <v>64733</v>
          </cell>
          <cell r="E11" t="str">
            <v>0</v>
          </cell>
          <cell r="H11" t="str">
            <v>Los Angeles Unified</v>
          </cell>
          <cell r="I11" t="str">
            <v>UNIFIED</v>
          </cell>
          <cell r="J11">
            <v>430743.51</v>
          </cell>
          <cell r="K11">
            <v>200</v>
          </cell>
          <cell r="L11">
            <v>86148702</v>
          </cell>
          <cell r="M11">
            <v>2302871106</v>
          </cell>
          <cell r="N11">
            <v>1071097879</v>
          </cell>
          <cell r="O11">
            <v>1231773227</v>
          </cell>
          <cell r="P11">
            <v>2302871106</v>
          </cell>
          <cell r="Q11">
            <v>0.28562499949999998</v>
          </cell>
          <cell r="R11">
            <v>657757558</v>
          </cell>
          <cell r="S11">
            <v>657757558</v>
          </cell>
          <cell r="T11">
            <v>0</v>
          </cell>
          <cell r="U11">
            <v>657757558</v>
          </cell>
          <cell r="V11">
            <v>3609633</v>
          </cell>
          <cell r="W11">
            <v>661367191</v>
          </cell>
          <cell r="X11">
            <v>0.74887017</v>
          </cell>
          <cell r="Y11">
            <v>333139034</v>
          </cell>
          <cell r="Z11">
            <v>0</v>
          </cell>
          <cell r="AA11">
            <v>333139034</v>
          </cell>
          <cell r="AB11">
            <v>162139127</v>
          </cell>
          <cell r="AC11">
            <v>0</v>
          </cell>
          <cell r="AD11">
            <v>162139127</v>
          </cell>
          <cell r="AE11" t="str">
            <v xml:space="preserve"> </v>
          </cell>
          <cell r="AF11" t="str">
            <v>Okay</v>
          </cell>
          <cell r="AG11">
            <v>0</v>
          </cell>
          <cell r="AH11">
            <v>0</v>
          </cell>
          <cell r="AI11">
            <v>0.24515749980709278</v>
          </cell>
          <cell r="AJ11">
            <v>442951.17</v>
          </cell>
          <cell r="AK11">
            <v>-2.7559832385136211E-2</v>
          </cell>
          <cell r="AL11">
            <v>1098067062</v>
          </cell>
          <cell r="AM11">
            <v>-2.4560597374516276E-2</v>
          </cell>
          <cell r="AN11">
            <v>613122741</v>
          </cell>
          <cell r="AO11">
            <v>7.2799154256129608E-2</v>
          </cell>
          <cell r="AP11" t="str">
            <v>Pro Share</v>
          </cell>
          <cell r="AQ11" t="str">
            <v>Pro Share</v>
          </cell>
          <cell r="AR11">
            <v>0</v>
          </cell>
          <cell r="AS11">
            <v>0</v>
          </cell>
        </row>
        <row r="12">
          <cell r="A12">
            <v>144</v>
          </cell>
          <cell r="B12">
            <v>49</v>
          </cell>
          <cell r="C12" t="str">
            <v>10</v>
          </cell>
          <cell r="D12">
            <v>62166</v>
          </cell>
          <cell r="E12" t="str">
            <v>0</v>
          </cell>
          <cell r="H12" t="str">
            <v>Fresno Unified</v>
          </cell>
          <cell r="I12" t="str">
            <v>UNIFIED</v>
          </cell>
          <cell r="J12">
            <v>67535.23</v>
          </cell>
          <cell r="K12">
            <v>200</v>
          </cell>
          <cell r="L12">
            <v>13507046</v>
          </cell>
          <cell r="M12">
            <v>359015257</v>
          </cell>
          <cell r="N12">
            <v>65160344</v>
          </cell>
          <cell r="O12">
            <v>293854913</v>
          </cell>
          <cell r="P12">
            <v>359015257</v>
          </cell>
          <cell r="Q12">
            <v>0.28562499949999998</v>
          </cell>
          <cell r="R12">
            <v>102543733</v>
          </cell>
          <cell r="S12">
            <v>102543733</v>
          </cell>
          <cell r="T12">
            <v>0</v>
          </cell>
          <cell r="U12">
            <v>102543733</v>
          </cell>
          <cell r="V12">
            <v>308312</v>
          </cell>
          <cell r="W12">
            <v>102852045</v>
          </cell>
          <cell r="X12">
            <v>0.74887017</v>
          </cell>
          <cell r="Y12">
            <v>49888463</v>
          </cell>
          <cell r="Z12">
            <v>0</v>
          </cell>
          <cell r="AA12">
            <v>49888463</v>
          </cell>
          <cell r="AB12">
            <v>27134365</v>
          </cell>
          <cell r="AC12">
            <v>0</v>
          </cell>
          <cell r="AD12">
            <v>27134365</v>
          </cell>
          <cell r="AE12" t="str">
            <v xml:space="preserve"> </v>
          </cell>
          <cell r="AF12" t="str">
            <v>Okay</v>
          </cell>
          <cell r="AG12">
            <v>0</v>
          </cell>
          <cell r="AH12">
            <v>0</v>
          </cell>
          <cell r="AI12">
            <v>0.26381940193799747</v>
          </cell>
          <cell r="AJ12">
            <v>66711.210000000006</v>
          </cell>
          <cell r="AK12">
            <v>1.2352046979810282E-2</v>
          </cell>
          <cell r="AL12">
            <v>60830223</v>
          </cell>
          <cell r="AM12">
            <v>7.118371076824756E-2</v>
          </cell>
          <cell r="AN12">
            <v>91816773</v>
          </cell>
          <cell r="AO12">
            <v>0.11683006981741778</v>
          </cell>
          <cell r="AP12" t="str">
            <v>Pro Share</v>
          </cell>
          <cell r="AQ12" t="str">
            <v>Pro Share</v>
          </cell>
          <cell r="AR12">
            <v>0</v>
          </cell>
          <cell r="AS12">
            <v>0</v>
          </cell>
        </row>
        <row r="13">
          <cell r="A13">
            <v>353</v>
          </cell>
          <cell r="B13">
            <v>49</v>
          </cell>
          <cell r="C13" t="str">
            <v>19</v>
          </cell>
          <cell r="D13">
            <v>64725</v>
          </cell>
          <cell r="E13" t="str">
            <v>0</v>
          </cell>
          <cell r="H13" t="str">
            <v>Long Beach Unified</v>
          </cell>
          <cell r="I13" t="str">
            <v>UNIFIED</v>
          </cell>
          <cell r="J13">
            <v>71095.360000000001</v>
          </cell>
          <cell r="K13">
            <v>200</v>
          </cell>
          <cell r="L13">
            <v>14219072</v>
          </cell>
          <cell r="M13">
            <v>375457440</v>
          </cell>
          <cell r="N13">
            <v>127487680</v>
          </cell>
          <cell r="O13">
            <v>247969760</v>
          </cell>
          <cell r="P13">
            <v>375457440</v>
          </cell>
          <cell r="Q13">
            <v>0.28562499949999998</v>
          </cell>
          <cell r="R13">
            <v>107240031</v>
          </cell>
          <cell r="S13">
            <v>107240031</v>
          </cell>
          <cell r="T13">
            <v>0</v>
          </cell>
          <cell r="U13">
            <v>107240031</v>
          </cell>
          <cell r="V13">
            <v>288157</v>
          </cell>
          <cell r="W13">
            <v>107528188</v>
          </cell>
          <cell r="X13">
            <v>0.74887017</v>
          </cell>
          <cell r="Y13">
            <v>54092675</v>
          </cell>
          <cell r="Z13">
            <v>0</v>
          </cell>
          <cell r="AA13">
            <v>54092675</v>
          </cell>
          <cell r="AB13">
            <v>26431977</v>
          </cell>
          <cell r="AC13">
            <v>0</v>
          </cell>
          <cell r="AD13">
            <v>26431977</v>
          </cell>
          <cell r="AE13" t="str">
            <v xml:space="preserve"> </v>
          </cell>
          <cell r="AF13" t="str">
            <v>Okay</v>
          </cell>
          <cell r="AG13">
            <v>0</v>
          </cell>
          <cell r="AH13">
            <v>0</v>
          </cell>
          <cell r="AI13">
            <v>0.24581439984834488</v>
          </cell>
          <cell r="AJ13">
            <v>72811.539999999994</v>
          </cell>
          <cell r="AK13">
            <v>-2.3570164839254781E-2</v>
          </cell>
          <cell r="AL13">
            <v>138840312</v>
          </cell>
          <cell r="AM13">
            <v>-8.1767548894589065E-2</v>
          </cell>
          <cell r="AN13">
            <v>99554377</v>
          </cell>
          <cell r="AO13">
            <v>7.720056346693828E-2</v>
          </cell>
          <cell r="AP13" t="str">
            <v>Pro Share</v>
          </cell>
          <cell r="AQ13" t="str">
            <v>Pro Share</v>
          </cell>
          <cell r="AR13">
            <v>0</v>
          </cell>
          <cell r="AS13">
            <v>0</v>
          </cell>
        </row>
        <row r="14">
          <cell r="A14">
            <v>570</v>
          </cell>
          <cell r="B14">
            <v>49</v>
          </cell>
          <cell r="C14" t="str">
            <v>34</v>
          </cell>
          <cell r="D14">
            <v>67314</v>
          </cell>
          <cell r="E14" t="str">
            <v>0</v>
          </cell>
          <cell r="H14" t="str">
            <v>Elk Grove Unified</v>
          </cell>
          <cell r="I14" t="str">
            <v>UNIFIED</v>
          </cell>
          <cell r="J14">
            <v>60615.94</v>
          </cell>
          <cell r="K14">
            <v>200</v>
          </cell>
          <cell r="L14">
            <v>12123188</v>
          </cell>
          <cell r="M14">
            <v>332583903</v>
          </cell>
          <cell r="N14">
            <v>116691005</v>
          </cell>
          <cell r="O14">
            <v>215892898</v>
          </cell>
          <cell r="P14">
            <v>332583903</v>
          </cell>
          <cell r="Q14">
            <v>0.28562499949999998</v>
          </cell>
          <cell r="R14">
            <v>94994277</v>
          </cell>
          <cell r="S14">
            <v>94994277</v>
          </cell>
          <cell r="T14">
            <v>0</v>
          </cell>
          <cell r="U14">
            <v>94994277</v>
          </cell>
          <cell r="V14">
            <v>416057</v>
          </cell>
          <cell r="W14">
            <v>95410334</v>
          </cell>
          <cell r="X14">
            <v>0.74887017</v>
          </cell>
          <cell r="Y14">
            <v>46290921</v>
          </cell>
          <cell r="Z14">
            <v>0</v>
          </cell>
          <cell r="AA14">
            <v>46290921</v>
          </cell>
          <cell r="AB14">
            <v>25159032</v>
          </cell>
          <cell r="AC14">
            <v>0</v>
          </cell>
          <cell r="AD14">
            <v>25159032</v>
          </cell>
          <cell r="AE14" t="str">
            <v xml:space="preserve"> </v>
          </cell>
          <cell r="AF14" t="str">
            <v>Okay</v>
          </cell>
          <cell r="AG14">
            <v>0</v>
          </cell>
          <cell r="AH14">
            <v>0</v>
          </cell>
          <cell r="AI14">
            <v>0.26369294546228084</v>
          </cell>
          <cell r="AJ14">
            <v>59973.95</v>
          </cell>
          <cell r="AK14">
            <v>1.0704480862107719E-2</v>
          </cell>
          <cell r="AL14">
            <v>107707236</v>
          </cell>
          <cell r="AM14">
            <v>8.3409149966488794E-2</v>
          </cell>
          <cell r="AN14">
            <v>85195708</v>
          </cell>
          <cell r="AO14">
            <v>0.11501247222453977</v>
          </cell>
          <cell r="AP14" t="str">
            <v>Pro Share</v>
          </cell>
          <cell r="AQ14" t="str">
            <v>Pro Share</v>
          </cell>
          <cell r="AR14">
            <v>0</v>
          </cell>
          <cell r="AS14">
            <v>0</v>
          </cell>
        </row>
        <row r="15">
          <cell r="A15">
            <v>548</v>
          </cell>
          <cell r="B15">
            <v>49</v>
          </cell>
          <cell r="C15" t="str">
            <v>33</v>
          </cell>
          <cell r="D15">
            <v>67033</v>
          </cell>
          <cell r="E15" t="str">
            <v>0</v>
          </cell>
          <cell r="H15" t="str">
            <v>Corona-Norco Unified</v>
          </cell>
          <cell r="I15" t="str">
            <v>UNIFIED</v>
          </cell>
          <cell r="J15">
            <v>51281.8</v>
          </cell>
          <cell r="K15">
            <v>200</v>
          </cell>
          <cell r="L15">
            <v>10256360</v>
          </cell>
          <cell r="M15">
            <v>270933031</v>
          </cell>
          <cell r="N15">
            <v>103869760</v>
          </cell>
          <cell r="O15">
            <v>167063271</v>
          </cell>
          <cell r="P15">
            <v>270933031</v>
          </cell>
          <cell r="Q15">
            <v>0.28562499949999998</v>
          </cell>
          <cell r="R15">
            <v>77385247</v>
          </cell>
          <cell r="S15">
            <v>77385247</v>
          </cell>
          <cell r="T15">
            <v>0</v>
          </cell>
          <cell r="U15">
            <v>77385247</v>
          </cell>
          <cell r="V15">
            <v>171091</v>
          </cell>
          <cell r="W15">
            <v>77556338</v>
          </cell>
          <cell r="X15">
            <v>0.74887017</v>
          </cell>
          <cell r="Y15">
            <v>38126443</v>
          </cell>
          <cell r="Z15">
            <v>0</v>
          </cell>
          <cell r="AA15">
            <v>38126443</v>
          </cell>
          <cell r="AB15">
            <v>19953185</v>
          </cell>
          <cell r="AC15">
            <v>0</v>
          </cell>
          <cell r="AD15">
            <v>19953185</v>
          </cell>
          <cell r="AE15" t="str">
            <v xml:space="preserve"> </v>
          </cell>
          <cell r="AF15" t="str">
            <v>Okay</v>
          </cell>
          <cell r="AG15">
            <v>0</v>
          </cell>
          <cell r="AH15">
            <v>0</v>
          </cell>
          <cell r="AI15">
            <v>0.25727342876864556</v>
          </cell>
          <cell r="AJ15">
            <v>51298.99</v>
          </cell>
          <cell r="AK15">
            <v>-3.3509431667163529E-4</v>
          </cell>
          <cell r="AL15">
            <v>106270763</v>
          </cell>
          <cell r="AM15">
            <v>-2.2593260198950485E-2</v>
          </cell>
          <cell r="AN15">
            <v>70169470</v>
          </cell>
          <cell r="AO15">
            <v>0.10283356850208503</v>
          </cell>
          <cell r="AP15" t="str">
            <v>Pro Share</v>
          </cell>
          <cell r="AQ15" t="str">
            <v>Pro Share</v>
          </cell>
          <cell r="AR15">
            <v>0</v>
          </cell>
          <cell r="AS15">
            <v>0</v>
          </cell>
        </row>
        <row r="16">
          <cell r="A16">
            <v>251</v>
          </cell>
          <cell r="B16">
            <v>49</v>
          </cell>
          <cell r="C16" t="str">
            <v>15</v>
          </cell>
          <cell r="D16">
            <v>63529</v>
          </cell>
          <cell r="E16" t="str">
            <v>0</v>
          </cell>
          <cell r="H16" t="str">
            <v>Kern High</v>
          </cell>
          <cell r="I16" t="str">
            <v>HIGH</v>
          </cell>
          <cell r="J16">
            <v>38226.46</v>
          </cell>
          <cell r="K16">
            <v>200</v>
          </cell>
          <cell r="L16">
            <v>7645292</v>
          </cell>
          <cell r="M16">
            <v>248609987</v>
          </cell>
          <cell r="N16">
            <v>115981549</v>
          </cell>
          <cell r="O16">
            <v>132628438</v>
          </cell>
          <cell r="P16">
            <v>248609987</v>
          </cell>
          <cell r="Q16">
            <v>0.28562499949999998</v>
          </cell>
          <cell r="R16">
            <v>71009227</v>
          </cell>
          <cell r="S16">
            <v>71009227</v>
          </cell>
          <cell r="T16">
            <v>0</v>
          </cell>
          <cell r="U16">
            <v>71009227</v>
          </cell>
          <cell r="V16">
            <v>138377</v>
          </cell>
          <cell r="W16">
            <v>71147604</v>
          </cell>
          <cell r="X16">
            <v>0.74887017</v>
          </cell>
          <cell r="Y16">
            <v>33956715</v>
          </cell>
          <cell r="Z16">
            <v>0</v>
          </cell>
          <cell r="AA16">
            <v>33956715</v>
          </cell>
          <cell r="AB16">
            <v>19323603</v>
          </cell>
          <cell r="AC16">
            <v>0</v>
          </cell>
          <cell r="AD16">
            <v>19323603</v>
          </cell>
          <cell r="AE16" t="str">
            <v xml:space="preserve"> </v>
          </cell>
          <cell r="AF16" t="str">
            <v>Okay</v>
          </cell>
          <cell r="AG16">
            <v>0</v>
          </cell>
          <cell r="AH16">
            <v>0</v>
          </cell>
          <cell r="AI16">
            <v>0.27159878778208751</v>
          </cell>
          <cell r="AJ16">
            <v>37115.25</v>
          </cell>
          <cell r="AK16">
            <v>2.9939445376226729E-2</v>
          </cell>
          <cell r="AL16">
            <v>133824252</v>
          </cell>
          <cell r="AM16">
            <v>-0.13332936843166512</v>
          </cell>
          <cell r="AN16">
            <v>62495330</v>
          </cell>
          <cell r="AO16">
            <v>0.13623253129473833</v>
          </cell>
          <cell r="AP16" t="str">
            <v>Pro Share</v>
          </cell>
          <cell r="AQ16" t="str">
            <v>Pro Share</v>
          </cell>
          <cell r="AR16">
            <v>0</v>
          </cell>
          <cell r="AS16">
            <v>0</v>
          </cell>
        </row>
        <row r="17">
          <cell r="A17">
            <v>670</v>
          </cell>
          <cell r="B17">
            <v>49</v>
          </cell>
          <cell r="C17" t="str">
            <v>38</v>
          </cell>
          <cell r="D17">
            <v>68478</v>
          </cell>
          <cell r="E17" t="str">
            <v>0</v>
          </cell>
          <cell r="H17" t="str">
            <v>San Francisco Unified</v>
          </cell>
          <cell r="I17" t="str">
            <v>UNIFIED</v>
          </cell>
          <cell r="J17">
            <v>50462.84</v>
          </cell>
          <cell r="K17">
            <v>200</v>
          </cell>
          <cell r="L17">
            <v>10092568</v>
          </cell>
          <cell r="M17">
            <v>267715459</v>
          </cell>
          <cell r="N17">
            <v>243421918</v>
          </cell>
          <cell r="O17">
            <v>24293541</v>
          </cell>
          <cell r="P17">
            <v>267715459</v>
          </cell>
          <cell r="Q17">
            <v>0.28562499949999998</v>
          </cell>
          <cell r="R17">
            <v>76466228</v>
          </cell>
          <cell r="S17">
            <v>24293541</v>
          </cell>
          <cell r="T17">
            <v>0</v>
          </cell>
          <cell r="U17">
            <v>24293541</v>
          </cell>
          <cell r="V17">
            <v>7871139</v>
          </cell>
          <cell r="W17">
            <v>32164680</v>
          </cell>
          <cell r="X17">
            <v>0.74887017</v>
          </cell>
          <cell r="Y17">
            <v>5077091</v>
          </cell>
          <cell r="Z17">
            <v>0</v>
          </cell>
          <cell r="AA17">
            <v>5077091</v>
          </cell>
          <cell r="AB17">
            <v>19010078</v>
          </cell>
          <cell r="AC17">
            <v>0</v>
          </cell>
          <cell r="AD17">
            <v>19010078</v>
          </cell>
          <cell r="AE17" t="str">
            <v xml:space="preserve"> </v>
          </cell>
          <cell r="AF17" t="str">
            <v>Okay</v>
          </cell>
          <cell r="AG17">
            <v>0</v>
          </cell>
          <cell r="AH17">
            <v>0</v>
          </cell>
          <cell r="AI17">
            <v>0.59102338341311023</v>
          </cell>
          <cell r="AJ17">
            <v>50770.91</v>
          </cell>
          <cell r="AK17">
            <v>-6.0678447559834358E-3</v>
          </cell>
          <cell r="AL17">
            <v>419257314</v>
          </cell>
          <cell r="AM17">
            <v>-0.41939732505179383</v>
          </cell>
          <cell r="AN17">
            <v>10154182</v>
          </cell>
          <cell r="AO17">
            <v>1.3924665719011142</v>
          </cell>
          <cell r="AP17" t="str">
            <v>Min</v>
          </cell>
          <cell r="AQ17" t="str">
            <v>Cap</v>
          </cell>
          <cell r="AR17">
            <v>0</v>
          </cell>
          <cell r="AS17">
            <v>0</v>
          </cell>
        </row>
        <row r="18">
          <cell r="A18">
            <v>616</v>
          </cell>
          <cell r="B18">
            <v>49</v>
          </cell>
          <cell r="C18" t="str">
            <v>36</v>
          </cell>
          <cell r="D18">
            <v>67876</v>
          </cell>
          <cell r="E18" t="str">
            <v>0</v>
          </cell>
          <cell r="H18" t="str">
            <v>San Bernardino City Unified</v>
          </cell>
          <cell r="I18" t="str">
            <v>UNIFIED</v>
          </cell>
          <cell r="J18">
            <v>46491.1</v>
          </cell>
          <cell r="K18">
            <v>200</v>
          </cell>
          <cell r="L18">
            <v>9298220</v>
          </cell>
          <cell r="M18">
            <v>248785034</v>
          </cell>
          <cell r="N18">
            <v>38380868</v>
          </cell>
          <cell r="O18">
            <v>210404166</v>
          </cell>
          <cell r="P18">
            <v>248785034</v>
          </cell>
          <cell r="Q18">
            <v>0.28562499949999998</v>
          </cell>
          <cell r="R18">
            <v>71059225</v>
          </cell>
          <cell r="S18">
            <v>71059225</v>
          </cell>
          <cell r="T18">
            <v>0</v>
          </cell>
          <cell r="U18">
            <v>71059225</v>
          </cell>
          <cell r="V18">
            <v>185382</v>
          </cell>
          <cell r="W18">
            <v>71244607</v>
          </cell>
          <cell r="X18">
            <v>0.74887017</v>
          </cell>
          <cell r="Y18">
            <v>35258946</v>
          </cell>
          <cell r="Z18">
            <v>0</v>
          </cell>
          <cell r="AA18">
            <v>35258946</v>
          </cell>
          <cell r="AB18">
            <v>18094015</v>
          </cell>
          <cell r="AC18">
            <v>0</v>
          </cell>
          <cell r="AD18">
            <v>18094015</v>
          </cell>
          <cell r="AE18" t="str">
            <v xml:space="preserve"> </v>
          </cell>
          <cell r="AF18" t="str">
            <v>Okay</v>
          </cell>
          <cell r="AG18">
            <v>0</v>
          </cell>
          <cell r="AH18">
            <v>0</v>
          </cell>
          <cell r="AI18">
            <v>0.25397031104403456</v>
          </cell>
          <cell r="AJ18">
            <v>46837.760000000002</v>
          </cell>
          <cell r="AK18">
            <v>-7.4012933154788676E-3</v>
          </cell>
          <cell r="AL18">
            <v>36801939</v>
          </cell>
          <cell r="AM18">
            <v>4.2903418757364933E-2</v>
          </cell>
          <cell r="AN18">
            <v>64892011</v>
          </cell>
          <cell r="AO18">
            <v>9.5038108774283481E-2</v>
          </cell>
          <cell r="AP18" t="str">
            <v>Pro Share</v>
          </cell>
          <cell r="AQ18" t="str">
            <v>Pro Share</v>
          </cell>
          <cell r="AR18">
            <v>0</v>
          </cell>
          <cell r="AS18">
            <v>0</v>
          </cell>
        </row>
        <row r="19">
          <cell r="A19">
            <v>519</v>
          </cell>
          <cell r="B19">
            <v>49</v>
          </cell>
          <cell r="C19" t="str">
            <v>30</v>
          </cell>
          <cell r="D19">
            <v>66670</v>
          </cell>
          <cell r="E19" t="str">
            <v>0</v>
          </cell>
          <cell r="H19" t="str">
            <v>Santa Ana Unified</v>
          </cell>
          <cell r="I19" t="str">
            <v>UNIFIED</v>
          </cell>
          <cell r="J19">
            <v>46910.42</v>
          </cell>
          <cell r="K19">
            <v>200</v>
          </cell>
          <cell r="L19">
            <v>9382084</v>
          </cell>
          <cell r="M19">
            <v>250427993</v>
          </cell>
          <cell r="N19">
            <v>153698059</v>
          </cell>
          <cell r="O19">
            <v>96729934</v>
          </cell>
          <cell r="P19">
            <v>250427993</v>
          </cell>
          <cell r="Q19">
            <v>0.28562499949999998</v>
          </cell>
          <cell r="R19">
            <v>71528495</v>
          </cell>
          <cell r="S19">
            <v>71528495</v>
          </cell>
          <cell r="T19">
            <v>0</v>
          </cell>
          <cell r="U19">
            <v>71528495</v>
          </cell>
          <cell r="V19">
            <v>147198</v>
          </cell>
          <cell r="W19">
            <v>71675693</v>
          </cell>
          <cell r="X19">
            <v>0.74887017</v>
          </cell>
          <cell r="Y19">
            <v>36456754</v>
          </cell>
          <cell r="Z19">
            <v>0</v>
          </cell>
          <cell r="AA19">
            <v>36456754</v>
          </cell>
          <cell r="AB19">
            <v>17219034</v>
          </cell>
          <cell r="AC19">
            <v>0</v>
          </cell>
          <cell r="AD19">
            <v>17219034</v>
          </cell>
          <cell r="AE19" t="str">
            <v xml:space="preserve"> </v>
          </cell>
          <cell r="AF19" t="str">
            <v>Okay</v>
          </cell>
          <cell r="AG19">
            <v>0</v>
          </cell>
          <cell r="AH19">
            <v>0</v>
          </cell>
          <cell r="AI19">
            <v>0.24023533333678407</v>
          </cell>
          <cell r="AJ19">
            <v>48545.13</v>
          </cell>
          <cell r="AK19">
            <v>-3.3674026622237889E-2</v>
          </cell>
          <cell r="AL19">
            <v>145060074</v>
          </cell>
          <cell r="AM19">
            <v>5.9547639552424328E-2</v>
          </cell>
          <cell r="AN19">
            <v>67096506</v>
          </cell>
          <cell r="AO19">
            <v>6.6053946236783179E-2</v>
          </cell>
          <cell r="AP19" t="str">
            <v>Pro Share</v>
          </cell>
          <cell r="AQ19" t="str">
            <v>Pro Share</v>
          </cell>
          <cell r="AR19">
            <v>0</v>
          </cell>
          <cell r="AS19">
            <v>0</v>
          </cell>
        </row>
        <row r="20">
          <cell r="A20">
            <v>141</v>
          </cell>
          <cell r="B20">
            <v>49</v>
          </cell>
          <cell r="C20" t="str">
            <v>10</v>
          </cell>
          <cell r="D20">
            <v>62117</v>
          </cell>
          <cell r="E20" t="str">
            <v>0</v>
          </cell>
          <cell r="H20" t="str">
            <v>Clovis Unified</v>
          </cell>
          <cell r="I20" t="str">
            <v>UNIFIED</v>
          </cell>
          <cell r="J20">
            <v>41490.559999999998</v>
          </cell>
          <cell r="K20">
            <v>200</v>
          </cell>
          <cell r="L20">
            <v>8298112</v>
          </cell>
          <cell r="M20">
            <v>221344669</v>
          </cell>
          <cell r="N20">
            <v>77705905</v>
          </cell>
          <cell r="O20">
            <v>143638764</v>
          </cell>
          <cell r="P20">
            <v>221344669</v>
          </cell>
          <cell r="Q20">
            <v>0.28562499949999998</v>
          </cell>
          <cell r="R20">
            <v>63221571</v>
          </cell>
          <cell r="S20">
            <v>63221571</v>
          </cell>
          <cell r="T20">
            <v>0</v>
          </cell>
          <cell r="U20">
            <v>63221571</v>
          </cell>
          <cell r="V20">
            <v>161254</v>
          </cell>
          <cell r="W20">
            <v>63382825</v>
          </cell>
          <cell r="X20">
            <v>0.74887017</v>
          </cell>
          <cell r="Y20">
            <v>30756754</v>
          </cell>
          <cell r="Z20">
            <v>0</v>
          </cell>
          <cell r="AA20">
            <v>30756754</v>
          </cell>
          <cell r="AB20">
            <v>16708753</v>
          </cell>
          <cell r="AC20">
            <v>0</v>
          </cell>
          <cell r="AD20">
            <v>16708753</v>
          </cell>
          <cell r="AE20" t="str">
            <v xml:space="preserve"> </v>
          </cell>
          <cell r="AF20" t="str">
            <v>Okay</v>
          </cell>
          <cell r="AG20">
            <v>0</v>
          </cell>
          <cell r="AH20">
            <v>0</v>
          </cell>
          <cell r="AI20">
            <v>0.26361641343692083</v>
          </cell>
          <cell r="AJ20">
            <v>40982.83</v>
          </cell>
          <cell r="AK20">
            <v>1.2388846743868002E-2</v>
          </cell>
          <cell r="AL20">
            <v>74164739</v>
          </cell>
          <cell r="AM20">
            <v>4.7747299427562201E-2</v>
          </cell>
          <cell r="AN20">
            <v>56605991</v>
          </cell>
          <cell r="AO20">
            <v>0.11687066833614837</v>
          </cell>
          <cell r="AP20" t="str">
            <v>Pro Share</v>
          </cell>
          <cell r="AQ20" t="str">
            <v>Pro Share</v>
          </cell>
          <cell r="AR20">
            <v>0</v>
          </cell>
          <cell r="AS20">
            <v>0</v>
          </cell>
        </row>
        <row r="21">
          <cell r="A21">
            <v>662</v>
          </cell>
          <cell r="B21">
            <v>49</v>
          </cell>
          <cell r="C21" t="str">
            <v>37</v>
          </cell>
          <cell r="D21">
            <v>68411</v>
          </cell>
          <cell r="E21" t="str">
            <v>0</v>
          </cell>
          <cell r="H21" t="str">
            <v>Sweetwater Union High</v>
          </cell>
          <cell r="I21" t="str">
            <v>HIGH</v>
          </cell>
          <cell r="J21">
            <v>37314.730000000003</v>
          </cell>
          <cell r="K21">
            <v>200</v>
          </cell>
          <cell r="L21">
            <v>7462946</v>
          </cell>
          <cell r="M21">
            <v>226948188</v>
          </cell>
          <cell r="N21">
            <v>85784152</v>
          </cell>
          <cell r="O21">
            <v>141164036</v>
          </cell>
          <cell r="P21">
            <v>226948188</v>
          </cell>
          <cell r="Q21">
            <v>0.28562499949999998</v>
          </cell>
          <cell r="R21">
            <v>64822076</v>
          </cell>
          <cell r="S21">
            <v>64822076</v>
          </cell>
          <cell r="T21">
            <v>0</v>
          </cell>
          <cell r="U21">
            <v>64822076</v>
          </cell>
          <cell r="V21">
            <v>92735</v>
          </cell>
          <cell r="W21">
            <v>64914811</v>
          </cell>
          <cell r="X21">
            <v>0.74887017</v>
          </cell>
          <cell r="Y21">
            <v>32057492</v>
          </cell>
          <cell r="Z21">
            <v>0</v>
          </cell>
          <cell r="AA21">
            <v>32057492</v>
          </cell>
          <cell r="AB21">
            <v>16555274</v>
          </cell>
          <cell r="AC21">
            <v>0</v>
          </cell>
          <cell r="AD21">
            <v>16555274</v>
          </cell>
          <cell r="AE21" t="str">
            <v xml:space="preserve"> </v>
          </cell>
          <cell r="AF21" t="str">
            <v>Okay</v>
          </cell>
          <cell r="AG21">
            <v>0</v>
          </cell>
          <cell r="AH21">
            <v>0</v>
          </cell>
          <cell r="AI21">
            <v>0.25503076639936606</v>
          </cell>
          <cell r="AJ21">
            <v>37468.33</v>
          </cell>
          <cell r="AK21">
            <v>-4.0994621324195266E-3</v>
          </cell>
          <cell r="AL21">
            <v>84420751</v>
          </cell>
          <cell r="AM21">
            <v>1.6150069548658719E-2</v>
          </cell>
          <cell r="AN21">
            <v>58999922</v>
          </cell>
          <cell r="AO21">
            <v>9.8680706730425852E-2</v>
          </cell>
          <cell r="AP21" t="str">
            <v>Pro Share</v>
          </cell>
          <cell r="AQ21" t="str">
            <v>Pro Share</v>
          </cell>
          <cell r="AR21">
            <v>0</v>
          </cell>
          <cell r="AS21">
            <v>0</v>
          </cell>
        </row>
        <row r="22">
          <cell r="A22">
            <v>509</v>
          </cell>
          <cell r="B22">
            <v>49</v>
          </cell>
          <cell r="C22" t="str">
            <v>30</v>
          </cell>
          <cell r="D22">
            <v>66522</v>
          </cell>
          <cell r="E22" t="str">
            <v>0</v>
          </cell>
          <cell r="H22" t="str">
            <v>Garden Grove Unified</v>
          </cell>
          <cell r="I22" t="str">
            <v>UNIFIED</v>
          </cell>
          <cell r="J22">
            <v>42416.38</v>
          </cell>
          <cell r="K22">
            <v>200</v>
          </cell>
          <cell r="L22">
            <v>8483276</v>
          </cell>
          <cell r="M22">
            <v>223897406</v>
          </cell>
          <cell r="N22">
            <v>146994030</v>
          </cell>
          <cell r="O22">
            <v>76903376</v>
          </cell>
          <cell r="P22">
            <v>223897406</v>
          </cell>
          <cell r="Q22">
            <v>0.28562499949999998</v>
          </cell>
          <cell r="R22">
            <v>63950696</v>
          </cell>
          <cell r="S22">
            <v>63950696</v>
          </cell>
          <cell r="T22">
            <v>0</v>
          </cell>
          <cell r="U22">
            <v>63950696</v>
          </cell>
          <cell r="V22">
            <v>125547</v>
          </cell>
          <cell r="W22">
            <v>64076243</v>
          </cell>
          <cell r="X22">
            <v>0.74887017</v>
          </cell>
          <cell r="Y22">
            <v>32129605</v>
          </cell>
          <cell r="Z22">
            <v>0</v>
          </cell>
          <cell r="AA22">
            <v>32129605</v>
          </cell>
          <cell r="AB22">
            <v>15855182</v>
          </cell>
          <cell r="AC22">
            <v>0</v>
          </cell>
          <cell r="AD22">
            <v>15855182</v>
          </cell>
          <cell r="AE22" t="str">
            <v xml:space="preserve"> </v>
          </cell>
          <cell r="AF22" t="str">
            <v>Okay</v>
          </cell>
          <cell r="AG22">
            <v>0</v>
          </cell>
          <cell r="AH22">
            <v>0</v>
          </cell>
          <cell r="AI22">
            <v>0.24744244134288584</v>
          </cell>
          <cell r="AJ22">
            <v>43268.43</v>
          </cell>
          <cell r="AK22">
            <v>-1.9692186658956723E-2</v>
          </cell>
          <cell r="AL22">
            <v>139448264</v>
          </cell>
          <cell r="AM22">
            <v>5.4111580765178975E-2</v>
          </cell>
          <cell r="AN22">
            <v>59132642</v>
          </cell>
          <cell r="AO22">
            <v>8.14787541540931E-2</v>
          </cell>
          <cell r="AP22" t="str">
            <v>Pro Share</v>
          </cell>
          <cell r="AQ22" t="str">
            <v>Pro Share</v>
          </cell>
          <cell r="AR22">
            <v>0</v>
          </cell>
          <cell r="AS22">
            <v>0</v>
          </cell>
        </row>
        <row r="23">
          <cell r="A23">
            <v>580</v>
          </cell>
          <cell r="B23">
            <v>49</v>
          </cell>
          <cell r="C23" t="str">
            <v>34</v>
          </cell>
          <cell r="D23">
            <v>67439</v>
          </cell>
          <cell r="E23" t="str">
            <v>0</v>
          </cell>
          <cell r="H23" t="str">
            <v>Sacramento City Unified</v>
          </cell>
          <cell r="I23" t="str">
            <v>UNIFIED</v>
          </cell>
          <cell r="J23">
            <v>38660.730000000003</v>
          </cell>
          <cell r="K23">
            <v>200</v>
          </cell>
          <cell r="L23">
            <v>7732146</v>
          </cell>
          <cell r="M23">
            <v>205506136</v>
          </cell>
          <cell r="N23">
            <v>86508539</v>
          </cell>
          <cell r="O23">
            <v>118997597</v>
          </cell>
          <cell r="P23">
            <v>205506136</v>
          </cell>
          <cell r="Q23">
            <v>0.28562499949999998</v>
          </cell>
          <cell r="R23">
            <v>58697690</v>
          </cell>
          <cell r="S23">
            <v>58697690</v>
          </cell>
          <cell r="T23">
            <v>0</v>
          </cell>
          <cell r="U23">
            <v>58697690</v>
          </cell>
          <cell r="V23">
            <v>100603</v>
          </cell>
          <cell r="W23">
            <v>58798293</v>
          </cell>
          <cell r="X23">
            <v>0.74887017</v>
          </cell>
          <cell r="Y23">
            <v>28980634</v>
          </cell>
          <cell r="Z23">
            <v>0</v>
          </cell>
          <cell r="AA23">
            <v>28980634</v>
          </cell>
          <cell r="AB23">
            <v>15051654</v>
          </cell>
          <cell r="AC23">
            <v>0</v>
          </cell>
          <cell r="AD23">
            <v>15051654</v>
          </cell>
          <cell r="AE23" t="str">
            <v xml:space="preserve"> </v>
          </cell>
          <cell r="AF23" t="str">
            <v>Okay</v>
          </cell>
          <cell r="AG23">
            <v>0</v>
          </cell>
          <cell r="AH23">
            <v>0</v>
          </cell>
          <cell r="AI23">
            <v>0.25598794169075623</v>
          </cell>
          <cell r="AJ23">
            <v>38755.589999999997</v>
          </cell>
          <cell r="AK23">
            <v>-2.4476469071943768E-3</v>
          </cell>
          <cell r="AL23">
            <v>81460308</v>
          </cell>
          <cell r="AM23">
            <v>6.1971666004503691E-2</v>
          </cell>
          <cell r="AN23">
            <v>53337147</v>
          </cell>
          <cell r="AO23">
            <v>0.10050299465773825</v>
          </cell>
          <cell r="AP23" t="str">
            <v>Pro Share</v>
          </cell>
          <cell r="AQ23" t="str">
            <v>Pro Share</v>
          </cell>
          <cell r="AR23">
            <v>0</v>
          </cell>
          <cell r="AS23">
            <v>0</v>
          </cell>
        </row>
        <row r="24">
          <cell r="A24">
            <v>581</v>
          </cell>
          <cell r="B24">
            <v>49</v>
          </cell>
          <cell r="C24" t="str">
            <v>34</v>
          </cell>
          <cell r="D24">
            <v>67447</v>
          </cell>
          <cell r="E24" t="str">
            <v>0</v>
          </cell>
          <cell r="H24" t="str">
            <v>San Juan Unified</v>
          </cell>
          <cell r="I24" t="str">
            <v>UNIFIED</v>
          </cell>
          <cell r="J24">
            <v>37976.71</v>
          </cell>
          <cell r="K24">
            <v>200</v>
          </cell>
          <cell r="L24">
            <v>7595342</v>
          </cell>
          <cell r="M24">
            <v>201420495</v>
          </cell>
          <cell r="N24">
            <v>85355742</v>
          </cell>
          <cell r="O24">
            <v>116064753</v>
          </cell>
          <cell r="P24">
            <v>201420495</v>
          </cell>
          <cell r="Q24">
            <v>0.28562499949999998</v>
          </cell>
          <cell r="R24">
            <v>57530729</v>
          </cell>
          <cell r="S24">
            <v>57530729</v>
          </cell>
          <cell r="T24">
            <v>0</v>
          </cell>
          <cell r="U24">
            <v>57530729</v>
          </cell>
          <cell r="V24">
            <v>112248</v>
          </cell>
          <cell r="W24">
            <v>57642977</v>
          </cell>
          <cell r="X24">
            <v>0.74887017</v>
          </cell>
          <cell r="Y24">
            <v>28125485</v>
          </cell>
          <cell r="Z24">
            <v>0</v>
          </cell>
          <cell r="AA24">
            <v>28125485</v>
          </cell>
          <cell r="AB24">
            <v>15041621</v>
          </cell>
          <cell r="AC24">
            <v>0</v>
          </cell>
          <cell r="AD24">
            <v>15041621</v>
          </cell>
          <cell r="AE24" t="str">
            <v xml:space="preserve"> </v>
          </cell>
          <cell r="AF24" t="str">
            <v>Okay</v>
          </cell>
          <cell r="AG24">
            <v>0</v>
          </cell>
          <cell r="AH24">
            <v>0</v>
          </cell>
          <cell r="AI24">
            <v>0.26094455530983418</v>
          </cell>
          <cell r="AJ24">
            <v>37695.97</v>
          </cell>
          <cell r="AK24">
            <v>7.447480460112791E-3</v>
          </cell>
          <cell r="AL24">
            <v>79352102</v>
          </cell>
          <cell r="AM24">
            <v>7.5658235241203825E-2</v>
          </cell>
          <cell r="AN24">
            <v>51763296</v>
          </cell>
          <cell r="AO24">
            <v>0.11141935397622284</v>
          </cell>
          <cell r="AP24" t="str">
            <v>Pro Share</v>
          </cell>
          <cell r="AQ24" t="str">
            <v>Pro Share</v>
          </cell>
          <cell r="AR24">
            <v>0</v>
          </cell>
          <cell r="AS24">
            <v>0</v>
          </cell>
        </row>
        <row r="25">
          <cell r="A25">
            <v>560</v>
          </cell>
          <cell r="B25">
            <v>49</v>
          </cell>
          <cell r="C25" t="str">
            <v>33</v>
          </cell>
          <cell r="D25">
            <v>67215</v>
          </cell>
          <cell r="E25" t="str">
            <v>0</v>
          </cell>
          <cell r="H25" t="str">
            <v>Riverside Unified</v>
          </cell>
          <cell r="I25" t="str">
            <v>UNIFIED</v>
          </cell>
          <cell r="J25">
            <v>39192.620000000003</v>
          </cell>
          <cell r="K25">
            <v>200</v>
          </cell>
          <cell r="L25">
            <v>7838524</v>
          </cell>
          <cell r="M25">
            <v>206857864</v>
          </cell>
          <cell r="N25">
            <v>71914168</v>
          </cell>
          <cell r="O25">
            <v>134943696</v>
          </cell>
          <cell r="P25">
            <v>206857864</v>
          </cell>
          <cell r="Q25">
            <v>0.28562499949999998</v>
          </cell>
          <cell r="R25">
            <v>59083777</v>
          </cell>
          <cell r="S25">
            <v>59083777</v>
          </cell>
          <cell r="T25">
            <v>0</v>
          </cell>
          <cell r="U25">
            <v>59083777</v>
          </cell>
          <cell r="V25">
            <v>116509</v>
          </cell>
          <cell r="W25">
            <v>59200286</v>
          </cell>
          <cell r="X25">
            <v>0.74887017</v>
          </cell>
          <cell r="Y25">
            <v>29496489</v>
          </cell>
          <cell r="Z25">
            <v>0</v>
          </cell>
          <cell r="AA25">
            <v>29496489</v>
          </cell>
          <cell r="AB25">
            <v>14836839</v>
          </cell>
          <cell r="AC25">
            <v>0</v>
          </cell>
          <cell r="AD25">
            <v>14836839</v>
          </cell>
          <cell r="AE25" t="str">
            <v xml:space="preserve"> </v>
          </cell>
          <cell r="AF25" t="str">
            <v>Okay</v>
          </cell>
          <cell r="AG25">
            <v>0</v>
          </cell>
          <cell r="AH25">
            <v>0</v>
          </cell>
          <cell r="AI25">
            <v>0.25062106963469738</v>
          </cell>
          <cell r="AJ25">
            <v>39726.82</v>
          </cell>
          <cell r="AK25">
            <v>-1.3446835160730133E-2</v>
          </cell>
          <cell r="AL25">
            <v>75403576</v>
          </cell>
          <cell r="AM25">
            <v>-4.6276425935024623E-2</v>
          </cell>
          <cell r="AN25">
            <v>54286548</v>
          </cell>
          <cell r="AO25">
            <v>8.8368650738300761E-2</v>
          </cell>
          <cell r="AP25" t="str">
            <v>Pro Share</v>
          </cell>
          <cell r="AQ25" t="str">
            <v>Pro Share</v>
          </cell>
          <cell r="AR25">
            <v>0</v>
          </cell>
          <cell r="AS25">
            <v>0</v>
          </cell>
        </row>
        <row r="26">
          <cell r="A26">
            <v>500</v>
          </cell>
          <cell r="B26">
            <v>49</v>
          </cell>
          <cell r="C26" t="str">
            <v>30</v>
          </cell>
          <cell r="D26">
            <v>66431</v>
          </cell>
          <cell r="E26" t="str">
            <v>0</v>
          </cell>
          <cell r="H26" t="str">
            <v>Anaheim Union High</v>
          </cell>
          <cell r="I26" t="str">
            <v>HIGH</v>
          </cell>
          <cell r="J26">
            <v>29877.08</v>
          </cell>
          <cell r="K26">
            <v>200</v>
          </cell>
          <cell r="L26">
            <v>5975416</v>
          </cell>
          <cell r="M26">
            <v>182994725</v>
          </cell>
          <cell r="N26">
            <v>98880889</v>
          </cell>
          <cell r="O26">
            <v>84113836</v>
          </cell>
          <cell r="P26">
            <v>182994725</v>
          </cell>
          <cell r="Q26">
            <v>0.28562499949999998</v>
          </cell>
          <cell r="R26">
            <v>52267868</v>
          </cell>
          <cell r="S26">
            <v>52267868</v>
          </cell>
          <cell r="T26">
            <v>0</v>
          </cell>
          <cell r="U26">
            <v>52267868</v>
          </cell>
          <cell r="V26">
            <v>117255</v>
          </cell>
          <cell r="W26">
            <v>52385123</v>
          </cell>
          <cell r="X26">
            <v>0.74887017</v>
          </cell>
          <cell r="Y26">
            <v>25683958</v>
          </cell>
          <cell r="Z26">
            <v>0</v>
          </cell>
          <cell r="AA26">
            <v>25683958</v>
          </cell>
          <cell r="AB26">
            <v>13545698</v>
          </cell>
          <cell r="AC26">
            <v>0</v>
          </cell>
          <cell r="AD26">
            <v>13545698</v>
          </cell>
          <cell r="AE26" t="str">
            <v xml:space="preserve"> </v>
          </cell>
          <cell r="AF26" t="str">
            <v>Okay</v>
          </cell>
          <cell r="AG26">
            <v>0</v>
          </cell>
          <cell r="AH26">
            <v>0</v>
          </cell>
          <cell r="AI26">
            <v>0.25857910078783247</v>
          </cell>
          <cell r="AJ26">
            <v>29808.68</v>
          </cell>
          <cell r="AK26">
            <v>2.2946336436233156E-3</v>
          </cell>
          <cell r="AL26">
            <v>93413646</v>
          </cell>
          <cell r="AM26">
            <v>5.8527241298343073E-2</v>
          </cell>
          <cell r="AN26">
            <v>47269809</v>
          </cell>
          <cell r="AO26">
            <v>0.10573469844145128</v>
          </cell>
          <cell r="AP26" t="str">
            <v>Pro Share</v>
          </cell>
          <cell r="AQ26" t="str">
            <v>Pro Share</v>
          </cell>
          <cell r="AR26">
            <v>0</v>
          </cell>
          <cell r="AS26">
            <v>0</v>
          </cell>
        </row>
        <row r="27">
          <cell r="A27">
            <v>684</v>
          </cell>
          <cell r="B27">
            <v>49</v>
          </cell>
          <cell r="C27" t="str">
            <v>39</v>
          </cell>
          <cell r="D27">
            <v>68676</v>
          </cell>
          <cell r="E27" t="str">
            <v>0</v>
          </cell>
          <cell r="H27" t="str">
            <v>Stockton Unified</v>
          </cell>
          <cell r="I27" t="str">
            <v>UNIFIED</v>
          </cell>
          <cell r="J27">
            <v>33411.699999999997</v>
          </cell>
          <cell r="K27">
            <v>200</v>
          </cell>
          <cell r="L27">
            <v>6682340</v>
          </cell>
          <cell r="M27">
            <v>177933006</v>
          </cell>
          <cell r="N27">
            <v>42749057</v>
          </cell>
          <cell r="O27">
            <v>135183949</v>
          </cell>
          <cell r="P27">
            <v>177933006</v>
          </cell>
          <cell r="Q27">
            <v>0.28562499949999998</v>
          </cell>
          <cell r="R27">
            <v>50822115</v>
          </cell>
          <cell r="S27">
            <v>50822115</v>
          </cell>
          <cell r="T27">
            <v>0</v>
          </cell>
          <cell r="U27">
            <v>50822115</v>
          </cell>
          <cell r="V27">
            <v>99097</v>
          </cell>
          <cell r="W27">
            <v>50921212</v>
          </cell>
          <cell r="X27">
            <v>0.74887017</v>
          </cell>
          <cell r="Y27">
            <v>24788846</v>
          </cell>
          <cell r="Z27">
            <v>0</v>
          </cell>
          <cell r="AA27">
            <v>24788846</v>
          </cell>
          <cell r="AB27">
            <v>13344531</v>
          </cell>
          <cell r="AC27">
            <v>0</v>
          </cell>
          <cell r="AD27">
            <v>13344531</v>
          </cell>
          <cell r="AE27" t="str">
            <v xml:space="preserve"> </v>
          </cell>
          <cell r="AF27" t="str">
            <v>Okay</v>
          </cell>
          <cell r="AG27">
            <v>0</v>
          </cell>
          <cell r="AH27">
            <v>0</v>
          </cell>
          <cell r="AI27">
            <v>0.26206232090469489</v>
          </cell>
          <cell r="AJ27">
            <v>33088.69</v>
          </cell>
          <cell r="AK27">
            <v>9.7619458491706602E-3</v>
          </cell>
          <cell r="AL27">
            <v>42187819</v>
          </cell>
          <cell r="AM27">
            <v>1.3303318666461521E-2</v>
          </cell>
          <cell r="AN27">
            <v>45622408</v>
          </cell>
          <cell r="AO27">
            <v>0.11397265571777798</v>
          </cell>
          <cell r="AP27" t="str">
            <v>Pro Share</v>
          </cell>
          <cell r="AQ27" t="str">
            <v>Pro Share</v>
          </cell>
          <cell r="AR27">
            <v>0</v>
          </cell>
          <cell r="AS27">
            <v>0</v>
          </cell>
        </row>
        <row r="28">
          <cell r="A28">
            <v>605</v>
          </cell>
          <cell r="B28">
            <v>49</v>
          </cell>
          <cell r="C28" t="str">
            <v>36</v>
          </cell>
          <cell r="D28">
            <v>67710</v>
          </cell>
          <cell r="E28" t="str">
            <v>0</v>
          </cell>
          <cell r="H28" t="str">
            <v>Fontana Unified</v>
          </cell>
          <cell r="I28" t="str">
            <v>UNIFIED</v>
          </cell>
          <cell r="J28">
            <v>35723.040000000001</v>
          </cell>
          <cell r="K28">
            <v>200</v>
          </cell>
          <cell r="L28">
            <v>7144608</v>
          </cell>
          <cell r="M28">
            <v>188813056</v>
          </cell>
          <cell r="N28">
            <v>29307472</v>
          </cell>
          <cell r="O28">
            <v>159505584</v>
          </cell>
          <cell r="P28">
            <v>188813056</v>
          </cell>
          <cell r="Q28">
            <v>0.28562499949999998</v>
          </cell>
          <cell r="R28">
            <v>53929729</v>
          </cell>
          <cell r="S28">
            <v>53929729</v>
          </cell>
          <cell r="T28">
            <v>0</v>
          </cell>
          <cell r="U28">
            <v>53929729</v>
          </cell>
          <cell r="V28">
            <v>110673</v>
          </cell>
          <cell r="W28">
            <v>54040402</v>
          </cell>
          <cell r="X28">
            <v>0.74887017</v>
          </cell>
          <cell r="Y28">
            <v>27161335</v>
          </cell>
          <cell r="Z28">
            <v>0</v>
          </cell>
          <cell r="AA28">
            <v>27161335</v>
          </cell>
          <cell r="AB28">
            <v>13307910</v>
          </cell>
          <cell r="AC28">
            <v>0</v>
          </cell>
          <cell r="AD28">
            <v>13307910</v>
          </cell>
          <cell r="AE28" t="str">
            <v xml:space="preserve"> </v>
          </cell>
          <cell r="AF28" t="str">
            <v>Okay</v>
          </cell>
          <cell r="AG28">
            <v>0</v>
          </cell>
          <cell r="AH28">
            <v>0</v>
          </cell>
          <cell r="AI28">
            <v>0.24625853079331275</v>
          </cell>
          <cell r="AJ28">
            <v>36529.919999999998</v>
          </cell>
          <cell r="AK28">
            <v>-2.2088195101440063E-2</v>
          </cell>
          <cell r="AL28">
            <v>22707058</v>
          </cell>
          <cell r="AM28">
            <v>0.29067675786092589</v>
          </cell>
          <cell r="AN28">
            <v>49988835</v>
          </cell>
          <cell r="AO28">
            <v>7.883548396356907E-2</v>
          </cell>
          <cell r="AP28" t="str">
            <v>Pro Share</v>
          </cell>
          <cell r="AQ28" t="str">
            <v>Pro Share</v>
          </cell>
          <cell r="AR28">
            <v>0</v>
          </cell>
          <cell r="AS28">
            <v>0</v>
          </cell>
        </row>
        <row r="29">
          <cell r="A29">
            <v>71</v>
          </cell>
          <cell r="B29">
            <v>49</v>
          </cell>
          <cell r="C29" t="str">
            <v>01</v>
          </cell>
          <cell r="D29">
            <v>61259</v>
          </cell>
          <cell r="E29" t="str">
            <v>0</v>
          </cell>
          <cell r="H29" t="str">
            <v>Oakland Unified</v>
          </cell>
          <cell r="I29" t="str">
            <v>UNIFIED</v>
          </cell>
          <cell r="J29">
            <v>34961.58</v>
          </cell>
          <cell r="K29">
            <v>200</v>
          </cell>
          <cell r="L29">
            <v>6992316</v>
          </cell>
          <cell r="M29">
            <v>185416293</v>
          </cell>
          <cell r="N29">
            <v>105538241</v>
          </cell>
          <cell r="O29">
            <v>79878052</v>
          </cell>
          <cell r="P29">
            <v>185416293</v>
          </cell>
          <cell r="Q29">
            <v>0.28562499949999998</v>
          </cell>
          <cell r="R29">
            <v>52959529</v>
          </cell>
          <cell r="S29">
            <v>52959529</v>
          </cell>
          <cell r="T29">
            <v>0</v>
          </cell>
          <cell r="U29">
            <v>52959529</v>
          </cell>
          <cell r="V29">
            <v>-727383</v>
          </cell>
          <cell r="W29">
            <v>52232146</v>
          </cell>
          <cell r="X29">
            <v>0.74887017</v>
          </cell>
          <cell r="Y29">
            <v>26530232</v>
          </cell>
          <cell r="Z29">
            <v>0</v>
          </cell>
          <cell r="AA29">
            <v>26530232</v>
          </cell>
          <cell r="AB29">
            <v>12584864</v>
          </cell>
          <cell r="AC29">
            <v>0</v>
          </cell>
          <cell r="AD29">
            <v>12584864</v>
          </cell>
          <cell r="AE29" t="str">
            <v xml:space="preserve"> </v>
          </cell>
          <cell r="AF29" t="str">
            <v>Okay</v>
          </cell>
          <cell r="AG29">
            <v>0</v>
          </cell>
          <cell r="AH29">
            <v>0</v>
          </cell>
          <cell r="AI29">
            <v>0.2409409714852612</v>
          </cell>
          <cell r="AJ29">
            <v>35560.300000000003</v>
          </cell>
          <cell r="AK29">
            <v>-1.6836753345725462E-2</v>
          </cell>
          <cell r="AL29">
            <v>95424511</v>
          </cell>
          <cell r="AM29">
            <v>0.10598671026985929</v>
          </cell>
          <cell r="AN29">
            <v>48827326</v>
          </cell>
          <cell r="AO29">
            <v>8.4628902266734821E-2</v>
          </cell>
          <cell r="AP29" t="str">
            <v>Pro Share</v>
          </cell>
          <cell r="AQ29" t="str">
            <v>Pro Share</v>
          </cell>
          <cell r="AR29">
            <v>0</v>
          </cell>
          <cell r="AS29">
            <v>0</v>
          </cell>
        </row>
        <row r="30">
          <cell r="A30">
            <v>554</v>
          </cell>
          <cell r="B30">
            <v>49</v>
          </cell>
          <cell r="C30" t="str">
            <v>33</v>
          </cell>
          <cell r="D30">
            <v>67124</v>
          </cell>
          <cell r="E30" t="str">
            <v>0</v>
          </cell>
          <cell r="H30" t="str">
            <v>Moreno Valley Unified</v>
          </cell>
          <cell r="I30" t="str">
            <v>UNIFIED</v>
          </cell>
          <cell r="J30">
            <v>31149.55</v>
          </cell>
          <cell r="K30">
            <v>200</v>
          </cell>
          <cell r="L30">
            <v>6229910</v>
          </cell>
          <cell r="M30">
            <v>164434737</v>
          </cell>
          <cell r="N30">
            <v>26783360</v>
          </cell>
          <cell r="O30">
            <v>137651377</v>
          </cell>
          <cell r="P30">
            <v>164434737</v>
          </cell>
          <cell r="Q30">
            <v>0.28562499949999998</v>
          </cell>
          <cell r="R30">
            <v>46966672</v>
          </cell>
          <cell r="S30">
            <v>46966672</v>
          </cell>
          <cell r="T30">
            <v>0</v>
          </cell>
          <cell r="U30">
            <v>46966672</v>
          </cell>
          <cell r="V30">
            <v>99244</v>
          </cell>
          <cell r="W30">
            <v>47065916</v>
          </cell>
          <cell r="X30">
            <v>0.74887017</v>
          </cell>
          <cell r="Y30">
            <v>23429081</v>
          </cell>
          <cell r="Z30">
            <v>0</v>
          </cell>
          <cell r="AA30">
            <v>23429081</v>
          </cell>
          <cell r="AB30">
            <v>11817180</v>
          </cell>
          <cell r="AC30">
            <v>0</v>
          </cell>
          <cell r="AD30">
            <v>11817180</v>
          </cell>
          <cell r="AE30" t="str">
            <v xml:space="preserve"> </v>
          </cell>
          <cell r="AF30" t="str">
            <v>Okay</v>
          </cell>
          <cell r="AG30">
            <v>0</v>
          </cell>
          <cell r="AH30">
            <v>0</v>
          </cell>
          <cell r="AI30">
            <v>0.25107723389469355</v>
          </cell>
          <cell r="AJ30">
            <v>31549.66</v>
          </cell>
          <cell r="AK30">
            <v>-1.2681911627573818E-2</v>
          </cell>
          <cell r="AL30">
            <v>29418731</v>
          </cell>
          <cell r="AM30">
            <v>-8.9581396287963605E-2</v>
          </cell>
          <cell r="AN30">
            <v>43119842</v>
          </cell>
          <cell r="AO30">
            <v>8.9212525407676588E-2</v>
          </cell>
          <cell r="AP30" t="str">
            <v>Pro Share</v>
          </cell>
          <cell r="AQ30" t="str">
            <v>Pro Share</v>
          </cell>
          <cell r="AR30">
            <v>0</v>
          </cell>
          <cell r="AS30">
            <v>0</v>
          </cell>
        </row>
        <row r="31">
          <cell r="A31">
            <v>235</v>
          </cell>
          <cell r="B31">
            <v>49</v>
          </cell>
          <cell r="C31" t="str">
            <v>15</v>
          </cell>
          <cell r="D31">
            <v>63321</v>
          </cell>
          <cell r="E31" t="str">
            <v>0</v>
          </cell>
          <cell r="H31" t="str">
            <v>Bakersfield City</v>
          </cell>
          <cell r="I31" t="str">
            <v>ELEMENTARY</v>
          </cell>
          <cell r="J31">
            <v>29501.13</v>
          </cell>
          <cell r="K31">
            <v>200</v>
          </cell>
          <cell r="L31">
            <v>5900226</v>
          </cell>
          <cell r="M31">
            <v>151507773</v>
          </cell>
          <cell r="N31">
            <v>20543935</v>
          </cell>
          <cell r="O31">
            <v>130963838</v>
          </cell>
          <cell r="P31">
            <v>151507773</v>
          </cell>
          <cell r="Q31">
            <v>0.28562499949999998</v>
          </cell>
          <cell r="R31">
            <v>43274408</v>
          </cell>
          <cell r="S31">
            <v>43274408</v>
          </cell>
          <cell r="T31">
            <v>0</v>
          </cell>
          <cell r="U31">
            <v>43274408</v>
          </cell>
          <cell r="V31">
            <v>109194</v>
          </cell>
          <cell r="W31">
            <v>43383602</v>
          </cell>
          <cell r="X31">
            <v>0.74887017</v>
          </cell>
          <cell r="Y31">
            <v>21081212</v>
          </cell>
          <cell r="Z31">
            <v>0</v>
          </cell>
          <cell r="AA31">
            <v>21081212</v>
          </cell>
          <cell r="AB31">
            <v>11407473</v>
          </cell>
          <cell r="AC31">
            <v>0</v>
          </cell>
          <cell r="AD31">
            <v>11407473</v>
          </cell>
          <cell r="AE31" t="str">
            <v xml:space="preserve"> </v>
          </cell>
          <cell r="AF31" t="str">
            <v>Okay</v>
          </cell>
          <cell r="AG31">
            <v>0</v>
          </cell>
          <cell r="AH31">
            <v>0</v>
          </cell>
          <cell r="AI31">
            <v>0.26294434934194721</v>
          </cell>
          <cell r="AJ31">
            <v>29179.68</v>
          </cell>
          <cell r="AK31">
            <v>1.1016227731078639E-2</v>
          </cell>
          <cell r="AL31">
            <v>22675703</v>
          </cell>
          <cell r="AM31">
            <v>-9.4011109600438847E-2</v>
          </cell>
          <cell r="AN31">
            <v>38798727</v>
          </cell>
          <cell r="AO31">
            <v>0.11535638785262207</v>
          </cell>
          <cell r="AP31" t="str">
            <v>Pro Share</v>
          </cell>
          <cell r="AQ31" t="str">
            <v>Pro Share</v>
          </cell>
          <cell r="AR31">
            <v>0</v>
          </cell>
          <cell r="AS31">
            <v>0</v>
          </cell>
        </row>
        <row r="32">
          <cell r="A32">
            <v>678</v>
          </cell>
          <cell r="B32">
            <v>49</v>
          </cell>
          <cell r="C32" t="str">
            <v>39</v>
          </cell>
          <cell r="D32">
            <v>68585</v>
          </cell>
          <cell r="E32" t="str">
            <v>0</v>
          </cell>
          <cell r="H32" t="str">
            <v>Lodi Unified</v>
          </cell>
          <cell r="I32" t="str">
            <v>UNIFIED</v>
          </cell>
          <cell r="J32">
            <v>27345.27</v>
          </cell>
          <cell r="K32">
            <v>200</v>
          </cell>
          <cell r="L32">
            <v>5469054</v>
          </cell>
          <cell r="M32">
            <v>145434724</v>
          </cell>
          <cell r="N32">
            <v>48881837</v>
          </cell>
          <cell r="O32">
            <v>96552887</v>
          </cell>
          <cell r="P32">
            <v>145434724</v>
          </cell>
          <cell r="Q32">
            <v>0.28562499949999998</v>
          </cell>
          <cell r="R32">
            <v>41539793</v>
          </cell>
          <cell r="S32">
            <v>41539793</v>
          </cell>
          <cell r="T32">
            <v>0</v>
          </cell>
          <cell r="U32">
            <v>41539793</v>
          </cell>
          <cell r="V32">
            <v>84894</v>
          </cell>
          <cell r="W32">
            <v>41624687</v>
          </cell>
          <cell r="X32">
            <v>0.74887017</v>
          </cell>
          <cell r="Y32">
            <v>20383095</v>
          </cell>
          <cell r="Z32">
            <v>0</v>
          </cell>
          <cell r="AA32">
            <v>20383095</v>
          </cell>
          <cell r="AB32">
            <v>10788391</v>
          </cell>
          <cell r="AC32">
            <v>0</v>
          </cell>
          <cell r="AD32">
            <v>10788391</v>
          </cell>
          <cell r="AE32" t="str">
            <v xml:space="preserve"> </v>
          </cell>
          <cell r="AF32" t="str">
            <v>Okay</v>
          </cell>
          <cell r="AG32">
            <v>0</v>
          </cell>
          <cell r="AH32">
            <v>0</v>
          </cell>
          <cell r="AI32">
            <v>0.25918251349253391</v>
          </cell>
          <cell r="AJ32">
            <v>27243.66</v>
          </cell>
          <cell r="AK32">
            <v>3.7296750877085011E-3</v>
          </cell>
          <cell r="AL32">
            <v>47585587</v>
          </cell>
          <cell r="AM32">
            <v>2.7240391087326506E-2</v>
          </cell>
          <cell r="AN32">
            <v>37513884</v>
          </cell>
          <cell r="AO32">
            <v>0.10731783997626053</v>
          </cell>
          <cell r="AP32" t="str">
            <v>Pro Share</v>
          </cell>
          <cell r="AQ32" t="str">
            <v>Pro Share</v>
          </cell>
          <cell r="AR32">
            <v>0</v>
          </cell>
          <cell r="AS32">
            <v>0</v>
          </cell>
        </row>
        <row r="33">
          <cell r="A33">
            <v>992</v>
          </cell>
          <cell r="B33">
            <v>49</v>
          </cell>
          <cell r="C33" t="str">
            <v>54</v>
          </cell>
          <cell r="D33">
            <v>72256</v>
          </cell>
          <cell r="E33" t="str">
            <v>0</v>
          </cell>
          <cell r="H33" t="str">
            <v>Visalia Unified</v>
          </cell>
          <cell r="I33" t="str">
            <v>UNIFIED</v>
          </cell>
          <cell r="J33">
            <v>26904.53</v>
          </cell>
          <cell r="K33">
            <v>200</v>
          </cell>
          <cell r="L33">
            <v>5380906</v>
          </cell>
          <cell r="M33">
            <v>142721536</v>
          </cell>
          <cell r="N33">
            <v>38581897</v>
          </cell>
          <cell r="O33">
            <v>104139639</v>
          </cell>
          <cell r="P33">
            <v>142721536</v>
          </cell>
          <cell r="Q33">
            <v>0.28562499949999998</v>
          </cell>
          <cell r="R33">
            <v>40764839</v>
          </cell>
          <cell r="S33">
            <v>40764839</v>
          </cell>
          <cell r="T33">
            <v>0</v>
          </cell>
          <cell r="U33">
            <v>40764839</v>
          </cell>
          <cell r="V33">
            <v>105613</v>
          </cell>
          <cell r="W33">
            <v>40870452</v>
          </cell>
          <cell r="X33">
            <v>0.74887017</v>
          </cell>
          <cell r="Y33">
            <v>19819393</v>
          </cell>
          <cell r="Z33">
            <v>0</v>
          </cell>
          <cell r="AA33">
            <v>19819393</v>
          </cell>
          <cell r="AB33">
            <v>10787269</v>
          </cell>
          <cell r="AC33">
            <v>0</v>
          </cell>
          <cell r="AD33">
            <v>10787269</v>
          </cell>
          <cell r="AE33" t="str">
            <v xml:space="preserve"> </v>
          </cell>
          <cell r="AF33" t="str">
            <v>Okay</v>
          </cell>
          <cell r="AG33">
            <v>0</v>
          </cell>
          <cell r="AH33">
            <v>0</v>
          </cell>
          <cell r="AI33">
            <v>0.26393808906248456</v>
          </cell>
          <cell r="AJ33">
            <v>26558.74</v>
          </cell>
          <cell r="AK33">
            <v>1.3019819464326893E-2</v>
          </cell>
          <cell r="AL33">
            <v>35710861</v>
          </cell>
          <cell r="AM33">
            <v>8.0396717402025114E-2</v>
          </cell>
          <cell r="AN33">
            <v>36476424</v>
          </cell>
          <cell r="AO33">
            <v>0.11756676038199358</v>
          </cell>
          <cell r="AP33" t="str">
            <v>Pro Share</v>
          </cell>
          <cell r="AQ33" t="str">
            <v>Pro Share</v>
          </cell>
          <cell r="AR33">
            <v>0</v>
          </cell>
          <cell r="AS33">
            <v>0</v>
          </cell>
        </row>
        <row r="34">
          <cell r="A34">
            <v>565</v>
          </cell>
          <cell r="B34">
            <v>49</v>
          </cell>
          <cell r="C34" t="str">
            <v>33</v>
          </cell>
          <cell r="D34">
            <v>75192</v>
          </cell>
          <cell r="E34" t="str">
            <v>0</v>
          </cell>
          <cell r="H34" t="str">
            <v>Temecula Valley Unified</v>
          </cell>
          <cell r="I34" t="str">
            <v>UNIFIED</v>
          </cell>
          <cell r="J34">
            <v>27052.05</v>
          </cell>
          <cell r="K34">
            <v>200</v>
          </cell>
          <cell r="L34">
            <v>5410410</v>
          </cell>
          <cell r="M34">
            <v>145149127</v>
          </cell>
          <cell r="N34">
            <v>67797500</v>
          </cell>
          <cell r="O34">
            <v>77351627</v>
          </cell>
          <cell r="P34">
            <v>145149127</v>
          </cell>
          <cell r="Q34">
            <v>0.28562499949999998</v>
          </cell>
          <cell r="R34">
            <v>41458219</v>
          </cell>
          <cell r="S34">
            <v>41458219</v>
          </cell>
          <cell r="T34">
            <v>0</v>
          </cell>
          <cell r="U34">
            <v>41458219</v>
          </cell>
          <cell r="V34">
            <v>105815</v>
          </cell>
          <cell r="W34">
            <v>41564034</v>
          </cell>
          <cell r="X34">
            <v>0.74887017</v>
          </cell>
          <cell r="Y34">
            <v>20409023</v>
          </cell>
          <cell r="Z34">
            <v>0</v>
          </cell>
          <cell r="AA34">
            <v>20409023</v>
          </cell>
          <cell r="AB34">
            <v>10717042</v>
          </cell>
          <cell r="AC34">
            <v>0</v>
          </cell>
          <cell r="AD34">
            <v>10717042</v>
          </cell>
          <cell r="AE34" t="str">
            <v xml:space="preserve"> </v>
          </cell>
          <cell r="AF34" t="str">
            <v>Okay</v>
          </cell>
          <cell r="AG34">
            <v>0</v>
          </cell>
          <cell r="AH34">
            <v>0</v>
          </cell>
          <cell r="AI34">
            <v>0.25784412552448588</v>
          </cell>
          <cell r="AJ34">
            <v>27038.91</v>
          </cell>
          <cell r="AK34">
            <v>4.8596633518138926E-4</v>
          </cell>
          <cell r="AL34">
            <v>67851362</v>
          </cell>
          <cell r="AM34">
            <v>-7.9382341654394499E-4</v>
          </cell>
          <cell r="AN34">
            <v>37561602</v>
          </cell>
          <cell r="AO34">
            <v>0.10373937192561701</v>
          </cell>
          <cell r="AP34" t="str">
            <v>Pro Share</v>
          </cell>
          <cell r="AQ34" t="str">
            <v>Pro Share</v>
          </cell>
          <cell r="AR34">
            <v>0</v>
          </cell>
          <cell r="AS34">
            <v>0</v>
          </cell>
        </row>
        <row r="35">
          <cell r="A35">
            <v>748</v>
          </cell>
          <cell r="B35">
            <v>49</v>
          </cell>
          <cell r="C35" t="str">
            <v>43</v>
          </cell>
          <cell r="D35">
            <v>69427</v>
          </cell>
          <cell r="E35" t="str">
            <v>0</v>
          </cell>
          <cell r="H35" t="str">
            <v>East Side Union High</v>
          </cell>
          <cell r="I35" t="str">
            <v>HIGH</v>
          </cell>
          <cell r="J35">
            <v>22334.03</v>
          </cell>
          <cell r="K35">
            <v>200</v>
          </cell>
          <cell r="L35">
            <v>4466806</v>
          </cell>
          <cell r="M35">
            <v>135991685</v>
          </cell>
          <cell r="N35">
            <v>107978456</v>
          </cell>
          <cell r="O35">
            <v>28013229</v>
          </cell>
          <cell r="P35">
            <v>135991685</v>
          </cell>
          <cell r="Q35">
            <v>0.28562499949999998</v>
          </cell>
          <cell r="R35">
            <v>38842625</v>
          </cell>
          <cell r="S35">
            <v>28013229</v>
          </cell>
          <cell r="T35">
            <v>0</v>
          </cell>
          <cell r="U35">
            <v>28013229</v>
          </cell>
          <cell r="V35">
            <v>-1066276</v>
          </cell>
          <cell r="W35">
            <v>26946953</v>
          </cell>
          <cell r="X35">
            <v>0.74887017</v>
          </cell>
          <cell r="Y35">
            <v>9611703</v>
          </cell>
          <cell r="Z35">
            <v>0</v>
          </cell>
          <cell r="AA35">
            <v>9611703</v>
          </cell>
          <cell r="AB35">
            <v>10568066</v>
          </cell>
          <cell r="AC35">
            <v>0</v>
          </cell>
          <cell r="AD35">
            <v>10568066</v>
          </cell>
          <cell r="AE35" t="str">
            <v xml:space="preserve"> </v>
          </cell>
          <cell r="AF35" t="str">
            <v>Okay</v>
          </cell>
          <cell r="AG35">
            <v>0</v>
          </cell>
          <cell r="AH35">
            <v>0</v>
          </cell>
          <cell r="AI35">
            <v>0.39218037007746293</v>
          </cell>
          <cell r="AJ35">
            <v>22318.93</v>
          </cell>
          <cell r="AK35">
            <v>6.7655573094223351E-4</v>
          </cell>
          <cell r="AL35">
            <v>116676337</v>
          </cell>
          <cell r="AM35">
            <v>-7.454708661277222E-2</v>
          </cell>
          <cell r="AN35">
            <v>19223405</v>
          </cell>
          <cell r="AO35">
            <v>0.4572459457624703</v>
          </cell>
          <cell r="AP35" t="str">
            <v>Cap</v>
          </cell>
          <cell r="AQ35" t="str">
            <v>Cap</v>
          </cell>
          <cell r="AR35">
            <v>0</v>
          </cell>
          <cell r="AS35">
            <v>0</v>
          </cell>
        </row>
        <row r="36">
          <cell r="A36">
            <v>600</v>
          </cell>
          <cell r="B36">
            <v>49</v>
          </cell>
          <cell r="C36" t="str">
            <v>36</v>
          </cell>
          <cell r="D36">
            <v>67652</v>
          </cell>
          <cell r="E36" t="str">
            <v>0</v>
          </cell>
          <cell r="H36" t="str">
            <v>Chaffey Joint Union High</v>
          </cell>
          <cell r="I36" t="str">
            <v>HIGH</v>
          </cell>
          <cell r="J36">
            <v>23144.9</v>
          </cell>
          <cell r="K36">
            <v>200</v>
          </cell>
          <cell r="L36">
            <v>4628980</v>
          </cell>
          <cell r="M36">
            <v>142070108</v>
          </cell>
          <cell r="N36">
            <v>73901368</v>
          </cell>
          <cell r="O36">
            <v>68168740</v>
          </cell>
          <cell r="P36">
            <v>142070108</v>
          </cell>
          <cell r="Q36">
            <v>0.28562499949999998</v>
          </cell>
          <cell r="R36">
            <v>40578775</v>
          </cell>
          <cell r="S36">
            <v>40578775</v>
          </cell>
          <cell r="T36">
            <v>0</v>
          </cell>
          <cell r="U36">
            <v>40578775</v>
          </cell>
          <cell r="V36">
            <v>95314</v>
          </cell>
          <cell r="W36">
            <v>40674089</v>
          </cell>
          <cell r="X36">
            <v>0.74887017</v>
          </cell>
          <cell r="Y36">
            <v>19912789</v>
          </cell>
          <cell r="Z36">
            <v>0</v>
          </cell>
          <cell r="AA36">
            <v>19912789</v>
          </cell>
          <cell r="AB36">
            <v>10546823</v>
          </cell>
          <cell r="AC36">
            <v>0</v>
          </cell>
          <cell r="AD36">
            <v>10546823</v>
          </cell>
          <cell r="AE36" t="str">
            <v xml:space="preserve"> </v>
          </cell>
          <cell r="AF36" t="str">
            <v>Okay</v>
          </cell>
          <cell r="AG36">
            <v>0</v>
          </cell>
          <cell r="AH36">
            <v>0</v>
          </cell>
          <cell r="AI36">
            <v>0.25930077991421024</v>
          </cell>
          <cell r="AJ36">
            <v>23060.35</v>
          </cell>
          <cell r="AK36">
            <v>3.6664664673347505E-3</v>
          </cell>
          <cell r="AL36">
            <v>63284944</v>
          </cell>
          <cell r="AM36">
            <v>0.16775591995467357</v>
          </cell>
          <cell r="AN36">
            <v>36648312</v>
          </cell>
          <cell r="AO36">
            <v>0.10724813191941827</v>
          </cell>
          <cell r="AP36" t="str">
            <v>Pro Share</v>
          </cell>
          <cell r="AQ36" t="str">
            <v>Pro Share</v>
          </cell>
          <cell r="AR36">
            <v>0</v>
          </cell>
          <cell r="AS36">
            <v>0</v>
          </cell>
        </row>
        <row r="37">
          <cell r="A37">
            <v>117</v>
          </cell>
          <cell r="B37">
            <v>49</v>
          </cell>
          <cell r="C37" t="str">
            <v>07</v>
          </cell>
          <cell r="D37">
            <v>61796</v>
          </cell>
          <cell r="E37" t="str">
            <v>0</v>
          </cell>
          <cell r="H37" t="str">
            <v>West Contra Costa Unified</v>
          </cell>
          <cell r="I37" t="str">
            <v>UNIFIED</v>
          </cell>
          <cell r="J37">
            <v>26558.45</v>
          </cell>
          <cell r="K37">
            <v>200</v>
          </cell>
          <cell r="L37">
            <v>5311690</v>
          </cell>
          <cell r="M37">
            <v>142256354</v>
          </cell>
          <cell r="N37">
            <v>74940343</v>
          </cell>
          <cell r="O37">
            <v>67316011</v>
          </cell>
          <cell r="P37">
            <v>142256354</v>
          </cell>
          <cell r="Q37">
            <v>0.28562499949999998</v>
          </cell>
          <cell r="R37">
            <v>40631971</v>
          </cell>
          <cell r="S37">
            <v>40631971</v>
          </cell>
          <cell r="T37">
            <v>0</v>
          </cell>
          <cell r="U37">
            <v>40631971</v>
          </cell>
          <cell r="V37">
            <v>80205</v>
          </cell>
          <cell r="W37">
            <v>40712176</v>
          </cell>
          <cell r="X37">
            <v>0.74887017</v>
          </cell>
          <cell r="Y37">
            <v>20200300</v>
          </cell>
          <cell r="Z37">
            <v>0</v>
          </cell>
          <cell r="AA37">
            <v>20200300</v>
          </cell>
          <cell r="AB37">
            <v>10287834</v>
          </cell>
          <cell r="AC37">
            <v>0</v>
          </cell>
          <cell r="AD37">
            <v>10287834</v>
          </cell>
          <cell r="AE37" t="str">
            <v xml:space="preserve"> </v>
          </cell>
          <cell r="AF37" t="str">
            <v>Okay</v>
          </cell>
          <cell r="AG37">
            <v>0</v>
          </cell>
          <cell r="AH37">
            <v>0</v>
          </cell>
          <cell r="AI37">
            <v>0.25269673622947592</v>
          </cell>
          <cell r="AJ37">
            <v>26808.35</v>
          </cell>
          <cell r="AK37">
            <v>-9.3217225230197986E-3</v>
          </cell>
          <cell r="AL37">
            <v>76449083</v>
          </cell>
          <cell r="AM37">
            <v>-1.973522690913114E-2</v>
          </cell>
          <cell r="AN37">
            <v>37177460</v>
          </cell>
          <cell r="AO37">
            <v>9.2919500148746045E-2</v>
          </cell>
          <cell r="AP37" t="str">
            <v>Pro Share</v>
          </cell>
          <cell r="AQ37" t="str">
            <v>Pro Share</v>
          </cell>
          <cell r="AR37">
            <v>0</v>
          </cell>
          <cell r="AS37">
            <v>0</v>
          </cell>
        </row>
        <row r="38">
          <cell r="A38">
            <v>601</v>
          </cell>
          <cell r="B38">
            <v>49</v>
          </cell>
          <cell r="C38" t="str">
            <v>36</v>
          </cell>
          <cell r="D38">
            <v>67678</v>
          </cell>
          <cell r="E38" t="str">
            <v>0</v>
          </cell>
          <cell r="H38" t="str">
            <v>Chino Valley Unified</v>
          </cell>
          <cell r="I38" t="str">
            <v>UNIFIED</v>
          </cell>
          <cell r="J38">
            <v>26981.279999999999</v>
          </cell>
          <cell r="K38">
            <v>200</v>
          </cell>
          <cell r="L38">
            <v>5396256</v>
          </cell>
          <cell r="M38">
            <v>141910740</v>
          </cell>
          <cell r="N38">
            <v>65391888</v>
          </cell>
          <cell r="O38">
            <v>76518852</v>
          </cell>
          <cell r="P38">
            <v>141910740</v>
          </cell>
          <cell r="Q38">
            <v>0.28562499949999998</v>
          </cell>
          <cell r="R38">
            <v>40533255</v>
          </cell>
          <cell r="S38">
            <v>40533255</v>
          </cell>
          <cell r="T38">
            <v>0</v>
          </cell>
          <cell r="U38">
            <v>40533255</v>
          </cell>
          <cell r="V38">
            <v>102743</v>
          </cell>
          <cell r="W38">
            <v>40635998</v>
          </cell>
          <cell r="X38">
            <v>0.74887017</v>
          </cell>
          <cell r="Y38">
            <v>20174065</v>
          </cell>
          <cell r="Z38">
            <v>0</v>
          </cell>
          <cell r="AA38">
            <v>20174065</v>
          </cell>
          <cell r="AB38">
            <v>10257022</v>
          </cell>
          <cell r="AC38">
            <v>0</v>
          </cell>
          <cell r="AD38">
            <v>10257022</v>
          </cell>
          <cell r="AE38" t="str">
            <v xml:space="preserve"> </v>
          </cell>
          <cell r="AF38" t="str">
            <v>Okay</v>
          </cell>
          <cell r="AG38">
            <v>0</v>
          </cell>
          <cell r="AH38">
            <v>0</v>
          </cell>
          <cell r="AI38">
            <v>0.25241220850537499</v>
          </cell>
          <cell r="AJ38">
            <v>27266.03</v>
          </cell>
          <cell r="AK38">
            <v>-1.0443397883740317E-2</v>
          </cell>
          <cell r="AL38">
            <v>59769524</v>
          </cell>
          <cell r="AM38">
            <v>9.4067404652578457E-2</v>
          </cell>
          <cell r="AN38">
            <v>37129176</v>
          </cell>
          <cell r="AO38">
            <v>9.1682050794771208E-2</v>
          </cell>
          <cell r="AP38" t="str">
            <v>Pro Share</v>
          </cell>
          <cell r="AQ38" t="str">
            <v>Pro Share</v>
          </cell>
          <cell r="AR38">
            <v>0</v>
          </cell>
          <cell r="AS38">
            <v>0</v>
          </cell>
        </row>
        <row r="39">
          <cell r="A39">
            <v>11966</v>
          </cell>
          <cell r="B39">
            <v>49</v>
          </cell>
          <cell r="C39" t="str">
            <v>34</v>
          </cell>
          <cell r="D39">
            <v>76505</v>
          </cell>
          <cell r="E39" t="str">
            <v>0</v>
          </cell>
          <cell r="H39" t="str">
            <v>Twin Rivers Unified</v>
          </cell>
          <cell r="I39" t="str">
            <v>UNIFIED</v>
          </cell>
          <cell r="J39">
            <v>22505.07</v>
          </cell>
          <cell r="K39">
            <v>200</v>
          </cell>
          <cell r="L39">
            <v>4501014</v>
          </cell>
          <cell r="M39">
            <v>134111988</v>
          </cell>
          <cell r="N39">
            <v>35868257</v>
          </cell>
          <cell r="O39">
            <v>98243731</v>
          </cell>
          <cell r="P39">
            <v>134111988</v>
          </cell>
          <cell r="Q39">
            <v>0.28562499949999998</v>
          </cell>
          <cell r="R39">
            <v>38305737</v>
          </cell>
          <cell r="S39">
            <v>38305737</v>
          </cell>
          <cell r="T39">
            <v>0</v>
          </cell>
          <cell r="U39">
            <v>38305737</v>
          </cell>
          <cell r="V39">
            <v>148379</v>
          </cell>
          <cell r="W39">
            <v>38454116</v>
          </cell>
          <cell r="X39">
            <v>0.74887017</v>
          </cell>
          <cell r="Y39">
            <v>19020526</v>
          </cell>
          <cell r="Z39">
            <v>0</v>
          </cell>
          <cell r="AA39">
            <v>19020526</v>
          </cell>
          <cell r="AB39">
            <v>9776614</v>
          </cell>
          <cell r="AC39">
            <v>0</v>
          </cell>
          <cell r="AD39">
            <v>9776614</v>
          </cell>
          <cell r="AE39" t="str">
            <v xml:space="preserve"> </v>
          </cell>
          <cell r="AF39" t="str">
            <v>Okay</v>
          </cell>
          <cell r="AG39">
            <v>0</v>
          </cell>
          <cell r="AH39">
            <v>0</v>
          </cell>
          <cell r="AI39">
            <v>0.25424102845063451</v>
          </cell>
          <cell r="AJ39">
            <v>22689.06</v>
          </cell>
          <cell r="AK39">
            <v>-8.1091944752229306E-3</v>
          </cell>
          <cell r="AL39">
            <v>32325200</v>
          </cell>
          <cell r="AM39">
            <v>0.10960665363246012</v>
          </cell>
          <cell r="AN39">
            <v>35006156</v>
          </cell>
          <cell r="AO39">
            <v>9.4257164368461363E-2</v>
          </cell>
          <cell r="AP39" t="str">
            <v>Pro Share</v>
          </cell>
          <cell r="AQ39" t="str">
            <v>Pro Share</v>
          </cell>
          <cell r="AR39">
            <v>0</v>
          </cell>
          <cell r="AS39">
            <v>0</v>
          </cell>
        </row>
        <row r="40">
          <cell r="A40">
            <v>339</v>
          </cell>
          <cell r="B40">
            <v>49</v>
          </cell>
          <cell r="C40" t="str">
            <v>19</v>
          </cell>
          <cell r="D40">
            <v>64568</v>
          </cell>
          <cell r="E40" t="str">
            <v>0</v>
          </cell>
          <cell r="H40" t="str">
            <v>Glendale Unified</v>
          </cell>
          <cell r="I40" t="str">
            <v>UNIFIED</v>
          </cell>
          <cell r="J40">
            <v>25155.8</v>
          </cell>
          <cell r="K40">
            <v>200</v>
          </cell>
          <cell r="L40">
            <v>5031160</v>
          </cell>
          <cell r="M40">
            <v>132539622</v>
          </cell>
          <cell r="N40">
            <v>71331361</v>
          </cell>
          <cell r="O40">
            <v>61208261</v>
          </cell>
          <cell r="P40">
            <v>132539622</v>
          </cell>
          <cell r="Q40">
            <v>0.28562499949999998</v>
          </cell>
          <cell r="R40">
            <v>37856629</v>
          </cell>
          <cell r="S40">
            <v>37856629</v>
          </cell>
          <cell r="T40">
            <v>0</v>
          </cell>
          <cell r="U40">
            <v>37856629</v>
          </cell>
          <cell r="V40">
            <v>82142</v>
          </cell>
          <cell r="W40">
            <v>37938771</v>
          </cell>
          <cell r="X40">
            <v>0.74887017</v>
          </cell>
          <cell r="Y40">
            <v>18642252</v>
          </cell>
          <cell r="Z40">
            <v>0</v>
          </cell>
          <cell r="AA40">
            <v>18642252</v>
          </cell>
          <cell r="AB40">
            <v>9768962</v>
          </cell>
          <cell r="AC40">
            <v>0</v>
          </cell>
          <cell r="AD40">
            <v>9768962</v>
          </cell>
          <cell r="AE40" t="str">
            <v xml:space="preserve"> </v>
          </cell>
          <cell r="AF40" t="str">
            <v>Okay</v>
          </cell>
          <cell r="AG40">
            <v>0</v>
          </cell>
          <cell r="AH40">
            <v>0</v>
          </cell>
          <cell r="AI40">
            <v>0.25749284287569568</v>
          </cell>
          <cell r="AJ40">
            <v>25151.97</v>
          </cell>
          <cell r="AK40">
            <v>1.522743546528605E-4</v>
          </cell>
          <cell r="AL40">
            <v>74460930</v>
          </cell>
          <cell r="AM40">
            <v>-4.2029679188804119E-2</v>
          </cell>
          <cell r="AN40">
            <v>34309966</v>
          </cell>
          <cell r="AO40">
            <v>0.10337121872985826</v>
          </cell>
          <cell r="AP40" t="str">
            <v>Pro Share</v>
          </cell>
          <cell r="AQ40" t="str">
            <v>Pro Share</v>
          </cell>
          <cell r="AR40">
            <v>0</v>
          </cell>
          <cell r="AS40">
            <v>0</v>
          </cell>
        </row>
        <row r="41">
          <cell r="A41">
            <v>382</v>
          </cell>
          <cell r="B41">
            <v>49</v>
          </cell>
          <cell r="C41" t="str">
            <v>19</v>
          </cell>
          <cell r="D41">
            <v>65136</v>
          </cell>
          <cell r="E41" t="str">
            <v>0</v>
          </cell>
          <cell r="H41" t="str">
            <v>William S. Hart Union High</v>
          </cell>
          <cell r="I41" t="str">
            <v>HIGH</v>
          </cell>
          <cell r="J41">
            <v>21675.09</v>
          </cell>
          <cell r="K41">
            <v>200</v>
          </cell>
          <cell r="L41">
            <v>4335018</v>
          </cell>
          <cell r="M41">
            <v>130935534</v>
          </cell>
          <cell r="N41">
            <v>39653941</v>
          </cell>
          <cell r="O41">
            <v>91281593</v>
          </cell>
          <cell r="P41">
            <v>130935534</v>
          </cell>
          <cell r="Q41">
            <v>0.28562499949999998</v>
          </cell>
          <cell r="R41">
            <v>37398462</v>
          </cell>
          <cell r="S41">
            <v>37398462</v>
          </cell>
          <cell r="T41">
            <v>0</v>
          </cell>
          <cell r="U41">
            <v>37398462</v>
          </cell>
          <cell r="V41">
            <v>49340</v>
          </cell>
          <cell r="W41">
            <v>37447802</v>
          </cell>
          <cell r="X41">
            <v>0.74887017</v>
          </cell>
          <cell r="Y41">
            <v>18412433</v>
          </cell>
          <cell r="Z41">
            <v>0</v>
          </cell>
          <cell r="AA41">
            <v>18412433</v>
          </cell>
          <cell r="AB41">
            <v>9631109</v>
          </cell>
          <cell r="AC41">
            <v>0</v>
          </cell>
          <cell r="AD41">
            <v>9631109</v>
          </cell>
          <cell r="AE41" t="str">
            <v xml:space="preserve"> </v>
          </cell>
          <cell r="AF41" t="str">
            <v>Okay</v>
          </cell>
          <cell r="AG41">
            <v>0</v>
          </cell>
          <cell r="AH41">
            <v>0</v>
          </cell>
          <cell r="AI41">
            <v>0.25718756470673498</v>
          </cell>
          <cell r="AJ41">
            <v>21666.85</v>
          </cell>
          <cell r="AK41">
            <v>3.8030447434682943E-4</v>
          </cell>
          <cell r="AL41">
            <v>41782811</v>
          </cell>
          <cell r="AM41">
            <v>-5.0950856322232604E-2</v>
          </cell>
          <cell r="AN41">
            <v>33886996</v>
          </cell>
          <cell r="AO41">
            <v>0.10362281743710773</v>
          </cell>
          <cell r="AP41" t="str">
            <v>Pro Share</v>
          </cell>
          <cell r="AQ41" t="str">
            <v>Pro Share</v>
          </cell>
          <cell r="AR41">
            <v>0</v>
          </cell>
          <cell r="AS41">
            <v>0</v>
          </cell>
        </row>
        <row r="42">
          <cell r="A42">
            <v>550</v>
          </cell>
          <cell r="B42">
            <v>49</v>
          </cell>
          <cell r="C42" t="str">
            <v>33</v>
          </cell>
          <cell r="D42">
            <v>67058</v>
          </cell>
          <cell r="E42" t="str">
            <v>0</v>
          </cell>
          <cell r="H42" t="str">
            <v>Desert Sands Unified</v>
          </cell>
          <cell r="I42" t="str">
            <v>UNIFIED</v>
          </cell>
          <cell r="J42">
            <v>25182.17</v>
          </cell>
          <cell r="K42">
            <v>200</v>
          </cell>
          <cell r="L42">
            <v>5036434</v>
          </cell>
          <cell r="M42">
            <v>132755112</v>
          </cell>
          <cell r="N42">
            <v>53493456</v>
          </cell>
          <cell r="O42">
            <v>79261656</v>
          </cell>
          <cell r="P42">
            <v>132755112</v>
          </cell>
          <cell r="Q42">
            <v>0.28562499949999998</v>
          </cell>
          <cell r="R42">
            <v>37918179</v>
          </cell>
          <cell r="S42">
            <v>37918179</v>
          </cell>
          <cell r="T42">
            <v>0</v>
          </cell>
          <cell r="U42">
            <v>37918179</v>
          </cell>
          <cell r="V42">
            <v>75374</v>
          </cell>
          <cell r="W42">
            <v>37993553</v>
          </cell>
          <cell r="X42">
            <v>0.74887017</v>
          </cell>
          <cell r="Y42">
            <v>18868722</v>
          </cell>
          <cell r="Z42">
            <v>0</v>
          </cell>
          <cell r="AA42">
            <v>18868722</v>
          </cell>
          <cell r="AB42">
            <v>9583516</v>
          </cell>
          <cell r="AC42">
            <v>0</v>
          </cell>
          <cell r="AD42">
            <v>9583516</v>
          </cell>
          <cell r="AE42" t="str">
            <v xml:space="preserve"> </v>
          </cell>
          <cell r="AF42" t="str">
            <v>Okay</v>
          </cell>
          <cell r="AG42">
            <v>0</v>
          </cell>
          <cell r="AH42">
            <v>0</v>
          </cell>
          <cell r="AI42">
            <v>0.25224058408014643</v>
          </cell>
          <cell r="AJ42">
            <v>25442.84</v>
          </cell>
          <cell r="AK42">
            <v>-1.0245318525762135E-2</v>
          </cell>
          <cell r="AL42">
            <v>65746899</v>
          </cell>
          <cell r="AM42">
            <v>-0.18637294209115474</v>
          </cell>
          <cell r="AN42">
            <v>34726769</v>
          </cell>
          <cell r="AO42">
            <v>9.190057387717239E-2</v>
          </cell>
          <cell r="AP42" t="str">
            <v>Pro Share</v>
          </cell>
          <cell r="AQ42" t="str">
            <v>Pro Share</v>
          </cell>
          <cell r="AR42">
            <v>0</v>
          </cell>
          <cell r="AS42">
            <v>0</v>
          </cell>
        </row>
        <row r="43">
          <cell r="A43">
            <v>614</v>
          </cell>
          <cell r="B43">
            <v>49</v>
          </cell>
          <cell r="C43" t="str">
            <v>36</v>
          </cell>
          <cell r="D43">
            <v>67850</v>
          </cell>
          <cell r="E43" t="str">
            <v>0</v>
          </cell>
          <cell r="H43" t="str">
            <v>Rialto Unified</v>
          </cell>
          <cell r="I43" t="str">
            <v>UNIFIED</v>
          </cell>
          <cell r="J43">
            <v>24635.200000000001</v>
          </cell>
          <cell r="K43">
            <v>200</v>
          </cell>
          <cell r="L43">
            <v>4927040</v>
          </cell>
          <cell r="M43">
            <v>131617252</v>
          </cell>
          <cell r="N43">
            <v>23146979</v>
          </cell>
          <cell r="O43">
            <v>108470273</v>
          </cell>
          <cell r="P43">
            <v>131617252</v>
          </cell>
          <cell r="Q43">
            <v>0.28562499949999998</v>
          </cell>
          <cell r="R43">
            <v>37593178</v>
          </cell>
          <cell r="S43">
            <v>37593178</v>
          </cell>
          <cell r="T43">
            <v>0</v>
          </cell>
          <cell r="U43">
            <v>37593178</v>
          </cell>
          <cell r="V43">
            <v>76099</v>
          </cell>
          <cell r="W43">
            <v>37669277</v>
          </cell>
          <cell r="X43">
            <v>0.74887017</v>
          </cell>
          <cell r="Y43">
            <v>18691123</v>
          </cell>
          <cell r="Z43">
            <v>0</v>
          </cell>
          <cell r="AA43">
            <v>18691123</v>
          </cell>
          <cell r="AB43">
            <v>9518275</v>
          </cell>
          <cell r="AC43">
            <v>0</v>
          </cell>
          <cell r="AD43">
            <v>9518275</v>
          </cell>
          <cell r="AE43" t="str">
            <v xml:space="preserve"> </v>
          </cell>
          <cell r="AF43" t="str">
            <v>Okay</v>
          </cell>
          <cell r="AG43">
            <v>0</v>
          </cell>
          <cell r="AH43">
            <v>0</v>
          </cell>
          <cell r="AI43">
            <v>0.25268005542023014</v>
          </cell>
          <cell r="AJ43">
            <v>24869.09</v>
          </cell>
          <cell r="AK43">
            <v>-9.4048475436776906E-3</v>
          </cell>
          <cell r="AL43">
            <v>19865113</v>
          </cell>
          <cell r="AM43">
            <v>0.16520751731943331</v>
          </cell>
          <cell r="AN43">
            <v>34399910</v>
          </cell>
          <cell r="AO43">
            <v>9.2827801002967739E-2</v>
          </cell>
          <cell r="AP43" t="str">
            <v>Pro Share</v>
          </cell>
          <cell r="AQ43" t="str">
            <v>Pro Share</v>
          </cell>
          <cell r="AR43">
            <v>0</v>
          </cell>
          <cell r="AS43">
            <v>0</v>
          </cell>
        </row>
        <row r="44">
          <cell r="A44">
            <v>359</v>
          </cell>
          <cell r="B44">
            <v>49</v>
          </cell>
          <cell r="C44" t="str">
            <v>19</v>
          </cell>
          <cell r="D44">
            <v>64808</v>
          </cell>
          <cell r="E44" t="str">
            <v>0</v>
          </cell>
          <cell r="H44" t="str">
            <v>Montebello Unified</v>
          </cell>
          <cell r="I44" t="str">
            <v>UNIFIED</v>
          </cell>
          <cell r="J44">
            <v>25102.6</v>
          </cell>
          <cell r="K44">
            <v>200</v>
          </cell>
          <cell r="L44">
            <v>5020520</v>
          </cell>
          <cell r="M44">
            <v>133091726</v>
          </cell>
          <cell r="N44">
            <v>38337116</v>
          </cell>
          <cell r="O44">
            <v>94754610</v>
          </cell>
          <cell r="P44">
            <v>133091726</v>
          </cell>
          <cell r="Q44">
            <v>0.28562499949999998</v>
          </cell>
          <cell r="R44">
            <v>38014324</v>
          </cell>
          <cell r="S44">
            <v>38014324</v>
          </cell>
          <cell r="T44">
            <v>0</v>
          </cell>
          <cell r="U44">
            <v>38014324</v>
          </cell>
          <cell r="V44">
            <v>81746</v>
          </cell>
          <cell r="W44">
            <v>38096070</v>
          </cell>
          <cell r="X44">
            <v>0.74887017</v>
          </cell>
          <cell r="Y44">
            <v>19342530</v>
          </cell>
          <cell r="Z44">
            <v>0</v>
          </cell>
          <cell r="AA44">
            <v>19342530</v>
          </cell>
          <cell r="AB44">
            <v>9186480</v>
          </cell>
          <cell r="AC44">
            <v>0</v>
          </cell>
          <cell r="AD44">
            <v>9186480</v>
          </cell>
          <cell r="AE44" t="str">
            <v xml:space="preserve"> </v>
          </cell>
          <cell r="AF44" t="str">
            <v>Okay</v>
          </cell>
          <cell r="AG44">
            <v>0</v>
          </cell>
          <cell r="AH44">
            <v>0</v>
          </cell>
          <cell r="AI44">
            <v>0.24113983410887266</v>
          </cell>
          <cell r="AJ44">
            <v>25933.56</v>
          </cell>
          <cell r="AK44">
            <v>-3.204187932547644E-2</v>
          </cell>
          <cell r="AL44">
            <v>45465559</v>
          </cell>
          <cell r="AM44">
            <v>-0.15678775664014161</v>
          </cell>
          <cell r="AN44">
            <v>35598785</v>
          </cell>
          <cell r="AO44">
            <v>6.7854534923031784E-2</v>
          </cell>
          <cell r="AP44" t="str">
            <v>Pro Share</v>
          </cell>
          <cell r="AQ44" t="str">
            <v>Pro Share</v>
          </cell>
          <cell r="AR44">
            <v>0</v>
          </cell>
          <cell r="AS44">
            <v>0</v>
          </cell>
        </row>
        <row r="45">
          <cell r="A45">
            <v>566</v>
          </cell>
          <cell r="B45">
            <v>49</v>
          </cell>
          <cell r="C45" t="str">
            <v>33</v>
          </cell>
          <cell r="D45">
            <v>75200</v>
          </cell>
          <cell r="E45" t="str">
            <v>0</v>
          </cell>
          <cell r="H45" t="str">
            <v>Murrieta Valley Unified</v>
          </cell>
          <cell r="I45" t="str">
            <v>UNIFIED</v>
          </cell>
          <cell r="J45">
            <v>22242.32</v>
          </cell>
          <cell r="K45">
            <v>200</v>
          </cell>
          <cell r="L45">
            <v>4448464</v>
          </cell>
          <cell r="M45">
            <v>120201501</v>
          </cell>
          <cell r="N45">
            <v>49613787</v>
          </cell>
          <cell r="O45">
            <v>70587714</v>
          </cell>
          <cell r="P45">
            <v>120201501</v>
          </cell>
          <cell r="Q45">
            <v>0.28562499949999998</v>
          </cell>
          <cell r="R45">
            <v>34332554</v>
          </cell>
          <cell r="S45">
            <v>34332554</v>
          </cell>
          <cell r="T45">
            <v>0</v>
          </cell>
          <cell r="U45">
            <v>34332554</v>
          </cell>
          <cell r="V45">
            <v>75146</v>
          </cell>
          <cell r="W45">
            <v>34407700</v>
          </cell>
          <cell r="X45">
            <v>0.74887017</v>
          </cell>
          <cell r="Y45">
            <v>16754718</v>
          </cell>
          <cell r="Z45">
            <v>0</v>
          </cell>
          <cell r="AA45">
            <v>16754718</v>
          </cell>
          <cell r="AB45">
            <v>9012182</v>
          </cell>
          <cell r="AC45">
            <v>0</v>
          </cell>
          <cell r="AD45">
            <v>9012182</v>
          </cell>
          <cell r="AE45" t="str">
            <v xml:space="preserve"> </v>
          </cell>
          <cell r="AF45" t="str">
            <v>Okay</v>
          </cell>
          <cell r="AG45">
            <v>0</v>
          </cell>
          <cell r="AH45">
            <v>0</v>
          </cell>
          <cell r="AI45">
            <v>0.26192340667931885</v>
          </cell>
          <cell r="AJ45">
            <v>22038.83</v>
          </cell>
          <cell r="AK45">
            <v>9.2332487704654895E-3</v>
          </cell>
          <cell r="AL45">
            <v>50343690</v>
          </cell>
          <cell r="AM45">
            <v>-1.4498400891948921E-2</v>
          </cell>
          <cell r="AN45">
            <v>30836070</v>
          </cell>
          <cell r="AO45">
            <v>0.11338941700417725</v>
          </cell>
          <cell r="AP45" t="str">
            <v>Pro Share</v>
          </cell>
          <cell r="AQ45" t="str">
            <v>Pro Share</v>
          </cell>
          <cell r="AR45">
            <v>0</v>
          </cell>
          <cell r="AS45">
            <v>0</v>
          </cell>
        </row>
        <row r="46">
          <cell r="A46">
            <v>315</v>
          </cell>
          <cell r="B46">
            <v>49</v>
          </cell>
          <cell r="C46" t="str">
            <v>19</v>
          </cell>
          <cell r="D46">
            <v>64246</v>
          </cell>
          <cell r="E46" t="str">
            <v>0</v>
          </cell>
          <cell r="H46" t="str">
            <v>Antelope Valley Union High</v>
          </cell>
          <cell r="I46" t="str">
            <v>HIGH</v>
          </cell>
          <cell r="J46">
            <v>19963.560000000001</v>
          </cell>
          <cell r="K46">
            <v>200</v>
          </cell>
          <cell r="L46">
            <v>3992712</v>
          </cell>
          <cell r="M46">
            <v>123266598</v>
          </cell>
          <cell r="N46">
            <v>27870977</v>
          </cell>
          <cell r="O46">
            <v>95395621</v>
          </cell>
          <cell r="P46">
            <v>123266598</v>
          </cell>
          <cell r="Q46">
            <v>0.28562499949999998</v>
          </cell>
          <cell r="R46">
            <v>35208022</v>
          </cell>
          <cell r="S46">
            <v>35208022</v>
          </cell>
          <cell r="T46">
            <v>0</v>
          </cell>
          <cell r="U46">
            <v>35208022</v>
          </cell>
          <cell r="V46">
            <v>76110</v>
          </cell>
          <cell r="W46">
            <v>35284132</v>
          </cell>
          <cell r="X46">
            <v>0.74887017</v>
          </cell>
          <cell r="Y46">
            <v>17458109</v>
          </cell>
          <cell r="Z46">
            <v>0</v>
          </cell>
          <cell r="AA46">
            <v>17458109</v>
          </cell>
          <cell r="AB46">
            <v>8965125</v>
          </cell>
          <cell r="AC46">
            <v>0</v>
          </cell>
          <cell r="AD46">
            <v>8965125</v>
          </cell>
          <cell r="AE46" t="str">
            <v xml:space="preserve"> </v>
          </cell>
          <cell r="AF46" t="str">
            <v>Okay</v>
          </cell>
          <cell r="AG46">
            <v>0</v>
          </cell>
          <cell r="AH46">
            <v>0</v>
          </cell>
          <cell r="AI46">
            <v>0.25408376207185712</v>
          </cell>
          <cell r="AJ46">
            <v>20098.84</v>
          </cell>
          <cell r="AK46">
            <v>-6.7307366992323354E-3</v>
          </cell>
          <cell r="AL46">
            <v>29817298</v>
          </cell>
          <cell r="AM46">
            <v>-6.5274895129666013E-2</v>
          </cell>
          <cell r="AN46">
            <v>32130619</v>
          </cell>
          <cell r="AO46">
            <v>9.5777893354622265E-2</v>
          </cell>
          <cell r="AP46" t="str">
            <v>Pro Share</v>
          </cell>
          <cell r="AQ46" t="str">
            <v>Pro Share</v>
          </cell>
          <cell r="AR46">
            <v>0</v>
          </cell>
          <cell r="AS46">
            <v>0</v>
          </cell>
        </row>
        <row r="47">
          <cell r="A47">
            <v>679</v>
          </cell>
          <cell r="B47">
            <v>49</v>
          </cell>
          <cell r="C47" t="str">
            <v>39</v>
          </cell>
          <cell r="D47">
            <v>68593</v>
          </cell>
          <cell r="E47" t="str">
            <v>0</v>
          </cell>
          <cell r="H47" t="str">
            <v>Manteca Unified</v>
          </cell>
          <cell r="I47" t="str">
            <v>UNIFIED</v>
          </cell>
          <cell r="J47">
            <v>22710.06</v>
          </cell>
          <cell r="K47">
            <v>200</v>
          </cell>
          <cell r="L47">
            <v>4542012</v>
          </cell>
          <cell r="M47">
            <v>119815324</v>
          </cell>
          <cell r="N47">
            <v>44612955</v>
          </cell>
          <cell r="O47">
            <v>75202369</v>
          </cell>
          <cell r="P47">
            <v>119815324</v>
          </cell>
          <cell r="Q47">
            <v>0.28562499949999998</v>
          </cell>
          <cell r="R47">
            <v>34222252</v>
          </cell>
          <cell r="S47">
            <v>34222252</v>
          </cell>
          <cell r="T47">
            <v>0</v>
          </cell>
          <cell r="U47">
            <v>34222252</v>
          </cell>
          <cell r="V47">
            <v>64631</v>
          </cell>
          <cell r="W47">
            <v>34286883</v>
          </cell>
          <cell r="X47">
            <v>0.74887017</v>
          </cell>
          <cell r="Y47">
            <v>16846291</v>
          </cell>
          <cell r="Z47">
            <v>0</v>
          </cell>
          <cell r="AA47">
            <v>16846291</v>
          </cell>
          <cell r="AB47">
            <v>8830133</v>
          </cell>
          <cell r="AC47">
            <v>0</v>
          </cell>
          <cell r="AD47">
            <v>8830133</v>
          </cell>
          <cell r="AE47" t="str">
            <v xml:space="preserve"> </v>
          </cell>
          <cell r="AF47" t="str">
            <v>Okay</v>
          </cell>
          <cell r="AG47">
            <v>0</v>
          </cell>
          <cell r="AH47">
            <v>0</v>
          </cell>
          <cell r="AI47">
            <v>0.25753676704878653</v>
          </cell>
          <cell r="AJ47">
            <v>22698.2</v>
          </cell>
          <cell r="AK47">
            <v>5.225083927360135E-4</v>
          </cell>
          <cell r="AL47">
            <v>42543058</v>
          </cell>
          <cell r="AM47">
            <v>4.8654165857094714E-2</v>
          </cell>
          <cell r="AN47">
            <v>31004604</v>
          </cell>
          <cell r="AO47">
            <v>0.10377968381728081</v>
          </cell>
          <cell r="AP47" t="str">
            <v>Pro Share</v>
          </cell>
          <cell r="AQ47" t="str">
            <v>Pro Share</v>
          </cell>
          <cell r="AR47">
            <v>0</v>
          </cell>
          <cell r="AS47">
            <v>0</v>
          </cell>
        </row>
        <row r="48">
          <cell r="A48">
            <v>376</v>
          </cell>
          <cell r="B48">
            <v>49</v>
          </cell>
          <cell r="C48" t="str">
            <v>19</v>
          </cell>
          <cell r="D48">
            <v>65060</v>
          </cell>
          <cell r="E48" t="str">
            <v>0</v>
          </cell>
          <cell r="H48" t="str">
            <v>Torrance Unified</v>
          </cell>
          <cell r="I48" t="str">
            <v>UNIFIED</v>
          </cell>
          <cell r="J48">
            <v>22590.74</v>
          </cell>
          <cell r="K48">
            <v>200</v>
          </cell>
          <cell r="L48">
            <v>4518148</v>
          </cell>
          <cell r="M48">
            <v>119090926</v>
          </cell>
          <cell r="N48">
            <v>66996115</v>
          </cell>
          <cell r="O48">
            <v>52094811</v>
          </cell>
          <cell r="P48">
            <v>119090926</v>
          </cell>
          <cell r="Q48">
            <v>0.28562499949999998</v>
          </cell>
          <cell r="R48">
            <v>34015346</v>
          </cell>
          <cell r="S48">
            <v>34015346</v>
          </cell>
          <cell r="T48">
            <v>0</v>
          </cell>
          <cell r="U48">
            <v>34015346</v>
          </cell>
          <cell r="V48">
            <v>94636</v>
          </cell>
          <cell r="W48">
            <v>34109982</v>
          </cell>
          <cell r="X48">
            <v>0.74887017</v>
          </cell>
          <cell r="Y48">
            <v>17133426</v>
          </cell>
          <cell r="Z48">
            <v>0</v>
          </cell>
          <cell r="AA48">
            <v>17133426</v>
          </cell>
          <cell r="AB48">
            <v>8410522</v>
          </cell>
          <cell r="AC48">
            <v>0</v>
          </cell>
          <cell r="AD48">
            <v>8410522</v>
          </cell>
          <cell r="AE48" t="str">
            <v xml:space="preserve"> </v>
          </cell>
          <cell r="AF48" t="str">
            <v>Okay</v>
          </cell>
          <cell r="AG48">
            <v>0</v>
          </cell>
          <cell r="AH48">
            <v>0</v>
          </cell>
          <cell r="AI48">
            <v>0.24657069593293834</v>
          </cell>
          <cell r="AJ48">
            <v>23103.47</v>
          </cell>
          <cell r="AK48">
            <v>-2.2192770176947426E-2</v>
          </cell>
          <cell r="AL48">
            <v>71421441</v>
          </cell>
          <cell r="AM48">
            <v>-6.1960749293758999E-2</v>
          </cell>
          <cell r="AN48">
            <v>31533060</v>
          </cell>
          <cell r="AO48">
            <v>7.8720111527393791E-2</v>
          </cell>
          <cell r="AP48" t="str">
            <v>Pro Share</v>
          </cell>
          <cell r="AQ48" t="str">
            <v>Pro Share</v>
          </cell>
          <cell r="AR48">
            <v>0</v>
          </cell>
          <cell r="AS48">
            <v>0</v>
          </cell>
        </row>
        <row r="49">
          <cell r="A49">
            <v>633</v>
          </cell>
          <cell r="B49">
            <v>49</v>
          </cell>
          <cell r="C49" t="str">
            <v>37</v>
          </cell>
          <cell r="D49">
            <v>68023</v>
          </cell>
          <cell r="E49" t="str">
            <v>0</v>
          </cell>
          <cell r="H49" t="str">
            <v>Chula Vista Elementary</v>
          </cell>
          <cell r="I49" t="str">
            <v>ELEMENTARY</v>
          </cell>
          <cell r="J49">
            <v>22598.87</v>
          </cell>
          <cell r="K49">
            <v>200</v>
          </cell>
          <cell r="L49">
            <v>4519774</v>
          </cell>
          <cell r="M49">
            <v>114558192</v>
          </cell>
          <cell r="N49">
            <v>77236750</v>
          </cell>
          <cell r="O49">
            <v>37321442</v>
          </cell>
          <cell r="P49">
            <v>114558192</v>
          </cell>
          <cell r="Q49">
            <v>0.28562499949999998</v>
          </cell>
          <cell r="R49">
            <v>32720684</v>
          </cell>
          <cell r="S49">
            <v>32720684</v>
          </cell>
          <cell r="T49">
            <v>0</v>
          </cell>
          <cell r="U49">
            <v>32720684</v>
          </cell>
          <cell r="V49">
            <v>66232</v>
          </cell>
          <cell r="W49">
            <v>32786916</v>
          </cell>
          <cell r="X49">
            <v>0.74887017</v>
          </cell>
          <cell r="Y49">
            <v>16176978</v>
          </cell>
          <cell r="Z49">
            <v>0</v>
          </cell>
          <cell r="AA49">
            <v>16176978</v>
          </cell>
          <cell r="AB49">
            <v>8376165</v>
          </cell>
          <cell r="AC49">
            <v>0</v>
          </cell>
          <cell r="AD49">
            <v>8376165</v>
          </cell>
          <cell r="AE49" t="str">
            <v xml:space="preserve"> </v>
          </cell>
          <cell r="AF49" t="str">
            <v>Okay</v>
          </cell>
          <cell r="AG49">
            <v>0</v>
          </cell>
          <cell r="AH49">
            <v>0</v>
          </cell>
          <cell r="AI49">
            <v>0.2554727928665203</v>
          </cell>
          <cell r="AJ49">
            <v>22685.02</v>
          </cell>
          <cell r="AK49">
            <v>-3.7976603062285798E-3</v>
          </cell>
          <cell r="AL49">
            <v>77084628</v>
          </cell>
          <cell r="AM49">
            <v>1.973441449312047E-3</v>
          </cell>
          <cell r="AN49">
            <v>29772772</v>
          </cell>
          <cell r="AO49">
            <v>9.9013689420655887E-2</v>
          </cell>
          <cell r="AP49" t="str">
            <v>Pro Share</v>
          </cell>
          <cell r="AQ49" t="str">
            <v>Pro Share</v>
          </cell>
          <cell r="AR49">
            <v>0</v>
          </cell>
          <cell r="AS49">
            <v>0</v>
          </cell>
        </row>
        <row r="50">
          <cell r="A50">
            <v>624</v>
          </cell>
          <cell r="B50">
            <v>49</v>
          </cell>
          <cell r="C50" t="str">
            <v>36</v>
          </cell>
          <cell r="D50">
            <v>75044</v>
          </cell>
          <cell r="E50" t="str">
            <v>0</v>
          </cell>
          <cell r="H50" t="str">
            <v>Hesperia Unified</v>
          </cell>
          <cell r="I50" t="str">
            <v>UNIFIED</v>
          </cell>
          <cell r="J50">
            <v>20886.169999999998</v>
          </cell>
          <cell r="K50">
            <v>200</v>
          </cell>
          <cell r="L50">
            <v>4177234</v>
          </cell>
          <cell r="M50">
            <v>109662627</v>
          </cell>
          <cell r="N50">
            <v>9571356</v>
          </cell>
          <cell r="O50">
            <v>100091271</v>
          </cell>
          <cell r="P50">
            <v>109662627</v>
          </cell>
          <cell r="Q50">
            <v>0.28562499949999998</v>
          </cell>
          <cell r="R50">
            <v>31322388</v>
          </cell>
          <cell r="S50">
            <v>31322388</v>
          </cell>
          <cell r="T50">
            <v>0</v>
          </cell>
          <cell r="U50">
            <v>31322388</v>
          </cell>
          <cell r="V50">
            <v>89490</v>
          </cell>
          <cell r="W50">
            <v>31411878</v>
          </cell>
          <cell r="X50">
            <v>0.74887017</v>
          </cell>
          <cell r="Y50">
            <v>15223161</v>
          </cell>
          <cell r="Z50">
            <v>0</v>
          </cell>
          <cell r="AA50">
            <v>15223161</v>
          </cell>
          <cell r="AB50">
            <v>8300257</v>
          </cell>
          <cell r="AC50">
            <v>0</v>
          </cell>
          <cell r="AD50">
            <v>8300257</v>
          </cell>
          <cell r="AE50" t="str">
            <v xml:space="preserve"> </v>
          </cell>
          <cell r="AF50" t="str">
            <v>Okay</v>
          </cell>
          <cell r="AG50">
            <v>0</v>
          </cell>
          <cell r="AH50">
            <v>0</v>
          </cell>
          <cell r="AI50">
            <v>0.26423943834240027</v>
          </cell>
          <cell r="AJ50">
            <v>20610.39</v>
          </cell>
          <cell r="AK50">
            <v>1.3380629866780729E-2</v>
          </cell>
          <cell r="AL50">
            <v>8999165</v>
          </cell>
          <cell r="AM50">
            <v>6.3582676837239893E-2</v>
          </cell>
          <cell r="AN50">
            <v>28017329</v>
          </cell>
          <cell r="AO50">
            <v>0.11796481384788679</v>
          </cell>
          <cell r="AP50" t="str">
            <v>Pro Share</v>
          </cell>
          <cell r="AQ50" t="str">
            <v>Pro Share</v>
          </cell>
          <cell r="AR50">
            <v>0</v>
          </cell>
          <cell r="AS50">
            <v>0</v>
          </cell>
        </row>
        <row r="51">
          <cell r="A51">
            <v>551</v>
          </cell>
          <cell r="B51">
            <v>49</v>
          </cell>
          <cell r="C51" t="str">
            <v>33</v>
          </cell>
          <cell r="D51">
            <v>67082</v>
          </cell>
          <cell r="E51" t="str">
            <v>0</v>
          </cell>
          <cell r="H51" t="str">
            <v>Hemet Unified</v>
          </cell>
          <cell r="I51" t="str">
            <v>UNIFIED</v>
          </cell>
          <cell r="J51">
            <v>20241.57</v>
          </cell>
          <cell r="K51">
            <v>200</v>
          </cell>
          <cell r="L51">
            <v>4048314</v>
          </cell>
          <cell r="M51">
            <v>108893169</v>
          </cell>
          <cell r="N51">
            <v>27659204</v>
          </cell>
          <cell r="O51">
            <v>81233965</v>
          </cell>
          <cell r="P51">
            <v>108893169</v>
          </cell>
          <cell r="Q51">
            <v>0.28562499949999998</v>
          </cell>
          <cell r="R51">
            <v>31102611</v>
          </cell>
          <cell r="S51">
            <v>31102611</v>
          </cell>
          <cell r="T51">
            <v>0</v>
          </cell>
          <cell r="U51">
            <v>31102611</v>
          </cell>
          <cell r="V51">
            <v>67339</v>
          </cell>
          <cell r="W51">
            <v>31169950</v>
          </cell>
          <cell r="X51">
            <v>0.74887017</v>
          </cell>
          <cell r="Y51">
            <v>15184570</v>
          </cell>
          <cell r="Z51">
            <v>0</v>
          </cell>
          <cell r="AA51">
            <v>15184570</v>
          </cell>
          <cell r="AB51">
            <v>8157676</v>
          </cell>
          <cell r="AC51">
            <v>0</v>
          </cell>
          <cell r="AD51">
            <v>8157676</v>
          </cell>
          <cell r="AE51" t="str">
            <v xml:space="preserve"> </v>
          </cell>
          <cell r="AF51" t="str">
            <v>Okay</v>
          </cell>
          <cell r="AG51">
            <v>0</v>
          </cell>
          <cell r="AH51">
            <v>0</v>
          </cell>
          <cell r="AI51">
            <v>0.2617160438178438</v>
          </cell>
          <cell r="AJ51">
            <v>20064.45</v>
          </cell>
          <cell r="AK51">
            <v>8.8275532097814285E-3</v>
          </cell>
          <cell r="AL51">
            <v>28473859</v>
          </cell>
          <cell r="AM51">
            <v>-2.8610628436419525E-2</v>
          </cell>
          <cell r="AN51">
            <v>27946304</v>
          </cell>
          <cell r="AO51">
            <v>0.11294184018036875</v>
          </cell>
          <cell r="AP51" t="str">
            <v>Pro Share</v>
          </cell>
          <cell r="AQ51" t="str">
            <v>Pro Share</v>
          </cell>
          <cell r="AR51">
            <v>0</v>
          </cell>
          <cell r="AS51">
            <v>0</v>
          </cell>
        </row>
        <row r="52">
          <cell r="A52">
            <v>602</v>
          </cell>
          <cell r="B52">
            <v>49</v>
          </cell>
          <cell r="C52" t="str">
            <v>36</v>
          </cell>
          <cell r="D52">
            <v>67686</v>
          </cell>
          <cell r="E52" t="str">
            <v>0</v>
          </cell>
          <cell r="H52" t="str">
            <v>Colton Joint Unified</v>
          </cell>
          <cell r="I52" t="str">
            <v>UNIFIED</v>
          </cell>
          <cell r="J52">
            <v>21523.89</v>
          </cell>
          <cell r="K52">
            <v>200</v>
          </cell>
          <cell r="L52">
            <v>4304778</v>
          </cell>
          <cell r="M52">
            <v>113710280</v>
          </cell>
          <cell r="N52">
            <v>22624713</v>
          </cell>
          <cell r="O52">
            <v>91085567</v>
          </cell>
          <cell r="P52">
            <v>113710280</v>
          </cell>
          <cell r="Q52">
            <v>0.28562499949999998</v>
          </cell>
          <cell r="R52">
            <v>32478499</v>
          </cell>
          <cell r="S52">
            <v>32478499</v>
          </cell>
          <cell r="T52">
            <v>0</v>
          </cell>
          <cell r="U52">
            <v>32478499</v>
          </cell>
          <cell r="V52">
            <v>71233</v>
          </cell>
          <cell r="W52">
            <v>32549732</v>
          </cell>
          <cell r="X52">
            <v>0.74887017</v>
          </cell>
          <cell r="Y52">
            <v>16218683</v>
          </cell>
          <cell r="Z52">
            <v>0</v>
          </cell>
          <cell r="AA52">
            <v>16218683</v>
          </cell>
          <cell r="AB52">
            <v>8156840</v>
          </cell>
          <cell r="AC52">
            <v>0</v>
          </cell>
          <cell r="AD52">
            <v>8156840</v>
          </cell>
          <cell r="AE52" t="str">
            <v xml:space="preserve"> </v>
          </cell>
          <cell r="AF52" t="str">
            <v>Okay</v>
          </cell>
          <cell r="AG52">
            <v>0</v>
          </cell>
          <cell r="AH52">
            <v>0</v>
          </cell>
          <cell r="AI52">
            <v>0.25059622610717652</v>
          </cell>
          <cell r="AJ52">
            <v>21823.17</v>
          </cell>
          <cell r="AK52">
            <v>-1.3713864667690296E-2</v>
          </cell>
          <cell r="AL52">
            <v>19328620</v>
          </cell>
          <cell r="AM52">
            <v>0.17052914279446749</v>
          </cell>
          <cell r="AN52">
            <v>29849529</v>
          </cell>
          <cell r="AO52">
            <v>8.8074086529137535E-2</v>
          </cell>
          <cell r="AP52" t="str">
            <v>Pro Share</v>
          </cell>
          <cell r="AQ52" t="str">
            <v>Pro Share</v>
          </cell>
          <cell r="AR52">
            <v>0</v>
          </cell>
          <cell r="AS52">
            <v>0</v>
          </cell>
        </row>
        <row r="53">
          <cell r="A53">
            <v>367</v>
          </cell>
          <cell r="B53">
            <v>49</v>
          </cell>
          <cell r="C53" t="str">
            <v>19</v>
          </cell>
          <cell r="D53">
            <v>64907</v>
          </cell>
          <cell r="E53" t="str">
            <v>0</v>
          </cell>
          <cell r="H53" t="str">
            <v>Pomona Unified</v>
          </cell>
          <cell r="I53" t="str">
            <v>UNIFIED</v>
          </cell>
          <cell r="J53">
            <v>22232.65</v>
          </cell>
          <cell r="K53">
            <v>200</v>
          </cell>
          <cell r="L53">
            <v>4446530</v>
          </cell>
          <cell r="M53">
            <v>117610719</v>
          </cell>
          <cell r="N53">
            <v>26633619</v>
          </cell>
          <cell r="O53">
            <v>90977100</v>
          </cell>
          <cell r="P53">
            <v>117610719</v>
          </cell>
          <cell r="Q53">
            <v>0.28562499949999998</v>
          </cell>
          <cell r="R53">
            <v>33592562</v>
          </cell>
          <cell r="S53">
            <v>33592562</v>
          </cell>
          <cell r="T53">
            <v>0</v>
          </cell>
          <cell r="U53">
            <v>33592562</v>
          </cell>
          <cell r="V53">
            <v>76697</v>
          </cell>
          <cell r="W53">
            <v>33669259</v>
          </cell>
          <cell r="X53">
            <v>0.74887017</v>
          </cell>
          <cell r="Y53">
            <v>17089635</v>
          </cell>
          <cell r="Z53">
            <v>0</v>
          </cell>
          <cell r="AA53">
            <v>17089635</v>
          </cell>
          <cell r="AB53">
            <v>8124269</v>
          </cell>
          <cell r="AC53">
            <v>0</v>
          </cell>
          <cell r="AD53">
            <v>8124269</v>
          </cell>
          <cell r="AE53" t="str">
            <v xml:space="preserve"> </v>
          </cell>
          <cell r="AF53" t="str">
            <v>Okay</v>
          </cell>
          <cell r="AG53">
            <v>0</v>
          </cell>
          <cell r="AH53">
            <v>0</v>
          </cell>
          <cell r="AI53">
            <v>0.24129634097382421</v>
          </cell>
          <cell r="AJ53">
            <v>22964.57</v>
          </cell>
          <cell r="AK53">
            <v>-3.1871704978582147E-2</v>
          </cell>
          <cell r="AL53">
            <v>32541482</v>
          </cell>
          <cell r="AM53">
            <v>-0.18154867685497544</v>
          </cell>
          <cell r="AN53">
            <v>31452464</v>
          </cell>
          <cell r="AO53">
            <v>6.804230027892251E-2</v>
          </cell>
          <cell r="AP53" t="str">
            <v>Pro Share</v>
          </cell>
          <cell r="AQ53" t="str">
            <v>Pro Share</v>
          </cell>
          <cell r="AR53">
            <v>0</v>
          </cell>
          <cell r="AS53">
            <v>0</v>
          </cell>
        </row>
        <row r="54">
          <cell r="A54">
            <v>330</v>
          </cell>
          <cell r="B54">
            <v>49</v>
          </cell>
          <cell r="C54" t="str">
            <v>19</v>
          </cell>
          <cell r="D54">
            <v>64451</v>
          </cell>
          <cell r="E54" t="str">
            <v>0</v>
          </cell>
          <cell r="H54" t="str">
            <v>Downey Unified</v>
          </cell>
          <cell r="I54" t="str">
            <v>UNIFIED</v>
          </cell>
          <cell r="J54">
            <v>21305.14</v>
          </cell>
          <cell r="K54">
            <v>200</v>
          </cell>
          <cell r="L54">
            <v>4261028</v>
          </cell>
          <cell r="M54">
            <v>112261044</v>
          </cell>
          <cell r="N54">
            <v>32493472</v>
          </cell>
          <cell r="O54">
            <v>79767572</v>
          </cell>
          <cell r="P54">
            <v>112261044</v>
          </cell>
          <cell r="Q54">
            <v>0.28562499949999998</v>
          </cell>
          <cell r="R54">
            <v>32064561</v>
          </cell>
          <cell r="S54">
            <v>32064561</v>
          </cell>
          <cell r="T54">
            <v>0</v>
          </cell>
          <cell r="U54">
            <v>32064561</v>
          </cell>
          <cell r="V54">
            <v>66017</v>
          </cell>
          <cell r="W54">
            <v>32130578</v>
          </cell>
          <cell r="X54">
            <v>0.74887017</v>
          </cell>
          <cell r="Y54">
            <v>15963626</v>
          </cell>
          <cell r="Z54">
            <v>0</v>
          </cell>
          <cell r="AA54">
            <v>15963626</v>
          </cell>
          <cell r="AB54">
            <v>8098005</v>
          </cell>
          <cell r="AC54">
            <v>0</v>
          </cell>
          <cell r="AD54">
            <v>8098005</v>
          </cell>
          <cell r="AE54" t="str">
            <v xml:space="preserve"> </v>
          </cell>
          <cell r="AF54" t="str">
            <v>Okay</v>
          </cell>
          <cell r="AG54">
            <v>0</v>
          </cell>
          <cell r="AH54">
            <v>0</v>
          </cell>
          <cell r="AI54">
            <v>0.25203421488402727</v>
          </cell>
          <cell r="AJ54">
            <v>21536.15</v>
          </cell>
          <cell r="AK54">
            <v>-1.0726615481411581E-2</v>
          </cell>
          <cell r="AL54">
            <v>38453339</v>
          </cell>
          <cell r="AM54">
            <v>-0.15498958360937135</v>
          </cell>
          <cell r="AN54">
            <v>29380111</v>
          </cell>
          <cell r="AO54">
            <v>9.136963437612608E-2</v>
          </cell>
          <cell r="AP54" t="str">
            <v>Pro Share</v>
          </cell>
          <cell r="AQ54" t="str">
            <v>Pro Share</v>
          </cell>
          <cell r="AR54">
            <v>0</v>
          </cell>
          <cell r="AS54">
            <v>0</v>
          </cell>
        </row>
        <row r="55">
          <cell r="A55">
            <v>556</v>
          </cell>
          <cell r="B55">
            <v>49</v>
          </cell>
          <cell r="C55" t="str">
            <v>33</v>
          </cell>
          <cell r="D55">
            <v>67173</v>
          </cell>
          <cell r="E55" t="str">
            <v>0</v>
          </cell>
          <cell r="H55" t="str">
            <v>Palm Springs Unified</v>
          </cell>
          <cell r="I55" t="str">
            <v>UNIFIED</v>
          </cell>
          <cell r="J55">
            <v>20784.759999999998</v>
          </cell>
          <cell r="K55">
            <v>200</v>
          </cell>
          <cell r="L55">
            <v>4156952</v>
          </cell>
          <cell r="M55">
            <v>110973159</v>
          </cell>
          <cell r="N55">
            <v>39877812</v>
          </cell>
          <cell r="O55">
            <v>71095347</v>
          </cell>
          <cell r="P55">
            <v>110973159</v>
          </cell>
          <cell r="Q55">
            <v>0.28562499949999998</v>
          </cell>
          <cell r="R55">
            <v>31696708</v>
          </cell>
          <cell r="S55">
            <v>31696708</v>
          </cell>
          <cell r="T55">
            <v>0</v>
          </cell>
          <cell r="U55">
            <v>31696708</v>
          </cell>
          <cell r="V55">
            <v>69822</v>
          </cell>
          <cell r="W55">
            <v>31766530</v>
          </cell>
          <cell r="X55">
            <v>0.74887017</v>
          </cell>
          <cell r="Y55">
            <v>15693190</v>
          </cell>
          <cell r="Z55">
            <v>0</v>
          </cell>
          <cell r="AA55">
            <v>15693190</v>
          </cell>
          <cell r="AB55">
            <v>8095817</v>
          </cell>
          <cell r="AC55">
            <v>0</v>
          </cell>
          <cell r="AD55">
            <v>8095817</v>
          </cell>
          <cell r="AE55" t="str">
            <v xml:space="preserve"> </v>
          </cell>
          <cell r="AF55" t="str">
            <v>Okay</v>
          </cell>
          <cell r="AG55">
            <v>0</v>
          </cell>
          <cell r="AH55">
            <v>0</v>
          </cell>
          <cell r="AI55">
            <v>0.25485367775454226</v>
          </cell>
          <cell r="AJ55">
            <v>20893.900000000001</v>
          </cell>
          <cell r="AK55">
            <v>-5.2235341415438497E-3</v>
          </cell>
          <cell r="AL55">
            <v>46532845</v>
          </cell>
          <cell r="AM55">
            <v>-0.14301796935046632</v>
          </cell>
          <cell r="AN55">
            <v>28882390</v>
          </cell>
          <cell r="AO55">
            <v>9.7440620391871999E-2</v>
          </cell>
          <cell r="AP55" t="str">
            <v>Pro Share</v>
          </cell>
          <cell r="AQ55" t="str">
            <v>Pro Share</v>
          </cell>
          <cell r="AR55">
            <v>0</v>
          </cell>
          <cell r="AS55">
            <v>0</v>
          </cell>
        </row>
        <row r="56">
          <cell r="A56">
            <v>572</v>
          </cell>
          <cell r="B56">
            <v>49</v>
          </cell>
          <cell r="C56" t="str">
            <v>34</v>
          </cell>
          <cell r="D56">
            <v>67330</v>
          </cell>
          <cell r="E56" t="str">
            <v>0</v>
          </cell>
          <cell r="H56" t="str">
            <v>Folsom-Cordova Unified</v>
          </cell>
          <cell r="I56" t="str">
            <v>UNIFIED</v>
          </cell>
          <cell r="J56">
            <v>19830.93</v>
          </cell>
          <cell r="K56">
            <v>200</v>
          </cell>
          <cell r="L56">
            <v>3966186</v>
          </cell>
          <cell r="M56">
            <v>104914346</v>
          </cell>
          <cell r="N56">
            <v>58477041</v>
          </cell>
          <cell r="O56">
            <v>46437305</v>
          </cell>
          <cell r="P56">
            <v>104914346</v>
          </cell>
          <cell r="Q56">
            <v>0.28562499949999998</v>
          </cell>
          <cell r="R56">
            <v>29966160</v>
          </cell>
          <cell r="S56">
            <v>29966160</v>
          </cell>
          <cell r="T56">
            <v>0</v>
          </cell>
          <cell r="U56">
            <v>29966160</v>
          </cell>
          <cell r="V56">
            <v>81751</v>
          </cell>
          <cell r="W56">
            <v>30047911</v>
          </cell>
          <cell r="X56">
            <v>0.74887017</v>
          </cell>
          <cell r="Y56">
            <v>14437014</v>
          </cell>
          <cell r="Z56">
            <v>0</v>
          </cell>
          <cell r="AA56">
            <v>14437014</v>
          </cell>
          <cell r="AB56">
            <v>8064970</v>
          </cell>
          <cell r="AC56">
            <v>0</v>
          </cell>
          <cell r="AD56">
            <v>8064970</v>
          </cell>
          <cell r="AE56" t="str">
            <v xml:space="preserve"> </v>
          </cell>
          <cell r="AF56" t="str">
            <v>Okay</v>
          </cell>
          <cell r="AG56">
            <v>0</v>
          </cell>
          <cell r="AH56">
            <v>0</v>
          </cell>
          <cell r="AI56">
            <v>0.26840368370366913</v>
          </cell>
          <cell r="AJ56">
            <v>19398.439999999999</v>
          </cell>
          <cell r="AK56">
            <v>2.2295091770266146E-2</v>
          </cell>
          <cell r="AL56">
            <v>54117857</v>
          </cell>
          <cell r="AM56">
            <v>8.0549826649639875E-2</v>
          </cell>
          <cell r="AN56">
            <v>26570473</v>
          </cell>
          <cell r="AO56">
            <v>0.12779926800700914</v>
          </cell>
          <cell r="AP56" t="str">
            <v>Pro Share</v>
          </cell>
          <cell r="AQ56" t="str">
            <v>Pro Share</v>
          </cell>
          <cell r="AR56">
            <v>0</v>
          </cell>
          <cell r="AS56">
            <v>0</v>
          </cell>
        </row>
        <row r="57">
          <cell r="A57">
            <v>841</v>
          </cell>
          <cell r="B57">
            <v>49</v>
          </cell>
          <cell r="C57" t="str">
            <v>48</v>
          </cell>
          <cell r="D57">
            <v>70540</v>
          </cell>
          <cell r="E57" t="str">
            <v>0</v>
          </cell>
          <cell r="H57" t="str">
            <v>Fairfield-Suisun Unified</v>
          </cell>
          <cell r="I57" t="str">
            <v>UNIFIED</v>
          </cell>
          <cell r="J57">
            <v>20707.96</v>
          </cell>
          <cell r="K57">
            <v>200</v>
          </cell>
          <cell r="L57">
            <v>4141592</v>
          </cell>
          <cell r="M57">
            <v>109059714</v>
          </cell>
          <cell r="N57">
            <v>57813068</v>
          </cell>
          <cell r="O57">
            <v>51246646</v>
          </cell>
          <cell r="P57">
            <v>109059714</v>
          </cell>
          <cell r="Q57">
            <v>0.28562499949999998</v>
          </cell>
          <cell r="R57">
            <v>31150181</v>
          </cell>
          <cell r="S57">
            <v>31150181</v>
          </cell>
          <cell r="T57">
            <v>0</v>
          </cell>
          <cell r="U57">
            <v>31150181</v>
          </cell>
          <cell r="V57">
            <v>71084</v>
          </cell>
          <cell r="W57">
            <v>31221265</v>
          </cell>
          <cell r="X57">
            <v>0.74887017</v>
          </cell>
          <cell r="Y57">
            <v>15348479</v>
          </cell>
          <cell r="Z57">
            <v>0</v>
          </cell>
          <cell r="AA57">
            <v>15348479</v>
          </cell>
          <cell r="AB57">
            <v>8032195</v>
          </cell>
          <cell r="AC57">
            <v>0</v>
          </cell>
          <cell r="AD57">
            <v>8032195</v>
          </cell>
          <cell r="AE57" t="str">
            <v xml:space="preserve"> </v>
          </cell>
          <cell r="AF57" t="str">
            <v>Okay</v>
          </cell>
          <cell r="AG57">
            <v>0</v>
          </cell>
          <cell r="AH57">
            <v>0</v>
          </cell>
          <cell r="AI57">
            <v>0.25726680196974722</v>
          </cell>
          <cell r="AJ57">
            <v>20716.650000000001</v>
          </cell>
          <cell r="AK57">
            <v>-4.1946936401408179E-4</v>
          </cell>
          <cell r="AL57">
            <v>54460093</v>
          </cell>
          <cell r="AM57">
            <v>6.1567559203396877E-2</v>
          </cell>
          <cell r="AN57">
            <v>28247970</v>
          </cell>
          <cell r="AO57">
            <v>0.10274051551315015</v>
          </cell>
          <cell r="AP57" t="str">
            <v>Pro Share</v>
          </cell>
          <cell r="AQ57" t="str">
            <v>Pro Share</v>
          </cell>
          <cell r="AR57">
            <v>0</v>
          </cell>
          <cell r="AS57">
            <v>0</v>
          </cell>
        </row>
        <row r="58">
          <cell r="A58">
            <v>667</v>
          </cell>
          <cell r="B58">
            <v>49</v>
          </cell>
          <cell r="C58" t="str">
            <v>37</v>
          </cell>
          <cell r="D58">
            <v>73791</v>
          </cell>
          <cell r="E58" t="str">
            <v>0</v>
          </cell>
          <cell r="H58" t="str">
            <v>San Marcos Unified</v>
          </cell>
          <cell r="I58" t="str">
            <v>UNIFIED</v>
          </cell>
          <cell r="J58">
            <v>20307.22</v>
          </cell>
          <cell r="K58">
            <v>200</v>
          </cell>
          <cell r="L58">
            <v>4061444</v>
          </cell>
          <cell r="M58">
            <v>106818414</v>
          </cell>
          <cell r="N58">
            <v>50963231</v>
          </cell>
          <cell r="O58">
            <v>55855183</v>
          </cell>
          <cell r="P58">
            <v>106818414</v>
          </cell>
          <cell r="Q58">
            <v>0.28562499949999998</v>
          </cell>
          <cell r="R58">
            <v>30510009</v>
          </cell>
          <cell r="S58">
            <v>30510009</v>
          </cell>
          <cell r="T58">
            <v>0</v>
          </cell>
          <cell r="U58">
            <v>30510009</v>
          </cell>
          <cell r="V58">
            <v>91542</v>
          </cell>
          <cell r="W58">
            <v>30601551</v>
          </cell>
          <cell r="X58">
            <v>0.74887017</v>
          </cell>
          <cell r="Y58">
            <v>14884959</v>
          </cell>
          <cell r="Z58">
            <v>0</v>
          </cell>
          <cell r="AA58">
            <v>14884959</v>
          </cell>
          <cell r="AB58">
            <v>8031630</v>
          </cell>
          <cell r="AC58">
            <v>0</v>
          </cell>
          <cell r="AD58">
            <v>8031630</v>
          </cell>
          <cell r="AE58" t="str">
            <v xml:space="preserve"> </v>
          </cell>
          <cell r="AF58" t="str">
            <v>Okay</v>
          </cell>
          <cell r="AG58">
            <v>0</v>
          </cell>
          <cell r="AH58">
            <v>0</v>
          </cell>
          <cell r="AI58">
            <v>0.26245826559575364</v>
          </cell>
          <cell r="AJ58">
            <v>20115.61</v>
          </cell>
          <cell r="AK58">
            <v>9.5254382044591534E-3</v>
          </cell>
          <cell r="AL58">
            <v>54807204</v>
          </cell>
          <cell r="AM58">
            <v>-7.0136272596573249E-2</v>
          </cell>
          <cell r="AN58">
            <v>27394889</v>
          </cell>
          <cell r="AO58">
            <v>0.11371172192009976</v>
          </cell>
          <cell r="AP58" t="str">
            <v>Pro Share</v>
          </cell>
          <cell r="AQ58" t="str">
            <v>Pro Share</v>
          </cell>
          <cell r="AR58">
            <v>0</v>
          </cell>
          <cell r="AS58">
            <v>0</v>
          </cell>
        </row>
        <row r="59">
          <cell r="A59">
            <v>564</v>
          </cell>
          <cell r="B59">
            <v>49</v>
          </cell>
          <cell r="C59" t="str">
            <v>33</v>
          </cell>
          <cell r="D59">
            <v>75176</v>
          </cell>
          <cell r="E59" t="str">
            <v>0</v>
          </cell>
          <cell r="H59" t="str">
            <v>Lake Elsinore Unified</v>
          </cell>
          <cell r="I59" t="str">
            <v>UNIFIED</v>
          </cell>
          <cell r="J59">
            <v>20271.169999999998</v>
          </cell>
          <cell r="K59">
            <v>200</v>
          </cell>
          <cell r="L59">
            <v>4054234</v>
          </cell>
          <cell r="M59">
            <v>110408752</v>
          </cell>
          <cell r="N59">
            <v>35121925</v>
          </cell>
          <cell r="O59">
            <v>75286827</v>
          </cell>
          <cell r="P59">
            <v>110408752</v>
          </cell>
          <cell r="Q59">
            <v>0.28562499949999998</v>
          </cell>
          <cell r="R59">
            <v>31535500</v>
          </cell>
          <cell r="S59">
            <v>31535500</v>
          </cell>
          <cell r="T59">
            <v>0</v>
          </cell>
          <cell r="U59">
            <v>31535500</v>
          </cell>
          <cell r="V59">
            <v>64901</v>
          </cell>
          <cell r="W59">
            <v>31600401</v>
          </cell>
          <cell r="X59">
            <v>0.74887017</v>
          </cell>
          <cell r="Y59">
            <v>15662156</v>
          </cell>
          <cell r="Z59">
            <v>0</v>
          </cell>
          <cell r="AA59">
            <v>15662156</v>
          </cell>
          <cell r="AB59">
            <v>8002442</v>
          </cell>
          <cell r="AC59">
            <v>0</v>
          </cell>
          <cell r="AD59">
            <v>8002442</v>
          </cell>
          <cell r="AE59" t="str">
            <v xml:space="preserve"> </v>
          </cell>
          <cell r="AF59" t="str">
            <v>Okay</v>
          </cell>
          <cell r="AG59">
            <v>0</v>
          </cell>
          <cell r="AH59">
            <v>0</v>
          </cell>
          <cell r="AI59">
            <v>0.25323862187698187</v>
          </cell>
          <cell r="AJ59">
            <v>20441.28</v>
          </cell>
          <cell r="AK59">
            <v>-8.3218859092972948E-3</v>
          </cell>
          <cell r="AL59">
            <v>34973601</v>
          </cell>
          <cell r="AM59">
            <v>4.2410273966355366E-3</v>
          </cell>
          <cell r="AN59">
            <v>28825275</v>
          </cell>
          <cell r="AO59">
            <v>9.4022520166763365E-2</v>
          </cell>
          <cell r="AP59" t="str">
            <v>Pro Share</v>
          </cell>
          <cell r="AQ59" t="str">
            <v>Pro Share</v>
          </cell>
          <cell r="AR59">
            <v>0</v>
          </cell>
          <cell r="AS59">
            <v>0</v>
          </cell>
        </row>
        <row r="60">
          <cell r="A60">
            <v>567</v>
          </cell>
          <cell r="B60">
            <v>49</v>
          </cell>
          <cell r="C60" t="str">
            <v>33</v>
          </cell>
          <cell r="D60">
            <v>75242</v>
          </cell>
          <cell r="E60" t="str">
            <v>0</v>
          </cell>
          <cell r="H60" t="str">
            <v>Val Verde Unified</v>
          </cell>
          <cell r="I60" t="str">
            <v>UNIFIED</v>
          </cell>
          <cell r="J60">
            <v>19462.419999999998</v>
          </cell>
          <cell r="K60">
            <v>200</v>
          </cell>
          <cell r="L60">
            <v>3892484</v>
          </cell>
          <cell r="M60">
            <v>107565486</v>
          </cell>
          <cell r="N60">
            <v>28022997</v>
          </cell>
          <cell r="O60">
            <v>79542489</v>
          </cell>
          <cell r="P60">
            <v>107565486</v>
          </cell>
          <cell r="Q60">
            <v>0.28562499949999998</v>
          </cell>
          <cell r="R60">
            <v>30723392</v>
          </cell>
          <cell r="S60">
            <v>30723392</v>
          </cell>
          <cell r="T60">
            <v>0</v>
          </cell>
          <cell r="U60">
            <v>30723392</v>
          </cell>
          <cell r="V60">
            <v>90895</v>
          </cell>
          <cell r="W60">
            <v>30814287</v>
          </cell>
          <cell r="X60">
            <v>0.74887017</v>
          </cell>
          <cell r="Y60">
            <v>15110575</v>
          </cell>
          <cell r="Z60">
            <v>0</v>
          </cell>
          <cell r="AA60">
            <v>15110575</v>
          </cell>
          <cell r="AB60">
            <v>7965325</v>
          </cell>
          <cell r="AC60">
            <v>0</v>
          </cell>
          <cell r="AD60">
            <v>7965325</v>
          </cell>
          <cell r="AE60" t="str">
            <v xml:space="preserve"> </v>
          </cell>
          <cell r="AF60" t="str">
            <v>Okay</v>
          </cell>
          <cell r="AG60">
            <v>0</v>
          </cell>
          <cell r="AH60">
            <v>0</v>
          </cell>
          <cell r="AI60">
            <v>0.25849454183379289</v>
          </cell>
          <cell r="AJ60">
            <v>19435.07</v>
          </cell>
          <cell r="AK60">
            <v>1.4072498838439247E-3</v>
          </cell>
          <cell r="AL60">
            <v>28150041</v>
          </cell>
          <cell r="AM60">
            <v>-4.51310177487841E-3</v>
          </cell>
          <cell r="AN60">
            <v>27810122</v>
          </cell>
          <cell r="AO60">
            <v>0.10475574325060494</v>
          </cell>
          <cell r="AP60" t="str">
            <v>Pro Share</v>
          </cell>
          <cell r="AQ60" t="str">
            <v>Pro Share</v>
          </cell>
          <cell r="AR60">
            <v>0</v>
          </cell>
          <cell r="AS60">
            <v>0</v>
          </cell>
        </row>
        <row r="61">
          <cell r="A61">
            <v>385</v>
          </cell>
          <cell r="B61">
            <v>49</v>
          </cell>
          <cell r="C61" t="str">
            <v>19</v>
          </cell>
          <cell r="D61">
            <v>73437</v>
          </cell>
          <cell r="E61" t="str">
            <v>0</v>
          </cell>
          <cell r="H61" t="str">
            <v>Compton Unified</v>
          </cell>
          <cell r="I61" t="str">
            <v>UNIFIED</v>
          </cell>
          <cell r="J61">
            <v>20750.490000000002</v>
          </cell>
          <cell r="K61">
            <v>200</v>
          </cell>
          <cell r="L61">
            <v>4150098</v>
          </cell>
          <cell r="M61">
            <v>110832725</v>
          </cell>
          <cell r="N61">
            <v>26632640</v>
          </cell>
          <cell r="O61">
            <v>84200085</v>
          </cell>
          <cell r="P61">
            <v>110832725</v>
          </cell>
          <cell r="Q61">
            <v>0.28562499949999998</v>
          </cell>
          <cell r="R61">
            <v>31656597</v>
          </cell>
          <cell r="S61">
            <v>31656597</v>
          </cell>
          <cell r="T61">
            <v>0</v>
          </cell>
          <cell r="U61">
            <v>31656597</v>
          </cell>
          <cell r="V61">
            <v>60046</v>
          </cell>
          <cell r="W61">
            <v>31716643</v>
          </cell>
          <cell r="X61">
            <v>0.74887017</v>
          </cell>
          <cell r="Y61">
            <v>15833900</v>
          </cell>
          <cell r="Z61">
            <v>0</v>
          </cell>
          <cell r="AA61">
            <v>15833900</v>
          </cell>
          <cell r="AB61">
            <v>7917748</v>
          </cell>
          <cell r="AC61">
            <v>0</v>
          </cell>
          <cell r="AD61">
            <v>7917748</v>
          </cell>
          <cell r="AE61" t="str">
            <v xml:space="preserve"> </v>
          </cell>
          <cell r="AF61" t="str">
            <v>Okay</v>
          </cell>
          <cell r="AG61">
            <v>0</v>
          </cell>
          <cell r="AH61">
            <v>0</v>
          </cell>
          <cell r="AI61">
            <v>0.24964016525960833</v>
          </cell>
          <cell r="AJ61">
            <v>21073.15</v>
          </cell>
          <cell r="AK61">
            <v>-1.5311427100362301E-2</v>
          </cell>
          <cell r="AL61">
            <v>30680585</v>
          </cell>
          <cell r="AM61">
            <v>-0.13193832516557294</v>
          </cell>
          <cell r="AN61">
            <v>29141359</v>
          </cell>
          <cell r="AO61">
            <v>8.6311623284281283E-2</v>
          </cell>
          <cell r="AP61" t="str">
            <v>Pro Share</v>
          </cell>
          <cell r="AQ61" t="str">
            <v>Pro Share</v>
          </cell>
          <cell r="AR61">
            <v>0</v>
          </cell>
          <cell r="AS61">
            <v>0</v>
          </cell>
        </row>
        <row r="62">
          <cell r="A62">
            <v>239</v>
          </cell>
          <cell r="B62">
            <v>49</v>
          </cell>
          <cell r="C62" t="str">
            <v>15</v>
          </cell>
          <cell r="D62">
            <v>63362</v>
          </cell>
          <cell r="E62" t="str">
            <v>0</v>
          </cell>
          <cell r="H62" t="str">
            <v>Panama-Buena Vista Union</v>
          </cell>
          <cell r="I62" t="str">
            <v>ELEMENTARY</v>
          </cell>
          <cell r="J62">
            <v>17942.96</v>
          </cell>
          <cell r="K62">
            <v>200</v>
          </cell>
          <cell r="L62">
            <v>3588592</v>
          </cell>
          <cell r="M62">
            <v>101811226</v>
          </cell>
          <cell r="N62">
            <v>16189580</v>
          </cell>
          <cell r="O62">
            <v>85621646</v>
          </cell>
          <cell r="P62">
            <v>101811226</v>
          </cell>
          <cell r="Q62">
            <v>0.28562499949999998</v>
          </cell>
          <cell r="R62">
            <v>29079831</v>
          </cell>
          <cell r="S62">
            <v>29079831</v>
          </cell>
          <cell r="T62">
            <v>0</v>
          </cell>
          <cell r="U62">
            <v>29079831</v>
          </cell>
          <cell r="V62">
            <v>55830</v>
          </cell>
          <cell r="W62">
            <v>29135661</v>
          </cell>
          <cell r="X62">
            <v>0.74887017</v>
          </cell>
          <cell r="Y62">
            <v>14032164</v>
          </cell>
          <cell r="Z62">
            <v>0</v>
          </cell>
          <cell r="AA62">
            <v>14032164</v>
          </cell>
          <cell r="AB62">
            <v>7786663</v>
          </cell>
          <cell r="AC62">
            <v>0</v>
          </cell>
          <cell r="AD62">
            <v>7786663</v>
          </cell>
          <cell r="AE62" t="str">
            <v xml:space="preserve"> </v>
          </cell>
          <cell r="AF62" t="str">
            <v>Okay</v>
          </cell>
          <cell r="AG62">
            <v>0</v>
          </cell>
          <cell r="AH62">
            <v>0</v>
          </cell>
          <cell r="AI62">
            <v>0.26725540910158174</v>
          </cell>
          <cell r="AJ62">
            <v>17579.41</v>
          </cell>
          <cell r="AK62">
            <v>2.0680443769159448E-2</v>
          </cell>
          <cell r="AL62">
            <v>17006040</v>
          </cell>
          <cell r="AM62">
            <v>-4.8010001152531692E-2</v>
          </cell>
          <cell r="AN62">
            <v>25825370</v>
          </cell>
          <cell r="AO62">
            <v>0.12601798154295563</v>
          </cell>
          <cell r="AP62" t="str">
            <v>Pro Share</v>
          </cell>
          <cell r="AQ62" t="str">
            <v>Pro Share</v>
          </cell>
          <cell r="AR62">
            <v>0</v>
          </cell>
          <cell r="AS62">
            <v>0</v>
          </cell>
        </row>
        <row r="63">
          <cell r="A63">
            <v>613</v>
          </cell>
          <cell r="B63">
            <v>49</v>
          </cell>
          <cell r="C63" t="str">
            <v>36</v>
          </cell>
          <cell r="D63">
            <v>67843</v>
          </cell>
          <cell r="E63" t="str">
            <v>0</v>
          </cell>
          <cell r="H63" t="str">
            <v>Redlands Unified</v>
          </cell>
          <cell r="I63" t="str">
            <v>UNIFIED</v>
          </cell>
          <cell r="J63">
            <v>20080.009999999998</v>
          </cell>
          <cell r="K63">
            <v>200</v>
          </cell>
          <cell r="L63">
            <v>4016002</v>
          </cell>
          <cell r="M63">
            <v>105847756</v>
          </cell>
          <cell r="N63">
            <v>38144542</v>
          </cell>
          <cell r="O63">
            <v>67703214</v>
          </cell>
          <cell r="P63">
            <v>105847756</v>
          </cell>
          <cell r="Q63">
            <v>0.28562499949999998</v>
          </cell>
          <cell r="R63">
            <v>30232765</v>
          </cell>
          <cell r="S63">
            <v>30232765</v>
          </cell>
          <cell r="T63">
            <v>0</v>
          </cell>
          <cell r="U63">
            <v>30232765</v>
          </cell>
          <cell r="V63">
            <v>64288</v>
          </cell>
          <cell r="W63">
            <v>30297053</v>
          </cell>
          <cell r="X63">
            <v>0.74887017</v>
          </cell>
          <cell r="Y63">
            <v>14961845</v>
          </cell>
          <cell r="Z63">
            <v>0</v>
          </cell>
          <cell r="AA63">
            <v>14961845</v>
          </cell>
          <cell r="AB63">
            <v>7726714</v>
          </cell>
          <cell r="AC63">
            <v>0</v>
          </cell>
          <cell r="AD63">
            <v>7726714</v>
          </cell>
          <cell r="AE63" t="str">
            <v xml:space="preserve"> </v>
          </cell>
          <cell r="AF63" t="str">
            <v>Okay</v>
          </cell>
          <cell r="AG63">
            <v>0</v>
          </cell>
          <cell r="AH63">
            <v>0</v>
          </cell>
          <cell r="AI63">
            <v>0.25503186729085497</v>
          </cell>
          <cell r="AJ63">
            <v>20176.63</v>
          </cell>
          <cell r="AK63">
            <v>-4.788708520699572E-3</v>
          </cell>
          <cell r="AL63">
            <v>33945014</v>
          </cell>
          <cell r="AM63">
            <v>0.12371560665728404</v>
          </cell>
          <cell r="AN63">
            <v>27536393</v>
          </cell>
          <cell r="AO63">
            <v>9.7920304957878831E-2</v>
          </cell>
          <cell r="AP63" t="str">
            <v>Pro Share</v>
          </cell>
          <cell r="AQ63" t="str">
            <v>Pro Share</v>
          </cell>
          <cell r="AR63">
            <v>0</v>
          </cell>
          <cell r="AS63">
            <v>0</v>
          </cell>
        </row>
        <row r="64">
          <cell r="A64">
            <v>312</v>
          </cell>
          <cell r="B64">
            <v>49</v>
          </cell>
          <cell r="C64" t="str">
            <v>19</v>
          </cell>
          <cell r="D64">
            <v>64212</v>
          </cell>
          <cell r="E64" t="str">
            <v>0</v>
          </cell>
          <cell r="H64" t="str">
            <v>ABC Unified</v>
          </cell>
          <cell r="I64" t="str">
            <v>UNIFIED</v>
          </cell>
          <cell r="J64">
            <v>19967.3</v>
          </cell>
          <cell r="K64">
            <v>200</v>
          </cell>
          <cell r="L64">
            <v>3993460</v>
          </cell>
          <cell r="M64">
            <v>105492438</v>
          </cell>
          <cell r="N64">
            <v>28641153</v>
          </cell>
          <cell r="O64">
            <v>76851285</v>
          </cell>
          <cell r="P64">
            <v>105492438</v>
          </cell>
          <cell r="Q64">
            <v>0.28562499949999998</v>
          </cell>
          <cell r="R64">
            <v>30131278</v>
          </cell>
          <cell r="S64">
            <v>30131278</v>
          </cell>
          <cell r="T64">
            <v>0</v>
          </cell>
          <cell r="U64">
            <v>30131278</v>
          </cell>
          <cell r="V64">
            <v>61240</v>
          </cell>
          <cell r="W64">
            <v>30192518</v>
          </cell>
          <cell r="X64">
            <v>0.74887017</v>
          </cell>
          <cell r="Y64">
            <v>14947549</v>
          </cell>
          <cell r="Z64">
            <v>0</v>
          </cell>
          <cell r="AA64">
            <v>14947549</v>
          </cell>
          <cell r="AB64">
            <v>7662727</v>
          </cell>
          <cell r="AC64">
            <v>0</v>
          </cell>
          <cell r="AD64">
            <v>7662727</v>
          </cell>
          <cell r="AE64" t="str">
            <v xml:space="preserve"> </v>
          </cell>
          <cell r="AF64" t="str">
            <v>Okay</v>
          </cell>
          <cell r="AG64">
            <v>0</v>
          </cell>
          <cell r="AH64">
            <v>0</v>
          </cell>
          <cell r="AI64">
            <v>0.25379555954889221</v>
          </cell>
          <cell r="AJ64">
            <v>20111.72</v>
          </cell>
          <cell r="AK64">
            <v>-7.1808875620783244E-3</v>
          </cell>
          <cell r="AL64">
            <v>33641841</v>
          </cell>
          <cell r="AM64">
            <v>-0.14864489728727984</v>
          </cell>
          <cell r="AN64">
            <v>27510082</v>
          </cell>
          <cell r="AO64">
            <v>9.528128632986263E-2</v>
          </cell>
          <cell r="AP64" t="str">
            <v>Pro Share</v>
          </cell>
          <cell r="AQ64" t="str">
            <v>Pro Share</v>
          </cell>
          <cell r="AR64">
            <v>0</v>
          </cell>
          <cell r="AS64">
            <v>0</v>
          </cell>
        </row>
        <row r="65">
          <cell r="A65">
            <v>398</v>
          </cell>
          <cell r="B65">
            <v>49</v>
          </cell>
          <cell r="C65" t="str">
            <v>20</v>
          </cell>
          <cell r="D65">
            <v>65243</v>
          </cell>
          <cell r="E65" t="str">
            <v>0</v>
          </cell>
          <cell r="H65" t="str">
            <v>Madera Unified</v>
          </cell>
          <cell r="I65" t="str">
            <v>UNIFIED</v>
          </cell>
          <cell r="J65">
            <v>19345.68</v>
          </cell>
          <cell r="K65">
            <v>200</v>
          </cell>
          <cell r="L65">
            <v>3869136</v>
          </cell>
          <cell r="M65">
            <v>101867193</v>
          </cell>
          <cell r="N65">
            <v>24305831</v>
          </cell>
          <cell r="O65">
            <v>77561362</v>
          </cell>
          <cell r="P65">
            <v>101867193</v>
          </cell>
          <cell r="Q65">
            <v>0.28562499949999998</v>
          </cell>
          <cell r="R65">
            <v>29095817</v>
          </cell>
          <cell r="S65">
            <v>29095817</v>
          </cell>
          <cell r="T65">
            <v>0</v>
          </cell>
          <cell r="U65">
            <v>29095817</v>
          </cell>
          <cell r="V65">
            <v>60148</v>
          </cell>
          <cell r="W65">
            <v>29155965</v>
          </cell>
          <cell r="X65">
            <v>0.74887017</v>
          </cell>
          <cell r="Y65">
            <v>14269310</v>
          </cell>
          <cell r="Z65">
            <v>0</v>
          </cell>
          <cell r="AA65">
            <v>14269310</v>
          </cell>
          <cell r="AB65">
            <v>7564722</v>
          </cell>
          <cell r="AC65">
            <v>0</v>
          </cell>
          <cell r="AD65">
            <v>7564722</v>
          </cell>
          <cell r="AE65" t="str">
            <v xml:space="preserve"> </v>
          </cell>
          <cell r="AF65" t="str">
            <v>Okay</v>
          </cell>
          <cell r="AG65">
            <v>0</v>
          </cell>
          <cell r="AH65">
            <v>0</v>
          </cell>
          <cell r="AI65">
            <v>0.25945709565778391</v>
          </cell>
          <cell r="AJ65">
            <v>19263.439999999999</v>
          </cell>
          <cell r="AK65">
            <v>4.269227095472128E-3</v>
          </cell>
          <cell r="AL65">
            <v>24054136</v>
          </cell>
          <cell r="AM65">
            <v>1.0463689072016554E-2</v>
          </cell>
          <cell r="AN65">
            <v>26261823</v>
          </cell>
          <cell r="AO65">
            <v>0.10791307214278308</v>
          </cell>
          <cell r="AP65" t="str">
            <v>Pro Share</v>
          </cell>
          <cell r="AQ65" t="str">
            <v>Pro Share</v>
          </cell>
          <cell r="AR65">
            <v>0</v>
          </cell>
          <cell r="AS65">
            <v>0</v>
          </cell>
        </row>
        <row r="66">
          <cell r="A66">
            <v>65</v>
          </cell>
          <cell r="B66">
            <v>49</v>
          </cell>
          <cell r="C66" t="str">
            <v>01</v>
          </cell>
          <cell r="D66">
            <v>61176</v>
          </cell>
          <cell r="E66" t="str">
            <v>0</v>
          </cell>
          <cell r="H66" t="str">
            <v>Fremont Unified</v>
          </cell>
          <cell r="I66" t="str">
            <v>UNIFIED</v>
          </cell>
          <cell r="J66">
            <v>34346.94</v>
          </cell>
          <cell r="K66">
            <v>200</v>
          </cell>
          <cell r="L66">
            <v>6869388</v>
          </cell>
          <cell r="M66">
            <v>181432215</v>
          </cell>
          <cell r="N66">
            <v>137455819</v>
          </cell>
          <cell r="O66">
            <v>43976396</v>
          </cell>
          <cell r="P66">
            <v>181432215</v>
          </cell>
          <cell r="Q66">
            <v>0.28562499949999998</v>
          </cell>
          <cell r="R66">
            <v>51821576</v>
          </cell>
          <cell r="S66">
            <v>43976396</v>
          </cell>
          <cell r="T66">
            <v>0</v>
          </cell>
          <cell r="U66">
            <v>43976396</v>
          </cell>
          <cell r="V66">
            <v>103995</v>
          </cell>
          <cell r="W66">
            <v>44080391</v>
          </cell>
          <cell r="X66">
            <v>0.74887017</v>
          </cell>
          <cell r="Y66">
            <v>25504085</v>
          </cell>
          <cell r="Z66">
            <v>0</v>
          </cell>
          <cell r="AA66">
            <v>25504085</v>
          </cell>
          <cell r="AB66">
            <v>7506405</v>
          </cell>
          <cell r="AC66">
            <v>0</v>
          </cell>
          <cell r="AD66">
            <v>7506405</v>
          </cell>
          <cell r="AE66" t="str">
            <v xml:space="preserve"> </v>
          </cell>
          <cell r="AF66" t="str">
            <v>Okay</v>
          </cell>
          <cell r="AG66">
            <v>0</v>
          </cell>
          <cell r="AH66">
            <v>0</v>
          </cell>
          <cell r="AI66">
            <v>0.17028898405188828</v>
          </cell>
          <cell r="AJ66">
            <v>34321.370000000003</v>
          </cell>
          <cell r="AK66">
            <v>7.450168801536683E-4</v>
          </cell>
          <cell r="AL66">
            <v>127060603</v>
          </cell>
          <cell r="AM66">
            <v>8.1813054200600643E-2</v>
          </cell>
          <cell r="AN66">
            <v>46938764</v>
          </cell>
          <cell r="AO66">
            <v>-6.3111333736866185E-2</v>
          </cell>
          <cell r="AP66" t="str">
            <v>Pro Share</v>
          </cell>
          <cell r="AQ66" t="str">
            <v>Cap</v>
          </cell>
          <cell r="AR66">
            <v>0</v>
          </cell>
          <cell r="AS66">
            <v>0</v>
          </cell>
        </row>
        <row r="67">
          <cell r="A67">
            <v>664</v>
          </cell>
          <cell r="B67">
            <v>49</v>
          </cell>
          <cell r="C67" t="str">
            <v>37</v>
          </cell>
          <cell r="D67">
            <v>68452</v>
          </cell>
          <cell r="E67" t="str">
            <v>0</v>
          </cell>
          <cell r="H67" t="str">
            <v>Vista Unified</v>
          </cell>
          <cell r="I67" t="str">
            <v>UNIFIED</v>
          </cell>
          <cell r="J67">
            <v>20141.75</v>
          </cell>
          <cell r="K67">
            <v>200</v>
          </cell>
          <cell r="L67">
            <v>4028350</v>
          </cell>
          <cell r="M67">
            <v>107826643</v>
          </cell>
          <cell r="N67">
            <v>61841058</v>
          </cell>
          <cell r="O67">
            <v>45985585</v>
          </cell>
          <cell r="P67">
            <v>107826643</v>
          </cell>
          <cell r="Q67">
            <v>0.28562499949999998</v>
          </cell>
          <cell r="R67">
            <v>30797985</v>
          </cell>
          <cell r="S67">
            <v>30797985</v>
          </cell>
          <cell r="T67">
            <v>0</v>
          </cell>
          <cell r="U67">
            <v>30797985</v>
          </cell>
          <cell r="V67">
            <v>64079</v>
          </cell>
          <cell r="W67">
            <v>30862064</v>
          </cell>
          <cell r="X67">
            <v>0.74887017</v>
          </cell>
          <cell r="Y67">
            <v>15655188</v>
          </cell>
          <cell r="Z67">
            <v>0</v>
          </cell>
          <cell r="AA67">
            <v>15655188</v>
          </cell>
          <cell r="AB67">
            <v>7456491</v>
          </cell>
          <cell r="AC67">
            <v>0</v>
          </cell>
          <cell r="AD67">
            <v>7456491</v>
          </cell>
          <cell r="AE67" t="str">
            <v xml:space="preserve"> </v>
          </cell>
          <cell r="AF67" t="str">
            <v>Okay</v>
          </cell>
          <cell r="AG67">
            <v>0</v>
          </cell>
          <cell r="AH67">
            <v>0</v>
          </cell>
          <cell r="AI67">
            <v>0.24160700982280381</v>
          </cell>
          <cell r="AJ67">
            <v>20787.900000000001</v>
          </cell>
          <cell r="AK67">
            <v>-3.1082985775379015E-2</v>
          </cell>
          <cell r="AL67">
            <v>62221724</v>
          </cell>
          <cell r="AM67">
            <v>-6.1178954154340048E-3</v>
          </cell>
          <cell r="AN67">
            <v>28812450</v>
          </cell>
          <cell r="AO67">
            <v>6.8912397244940984E-2</v>
          </cell>
          <cell r="AP67" t="str">
            <v>Pro Share</v>
          </cell>
          <cell r="AQ67" t="str">
            <v>Pro Share</v>
          </cell>
          <cell r="AR67">
            <v>0</v>
          </cell>
          <cell r="AS67">
            <v>0</v>
          </cell>
        </row>
        <row r="68">
          <cell r="A68">
            <v>66</v>
          </cell>
          <cell r="B68">
            <v>49</v>
          </cell>
          <cell r="C68" t="str">
            <v>01</v>
          </cell>
          <cell r="D68">
            <v>61192</v>
          </cell>
          <cell r="E68" t="str">
            <v>0</v>
          </cell>
          <cell r="H68" t="str">
            <v>Hayward Unified</v>
          </cell>
          <cell r="I68" t="str">
            <v>UNIFIED</v>
          </cell>
          <cell r="J68">
            <v>19207.62</v>
          </cell>
          <cell r="K68">
            <v>200</v>
          </cell>
          <cell r="L68">
            <v>3841524</v>
          </cell>
          <cell r="M68">
            <v>102763648</v>
          </cell>
          <cell r="N68">
            <v>64117245</v>
          </cell>
          <cell r="O68">
            <v>38646403</v>
          </cell>
          <cell r="P68">
            <v>102763648</v>
          </cell>
          <cell r="Q68">
            <v>0.28562499949999998</v>
          </cell>
          <cell r="R68">
            <v>29351867</v>
          </cell>
          <cell r="S68">
            <v>29351867</v>
          </cell>
          <cell r="T68">
            <v>0</v>
          </cell>
          <cell r="U68">
            <v>29351867</v>
          </cell>
          <cell r="V68">
            <v>56145</v>
          </cell>
          <cell r="W68">
            <v>29408012</v>
          </cell>
          <cell r="X68">
            <v>0.74887017</v>
          </cell>
          <cell r="Y68">
            <v>14655659</v>
          </cell>
          <cell r="Z68">
            <v>0</v>
          </cell>
          <cell r="AA68">
            <v>14655659</v>
          </cell>
          <cell r="AB68">
            <v>7367124</v>
          </cell>
          <cell r="AC68">
            <v>0</v>
          </cell>
          <cell r="AD68">
            <v>7367124</v>
          </cell>
          <cell r="AE68" t="str">
            <v xml:space="preserve"> </v>
          </cell>
          <cell r="AF68" t="str">
            <v>Okay</v>
          </cell>
          <cell r="AG68">
            <v>0</v>
          </cell>
          <cell r="AH68">
            <v>0</v>
          </cell>
          <cell r="AI68">
            <v>0.25051417960520417</v>
          </cell>
          <cell r="AJ68">
            <v>19472.45</v>
          </cell>
          <cell r="AK68">
            <v>-1.3600240339556745E-2</v>
          </cell>
          <cell r="AL68">
            <v>57843426</v>
          </cell>
          <cell r="AM68">
            <v>0.10846209213126484</v>
          </cell>
          <cell r="AN68">
            <v>26972875</v>
          </cell>
          <cell r="AO68">
            <v>8.819942256804289E-2</v>
          </cell>
          <cell r="AP68" t="str">
            <v>Pro Share</v>
          </cell>
          <cell r="AQ68" t="str">
            <v>Pro Share</v>
          </cell>
          <cell r="AR68">
            <v>0</v>
          </cell>
          <cell r="AS68">
            <v>0</v>
          </cell>
        </row>
        <row r="69">
          <cell r="A69">
            <v>1020</v>
          </cell>
          <cell r="B69">
            <v>49</v>
          </cell>
          <cell r="C69" t="str">
            <v>56</v>
          </cell>
          <cell r="D69">
            <v>72546</v>
          </cell>
          <cell r="E69" t="str">
            <v>0</v>
          </cell>
          <cell r="H69" t="str">
            <v>Oxnard Union High</v>
          </cell>
          <cell r="I69" t="str">
            <v>HIGH</v>
          </cell>
          <cell r="J69">
            <v>15723.25</v>
          </cell>
          <cell r="K69">
            <v>200</v>
          </cell>
          <cell r="L69">
            <v>3144650</v>
          </cell>
          <cell r="M69">
            <v>96246258</v>
          </cell>
          <cell r="N69">
            <v>48495614</v>
          </cell>
          <cell r="O69">
            <v>47750644</v>
          </cell>
          <cell r="P69">
            <v>96246258</v>
          </cell>
          <cell r="Q69">
            <v>0.28562499949999998</v>
          </cell>
          <cell r="R69">
            <v>27490337</v>
          </cell>
          <cell r="S69">
            <v>27490337</v>
          </cell>
          <cell r="T69">
            <v>0</v>
          </cell>
          <cell r="U69">
            <v>27490337</v>
          </cell>
          <cell r="V69">
            <v>59178</v>
          </cell>
          <cell r="W69">
            <v>27549515</v>
          </cell>
          <cell r="X69">
            <v>0.74887017</v>
          </cell>
          <cell r="Y69">
            <v>13372686</v>
          </cell>
          <cell r="Z69">
            <v>0</v>
          </cell>
          <cell r="AA69">
            <v>13372686</v>
          </cell>
          <cell r="AB69">
            <v>7258324</v>
          </cell>
          <cell r="AC69">
            <v>0</v>
          </cell>
          <cell r="AD69">
            <v>7258324</v>
          </cell>
          <cell r="AE69" t="str">
            <v xml:space="preserve"> </v>
          </cell>
          <cell r="AF69" t="str">
            <v>Okay</v>
          </cell>
          <cell r="AG69">
            <v>0</v>
          </cell>
          <cell r="AH69">
            <v>0</v>
          </cell>
          <cell r="AI69">
            <v>0.26346467442348803</v>
          </cell>
          <cell r="AJ69">
            <v>15529.53</v>
          </cell>
          <cell r="AK69">
            <v>1.247429896461769E-2</v>
          </cell>
          <cell r="AL69">
            <v>50061765</v>
          </cell>
          <cell r="AM69">
            <v>-3.1284374412288499E-2</v>
          </cell>
          <cell r="AN69">
            <v>24611639</v>
          </cell>
          <cell r="AO69">
            <v>0.11696490428776402</v>
          </cell>
          <cell r="AP69" t="str">
            <v>Pro Share</v>
          </cell>
          <cell r="AQ69" t="str">
            <v>Pro Share</v>
          </cell>
          <cell r="AR69">
            <v>0</v>
          </cell>
          <cell r="AS69">
            <v>0</v>
          </cell>
        </row>
        <row r="70">
          <cell r="A70">
            <v>552</v>
          </cell>
          <cell r="B70">
            <v>49</v>
          </cell>
          <cell r="C70" t="str">
            <v>33</v>
          </cell>
          <cell r="D70">
            <v>67090</v>
          </cell>
          <cell r="E70" t="str">
            <v>0</v>
          </cell>
          <cell r="H70" t="str">
            <v>Jurupa Unified</v>
          </cell>
          <cell r="I70" t="str">
            <v>UNIFIED</v>
          </cell>
          <cell r="J70">
            <v>18568.02</v>
          </cell>
          <cell r="K70">
            <v>200</v>
          </cell>
          <cell r="L70">
            <v>3713604</v>
          </cell>
          <cell r="M70">
            <v>97831926</v>
          </cell>
          <cell r="N70">
            <v>21920423</v>
          </cell>
          <cell r="O70">
            <v>75911503</v>
          </cell>
          <cell r="P70">
            <v>97831926</v>
          </cell>
          <cell r="Q70">
            <v>0.28562499949999998</v>
          </cell>
          <cell r="R70">
            <v>27943244</v>
          </cell>
          <cell r="S70">
            <v>27943244</v>
          </cell>
          <cell r="T70">
            <v>0</v>
          </cell>
          <cell r="U70">
            <v>27943244</v>
          </cell>
          <cell r="V70">
            <v>30365</v>
          </cell>
          <cell r="W70">
            <v>27973609</v>
          </cell>
          <cell r="X70">
            <v>0.74887017</v>
          </cell>
          <cell r="Y70">
            <v>13692997</v>
          </cell>
          <cell r="Z70">
            <v>0</v>
          </cell>
          <cell r="AA70">
            <v>13692997</v>
          </cell>
          <cell r="AB70">
            <v>7255604</v>
          </cell>
          <cell r="AC70">
            <v>0</v>
          </cell>
          <cell r="AD70">
            <v>7255604</v>
          </cell>
          <cell r="AE70" t="str">
            <v xml:space="preserve"> </v>
          </cell>
          <cell r="AF70" t="str">
            <v>Okay</v>
          </cell>
          <cell r="AG70">
            <v>0</v>
          </cell>
          <cell r="AH70">
            <v>0</v>
          </cell>
          <cell r="AI70">
            <v>0.25937318277380655</v>
          </cell>
          <cell r="AJ70">
            <v>18474.16</v>
          </cell>
          <cell r="AK70">
            <v>5.0806098897054359E-3</v>
          </cell>
          <cell r="AL70">
            <v>21131450</v>
          </cell>
          <cell r="AM70">
            <v>3.7336434556076367E-2</v>
          </cell>
          <cell r="AN70">
            <v>25201152</v>
          </cell>
          <cell r="AO70">
            <v>0.10880820051400825</v>
          </cell>
          <cell r="AP70" t="str">
            <v>Pro Share</v>
          </cell>
          <cell r="AQ70" t="str">
            <v>Pro Share</v>
          </cell>
          <cell r="AR70">
            <v>0</v>
          </cell>
          <cell r="AS70">
            <v>0</v>
          </cell>
        </row>
        <row r="71">
          <cell r="A71">
            <v>473</v>
          </cell>
          <cell r="B71">
            <v>49</v>
          </cell>
          <cell r="C71" t="str">
            <v>27</v>
          </cell>
          <cell r="D71">
            <v>66159</v>
          </cell>
          <cell r="E71" t="str">
            <v>0</v>
          </cell>
          <cell r="H71" t="str">
            <v>Salinas Union High</v>
          </cell>
          <cell r="I71" t="str">
            <v>HIGH</v>
          </cell>
          <cell r="J71">
            <v>15207.15</v>
          </cell>
          <cell r="K71">
            <v>200</v>
          </cell>
          <cell r="L71">
            <v>3041430</v>
          </cell>
          <cell r="M71">
            <v>91896503</v>
          </cell>
          <cell r="N71">
            <v>34073133</v>
          </cell>
          <cell r="O71">
            <v>57823370</v>
          </cell>
          <cell r="P71">
            <v>91896503</v>
          </cell>
          <cell r="Q71">
            <v>0.28562499949999998</v>
          </cell>
          <cell r="R71">
            <v>26247939</v>
          </cell>
          <cell r="S71">
            <v>26247939</v>
          </cell>
          <cell r="T71">
            <v>0</v>
          </cell>
          <cell r="U71">
            <v>26247939</v>
          </cell>
          <cell r="V71">
            <v>72360</v>
          </cell>
          <cell r="W71">
            <v>26320299</v>
          </cell>
          <cell r="X71">
            <v>0.74887017</v>
          </cell>
          <cell r="Y71">
            <v>12480537</v>
          </cell>
          <cell r="Z71">
            <v>0</v>
          </cell>
          <cell r="AA71">
            <v>12480537</v>
          </cell>
          <cell r="AB71">
            <v>7229950</v>
          </cell>
          <cell r="AC71">
            <v>0</v>
          </cell>
          <cell r="AD71">
            <v>7229950</v>
          </cell>
          <cell r="AE71" t="str">
            <v xml:space="preserve"> </v>
          </cell>
          <cell r="AF71" t="str">
            <v>Okay</v>
          </cell>
          <cell r="AG71">
            <v>0</v>
          </cell>
          <cell r="AH71">
            <v>0</v>
          </cell>
          <cell r="AI71">
            <v>0.27469102839599202</v>
          </cell>
          <cell r="AJ71">
            <v>14681.26</v>
          </cell>
          <cell r="AK71">
            <v>3.5820494971140038E-2</v>
          </cell>
          <cell r="AL71">
            <v>32434355</v>
          </cell>
          <cell r="AM71">
            <v>5.0525993194561754E-2</v>
          </cell>
          <cell r="AN71">
            <v>22969692</v>
          </cell>
          <cell r="AO71">
            <v>0.14272054670998635</v>
          </cell>
          <cell r="AP71" t="str">
            <v>Pro Share</v>
          </cell>
          <cell r="AQ71" t="str">
            <v>Pro Share</v>
          </cell>
          <cell r="AR71">
            <v>0</v>
          </cell>
          <cell r="AS71">
            <v>0</v>
          </cell>
        </row>
        <row r="72">
          <cell r="A72">
            <v>363</v>
          </cell>
          <cell r="B72">
            <v>49</v>
          </cell>
          <cell r="C72" t="str">
            <v>19</v>
          </cell>
          <cell r="D72">
            <v>64857</v>
          </cell>
          <cell r="E72" t="str">
            <v>0</v>
          </cell>
          <cell r="H72" t="str">
            <v>Palmdale Elementary</v>
          </cell>
          <cell r="I72" t="str">
            <v>ELEMENTARY</v>
          </cell>
          <cell r="J72">
            <v>18216.22</v>
          </cell>
          <cell r="K72">
            <v>200</v>
          </cell>
          <cell r="L72">
            <v>3643244</v>
          </cell>
          <cell r="M72">
            <v>93075229</v>
          </cell>
          <cell r="N72">
            <v>10301636</v>
          </cell>
          <cell r="O72">
            <v>82773593</v>
          </cell>
          <cell r="P72">
            <v>93075229</v>
          </cell>
          <cell r="Q72">
            <v>0.28562499949999998</v>
          </cell>
          <cell r="R72">
            <v>26584612</v>
          </cell>
          <cell r="S72">
            <v>26584612</v>
          </cell>
          <cell r="T72">
            <v>0</v>
          </cell>
          <cell r="U72">
            <v>26584612</v>
          </cell>
          <cell r="V72">
            <v>90892</v>
          </cell>
          <cell r="W72">
            <v>26675504</v>
          </cell>
          <cell r="X72">
            <v>0.74887017</v>
          </cell>
          <cell r="Y72">
            <v>12781601</v>
          </cell>
          <cell r="Z72">
            <v>0</v>
          </cell>
          <cell r="AA72">
            <v>12781601</v>
          </cell>
          <cell r="AB72">
            <v>7194888</v>
          </cell>
          <cell r="AC72">
            <v>0</v>
          </cell>
          <cell r="AD72">
            <v>7194888</v>
          </cell>
          <cell r="AE72" t="str">
            <v xml:space="preserve"> </v>
          </cell>
          <cell r="AF72" t="str">
            <v>Okay</v>
          </cell>
          <cell r="AG72">
            <v>0</v>
          </cell>
          <cell r="AH72">
            <v>0</v>
          </cell>
          <cell r="AI72">
            <v>0.2697189151515188</v>
          </cell>
          <cell r="AJ72">
            <v>17782.41</v>
          </cell>
          <cell r="AK72">
            <v>2.4395455959006756E-2</v>
          </cell>
          <cell r="AL72">
            <v>15033339</v>
          </cell>
          <cell r="AM72">
            <v>-0.3147473092970231</v>
          </cell>
          <cell r="AN72">
            <v>23523782</v>
          </cell>
          <cell r="AO72">
            <v>0.13011640730219315</v>
          </cell>
          <cell r="AP72" t="str">
            <v>Pro Share</v>
          </cell>
          <cell r="AQ72" t="str">
            <v>Pro Share</v>
          </cell>
          <cell r="AR72">
            <v>0</v>
          </cell>
          <cell r="AS72">
            <v>0</v>
          </cell>
        </row>
        <row r="73">
          <cell r="A73">
            <v>611</v>
          </cell>
          <cell r="B73">
            <v>49</v>
          </cell>
          <cell r="C73" t="str">
            <v>36</v>
          </cell>
          <cell r="D73">
            <v>67819</v>
          </cell>
          <cell r="E73" t="str">
            <v>0</v>
          </cell>
          <cell r="H73" t="str">
            <v>Ontario-Montclair</v>
          </cell>
          <cell r="I73" t="str">
            <v>ELEMENTARY</v>
          </cell>
          <cell r="J73">
            <v>20365.14</v>
          </cell>
          <cell r="K73">
            <v>200</v>
          </cell>
          <cell r="L73">
            <v>4073028</v>
          </cell>
          <cell r="M73">
            <v>103007489</v>
          </cell>
          <cell r="N73">
            <v>21657724</v>
          </cell>
          <cell r="O73">
            <v>81349765</v>
          </cell>
          <cell r="P73">
            <v>103007489</v>
          </cell>
          <cell r="Q73">
            <v>0.28562499949999998</v>
          </cell>
          <cell r="R73">
            <v>29421514</v>
          </cell>
          <cell r="S73">
            <v>29421514</v>
          </cell>
          <cell r="T73">
            <v>0</v>
          </cell>
          <cell r="U73">
            <v>29421514</v>
          </cell>
          <cell r="V73">
            <v>63442</v>
          </cell>
          <cell r="W73">
            <v>29484956</v>
          </cell>
          <cell r="X73">
            <v>0.74887017</v>
          </cell>
          <cell r="Y73">
            <v>14903086</v>
          </cell>
          <cell r="Z73">
            <v>0</v>
          </cell>
          <cell r="AA73">
            <v>14903086</v>
          </cell>
          <cell r="AB73">
            <v>7177318</v>
          </cell>
          <cell r="AC73">
            <v>0</v>
          </cell>
          <cell r="AD73">
            <v>7177318</v>
          </cell>
          <cell r="AE73" t="str">
            <v xml:space="preserve"> </v>
          </cell>
          <cell r="AF73" t="str">
            <v>Okay</v>
          </cell>
          <cell r="AG73">
            <v>0</v>
          </cell>
          <cell r="AH73">
            <v>0</v>
          </cell>
          <cell r="AI73">
            <v>0.24342305275951573</v>
          </cell>
          <cell r="AJ73">
            <v>20944.79</v>
          </cell>
          <cell r="AK73">
            <v>-2.7675140213867098E-2</v>
          </cell>
          <cell r="AL73">
            <v>18880088</v>
          </cell>
          <cell r="AM73">
            <v>0.14711986511927275</v>
          </cell>
          <cell r="AN73">
            <v>27428250</v>
          </cell>
          <cell r="AO73">
            <v>7.2671934957571113E-2</v>
          </cell>
          <cell r="AP73" t="str">
            <v>Pro Share</v>
          </cell>
          <cell r="AQ73" t="str">
            <v>Pro Share</v>
          </cell>
          <cell r="AR73">
            <v>0</v>
          </cell>
          <cell r="AS73">
            <v>0</v>
          </cell>
        </row>
        <row r="74">
          <cell r="A74">
            <v>545</v>
          </cell>
          <cell r="B74">
            <v>49</v>
          </cell>
          <cell r="C74" t="str">
            <v>33</v>
          </cell>
          <cell r="D74">
            <v>66977</v>
          </cell>
          <cell r="E74" t="str">
            <v>0</v>
          </cell>
          <cell r="H74" t="str">
            <v>Alvord Unified</v>
          </cell>
          <cell r="I74" t="str">
            <v>UNIFIED</v>
          </cell>
          <cell r="J74">
            <v>18207.59</v>
          </cell>
          <cell r="K74">
            <v>200</v>
          </cell>
          <cell r="L74">
            <v>3641518</v>
          </cell>
          <cell r="M74">
            <v>95872065</v>
          </cell>
          <cell r="N74">
            <v>22828441</v>
          </cell>
          <cell r="O74">
            <v>73043624</v>
          </cell>
          <cell r="P74">
            <v>95872065</v>
          </cell>
          <cell r="Q74">
            <v>0.28562499949999998</v>
          </cell>
          <cell r="R74">
            <v>27383459</v>
          </cell>
          <cell r="S74">
            <v>27383459</v>
          </cell>
          <cell r="T74">
            <v>0</v>
          </cell>
          <cell r="U74">
            <v>27383459</v>
          </cell>
          <cell r="V74">
            <v>56835</v>
          </cell>
          <cell r="W74">
            <v>27440294</v>
          </cell>
          <cell r="X74">
            <v>0.74887017</v>
          </cell>
          <cell r="Y74">
            <v>13649435</v>
          </cell>
          <cell r="Z74">
            <v>0</v>
          </cell>
          <cell r="AA74">
            <v>13649435</v>
          </cell>
          <cell r="AB74">
            <v>6899783</v>
          </cell>
          <cell r="AC74">
            <v>0</v>
          </cell>
          <cell r="AD74">
            <v>6899783</v>
          </cell>
          <cell r="AE74" t="str">
            <v xml:space="preserve"> </v>
          </cell>
          <cell r="AF74" t="str">
            <v>Okay</v>
          </cell>
          <cell r="AG74">
            <v>0</v>
          </cell>
          <cell r="AH74">
            <v>0</v>
          </cell>
          <cell r="AI74">
            <v>0.2514471237079311</v>
          </cell>
          <cell r="AJ74">
            <v>18427.07</v>
          </cell>
          <cell r="AK74">
            <v>-1.1910737843835161E-2</v>
          </cell>
          <cell r="AL74">
            <v>24970773</v>
          </cell>
          <cell r="AM74">
            <v>-8.5793579557989649E-2</v>
          </cell>
          <cell r="AN74">
            <v>25120980</v>
          </cell>
          <cell r="AO74">
            <v>9.0063325554974372E-2</v>
          </cell>
          <cell r="AP74" t="str">
            <v>Pro Share</v>
          </cell>
          <cell r="AQ74" t="str">
            <v>Pro Share</v>
          </cell>
          <cell r="AR74">
            <v>0</v>
          </cell>
          <cell r="AS74">
            <v>0</v>
          </cell>
        </row>
        <row r="75">
          <cell r="A75">
            <v>9740</v>
          </cell>
          <cell r="B75">
            <v>49</v>
          </cell>
          <cell r="C75" t="str">
            <v>19</v>
          </cell>
          <cell r="D75">
            <v>75713</v>
          </cell>
          <cell r="E75" t="str">
            <v>0</v>
          </cell>
          <cell r="H75" t="str">
            <v>Alhambra Unified</v>
          </cell>
          <cell r="I75" t="str">
            <v>UNIFIED</v>
          </cell>
          <cell r="J75">
            <v>16403.48</v>
          </cell>
          <cell r="K75">
            <v>200</v>
          </cell>
          <cell r="L75">
            <v>3280696</v>
          </cell>
          <cell r="M75">
            <v>95382628</v>
          </cell>
          <cell r="N75">
            <v>31980444</v>
          </cell>
          <cell r="O75">
            <v>63402184</v>
          </cell>
          <cell r="P75">
            <v>95382628</v>
          </cell>
          <cell r="Q75">
            <v>0.28562499949999998</v>
          </cell>
          <cell r="R75">
            <v>27243663</v>
          </cell>
          <cell r="S75">
            <v>27243663</v>
          </cell>
          <cell r="T75">
            <v>0</v>
          </cell>
          <cell r="U75">
            <v>27243663</v>
          </cell>
          <cell r="V75">
            <v>46849</v>
          </cell>
          <cell r="W75">
            <v>27290512</v>
          </cell>
          <cell r="X75">
            <v>0.74887017</v>
          </cell>
          <cell r="Y75">
            <v>13617690</v>
          </cell>
          <cell r="Z75">
            <v>0</v>
          </cell>
          <cell r="AA75">
            <v>13617690</v>
          </cell>
          <cell r="AB75">
            <v>6819360</v>
          </cell>
          <cell r="AC75">
            <v>0</v>
          </cell>
          <cell r="AD75">
            <v>6819360</v>
          </cell>
          <cell r="AE75" t="str">
            <v xml:space="preserve"> </v>
          </cell>
          <cell r="AF75" t="str">
            <v>Okay</v>
          </cell>
          <cell r="AG75">
            <v>0</v>
          </cell>
          <cell r="AH75">
            <v>0</v>
          </cell>
          <cell r="AI75">
            <v>0.24988025142217926</v>
          </cell>
          <cell r="AJ75">
            <v>16647.59</v>
          </cell>
          <cell r="AK75">
            <v>-1.4663383708993349E-2</v>
          </cell>
          <cell r="AL75">
            <v>35634427</v>
          </cell>
          <cell r="AM75">
            <v>-0.10254080976242441</v>
          </cell>
          <cell r="AN75">
            <v>25062555</v>
          </cell>
          <cell r="AO75">
            <v>8.7026562136222743E-2</v>
          </cell>
          <cell r="AP75" t="str">
            <v>Pro Share</v>
          </cell>
          <cell r="AQ75" t="str">
            <v>Pro Share</v>
          </cell>
          <cell r="AR75">
            <v>0</v>
          </cell>
          <cell r="AS75">
            <v>0</v>
          </cell>
        </row>
        <row r="76">
          <cell r="A76">
            <v>386</v>
          </cell>
          <cell r="B76">
            <v>49</v>
          </cell>
          <cell r="C76" t="str">
            <v>19</v>
          </cell>
          <cell r="D76">
            <v>73445</v>
          </cell>
          <cell r="E76" t="str">
            <v>0</v>
          </cell>
          <cell r="H76" t="str">
            <v>Hacienda la Puente Unified</v>
          </cell>
          <cell r="I76" t="str">
            <v>UNIFIED</v>
          </cell>
          <cell r="J76">
            <v>17755.59</v>
          </cell>
          <cell r="K76">
            <v>200</v>
          </cell>
          <cell r="L76">
            <v>3551118</v>
          </cell>
          <cell r="M76">
            <v>93724302</v>
          </cell>
          <cell r="N76">
            <v>26573471</v>
          </cell>
          <cell r="O76">
            <v>67150831</v>
          </cell>
          <cell r="P76">
            <v>93724302</v>
          </cell>
          <cell r="Q76">
            <v>0.28562499949999998</v>
          </cell>
          <cell r="R76">
            <v>26770004</v>
          </cell>
          <cell r="S76">
            <v>26770004</v>
          </cell>
          <cell r="T76">
            <v>0</v>
          </cell>
          <cell r="U76">
            <v>26770004</v>
          </cell>
          <cell r="V76">
            <v>54572</v>
          </cell>
          <cell r="W76">
            <v>26824576</v>
          </cell>
          <cell r="X76">
            <v>0.74887017</v>
          </cell>
          <cell r="Y76">
            <v>13509351</v>
          </cell>
          <cell r="Z76">
            <v>0</v>
          </cell>
          <cell r="AA76">
            <v>13509351</v>
          </cell>
          <cell r="AB76">
            <v>6578774</v>
          </cell>
          <cell r="AC76">
            <v>0</v>
          </cell>
          <cell r="AD76">
            <v>6578774</v>
          </cell>
          <cell r="AE76" t="str">
            <v xml:space="preserve"> </v>
          </cell>
          <cell r="AF76" t="str">
            <v>Okay</v>
          </cell>
          <cell r="AG76">
            <v>0</v>
          </cell>
          <cell r="AH76">
            <v>0</v>
          </cell>
          <cell r="AI76">
            <v>0.24525174228289759</v>
          </cell>
          <cell r="AJ76">
            <v>18192.759999999998</v>
          </cell>
          <cell r="AK76">
            <v>-2.4029888812912296E-2</v>
          </cell>
          <cell r="AL76">
            <v>31524585</v>
          </cell>
          <cell r="AM76">
            <v>-0.15705564403147576</v>
          </cell>
          <cell r="AN76">
            <v>24863163</v>
          </cell>
          <cell r="AO76">
            <v>7.6693419899953999E-2</v>
          </cell>
          <cell r="AP76" t="str">
            <v>Pro Share</v>
          </cell>
          <cell r="AQ76" t="str">
            <v>Pro Share</v>
          </cell>
          <cell r="AR76">
            <v>0</v>
          </cell>
          <cell r="AS76">
            <v>0</v>
          </cell>
        </row>
        <row r="77">
          <cell r="A77">
            <v>563</v>
          </cell>
          <cell r="B77">
            <v>49</v>
          </cell>
          <cell r="C77" t="str">
            <v>33</v>
          </cell>
          <cell r="D77">
            <v>73676</v>
          </cell>
          <cell r="E77" t="str">
            <v>0</v>
          </cell>
          <cell r="H77" t="str">
            <v>Coachella Valley Unified</v>
          </cell>
          <cell r="I77" t="str">
            <v>UNIFIED</v>
          </cell>
          <cell r="J77">
            <v>17390.150000000001</v>
          </cell>
          <cell r="K77">
            <v>200</v>
          </cell>
          <cell r="L77">
            <v>3478030</v>
          </cell>
          <cell r="M77">
            <v>92195272</v>
          </cell>
          <cell r="N77">
            <v>22346828</v>
          </cell>
          <cell r="O77">
            <v>69848444</v>
          </cell>
          <cell r="P77">
            <v>92195272</v>
          </cell>
          <cell r="Q77">
            <v>0.28562499949999998</v>
          </cell>
          <cell r="R77">
            <v>26333275</v>
          </cell>
          <cell r="S77">
            <v>26333275</v>
          </cell>
          <cell r="T77">
            <v>0</v>
          </cell>
          <cell r="U77">
            <v>26333275</v>
          </cell>
          <cell r="V77">
            <v>52509</v>
          </cell>
          <cell r="W77">
            <v>26385784</v>
          </cell>
          <cell r="X77">
            <v>0.74887017</v>
          </cell>
          <cell r="Y77">
            <v>13197453</v>
          </cell>
          <cell r="Z77">
            <v>0</v>
          </cell>
          <cell r="AA77">
            <v>13197453</v>
          </cell>
          <cell r="AB77">
            <v>6562074</v>
          </cell>
          <cell r="AC77">
            <v>0</v>
          </cell>
          <cell r="AD77">
            <v>6562074</v>
          </cell>
          <cell r="AE77" t="str">
            <v xml:space="preserve"> </v>
          </cell>
          <cell r="AF77" t="str">
            <v>Okay</v>
          </cell>
          <cell r="AG77">
            <v>0</v>
          </cell>
          <cell r="AH77">
            <v>0</v>
          </cell>
          <cell r="AI77">
            <v>0.24869732883434503</v>
          </cell>
          <cell r="AJ77">
            <v>17695.63</v>
          </cell>
          <cell r="AK77">
            <v>-1.7263019174790586E-2</v>
          </cell>
          <cell r="AL77">
            <v>23212240</v>
          </cell>
          <cell r="AM77">
            <v>-3.7282571608771922E-2</v>
          </cell>
          <cell r="AN77">
            <v>24289134</v>
          </cell>
          <cell r="AO77">
            <v>8.4158661235102086E-2</v>
          </cell>
          <cell r="AP77" t="str">
            <v>Pro Share</v>
          </cell>
          <cell r="AQ77" t="str">
            <v>Pro Share</v>
          </cell>
          <cell r="AR77">
            <v>0</v>
          </cell>
          <cell r="AS77">
            <v>0</v>
          </cell>
        </row>
        <row r="78">
          <cell r="A78">
            <v>896</v>
          </cell>
          <cell r="B78">
            <v>49</v>
          </cell>
          <cell r="C78" t="str">
            <v>50</v>
          </cell>
          <cell r="D78">
            <v>71175</v>
          </cell>
          <cell r="E78" t="str">
            <v>0</v>
          </cell>
          <cell r="H78" t="str">
            <v>Modesto City High</v>
          </cell>
          <cell r="I78" t="str">
            <v>HIGH</v>
          </cell>
          <cell r="J78">
            <v>14514.43</v>
          </cell>
          <cell r="K78">
            <v>200</v>
          </cell>
          <cell r="L78">
            <v>2902886</v>
          </cell>
          <cell r="M78">
            <v>88362399</v>
          </cell>
          <cell r="N78">
            <v>38598804</v>
          </cell>
          <cell r="O78">
            <v>49763595</v>
          </cell>
          <cell r="P78">
            <v>88362399</v>
          </cell>
          <cell r="Q78">
            <v>0.28562499949999998</v>
          </cell>
          <cell r="R78">
            <v>25238510</v>
          </cell>
          <cell r="S78">
            <v>25238510</v>
          </cell>
          <cell r="T78">
            <v>0</v>
          </cell>
          <cell r="U78">
            <v>25238510</v>
          </cell>
          <cell r="V78">
            <v>50149</v>
          </cell>
          <cell r="W78">
            <v>25288659</v>
          </cell>
          <cell r="X78">
            <v>0.74887017</v>
          </cell>
          <cell r="Y78">
            <v>12397898</v>
          </cell>
          <cell r="Z78">
            <v>0</v>
          </cell>
          <cell r="AA78">
            <v>12397898</v>
          </cell>
          <cell r="AB78">
            <v>6540024</v>
          </cell>
          <cell r="AC78">
            <v>0</v>
          </cell>
          <cell r="AD78">
            <v>6540024</v>
          </cell>
          <cell r="AE78" t="str">
            <v xml:space="preserve"> </v>
          </cell>
          <cell r="AF78" t="str">
            <v>Okay</v>
          </cell>
          <cell r="AG78">
            <v>0</v>
          </cell>
          <cell r="AH78">
            <v>0</v>
          </cell>
          <cell r="AI78">
            <v>0.25861489927164583</v>
          </cell>
          <cell r="AJ78">
            <v>14476.44</v>
          </cell>
          <cell r="AK78">
            <v>2.6242639765024951E-3</v>
          </cell>
          <cell r="AL78">
            <v>37154680</v>
          </cell>
          <cell r="AM78">
            <v>3.8867889590221208E-2</v>
          </cell>
          <cell r="AN78">
            <v>22817600</v>
          </cell>
          <cell r="AO78">
            <v>0.10609836266741463</v>
          </cell>
          <cell r="AP78" t="str">
            <v>Pro Share</v>
          </cell>
          <cell r="AQ78" t="str">
            <v>Pro Share</v>
          </cell>
          <cell r="AR78">
            <v>0</v>
          </cell>
          <cell r="AS78">
            <v>0</v>
          </cell>
        </row>
        <row r="79">
          <cell r="A79">
            <v>721</v>
          </cell>
          <cell r="B79">
            <v>49</v>
          </cell>
          <cell r="C79" t="str">
            <v>42</v>
          </cell>
          <cell r="D79">
            <v>69120</v>
          </cell>
          <cell r="E79" t="str">
            <v>0</v>
          </cell>
          <cell r="H79" t="str">
            <v>Santa Maria-Bonita</v>
          </cell>
          <cell r="I79" t="str">
            <v>ELEMENTARY</v>
          </cell>
          <cell r="J79">
            <v>16598.39</v>
          </cell>
          <cell r="K79">
            <v>200</v>
          </cell>
          <cell r="L79">
            <v>3319678</v>
          </cell>
          <cell r="M79">
            <v>87909556</v>
          </cell>
          <cell r="N79">
            <v>32028240</v>
          </cell>
          <cell r="O79">
            <v>55881316</v>
          </cell>
          <cell r="P79">
            <v>87909556</v>
          </cell>
          <cell r="Q79">
            <v>0.28562499949999998</v>
          </cell>
          <cell r="R79">
            <v>25109167</v>
          </cell>
          <cell r="S79">
            <v>25109167</v>
          </cell>
          <cell r="T79">
            <v>0</v>
          </cell>
          <cell r="U79">
            <v>25109167</v>
          </cell>
          <cell r="V79">
            <v>49230</v>
          </cell>
          <cell r="W79">
            <v>25158397</v>
          </cell>
          <cell r="X79">
            <v>0.74887017</v>
          </cell>
          <cell r="Y79">
            <v>12373361</v>
          </cell>
          <cell r="Z79">
            <v>0</v>
          </cell>
          <cell r="AA79">
            <v>12373361</v>
          </cell>
          <cell r="AB79">
            <v>6467012</v>
          </cell>
          <cell r="AC79">
            <v>0</v>
          </cell>
          <cell r="AD79">
            <v>6467012</v>
          </cell>
          <cell r="AE79" t="str">
            <v xml:space="preserve"> </v>
          </cell>
          <cell r="AF79" t="str">
            <v>Okay</v>
          </cell>
          <cell r="AG79">
            <v>0</v>
          </cell>
          <cell r="AH79">
            <v>0</v>
          </cell>
          <cell r="AI79">
            <v>0.257051830448498</v>
          </cell>
          <cell r="AJ79">
            <v>16607.29</v>
          </cell>
          <cell r="AK79">
            <v>-5.3590923022368213E-4</v>
          </cell>
          <cell r="AL79">
            <v>31527956</v>
          </cell>
          <cell r="AM79">
            <v>1.5867949067170737E-2</v>
          </cell>
          <cell r="AN79">
            <v>22772440</v>
          </cell>
          <cell r="AO79">
            <v>0.10261206089466039</v>
          </cell>
          <cell r="AP79" t="str">
            <v>Pro Share</v>
          </cell>
          <cell r="AQ79" t="str">
            <v>Pro Share</v>
          </cell>
          <cell r="AR79">
            <v>0</v>
          </cell>
          <cell r="AS79">
            <v>0</v>
          </cell>
        </row>
        <row r="80">
          <cell r="A80">
            <v>362</v>
          </cell>
          <cell r="B80">
            <v>49</v>
          </cell>
          <cell r="C80" t="str">
            <v>19</v>
          </cell>
          <cell r="D80">
            <v>64840</v>
          </cell>
          <cell r="E80" t="str">
            <v>0</v>
          </cell>
          <cell r="H80" t="str">
            <v>Norwalk-La Mirada Unified</v>
          </cell>
          <cell r="I80" t="str">
            <v>UNIFIED</v>
          </cell>
          <cell r="J80">
            <v>17174</v>
          </cell>
          <cell r="K80">
            <v>200</v>
          </cell>
          <cell r="L80">
            <v>3434800</v>
          </cell>
          <cell r="M80">
            <v>90904902</v>
          </cell>
          <cell r="N80">
            <v>27258869</v>
          </cell>
          <cell r="O80">
            <v>63646033</v>
          </cell>
          <cell r="P80">
            <v>90904902</v>
          </cell>
          <cell r="Q80">
            <v>0.28562499949999998</v>
          </cell>
          <cell r="R80">
            <v>25964713</v>
          </cell>
          <cell r="S80">
            <v>25964713</v>
          </cell>
          <cell r="T80">
            <v>0</v>
          </cell>
          <cell r="U80">
            <v>25964713</v>
          </cell>
          <cell r="V80">
            <v>53150</v>
          </cell>
          <cell r="W80">
            <v>26017863</v>
          </cell>
          <cell r="X80">
            <v>0.74887017</v>
          </cell>
          <cell r="Y80">
            <v>13127321</v>
          </cell>
          <cell r="Z80">
            <v>0</v>
          </cell>
          <cell r="AA80">
            <v>13127321</v>
          </cell>
          <cell r="AB80">
            <v>6356680</v>
          </cell>
          <cell r="AC80">
            <v>0</v>
          </cell>
          <cell r="AD80">
            <v>6356680</v>
          </cell>
          <cell r="AE80" t="str">
            <v xml:space="preserve"> </v>
          </cell>
          <cell r="AF80" t="str">
            <v>Okay</v>
          </cell>
          <cell r="AG80">
            <v>0</v>
          </cell>
          <cell r="AH80">
            <v>0</v>
          </cell>
          <cell r="AI80">
            <v>0.24431983518400416</v>
          </cell>
          <cell r="AJ80">
            <v>17629.560000000001</v>
          </cell>
          <cell r="AK80">
            <v>-2.5840690295163424E-2</v>
          </cell>
          <cell r="AL80">
            <v>30917462</v>
          </cell>
          <cell r="AM80">
            <v>-0.11833419573702395</v>
          </cell>
          <cell r="AN80">
            <v>24160059</v>
          </cell>
          <cell r="AO80">
            <v>7.4695761297602789E-2</v>
          </cell>
          <cell r="AP80" t="str">
            <v>Pro Share</v>
          </cell>
          <cell r="AQ80" t="str">
            <v>Pro Share</v>
          </cell>
          <cell r="AR80">
            <v>0</v>
          </cell>
          <cell r="AS80">
            <v>0</v>
          </cell>
        </row>
        <row r="81">
          <cell r="A81">
            <v>666</v>
          </cell>
          <cell r="B81">
            <v>49</v>
          </cell>
          <cell r="C81" t="str">
            <v>37</v>
          </cell>
          <cell r="D81">
            <v>73569</v>
          </cell>
          <cell r="E81" t="str">
            <v>0</v>
          </cell>
          <cell r="H81" t="str">
            <v>Oceanside Unified</v>
          </cell>
          <cell r="I81" t="str">
            <v>UNIFIED</v>
          </cell>
          <cell r="J81">
            <v>16997.240000000002</v>
          </cell>
          <cell r="K81">
            <v>200</v>
          </cell>
          <cell r="L81">
            <v>3399448</v>
          </cell>
          <cell r="M81">
            <v>89773303</v>
          </cell>
          <cell r="N81">
            <v>54995138</v>
          </cell>
          <cell r="O81">
            <v>34778165</v>
          </cell>
          <cell r="P81">
            <v>89773303</v>
          </cell>
          <cell r="Q81">
            <v>0.28562499949999998</v>
          </cell>
          <cell r="R81">
            <v>25641500</v>
          </cell>
          <cell r="S81">
            <v>25641500</v>
          </cell>
          <cell r="T81">
            <v>0</v>
          </cell>
          <cell r="U81">
            <v>25641500</v>
          </cell>
          <cell r="V81">
            <v>50251</v>
          </cell>
          <cell r="W81">
            <v>25691751</v>
          </cell>
          <cell r="X81">
            <v>0.74887017</v>
          </cell>
          <cell r="Y81">
            <v>12912345</v>
          </cell>
          <cell r="Z81">
            <v>0</v>
          </cell>
          <cell r="AA81">
            <v>12912345</v>
          </cell>
          <cell r="AB81">
            <v>6327441</v>
          </cell>
          <cell r="AC81">
            <v>0</v>
          </cell>
          <cell r="AD81">
            <v>6327441</v>
          </cell>
          <cell r="AE81" t="str">
            <v xml:space="preserve"> </v>
          </cell>
          <cell r="AF81" t="str">
            <v>Okay</v>
          </cell>
          <cell r="AG81">
            <v>0</v>
          </cell>
          <cell r="AH81">
            <v>0</v>
          </cell>
          <cell r="AI81">
            <v>0.24628298008960153</v>
          </cell>
          <cell r="AJ81">
            <v>17378.71</v>
          </cell>
          <cell r="AK81">
            <v>-2.1950420946088494E-2</v>
          </cell>
          <cell r="AL81">
            <v>53533286</v>
          </cell>
          <cell r="AM81">
            <v>2.7307346685200681E-2</v>
          </cell>
          <cell r="AN81">
            <v>23764409</v>
          </cell>
          <cell r="AO81">
            <v>7.8987489232322169E-2</v>
          </cell>
          <cell r="AP81" t="str">
            <v>Pro Share</v>
          </cell>
          <cell r="AQ81" t="str">
            <v>Pro Share</v>
          </cell>
          <cell r="AR81">
            <v>0</v>
          </cell>
          <cell r="AS81">
            <v>0</v>
          </cell>
        </row>
        <row r="82">
          <cell r="A82">
            <v>1028</v>
          </cell>
          <cell r="B82">
            <v>49</v>
          </cell>
          <cell r="C82" t="str">
            <v>56</v>
          </cell>
          <cell r="D82">
            <v>72652</v>
          </cell>
          <cell r="E82" t="str">
            <v>0</v>
          </cell>
          <cell r="H82" t="str">
            <v>Ventura Unified</v>
          </cell>
          <cell r="I82" t="str">
            <v>UNIFIED</v>
          </cell>
          <cell r="J82">
            <v>16308.16</v>
          </cell>
          <cell r="K82">
            <v>200</v>
          </cell>
          <cell r="L82">
            <v>3261632</v>
          </cell>
          <cell r="M82">
            <v>87426415</v>
          </cell>
          <cell r="N82">
            <v>59492421</v>
          </cell>
          <cell r="O82">
            <v>27933994</v>
          </cell>
          <cell r="P82">
            <v>87426415</v>
          </cell>
          <cell r="Q82">
            <v>0.28562499949999998</v>
          </cell>
          <cell r="R82">
            <v>24971170</v>
          </cell>
          <cell r="S82">
            <v>24971170</v>
          </cell>
          <cell r="T82">
            <v>0</v>
          </cell>
          <cell r="U82">
            <v>24971170</v>
          </cell>
          <cell r="V82">
            <v>50800</v>
          </cell>
          <cell r="W82">
            <v>25021970</v>
          </cell>
          <cell r="X82">
            <v>0.74887017</v>
          </cell>
          <cell r="Y82">
            <v>12442768</v>
          </cell>
          <cell r="Z82">
            <v>0</v>
          </cell>
          <cell r="AA82">
            <v>12442768</v>
          </cell>
          <cell r="AB82">
            <v>6295439</v>
          </cell>
          <cell r="AC82">
            <v>0</v>
          </cell>
          <cell r="AD82">
            <v>6295439</v>
          </cell>
          <cell r="AE82" t="str">
            <v xml:space="preserve"> </v>
          </cell>
          <cell r="AF82" t="str">
            <v>Okay</v>
          </cell>
          <cell r="AG82">
            <v>0</v>
          </cell>
          <cell r="AH82">
            <v>0</v>
          </cell>
          <cell r="AI82">
            <v>0.25159645703355893</v>
          </cell>
          <cell r="AJ82">
            <v>16499.11</v>
          </cell>
          <cell r="AK82">
            <v>-1.1573351532294817E-2</v>
          </cell>
          <cell r="AL82">
            <v>58697864</v>
          </cell>
          <cell r="AM82">
            <v>1.3536386945869103E-2</v>
          </cell>
          <cell r="AN82">
            <v>22900181</v>
          </cell>
          <cell r="AO82">
            <v>9.0435486077599131E-2</v>
          </cell>
          <cell r="AP82" t="str">
            <v>Pro Share</v>
          </cell>
          <cell r="AQ82" t="str">
            <v>Pro Share</v>
          </cell>
          <cell r="AR82">
            <v>0</v>
          </cell>
          <cell r="AS82">
            <v>0</v>
          </cell>
        </row>
        <row r="83">
          <cell r="A83">
            <v>631</v>
          </cell>
          <cell r="B83">
            <v>49</v>
          </cell>
          <cell r="C83" t="str">
            <v>37</v>
          </cell>
          <cell r="D83">
            <v>67991</v>
          </cell>
          <cell r="E83" t="str">
            <v>0</v>
          </cell>
          <cell r="H83" t="str">
            <v>Cajon Valley Union</v>
          </cell>
          <cell r="I83" t="str">
            <v>ELEMENTARY</v>
          </cell>
          <cell r="J83">
            <v>15976.31</v>
          </cell>
          <cell r="K83">
            <v>200</v>
          </cell>
          <cell r="L83">
            <v>3195262</v>
          </cell>
          <cell r="M83">
            <v>81040152</v>
          </cell>
          <cell r="N83">
            <v>33039417</v>
          </cell>
          <cell r="O83">
            <v>48000735</v>
          </cell>
          <cell r="P83">
            <v>81040152</v>
          </cell>
          <cell r="Q83">
            <v>0.28562499949999998</v>
          </cell>
          <cell r="R83">
            <v>23147093</v>
          </cell>
          <cell r="S83">
            <v>23147093</v>
          </cell>
          <cell r="T83">
            <v>0</v>
          </cell>
          <cell r="U83">
            <v>23147093</v>
          </cell>
          <cell r="V83">
            <v>46595</v>
          </cell>
          <cell r="W83">
            <v>23193688</v>
          </cell>
          <cell r="X83">
            <v>0.74887017</v>
          </cell>
          <cell r="Y83">
            <v>11340489</v>
          </cell>
          <cell r="Z83">
            <v>0</v>
          </cell>
          <cell r="AA83">
            <v>11340489</v>
          </cell>
          <cell r="AB83">
            <v>6028572</v>
          </cell>
          <cell r="AC83">
            <v>0</v>
          </cell>
          <cell r="AD83">
            <v>6028572</v>
          </cell>
          <cell r="AE83" t="str">
            <v xml:space="preserve"> </v>
          </cell>
          <cell r="AF83" t="str">
            <v>Okay</v>
          </cell>
          <cell r="AG83">
            <v>0</v>
          </cell>
          <cell r="AH83">
            <v>0</v>
          </cell>
          <cell r="AI83">
            <v>0.25992295834970275</v>
          </cell>
          <cell r="AJ83">
            <v>15892.39</v>
          </cell>
          <cell r="AK83">
            <v>5.2805147620968319E-3</v>
          </cell>
          <cell r="AL83">
            <v>32001118</v>
          </cell>
          <cell r="AM83">
            <v>3.2445710178000658E-2</v>
          </cell>
          <cell r="AN83">
            <v>20871500</v>
          </cell>
          <cell r="AO83">
            <v>0.10902872337877009</v>
          </cell>
          <cell r="AP83" t="str">
            <v>Pro Share</v>
          </cell>
          <cell r="AQ83" t="str">
            <v>Pro Share</v>
          </cell>
          <cell r="AR83">
            <v>0</v>
          </cell>
          <cell r="AS83">
            <v>0</v>
          </cell>
        </row>
        <row r="84">
          <cell r="A84">
            <v>1026</v>
          </cell>
          <cell r="B84">
            <v>49</v>
          </cell>
          <cell r="C84" t="str">
            <v>56</v>
          </cell>
          <cell r="D84">
            <v>72603</v>
          </cell>
          <cell r="E84" t="str">
            <v>0</v>
          </cell>
          <cell r="H84" t="str">
            <v>Simi Valley Unified</v>
          </cell>
          <cell r="I84" t="str">
            <v>UNIFIED</v>
          </cell>
          <cell r="J84">
            <v>16046.73</v>
          </cell>
          <cell r="K84">
            <v>200</v>
          </cell>
          <cell r="L84">
            <v>3209346</v>
          </cell>
          <cell r="M84">
            <v>84700257</v>
          </cell>
          <cell r="N84">
            <v>51105441</v>
          </cell>
          <cell r="O84">
            <v>33594816</v>
          </cell>
          <cell r="P84">
            <v>84700257</v>
          </cell>
          <cell r="Q84">
            <v>0.28562499949999998</v>
          </cell>
          <cell r="R84">
            <v>24192511</v>
          </cell>
          <cell r="S84">
            <v>24192511</v>
          </cell>
          <cell r="T84">
            <v>0</v>
          </cell>
          <cell r="U84">
            <v>24192511</v>
          </cell>
          <cell r="V84">
            <v>50957</v>
          </cell>
          <cell r="W84">
            <v>24243468</v>
          </cell>
          <cell r="X84">
            <v>0.74887017</v>
          </cell>
          <cell r="Y84">
            <v>12135949</v>
          </cell>
          <cell r="Z84">
            <v>0</v>
          </cell>
          <cell r="AA84">
            <v>12135949</v>
          </cell>
          <cell r="AB84">
            <v>6019261</v>
          </cell>
          <cell r="AC84">
            <v>0</v>
          </cell>
          <cell r="AD84">
            <v>6019261</v>
          </cell>
          <cell r="AE84" t="str">
            <v xml:space="preserve"> </v>
          </cell>
          <cell r="AF84" t="str">
            <v>Okay</v>
          </cell>
          <cell r="AG84">
            <v>0</v>
          </cell>
          <cell r="AH84">
            <v>0</v>
          </cell>
          <cell r="AI84">
            <v>0.24828382638985477</v>
          </cell>
          <cell r="AJ84">
            <v>16343.94</v>
          </cell>
          <cell r="AK84">
            <v>-1.8184721676658196E-2</v>
          </cell>
          <cell r="AL84">
            <v>52280137</v>
          </cell>
          <cell r="AM84">
            <v>-2.2469260170454412E-2</v>
          </cell>
          <cell r="AN84">
            <v>22335497</v>
          </cell>
          <cell r="AO84">
            <v>8.3141825767297672E-2</v>
          </cell>
          <cell r="AP84" t="str">
            <v>Pro Share</v>
          </cell>
          <cell r="AQ84" t="str">
            <v>Pro Share</v>
          </cell>
          <cell r="AR84">
            <v>0</v>
          </cell>
          <cell r="AS84">
            <v>0</v>
          </cell>
        </row>
        <row r="85">
          <cell r="A85">
            <v>103</v>
          </cell>
          <cell r="B85">
            <v>49</v>
          </cell>
          <cell r="C85" t="str">
            <v>07</v>
          </cell>
          <cell r="D85">
            <v>61648</v>
          </cell>
          <cell r="E85" t="str">
            <v>0</v>
          </cell>
          <cell r="H85" t="str">
            <v>Antioch Unified</v>
          </cell>
          <cell r="I85" t="str">
            <v>UNIFIED</v>
          </cell>
          <cell r="J85">
            <v>15825.16</v>
          </cell>
          <cell r="K85">
            <v>200</v>
          </cell>
          <cell r="L85">
            <v>3165032</v>
          </cell>
          <cell r="M85">
            <v>84039829</v>
          </cell>
          <cell r="N85">
            <v>42074327</v>
          </cell>
          <cell r="O85">
            <v>41965502</v>
          </cell>
          <cell r="P85">
            <v>84039829</v>
          </cell>
          <cell r="Q85">
            <v>0.28562499949999998</v>
          </cell>
          <cell r="R85">
            <v>24003876</v>
          </cell>
          <cell r="S85">
            <v>24003876</v>
          </cell>
          <cell r="T85">
            <v>0</v>
          </cell>
          <cell r="U85">
            <v>24003876</v>
          </cell>
          <cell r="V85">
            <v>48733</v>
          </cell>
          <cell r="W85">
            <v>24052609</v>
          </cell>
          <cell r="X85">
            <v>0.74887017</v>
          </cell>
          <cell r="Y85">
            <v>11999123</v>
          </cell>
          <cell r="Z85">
            <v>0</v>
          </cell>
          <cell r="AA85">
            <v>11999123</v>
          </cell>
          <cell r="AB85">
            <v>6013158</v>
          </cell>
          <cell r="AC85">
            <v>0</v>
          </cell>
          <cell r="AD85">
            <v>6013158</v>
          </cell>
          <cell r="AE85" t="str">
            <v xml:space="preserve"> </v>
          </cell>
          <cell r="AF85" t="str">
            <v>Okay</v>
          </cell>
          <cell r="AG85">
            <v>0</v>
          </cell>
          <cell r="AH85">
            <v>0</v>
          </cell>
          <cell r="AI85">
            <v>0.25000023905930535</v>
          </cell>
          <cell r="AJ85">
            <v>16061.78</v>
          </cell>
          <cell r="AK85">
            <v>-1.4731866580167377E-2</v>
          </cell>
          <cell r="AL85">
            <v>42077554</v>
          </cell>
          <cell r="AM85">
            <v>-7.6691720245905927E-5</v>
          </cell>
          <cell r="AN85">
            <v>22083678</v>
          </cell>
          <cell r="AO85">
            <v>8.6951005172236251E-2</v>
          </cell>
          <cell r="AP85" t="str">
            <v>Pro Share</v>
          </cell>
          <cell r="AQ85" t="str">
            <v>Pro Share</v>
          </cell>
          <cell r="AR85">
            <v>0</v>
          </cell>
          <cell r="AS85">
            <v>0</v>
          </cell>
        </row>
        <row r="86">
          <cell r="A86">
            <v>163</v>
          </cell>
          <cell r="B86">
            <v>49</v>
          </cell>
          <cell r="C86" t="str">
            <v>10</v>
          </cell>
          <cell r="D86">
            <v>73965</v>
          </cell>
          <cell r="E86" t="str">
            <v>0</v>
          </cell>
          <cell r="H86" t="str">
            <v>Central Unified</v>
          </cell>
          <cell r="I86" t="str">
            <v>UNIFIED</v>
          </cell>
          <cell r="J86">
            <v>15197.87</v>
          </cell>
          <cell r="K86">
            <v>200</v>
          </cell>
          <cell r="L86">
            <v>3039574</v>
          </cell>
          <cell r="M86">
            <v>80575764</v>
          </cell>
          <cell r="N86">
            <v>17547717</v>
          </cell>
          <cell r="O86">
            <v>63028047</v>
          </cell>
          <cell r="P86">
            <v>80575764</v>
          </cell>
          <cell r="Q86">
            <v>0.28562499949999998</v>
          </cell>
          <cell r="R86">
            <v>23014453</v>
          </cell>
          <cell r="S86">
            <v>23014453</v>
          </cell>
          <cell r="T86">
            <v>0</v>
          </cell>
          <cell r="U86">
            <v>23014453</v>
          </cell>
          <cell r="V86">
            <v>49369</v>
          </cell>
          <cell r="W86">
            <v>23063822</v>
          </cell>
          <cell r="X86">
            <v>0.74887017</v>
          </cell>
          <cell r="Y86">
            <v>11309000</v>
          </cell>
          <cell r="Z86">
            <v>0</v>
          </cell>
          <cell r="AA86">
            <v>11309000</v>
          </cell>
          <cell r="AB86">
            <v>5962808</v>
          </cell>
          <cell r="AC86">
            <v>0</v>
          </cell>
          <cell r="AD86">
            <v>5962808</v>
          </cell>
          <cell r="AE86" t="str">
            <v xml:space="preserve"> </v>
          </cell>
          <cell r="AF86" t="str">
            <v>Okay</v>
          </cell>
          <cell r="AG86">
            <v>0</v>
          </cell>
          <cell r="AH86">
            <v>0</v>
          </cell>
          <cell r="AI86">
            <v>0.2585351205017104</v>
          </cell>
          <cell r="AJ86">
            <v>15162.95</v>
          </cell>
          <cell r="AK86">
            <v>2.3029819395302413E-3</v>
          </cell>
          <cell r="AL86">
            <v>16911941</v>
          </cell>
          <cell r="AM86">
            <v>3.7593319418510268E-2</v>
          </cell>
          <cell r="AN86">
            <v>20813547</v>
          </cell>
          <cell r="AO86">
            <v>0.10574391765132585</v>
          </cell>
          <cell r="AP86" t="str">
            <v>Pro Share</v>
          </cell>
          <cell r="AQ86" t="str">
            <v>Pro Share</v>
          </cell>
          <cell r="AR86">
            <v>0</v>
          </cell>
          <cell r="AS86">
            <v>0</v>
          </cell>
        </row>
        <row r="87">
          <cell r="A87">
            <v>1019</v>
          </cell>
          <cell r="B87">
            <v>49</v>
          </cell>
          <cell r="C87" t="str">
            <v>56</v>
          </cell>
          <cell r="D87">
            <v>72538</v>
          </cell>
          <cell r="E87" t="str">
            <v>0</v>
          </cell>
          <cell r="H87" t="str">
            <v>Oxnard</v>
          </cell>
          <cell r="I87" t="str">
            <v>ELEMENTARY</v>
          </cell>
          <cell r="J87">
            <v>16037.59</v>
          </cell>
          <cell r="K87">
            <v>200</v>
          </cell>
          <cell r="L87">
            <v>3207518</v>
          </cell>
          <cell r="M87">
            <v>81499344</v>
          </cell>
          <cell r="N87">
            <v>23660534</v>
          </cell>
          <cell r="O87">
            <v>57838810</v>
          </cell>
          <cell r="P87">
            <v>81499344</v>
          </cell>
          <cell r="Q87">
            <v>0.28562499949999998</v>
          </cell>
          <cell r="R87">
            <v>23278250</v>
          </cell>
          <cell r="S87">
            <v>23278250</v>
          </cell>
          <cell r="T87">
            <v>0</v>
          </cell>
          <cell r="U87">
            <v>23278250</v>
          </cell>
          <cell r="V87">
            <v>46194</v>
          </cell>
          <cell r="W87">
            <v>23324444</v>
          </cell>
          <cell r="X87">
            <v>0.74887017</v>
          </cell>
          <cell r="Y87">
            <v>11600225</v>
          </cell>
          <cell r="Z87">
            <v>0</v>
          </cell>
          <cell r="AA87">
            <v>11600225</v>
          </cell>
          <cell r="AB87">
            <v>5866755</v>
          </cell>
          <cell r="AC87">
            <v>0</v>
          </cell>
          <cell r="AD87">
            <v>5866755</v>
          </cell>
          <cell r="AE87" t="str">
            <v xml:space="preserve"> </v>
          </cell>
          <cell r="AF87" t="str">
            <v>Okay</v>
          </cell>
          <cell r="AG87">
            <v>0</v>
          </cell>
          <cell r="AH87">
            <v>0</v>
          </cell>
          <cell r="AI87">
            <v>0.25152818219375345</v>
          </cell>
          <cell r="AJ87">
            <v>16226.79</v>
          </cell>
          <cell r="AK87">
            <v>-1.1659730605991741E-2</v>
          </cell>
          <cell r="AL87">
            <v>24864406</v>
          </cell>
          <cell r="AM87">
            <v>-4.8417484817453511E-2</v>
          </cell>
          <cell r="AN87">
            <v>21349529</v>
          </cell>
          <cell r="AO87">
            <v>9.034021312601323E-2</v>
          </cell>
          <cell r="AP87" t="str">
            <v>Pro Share</v>
          </cell>
          <cell r="AQ87" t="str">
            <v>Pro Share</v>
          </cell>
          <cell r="AR87">
            <v>0</v>
          </cell>
          <cell r="AS87">
            <v>0</v>
          </cell>
        </row>
        <row r="88">
          <cell r="A88">
            <v>323</v>
          </cell>
          <cell r="B88">
            <v>49</v>
          </cell>
          <cell r="C88" t="str">
            <v>19</v>
          </cell>
          <cell r="D88">
            <v>64337</v>
          </cell>
          <cell r="E88" t="str">
            <v>0</v>
          </cell>
          <cell r="H88" t="str">
            <v>Burbank Unified</v>
          </cell>
          <cell r="I88" t="str">
            <v>UNIFIED</v>
          </cell>
          <cell r="J88">
            <v>14722.1</v>
          </cell>
          <cell r="K88">
            <v>200</v>
          </cell>
          <cell r="L88">
            <v>2944420</v>
          </cell>
          <cell r="M88">
            <v>77736957</v>
          </cell>
          <cell r="N88">
            <v>46792181</v>
          </cell>
          <cell r="O88">
            <v>30944776</v>
          </cell>
          <cell r="P88">
            <v>77736957</v>
          </cell>
          <cell r="Q88">
            <v>0.28562499949999998</v>
          </cell>
          <cell r="R88">
            <v>22203618</v>
          </cell>
          <cell r="S88">
            <v>22203618</v>
          </cell>
          <cell r="T88">
            <v>0</v>
          </cell>
          <cell r="U88">
            <v>22203618</v>
          </cell>
          <cell r="V88">
            <v>41993</v>
          </cell>
          <cell r="W88">
            <v>22245611</v>
          </cell>
          <cell r="X88">
            <v>0.74887017</v>
          </cell>
          <cell r="Y88">
            <v>10922873</v>
          </cell>
          <cell r="Z88">
            <v>0</v>
          </cell>
          <cell r="AA88">
            <v>10922873</v>
          </cell>
          <cell r="AB88">
            <v>5736201</v>
          </cell>
          <cell r="AC88">
            <v>0</v>
          </cell>
          <cell r="AD88">
            <v>5736201</v>
          </cell>
          <cell r="AE88" t="str">
            <v xml:space="preserve"> </v>
          </cell>
          <cell r="AF88" t="str">
            <v>Okay</v>
          </cell>
          <cell r="AG88">
            <v>0</v>
          </cell>
          <cell r="AH88">
            <v>0</v>
          </cell>
          <cell r="AI88">
            <v>0.25785765111149339</v>
          </cell>
          <cell r="AJ88">
            <v>14704.84</v>
          </cell>
          <cell r="AK88">
            <v>1.1737631963353711E-3</v>
          </cell>
          <cell r="AL88">
            <v>48497684</v>
          </cell>
          <cell r="AM88">
            <v>-3.5166689609342994E-2</v>
          </cell>
          <cell r="AN88">
            <v>20102902</v>
          </cell>
          <cell r="AO88">
            <v>0.10449814658600037</v>
          </cell>
          <cell r="AP88" t="str">
            <v>Pro Share</v>
          </cell>
          <cell r="AQ88" t="str">
            <v>Pro Share</v>
          </cell>
          <cell r="AR88">
            <v>0</v>
          </cell>
          <cell r="AS88">
            <v>0</v>
          </cell>
        </row>
        <row r="89">
          <cell r="A89">
            <v>685</v>
          </cell>
          <cell r="B89">
            <v>49</v>
          </cell>
          <cell r="C89" t="str">
            <v>39</v>
          </cell>
          <cell r="D89">
            <v>75499</v>
          </cell>
          <cell r="E89" t="str">
            <v>0</v>
          </cell>
          <cell r="H89" t="str">
            <v>Tracy Joint Unified</v>
          </cell>
          <cell r="I89" t="str">
            <v>UNIFIED</v>
          </cell>
          <cell r="J89">
            <v>14316.15</v>
          </cell>
          <cell r="K89">
            <v>200</v>
          </cell>
          <cell r="L89">
            <v>2863230</v>
          </cell>
          <cell r="M89">
            <v>79394934</v>
          </cell>
          <cell r="N89">
            <v>33036540</v>
          </cell>
          <cell r="O89">
            <v>46358394</v>
          </cell>
          <cell r="P89">
            <v>79394934</v>
          </cell>
          <cell r="Q89">
            <v>0.28562499949999998</v>
          </cell>
          <cell r="R89">
            <v>22677178</v>
          </cell>
          <cell r="S89">
            <v>22677178</v>
          </cell>
          <cell r="T89">
            <v>0</v>
          </cell>
          <cell r="U89">
            <v>22677178</v>
          </cell>
          <cell r="V89">
            <v>38418</v>
          </cell>
          <cell r="W89">
            <v>22715596</v>
          </cell>
          <cell r="X89">
            <v>0.74887017</v>
          </cell>
          <cell r="Y89">
            <v>11330408</v>
          </cell>
          <cell r="Z89">
            <v>0</v>
          </cell>
          <cell r="AA89">
            <v>11330408</v>
          </cell>
          <cell r="AB89">
            <v>5680624</v>
          </cell>
          <cell r="AC89">
            <v>0</v>
          </cell>
          <cell r="AD89">
            <v>5680624</v>
          </cell>
          <cell r="AE89" t="str">
            <v xml:space="preserve"> </v>
          </cell>
          <cell r="AF89" t="str">
            <v>Okay</v>
          </cell>
          <cell r="AG89">
            <v>0</v>
          </cell>
          <cell r="AH89">
            <v>0</v>
          </cell>
          <cell r="AI89">
            <v>0.25007593901564368</v>
          </cell>
          <cell r="AJ89">
            <v>14523.13</v>
          </cell>
          <cell r="AK89">
            <v>-1.4251748762146974E-2</v>
          </cell>
          <cell r="AL89">
            <v>31534724</v>
          </cell>
          <cell r="AM89">
            <v>4.7624199913720508E-2</v>
          </cell>
          <cell r="AN89">
            <v>20852948</v>
          </cell>
          <cell r="AO89">
            <v>8.7480676593064924E-2</v>
          </cell>
          <cell r="AP89" t="str">
            <v>Pro Share</v>
          </cell>
          <cell r="AQ89" t="str">
            <v>Pro Share</v>
          </cell>
          <cell r="AR89">
            <v>0</v>
          </cell>
          <cell r="AS89">
            <v>0</v>
          </cell>
        </row>
        <row r="90">
          <cell r="A90">
            <v>9741</v>
          </cell>
          <cell r="B90">
            <v>49</v>
          </cell>
          <cell r="C90" t="str">
            <v>50</v>
          </cell>
          <cell r="D90">
            <v>75739</v>
          </cell>
          <cell r="E90" t="str">
            <v>0</v>
          </cell>
          <cell r="H90" t="str">
            <v>Turlock Unified</v>
          </cell>
          <cell r="I90" t="str">
            <v>UNIFIED</v>
          </cell>
          <cell r="J90">
            <v>13599.7</v>
          </cell>
          <cell r="K90">
            <v>200</v>
          </cell>
          <cell r="L90">
            <v>2719940</v>
          </cell>
          <cell r="M90">
            <v>73617352</v>
          </cell>
          <cell r="N90">
            <v>25376240</v>
          </cell>
          <cell r="O90">
            <v>48241112</v>
          </cell>
          <cell r="P90">
            <v>73617352</v>
          </cell>
          <cell r="Q90">
            <v>0.28562499949999998</v>
          </cell>
          <cell r="R90">
            <v>21026956</v>
          </cell>
          <cell r="S90">
            <v>21026956</v>
          </cell>
          <cell r="T90">
            <v>0</v>
          </cell>
          <cell r="U90">
            <v>21026956</v>
          </cell>
          <cell r="V90">
            <v>41946</v>
          </cell>
          <cell r="W90">
            <v>21068902</v>
          </cell>
          <cell r="X90">
            <v>0.74887017</v>
          </cell>
          <cell r="Y90">
            <v>10228264</v>
          </cell>
          <cell r="Z90">
            <v>0</v>
          </cell>
          <cell r="AA90">
            <v>10228264</v>
          </cell>
          <cell r="AB90">
            <v>5549608</v>
          </cell>
          <cell r="AC90">
            <v>0</v>
          </cell>
          <cell r="AD90">
            <v>5549608</v>
          </cell>
          <cell r="AE90" t="str">
            <v xml:space="preserve"> </v>
          </cell>
          <cell r="AF90" t="str">
            <v>Okay</v>
          </cell>
          <cell r="AG90">
            <v>0</v>
          </cell>
          <cell r="AH90">
            <v>0</v>
          </cell>
          <cell r="AI90">
            <v>0.26340281045495395</v>
          </cell>
          <cell r="AJ90">
            <v>13431.74</v>
          </cell>
          <cell r="AK90">
            <v>1.2504708995260551E-2</v>
          </cell>
          <cell r="AL90">
            <v>24469975</v>
          </cell>
          <cell r="AM90">
            <v>3.7035795909068157E-2</v>
          </cell>
          <cell r="AN90">
            <v>18824516</v>
          </cell>
          <cell r="AO90">
            <v>0.11699849281649526</v>
          </cell>
          <cell r="AP90" t="str">
            <v>Pro Share</v>
          </cell>
          <cell r="AQ90" t="str">
            <v>Pro Share</v>
          </cell>
          <cell r="AR90">
            <v>0</v>
          </cell>
          <cell r="AS90">
            <v>0</v>
          </cell>
        </row>
        <row r="91">
          <cell r="A91">
            <v>365</v>
          </cell>
          <cell r="B91">
            <v>49</v>
          </cell>
          <cell r="C91" t="str">
            <v>19</v>
          </cell>
          <cell r="D91">
            <v>64873</v>
          </cell>
          <cell r="E91" t="str">
            <v>0</v>
          </cell>
          <cell r="H91" t="str">
            <v>Paramount Unified</v>
          </cell>
          <cell r="I91" t="str">
            <v>UNIFIED</v>
          </cell>
          <cell r="J91">
            <v>14635.04</v>
          </cell>
          <cell r="K91">
            <v>200</v>
          </cell>
          <cell r="L91">
            <v>2927008</v>
          </cell>
          <cell r="M91">
            <v>77214325</v>
          </cell>
          <cell r="N91">
            <v>15900473</v>
          </cell>
          <cell r="O91">
            <v>61313852</v>
          </cell>
          <cell r="P91">
            <v>77214325</v>
          </cell>
          <cell r="Q91">
            <v>0.28562499949999998</v>
          </cell>
          <cell r="R91">
            <v>22054342</v>
          </cell>
          <cell r="S91">
            <v>22054342</v>
          </cell>
          <cell r="T91">
            <v>0</v>
          </cell>
          <cell r="U91">
            <v>22054342</v>
          </cell>
          <cell r="V91">
            <v>41142</v>
          </cell>
          <cell r="W91">
            <v>22095484</v>
          </cell>
          <cell r="X91">
            <v>0.74887017</v>
          </cell>
          <cell r="Y91">
            <v>11001038</v>
          </cell>
          <cell r="Z91">
            <v>0</v>
          </cell>
          <cell r="AA91">
            <v>11001038</v>
          </cell>
          <cell r="AB91">
            <v>5545611</v>
          </cell>
          <cell r="AC91">
            <v>0</v>
          </cell>
          <cell r="AD91">
            <v>5545611</v>
          </cell>
          <cell r="AE91" t="str">
            <v xml:space="preserve"> </v>
          </cell>
          <cell r="AF91" t="str">
            <v>Okay</v>
          </cell>
          <cell r="AG91">
            <v>0</v>
          </cell>
          <cell r="AH91">
            <v>0</v>
          </cell>
          <cell r="AI91">
            <v>0.2509839114635371</v>
          </cell>
          <cell r="AJ91">
            <v>14822.14</v>
          </cell>
          <cell r="AK91">
            <v>-1.2623008553420663E-2</v>
          </cell>
          <cell r="AL91">
            <v>19567498</v>
          </cell>
          <cell r="AM91">
            <v>-0.18740387759334382</v>
          </cell>
          <cell r="AN91">
            <v>20246761</v>
          </cell>
          <cell r="AO91">
            <v>8.9277539256772967E-2</v>
          </cell>
          <cell r="AP91" t="str">
            <v>Pro Share</v>
          </cell>
          <cell r="AQ91" t="str">
            <v>Pro Share</v>
          </cell>
          <cell r="AR91">
            <v>0</v>
          </cell>
          <cell r="AS91">
            <v>0</v>
          </cell>
        </row>
        <row r="92">
          <cell r="A92">
            <v>75</v>
          </cell>
          <cell r="B92">
            <v>49</v>
          </cell>
          <cell r="C92" t="str">
            <v>01</v>
          </cell>
          <cell r="D92">
            <v>75093</v>
          </cell>
          <cell r="E92" t="str">
            <v>0</v>
          </cell>
          <cell r="H92" t="str">
            <v>Dublin Unified</v>
          </cell>
          <cell r="I92" t="str">
            <v>UNIFIED</v>
          </cell>
          <cell r="J92">
            <v>11804.2</v>
          </cell>
          <cell r="K92">
            <v>200</v>
          </cell>
          <cell r="L92">
            <v>2360840</v>
          </cell>
          <cell r="M92">
            <v>71394752</v>
          </cell>
          <cell r="N92">
            <v>51571236</v>
          </cell>
          <cell r="O92">
            <v>19823516</v>
          </cell>
          <cell r="P92">
            <v>71394752</v>
          </cell>
          <cell r="Q92">
            <v>0.28562499949999998</v>
          </cell>
          <cell r="R92">
            <v>20392126</v>
          </cell>
          <cell r="S92">
            <v>19823516</v>
          </cell>
          <cell r="T92">
            <v>0</v>
          </cell>
          <cell r="U92">
            <v>19823516</v>
          </cell>
          <cell r="V92">
            <v>40665</v>
          </cell>
          <cell r="W92">
            <v>19864181</v>
          </cell>
          <cell r="X92">
            <v>0.74887017</v>
          </cell>
          <cell r="Y92">
            <v>9372671</v>
          </cell>
          <cell r="Z92">
            <v>0</v>
          </cell>
          <cell r="AA92">
            <v>9372671</v>
          </cell>
          <cell r="AB92">
            <v>5503022</v>
          </cell>
          <cell r="AC92">
            <v>0</v>
          </cell>
          <cell r="AD92">
            <v>5503022</v>
          </cell>
          <cell r="AE92" t="str">
            <v xml:space="preserve"> </v>
          </cell>
          <cell r="AF92" t="str">
            <v>Okay</v>
          </cell>
          <cell r="AG92">
            <v>0</v>
          </cell>
          <cell r="AH92">
            <v>0</v>
          </cell>
          <cell r="AI92">
            <v>0.27703241326687467</v>
          </cell>
          <cell r="AJ92">
            <v>11015.77</v>
          </cell>
          <cell r="AK92">
            <v>7.1572845112053016E-2</v>
          </cell>
          <cell r="AL92">
            <v>47716314</v>
          </cell>
          <cell r="AM92">
            <v>8.078834421284091E-2</v>
          </cell>
          <cell r="AN92">
            <v>17249848</v>
          </cell>
          <cell r="AO92">
            <v>0.14919945961262962</v>
          </cell>
          <cell r="AP92" t="str">
            <v>Pro Share</v>
          </cell>
          <cell r="AQ92" t="str">
            <v>Cap</v>
          </cell>
          <cell r="AR92">
            <v>0</v>
          </cell>
          <cell r="AS92">
            <v>0</v>
          </cell>
        </row>
        <row r="93">
          <cell r="A93">
            <v>638</v>
          </cell>
          <cell r="B93">
            <v>49</v>
          </cell>
          <cell r="C93" t="str">
            <v>37</v>
          </cell>
          <cell r="D93">
            <v>68098</v>
          </cell>
          <cell r="E93" t="str">
            <v>0</v>
          </cell>
          <cell r="H93" t="str">
            <v>Escondido Union</v>
          </cell>
          <cell r="I93" t="str">
            <v>ELEMENTARY</v>
          </cell>
          <cell r="J93">
            <v>14823.77</v>
          </cell>
          <cell r="K93">
            <v>200</v>
          </cell>
          <cell r="L93">
            <v>2964754</v>
          </cell>
          <cell r="M93">
            <v>74901101</v>
          </cell>
          <cell r="N93">
            <v>39963360</v>
          </cell>
          <cell r="O93">
            <v>34937741</v>
          </cell>
          <cell r="P93">
            <v>74901101</v>
          </cell>
          <cell r="Q93">
            <v>0.28562499949999998</v>
          </cell>
          <cell r="R93">
            <v>21393627</v>
          </cell>
          <cell r="S93">
            <v>21393627</v>
          </cell>
          <cell r="T93">
            <v>0</v>
          </cell>
          <cell r="U93">
            <v>21393627</v>
          </cell>
          <cell r="V93">
            <v>217028</v>
          </cell>
          <cell r="W93">
            <v>21610655</v>
          </cell>
          <cell r="X93">
            <v>0.74887017</v>
          </cell>
          <cell r="Y93">
            <v>10795262</v>
          </cell>
          <cell r="Z93">
            <v>0</v>
          </cell>
          <cell r="AA93">
            <v>10795262</v>
          </cell>
          <cell r="AB93">
            <v>5388313</v>
          </cell>
          <cell r="AC93">
            <v>0</v>
          </cell>
          <cell r="AD93">
            <v>5388313</v>
          </cell>
          <cell r="AE93" t="str">
            <v xml:space="preserve"> </v>
          </cell>
          <cell r="AF93" t="str">
            <v>Okay</v>
          </cell>
          <cell r="AG93">
            <v>0</v>
          </cell>
          <cell r="AH93">
            <v>0</v>
          </cell>
          <cell r="AI93">
            <v>0.24933594099762363</v>
          </cell>
          <cell r="AJ93">
            <v>15187.45</v>
          </cell>
          <cell r="AK93">
            <v>-2.394608706530723E-2</v>
          </cell>
          <cell r="AL93">
            <v>39260629</v>
          </cell>
          <cell r="AM93">
            <v>1.7899127392992098E-2</v>
          </cell>
          <cell r="AN93">
            <v>19868042</v>
          </cell>
          <cell r="AO93">
            <v>7.6785875528147168E-2</v>
          </cell>
          <cell r="AP93" t="str">
            <v>Pro Share</v>
          </cell>
          <cell r="AQ93" t="str">
            <v>Pro Share</v>
          </cell>
          <cell r="AR93">
            <v>0</v>
          </cell>
          <cell r="AS93">
            <v>0</v>
          </cell>
        </row>
        <row r="94">
          <cell r="A94">
            <v>885</v>
          </cell>
          <cell r="B94">
            <v>49</v>
          </cell>
          <cell r="C94" t="str">
            <v>50</v>
          </cell>
          <cell r="D94">
            <v>71043</v>
          </cell>
          <cell r="E94" t="str">
            <v>0</v>
          </cell>
          <cell r="H94" t="str">
            <v>Ceres Unified</v>
          </cell>
          <cell r="I94" t="str">
            <v>UNIFIED</v>
          </cell>
          <cell r="J94">
            <v>13309.37</v>
          </cell>
          <cell r="K94">
            <v>200</v>
          </cell>
          <cell r="L94">
            <v>2661874</v>
          </cell>
          <cell r="M94">
            <v>70155286</v>
          </cell>
          <cell r="N94">
            <v>12913037</v>
          </cell>
          <cell r="O94">
            <v>57242249</v>
          </cell>
          <cell r="P94">
            <v>70155286</v>
          </cell>
          <cell r="Q94">
            <v>0.28562499949999998</v>
          </cell>
          <cell r="R94">
            <v>20038104</v>
          </cell>
          <cell r="S94">
            <v>20038104</v>
          </cell>
          <cell r="T94">
            <v>0</v>
          </cell>
          <cell r="U94">
            <v>20038104</v>
          </cell>
          <cell r="V94">
            <v>37659</v>
          </cell>
          <cell r="W94">
            <v>20075763</v>
          </cell>
          <cell r="X94">
            <v>0.74887017</v>
          </cell>
          <cell r="Y94">
            <v>9719618</v>
          </cell>
          <cell r="Z94">
            <v>0</v>
          </cell>
          <cell r="AA94">
            <v>9719618</v>
          </cell>
          <cell r="AB94">
            <v>5314522</v>
          </cell>
          <cell r="AC94">
            <v>0</v>
          </cell>
          <cell r="AD94">
            <v>5314522</v>
          </cell>
          <cell r="AE94" t="str">
            <v xml:space="preserve"> </v>
          </cell>
          <cell r="AF94" t="str">
            <v>Okay</v>
          </cell>
          <cell r="AG94">
            <v>0</v>
          </cell>
          <cell r="AH94">
            <v>0</v>
          </cell>
          <cell r="AI94">
            <v>0.26472328847476434</v>
          </cell>
          <cell r="AJ94">
            <v>13107.73</v>
          </cell>
          <cell r="AK94">
            <v>1.5383289097349522E-2</v>
          </cell>
          <cell r="AL94">
            <v>12542192</v>
          </cell>
          <cell r="AM94">
            <v>2.95677980372171E-2</v>
          </cell>
          <cell r="AN94">
            <v>17888383</v>
          </cell>
          <cell r="AO94">
            <v>0.12017413759533212</v>
          </cell>
          <cell r="AP94" t="str">
            <v>Pro Share</v>
          </cell>
          <cell r="AQ94" t="str">
            <v>Pro Share</v>
          </cell>
          <cell r="AR94">
            <v>0</v>
          </cell>
          <cell r="AS94">
            <v>0</v>
          </cell>
        </row>
        <row r="95">
          <cell r="A95">
            <v>388</v>
          </cell>
          <cell r="B95">
            <v>49</v>
          </cell>
          <cell r="C95" t="str">
            <v>19</v>
          </cell>
          <cell r="D95">
            <v>73460</v>
          </cell>
          <cell r="E95" t="str">
            <v>0</v>
          </cell>
          <cell r="H95" t="str">
            <v>Walnut Valley Unified</v>
          </cell>
          <cell r="I95" t="str">
            <v>UNIFIED</v>
          </cell>
          <cell r="J95">
            <v>13983.23</v>
          </cell>
          <cell r="K95">
            <v>200</v>
          </cell>
          <cell r="L95">
            <v>2796646</v>
          </cell>
          <cell r="M95">
            <v>73946257</v>
          </cell>
          <cell r="N95">
            <v>24243967</v>
          </cell>
          <cell r="O95">
            <v>49702290</v>
          </cell>
          <cell r="P95">
            <v>73946257</v>
          </cell>
          <cell r="Q95">
            <v>0.28562499949999998</v>
          </cell>
          <cell r="R95">
            <v>21120900</v>
          </cell>
          <cell r="S95">
            <v>21120900</v>
          </cell>
          <cell r="T95">
            <v>0</v>
          </cell>
          <cell r="U95">
            <v>21120900</v>
          </cell>
          <cell r="V95">
            <v>44145</v>
          </cell>
          <cell r="W95">
            <v>21165045</v>
          </cell>
          <cell r="X95">
            <v>0.74887017</v>
          </cell>
          <cell r="Y95">
            <v>10546889</v>
          </cell>
          <cell r="Z95">
            <v>0</v>
          </cell>
          <cell r="AA95">
            <v>10546889</v>
          </cell>
          <cell r="AB95">
            <v>5302982</v>
          </cell>
          <cell r="AC95">
            <v>0</v>
          </cell>
          <cell r="AD95">
            <v>5302982</v>
          </cell>
          <cell r="AE95" t="str">
            <v xml:space="preserve"> </v>
          </cell>
          <cell r="AF95" t="str">
            <v>Okay</v>
          </cell>
          <cell r="AG95">
            <v>0</v>
          </cell>
          <cell r="AH95">
            <v>0</v>
          </cell>
          <cell r="AI95">
            <v>0.25055377864776568</v>
          </cell>
          <cell r="AJ95">
            <v>14177.41</v>
          </cell>
          <cell r="AK95">
            <v>-1.3696436796283686E-2</v>
          </cell>
          <cell r="AL95">
            <v>26878211</v>
          </cell>
          <cell r="AM95">
            <v>-9.8006671649389171E-2</v>
          </cell>
          <cell r="AN95">
            <v>19410927</v>
          </cell>
          <cell r="AO95">
            <v>8.8093319808992127E-2</v>
          </cell>
          <cell r="AP95" t="str">
            <v>Pro Share</v>
          </cell>
          <cell r="AQ95" t="str">
            <v>Pro Share</v>
          </cell>
          <cell r="AR95">
            <v>0</v>
          </cell>
          <cell r="AS95">
            <v>0</v>
          </cell>
        </row>
        <row r="96">
          <cell r="A96">
            <v>895</v>
          </cell>
          <cell r="B96">
            <v>49</v>
          </cell>
          <cell r="C96" t="str">
            <v>50</v>
          </cell>
          <cell r="D96">
            <v>71167</v>
          </cell>
          <cell r="E96" t="str">
            <v>0</v>
          </cell>
          <cell r="H96" t="str">
            <v>Modesto City Elementary</v>
          </cell>
          <cell r="I96" t="str">
            <v>ELEMENTARY</v>
          </cell>
          <cell r="J96">
            <v>14464.51</v>
          </cell>
          <cell r="K96">
            <v>200</v>
          </cell>
          <cell r="L96">
            <v>2892902</v>
          </cell>
          <cell r="M96">
            <v>73235261</v>
          </cell>
          <cell r="N96">
            <v>17043560</v>
          </cell>
          <cell r="O96">
            <v>56191701</v>
          </cell>
          <cell r="P96">
            <v>73235261</v>
          </cell>
          <cell r="Q96">
            <v>0.28562499949999998</v>
          </cell>
          <cell r="R96">
            <v>20917821</v>
          </cell>
          <cell r="S96">
            <v>20917821</v>
          </cell>
          <cell r="T96">
            <v>0</v>
          </cell>
          <cell r="U96">
            <v>20917821</v>
          </cell>
          <cell r="V96">
            <v>44299</v>
          </cell>
          <cell r="W96">
            <v>20962120</v>
          </cell>
          <cell r="X96">
            <v>0.74887017</v>
          </cell>
          <cell r="Y96">
            <v>10466881</v>
          </cell>
          <cell r="Z96">
            <v>0</v>
          </cell>
          <cell r="AA96">
            <v>10466881</v>
          </cell>
          <cell r="AB96">
            <v>5231025</v>
          </cell>
          <cell r="AC96">
            <v>0</v>
          </cell>
          <cell r="AD96">
            <v>5231025</v>
          </cell>
          <cell r="AE96" t="str">
            <v xml:space="preserve"> </v>
          </cell>
          <cell r="AF96" t="str">
            <v>Okay</v>
          </cell>
          <cell r="AG96">
            <v>0</v>
          </cell>
          <cell r="AH96">
            <v>0</v>
          </cell>
          <cell r="AI96">
            <v>0.24954656303847131</v>
          </cell>
          <cell r="AJ96">
            <v>14695.42</v>
          </cell>
          <cell r="AK96">
            <v>-1.5713058898622827E-2</v>
          </cell>
          <cell r="AL96">
            <v>17889123</v>
          </cell>
          <cell r="AM96">
            <v>-4.7266878314828516E-2</v>
          </cell>
          <cell r="AN96">
            <v>19263677</v>
          </cell>
          <cell r="AO96">
            <v>8.5868549394801416E-2</v>
          </cell>
          <cell r="AP96" t="str">
            <v>Pro Share</v>
          </cell>
          <cell r="AQ96" t="str">
            <v>Pro Share</v>
          </cell>
          <cell r="AR96">
            <v>0</v>
          </cell>
          <cell r="AS96">
            <v>0</v>
          </cell>
        </row>
        <row r="97">
          <cell r="A97">
            <v>998</v>
          </cell>
          <cell r="B97">
            <v>49</v>
          </cell>
          <cell r="C97" t="str">
            <v>54</v>
          </cell>
          <cell r="D97">
            <v>75523</v>
          </cell>
          <cell r="E97" t="str">
            <v>0</v>
          </cell>
          <cell r="H97" t="str">
            <v>Porterville Unified</v>
          </cell>
          <cell r="I97" t="str">
            <v>UNIFIED</v>
          </cell>
          <cell r="J97">
            <v>12856.45</v>
          </cell>
          <cell r="K97">
            <v>200</v>
          </cell>
          <cell r="L97">
            <v>2571290</v>
          </cell>
          <cell r="M97">
            <v>72994295</v>
          </cell>
          <cell r="N97">
            <v>12947009</v>
          </cell>
          <cell r="O97">
            <v>60047286</v>
          </cell>
          <cell r="P97">
            <v>72994295</v>
          </cell>
          <cell r="Q97">
            <v>0.28562499949999998</v>
          </cell>
          <cell r="R97">
            <v>20848995</v>
          </cell>
          <cell r="S97">
            <v>20848995</v>
          </cell>
          <cell r="T97">
            <v>0</v>
          </cell>
          <cell r="U97">
            <v>20848995</v>
          </cell>
          <cell r="V97">
            <v>52490</v>
          </cell>
          <cell r="W97">
            <v>20901485</v>
          </cell>
          <cell r="X97">
            <v>0.74887017</v>
          </cell>
          <cell r="Y97">
            <v>10430422</v>
          </cell>
          <cell r="Z97">
            <v>0</v>
          </cell>
          <cell r="AA97">
            <v>10430422</v>
          </cell>
          <cell r="AB97">
            <v>5222077</v>
          </cell>
          <cell r="AC97">
            <v>0</v>
          </cell>
          <cell r="AD97">
            <v>5222077</v>
          </cell>
          <cell r="AE97" t="str">
            <v xml:space="preserve"> </v>
          </cell>
          <cell r="AF97" t="str">
            <v>Okay</v>
          </cell>
          <cell r="AG97">
            <v>0</v>
          </cell>
          <cell r="AH97">
            <v>0</v>
          </cell>
          <cell r="AI97">
            <v>0.24984239158126803</v>
          </cell>
          <cell r="AJ97">
            <v>13059.16</v>
          </cell>
          <cell r="AK97">
            <v>-1.5522437890338974E-2</v>
          </cell>
          <cell r="AL97">
            <v>12283028</v>
          </cell>
          <cell r="AM97">
            <v>5.4056784695109383E-2</v>
          </cell>
          <cell r="AN97">
            <v>19196576</v>
          </cell>
          <cell r="AO97">
            <v>8.6078840309855256E-2</v>
          </cell>
          <cell r="AP97" t="str">
            <v>Pro Share</v>
          </cell>
          <cell r="AQ97" t="str">
            <v>Pro Share</v>
          </cell>
          <cell r="AR97">
            <v>0</v>
          </cell>
          <cell r="AS97">
            <v>0</v>
          </cell>
        </row>
        <row r="98">
          <cell r="A98">
            <v>604</v>
          </cell>
          <cell r="B98">
            <v>49</v>
          </cell>
          <cell r="C98" t="str">
            <v>36</v>
          </cell>
          <cell r="D98">
            <v>67702</v>
          </cell>
          <cell r="E98" t="str">
            <v>0</v>
          </cell>
          <cell r="H98" t="str">
            <v>Etiwanda Elementary</v>
          </cell>
          <cell r="I98" t="str">
            <v>ELEMENTARY</v>
          </cell>
          <cell r="J98">
            <v>13784.8</v>
          </cell>
          <cell r="K98">
            <v>200</v>
          </cell>
          <cell r="L98">
            <v>2756960</v>
          </cell>
          <cell r="M98">
            <v>69487246</v>
          </cell>
          <cell r="N98">
            <v>15918924</v>
          </cell>
          <cell r="O98">
            <v>53568322</v>
          </cell>
          <cell r="P98">
            <v>69487246</v>
          </cell>
          <cell r="Q98">
            <v>0.28562499949999998</v>
          </cell>
          <cell r="R98">
            <v>19847295</v>
          </cell>
          <cell r="S98">
            <v>19847295</v>
          </cell>
          <cell r="T98">
            <v>0</v>
          </cell>
          <cell r="U98">
            <v>19847295</v>
          </cell>
          <cell r="V98">
            <v>56386</v>
          </cell>
          <cell r="W98">
            <v>19903681</v>
          </cell>
          <cell r="X98">
            <v>0.74887017</v>
          </cell>
          <cell r="Y98">
            <v>9763524</v>
          </cell>
          <cell r="Z98">
            <v>0</v>
          </cell>
          <cell r="AA98">
            <v>9763524</v>
          </cell>
          <cell r="AB98">
            <v>5141749</v>
          </cell>
          <cell r="AC98">
            <v>0</v>
          </cell>
          <cell r="AD98">
            <v>5141749</v>
          </cell>
          <cell r="AE98" t="str">
            <v xml:space="preserve"> </v>
          </cell>
          <cell r="AF98" t="str">
            <v>Okay</v>
          </cell>
          <cell r="AG98">
            <v>0</v>
          </cell>
          <cell r="AH98">
            <v>0</v>
          </cell>
          <cell r="AI98">
            <v>0.2583315618854623</v>
          </cell>
          <cell r="AJ98">
            <v>13768.39</v>
          </cell>
          <cell r="AK98">
            <v>1.1918604862296794E-3</v>
          </cell>
          <cell r="AL98">
            <v>13537160</v>
          </cell>
          <cell r="AM98">
            <v>0.17594266448797236</v>
          </cell>
          <cell r="AN98">
            <v>17969189</v>
          </cell>
          <cell r="AO98">
            <v>0.10451812822492991</v>
          </cell>
          <cell r="AP98" t="str">
            <v>Pro Share</v>
          </cell>
          <cell r="AQ98" t="str">
            <v>Pro Share</v>
          </cell>
          <cell r="AR98">
            <v>0</v>
          </cell>
          <cell r="AS98">
            <v>0</v>
          </cell>
        </row>
        <row r="99">
          <cell r="A99">
            <v>381</v>
          </cell>
          <cell r="B99">
            <v>49</v>
          </cell>
          <cell r="C99" t="str">
            <v>19</v>
          </cell>
          <cell r="D99">
            <v>65128</v>
          </cell>
          <cell r="E99" t="str">
            <v>0</v>
          </cell>
          <cell r="H99" t="str">
            <v>Whittier Union High</v>
          </cell>
          <cell r="I99" t="str">
            <v>HIGH</v>
          </cell>
          <cell r="J99">
            <v>11399.82</v>
          </cell>
          <cell r="K99">
            <v>200</v>
          </cell>
          <cell r="L99">
            <v>2279964</v>
          </cell>
          <cell r="M99">
            <v>70785700</v>
          </cell>
          <cell r="N99">
            <v>28172137</v>
          </cell>
          <cell r="O99">
            <v>42613563</v>
          </cell>
          <cell r="P99">
            <v>70785700</v>
          </cell>
          <cell r="Q99">
            <v>0.28562499949999998</v>
          </cell>
          <cell r="R99">
            <v>20218166</v>
          </cell>
          <cell r="S99">
            <v>20218166</v>
          </cell>
          <cell r="T99">
            <v>0</v>
          </cell>
          <cell r="U99">
            <v>20218166</v>
          </cell>
          <cell r="V99">
            <v>38113</v>
          </cell>
          <cell r="W99">
            <v>20256279</v>
          </cell>
          <cell r="X99">
            <v>0.74887017</v>
          </cell>
          <cell r="Y99">
            <v>10113891</v>
          </cell>
          <cell r="Z99">
            <v>0</v>
          </cell>
          <cell r="AA99">
            <v>10113891</v>
          </cell>
          <cell r="AB99">
            <v>5055432</v>
          </cell>
          <cell r="AC99">
            <v>0</v>
          </cell>
          <cell r="AD99">
            <v>5055432</v>
          </cell>
          <cell r="AE99" t="str">
            <v xml:space="preserve"> </v>
          </cell>
          <cell r="AF99" t="str">
            <v>Okay</v>
          </cell>
          <cell r="AG99">
            <v>0</v>
          </cell>
          <cell r="AH99">
            <v>0</v>
          </cell>
          <cell r="AI99">
            <v>0.24957357666726451</v>
          </cell>
          <cell r="AJ99">
            <v>11578.49</v>
          </cell>
          <cell r="AK99">
            <v>-1.5431200441508355E-2</v>
          </cell>
          <cell r="AL99">
            <v>27100586</v>
          </cell>
          <cell r="AM99">
            <v>3.9539772313410493E-2</v>
          </cell>
          <cell r="AN99">
            <v>18614019</v>
          </cell>
          <cell r="AO99">
            <v>8.617950803638913E-2</v>
          </cell>
          <cell r="AP99" t="str">
            <v>Pro Share</v>
          </cell>
          <cell r="AQ99" t="str">
            <v>Pro Share</v>
          </cell>
          <cell r="AR99">
            <v>0</v>
          </cell>
          <cell r="AS99">
            <v>0</v>
          </cell>
        </row>
        <row r="100">
          <cell r="A100">
            <v>357</v>
          </cell>
          <cell r="B100">
            <v>49</v>
          </cell>
          <cell r="C100" t="str">
            <v>19</v>
          </cell>
          <cell r="D100">
            <v>64774</v>
          </cell>
          <cell r="E100" t="str">
            <v>0</v>
          </cell>
          <cell r="H100" t="str">
            <v>Lynwood Unified</v>
          </cell>
          <cell r="I100" t="str">
            <v>UNIFIED</v>
          </cell>
          <cell r="J100">
            <v>13494.48</v>
          </cell>
          <cell r="K100">
            <v>200</v>
          </cell>
          <cell r="L100">
            <v>2698896</v>
          </cell>
          <cell r="M100">
            <v>71307801</v>
          </cell>
          <cell r="N100">
            <v>10277426</v>
          </cell>
          <cell r="O100">
            <v>61030375</v>
          </cell>
          <cell r="P100">
            <v>71307801</v>
          </cell>
          <cell r="Q100">
            <v>0.28562499949999998</v>
          </cell>
          <cell r="R100">
            <v>20367291</v>
          </cell>
          <cell r="S100">
            <v>20367291</v>
          </cell>
          <cell r="T100">
            <v>0</v>
          </cell>
          <cell r="U100">
            <v>20367291</v>
          </cell>
          <cell r="V100">
            <v>41197</v>
          </cell>
          <cell r="W100">
            <v>20408488</v>
          </cell>
          <cell r="X100">
            <v>0.74887017</v>
          </cell>
          <cell r="Y100">
            <v>10316384</v>
          </cell>
          <cell r="Z100">
            <v>0</v>
          </cell>
          <cell r="AA100">
            <v>10316384</v>
          </cell>
          <cell r="AB100">
            <v>4966924</v>
          </cell>
          <cell r="AC100">
            <v>0</v>
          </cell>
          <cell r="AD100">
            <v>4966924</v>
          </cell>
          <cell r="AE100" t="str">
            <v xml:space="preserve"> </v>
          </cell>
          <cell r="AF100" t="str">
            <v>Okay</v>
          </cell>
          <cell r="AG100">
            <v>0</v>
          </cell>
          <cell r="AH100">
            <v>0</v>
          </cell>
          <cell r="AI100">
            <v>0.24337540341058092</v>
          </cell>
          <cell r="AJ100">
            <v>13878.03</v>
          </cell>
          <cell r="AK100">
            <v>-2.7637207874604757E-2</v>
          </cell>
          <cell r="AL100">
            <v>15214567</v>
          </cell>
          <cell r="AM100">
            <v>-0.32450092072945619</v>
          </cell>
          <cell r="AN100">
            <v>18986696</v>
          </cell>
          <cell r="AO100">
            <v>7.2713809711810837E-2</v>
          </cell>
          <cell r="AP100" t="str">
            <v>Pro Share</v>
          </cell>
          <cell r="AQ100" t="str">
            <v>Pro Share</v>
          </cell>
          <cell r="AR100">
            <v>0</v>
          </cell>
          <cell r="AS100">
            <v>0</v>
          </cell>
        </row>
        <row r="101">
          <cell r="A101">
            <v>348</v>
          </cell>
          <cell r="B101">
            <v>49</v>
          </cell>
          <cell r="C101" t="str">
            <v>19</v>
          </cell>
          <cell r="D101">
            <v>64667</v>
          </cell>
          <cell r="E101" t="str">
            <v>0</v>
          </cell>
          <cell r="H101" t="str">
            <v>Lancaster Elementary</v>
          </cell>
          <cell r="I101" t="str">
            <v>ELEMENTARY</v>
          </cell>
          <cell r="J101">
            <v>13363.8</v>
          </cell>
          <cell r="K101">
            <v>200</v>
          </cell>
          <cell r="L101">
            <v>2672760</v>
          </cell>
          <cell r="M101">
            <v>67396183</v>
          </cell>
          <cell r="N101">
            <v>9646480</v>
          </cell>
          <cell r="O101">
            <v>57749703</v>
          </cell>
          <cell r="P101">
            <v>67396183</v>
          </cell>
          <cell r="Q101">
            <v>0.28562499949999998</v>
          </cell>
          <cell r="R101">
            <v>19250035</v>
          </cell>
          <cell r="S101">
            <v>19250035</v>
          </cell>
          <cell r="T101">
            <v>0</v>
          </cell>
          <cell r="U101">
            <v>19250035</v>
          </cell>
          <cell r="V101">
            <v>44147</v>
          </cell>
          <cell r="W101">
            <v>19294182</v>
          </cell>
          <cell r="X101">
            <v>0.74887017</v>
          </cell>
          <cell r="Y101">
            <v>9484312</v>
          </cell>
          <cell r="Z101">
            <v>0</v>
          </cell>
          <cell r="AA101">
            <v>9484312</v>
          </cell>
          <cell r="AB101">
            <v>4964525</v>
          </cell>
          <cell r="AC101">
            <v>0</v>
          </cell>
          <cell r="AD101">
            <v>4964525</v>
          </cell>
          <cell r="AE101" t="str">
            <v xml:space="preserve"> </v>
          </cell>
          <cell r="AF101" t="str">
            <v>Okay</v>
          </cell>
          <cell r="AG101">
            <v>0</v>
          </cell>
          <cell r="AH101">
            <v>0</v>
          </cell>
          <cell r="AI101">
            <v>0.2573068399582838</v>
          </cell>
          <cell r="AJ101">
            <v>13368.47</v>
          </cell>
          <cell r="AK101">
            <v>-3.4932942962059778E-4</v>
          </cell>
          <cell r="AL101">
            <v>14165504</v>
          </cell>
          <cell r="AM101">
            <v>-0.31901611125167167</v>
          </cell>
          <cell r="AN101">
            <v>17455316</v>
          </cell>
          <cell r="AO101">
            <v>0.10281790372629175</v>
          </cell>
          <cell r="AP101" t="str">
            <v>Pro Share</v>
          </cell>
          <cell r="AQ101" t="str">
            <v>Pro Share</v>
          </cell>
          <cell r="AR101">
            <v>0</v>
          </cell>
          <cell r="AS101">
            <v>0</v>
          </cell>
        </row>
        <row r="102">
          <cell r="A102">
            <v>651</v>
          </cell>
          <cell r="B102">
            <v>49</v>
          </cell>
          <cell r="C102" t="str">
            <v>37</v>
          </cell>
          <cell r="D102">
            <v>68296</v>
          </cell>
          <cell r="E102" t="str">
            <v>0</v>
          </cell>
          <cell r="H102" t="str">
            <v>Poway Unified</v>
          </cell>
          <cell r="I102" t="str">
            <v>UNIFIED</v>
          </cell>
          <cell r="J102">
            <v>35418.129999999997</v>
          </cell>
          <cell r="K102">
            <v>200</v>
          </cell>
          <cell r="L102">
            <v>7083626</v>
          </cell>
          <cell r="M102">
            <v>186881284</v>
          </cell>
          <cell r="N102">
            <v>167418112</v>
          </cell>
          <cell r="O102">
            <v>19463172</v>
          </cell>
          <cell r="P102">
            <v>186881284</v>
          </cell>
          <cell r="Q102">
            <v>0.28562499949999998</v>
          </cell>
          <cell r="R102">
            <v>53377967</v>
          </cell>
          <cell r="S102">
            <v>19463172</v>
          </cell>
          <cell r="T102">
            <v>0</v>
          </cell>
          <cell r="U102">
            <v>19463172</v>
          </cell>
          <cell r="V102">
            <v>-1715188</v>
          </cell>
          <cell r="W102">
            <v>17747984</v>
          </cell>
          <cell r="X102">
            <v>0.74887017</v>
          </cell>
          <cell r="Y102">
            <v>8329454</v>
          </cell>
          <cell r="Z102">
            <v>0</v>
          </cell>
          <cell r="AA102">
            <v>8329454</v>
          </cell>
          <cell r="AB102">
            <v>4961482</v>
          </cell>
          <cell r="AC102">
            <v>0</v>
          </cell>
          <cell r="AD102">
            <v>4961482</v>
          </cell>
          <cell r="AE102" t="str">
            <v xml:space="preserve"> </v>
          </cell>
          <cell r="AF102" t="str">
            <v>Okay</v>
          </cell>
          <cell r="AG102">
            <v>0</v>
          </cell>
          <cell r="AH102">
            <v>0</v>
          </cell>
          <cell r="AI102">
            <v>0.27955186346798599</v>
          </cell>
          <cell r="AJ102">
            <v>35195.980000000003</v>
          </cell>
          <cell r="AK102">
            <v>6.3118003817479772E-3</v>
          </cell>
          <cell r="AL102">
            <v>171170329</v>
          </cell>
          <cell r="AM102">
            <v>-2.192095453646058E-2</v>
          </cell>
          <cell r="AN102">
            <v>14538796</v>
          </cell>
          <cell r="AO102">
            <v>0.33870590109387327</v>
          </cell>
          <cell r="AP102" t="str">
            <v>Cap</v>
          </cell>
          <cell r="AQ102" t="str">
            <v>Cap</v>
          </cell>
          <cell r="AR102">
            <v>0</v>
          </cell>
          <cell r="AS102">
            <v>0</v>
          </cell>
        </row>
        <row r="103">
          <cell r="A103">
            <v>627</v>
          </cell>
          <cell r="B103">
            <v>49</v>
          </cell>
          <cell r="C103" t="str">
            <v>36</v>
          </cell>
          <cell r="D103">
            <v>75077</v>
          </cell>
          <cell r="E103" t="str">
            <v>0</v>
          </cell>
          <cell r="H103" t="str">
            <v>Apple Valley Unified</v>
          </cell>
          <cell r="I103" t="str">
            <v>UNIFIED</v>
          </cell>
          <cell r="J103">
            <v>12580.25</v>
          </cell>
          <cell r="K103">
            <v>200</v>
          </cell>
          <cell r="L103">
            <v>2516050</v>
          </cell>
          <cell r="M103">
            <v>66313139</v>
          </cell>
          <cell r="N103">
            <v>14110216</v>
          </cell>
          <cell r="O103">
            <v>52202923</v>
          </cell>
          <cell r="P103">
            <v>66313139</v>
          </cell>
          <cell r="Q103">
            <v>0.28562499949999998</v>
          </cell>
          <cell r="R103">
            <v>18940690</v>
          </cell>
          <cell r="S103">
            <v>18940690</v>
          </cell>
          <cell r="T103">
            <v>0</v>
          </cell>
          <cell r="U103">
            <v>18940690</v>
          </cell>
          <cell r="V103">
            <v>-8543</v>
          </cell>
          <cell r="W103">
            <v>18932147</v>
          </cell>
          <cell r="X103">
            <v>0.74887017</v>
          </cell>
          <cell r="Y103">
            <v>9224115</v>
          </cell>
          <cell r="Z103">
            <v>0</v>
          </cell>
          <cell r="AA103">
            <v>9224115</v>
          </cell>
          <cell r="AB103">
            <v>4953605</v>
          </cell>
          <cell r="AC103">
            <v>0</v>
          </cell>
          <cell r="AD103">
            <v>4953605</v>
          </cell>
          <cell r="AE103" t="str">
            <v xml:space="preserve"> </v>
          </cell>
          <cell r="AF103" t="str">
            <v>Okay</v>
          </cell>
          <cell r="AG103">
            <v>0</v>
          </cell>
          <cell r="AH103">
            <v>0</v>
          </cell>
          <cell r="AI103">
            <v>0.26165046151395294</v>
          </cell>
          <cell r="AJ103">
            <v>12439.29</v>
          </cell>
          <cell r="AK103">
            <v>1.1331836463335056E-2</v>
          </cell>
          <cell r="AL103">
            <v>12847761</v>
          </cell>
          <cell r="AM103">
            <v>9.8262646697739792E-2</v>
          </cell>
          <cell r="AN103">
            <v>16976439</v>
          </cell>
          <cell r="AO103">
            <v>0.11570453615154509</v>
          </cell>
          <cell r="AP103" t="str">
            <v>Pro Share</v>
          </cell>
          <cell r="AQ103" t="str">
            <v>Pro Share</v>
          </cell>
          <cell r="AR103">
            <v>0</v>
          </cell>
          <cell r="AS103">
            <v>0</v>
          </cell>
        </row>
        <row r="104">
          <cell r="A104">
            <v>445</v>
          </cell>
          <cell r="B104">
            <v>49</v>
          </cell>
          <cell r="C104" t="str">
            <v>24</v>
          </cell>
          <cell r="D104">
            <v>65789</v>
          </cell>
          <cell r="E104" t="str">
            <v>0</v>
          </cell>
          <cell r="H104" t="str">
            <v>Merced Union High</v>
          </cell>
          <cell r="I104" t="str">
            <v>HIGH</v>
          </cell>
          <cell r="J104">
            <v>10394.969999999999</v>
          </cell>
          <cell r="K104">
            <v>200</v>
          </cell>
          <cell r="L104">
            <v>2078994</v>
          </cell>
          <cell r="M104">
            <v>64191954</v>
          </cell>
          <cell r="N104">
            <v>18726216</v>
          </cell>
          <cell r="O104">
            <v>45465738</v>
          </cell>
          <cell r="P104">
            <v>64191954</v>
          </cell>
          <cell r="Q104">
            <v>0.28562499949999998</v>
          </cell>
          <cell r="R104">
            <v>18334827</v>
          </cell>
          <cell r="S104">
            <v>18334827</v>
          </cell>
          <cell r="T104">
            <v>0</v>
          </cell>
          <cell r="U104">
            <v>18334827</v>
          </cell>
          <cell r="V104">
            <v>80839</v>
          </cell>
          <cell r="W104">
            <v>18415666</v>
          </cell>
          <cell r="X104">
            <v>0.74887017</v>
          </cell>
          <cell r="Y104">
            <v>8856569</v>
          </cell>
          <cell r="Z104">
            <v>0</v>
          </cell>
          <cell r="AA104">
            <v>8856569</v>
          </cell>
          <cell r="AB104">
            <v>4934374</v>
          </cell>
          <cell r="AC104">
            <v>0</v>
          </cell>
          <cell r="AD104">
            <v>4934374</v>
          </cell>
          <cell r="AE104" t="str">
            <v xml:space="preserve"> </v>
          </cell>
          <cell r="AF104" t="str">
            <v>Okay</v>
          </cell>
          <cell r="AG104">
            <v>0</v>
          </cell>
          <cell r="AH104">
            <v>0</v>
          </cell>
          <cell r="AI104">
            <v>0.26794436866958815</v>
          </cell>
          <cell r="AJ104">
            <v>10195.049999999999</v>
          </cell>
          <cell r="AK104">
            <v>1.9609516382950557E-2</v>
          </cell>
          <cell r="AL104">
            <v>17574464</v>
          </cell>
          <cell r="AM104">
            <v>6.5535540657171681E-2</v>
          </cell>
          <cell r="AN104">
            <v>16299992</v>
          </cell>
          <cell r="AO104">
            <v>0.12483656433696409</v>
          </cell>
          <cell r="AP104" t="str">
            <v>Pro Share</v>
          </cell>
          <cell r="AQ104" t="str">
            <v>Pro Share</v>
          </cell>
          <cell r="AR104">
            <v>0</v>
          </cell>
          <cell r="AS104">
            <v>0</v>
          </cell>
        </row>
        <row r="105">
          <cell r="A105">
            <v>387</v>
          </cell>
          <cell r="B105">
            <v>49</v>
          </cell>
          <cell r="C105" t="str">
            <v>19</v>
          </cell>
          <cell r="D105">
            <v>73452</v>
          </cell>
          <cell r="E105" t="str">
            <v>0</v>
          </cell>
          <cell r="H105" t="str">
            <v>Rowland Unified</v>
          </cell>
          <cell r="I105" t="str">
            <v>UNIFIED</v>
          </cell>
          <cell r="J105">
            <v>13123</v>
          </cell>
          <cell r="K105">
            <v>200</v>
          </cell>
          <cell r="L105">
            <v>2624600</v>
          </cell>
          <cell r="M105">
            <v>69067530</v>
          </cell>
          <cell r="N105">
            <v>20558974</v>
          </cell>
          <cell r="O105">
            <v>48508556</v>
          </cell>
          <cell r="P105">
            <v>69067530</v>
          </cell>
          <cell r="Q105">
            <v>0.28562499949999998</v>
          </cell>
          <cell r="R105">
            <v>19727413</v>
          </cell>
          <cell r="S105">
            <v>19727413</v>
          </cell>
          <cell r="T105">
            <v>0</v>
          </cell>
          <cell r="U105">
            <v>19727413</v>
          </cell>
          <cell r="V105">
            <v>33469</v>
          </cell>
          <cell r="W105">
            <v>19760882</v>
          </cell>
          <cell r="X105">
            <v>0.74887017</v>
          </cell>
          <cell r="Y105">
            <v>9908499</v>
          </cell>
          <cell r="Z105">
            <v>0</v>
          </cell>
          <cell r="AA105">
            <v>9908499</v>
          </cell>
          <cell r="AB105">
            <v>4889836</v>
          </cell>
          <cell r="AC105">
            <v>0</v>
          </cell>
          <cell r="AD105">
            <v>4889836</v>
          </cell>
          <cell r="AE105" t="str">
            <v xml:space="preserve"> </v>
          </cell>
          <cell r="AF105" t="str">
            <v>Okay</v>
          </cell>
          <cell r="AG105">
            <v>0</v>
          </cell>
          <cell r="AH105">
            <v>0</v>
          </cell>
          <cell r="AI105">
            <v>0.24745029093337029</v>
          </cell>
          <cell r="AJ105">
            <v>13382.84</v>
          </cell>
          <cell r="AK105">
            <v>-1.9415908730882246E-2</v>
          </cell>
          <cell r="AL105">
            <v>23623083</v>
          </cell>
          <cell r="AM105">
            <v>-0.12970826034857516</v>
          </cell>
          <cell r="AN105">
            <v>18236008</v>
          </cell>
          <cell r="AO105">
            <v>8.1783524113391487E-2</v>
          </cell>
          <cell r="AP105" t="str">
            <v>Pro Share</v>
          </cell>
          <cell r="AQ105" t="str">
            <v>Pro Share</v>
          </cell>
          <cell r="AR105">
            <v>0</v>
          </cell>
          <cell r="AS105">
            <v>0</v>
          </cell>
        </row>
        <row r="106">
          <cell r="A106">
            <v>654</v>
          </cell>
          <cell r="B106">
            <v>49</v>
          </cell>
          <cell r="C106" t="str">
            <v>37</v>
          </cell>
          <cell r="D106">
            <v>68338</v>
          </cell>
          <cell r="E106" t="str">
            <v>0</v>
          </cell>
          <cell r="H106" t="str">
            <v>San Diego Unified</v>
          </cell>
          <cell r="I106" t="str">
            <v>UNIFIED</v>
          </cell>
          <cell r="J106">
            <v>99483.21</v>
          </cell>
          <cell r="K106">
            <v>200</v>
          </cell>
          <cell r="L106">
            <v>19896642</v>
          </cell>
          <cell r="M106">
            <v>527133675</v>
          </cell>
          <cell r="N106">
            <v>629944448</v>
          </cell>
          <cell r="O106">
            <v>0</v>
          </cell>
          <cell r="P106">
            <v>527133675</v>
          </cell>
          <cell r="Q106">
            <v>0.28562499949999998</v>
          </cell>
          <cell r="R106">
            <v>150562556</v>
          </cell>
          <cell r="S106">
            <v>19896642</v>
          </cell>
          <cell r="T106">
            <v>0</v>
          </cell>
          <cell r="U106">
            <v>19896642</v>
          </cell>
          <cell r="V106">
            <v>-504</v>
          </cell>
          <cell r="W106">
            <v>19896138</v>
          </cell>
          <cell r="X106">
            <v>0.74887017</v>
          </cell>
          <cell r="Y106">
            <v>10057564</v>
          </cell>
          <cell r="Z106">
            <v>0</v>
          </cell>
          <cell r="AA106">
            <v>10057564</v>
          </cell>
          <cell r="AB106">
            <v>4842060</v>
          </cell>
          <cell r="AC106">
            <v>0</v>
          </cell>
          <cell r="AD106">
            <v>4842060</v>
          </cell>
          <cell r="AE106" t="str">
            <v xml:space="preserve"> </v>
          </cell>
          <cell r="AF106" t="str">
            <v>Okay</v>
          </cell>
          <cell r="AG106">
            <v>0</v>
          </cell>
          <cell r="AH106">
            <v>0</v>
          </cell>
          <cell r="AI106">
            <v>0.24336682827591968</v>
          </cell>
          <cell r="AJ106">
            <v>100575.64</v>
          </cell>
          <cell r="AK106">
            <v>-1.0861775276796578E-2</v>
          </cell>
          <cell r="AL106">
            <v>618213306</v>
          </cell>
          <cell r="AM106">
            <v>1.8975880794128361E-2</v>
          </cell>
          <cell r="AN106">
            <v>20115128</v>
          </cell>
          <cell r="AO106">
            <v>-1.0861775276796647E-2</v>
          </cell>
          <cell r="AP106" t="str">
            <v>Min</v>
          </cell>
          <cell r="AQ106" t="str">
            <v>Min</v>
          </cell>
          <cell r="AR106">
            <v>0</v>
          </cell>
          <cell r="AS106">
            <v>0</v>
          </cell>
        </row>
        <row r="107">
          <cell r="A107">
            <v>619</v>
          </cell>
          <cell r="B107">
            <v>49</v>
          </cell>
          <cell r="C107" t="str">
            <v>36</v>
          </cell>
          <cell r="D107">
            <v>67934</v>
          </cell>
          <cell r="E107" t="str">
            <v>0</v>
          </cell>
          <cell r="H107" t="str">
            <v>Victor Valley Union High</v>
          </cell>
          <cell r="I107" t="str">
            <v>HIGH</v>
          </cell>
          <cell r="J107">
            <v>10046.09</v>
          </cell>
          <cell r="K107">
            <v>200</v>
          </cell>
          <cell r="L107">
            <v>2009218</v>
          </cell>
          <cell r="M107">
            <v>60696165</v>
          </cell>
          <cell r="N107">
            <v>10403178</v>
          </cell>
          <cell r="O107">
            <v>50292987</v>
          </cell>
          <cell r="P107">
            <v>60696165</v>
          </cell>
          <cell r="Q107">
            <v>0.28562499949999998</v>
          </cell>
          <cell r="R107">
            <v>17336342</v>
          </cell>
          <cell r="S107">
            <v>17336342</v>
          </cell>
          <cell r="T107">
            <v>0</v>
          </cell>
          <cell r="U107">
            <v>17336342</v>
          </cell>
          <cell r="V107">
            <v>30925</v>
          </cell>
          <cell r="W107">
            <v>17367267</v>
          </cell>
          <cell r="X107">
            <v>0.74887017</v>
          </cell>
          <cell r="Y107">
            <v>8233659</v>
          </cell>
          <cell r="Z107">
            <v>0</v>
          </cell>
          <cell r="AA107">
            <v>8233659</v>
          </cell>
          <cell r="AB107">
            <v>4772169</v>
          </cell>
          <cell r="AC107">
            <v>0</v>
          </cell>
          <cell r="AD107">
            <v>4772169</v>
          </cell>
          <cell r="AE107" t="str">
            <v xml:space="preserve"> </v>
          </cell>
          <cell r="AF107" t="str">
            <v>Okay</v>
          </cell>
          <cell r="AG107">
            <v>0</v>
          </cell>
          <cell r="AH107">
            <v>0</v>
          </cell>
          <cell r="AI107">
            <v>0.27477950330354223</v>
          </cell>
          <cell r="AJ107">
            <v>9687.4599999999991</v>
          </cell>
          <cell r="AK107">
            <v>3.7020023824614612E-2</v>
          </cell>
          <cell r="AL107">
            <v>8137294</v>
          </cell>
          <cell r="AM107">
            <v>0.27845669580083993</v>
          </cell>
          <cell r="AN107">
            <v>15153564</v>
          </cell>
          <cell r="AO107">
            <v>0.14404386981174858</v>
          </cell>
          <cell r="AP107" t="str">
            <v>Pro Share</v>
          </cell>
          <cell r="AQ107" t="str">
            <v>Pro Share</v>
          </cell>
          <cell r="AR107">
            <v>0</v>
          </cell>
          <cell r="AS107">
            <v>0</v>
          </cell>
        </row>
        <row r="108">
          <cell r="A108">
            <v>82</v>
          </cell>
          <cell r="B108">
            <v>49</v>
          </cell>
          <cell r="C108" t="str">
            <v>04</v>
          </cell>
          <cell r="D108">
            <v>61424</v>
          </cell>
          <cell r="E108" t="str">
            <v>0</v>
          </cell>
          <cell r="H108" t="str">
            <v>Chico Unified</v>
          </cell>
          <cell r="I108" t="str">
            <v>UNIFIED</v>
          </cell>
          <cell r="J108">
            <v>11778.6</v>
          </cell>
          <cell r="K108">
            <v>200</v>
          </cell>
          <cell r="L108">
            <v>2355720</v>
          </cell>
          <cell r="M108">
            <v>62671928</v>
          </cell>
          <cell r="N108">
            <v>33813576</v>
          </cell>
          <cell r="O108">
            <v>28858352</v>
          </cell>
          <cell r="P108">
            <v>62671928</v>
          </cell>
          <cell r="Q108">
            <v>0.28562499949999998</v>
          </cell>
          <cell r="R108">
            <v>17900669</v>
          </cell>
          <cell r="S108">
            <v>17900669</v>
          </cell>
          <cell r="T108">
            <v>0</v>
          </cell>
          <cell r="U108">
            <v>17900669</v>
          </cell>
          <cell r="V108">
            <v>96211</v>
          </cell>
          <cell r="W108">
            <v>17996880</v>
          </cell>
          <cell r="X108">
            <v>0.74887017</v>
          </cell>
          <cell r="Y108">
            <v>8709225</v>
          </cell>
          <cell r="Z108">
            <v>0</v>
          </cell>
          <cell r="AA108">
            <v>8709225</v>
          </cell>
          <cell r="AB108">
            <v>4768102</v>
          </cell>
          <cell r="AC108">
            <v>0</v>
          </cell>
          <cell r="AD108">
            <v>4768102</v>
          </cell>
          <cell r="AE108" t="str">
            <v xml:space="preserve"> </v>
          </cell>
          <cell r="AF108" t="str">
            <v>Okay</v>
          </cell>
          <cell r="AG108">
            <v>0</v>
          </cell>
          <cell r="AH108">
            <v>0</v>
          </cell>
          <cell r="AI108">
            <v>0.26494047857184133</v>
          </cell>
          <cell r="AJ108">
            <v>11635.4</v>
          </cell>
          <cell r="AK108">
            <v>1.2307269195730334E-2</v>
          </cell>
          <cell r="AL108">
            <v>34032584</v>
          </cell>
          <cell r="AM108">
            <v>-6.4352445291841493E-3</v>
          </cell>
          <cell r="AN108">
            <v>16028814</v>
          </cell>
          <cell r="AO108">
            <v>0.11678063018261987</v>
          </cell>
          <cell r="AP108" t="str">
            <v>Pro Share</v>
          </cell>
          <cell r="AQ108" t="str">
            <v>Pro Share</v>
          </cell>
          <cell r="AR108">
            <v>0</v>
          </cell>
          <cell r="AS108">
            <v>0</v>
          </cell>
        </row>
        <row r="109">
          <cell r="A109">
            <v>543</v>
          </cell>
          <cell r="B109">
            <v>49</v>
          </cell>
          <cell r="C109" t="str">
            <v>31</v>
          </cell>
          <cell r="D109">
            <v>75085</v>
          </cell>
          <cell r="E109" t="str">
            <v>0</v>
          </cell>
          <cell r="H109" t="str">
            <v>Rocklin Unified</v>
          </cell>
          <cell r="I109" t="str">
            <v>UNIFIED</v>
          </cell>
          <cell r="J109">
            <v>11636.24</v>
          </cell>
          <cell r="K109">
            <v>200</v>
          </cell>
          <cell r="L109">
            <v>2327248</v>
          </cell>
          <cell r="M109">
            <v>61733976</v>
          </cell>
          <cell r="N109">
            <v>36115258</v>
          </cell>
          <cell r="O109">
            <v>25618718</v>
          </cell>
          <cell r="P109">
            <v>61733976</v>
          </cell>
          <cell r="Q109">
            <v>0.28562499949999998</v>
          </cell>
          <cell r="R109">
            <v>17632767</v>
          </cell>
          <cell r="S109">
            <v>17632767</v>
          </cell>
          <cell r="T109">
            <v>0</v>
          </cell>
          <cell r="U109">
            <v>17632767</v>
          </cell>
          <cell r="V109">
            <v>39867</v>
          </cell>
          <cell r="W109">
            <v>17672634</v>
          </cell>
          <cell r="X109">
            <v>0.74887017</v>
          </cell>
          <cell r="Y109">
            <v>8515011</v>
          </cell>
          <cell r="Z109">
            <v>0</v>
          </cell>
          <cell r="AA109">
            <v>8515011</v>
          </cell>
          <cell r="AB109">
            <v>4719497</v>
          </cell>
          <cell r="AC109">
            <v>0</v>
          </cell>
          <cell r="AD109">
            <v>4719497</v>
          </cell>
          <cell r="AE109" t="str">
            <v xml:space="preserve"> </v>
          </cell>
          <cell r="AF109" t="str">
            <v>Okay</v>
          </cell>
          <cell r="AG109">
            <v>0</v>
          </cell>
          <cell r="AH109">
            <v>0</v>
          </cell>
          <cell r="AI109">
            <v>0.26705113680281051</v>
          </cell>
          <cell r="AJ109">
            <v>11409.19</v>
          </cell>
          <cell r="AK109">
            <v>1.9900623970676205E-2</v>
          </cell>
          <cell r="AL109">
            <v>35048133</v>
          </cell>
          <cell r="AM109">
            <v>3.0447413561230208E-2</v>
          </cell>
          <cell r="AN109">
            <v>15671374</v>
          </cell>
          <cell r="AO109">
            <v>0.12515769198029478</v>
          </cell>
          <cell r="AP109" t="str">
            <v>Pro Share</v>
          </cell>
          <cell r="AQ109" t="str">
            <v>Pro Share</v>
          </cell>
          <cell r="AR109">
            <v>0</v>
          </cell>
          <cell r="AS109">
            <v>0</v>
          </cell>
        </row>
        <row r="110">
          <cell r="A110">
            <v>12013</v>
          </cell>
          <cell r="B110">
            <v>49</v>
          </cell>
          <cell r="C110" t="str">
            <v>38</v>
          </cell>
          <cell r="D110">
            <v>68478</v>
          </cell>
          <cell r="E110" t="str">
            <v>118141</v>
          </cell>
          <cell r="F110" t="str">
            <v>1028</v>
          </cell>
          <cell r="G110" t="str">
            <v>D</v>
          </cell>
          <cell r="H110" t="str">
            <v>Five Keys Independence HS (SF Sheriff's)</v>
          </cell>
          <cell r="I110" t="str">
            <v>UNIFIED</v>
          </cell>
          <cell r="J110">
            <v>2440.79</v>
          </cell>
          <cell r="K110">
            <v>200</v>
          </cell>
          <cell r="L110">
            <v>488158</v>
          </cell>
          <cell r="M110">
            <v>15096286</v>
          </cell>
          <cell r="N110">
            <v>11384845</v>
          </cell>
          <cell r="O110">
            <v>3711441</v>
          </cell>
          <cell r="P110">
            <v>15096286</v>
          </cell>
          <cell r="Q110">
            <v>0.28562499949999998</v>
          </cell>
          <cell r="R110">
            <v>4311877</v>
          </cell>
          <cell r="S110">
            <v>3711441</v>
          </cell>
          <cell r="T110">
            <v>0</v>
          </cell>
          <cell r="U110">
            <v>3711441</v>
          </cell>
          <cell r="V110">
            <v>2891668</v>
          </cell>
          <cell r="W110">
            <v>6603109</v>
          </cell>
          <cell r="X110">
            <v>0.74887017</v>
          </cell>
          <cell r="Y110">
            <v>242582</v>
          </cell>
          <cell r="Z110">
            <v>0</v>
          </cell>
          <cell r="AA110">
            <v>242582</v>
          </cell>
          <cell r="AB110">
            <v>4702289</v>
          </cell>
          <cell r="AC110">
            <v>0</v>
          </cell>
          <cell r="AD110">
            <v>4702289</v>
          </cell>
          <cell r="AE110" t="str">
            <v xml:space="preserve"> </v>
          </cell>
          <cell r="AF110" t="str">
            <v>Okay</v>
          </cell>
          <cell r="AG110">
            <v>0</v>
          </cell>
          <cell r="AH110">
            <v>0</v>
          </cell>
          <cell r="AI110">
            <v>0.71213257270173791</v>
          </cell>
          <cell r="AJ110">
            <v>2425.8200000000002</v>
          </cell>
          <cell r="AK110">
            <v>6.1711091507200859E-3</v>
          </cell>
          <cell r="AL110">
            <v>19599801</v>
          </cell>
          <cell r="AM110">
            <v>-0.41913466366316676</v>
          </cell>
          <cell r="AN110">
            <v>485164</v>
          </cell>
          <cell r="AO110">
            <v>6.6498689103066182</v>
          </cell>
          <cell r="AP110" t="str">
            <v>Min</v>
          </cell>
          <cell r="AQ110" t="str">
            <v>Cap</v>
          </cell>
          <cell r="AR110">
            <v>0</v>
          </cell>
          <cell r="AS110">
            <v>0</v>
          </cell>
        </row>
        <row r="111">
          <cell r="A111">
            <v>923</v>
          </cell>
          <cell r="B111">
            <v>49</v>
          </cell>
          <cell r="C111" t="str">
            <v>51</v>
          </cell>
          <cell r="D111">
            <v>71464</v>
          </cell>
          <cell r="E111" t="str">
            <v>0</v>
          </cell>
          <cell r="H111" t="str">
            <v>Yuba City Unified</v>
          </cell>
          <cell r="I111" t="str">
            <v>UNIFIED</v>
          </cell>
          <cell r="J111">
            <v>12040.03</v>
          </cell>
          <cell r="K111">
            <v>200</v>
          </cell>
          <cell r="L111">
            <v>2408006</v>
          </cell>
          <cell r="M111">
            <v>63655639</v>
          </cell>
          <cell r="N111">
            <v>24658356</v>
          </cell>
          <cell r="O111">
            <v>38997283</v>
          </cell>
          <cell r="P111">
            <v>63655639</v>
          </cell>
          <cell r="Q111">
            <v>0.28562499949999998</v>
          </cell>
          <cell r="R111">
            <v>18181642</v>
          </cell>
          <cell r="S111">
            <v>18181642</v>
          </cell>
          <cell r="T111">
            <v>0</v>
          </cell>
          <cell r="U111">
            <v>18181642</v>
          </cell>
          <cell r="V111">
            <v>36152</v>
          </cell>
          <cell r="W111">
            <v>18217794</v>
          </cell>
          <cell r="X111">
            <v>0.74887017</v>
          </cell>
          <cell r="Y111">
            <v>8955279</v>
          </cell>
          <cell r="Z111">
            <v>0</v>
          </cell>
          <cell r="AA111">
            <v>8955279</v>
          </cell>
          <cell r="AB111">
            <v>4687483</v>
          </cell>
          <cell r="AC111">
            <v>0</v>
          </cell>
          <cell r="AD111">
            <v>4687483</v>
          </cell>
          <cell r="AE111" t="str">
            <v xml:space="preserve"> </v>
          </cell>
          <cell r="AF111" t="str">
            <v>Okay</v>
          </cell>
          <cell r="AG111">
            <v>0</v>
          </cell>
          <cell r="AH111">
            <v>0</v>
          </cell>
          <cell r="AI111">
            <v>0.25730244836449462</v>
          </cell>
          <cell r="AJ111">
            <v>12040.68</v>
          </cell>
          <cell r="AK111">
            <v>-5.3983662052279123E-5</v>
          </cell>
          <cell r="AL111">
            <v>24296620</v>
          </cell>
          <cell r="AM111">
            <v>1.4888326030534289E-2</v>
          </cell>
          <cell r="AN111">
            <v>16481662</v>
          </cell>
          <cell r="AO111">
            <v>0.10314372421907451</v>
          </cell>
          <cell r="AP111" t="str">
            <v>Pro Share</v>
          </cell>
          <cell r="AQ111" t="str">
            <v>Pro Share</v>
          </cell>
          <cell r="AR111">
            <v>0</v>
          </cell>
          <cell r="AS111">
            <v>0</v>
          </cell>
        </row>
        <row r="112">
          <cell r="A112">
            <v>843</v>
          </cell>
          <cell r="B112">
            <v>49</v>
          </cell>
          <cell r="C112" t="str">
            <v>48</v>
          </cell>
          <cell r="D112">
            <v>70573</v>
          </cell>
          <cell r="E112" t="str">
            <v>0</v>
          </cell>
          <cell r="H112" t="str">
            <v>Vacaville Unified</v>
          </cell>
          <cell r="I112" t="str">
            <v>UNIFIED</v>
          </cell>
          <cell r="J112">
            <v>11124.88</v>
          </cell>
          <cell r="K112">
            <v>200</v>
          </cell>
          <cell r="L112">
            <v>2224976</v>
          </cell>
          <cell r="M112">
            <v>58657821</v>
          </cell>
          <cell r="N112">
            <v>32738191</v>
          </cell>
          <cell r="O112">
            <v>25919630</v>
          </cell>
          <cell r="P112">
            <v>58657821</v>
          </cell>
          <cell r="Q112">
            <v>0.28562499949999998</v>
          </cell>
          <cell r="R112">
            <v>16754140</v>
          </cell>
          <cell r="S112">
            <v>16754140</v>
          </cell>
          <cell r="T112">
            <v>0</v>
          </cell>
          <cell r="U112">
            <v>16754140</v>
          </cell>
          <cell r="V112">
            <v>36757</v>
          </cell>
          <cell r="W112">
            <v>16790897</v>
          </cell>
          <cell r="X112">
            <v>0.74887017</v>
          </cell>
          <cell r="Y112">
            <v>8110728</v>
          </cell>
          <cell r="Z112">
            <v>0</v>
          </cell>
          <cell r="AA112">
            <v>8110728</v>
          </cell>
          <cell r="AB112">
            <v>4463474</v>
          </cell>
          <cell r="AC112">
            <v>0</v>
          </cell>
          <cell r="AD112">
            <v>4463474</v>
          </cell>
          <cell r="AE112" t="str">
            <v xml:space="preserve"> </v>
          </cell>
          <cell r="AF112" t="str">
            <v>Okay</v>
          </cell>
          <cell r="AG112">
            <v>0</v>
          </cell>
          <cell r="AH112">
            <v>0</v>
          </cell>
          <cell r="AI112">
            <v>0.26582701329178543</v>
          </cell>
          <cell r="AJ112">
            <v>10934.79</v>
          </cell>
          <cell r="AK112">
            <v>1.7383964392548766E-2</v>
          </cell>
          <cell r="AL112">
            <v>35415495</v>
          </cell>
          <cell r="AM112">
            <v>-7.5596966807890159E-2</v>
          </cell>
          <cell r="AN112">
            <v>14927316</v>
          </cell>
          <cell r="AO112">
            <v>0.12238127738436032</v>
          </cell>
          <cell r="AP112" t="str">
            <v>Pro Share</v>
          </cell>
          <cell r="AQ112" t="str">
            <v>Pro Share</v>
          </cell>
          <cell r="AR112">
            <v>0</v>
          </cell>
          <cell r="AS112">
            <v>0</v>
          </cell>
        </row>
        <row r="113">
          <cell r="A113">
            <v>618</v>
          </cell>
          <cell r="B113">
            <v>49</v>
          </cell>
          <cell r="C113" t="str">
            <v>36</v>
          </cell>
          <cell r="D113">
            <v>67918</v>
          </cell>
          <cell r="E113" t="str">
            <v>0</v>
          </cell>
          <cell r="H113" t="str">
            <v>Victor Elementary</v>
          </cell>
          <cell r="I113" t="str">
            <v>ELEMENTARY</v>
          </cell>
          <cell r="J113">
            <v>11982.1</v>
          </cell>
          <cell r="K113">
            <v>200</v>
          </cell>
          <cell r="L113">
            <v>2396420</v>
          </cell>
          <cell r="M113">
            <v>60361267</v>
          </cell>
          <cell r="N113">
            <v>7550681</v>
          </cell>
          <cell r="O113">
            <v>52810586</v>
          </cell>
          <cell r="P113">
            <v>60361267</v>
          </cell>
          <cell r="Q113">
            <v>0.28562499949999998</v>
          </cell>
          <cell r="R113">
            <v>17240687</v>
          </cell>
          <cell r="S113">
            <v>17240687</v>
          </cell>
          <cell r="T113">
            <v>0</v>
          </cell>
          <cell r="U113">
            <v>17240687</v>
          </cell>
          <cell r="V113">
            <v>36706</v>
          </cell>
          <cell r="W113">
            <v>17277393</v>
          </cell>
          <cell r="X113">
            <v>0.74887017</v>
          </cell>
          <cell r="Y113">
            <v>8482995</v>
          </cell>
          <cell r="Z113">
            <v>0</v>
          </cell>
          <cell r="AA113">
            <v>8482995</v>
          </cell>
          <cell r="AB113">
            <v>4455529</v>
          </cell>
          <cell r="AC113">
            <v>0</v>
          </cell>
          <cell r="AD113">
            <v>4455529</v>
          </cell>
          <cell r="AE113" t="str">
            <v xml:space="preserve"> </v>
          </cell>
          <cell r="AF113" t="str">
            <v>Okay</v>
          </cell>
          <cell r="AG113">
            <v>0</v>
          </cell>
          <cell r="AH113">
            <v>0</v>
          </cell>
          <cell r="AI113">
            <v>0.25788201958478341</v>
          </cell>
          <cell r="AJ113">
            <v>11970.3</v>
          </cell>
          <cell r="AK113">
            <v>9.8577312180990386E-4</v>
          </cell>
          <cell r="AL113">
            <v>7529884</v>
          </cell>
          <cell r="AM113">
            <v>2.761928337807063E-3</v>
          </cell>
          <cell r="AN113">
            <v>15612452</v>
          </cell>
          <cell r="AO113">
            <v>0.10429079301572873</v>
          </cell>
          <cell r="AP113" t="str">
            <v>Pro Share</v>
          </cell>
          <cell r="AQ113" t="str">
            <v>Pro Share</v>
          </cell>
          <cell r="AR113">
            <v>0</v>
          </cell>
          <cell r="AS113">
            <v>0</v>
          </cell>
        </row>
        <row r="114">
          <cell r="A114">
            <v>318</v>
          </cell>
          <cell r="B114">
            <v>49</v>
          </cell>
          <cell r="C114" t="str">
            <v>19</v>
          </cell>
          <cell r="D114">
            <v>64287</v>
          </cell>
          <cell r="E114" t="str">
            <v>0</v>
          </cell>
          <cell r="H114" t="str">
            <v>Baldwin Park Unified</v>
          </cell>
          <cell r="I114" t="str">
            <v>UNIFIED</v>
          </cell>
          <cell r="J114">
            <v>12511.96</v>
          </cell>
          <cell r="K114">
            <v>200</v>
          </cell>
          <cell r="L114">
            <v>2502392</v>
          </cell>
          <cell r="M114">
            <v>66093428</v>
          </cell>
          <cell r="N114">
            <v>8946174</v>
          </cell>
          <cell r="O114">
            <v>57147254</v>
          </cell>
          <cell r="P114">
            <v>66093428</v>
          </cell>
          <cell r="Q114">
            <v>0.28562499949999998</v>
          </cell>
          <cell r="R114">
            <v>18877935</v>
          </cell>
          <cell r="S114">
            <v>18877935</v>
          </cell>
          <cell r="T114">
            <v>0</v>
          </cell>
          <cell r="U114">
            <v>18877935</v>
          </cell>
          <cell r="V114">
            <v>39923</v>
          </cell>
          <cell r="W114">
            <v>18917858</v>
          </cell>
          <cell r="X114">
            <v>0.74887017</v>
          </cell>
          <cell r="Y114">
            <v>9782603</v>
          </cell>
          <cell r="Z114">
            <v>0</v>
          </cell>
          <cell r="AA114">
            <v>9782603</v>
          </cell>
          <cell r="AB114">
            <v>4384417</v>
          </cell>
          <cell r="AC114">
            <v>0</v>
          </cell>
          <cell r="AD114">
            <v>4384417</v>
          </cell>
          <cell r="AE114" t="str">
            <v xml:space="preserve"> </v>
          </cell>
          <cell r="AF114" t="str">
            <v>Okay</v>
          </cell>
          <cell r="AG114">
            <v>0</v>
          </cell>
          <cell r="AH114">
            <v>0</v>
          </cell>
          <cell r="AI114">
            <v>0.23176075219509523</v>
          </cell>
          <cell r="AJ114">
            <v>13164.45</v>
          </cell>
          <cell r="AK114">
            <v>-4.9564546942713263E-2</v>
          </cell>
          <cell r="AL114">
            <v>11893021</v>
          </cell>
          <cell r="AM114">
            <v>-0.24777951707980672</v>
          </cell>
          <cell r="AN114">
            <v>18004304</v>
          </cell>
          <cell r="AO114">
            <v>4.8523453058779725E-2</v>
          </cell>
          <cell r="AP114" t="str">
            <v>Pro Share</v>
          </cell>
          <cell r="AQ114" t="str">
            <v>Pro Share</v>
          </cell>
          <cell r="AR114">
            <v>0</v>
          </cell>
          <cell r="AS114">
            <v>0</v>
          </cell>
        </row>
        <row r="115">
          <cell r="A115">
            <v>442</v>
          </cell>
          <cell r="B115">
            <v>49</v>
          </cell>
          <cell r="C115" t="str">
            <v>24</v>
          </cell>
          <cell r="D115">
            <v>65755</v>
          </cell>
          <cell r="E115" t="str">
            <v>0</v>
          </cell>
          <cell r="H115" t="str">
            <v>Los Banos Unified</v>
          </cell>
          <cell r="I115" t="str">
            <v>UNIFIED</v>
          </cell>
          <cell r="J115">
            <v>10680.09</v>
          </cell>
          <cell r="K115">
            <v>200</v>
          </cell>
          <cell r="L115">
            <v>2136018</v>
          </cell>
          <cell r="M115">
            <v>56697927</v>
          </cell>
          <cell r="N115">
            <v>12389505</v>
          </cell>
          <cell r="O115">
            <v>44308422</v>
          </cell>
          <cell r="P115">
            <v>56697927</v>
          </cell>
          <cell r="Q115">
            <v>0.28562499949999998</v>
          </cell>
          <cell r="R115">
            <v>16194345</v>
          </cell>
          <cell r="S115">
            <v>16194345</v>
          </cell>
          <cell r="T115">
            <v>0</v>
          </cell>
          <cell r="U115">
            <v>16194345</v>
          </cell>
          <cell r="V115">
            <v>41480</v>
          </cell>
          <cell r="W115">
            <v>16235825</v>
          </cell>
          <cell r="X115">
            <v>0.74887017</v>
          </cell>
          <cell r="Y115">
            <v>7787520</v>
          </cell>
          <cell r="Z115">
            <v>0</v>
          </cell>
          <cell r="AA115">
            <v>7787520</v>
          </cell>
          <cell r="AB115">
            <v>4371005</v>
          </cell>
          <cell r="AC115">
            <v>0</v>
          </cell>
          <cell r="AD115">
            <v>4371005</v>
          </cell>
          <cell r="AE115" t="str">
            <v xml:space="preserve"> </v>
          </cell>
          <cell r="AF115" t="str">
            <v>Okay</v>
          </cell>
          <cell r="AG115">
            <v>0</v>
          </cell>
          <cell r="AH115">
            <v>0</v>
          </cell>
          <cell r="AI115">
            <v>0.26921976554933302</v>
          </cell>
          <cell r="AJ115">
            <v>10427.69</v>
          </cell>
          <cell r="AK115">
            <v>2.4204785527763065E-2</v>
          </cell>
          <cell r="AL115">
            <v>11534427</v>
          </cell>
          <cell r="AM115">
            <v>7.4132681233320036E-2</v>
          </cell>
          <cell r="AN115">
            <v>14332471</v>
          </cell>
          <cell r="AO115">
            <v>0.12990600155409349</v>
          </cell>
          <cell r="AP115" t="str">
            <v>Pro Share</v>
          </cell>
          <cell r="AQ115" t="str">
            <v>Pro Share</v>
          </cell>
          <cell r="AR115">
            <v>0</v>
          </cell>
          <cell r="AS115">
            <v>0</v>
          </cell>
        </row>
        <row r="116">
          <cell r="A116">
            <v>116</v>
          </cell>
          <cell r="B116">
            <v>49</v>
          </cell>
          <cell r="C116" t="str">
            <v>07</v>
          </cell>
          <cell r="D116">
            <v>61788</v>
          </cell>
          <cell r="E116" t="str">
            <v>0</v>
          </cell>
          <cell r="H116" t="str">
            <v>Pittsburg Unified</v>
          </cell>
          <cell r="I116" t="str">
            <v>UNIFIED</v>
          </cell>
          <cell r="J116">
            <v>10954.92</v>
          </cell>
          <cell r="K116">
            <v>200</v>
          </cell>
          <cell r="L116">
            <v>2190984</v>
          </cell>
          <cell r="M116">
            <v>59207070</v>
          </cell>
          <cell r="N116">
            <v>14561421</v>
          </cell>
          <cell r="O116">
            <v>44645649</v>
          </cell>
          <cell r="P116">
            <v>59207070</v>
          </cell>
          <cell r="Q116">
            <v>0.28562499949999998</v>
          </cell>
          <cell r="R116">
            <v>16911019</v>
          </cell>
          <cell r="S116">
            <v>16911019</v>
          </cell>
          <cell r="T116">
            <v>0</v>
          </cell>
          <cell r="U116">
            <v>16911019</v>
          </cell>
          <cell r="V116">
            <v>23460</v>
          </cell>
          <cell r="W116">
            <v>16934479</v>
          </cell>
          <cell r="X116">
            <v>0.74887017</v>
          </cell>
          <cell r="Y116">
            <v>8339057</v>
          </cell>
          <cell r="Z116">
            <v>0</v>
          </cell>
          <cell r="AA116">
            <v>8339057</v>
          </cell>
          <cell r="AB116">
            <v>4342669</v>
          </cell>
          <cell r="AC116">
            <v>0</v>
          </cell>
          <cell r="AD116">
            <v>4342669</v>
          </cell>
          <cell r="AE116" t="str">
            <v xml:space="preserve"> </v>
          </cell>
          <cell r="AF116" t="str">
            <v>Okay</v>
          </cell>
          <cell r="AG116">
            <v>0</v>
          </cell>
          <cell r="AH116">
            <v>0</v>
          </cell>
          <cell r="AI116">
            <v>0.25643948065954669</v>
          </cell>
          <cell r="AJ116">
            <v>10968.16</v>
          </cell>
          <cell r="AK116">
            <v>-1.2071304576154781E-3</v>
          </cell>
          <cell r="AL116">
            <v>13975485</v>
          </cell>
          <cell r="AM116">
            <v>4.1925986826217482E-2</v>
          </cell>
          <cell r="AN116">
            <v>15347542</v>
          </cell>
          <cell r="AO116">
            <v>0.10187149186495141</v>
          </cell>
          <cell r="AP116" t="str">
            <v>Pro Share</v>
          </cell>
          <cell r="AQ116" t="str">
            <v>Pro Share</v>
          </cell>
          <cell r="AR116">
            <v>0</v>
          </cell>
          <cell r="AS116">
            <v>0</v>
          </cell>
        </row>
        <row r="117">
          <cell r="A117">
            <v>156</v>
          </cell>
          <cell r="B117">
            <v>49</v>
          </cell>
          <cell r="C117" t="str">
            <v>10</v>
          </cell>
          <cell r="D117">
            <v>62414</v>
          </cell>
          <cell r="E117" t="str">
            <v>0</v>
          </cell>
          <cell r="H117" t="str">
            <v>Sanger Unified</v>
          </cell>
          <cell r="I117" t="str">
            <v>UNIFIED</v>
          </cell>
          <cell r="J117">
            <v>10481.709999999999</v>
          </cell>
          <cell r="K117">
            <v>200</v>
          </cell>
          <cell r="L117">
            <v>2096342</v>
          </cell>
          <cell r="M117">
            <v>55574445</v>
          </cell>
          <cell r="N117">
            <v>12145424</v>
          </cell>
          <cell r="O117">
            <v>43429021</v>
          </cell>
          <cell r="P117">
            <v>55574445</v>
          </cell>
          <cell r="Q117">
            <v>0.28562499949999998</v>
          </cell>
          <cell r="R117">
            <v>15873451</v>
          </cell>
          <cell r="S117">
            <v>15873451</v>
          </cell>
          <cell r="T117">
            <v>0</v>
          </cell>
          <cell r="U117">
            <v>15873451</v>
          </cell>
          <cell r="V117">
            <v>33503</v>
          </cell>
          <cell r="W117">
            <v>15906954</v>
          </cell>
          <cell r="X117">
            <v>0.74887017</v>
          </cell>
          <cell r="Y117">
            <v>7601227</v>
          </cell>
          <cell r="Z117">
            <v>0</v>
          </cell>
          <cell r="AA117">
            <v>7601227</v>
          </cell>
          <cell r="AB117">
            <v>4311016</v>
          </cell>
          <cell r="AC117">
            <v>0</v>
          </cell>
          <cell r="AD117">
            <v>4311016</v>
          </cell>
          <cell r="AE117" t="str">
            <v xml:space="preserve"> </v>
          </cell>
          <cell r="AF117" t="str">
            <v>Okay</v>
          </cell>
          <cell r="AG117">
            <v>0</v>
          </cell>
          <cell r="AH117">
            <v>0</v>
          </cell>
          <cell r="AI117">
            <v>0.27101455124595192</v>
          </cell>
          <cell r="AJ117">
            <v>10191.120000000001</v>
          </cell>
          <cell r="AK117">
            <v>2.8514039673755025E-2</v>
          </cell>
          <cell r="AL117">
            <v>11396785</v>
          </cell>
          <cell r="AM117">
            <v>6.5688613060613146E-2</v>
          </cell>
          <cell r="AN117">
            <v>13989610</v>
          </cell>
          <cell r="AO117">
            <v>0.13466000839194231</v>
          </cell>
          <cell r="AP117" t="str">
            <v>Pro Share</v>
          </cell>
          <cell r="AQ117" t="str">
            <v>Pro Share</v>
          </cell>
          <cell r="AR117">
            <v>0</v>
          </cell>
          <cell r="AS117">
            <v>0</v>
          </cell>
        </row>
        <row r="118">
          <cell r="A118">
            <v>647</v>
          </cell>
          <cell r="B118">
            <v>49</v>
          </cell>
          <cell r="C118" t="str">
            <v>37</v>
          </cell>
          <cell r="D118">
            <v>68197</v>
          </cell>
          <cell r="E118" t="str">
            <v>0</v>
          </cell>
          <cell r="H118" t="str">
            <v>La Mesa-Spring Valley</v>
          </cell>
          <cell r="I118" t="str">
            <v>ELEMENTARY</v>
          </cell>
          <cell r="J118">
            <v>11676.44</v>
          </cell>
          <cell r="K118">
            <v>200</v>
          </cell>
          <cell r="L118">
            <v>2335288</v>
          </cell>
          <cell r="M118">
            <v>58943837</v>
          </cell>
          <cell r="N118">
            <v>31738125</v>
          </cell>
          <cell r="O118">
            <v>27205712</v>
          </cell>
          <cell r="P118">
            <v>58943837</v>
          </cell>
          <cell r="Q118">
            <v>0.28562499949999998</v>
          </cell>
          <cell r="R118">
            <v>16835833</v>
          </cell>
          <cell r="S118">
            <v>16835833</v>
          </cell>
          <cell r="T118">
            <v>0</v>
          </cell>
          <cell r="U118">
            <v>16835833</v>
          </cell>
          <cell r="V118">
            <v>38202</v>
          </cell>
          <cell r="W118">
            <v>16874035</v>
          </cell>
          <cell r="X118">
            <v>0.74887017</v>
          </cell>
          <cell r="Y118">
            <v>8327538</v>
          </cell>
          <cell r="Z118">
            <v>0</v>
          </cell>
          <cell r="AA118">
            <v>8327538</v>
          </cell>
          <cell r="AB118">
            <v>4308923</v>
          </cell>
          <cell r="AC118">
            <v>0</v>
          </cell>
          <cell r="AD118">
            <v>4308923</v>
          </cell>
          <cell r="AE118" t="str">
            <v xml:space="preserve"> </v>
          </cell>
          <cell r="AF118" t="str">
            <v>Okay</v>
          </cell>
          <cell r="AG118">
            <v>0</v>
          </cell>
          <cell r="AH118">
            <v>0</v>
          </cell>
          <cell r="AI118">
            <v>0.25535818789044823</v>
          </cell>
          <cell r="AJ118">
            <v>11726.54</v>
          </cell>
          <cell r="AK118">
            <v>-4.2723599629558556E-3</v>
          </cell>
          <cell r="AL118">
            <v>31316324</v>
          </cell>
          <cell r="AM118">
            <v>1.3469045728355602E-2</v>
          </cell>
          <cell r="AN118">
            <v>15326342</v>
          </cell>
          <cell r="AO118">
            <v>9.8489972362615946E-2</v>
          </cell>
          <cell r="AP118" t="str">
            <v>Pro Share</v>
          </cell>
          <cell r="AQ118" t="str">
            <v>Pro Share</v>
          </cell>
          <cell r="AR118">
            <v>0</v>
          </cell>
          <cell r="AS118">
            <v>0</v>
          </cell>
        </row>
        <row r="119">
          <cell r="A119">
            <v>328</v>
          </cell>
          <cell r="B119">
            <v>49</v>
          </cell>
          <cell r="C119" t="str">
            <v>19</v>
          </cell>
          <cell r="D119">
            <v>64436</v>
          </cell>
          <cell r="E119" t="str">
            <v>0</v>
          </cell>
          <cell r="H119" t="str">
            <v>Covina-Valley Unified</v>
          </cell>
          <cell r="I119" t="str">
            <v>UNIFIED</v>
          </cell>
          <cell r="J119">
            <v>11456.6</v>
          </cell>
          <cell r="K119">
            <v>200</v>
          </cell>
          <cell r="L119">
            <v>2291320</v>
          </cell>
          <cell r="M119">
            <v>60402976</v>
          </cell>
          <cell r="N119">
            <v>19459874</v>
          </cell>
          <cell r="O119">
            <v>40943102</v>
          </cell>
          <cell r="P119">
            <v>60402976</v>
          </cell>
          <cell r="Q119">
            <v>0.28562499949999998</v>
          </cell>
          <cell r="R119">
            <v>17252600</v>
          </cell>
          <cell r="S119">
            <v>17252600</v>
          </cell>
          <cell r="T119">
            <v>0</v>
          </cell>
          <cell r="U119">
            <v>17252600</v>
          </cell>
          <cell r="V119">
            <v>41633</v>
          </cell>
          <cell r="W119">
            <v>17294233</v>
          </cell>
          <cell r="X119">
            <v>0.74887017</v>
          </cell>
          <cell r="Y119">
            <v>8645036</v>
          </cell>
          <cell r="Z119">
            <v>0</v>
          </cell>
          <cell r="AA119">
            <v>8645036</v>
          </cell>
          <cell r="AB119">
            <v>4306099</v>
          </cell>
          <cell r="AC119">
            <v>0</v>
          </cell>
          <cell r="AD119">
            <v>4306099</v>
          </cell>
          <cell r="AE119" t="str">
            <v xml:space="preserve"> </v>
          </cell>
          <cell r="AF119" t="str">
            <v>Okay</v>
          </cell>
          <cell r="AG119">
            <v>0</v>
          </cell>
          <cell r="AH119">
            <v>0</v>
          </cell>
          <cell r="AI119">
            <v>0.24899045826432431</v>
          </cell>
          <cell r="AJ119">
            <v>11655.89</v>
          </cell>
          <cell r="AK119">
            <v>-1.7097793476087975E-2</v>
          </cell>
          <cell r="AL119">
            <v>23039017</v>
          </cell>
          <cell r="AM119">
            <v>-0.15535137631957127</v>
          </cell>
          <cell r="AN119">
            <v>15910679</v>
          </cell>
          <cell r="AO119">
            <v>8.4340900850303116E-2</v>
          </cell>
          <cell r="AP119" t="str">
            <v>Pro Share</v>
          </cell>
          <cell r="AQ119" t="str">
            <v>Pro Share</v>
          </cell>
          <cell r="AR119">
            <v>0</v>
          </cell>
          <cell r="AS119">
            <v>0</v>
          </cell>
        </row>
        <row r="120">
          <cell r="A120">
            <v>583</v>
          </cell>
          <cell r="B120">
            <v>49</v>
          </cell>
          <cell r="C120" t="str">
            <v>34</v>
          </cell>
          <cell r="D120">
            <v>75283</v>
          </cell>
          <cell r="E120" t="str">
            <v>0</v>
          </cell>
          <cell r="H120" t="str">
            <v>Natomas Unified</v>
          </cell>
          <cell r="I120" t="str">
            <v>UNIFIED</v>
          </cell>
          <cell r="J120">
            <v>9807.09</v>
          </cell>
          <cell r="K120">
            <v>200</v>
          </cell>
          <cell r="L120">
            <v>1961418</v>
          </cell>
          <cell r="M120">
            <v>54086395</v>
          </cell>
          <cell r="N120">
            <v>16977059</v>
          </cell>
          <cell r="O120">
            <v>37109336</v>
          </cell>
          <cell r="P120">
            <v>54086395</v>
          </cell>
          <cell r="Q120">
            <v>0.28562499949999998</v>
          </cell>
          <cell r="R120">
            <v>15448427</v>
          </cell>
          <cell r="S120">
            <v>15448427</v>
          </cell>
          <cell r="T120">
            <v>0</v>
          </cell>
          <cell r="U120">
            <v>15448427</v>
          </cell>
          <cell r="V120">
            <v>50580</v>
          </cell>
          <cell r="W120">
            <v>15499007</v>
          </cell>
          <cell r="X120">
            <v>0.74887017</v>
          </cell>
          <cell r="Y120">
            <v>7328647</v>
          </cell>
          <cell r="Z120">
            <v>0</v>
          </cell>
          <cell r="AA120">
            <v>7328647</v>
          </cell>
          <cell r="AB120">
            <v>4278097</v>
          </cell>
          <cell r="AC120">
            <v>0</v>
          </cell>
          <cell r="AD120">
            <v>4278097</v>
          </cell>
          <cell r="AE120" t="str">
            <v xml:space="preserve"> </v>
          </cell>
          <cell r="AF120" t="str">
            <v>Okay</v>
          </cell>
          <cell r="AG120">
            <v>0</v>
          </cell>
          <cell r="AH120">
            <v>0</v>
          </cell>
          <cell r="AI120">
            <v>0.27602394140476227</v>
          </cell>
          <cell r="AJ120">
            <v>9446.2000000000007</v>
          </cell>
          <cell r="AK120">
            <v>3.8204780758400142E-2</v>
          </cell>
          <cell r="AL120">
            <v>15220089</v>
          </cell>
          <cell r="AM120">
            <v>0.11543756412988124</v>
          </cell>
          <cell r="AN120">
            <v>13487942</v>
          </cell>
          <cell r="AO120">
            <v>0.14535093641416905</v>
          </cell>
          <cell r="AP120" t="str">
            <v>Pro Share</v>
          </cell>
          <cell r="AQ120" t="str">
            <v>Pro Share</v>
          </cell>
          <cell r="AR120">
            <v>0</v>
          </cell>
          <cell r="AS120">
            <v>0</v>
          </cell>
        </row>
        <row r="121">
          <cell r="A121">
            <v>547</v>
          </cell>
          <cell r="B121">
            <v>49</v>
          </cell>
          <cell r="C121" t="str">
            <v>33</v>
          </cell>
          <cell r="D121">
            <v>66993</v>
          </cell>
          <cell r="E121" t="str">
            <v>0</v>
          </cell>
          <cell r="H121" t="str">
            <v>Beaumont Unified</v>
          </cell>
          <cell r="I121" t="str">
            <v>UNIFIED</v>
          </cell>
          <cell r="J121">
            <v>10068.19</v>
          </cell>
          <cell r="K121">
            <v>200</v>
          </cell>
          <cell r="L121">
            <v>2013638</v>
          </cell>
          <cell r="M121">
            <v>53081713</v>
          </cell>
          <cell r="N121">
            <v>17095078</v>
          </cell>
          <cell r="O121">
            <v>35986635</v>
          </cell>
          <cell r="P121">
            <v>53081713</v>
          </cell>
          <cell r="Q121">
            <v>0.28562499949999998</v>
          </cell>
          <cell r="R121">
            <v>15161464</v>
          </cell>
          <cell r="S121">
            <v>15161464</v>
          </cell>
          <cell r="T121">
            <v>0</v>
          </cell>
          <cell r="U121">
            <v>15161464</v>
          </cell>
          <cell r="V121">
            <v>46390</v>
          </cell>
          <cell r="W121">
            <v>15207854</v>
          </cell>
          <cell r="X121">
            <v>0.74887017</v>
          </cell>
          <cell r="Y121">
            <v>7138459</v>
          </cell>
          <cell r="Z121">
            <v>0</v>
          </cell>
          <cell r="AA121">
            <v>7138459</v>
          </cell>
          <cell r="AB121">
            <v>4250249</v>
          </cell>
          <cell r="AC121">
            <v>0</v>
          </cell>
          <cell r="AD121">
            <v>4250249</v>
          </cell>
          <cell r="AE121" t="str">
            <v xml:space="preserve"> </v>
          </cell>
          <cell r="AF121" t="str">
            <v>Okay</v>
          </cell>
          <cell r="AG121">
            <v>0</v>
          </cell>
          <cell r="AH121">
            <v>0</v>
          </cell>
          <cell r="AI121">
            <v>0.27947723590718321</v>
          </cell>
          <cell r="AJ121">
            <v>9624.81</v>
          </cell>
          <cell r="AK121">
            <v>4.6066363907443474E-2</v>
          </cell>
          <cell r="AL121">
            <v>17287436</v>
          </cell>
          <cell r="AM121">
            <v>-1.1127040470316131E-2</v>
          </cell>
          <cell r="AN121">
            <v>13137913</v>
          </cell>
          <cell r="AO121">
            <v>0.15402377835809994</v>
          </cell>
          <cell r="AP121" t="str">
            <v>Pro Share</v>
          </cell>
          <cell r="AQ121" t="str">
            <v>Pro Share</v>
          </cell>
          <cell r="AR121">
            <v>0</v>
          </cell>
          <cell r="AS121">
            <v>0</v>
          </cell>
        </row>
        <row r="122">
          <cell r="A122">
            <v>320</v>
          </cell>
          <cell r="B122">
            <v>49</v>
          </cell>
          <cell r="C122" t="str">
            <v>19</v>
          </cell>
          <cell r="D122">
            <v>64303</v>
          </cell>
          <cell r="E122" t="str">
            <v>0</v>
          </cell>
          <cell r="H122" t="str">
            <v>Bellflower Unified</v>
          </cell>
          <cell r="I122" t="str">
            <v>UNIFIED</v>
          </cell>
          <cell r="J122">
            <v>11569.74</v>
          </cell>
          <cell r="K122">
            <v>200</v>
          </cell>
          <cell r="L122">
            <v>2313948</v>
          </cell>
          <cell r="M122">
            <v>61095747</v>
          </cell>
          <cell r="N122">
            <v>17658607</v>
          </cell>
          <cell r="O122">
            <v>43437140</v>
          </cell>
          <cell r="P122">
            <v>61095747</v>
          </cell>
          <cell r="Q122">
            <v>0.28562499949999998</v>
          </cell>
          <cell r="R122">
            <v>17450473</v>
          </cell>
          <cell r="S122">
            <v>17450473</v>
          </cell>
          <cell r="T122">
            <v>0</v>
          </cell>
          <cell r="U122">
            <v>17450473</v>
          </cell>
          <cell r="V122">
            <v>35426</v>
          </cell>
          <cell r="W122">
            <v>17485899</v>
          </cell>
          <cell r="X122">
            <v>0.74887017</v>
          </cell>
          <cell r="Y122">
            <v>8914036</v>
          </cell>
          <cell r="Z122">
            <v>0</v>
          </cell>
          <cell r="AA122">
            <v>8914036</v>
          </cell>
          <cell r="AB122">
            <v>4180632</v>
          </cell>
          <cell r="AC122">
            <v>0</v>
          </cell>
          <cell r="AD122">
            <v>4180632</v>
          </cell>
          <cell r="AE122" t="str">
            <v xml:space="preserve"> </v>
          </cell>
          <cell r="AF122" t="str">
            <v>Okay</v>
          </cell>
          <cell r="AG122">
            <v>0</v>
          </cell>
          <cell r="AH122">
            <v>0</v>
          </cell>
          <cell r="AI122">
            <v>0.23908590573467225</v>
          </cell>
          <cell r="AJ122">
            <v>11999.64</v>
          </cell>
          <cell r="AK122">
            <v>-3.5826074782243436E-2</v>
          </cell>
          <cell r="AL122">
            <v>21133978</v>
          </cell>
          <cell r="AM122">
            <v>-0.16444471551924583</v>
          </cell>
          <cell r="AN122">
            <v>16405757</v>
          </cell>
          <cell r="AO122">
            <v>6.3679841167950987E-2</v>
          </cell>
          <cell r="AP122" t="str">
            <v>Pro Share</v>
          </cell>
          <cell r="AQ122" t="str">
            <v>Pro Share</v>
          </cell>
          <cell r="AR122">
            <v>0</v>
          </cell>
          <cell r="AS122">
            <v>0</v>
          </cell>
        </row>
        <row r="123">
          <cell r="A123">
            <v>70</v>
          </cell>
          <cell r="B123">
            <v>49</v>
          </cell>
          <cell r="C123" t="str">
            <v>01</v>
          </cell>
          <cell r="D123">
            <v>61242</v>
          </cell>
          <cell r="E123" t="str">
            <v>0</v>
          </cell>
          <cell r="H123" t="str">
            <v>New Haven Unified</v>
          </cell>
          <cell r="I123" t="str">
            <v>UNIFIED</v>
          </cell>
          <cell r="J123">
            <v>11089.25</v>
          </cell>
          <cell r="K123">
            <v>200</v>
          </cell>
          <cell r="L123">
            <v>2217850</v>
          </cell>
          <cell r="M123">
            <v>59085521</v>
          </cell>
          <cell r="N123">
            <v>35578275</v>
          </cell>
          <cell r="O123">
            <v>23507246</v>
          </cell>
          <cell r="P123">
            <v>59085521</v>
          </cell>
          <cell r="Q123">
            <v>0.28562499949999998</v>
          </cell>
          <cell r="R123">
            <v>16876302</v>
          </cell>
          <cell r="S123">
            <v>16876302</v>
          </cell>
          <cell r="T123">
            <v>0</v>
          </cell>
          <cell r="U123">
            <v>16876302</v>
          </cell>
          <cell r="V123">
            <v>35881</v>
          </cell>
          <cell r="W123">
            <v>16912183</v>
          </cell>
          <cell r="X123">
            <v>0.74887017</v>
          </cell>
          <cell r="Y123">
            <v>8524657</v>
          </cell>
          <cell r="Z123">
            <v>0</v>
          </cell>
          <cell r="AA123">
            <v>8524657</v>
          </cell>
          <cell r="AB123">
            <v>4140372</v>
          </cell>
          <cell r="AC123">
            <v>0</v>
          </cell>
          <cell r="AD123">
            <v>4140372</v>
          </cell>
          <cell r="AE123" t="str">
            <v xml:space="preserve"> </v>
          </cell>
          <cell r="AF123" t="str">
            <v>Okay</v>
          </cell>
          <cell r="AG123">
            <v>0</v>
          </cell>
          <cell r="AH123">
            <v>0</v>
          </cell>
          <cell r="AI123">
            <v>0.24481594126553621</v>
          </cell>
          <cell r="AJ123">
            <v>11373.11</v>
          </cell>
          <cell r="AK123">
            <v>-2.4958872287351531E-2</v>
          </cell>
          <cell r="AL123">
            <v>31774557</v>
          </cell>
          <cell r="AM123">
            <v>0.11970955252027589</v>
          </cell>
          <cell r="AN123">
            <v>15689128</v>
          </cell>
          <cell r="AO123">
            <v>7.5668577629043499E-2</v>
          </cell>
          <cell r="AP123" t="str">
            <v>Pro Share</v>
          </cell>
          <cell r="AQ123" t="str">
            <v>Pro Share</v>
          </cell>
          <cell r="AR123">
            <v>0</v>
          </cell>
          <cell r="AS123">
            <v>0</v>
          </cell>
        </row>
        <row r="124">
          <cell r="A124">
            <v>559</v>
          </cell>
          <cell r="B124">
            <v>49</v>
          </cell>
          <cell r="C124" t="str">
            <v>33</v>
          </cell>
          <cell r="D124">
            <v>67207</v>
          </cell>
          <cell r="E124" t="str">
            <v>0</v>
          </cell>
          <cell r="H124" t="str">
            <v>Perris Union High</v>
          </cell>
          <cell r="I124" t="str">
            <v>HIGH</v>
          </cell>
          <cell r="J124">
            <v>9186.0400000000009</v>
          </cell>
          <cell r="K124">
            <v>200</v>
          </cell>
          <cell r="L124">
            <v>1837208</v>
          </cell>
          <cell r="M124">
            <v>56180350</v>
          </cell>
          <cell r="N124">
            <v>23960686</v>
          </cell>
          <cell r="O124">
            <v>32219664</v>
          </cell>
          <cell r="P124">
            <v>56180350</v>
          </cell>
          <cell r="Q124">
            <v>0.28562499949999998</v>
          </cell>
          <cell r="R124">
            <v>16046512</v>
          </cell>
          <cell r="S124">
            <v>16046512</v>
          </cell>
          <cell r="T124">
            <v>0</v>
          </cell>
          <cell r="U124">
            <v>16046512</v>
          </cell>
          <cell r="V124">
            <v>66206</v>
          </cell>
          <cell r="W124">
            <v>16112718</v>
          </cell>
          <cell r="X124">
            <v>0.74887017</v>
          </cell>
          <cell r="Y124">
            <v>7929471</v>
          </cell>
          <cell r="Z124">
            <v>0</v>
          </cell>
          <cell r="AA124">
            <v>7929471</v>
          </cell>
          <cell r="AB124">
            <v>4136863</v>
          </cell>
          <cell r="AC124">
            <v>0</v>
          </cell>
          <cell r="AD124">
            <v>4136863</v>
          </cell>
          <cell r="AE124" t="str">
            <v xml:space="preserve"> </v>
          </cell>
          <cell r="AF124" t="str">
            <v>Okay</v>
          </cell>
          <cell r="AG124">
            <v>0</v>
          </cell>
          <cell r="AH124">
            <v>0</v>
          </cell>
          <cell r="AI124">
            <v>0.25674519966153447</v>
          </cell>
          <cell r="AJ124">
            <v>9216.57</v>
          </cell>
          <cell r="AK124">
            <v>-3.312512138463532E-3</v>
          </cell>
          <cell r="AL124">
            <v>23966583</v>
          </cell>
          <cell r="AM124">
            <v>-2.4605092849489641E-4</v>
          </cell>
          <cell r="AN124">
            <v>14593724</v>
          </cell>
          <cell r="AO124">
            <v>9.954881975292941E-2</v>
          </cell>
          <cell r="AP124" t="str">
            <v>Pro Share</v>
          </cell>
          <cell r="AQ124" t="str">
            <v>Pro Share</v>
          </cell>
          <cell r="AR124">
            <v>0</v>
          </cell>
          <cell r="AS124">
            <v>0</v>
          </cell>
        </row>
        <row r="125">
          <cell r="A125">
            <v>779</v>
          </cell>
          <cell r="B125">
            <v>49</v>
          </cell>
          <cell r="C125" t="str">
            <v>44</v>
          </cell>
          <cell r="D125">
            <v>69799</v>
          </cell>
          <cell r="E125" t="str">
            <v>0</v>
          </cell>
          <cell r="H125" t="str">
            <v>Pajaro Valley Unified</v>
          </cell>
          <cell r="I125" t="str">
            <v>UNIFIED</v>
          </cell>
          <cell r="J125">
            <v>17308.64</v>
          </cell>
          <cell r="K125">
            <v>200</v>
          </cell>
          <cell r="L125">
            <v>3461728</v>
          </cell>
          <cell r="M125">
            <v>91729907</v>
          </cell>
          <cell r="N125">
            <v>68942522</v>
          </cell>
          <cell r="O125">
            <v>22787385</v>
          </cell>
          <cell r="P125">
            <v>91729907</v>
          </cell>
          <cell r="Q125">
            <v>0.28562499949999998</v>
          </cell>
          <cell r="R125">
            <v>26200355</v>
          </cell>
          <cell r="S125">
            <v>22787385</v>
          </cell>
          <cell r="T125">
            <v>0</v>
          </cell>
          <cell r="U125">
            <v>22787385</v>
          </cell>
          <cell r="V125">
            <v>47900</v>
          </cell>
          <cell r="W125">
            <v>22835285</v>
          </cell>
          <cell r="X125">
            <v>0.74887017</v>
          </cell>
          <cell r="Y125">
            <v>12996375</v>
          </cell>
          <cell r="Z125">
            <v>0</v>
          </cell>
          <cell r="AA125">
            <v>12996375</v>
          </cell>
          <cell r="AB125">
            <v>4104289</v>
          </cell>
          <cell r="AC125">
            <v>0</v>
          </cell>
          <cell r="AD125">
            <v>4104289</v>
          </cell>
          <cell r="AE125" t="str">
            <v xml:space="preserve"> </v>
          </cell>
          <cell r="AF125" t="str">
            <v>Okay</v>
          </cell>
          <cell r="AG125">
            <v>0</v>
          </cell>
          <cell r="AH125">
            <v>0</v>
          </cell>
          <cell r="AI125">
            <v>0.17973452050193375</v>
          </cell>
          <cell r="AJ125">
            <v>17432.330000000002</v>
          </cell>
          <cell r="AK125">
            <v>-7.0954370414053839E-3</v>
          </cell>
          <cell r="AL125">
            <v>66133863</v>
          </cell>
          <cell r="AM125">
            <v>4.2469301997374628E-2</v>
          </cell>
          <cell r="AN125">
            <v>23919061</v>
          </cell>
          <cell r="AO125">
            <v>-4.7312726866660861E-2</v>
          </cell>
          <cell r="AP125" t="str">
            <v>Pro Share</v>
          </cell>
          <cell r="AQ125" t="str">
            <v>Cap</v>
          </cell>
          <cell r="AR125">
            <v>0</v>
          </cell>
          <cell r="AS125">
            <v>0</v>
          </cell>
        </row>
        <row r="126">
          <cell r="A126">
            <v>844</v>
          </cell>
          <cell r="B126">
            <v>49</v>
          </cell>
          <cell r="C126" t="str">
            <v>48</v>
          </cell>
          <cell r="D126">
            <v>70581</v>
          </cell>
          <cell r="E126" t="str">
            <v>0</v>
          </cell>
          <cell r="H126" t="str">
            <v>Vallejo City Unified</v>
          </cell>
          <cell r="I126" t="str">
            <v>UNIFIED</v>
          </cell>
          <cell r="J126">
            <v>11177.78</v>
          </cell>
          <cell r="K126">
            <v>200</v>
          </cell>
          <cell r="L126">
            <v>2235556</v>
          </cell>
          <cell r="M126">
            <v>58916290</v>
          </cell>
          <cell r="N126">
            <v>26704897</v>
          </cell>
          <cell r="O126">
            <v>32211393</v>
          </cell>
          <cell r="P126">
            <v>58916290</v>
          </cell>
          <cell r="Q126">
            <v>0.28562499949999998</v>
          </cell>
          <cell r="R126">
            <v>16827965</v>
          </cell>
          <cell r="S126">
            <v>16827965</v>
          </cell>
          <cell r="T126">
            <v>0</v>
          </cell>
          <cell r="U126">
            <v>16827965</v>
          </cell>
          <cell r="V126">
            <v>60311</v>
          </cell>
          <cell r="W126">
            <v>16888276</v>
          </cell>
          <cell r="X126">
            <v>0.74887017</v>
          </cell>
          <cell r="Y126">
            <v>8545074</v>
          </cell>
          <cell r="Z126">
            <v>0</v>
          </cell>
          <cell r="AA126">
            <v>8545074</v>
          </cell>
          <cell r="AB126">
            <v>4102052</v>
          </cell>
          <cell r="AC126">
            <v>0</v>
          </cell>
          <cell r="AD126">
            <v>4102052</v>
          </cell>
          <cell r="AE126" t="str">
            <v xml:space="preserve"> </v>
          </cell>
          <cell r="AF126" t="str">
            <v>Okay</v>
          </cell>
          <cell r="AG126">
            <v>0</v>
          </cell>
          <cell r="AH126">
            <v>0</v>
          </cell>
          <cell r="AI126">
            <v>0.24289347237101053</v>
          </cell>
          <cell r="AJ126">
            <v>11524.37</v>
          </cell>
          <cell r="AK126">
            <v>-3.0074529019807599E-2</v>
          </cell>
          <cell r="AL126">
            <v>26120641</v>
          </cell>
          <cell r="AM126">
            <v>2.2367598099908802E-2</v>
          </cell>
          <cell r="AN126">
            <v>15726704</v>
          </cell>
          <cell r="AO126">
            <v>7.0024907952740759E-2</v>
          </cell>
          <cell r="AP126" t="str">
            <v>Pro Share</v>
          </cell>
          <cell r="AQ126" t="str">
            <v>Pro Share</v>
          </cell>
          <cell r="AR126">
            <v>0</v>
          </cell>
          <cell r="AS126">
            <v>0</v>
          </cell>
        </row>
        <row r="127">
          <cell r="A127">
            <v>444</v>
          </cell>
          <cell r="B127">
            <v>49</v>
          </cell>
          <cell r="C127" t="str">
            <v>24</v>
          </cell>
          <cell r="D127">
            <v>65771</v>
          </cell>
          <cell r="E127" t="str">
            <v>0</v>
          </cell>
          <cell r="H127" t="str">
            <v>Merced City Elementary</v>
          </cell>
          <cell r="I127" t="str">
            <v>ELEMENTARY</v>
          </cell>
          <cell r="J127">
            <v>10710.16</v>
          </cell>
          <cell r="K127">
            <v>200</v>
          </cell>
          <cell r="L127">
            <v>2142032</v>
          </cell>
          <cell r="M127">
            <v>53894489</v>
          </cell>
          <cell r="N127">
            <v>9401826</v>
          </cell>
          <cell r="O127">
            <v>44492663</v>
          </cell>
          <cell r="P127">
            <v>53894489</v>
          </cell>
          <cell r="Q127">
            <v>0.28562499949999998</v>
          </cell>
          <cell r="R127">
            <v>15393613</v>
          </cell>
          <cell r="S127">
            <v>15393613</v>
          </cell>
          <cell r="T127">
            <v>0</v>
          </cell>
          <cell r="U127">
            <v>15393613</v>
          </cell>
          <cell r="V127">
            <v>43894</v>
          </cell>
          <cell r="W127">
            <v>15437507</v>
          </cell>
          <cell r="X127">
            <v>0.74887017</v>
          </cell>
          <cell r="Y127">
            <v>7573322</v>
          </cell>
          <cell r="Z127">
            <v>0</v>
          </cell>
          <cell r="AA127">
            <v>7573322</v>
          </cell>
          <cell r="AB127">
            <v>3987366</v>
          </cell>
          <cell r="AC127">
            <v>0</v>
          </cell>
          <cell r="AD127">
            <v>3987366</v>
          </cell>
          <cell r="AE127" t="str">
            <v xml:space="preserve"> </v>
          </cell>
          <cell r="AF127" t="str">
            <v>Okay</v>
          </cell>
          <cell r="AG127">
            <v>0</v>
          </cell>
          <cell r="AH127">
            <v>0</v>
          </cell>
          <cell r="AI127">
            <v>0.25829079786004305</v>
          </cell>
          <cell r="AJ127">
            <v>10698.41</v>
          </cell>
          <cell r="AK127">
            <v>1.0982940455637801E-3</v>
          </cell>
          <cell r="AL127">
            <v>8829813</v>
          </cell>
          <cell r="AM127">
            <v>6.4782006142145937E-2</v>
          </cell>
          <cell r="AN127">
            <v>13938252</v>
          </cell>
          <cell r="AO127">
            <v>0.10441488645778538</v>
          </cell>
          <cell r="AP127" t="str">
            <v>Pro Share</v>
          </cell>
          <cell r="AQ127" t="str">
            <v>Pro Share</v>
          </cell>
          <cell r="AR127">
            <v>0</v>
          </cell>
          <cell r="AS127">
            <v>0</v>
          </cell>
        </row>
        <row r="128">
          <cell r="A128">
            <v>76</v>
          </cell>
          <cell r="B128">
            <v>49</v>
          </cell>
          <cell r="C128" t="str">
            <v>01</v>
          </cell>
          <cell r="D128">
            <v>75101</v>
          </cell>
          <cell r="E128" t="str">
            <v>0</v>
          </cell>
          <cell r="H128" t="str">
            <v>Pleasanton Unified</v>
          </cell>
          <cell r="I128" t="str">
            <v>UNIFIED</v>
          </cell>
          <cell r="J128">
            <v>14573.72</v>
          </cell>
          <cell r="K128">
            <v>200</v>
          </cell>
          <cell r="L128">
            <v>2914744</v>
          </cell>
          <cell r="M128">
            <v>83760415</v>
          </cell>
          <cell r="N128">
            <v>72229354</v>
          </cell>
          <cell r="O128">
            <v>11531061</v>
          </cell>
          <cell r="P128">
            <v>83760415</v>
          </cell>
          <cell r="Q128">
            <v>0.28562499949999998</v>
          </cell>
          <cell r="R128">
            <v>23924068</v>
          </cell>
          <cell r="S128">
            <v>11531061</v>
          </cell>
          <cell r="T128">
            <v>0</v>
          </cell>
          <cell r="U128">
            <v>11531061</v>
          </cell>
          <cell r="V128">
            <v>2493330</v>
          </cell>
          <cell r="W128">
            <v>14024391</v>
          </cell>
          <cell r="X128">
            <v>0.74887017</v>
          </cell>
          <cell r="Y128">
            <v>6530400</v>
          </cell>
          <cell r="Z128">
            <v>0</v>
          </cell>
          <cell r="AA128">
            <v>6530400</v>
          </cell>
          <cell r="AB128">
            <v>3972048</v>
          </cell>
          <cell r="AC128">
            <v>0</v>
          </cell>
          <cell r="AD128">
            <v>3972048</v>
          </cell>
          <cell r="AE128" t="str">
            <v xml:space="preserve"> </v>
          </cell>
          <cell r="AF128" t="str">
            <v>Okay</v>
          </cell>
          <cell r="AG128">
            <v>0</v>
          </cell>
          <cell r="AH128">
            <v>0</v>
          </cell>
          <cell r="AI128">
            <v>0.28322427690443031</v>
          </cell>
          <cell r="AJ128">
            <v>14396.37</v>
          </cell>
          <cell r="AK128">
            <v>1.2319077656381332E-2</v>
          </cell>
          <cell r="AL128">
            <v>69680321</v>
          </cell>
          <cell r="AM128">
            <v>3.6581820568823156E-2</v>
          </cell>
          <cell r="AN128">
            <v>13060800</v>
          </cell>
          <cell r="AO128">
            <v>-0.11712444873208379</v>
          </cell>
          <cell r="AP128" t="str">
            <v>Cap</v>
          </cell>
          <cell r="AQ128" t="str">
            <v>Cap</v>
          </cell>
          <cell r="AR128">
            <v>0</v>
          </cell>
          <cell r="AS128">
            <v>0</v>
          </cell>
        </row>
        <row r="129">
          <cell r="A129">
            <v>562</v>
          </cell>
          <cell r="B129">
            <v>49</v>
          </cell>
          <cell r="C129" t="str">
            <v>33</v>
          </cell>
          <cell r="D129">
            <v>67249</v>
          </cell>
          <cell r="E129" t="str">
            <v>0</v>
          </cell>
          <cell r="H129" t="str">
            <v>San Jacinto Unified</v>
          </cell>
          <cell r="I129" t="str">
            <v>UNIFIED</v>
          </cell>
          <cell r="J129">
            <v>9682.01</v>
          </cell>
          <cell r="K129">
            <v>200</v>
          </cell>
          <cell r="L129">
            <v>1936402</v>
          </cell>
          <cell r="M129">
            <v>51119560</v>
          </cell>
          <cell r="N129">
            <v>7966294</v>
          </cell>
          <cell r="O129">
            <v>43153266</v>
          </cell>
          <cell r="P129">
            <v>51119560</v>
          </cell>
          <cell r="Q129">
            <v>0.28562499949999998</v>
          </cell>
          <cell r="R129">
            <v>14601024</v>
          </cell>
          <cell r="S129">
            <v>14601024</v>
          </cell>
          <cell r="T129">
            <v>0</v>
          </cell>
          <cell r="U129">
            <v>14601024</v>
          </cell>
          <cell r="V129">
            <v>72589</v>
          </cell>
          <cell r="W129">
            <v>14673613</v>
          </cell>
          <cell r="X129">
            <v>0.74887017</v>
          </cell>
          <cell r="Y129">
            <v>7057417</v>
          </cell>
          <cell r="Z129">
            <v>0</v>
          </cell>
          <cell r="AA129">
            <v>7057417</v>
          </cell>
          <cell r="AB129">
            <v>3931214</v>
          </cell>
          <cell r="AC129">
            <v>0</v>
          </cell>
          <cell r="AD129">
            <v>3931214</v>
          </cell>
          <cell r="AE129" t="str">
            <v xml:space="preserve"> </v>
          </cell>
          <cell r="AF129" t="str">
            <v>Okay</v>
          </cell>
          <cell r="AG129">
            <v>0</v>
          </cell>
          <cell r="AH129">
            <v>0</v>
          </cell>
          <cell r="AI129">
            <v>0.26791043214782889</v>
          </cell>
          <cell r="AJ129">
            <v>9501.7900000000009</v>
          </cell>
          <cell r="AK129">
            <v>1.8966952542626109E-2</v>
          </cell>
          <cell r="AL129">
            <v>8737570</v>
          </cell>
          <cell r="AM129">
            <v>-8.8271224150421684E-2</v>
          </cell>
          <cell r="AN129">
            <v>12988760</v>
          </cell>
          <cell r="AO129">
            <v>0.12412763035116516</v>
          </cell>
          <cell r="AP129" t="str">
            <v>Pro Share</v>
          </cell>
          <cell r="AQ129" t="str">
            <v>Pro Share</v>
          </cell>
          <cell r="AR129">
            <v>0</v>
          </cell>
          <cell r="AS129">
            <v>0</v>
          </cell>
        </row>
        <row r="130">
          <cell r="A130">
            <v>392</v>
          </cell>
          <cell r="B130">
            <v>49</v>
          </cell>
          <cell r="C130" t="str">
            <v>19</v>
          </cell>
          <cell r="D130">
            <v>75341</v>
          </cell>
          <cell r="E130" t="str">
            <v>0</v>
          </cell>
          <cell r="H130" t="str">
            <v>Redondo Beach Unified</v>
          </cell>
          <cell r="I130" t="str">
            <v>UNIFIED</v>
          </cell>
          <cell r="J130">
            <v>9742.6299999999992</v>
          </cell>
          <cell r="K130">
            <v>200</v>
          </cell>
          <cell r="L130">
            <v>1948526</v>
          </cell>
          <cell r="M130">
            <v>54652745</v>
          </cell>
          <cell r="N130">
            <v>42479557</v>
          </cell>
          <cell r="O130">
            <v>12173188</v>
          </cell>
          <cell r="P130">
            <v>54652745</v>
          </cell>
          <cell r="Q130">
            <v>0.28562499949999998</v>
          </cell>
          <cell r="R130">
            <v>15610190</v>
          </cell>
          <cell r="S130">
            <v>12173188</v>
          </cell>
          <cell r="T130">
            <v>0</v>
          </cell>
          <cell r="U130">
            <v>12173188</v>
          </cell>
          <cell r="V130">
            <v>205714</v>
          </cell>
          <cell r="W130">
            <v>12378902</v>
          </cell>
          <cell r="X130">
            <v>0.74887017</v>
          </cell>
          <cell r="Y130">
            <v>5346353</v>
          </cell>
          <cell r="Z130">
            <v>0</v>
          </cell>
          <cell r="AA130">
            <v>5346353</v>
          </cell>
          <cell r="AB130">
            <v>3923837</v>
          </cell>
          <cell r="AC130">
            <v>0</v>
          </cell>
          <cell r="AD130">
            <v>3923837</v>
          </cell>
          <cell r="AE130" t="str">
            <v xml:space="preserve"> </v>
          </cell>
          <cell r="AF130" t="str">
            <v>Okay</v>
          </cell>
          <cell r="AG130">
            <v>0</v>
          </cell>
          <cell r="AH130">
            <v>0</v>
          </cell>
          <cell r="AI130">
            <v>0.31697779011417976</v>
          </cell>
          <cell r="AJ130">
            <v>9557.7800000000007</v>
          </cell>
          <cell r="AK130">
            <v>1.9340265208029325E-2</v>
          </cell>
          <cell r="AL130">
            <v>42923095</v>
          </cell>
          <cell r="AM130">
            <v>-1.0333318228799671E-2</v>
          </cell>
          <cell r="AN130">
            <v>10692706</v>
          </cell>
          <cell r="AO130">
            <v>0.13845718754448125</v>
          </cell>
          <cell r="AP130" t="str">
            <v>Cap</v>
          </cell>
          <cell r="AQ130" t="str">
            <v>Cap</v>
          </cell>
          <cell r="AR130">
            <v>0</v>
          </cell>
          <cell r="AS130">
            <v>0</v>
          </cell>
        </row>
        <row r="131">
          <cell r="A131">
            <v>553</v>
          </cell>
          <cell r="B131">
            <v>49</v>
          </cell>
          <cell r="C131" t="str">
            <v>33</v>
          </cell>
          <cell r="D131">
            <v>67116</v>
          </cell>
          <cell r="E131" t="str">
            <v>0</v>
          </cell>
          <cell r="H131" t="str">
            <v>Menifee Union Elementary</v>
          </cell>
          <cell r="I131" t="str">
            <v>ELEMENTARY</v>
          </cell>
          <cell r="J131">
            <v>10010.18</v>
          </cell>
          <cell r="K131">
            <v>200</v>
          </cell>
          <cell r="L131">
            <v>2002036</v>
          </cell>
          <cell r="M131">
            <v>50458714</v>
          </cell>
          <cell r="N131">
            <v>10774742</v>
          </cell>
          <cell r="O131">
            <v>39683972</v>
          </cell>
          <cell r="P131">
            <v>50458714</v>
          </cell>
          <cell r="Q131">
            <v>0.28562499949999998</v>
          </cell>
          <cell r="R131">
            <v>14412270</v>
          </cell>
          <cell r="S131">
            <v>14412270</v>
          </cell>
          <cell r="T131">
            <v>0</v>
          </cell>
          <cell r="U131">
            <v>14412270</v>
          </cell>
          <cell r="V131">
            <v>27021</v>
          </cell>
          <cell r="W131">
            <v>14439291</v>
          </cell>
          <cell r="X131">
            <v>0.74887017</v>
          </cell>
          <cell r="Y131">
            <v>6899774</v>
          </cell>
          <cell r="Z131">
            <v>0</v>
          </cell>
          <cell r="AA131">
            <v>6899774</v>
          </cell>
          <cell r="AB131">
            <v>3913380</v>
          </cell>
          <cell r="AC131">
            <v>0</v>
          </cell>
          <cell r="AD131">
            <v>3913380</v>
          </cell>
          <cell r="AE131" t="str">
            <v xml:space="preserve"> </v>
          </cell>
          <cell r="AF131" t="str">
            <v>Okay</v>
          </cell>
          <cell r="AG131">
            <v>0</v>
          </cell>
          <cell r="AH131">
            <v>0</v>
          </cell>
          <cell r="AI131">
            <v>0.27102300244520316</v>
          </cell>
          <cell r="AJ131">
            <v>9730.2000000000007</v>
          </cell>
          <cell r="AK131">
            <v>2.8774331462868136E-2</v>
          </cell>
          <cell r="AL131">
            <v>10731505</v>
          </cell>
          <cell r="AM131">
            <v>4.0289782281236414E-3</v>
          </cell>
          <cell r="AN131">
            <v>12698626</v>
          </cell>
          <cell r="AO131">
            <v>0.13494719822443782</v>
          </cell>
          <cell r="AP131" t="str">
            <v>Pro Share</v>
          </cell>
          <cell r="AQ131" t="str">
            <v>Pro Share</v>
          </cell>
          <cell r="AR131">
            <v>0</v>
          </cell>
          <cell r="AS131">
            <v>0</v>
          </cell>
        </row>
        <row r="132">
          <cell r="A132">
            <v>626</v>
          </cell>
          <cell r="B132">
            <v>49</v>
          </cell>
          <cell r="C132" t="str">
            <v>36</v>
          </cell>
          <cell r="D132">
            <v>75069</v>
          </cell>
          <cell r="E132" t="str">
            <v>0</v>
          </cell>
          <cell r="H132" t="str">
            <v>Upland Unified</v>
          </cell>
          <cell r="I132" t="str">
            <v>UNIFIED</v>
          </cell>
          <cell r="J132">
            <v>10459.65</v>
          </cell>
          <cell r="K132">
            <v>200</v>
          </cell>
          <cell r="L132">
            <v>2091930</v>
          </cell>
          <cell r="M132">
            <v>55368785</v>
          </cell>
          <cell r="N132">
            <v>24629567</v>
          </cell>
          <cell r="O132">
            <v>30739218</v>
          </cell>
          <cell r="P132">
            <v>55368785</v>
          </cell>
          <cell r="Q132">
            <v>0.28562499949999998</v>
          </cell>
          <cell r="R132">
            <v>15814709</v>
          </cell>
          <cell r="S132">
            <v>15814709</v>
          </cell>
          <cell r="T132">
            <v>0</v>
          </cell>
          <cell r="U132">
            <v>15814709</v>
          </cell>
          <cell r="V132">
            <v>30934</v>
          </cell>
          <cell r="W132">
            <v>15845643</v>
          </cell>
          <cell r="X132">
            <v>0.74887017</v>
          </cell>
          <cell r="Y132">
            <v>7954273</v>
          </cell>
          <cell r="Z132">
            <v>0</v>
          </cell>
          <cell r="AA132">
            <v>7954273</v>
          </cell>
          <cell r="AB132">
            <v>3912056</v>
          </cell>
          <cell r="AC132">
            <v>0</v>
          </cell>
          <cell r="AD132">
            <v>3912056</v>
          </cell>
          <cell r="AE132" t="str">
            <v xml:space="preserve"> </v>
          </cell>
          <cell r="AF132" t="str">
            <v>Okay</v>
          </cell>
          <cell r="AG132">
            <v>0</v>
          </cell>
          <cell r="AH132">
            <v>0</v>
          </cell>
          <cell r="AI132">
            <v>0.24688527944243097</v>
          </cell>
          <cell r="AJ132">
            <v>10681.54</v>
          </cell>
          <cell r="AK132">
            <v>-2.077322183879864E-2</v>
          </cell>
          <cell r="AL132">
            <v>22997347</v>
          </cell>
          <cell r="AM132">
            <v>7.0974273684699371E-2</v>
          </cell>
          <cell r="AN132">
            <v>14639370</v>
          </cell>
          <cell r="AO132">
            <v>8.0286173517029769E-2</v>
          </cell>
          <cell r="AP132" t="str">
            <v>Pro Share</v>
          </cell>
          <cell r="AQ132" t="str">
            <v>Pro Share</v>
          </cell>
          <cell r="AR132">
            <v>0</v>
          </cell>
          <cell r="AS132">
            <v>0</v>
          </cell>
        </row>
        <row r="133">
          <cell r="A133">
            <v>737</v>
          </cell>
          <cell r="B133">
            <v>49</v>
          </cell>
          <cell r="C133" t="str">
            <v>42</v>
          </cell>
          <cell r="D133">
            <v>69310</v>
          </cell>
          <cell r="E133" t="str">
            <v>0</v>
          </cell>
          <cell r="H133" t="str">
            <v>Santa Maria Joint Union High</v>
          </cell>
          <cell r="I133" t="str">
            <v>HIGH</v>
          </cell>
          <cell r="J133">
            <v>7833.17</v>
          </cell>
          <cell r="K133">
            <v>200</v>
          </cell>
          <cell r="L133">
            <v>1566634</v>
          </cell>
          <cell r="M133">
            <v>48313818</v>
          </cell>
          <cell r="N133">
            <v>33183520</v>
          </cell>
          <cell r="O133">
            <v>15130298</v>
          </cell>
          <cell r="P133">
            <v>48313818</v>
          </cell>
          <cell r="Q133">
            <v>0.28562499949999998</v>
          </cell>
          <cell r="R133">
            <v>13799634</v>
          </cell>
          <cell r="S133">
            <v>13799634</v>
          </cell>
          <cell r="T133">
            <v>0</v>
          </cell>
          <cell r="U133">
            <v>13799634</v>
          </cell>
          <cell r="V133">
            <v>23342</v>
          </cell>
          <cell r="W133">
            <v>13822976</v>
          </cell>
          <cell r="X133">
            <v>0.74887017</v>
          </cell>
          <cell r="Y133">
            <v>6486246</v>
          </cell>
          <cell r="Z133">
            <v>0</v>
          </cell>
          <cell r="AA133">
            <v>6486246</v>
          </cell>
          <cell r="AB133">
            <v>3865368</v>
          </cell>
          <cell r="AC133">
            <v>0</v>
          </cell>
          <cell r="AD133">
            <v>3865368</v>
          </cell>
          <cell r="AE133" t="str">
            <v xml:space="preserve"> </v>
          </cell>
          <cell r="AF133" t="str">
            <v>Okay</v>
          </cell>
          <cell r="AG133">
            <v>0</v>
          </cell>
          <cell r="AH133">
            <v>0</v>
          </cell>
          <cell r="AI133">
            <v>0.27963356081931995</v>
          </cell>
          <cell r="AJ133">
            <v>7475.51</v>
          </cell>
          <cell r="AK133">
            <v>4.7844227350374739E-2</v>
          </cell>
          <cell r="AL133">
            <v>33098603</v>
          </cell>
          <cell r="AM133">
            <v>2.5655765592281945E-3</v>
          </cell>
          <cell r="AN133">
            <v>11937553</v>
          </cell>
          <cell r="AO133">
            <v>0.15598515039053648</v>
          </cell>
          <cell r="AP133" t="str">
            <v>Pro Share</v>
          </cell>
          <cell r="AQ133" t="str">
            <v>Pro Share</v>
          </cell>
          <cell r="AR133">
            <v>0</v>
          </cell>
          <cell r="AS133">
            <v>0</v>
          </cell>
        </row>
        <row r="134">
          <cell r="A134">
            <v>1038</v>
          </cell>
          <cell r="B134">
            <v>49</v>
          </cell>
          <cell r="C134" t="str">
            <v>58</v>
          </cell>
          <cell r="D134">
            <v>72736</v>
          </cell>
          <cell r="E134" t="str">
            <v>0</v>
          </cell>
          <cell r="H134" t="str">
            <v>Marysville Joint Unified</v>
          </cell>
          <cell r="I134" t="str">
            <v>UNIFIED</v>
          </cell>
          <cell r="J134">
            <v>9308.7099999999991</v>
          </cell>
          <cell r="K134">
            <v>200</v>
          </cell>
          <cell r="L134">
            <v>1861742</v>
          </cell>
          <cell r="M134">
            <v>49148034</v>
          </cell>
          <cell r="N134">
            <v>15374839</v>
          </cell>
          <cell r="O134">
            <v>33773195</v>
          </cell>
          <cell r="P134">
            <v>49148034</v>
          </cell>
          <cell r="Q134">
            <v>0.28562499949999998</v>
          </cell>
          <cell r="R134">
            <v>14037907</v>
          </cell>
          <cell r="S134">
            <v>14037907</v>
          </cell>
          <cell r="T134">
            <v>0</v>
          </cell>
          <cell r="U134">
            <v>14037907</v>
          </cell>
          <cell r="V134">
            <v>104905</v>
          </cell>
          <cell r="W134">
            <v>14142812</v>
          </cell>
          <cell r="X134">
            <v>0.74887017</v>
          </cell>
          <cell r="Y134">
            <v>6747809</v>
          </cell>
          <cell r="Z134">
            <v>0</v>
          </cell>
          <cell r="AA134">
            <v>6747809</v>
          </cell>
          <cell r="AB134">
            <v>3843321</v>
          </cell>
          <cell r="AC134">
            <v>0</v>
          </cell>
          <cell r="AD134">
            <v>3843321</v>
          </cell>
          <cell r="AE134" t="str">
            <v xml:space="preserve"> </v>
          </cell>
          <cell r="AF134" t="str">
            <v>Okay</v>
          </cell>
          <cell r="AG134">
            <v>0</v>
          </cell>
          <cell r="AH134">
            <v>0</v>
          </cell>
          <cell r="AI134">
            <v>0.27175083710368209</v>
          </cell>
          <cell r="AJ134">
            <v>9085.0499999999993</v>
          </cell>
          <cell r="AK134">
            <v>2.4618466601724797E-2</v>
          </cell>
          <cell r="AL134">
            <v>15955288</v>
          </cell>
          <cell r="AM134">
            <v>-3.6379725643310233E-2</v>
          </cell>
          <cell r="AN134">
            <v>12418944</v>
          </cell>
          <cell r="AO134">
            <v>0.13036237219525268</v>
          </cell>
          <cell r="AP134" t="str">
            <v>Pro Share</v>
          </cell>
          <cell r="AQ134" t="str">
            <v>Pro Share</v>
          </cell>
          <cell r="AR134">
            <v>0</v>
          </cell>
          <cell r="AS134">
            <v>0</v>
          </cell>
        </row>
        <row r="135">
          <cell r="A135">
            <v>74</v>
          </cell>
          <cell r="B135">
            <v>49</v>
          </cell>
          <cell r="C135" t="str">
            <v>01</v>
          </cell>
          <cell r="D135">
            <v>61309</v>
          </cell>
          <cell r="E135" t="str">
            <v>0</v>
          </cell>
          <cell r="H135" t="str">
            <v>San Lorenzo Unified</v>
          </cell>
          <cell r="I135" t="str">
            <v>UNIFIED</v>
          </cell>
          <cell r="J135">
            <v>9955.81</v>
          </cell>
          <cell r="K135">
            <v>200</v>
          </cell>
          <cell r="L135">
            <v>1991162</v>
          </cell>
          <cell r="M135">
            <v>53429945</v>
          </cell>
          <cell r="N135">
            <v>27786360</v>
          </cell>
          <cell r="O135">
            <v>25643585</v>
          </cell>
          <cell r="P135">
            <v>53429945</v>
          </cell>
          <cell r="Q135">
            <v>0.28562499949999998</v>
          </cell>
          <cell r="R135">
            <v>15260928</v>
          </cell>
          <cell r="S135">
            <v>15260928</v>
          </cell>
          <cell r="T135">
            <v>0</v>
          </cell>
          <cell r="U135">
            <v>15260928</v>
          </cell>
          <cell r="V135">
            <v>27923</v>
          </cell>
          <cell r="W135">
            <v>15288851</v>
          </cell>
          <cell r="X135">
            <v>0.74887017</v>
          </cell>
          <cell r="Y135">
            <v>7609445</v>
          </cell>
          <cell r="Z135">
            <v>0</v>
          </cell>
          <cell r="AA135">
            <v>7609445</v>
          </cell>
          <cell r="AB135">
            <v>3839919</v>
          </cell>
          <cell r="AC135">
            <v>0</v>
          </cell>
          <cell r="AD135">
            <v>3839919</v>
          </cell>
          <cell r="AE135" t="str">
            <v xml:space="preserve"> </v>
          </cell>
          <cell r="AF135" t="str">
            <v>Okay</v>
          </cell>
          <cell r="AG135">
            <v>0</v>
          </cell>
          <cell r="AH135">
            <v>0</v>
          </cell>
          <cell r="AI135">
            <v>0.25115811515201503</v>
          </cell>
          <cell r="AJ135">
            <v>10079.200000000001</v>
          </cell>
          <cell r="AK135">
            <v>-1.2242043019287366E-2</v>
          </cell>
          <cell r="AL135">
            <v>23947527</v>
          </cell>
          <cell r="AM135">
            <v>0.16030185496815599</v>
          </cell>
          <cell r="AN135">
            <v>14004734</v>
          </cell>
          <cell r="AO135">
            <v>8.9697812182651951E-2</v>
          </cell>
          <cell r="AP135" t="str">
            <v>Pro Share</v>
          </cell>
          <cell r="AQ135" t="str">
            <v>Pro Share</v>
          </cell>
          <cell r="AR135">
            <v>0</v>
          </cell>
          <cell r="AS135">
            <v>0</v>
          </cell>
        </row>
        <row r="136">
          <cell r="A136">
            <v>335</v>
          </cell>
          <cell r="B136">
            <v>49</v>
          </cell>
          <cell r="C136" t="str">
            <v>19</v>
          </cell>
          <cell r="D136">
            <v>64519</v>
          </cell>
          <cell r="E136" t="str">
            <v>0</v>
          </cell>
          <cell r="H136" t="str">
            <v>El Monte Union High</v>
          </cell>
          <cell r="I136" t="str">
            <v>HIGH</v>
          </cell>
          <cell r="J136">
            <v>8516.9</v>
          </cell>
          <cell r="K136">
            <v>200</v>
          </cell>
          <cell r="L136">
            <v>1703380</v>
          </cell>
          <cell r="M136">
            <v>52231423</v>
          </cell>
          <cell r="N136">
            <v>18130743</v>
          </cell>
          <cell r="O136">
            <v>34100680</v>
          </cell>
          <cell r="P136">
            <v>52231423</v>
          </cell>
          <cell r="Q136">
            <v>0.28562499949999998</v>
          </cell>
          <cell r="R136">
            <v>14918600</v>
          </cell>
          <cell r="S136">
            <v>14918600</v>
          </cell>
          <cell r="T136">
            <v>0</v>
          </cell>
          <cell r="U136">
            <v>14918600</v>
          </cell>
          <cell r="V136">
            <v>37672</v>
          </cell>
          <cell r="W136">
            <v>14956272</v>
          </cell>
          <cell r="X136">
            <v>0.74887017</v>
          </cell>
          <cell r="Y136">
            <v>7420699</v>
          </cell>
          <cell r="Z136">
            <v>0</v>
          </cell>
          <cell r="AA136">
            <v>7420699</v>
          </cell>
          <cell r="AB136">
            <v>3779607</v>
          </cell>
          <cell r="AC136">
            <v>0</v>
          </cell>
          <cell r="AD136">
            <v>3779607</v>
          </cell>
          <cell r="AE136" t="str">
            <v xml:space="preserve"> </v>
          </cell>
          <cell r="AF136" t="str">
            <v>Okay</v>
          </cell>
          <cell r="AG136">
            <v>0</v>
          </cell>
          <cell r="AH136">
            <v>0</v>
          </cell>
          <cell r="AI136">
            <v>0.25271050165442299</v>
          </cell>
          <cell r="AJ136">
            <v>8601.5300000000007</v>
          </cell>
          <cell r="AK136">
            <v>-9.8389472570578739E-3</v>
          </cell>
          <cell r="AL136">
            <v>18876929</v>
          </cell>
          <cell r="AM136">
            <v>-3.952899330182362E-2</v>
          </cell>
          <cell r="AN136">
            <v>13657358</v>
          </cell>
          <cell r="AO136">
            <v>9.234890086354916E-2</v>
          </cell>
          <cell r="AP136" t="str">
            <v>Pro Share</v>
          </cell>
          <cell r="AQ136" t="str">
            <v>Pro Share</v>
          </cell>
          <cell r="AR136">
            <v>0</v>
          </cell>
          <cell r="AS136">
            <v>0</v>
          </cell>
        </row>
        <row r="137">
          <cell r="A137">
            <v>110</v>
          </cell>
          <cell r="B137">
            <v>49</v>
          </cell>
          <cell r="C137" t="str">
            <v>07</v>
          </cell>
          <cell r="D137">
            <v>61721</v>
          </cell>
          <cell r="E137" t="str">
            <v>0</v>
          </cell>
          <cell r="H137" t="str">
            <v>Liberty Union High</v>
          </cell>
          <cell r="I137" t="str">
            <v>HIGH</v>
          </cell>
          <cell r="J137">
            <v>7987.98</v>
          </cell>
          <cell r="K137">
            <v>200</v>
          </cell>
          <cell r="L137">
            <v>1597596</v>
          </cell>
          <cell r="M137">
            <v>48389985</v>
          </cell>
          <cell r="N137">
            <v>33732705</v>
          </cell>
          <cell r="O137">
            <v>14657280</v>
          </cell>
          <cell r="P137">
            <v>48389985</v>
          </cell>
          <cell r="Q137">
            <v>0.28562499949999998</v>
          </cell>
          <cell r="R137">
            <v>13821389</v>
          </cell>
          <cell r="S137">
            <v>13821389</v>
          </cell>
          <cell r="T137">
            <v>0</v>
          </cell>
          <cell r="U137">
            <v>13821389</v>
          </cell>
          <cell r="V137">
            <v>25958</v>
          </cell>
          <cell r="W137">
            <v>13847347</v>
          </cell>
          <cell r="X137">
            <v>0.74887017</v>
          </cell>
          <cell r="Y137">
            <v>6638659</v>
          </cell>
          <cell r="Z137">
            <v>0</v>
          </cell>
          <cell r="AA137">
            <v>6638659</v>
          </cell>
          <cell r="AB137">
            <v>3731206</v>
          </cell>
          <cell r="AC137">
            <v>0</v>
          </cell>
          <cell r="AD137">
            <v>3731206</v>
          </cell>
          <cell r="AE137" t="str">
            <v xml:space="preserve"> </v>
          </cell>
          <cell r="AF137" t="str">
            <v>Okay</v>
          </cell>
          <cell r="AG137">
            <v>0</v>
          </cell>
          <cell r="AH137">
            <v>0</v>
          </cell>
          <cell r="AI137">
            <v>0.26945276954495329</v>
          </cell>
          <cell r="AJ137">
            <v>7790.1</v>
          </cell>
          <cell r="AK137">
            <v>2.5401471097931887E-2</v>
          </cell>
          <cell r="AL137">
            <v>32554702</v>
          </cell>
          <cell r="AM137">
            <v>3.6185341214304466E-2</v>
          </cell>
          <cell r="AN137">
            <v>12218059</v>
          </cell>
          <cell r="AO137">
            <v>0.13122624469238525</v>
          </cell>
          <cell r="AP137" t="str">
            <v>Pro Share</v>
          </cell>
          <cell r="AQ137" t="str">
            <v>Pro Share</v>
          </cell>
          <cell r="AR137">
            <v>0</v>
          </cell>
          <cell r="AS137">
            <v>0</v>
          </cell>
        </row>
        <row r="138">
          <cell r="A138">
            <v>322</v>
          </cell>
          <cell r="B138">
            <v>49</v>
          </cell>
          <cell r="C138" t="str">
            <v>19</v>
          </cell>
          <cell r="D138">
            <v>64329</v>
          </cell>
          <cell r="E138" t="str">
            <v>0</v>
          </cell>
          <cell r="H138" t="str">
            <v>Bonita Unified</v>
          </cell>
          <cell r="I138" t="str">
            <v>UNIFIED</v>
          </cell>
          <cell r="J138">
            <v>9753.2000000000007</v>
          </cell>
          <cell r="K138">
            <v>200</v>
          </cell>
          <cell r="L138">
            <v>1950640</v>
          </cell>
          <cell r="M138">
            <v>51457201</v>
          </cell>
          <cell r="N138">
            <v>17151487</v>
          </cell>
          <cell r="O138">
            <v>34305714</v>
          </cell>
          <cell r="P138">
            <v>51457201</v>
          </cell>
          <cell r="Q138">
            <v>0.28562499949999998</v>
          </cell>
          <cell r="R138">
            <v>14697463</v>
          </cell>
          <cell r="S138">
            <v>14697463</v>
          </cell>
          <cell r="T138">
            <v>0</v>
          </cell>
          <cell r="U138">
            <v>14697463</v>
          </cell>
          <cell r="V138">
            <v>31069</v>
          </cell>
          <cell r="W138">
            <v>14728532</v>
          </cell>
          <cell r="X138">
            <v>0.74887017</v>
          </cell>
          <cell r="Y138">
            <v>7334212</v>
          </cell>
          <cell r="Z138">
            <v>0</v>
          </cell>
          <cell r="AA138">
            <v>7334212</v>
          </cell>
          <cell r="AB138">
            <v>3695546</v>
          </cell>
          <cell r="AC138">
            <v>0</v>
          </cell>
          <cell r="AD138">
            <v>3695546</v>
          </cell>
          <cell r="AE138" t="str">
            <v xml:space="preserve"> </v>
          </cell>
          <cell r="AF138" t="str">
            <v>Okay</v>
          </cell>
          <cell r="AG138">
            <v>0</v>
          </cell>
          <cell r="AH138">
            <v>0</v>
          </cell>
          <cell r="AI138">
            <v>0.25091068139037886</v>
          </cell>
          <cell r="AJ138">
            <v>9881.7900000000009</v>
          </cell>
          <cell r="AK138">
            <v>-1.3012824599591789E-2</v>
          </cell>
          <cell r="AL138">
            <v>19095043</v>
          </cell>
          <cell r="AM138">
            <v>-0.1017832743293639</v>
          </cell>
          <cell r="AN138">
            <v>13498184</v>
          </cell>
          <cell r="AO138">
            <v>8.8847433106557155E-2</v>
          </cell>
          <cell r="AP138" t="str">
            <v>Pro Share</v>
          </cell>
          <cell r="AQ138" t="str">
            <v>Pro Share</v>
          </cell>
          <cell r="AR138">
            <v>0</v>
          </cell>
          <cell r="AS138">
            <v>0</v>
          </cell>
        </row>
        <row r="139">
          <cell r="A139">
            <v>148</v>
          </cell>
          <cell r="B139">
            <v>49</v>
          </cell>
          <cell r="C139" t="str">
            <v>10</v>
          </cell>
          <cell r="D139">
            <v>62265</v>
          </cell>
          <cell r="E139" t="str">
            <v>0</v>
          </cell>
          <cell r="H139" t="str">
            <v>Kings Canyon Joint Unified</v>
          </cell>
          <cell r="I139" t="str">
            <v>UNIFIED</v>
          </cell>
          <cell r="J139">
            <v>9285.8700000000008</v>
          </cell>
          <cell r="K139">
            <v>200</v>
          </cell>
          <cell r="L139">
            <v>1857174</v>
          </cell>
          <cell r="M139">
            <v>49976831</v>
          </cell>
          <cell r="N139">
            <v>10327971</v>
          </cell>
          <cell r="O139">
            <v>39648860</v>
          </cell>
          <cell r="P139">
            <v>49976831</v>
          </cell>
          <cell r="Q139">
            <v>0.28562499949999998</v>
          </cell>
          <cell r="R139">
            <v>14274632</v>
          </cell>
          <cell r="S139">
            <v>14274632</v>
          </cell>
          <cell r="T139">
            <v>0</v>
          </cell>
          <cell r="U139">
            <v>14274632</v>
          </cell>
          <cell r="V139">
            <v>33361</v>
          </cell>
          <cell r="W139">
            <v>14307993</v>
          </cell>
          <cell r="X139">
            <v>0.74887017</v>
          </cell>
          <cell r="Y139">
            <v>7023275</v>
          </cell>
          <cell r="Z139">
            <v>0</v>
          </cell>
          <cell r="AA139">
            <v>7023275</v>
          </cell>
          <cell r="AB139">
            <v>3691554</v>
          </cell>
          <cell r="AC139">
            <v>0</v>
          </cell>
          <cell r="AD139">
            <v>3691554</v>
          </cell>
          <cell r="AE139" t="str">
            <v xml:space="preserve"> </v>
          </cell>
          <cell r="AF139" t="str">
            <v>Okay</v>
          </cell>
          <cell r="AG139">
            <v>0</v>
          </cell>
          <cell r="AH139">
            <v>0</v>
          </cell>
          <cell r="AI139">
            <v>0.25800641641353894</v>
          </cell>
          <cell r="AJ139">
            <v>9276.2999999999993</v>
          </cell>
          <cell r="AK139">
            <v>1.0316613304875359E-3</v>
          </cell>
          <cell r="AL139">
            <v>9590201</v>
          </cell>
          <cell r="AM139">
            <v>7.6929565918378559E-2</v>
          </cell>
          <cell r="AN139">
            <v>12925924</v>
          </cell>
          <cell r="AO139">
            <v>0.10434132213681591</v>
          </cell>
          <cell r="AP139" t="str">
            <v>Pro Share</v>
          </cell>
          <cell r="AQ139" t="str">
            <v>Pro Share</v>
          </cell>
          <cell r="AR139">
            <v>0</v>
          </cell>
          <cell r="AS139">
            <v>0</v>
          </cell>
        </row>
        <row r="140">
          <cell r="A140">
            <v>333</v>
          </cell>
          <cell r="B140">
            <v>49</v>
          </cell>
          <cell r="C140" t="str">
            <v>19</v>
          </cell>
          <cell r="D140">
            <v>64485</v>
          </cell>
          <cell r="E140" t="str">
            <v>0</v>
          </cell>
          <cell r="H140" t="str">
            <v>East Whittier City Elementary</v>
          </cell>
          <cell r="I140" t="str">
            <v>ELEMENTARY</v>
          </cell>
          <cell r="J140">
            <v>8430.7999999999993</v>
          </cell>
          <cell r="K140">
            <v>200</v>
          </cell>
          <cell r="L140">
            <v>1686160</v>
          </cell>
          <cell r="M140">
            <v>50702157</v>
          </cell>
          <cell r="N140">
            <v>10368119</v>
          </cell>
          <cell r="O140">
            <v>40334038</v>
          </cell>
          <cell r="P140">
            <v>50702157</v>
          </cell>
          <cell r="Q140">
            <v>0.28562499949999998</v>
          </cell>
          <cell r="R140">
            <v>14481804</v>
          </cell>
          <cell r="S140">
            <v>14481804</v>
          </cell>
          <cell r="T140">
            <v>0</v>
          </cell>
          <cell r="U140">
            <v>14481804</v>
          </cell>
          <cell r="V140">
            <v>28817</v>
          </cell>
          <cell r="W140">
            <v>14510621</v>
          </cell>
          <cell r="X140">
            <v>0.74887017</v>
          </cell>
          <cell r="Y140">
            <v>7199425</v>
          </cell>
          <cell r="Z140">
            <v>0</v>
          </cell>
          <cell r="AA140">
            <v>7199425</v>
          </cell>
          <cell r="AB140">
            <v>3667146</v>
          </cell>
          <cell r="AC140">
            <v>0</v>
          </cell>
          <cell r="AD140">
            <v>3667146</v>
          </cell>
          <cell r="AE140" t="str">
            <v xml:space="preserve"> </v>
          </cell>
          <cell r="AF140" t="str">
            <v>Okay</v>
          </cell>
          <cell r="AG140">
            <v>0</v>
          </cell>
          <cell r="AH140">
            <v>0</v>
          </cell>
          <cell r="AI140">
            <v>0.25272150654337949</v>
          </cell>
          <cell r="AJ140">
            <v>8509.84</v>
          </cell>
          <cell r="AK140">
            <v>-9.2880712210806401E-3</v>
          </cell>
          <cell r="AL140">
            <v>13246486</v>
          </cell>
          <cell r="AM140">
            <v>-0.2172928729928828</v>
          </cell>
          <cell r="AN140">
            <v>13250117</v>
          </cell>
          <cell r="AO140">
            <v>9.2956688608862845E-2</v>
          </cell>
          <cell r="AP140" t="str">
            <v>Pro Share</v>
          </cell>
          <cell r="AQ140" t="str">
            <v>Pro Share</v>
          </cell>
          <cell r="AR140">
            <v>0</v>
          </cell>
          <cell r="AS140">
            <v>0</v>
          </cell>
        </row>
        <row r="141">
          <cell r="A141">
            <v>765</v>
          </cell>
          <cell r="B141">
            <v>49</v>
          </cell>
          <cell r="C141" t="str">
            <v>43</v>
          </cell>
          <cell r="D141">
            <v>69625</v>
          </cell>
          <cell r="E141" t="str">
            <v>0</v>
          </cell>
          <cell r="H141" t="str">
            <v>Oak Grove Elementary</v>
          </cell>
          <cell r="I141" t="str">
            <v>ELEMENTARY</v>
          </cell>
          <cell r="J141">
            <v>9981.7800000000007</v>
          </cell>
          <cell r="K141">
            <v>200</v>
          </cell>
          <cell r="L141">
            <v>1996356</v>
          </cell>
          <cell r="M141">
            <v>50334224</v>
          </cell>
          <cell r="N141">
            <v>32718786</v>
          </cell>
          <cell r="O141">
            <v>17615438</v>
          </cell>
          <cell r="P141">
            <v>50334224</v>
          </cell>
          <cell r="Q141">
            <v>0.28562499949999998</v>
          </cell>
          <cell r="R141">
            <v>14376713</v>
          </cell>
          <cell r="S141">
            <v>14376713</v>
          </cell>
          <cell r="T141">
            <v>0</v>
          </cell>
          <cell r="U141">
            <v>14376713</v>
          </cell>
          <cell r="V141">
            <v>28106</v>
          </cell>
          <cell r="W141">
            <v>14404819</v>
          </cell>
          <cell r="X141">
            <v>0.74887017</v>
          </cell>
          <cell r="Y141">
            <v>7165972</v>
          </cell>
          <cell r="Z141">
            <v>0</v>
          </cell>
          <cell r="AA141">
            <v>7165972</v>
          </cell>
          <cell r="AB141">
            <v>3621367</v>
          </cell>
          <cell r="AC141">
            <v>0</v>
          </cell>
          <cell r="AD141">
            <v>3621367</v>
          </cell>
          <cell r="AE141" t="str">
            <v xml:space="preserve"> </v>
          </cell>
          <cell r="AF141" t="str">
            <v>Okay</v>
          </cell>
          <cell r="AG141">
            <v>0</v>
          </cell>
          <cell r="AH141">
            <v>0</v>
          </cell>
          <cell r="AI141">
            <v>0.25139968784057615</v>
          </cell>
          <cell r="AJ141">
            <v>10101.85</v>
          </cell>
          <cell r="AK141">
            <v>-1.188594168394895E-2</v>
          </cell>
          <cell r="AL141">
            <v>36210093</v>
          </cell>
          <cell r="AM141">
            <v>-9.6418062223701001E-2</v>
          </cell>
          <cell r="AN141">
            <v>13188548</v>
          </cell>
          <cell r="AO141">
            <v>9.009066047301037E-2</v>
          </cell>
          <cell r="AP141" t="str">
            <v>Pro Share</v>
          </cell>
          <cell r="AQ141" t="str">
            <v>Pro Share</v>
          </cell>
          <cell r="AR141">
            <v>0</v>
          </cell>
          <cell r="AS141">
            <v>0</v>
          </cell>
        </row>
        <row r="142">
          <cell r="A142">
            <v>379</v>
          </cell>
          <cell r="B142">
            <v>49</v>
          </cell>
          <cell r="C142" t="str">
            <v>19</v>
          </cell>
          <cell r="D142">
            <v>65102</v>
          </cell>
          <cell r="E142" t="str">
            <v>0</v>
          </cell>
          <cell r="H142" t="str">
            <v>Westside Union Elementary</v>
          </cell>
          <cell r="I142" t="str">
            <v>ELEMENTARY</v>
          </cell>
          <cell r="J142">
            <v>9252.76</v>
          </cell>
          <cell r="K142">
            <v>200</v>
          </cell>
          <cell r="L142">
            <v>1850552</v>
          </cell>
          <cell r="M142">
            <v>47113296</v>
          </cell>
          <cell r="N142">
            <v>8985464</v>
          </cell>
          <cell r="O142">
            <v>38127832</v>
          </cell>
          <cell r="P142">
            <v>47113296</v>
          </cell>
          <cell r="Q142">
            <v>0.28562499949999998</v>
          </cell>
          <cell r="R142">
            <v>13456735</v>
          </cell>
          <cell r="S142">
            <v>13456735</v>
          </cell>
          <cell r="T142">
            <v>0</v>
          </cell>
          <cell r="U142">
            <v>13456735</v>
          </cell>
          <cell r="V142">
            <v>25583</v>
          </cell>
          <cell r="W142">
            <v>13482318</v>
          </cell>
          <cell r="X142">
            <v>0.74887017</v>
          </cell>
          <cell r="Y142">
            <v>6486252</v>
          </cell>
          <cell r="Z142">
            <v>0</v>
          </cell>
          <cell r="AA142">
            <v>6486252</v>
          </cell>
          <cell r="AB142">
            <v>3610254</v>
          </cell>
          <cell r="AC142">
            <v>0</v>
          </cell>
          <cell r="AD142">
            <v>3610254</v>
          </cell>
          <cell r="AE142" t="str">
            <v xml:space="preserve"> </v>
          </cell>
          <cell r="AF142" t="str">
            <v>Okay</v>
          </cell>
          <cell r="AG142">
            <v>0</v>
          </cell>
          <cell r="AH142">
            <v>0</v>
          </cell>
          <cell r="AI142">
            <v>0.26777695052141626</v>
          </cell>
          <cell r="AJ142">
            <v>9055.2999999999993</v>
          </cell>
          <cell r="AK142">
            <v>2.1806014157454857E-2</v>
          </cell>
          <cell r="AL142">
            <v>11884794</v>
          </cell>
          <cell r="AM142">
            <v>-0.24395290318031596</v>
          </cell>
          <cell r="AN142">
            <v>11937564</v>
          </cell>
          <cell r="AO142">
            <v>0.12725971563377586</v>
          </cell>
          <cell r="AP142" t="str">
            <v>Pro Share</v>
          </cell>
          <cell r="AQ142" t="str">
            <v>Pro Share</v>
          </cell>
          <cell r="AR142">
            <v>0</v>
          </cell>
          <cell r="AS142">
            <v>0</v>
          </cell>
        </row>
        <row r="143">
          <cell r="A143">
            <v>730</v>
          </cell>
          <cell r="B143">
            <v>49</v>
          </cell>
          <cell r="C143" t="str">
            <v>42</v>
          </cell>
          <cell r="D143">
            <v>69229</v>
          </cell>
          <cell r="E143" t="str">
            <v>0</v>
          </cell>
          <cell r="H143" t="str">
            <v>Lompoc Unified</v>
          </cell>
          <cell r="I143" t="str">
            <v>UNIFIED</v>
          </cell>
          <cell r="J143">
            <v>9160.06</v>
          </cell>
          <cell r="K143">
            <v>200</v>
          </cell>
          <cell r="L143">
            <v>1832012</v>
          </cell>
          <cell r="M143">
            <v>48926079</v>
          </cell>
          <cell r="N143">
            <v>20831665</v>
          </cell>
          <cell r="O143">
            <v>28094414</v>
          </cell>
          <cell r="P143">
            <v>48926079</v>
          </cell>
          <cell r="Q143">
            <v>0.28562499949999998</v>
          </cell>
          <cell r="R143">
            <v>13974511</v>
          </cell>
          <cell r="S143">
            <v>13974511</v>
          </cell>
          <cell r="T143">
            <v>0</v>
          </cell>
          <cell r="U143">
            <v>13974511</v>
          </cell>
          <cell r="V143">
            <v>27417</v>
          </cell>
          <cell r="W143">
            <v>14001928</v>
          </cell>
          <cell r="X143">
            <v>0.74887017</v>
          </cell>
          <cell r="Y143">
            <v>6890791</v>
          </cell>
          <cell r="Z143">
            <v>0</v>
          </cell>
          <cell r="AA143">
            <v>6890791</v>
          </cell>
          <cell r="AB143">
            <v>3594835</v>
          </cell>
          <cell r="AC143">
            <v>0</v>
          </cell>
          <cell r="AD143">
            <v>3594835</v>
          </cell>
          <cell r="AE143" t="str">
            <v xml:space="preserve"> </v>
          </cell>
          <cell r="AF143" t="str">
            <v>Okay</v>
          </cell>
          <cell r="AG143">
            <v>0</v>
          </cell>
          <cell r="AH143">
            <v>0</v>
          </cell>
          <cell r="AI143">
            <v>0.25673857200236994</v>
          </cell>
          <cell r="AJ143">
            <v>9170.82</v>
          </cell>
          <cell r="AK143">
            <v>-1.1732865763367092E-3</v>
          </cell>
          <cell r="AL143">
            <v>22506092</v>
          </cell>
          <cell r="AM143">
            <v>-7.4398833880177859E-2</v>
          </cell>
          <cell r="AN143">
            <v>12682093</v>
          </cell>
          <cell r="AO143">
            <v>0.10190888838301375</v>
          </cell>
          <cell r="AP143" t="str">
            <v>Pro Share</v>
          </cell>
          <cell r="AQ143" t="str">
            <v>Pro Share</v>
          </cell>
          <cell r="AR143">
            <v>0</v>
          </cell>
          <cell r="AS143">
            <v>0</v>
          </cell>
        </row>
        <row r="144">
          <cell r="A144">
            <v>213</v>
          </cell>
          <cell r="B144">
            <v>49</v>
          </cell>
          <cell r="C144" t="str">
            <v>13</v>
          </cell>
          <cell r="D144">
            <v>63099</v>
          </cell>
          <cell r="E144" t="str">
            <v>0</v>
          </cell>
          <cell r="H144" t="str">
            <v>Calexico Unified</v>
          </cell>
          <cell r="I144" t="str">
            <v>UNIFIED</v>
          </cell>
          <cell r="J144">
            <v>9021.18</v>
          </cell>
          <cell r="K144">
            <v>200</v>
          </cell>
          <cell r="L144">
            <v>1804236</v>
          </cell>
          <cell r="M144">
            <v>47805578</v>
          </cell>
          <cell r="N144">
            <v>4547761</v>
          </cell>
          <cell r="O144">
            <v>43257817</v>
          </cell>
          <cell r="P144">
            <v>47805578</v>
          </cell>
          <cell r="Q144">
            <v>0.28562499949999998</v>
          </cell>
          <cell r="R144">
            <v>13654468</v>
          </cell>
          <cell r="S144">
            <v>13654468</v>
          </cell>
          <cell r="T144">
            <v>0</v>
          </cell>
          <cell r="U144">
            <v>13654468</v>
          </cell>
          <cell r="V144">
            <v>26513</v>
          </cell>
          <cell r="W144">
            <v>13680981</v>
          </cell>
          <cell r="X144">
            <v>0.74887017</v>
          </cell>
          <cell r="Y144">
            <v>6663808</v>
          </cell>
          <cell r="Z144">
            <v>0</v>
          </cell>
          <cell r="AA144">
            <v>6663808</v>
          </cell>
          <cell r="AB144">
            <v>3581471</v>
          </cell>
          <cell r="AC144">
            <v>0</v>
          </cell>
          <cell r="AD144">
            <v>3581471</v>
          </cell>
          <cell r="AE144" t="str">
            <v xml:space="preserve"> </v>
          </cell>
          <cell r="AF144" t="str">
            <v>Okay</v>
          </cell>
          <cell r="AG144">
            <v>0</v>
          </cell>
          <cell r="AH144">
            <v>0</v>
          </cell>
          <cell r="AI144">
            <v>0.26178466295655262</v>
          </cell>
          <cell r="AJ144">
            <v>8938.99</v>
          </cell>
          <cell r="AK144">
            <v>9.194551062256532E-3</v>
          </cell>
          <cell r="AL144">
            <v>4415440</v>
          </cell>
          <cell r="AM144">
            <v>2.9967794829054407E-2</v>
          </cell>
          <cell r="AN144">
            <v>12264345</v>
          </cell>
          <cell r="AO144">
            <v>0.1133466972757208</v>
          </cell>
          <cell r="AP144" t="str">
            <v>Pro Share</v>
          </cell>
          <cell r="AQ144" t="str">
            <v>Pro Share</v>
          </cell>
          <cell r="AR144">
            <v>0</v>
          </cell>
          <cell r="AS144">
            <v>0</v>
          </cell>
        </row>
        <row r="145">
          <cell r="A145">
            <v>371</v>
          </cell>
          <cell r="B145">
            <v>49</v>
          </cell>
          <cell r="C145" t="str">
            <v>19</v>
          </cell>
          <cell r="D145">
            <v>64998</v>
          </cell>
          <cell r="E145" t="str">
            <v>0</v>
          </cell>
          <cell r="H145" t="str">
            <v>Saugus Union</v>
          </cell>
          <cell r="I145" t="str">
            <v>ELEMENTARY</v>
          </cell>
          <cell r="J145">
            <v>9646.77</v>
          </cell>
          <cell r="K145">
            <v>200</v>
          </cell>
          <cell r="L145">
            <v>1929354</v>
          </cell>
          <cell r="M145">
            <v>48556052</v>
          </cell>
          <cell r="N145">
            <v>22071601</v>
          </cell>
          <cell r="O145">
            <v>26484451</v>
          </cell>
          <cell r="P145">
            <v>48556052</v>
          </cell>
          <cell r="Q145">
            <v>0.28562499949999998</v>
          </cell>
          <cell r="R145">
            <v>13868822</v>
          </cell>
          <cell r="S145">
            <v>13868822</v>
          </cell>
          <cell r="T145">
            <v>0</v>
          </cell>
          <cell r="U145">
            <v>13868822</v>
          </cell>
          <cell r="V145">
            <v>27778</v>
          </cell>
          <cell r="W145">
            <v>13896600</v>
          </cell>
          <cell r="X145">
            <v>0.74887017</v>
          </cell>
          <cell r="Y145">
            <v>6830617</v>
          </cell>
          <cell r="Z145">
            <v>0</v>
          </cell>
          <cell r="AA145">
            <v>6830617</v>
          </cell>
          <cell r="AB145">
            <v>3576132</v>
          </cell>
          <cell r="AC145">
            <v>0</v>
          </cell>
          <cell r="AD145">
            <v>3576132</v>
          </cell>
          <cell r="AE145" t="str">
            <v xml:space="preserve"> </v>
          </cell>
          <cell r="AF145" t="str">
            <v>Okay</v>
          </cell>
          <cell r="AG145">
            <v>0</v>
          </cell>
          <cell r="AH145">
            <v>0</v>
          </cell>
          <cell r="AI145">
            <v>0.25733862959285003</v>
          </cell>
          <cell r="AJ145">
            <v>9646.7199999999993</v>
          </cell>
          <cell r="AK145">
            <v>5.1831088702783322E-6</v>
          </cell>
          <cell r="AL145">
            <v>24578586</v>
          </cell>
          <cell r="AM145">
            <v>-0.10199874801585412</v>
          </cell>
          <cell r="AN145">
            <v>12571347</v>
          </cell>
          <cell r="AO145">
            <v>0.10320890832143922</v>
          </cell>
          <cell r="AP145" t="str">
            <v>Pro Share</v>
          </cell>
          <cell r="AQ145" t="str">
            <v>Pro Share</v>
          </cell>
          <cell r="AR145">
            <v>0</v>
          </cell>
          <cell r="AS145">
            <v>0</v>
          </cell>
        </row>
        <row r="146">
          <cell r="A146">
            <v>60</v>
          </cell>
          <cell r="B146">
            <v>49</v>
          </cell>
          <cell r="C146" t="str">
            <v>01</v>
          </cell>
          <cell r="D146">
            <v>61119</v>
          </cell>
          <cell r="E146" t="str">
            <v>0</v>
          </cell>
          <cell r="H146" t="str">
            <v>Alameda Unified</v>
          </cell>
          <cell r="I146" t="str">
            <v>UNIFIED</v>
          </cell>
          <cell r="J146">
            <v>9076.2900000000009</v>
          </cell>
          <cell r="K146">
            <v>200</v>
          </cell>
          <cell r="L146">
            <v>1815258</v>
          </cell>
          <cell r="M146">
            <v>48146451</v>
          </cell>
          <cell r="N146">
            <v>29379278</v>
          </cell>
          <cell r="O146">
            <v>18767173</v>
          </cell>
          <cell r="P146">
            <v>48146451</v>
          </cell>
          <cell r="Q146">
            <v>0.28562499949999998</v>
          </cell>
          <cell r="R146">
            <v>13751830</v>
          </cell>
          <cell r="S146">
            <v>13751830</v>
          </cell>
          <cell r="T146">
            <v>0</v>
          </cell>
          <cell r="U146">
            <v>13751830</v>
          </cell>
          <cell r="V146">
            <v>28619</v>
          </cell>
          <cell r="W146">
            <v>13780449</v>
          </cell>
          <cell r="X146">
            <v>0.74887017</v>
          </cell>
          <cell r="Y146">
            <v>6771098</v>
          </cell>
          <cell r="Z146">
            <v>0</v>
          </cell>
          <cell r="AA146">
            <v>6771098</v>
          </cell>
          <cell r="AB146">
            <v>3548669</v>
          </cell>
          <cell r="AC146">
            <v>0</v>
          </cell>
          <cell r="AD146">
            <v>3548669</v>
          </cell>
          <cell r="AE146" t="str">
            <v xml:space="preserve"> </v>
          </cell>
          <cell r="AF146" t="str">
            <v>Okay</v>
          </cell>
          <cell r="AG146">
            <v>0</v>
          </cell>
          <cell r="AH146">
            <v>0</v>
          </cell>
          <cell r="AI146">
            <v>0.25751475877164814</v>
          </cell>
          <cell r="AJ146">
            <v>9073.7000000000007</v>
          </cell>
          <cell r="AK146">
            <v>2.8544033856091181E-4</v>
          </cell>
          <cell r="AL146">
            <v>26749117</v>
          </cell>
          <cell r="AM146">
            <v>9.832702141158528E-2</v>
          </cell>
          <cell r="AN146">
            <v>12461807</v>
          </cell>
          <cell r="AO146">
            <v>0.10351813344565519</v>
          </cell>
          <cell r="AP146" t="str">
            <v>Pro Share</v>
          </cell>
          <cell r="AQ146" t="str">
            <v>Pro Share</v>
          </cell>
          <cell r="AR146">
            <v>0</v>
          </cell>
          <cell r="AS146">
            <v>0</v>
          </cell>
        </row>
        <row r="147">
          <cell r="A147">
            <v>1036</v>
          </cell>
          <cell r="B147">
            <v>49</v>
          </cell>
          <cell r="C147" t="str">
            <v>57</v>
          </cell>
          <cell r="D147">
            <v>72710</v>
          </cell>
          <cell r="E147" t="str">
            <v>0</v>
          </cell>
          <cell r="H147" t="str">
            <v>Woodland Joint Unified</v>
          </cell>
          <cell r="I147" t="str">
            <v>UNIFIED</v>
          </cell>
          <cell r="J147">
            <v>9214.19</v>
          </cell>
          <cell r="K147">
            <v>200</v>
          </cell>
          <cell r="L147">
            <v>1842838</v>
          </cell>
          <cell r="M147">
            <v>49095416</v>
          </cell>
          <cell r="N147">
            <v>29906800</v>
          </cell>
          <cell r="O147">
            <v>19188616</v>
          </cell>
          <cell r="P147">
            <v>49095416</v>
          </cell>
          <cell r="Q147">
            <v>0.28562499949999998</v>
          </cell>
          <cell r="R147">
            <v>14022878</v>
          </cell>
          <cell r="S147">
            <v>14022878</v>
          </cell>
          <cell r="T147">
            <v>0</v>
          </cell>
          <cell r="U147">
            <v>14022878</v>
          </cell>
          <cell r="V147">
            <v>31486</v>
          </cell>
          <cell r="W147">
            <v>14054364</v>
          </cell>
          <cell r="X147">
            <v>0.74887017</v>
          </cell>
          <cell r="Y147">
            <v>6999629</v>
          </cell>
          <cell r="Z147">
            <v>0</v>
          </cell>
          <cell r="AA147">
            <v>6999629</v>
          </cell>
          <cell r="AB147">
            <v>3525265</v>
          </cell>
          <cell r="AC147">
            <v>0</v>
          </cell>
          <cell r="AD147">
            <v>3525265</v>
          </cell>
          <cell r="AE147" t="str">
            <v xml:space="preserve"> </v>
          </cell>
          <cell r="AF147" t="str">
            <v>Okay</v>
          </cell>
          <cell r="AG147">
            <v>0</v>
          </cell>
          <cell r="AH147">
            <v>0</v>
          </cell>
          <cell r="AI147">
            <v>0.2508306316813767</v>
          </cell>
          <cell r="AJ147">
            <v>9338.4</v>
          </cell>
          <cell r="AK147">
            <v>-1.3300993746251941E-2</v>
          </cell>
          <cell r="AL147">
            <v>27309441</v>
          </cell>
          <cell r="AM147">
            <v>9.5108464505003959E-2</v>
          </cell>
          <cell r="AN147">
            <v>12882404</v>
          </cell>
          <cell r="AO147">
            <v>8.8529594321059946E-2</v>
          </cell>
          <cell r="AP147" t="str">
            <v>Pro Share</v>
          </cell>
          <cell r="AQ147" t="str">
            <v>Pro Share</v>
          </cell>
          <cell r="AR147">
            <v>0</v>
          </cell>
          <cell r="AS147">
            <v>0</v>
          </cell>
        </row>
        <row r="148">
          <cell r="A148">
            <v>63</v>
          </cell>
          <cell r="B148">
            <v>49</v>
          </cell>
          <cell r="C148" t="str">
            <v>01</v>
          </cell>
          <cell r="D148">
            <v>61150</v>
          </cell>
          <cell r="E148" t="str">
            <v>0</v>
          </cell>
          <cell r="H148" t="str">
            <v>Castro Valley Unified</v>
          </cell>
          <cell r="I148" t="str">
            <v>UNIFIED</v>
          </cell>
          <cell r="J148">
            <v>9005.0499999999993</v>
          </cell>
          <cell r="K148">
            <v>200</v>
          </cell>
          <cell r="L148">
            <v>1801010</v>
          </cell>
          <cell r="M148">
            <v>47878320</v>
          </cell>
          <cell r="N148">
            <v>26846045</v>
          </cell>
          <cell r="O148">
            <v>21032275</v>
          </cell>
          <cell r="P148">
            <v>47878320</v>
          </cell>
          <cell r="Q148">
            <v>0.28562499949999998</v>
          </cell>
          <cell r="R148">
            <v>13675245</v>
          </cell>
          <cell r="S148">
            <v>13675245</v>
          </cell>
          <cell r="T148">
            <v>0</v>
          </cell>
          <cell r="U148">
            <v>13675245</v>
          </cell>
          <cell r="V148">
            <v>26858</v>
          </cell>
          <cell r="W148">
            <v>13702103</v>
          </cell>
          <cell r="X148">
            <v>0.74887017</v>
          </cell>
          <cell r="Y148">
            <v>6760615</v>
          </cell>
          <cell r="Z148">
            <v>0</v>
          </cell>
          <cell r="AA148">
            <v>6760615</v>
          </cell>
          <cell r="AB148">
            <v>3500481</v>
          </cell>
          <cell r="AC148">
            <v>0</v>
          </cell>
          <cell r="AD148">
            <v>3500481</v>
          </cell>
          <cell r="AE148" t="str">
            <v xml:space="preserve"> </v>
          </cell>
          <cell r="AF148" t="str">
            <v>Okay</v>
          </cell>
          <cell r="AG148">
            <v>0</v>
          </cell>
          <cell r="AH148">
            <v>0</v>
          </cell>
          <cell r="AI148">
            <v>0.25547034641324767</v>
          </cell>
          <cell r="AJ148">
            <v>9038.8799999999992</v>
          </cell>
          <cell r="AK148">
            <v>-3.7427203370328991E-3</v>
          </cell>
          <cell r="AL148">
            <v>23452790</v>
          </cell>
          <cell r="AM148">
            <v>0.14468449169587072</v>
          </cell>
          <cell r="AN148">
            <v>12442512</v>
          </cell>
          <cell r="AO148">
            <v>9.9074286607077414E-2</v>
          </cell>
          <cell r="AP148" t="str">
            <v>Pro Share</v>
          </cell>
          <cell r="AQ148" t="str">
            <v>Pro Share</v>
          </cell>
          <cell r="AR148">
            <v>0</v>
          </cell>
          <cell r="AS148">
            <v>0</v>
          </cell>
        </row>
        <row r="149">
          <cell r="A149">
            <v>990</v>
          </cell>
          <cell r="B149">
            <v>49</v>
          </cell>
          <cell r="C149" t="str">
            <v>54</v>
          </cell>
          <cell r="D149">
            <v>72231</v>
          </cell>
          <cell r="E149" t="str">
            <v>0</v>
          </cell>
          <cell r="H149" t="str">
            <v>Tulare City</v>
          </cell>
          <cell r="I149" t="str">
            <v>ELEMENTARY</v>
          </cell>
          <cell r="J149">
            <v>9350.84</v>
          </cell>
          <cell r="K149">
            <v>200</v>
          </cell>
          <cell r="L149">
            <v>1870168</v>
          </cell>
          <cell r="M149">
            <v>47335729</v>
          </cell>
          <cell r="N149">
            <v>7413629</v>
          </cell>
          <cell r="O149">
            <v>39922100</v>
          </cell>
          <cell r="P149">
            <v>47335729</v>
          </cell>
          <cell r="Q149">
            <v>0.28562499949999998</v>
          </cell>
          <cell r="R149">
            <v>13520268</v>
          </cell>
          <cell r="S149">
            <v>13520268</v>
          </cell>
          <cell r="T149">
            <v>0</v>
          </cell>
          <cell r="U149">
            <v>13520268</v>
          </cell>
          <cell r="V149">
            <v>26209</v>
          </cell>
          <cell r="W149">
            <v>13546477</v>
          </cell>
          <cell r="X149">
            <v>0.74887017</v>
          </cell>
          <cell r="Y149">
            <v>6646720</v>
          </cell>
          <cell r="Z149">
            <v>0</v>
          </cell>
          <cell r="AA149">
            <v>6646720</v>
          </cell>
          <cell r="AB149">
            <v>3497833</v>
          </cell>
          <cell r="AC149">
            <v>0</v>
          </cell>
          <cell r="AD149">
            <v>3497833</v>
          </cell>
          <cell r="AE149" t="str">
            <v xml:space="preserve"> </v>
          </cell>
          <cell r="AF149" t="str">
            <v>Okay</v>
          </cell>
          <cell r="AG149">
            <v>0</v>
          </cell>
          <cell r="AH149">
            <v>0</v>
          </cell>
          <cell r="AI149">
            <v>0.25820979137232508</v>
          </cell>
          <cell r="AJ149">
            <v>9333.6200000000008</v>
          </cell>
          <cell r="AK149">
            <v>1.8449433338832461E-3</v>
          </cell>
          <cell r="AL149">
            <v>6951698</v>
          </cell>
          <cell r="AM149">
            <v>6.6448657579774029E-2</v>
          </cell>
          <cell r="AN149">
            <v>12232895</v>
          </cell>
          <cell r="AO149">
            <v>0.10523862094786231</v>
          </cell>
          <cell r="AP149" t="str">
            <v>Pro Share</v>
          </cell>
          <cell r="AQ149" t="str">
            <v>Pro Share</v>
          </cell>
          <cell r="AR149">
            <v>0</v>
          </cell>
          <cell r="AS149">
            <v>0</v>
          </cell>
        </row>
        <row r="150">
          <cell r="A150">
            <v>104</v>
          </cell>
          <cell r="B150">
            <v>49</v>
          </cell>
          <cell r="C150" t="str">
            <v>07</v>
          </cell>
          <cell r="D150">
            <v>61655</v>
          </cell>
          <cell r="E150" t="str">
            <v>0</v>
          </cell>
          <cell r="H150" t="str">
            <v>Brentwood Union Elementary</v>
          </cell>
          <cell r="I150" t="str">
            <v>ELEMENTARY</v>
          </cell>
          <cell r="J150">
            <v>8916.15</v>
          </cell>
          <cell r="K150">
            <v>200</v>
          </cell>
          <cell r="L150">
            <v>1783230</v>
          </cell>
          <cell r="M150">
            <v>45500183</v>
          </cell>
          <cell r="N150">
            <v>21570867</v>
          </cell>
          <cell r="O150">
            <v>23929316</v>
          </cell>
          <cell r="P150">
            <v>45500183</v>
          </cell>
          <cell r="Q150">
            <v>0.28562499949999998</v>
          </cell>
          <cell r="R150">
            <v>12995990</v>
          </cell>
          <cell r="S150">
            <v>12995990</v>
          </cell>
          <cell r="T150">
            <v>0</v>
          </cell>
          <cell r="U150">
            <v>12995990</v>
          </cell>
          <cell r="V150">
            <v>25390</v>
          </cell>
          <cell r="W150">
            <v>13021380</v>
          </cell>
          <cell r="X150">
            <v>0.74887017</v>
          </cell>
          <cell r="Y150">
            <v>6308302</v>
          </cell>
          <cell r="Z150">
            <v>0</v>
          </cell>
          <cell r="AA150">
            <v>6308302</v>
          </cell>
          <cell r="AB150">
            <v>3443021</v>
          </cell>
          <cell r="AC150">
            <v>0</v>
          </cell>
          <cell r="AD150">
            <v>3443021</v>
          </cell>
          <cell r="AE150" t="str">
            <v xml:space="preserve"> </v>
          </cell>
          <cell r="AF150" t="str">
            <v>Okay</v>
          </cell>
          <cell r="AG150">
            <v>0</v>
          </cell>
          <cell r="AH150">
            <v>0</v>
          </cell>
          <cell r="AI150">
            <v>0.26441291168831565</v>
          </cell>
          <cell r="AJ150">
            <v>8787.35</v>
          </cell>
          <cell r="AK150">
            <v>1.4657433697303426E-2</v>
          </cell>
          <cell r="AL150">
            <v>20904934</v>
          </cell>
          <cell r="AM150">
            <v>3.185530267639209E-2</v>
          </cell>
          <cell r="AN150">
            <v>11610058</v>
          </cell>
          <cell r="AO150">
            <v>0.11937339158856915</v>
          </cell>
          <cell r="AP150" t="str">
            <v>Pro Share</v>
          </cell>
          <cell r="AQ150" t="str">
            <v>Pro Share</v>
          </cell>
          <cell r="AR150">
            <v>0</v>
          </cell>
          <cell r="AS150">
            <v>0</v>
          </cell>
        </row>
        <row r="151">
          <cell r="A151">
            <v>539</v>
          </cell>
          <cell r="B151">
            <v>49</v>
          </cell>
          <cell r="C151" t="str">
            <v>31</v>
          </cell>
          <cell r="D151">
            <v>66910</v>
          </cell>
          <cell r="E151" t="str">
            <v>0</v>
          </cell>
          <cell r="H151" t="str">
            <v>Roseville City Elementary</v>
          </cell>
          <cell r="I151" t="str">
            <v>ELEMENTARY</v>
          </cell>
          <cell r="J151">
            <v>10948.11</v>
          </cell>
          <cell r="K151">
            <v>200</v>
          </cell>
          <cell r="L151">
            <v>2189622</v>
          </cell>
          <cell r="M151">
            <v>55115304</v>
          </cell>
          <cell r="N151">
            <v>40815941</v>
          </cell>
          <cell r="O151">
            <v>14299363</v>
          </cell>
          <cell r="P151">
            <v>55115304</v>
          </cell>
          <cell r="Q151">
            <v>0.28562499949999998</v>
          </cell>
          <cell r="R151">
            <v>15742309</v>
          </cell>
          <cell r="S151">
            <v>14299363</v>
          </cell>
          <cell r="T151">
            <v>0</v>
          </cell>
          <cell r="U151">
            <v>14299363</v>
          </cell>
          <cell r="V151">
            <v>-345998</v>
          </cell>
          <cell r="W151">
            <v>13953365</v>
          </cell>
          <cell r="X151">
            <v>0.74887017</v>
          </cell>
          <cell r="Y151">
            <v>7052710</v>
          </cell>
          <cell r="Z151">
            <v>0</v>
          </cell>
          <cell r="AA151">
            <v>7052710</v>
          </cell>
          <cell r="AB151">
            <v>3396549</v>
          </cell>
          <cell r="AC151">
            <v>0</v>
          </cell>
          <cell r="AD151">
            <v>3396549</v>
          </cell>
          <cell r="AE151" t="str">
            <v xml:space="preserve"> </v>
          </cell>
          <cell r="AF151" t="str">
            <v>Okay</v>
          </cell>
          <cell r="AG151">
            <v>0</v>
          </cell>
          <cell r="AH151">
            <v>0</v>
          </cell>
          <cell r="AI151">
            <v>0.2434214972517382</v>
          </cell>
          <cell r="AJ151">
            <v>10466.870000000001</v>
          </cell>
          <cell r="AK151">
            <v>4.5977450756529863E-2</v>
          </cell>
          <cell r="AL151">
            <v>38587211</v>
          </cell>
          <cell r="AM151">
            <v>5.7758255708089401E-2</v>
          </cell>
          <cell r="AN151">
            <v>13642393</v>
          </cell>
          <cell r="AO151">
            <v>4.8156507439713836E-2</v>
          </cell>
          <cell r="AP151" t="str">
            <v>Pro Share</v>
          </cell>
          <cell r="AQ151" t="str">
            <v>Cap</v>
          </cell>
          <cell r="AR151">
            <v>0</v>
          </cell>
          <cell r="AS151">
            <v>0</v>
          </cell>
        </row>
        <row r="152">
          <cell r="A152">
            <v>73</v>
          </cell>
          <cell r="B152">
            <v>49</v>
          </cell>
          <cell r="C152" t="str">
            <v>01</v>
          </cell>
          <cell r="D152">
            <v>61291</v>
          </cell>
          <cell r="E152" t="str">
            <v>0</v>
          </cell>
          <cell r="H152" t="str">
            <v>San Leandro Unified</v>
          </cell>
          <cell r="I152" t="str">
            <v>UNIFIED</v>
          </cell>
          <cell r="J152">
            <v>8522.1299999999992</v>
          </cell>
          <cell r="K152">
            <v>200</v>
          </cell>
          <cell r="L152">
            <v>1704426</v>
          </cell>
          <cell r="M152">
            <v>45280462</v>
          </cell>
          <cell r="N152">
            <v>29274774</v>
          </cell>
          <cell r="O152">
            <v>16005688</v>
          </cell>
          <cell r="P152">
            <v>45280462</v>
          </cell>
          <cell r="Q152">
            <v>0.28562499949999998</v>
          </cell>
          <cell r="R152">
            <v>12933232</v>
          </cell>
          <cell r="S152">
            <v>12933232</v>
          </cell>
          <cell r="T152">
            <v>0</v>
          </cell>
          <cell r="U152">
            <v>12933232</v>
          </cell>
          <cell r="V152">
            <v>25331</v>
          </cell>
          <cell r="W152">
            <v>12958563</v>
          </cell>
          <cell r="X152">
            <v>0.74887017</v>
          </cell>
          <cell r="Y152">
            <v>6307758</v>
          </cell>
          <cell r="Z152">
            <v>0</v>
          </cell>
          <cell r="AA152">
            <v>6307758</v>
          </cell>
          <cell r="AB152">
            <v>3396523</v>
          </cell>
          <cell r="AC152">
            <v>0</v>
          </cell>
          <cell r="AD152">
            <v>3396523</v>
          </cell>
          <cell r="AE152" t="str">
            <v xml:space="preserve"> </v>
          </cell>
          <cell r="AF152" t="str">
            <v>Okay</v>
          </cell>
          <cell r="AG152">
            <v>0</v>
          </cell>
          <cell r="AH152">
            <v>0</v>
          </cell>
          <cell r="AI152">
            <v>0.26210645424187851</v>
          </cell>
          <cell r="AJ152">
            <v>8439.0499999999993</v>
          </cell>
          <cell r="AK152">
            <v>9.8447100088280004E-3</v>
          </cell>
          <cell r="AL152">
            <v>25090854</v>
          </cell>
          <cell r="AM152">
            <v>0.16675080090936722</v>
          </cell>
          <cell r="AN152">
            <v>11609057</v>
          </cell>
          <cell r="AO152">
            <v>0.11406395885557286</v>
          </cell>
          <cell r="AP152" t="str">
            <v>Pro Share</v>
          </cell>
          <cell r="AQ152" t="str">
            <v>Pro Share</v>
          </cell>
          <cell r="AR152">
            <v>0</v>
          </cell>
          <cell r="AS152">
            <v>0</v>
          </cell>
        </row>
        <row r="153">
          <cell r="A153">
            <v>676</v>
          </cell>
          <cell r="B153">
            <v>49</v>
          </cell>
          <cell r="C153" t="str">
            <v>39</v>
          </cell>
          <cell r="D153">
            <v>68569</v>
          </cell>
          <cell r="E153" t="str">
            <v>0</v>
          </cell>
          <cell r="H153" t="str">
            <v>Lincoln Unified</v>
          </cell>
          <cell r="I153" t="str">
            <v>UNIFIED</v>
          </cell>
          <cell r="J153">
            <v>8730.14</v>
          </cell>
          <cell r="K153">
            <v>200</v>
          </cell>
          <cell r="L153">
            <v>1746028</v>
          </cell>
          <cell r="M153">
            <v>46101425</v>
          </cell>
          <cell r="N153">
            <v>13561731</v>
          </cell>
          <cell r="O153">
            <v>32539694</v>
          </cell>
          <cell r="P153">
            <v>46101425</v>
          </cell>
          <cell r="Q153">
            <v>0.28562499949999998</v>
          </cell>
          <cell r="R153">
            <v>13167719</v>
          </cell>
          <cell r="S153">
            <v>13167719</v>
          </cell>
          <cell r="T153">
            <v>0</v>
          </cell>
          <cell r="U153">
            <v>13167719</v>
          </cell>
          <cell r="V153">
            <v>26620</v>
          </cell>
          <cell r="W153">
            <v>13194339</v>
          </cell>
          <cell r="X153">
            <v>0.74887017</v>
          </cell>
          <cell r="Y153">
            <v>6535564</v>
          </cell>
          <cell r="Z153">
            <v>0</v>
          </cell>
          <cell r="AA153">
            <v>6535564</v>
          </cell>
          <cell r="AB153">
            <v>3345283</v>
          </cell>
          <cell r="AC153">
            <v>0</v>
          </cell>
          <cell r="AD153">
            <v>3345283</v>
          </cell>
          <cell r="AE153" t="str">
            <v xml:space="preserve"> </v>
          </cell>
          <cell r="AF153" t="str">
            <v>Okay</v>
          </cell>
          <cell r="AG153">
            <v>0</v>
          </cell>
          <cell r="AH153">
            <v>0</v>
          </cell>
          <cell r="AI153">
            <v>0.25353926407378197</v>
          </cell>
          <cell r="AJ153">
            <v>8797.74</v>
          </cell>
          <cell r="AK153">
            <v>-7.6837915191856508E-3</v>
          </cell>
          <cell r="AL153">
            <v>13375520</v>
          </cell>
          <cell r="AM153">
            <v>1.3921776499156668E-2</v>
          </cell>
          <cell r="AN153">
            <v>12028319</v>
          </cell>
          <cell r="AO153">
            <v>9.4726453463696791E-2</v>
          </cell>
          <cell r="AP153" t="str">
            <v>Pro Share</v>
          </cell>
          <cell r="AQ153" t="str">
            <v>Pro Share</v>
          </cell>
          <cell r="AR153">
            <v>0</v>
          </cell>
          <cell r="AS153">
            <v>0</v>
          </cell>
        </row>
        <row r="154">
          <cell r="A154">
            <v>521</v>
          </cell>
          <cell r="B154">
            <v>49</v>
          </cell>
          <cell r="C154" t="str">
            <v>30</v>
          </cell>
          <cell r="D154">
            <v>66746</v>
          </cell>
          <cell r="E154" t="str">
            <v>0</v>
          </cell>
          <cell r="H154" t="str">
            <v>Westminster</v>
          </cell>
          <cell r="I154" t="str">
            <v>ELEMENTARY</v>
          </cell>
          <cell r="J154">
            <v>9023.18</v>
          </cell>
          <cell r="K154">
            <v>200</v>
          </cell>
          <cell r="L154">
            <v>1804636</v>
          </cell>
          <cell r="M154">
            <v>46329969</v>
          </cell>
          <cell r="N154">
            <v>30360626</v>
          </cell>
          <cell r="O154">
            <v>15969343</v>
          </cell>
          <cell r="P154">
            <v>46329969</v>
          </cell>
          <cell r="Q154">
            <v>0.28562499949999998</v>
          </cell>
          <cell r="R154">
            <v>13232997</v>
          </cell>
          <cell r="S154">
            <v>13232997</v>
          </cell>
          <cell r="T154">
            <v>0</v>
          </cell>
          <cell r="U154">
            <v>13232997</v>
          </cell>
          <cell r="V154">
            <v>25666</v>
          </cell>
          <cell r="W154">
            <v>13258663</v>
          </cell>
          <cell r="X154">
            <v>0.74887017</v>
          </cell>
          <cell r="Y154">
            <v>6598243</v>
          </cell>
          <cell r="Z154">
            <v>0</v>
          </cell>
          <cell r="AA154">
            <v>6598243</v>
          </cell>
          <cell r="AB154">
            <v>3330774</v>
          </cell>
          <cell r="AC154">
            <v>0</v>
          </cell>
          <cell r="AD154">
            <v>3330774</v>
          </cell>
          <cell r="AE154" t="str">
            <v xml:space="preserve"> </v>
          </cell>
          <cell r="AF154" t="str">
            <v>Okay</v>
          </cell>
          <cell r="AG154">
            <v>0</v>
          </cell>
          <cell r="AH154">
            <v>0</v>
          </cell>
          <cell r="AI154">
            <v>0.25121492265094902</v>
          </cell>
          <cell r="AJ154">
            <v>9134.9699999999993</v>
          </cell>
          <cell r="AK154">
            <v>-1.2237588081843625E-2</v>
          </cell>
          <cell r="AL154">
            <v>27646305</v>
          </cell>
          <cell r="AM154">
            <v>9.8180245063490407E-2</v>
          </cell>
          <cell r="AN154">
            <v>12143677</v>
          </cell>
          <cell r="AO154">
            <v>8.9702649370532503E-2</v>
          </cell>
          <cell r="AP154" t="str">
            <v>Pro Share</v>
          </cell>
          <cell r="AQ154" t="str">
            <v>Pro Share</v>
          </cell>
          <cell r="AR154">
            <v>0</v>
          </cell>
          <cell r="AS154">
            <v>0</v>
          </cell>
        </row>
        <row r="155">
          <cell r="A155">
            <v>250</v>
          </cell>
          <cell r="B155">
            <v>49</v>
          </cell>
          <cell r="C155" t="str">
            <v>15</v>
          </cell>
          <cell r="D155">
            <v>63503</v>
          </cell>
          <cell r="E155" t="str">
            <v>0</v>
          </cell>
          <cell r="H155" t="str">
            <v>Greenfield Union</v>
          </cell>
          <cell r="I155" t="str">
            <v>ELEMENTARY</v>
          </cell>
          <cell r="J155">
            <v>9226.0499999999993</v>
          </cell>
          <cell r="K155">
            <v>200</v>
          </cell>
          <cell r="L155">
            <v>1845210</v>
          </cell>
          <cell r="M155">
            <v>47448191</v>
          </cell>
          <cell r="N155">
            <v>4509899</v>
          </cell>
          <cell r="O155">
            <v>42938292</v>
          </cell>
          <cell r="P155">
            <v>47448191</v>
          </cell>
          <cell r="Q155">
            <v>0.28562499949999998</v>
          </cell>
          <cell r="R155">
            <v>13552390</v>
          </cell>
          <cell r="S155">
            <v>13552390</v>
          </cell>
          <cell r="T155">
            <v>0</v>
          </cell>
          <cell r="U155">
            <v>13552390</v>
          </cell>
          <cell r="V155">
            <v>-193564</v>
          </cell>
          <cell r="W155">
            <v>13358826</v>
          </cell>
          <cell r="X155">
            <v>0.74887017</v>
          </cell>
          <cell r="Y155">
            <v>6687927</v>
          </cell>
          <cell r="Z155">
            <v>0</v>
          </cell>
          <cell r="AA155">
            <v>6687927</v>
          </cell>
          <cell r="AB155">
            <v>3316099</v>
          </cell>
          <cell r="AC155">
            <v>0</v>
          </cell>
          <cell r="AD155">
            <v>3316099</v>
          </cell>
          <cell r="AE155" t="str">
            <v xml:space="preserve"> </v>
          </cell>
          <cell r="AF155" t="str">
            <v>Okay</v>
          </cell>
          <cell r="AG155">
            <v>0</v>
          </cell>
          <cell r="AH155">
            <v>0</v>
          </cell>
          <cell r="AI155">
            <v>0.24823281626693844</v>
          </cell>
          <cell r="AJ155">
            <v>9244.19</v>
          </cell>
          <cell r="AK155">
            <v>-1.9623136261804697E-3</v>
          </cell>
          <cell r="AL155">
            <v>4979921</v>
          </cell>
          <cell r="AM155">
            <v>-9.4383424957946119E-2</v>
          </cell>
          <cell r="AN155">
            <v>12308734</v>
          </cell>
          <cell r="AO155">
            <v>0.10103849835409555</v>
          </cell>
          <cell r="AP155" t="str">
            <v>Pro Share</v>
          </cell>
          <cell r="AQ155" t="str">
            <v>Pro Share</v>
          </cell>
          <cell r="AR155">
            <v>0</v>
          </cell>
          <cell r="AS155">
            <v>0</v>
          </cell>
        </row>
        <row r="156">
          <cell r="A156">
            <v>378</v>
          </cell>
          <cell r="B156">
            <v>49</v>
          </cell>
          <cell r="C156" t="str">
            <v>19</v>
          </cell>
          <cell r="D156">
            <v>65094</v>
          </cell>
          <cell r="E156" t="str">
            <v>0</v>
          </cell>
          <cell r="H156" t="str">
            <v>West Covina Unified</v>
          </cell>
          <cell r="I156" t="str">
            <v>UNIFIED</v>
          </cell>
          <cell r="J156">
            <v>8598.43</v>
          </cell>
          <cell r="K156">
            <v>200</v>
          </cell>
          <cell r="L156">
            <v>1719686</v>
          </cell>
          <cell r="M156">
            <v>45844249</v>
          </cell>
          <cell r="N156">
            <v>9344923</v>
          </cell>
          <cell r="O156">
            <v>36499326</v>
          </cell>
          <cell r="P156">
            <v>45844249</v>
          </cell>
          <cell r="Q156">
            <v>0.28562499949999998</v>
          </cell>
          <cell r="R156">
            <v>13094264</v>
          </cell>
          <cell r="S156">
            <v>13094264</v>
          </cell>
          <cell r="T156">
            <v>0</v>
          </cell>
          <cell r="U156">
            <v>13094264</v>
          </cell>
          <cell r="V156">
            <v>25911</v>
          </cell>
          <cell r="W156">
            <v>13120175</v>
          </cell>
          <cell r="X156">
            <v>0.74887017</v>
          </cell>
          <cell r="Y156">
            <v>6522837</v>
          </cell>
          <cell r="Z156">
            <v>0</v>
          </cell>
          <cell r="AA156">
            <v>6522837</v>
          </cell>
          <cell r="AB156">
            <v>3302471</v>
          </cell>
          <cell r="AC156">
            <v>0</v>
          </cell>
          <cell r="AD156">
            <v>3302471</v>
          </cell>
          <cell r="AE156" t="str">
            <v xml:space="preserve"> </v>
          </cell>
          <cell r="AF156" t="str">
            <v>Okay</v>
          </cell>
          <cell r="AG156">
            <v>0</v>
          </cell>
          <cell r="AH156">
            <v>0</v>
          </cell>
          <cell r="AI156">
            <v>0.25170937125457549</v>
          </cell>
          <cell r="AJ156">
            <v>8696.65</v>
          </cell>
          <cell r="AK156">
            <v>-1.1294004013039429E-2</v>
          </cell>
          <cell r="AL156">
            <v>10879302</v>
          </cell>
          <cell r="AM156">
            <v>-0.14103652973324943</v>
          </cell>
          <cell r="AN156">
            <v>12004895</v>
          </cell>
          <cell r="AO156">
            <v>9.0743734118457514E-2</v>
          </cell>
          <cell r="AP156" t="str">
            <v>Pro Share</v>
          </cell>
          <cell r="AQ156" t="str">
            <v>Pro Share</v>
          </cell>
          <cell r="AR156">
            <v>0</v>
          </cell>
          <cell r="AS156">
            <v>0</v>
          </cell>
        </row>
        <row r="157">
          <cell r="A157">
            <v>742</v>
          </cell>
          <cell r="B157">
            <v>49</v>
          </cell>
          <cell r="C157" t="str">
            <v>43</v>
          </cell>
          <cell r="D157">
            <v>69369</v>
          </cell>
          <cell r="E157" t="str">
            <v>0</v>
          </cell>
          <cell r="H157" t="str">
            <v>Alum Rock Union Elementary</v>
          </cell>
          <cell r="I157" t="str">
            <v>ELEMENTARY</v>
          </cell>
          <cell r="J157">
            <v>9327.17</v>
          </cell>
          <cell r="K157">
            <v>200</v>
          </cell>
          <cell r="L157">
            <v>1865434</v>
          </cell>
          <cell r="M157">
            <v>47368312</v>
          </cell>
          <cell r="N157">
            <v>25897112</v>
          </cell>
          <cell r="O157">
            <v>21471200</v>
          </cell>
          <cell r="P157">
            <v>47368312</v>
          </cell>
          <cell r="Q157">
            <v>0.28562499949999998</v>
          </cell>
          <cell r="R157">
            <v>13529574</v>
          </cell>
          <cell r="S157">
            <v>13529574</v>
          </cell>
          <cell r="T157">
            <v>0</v>
          </cell>
          <cell r="U157">
            <v>13529574</v>
          </cell>
          <cell r="V157">
            <v>28566</v>
          </cell>
          <cell r="W157">
            <v>13558140</v>
          </cell>
          <cell r="X157">
            <v>0.74887017</v>
          </cell>
          <cell r="Y157">
            <v>6884902</v>
          </cell>
          <cell r="Z157">
            <v>0</v>
          </cell>
          <cell r="AA157">
            <v>6884902</v>
          </cell>
          <cell r="AB157">
            <v>3268385</v>
          </cell>
          <cell r="AC157">
            <v>0</v>
          </cell>
          <cell r="AD157">
            <v>3268385</v>
          </cell>
          <cell r="AE157" t="str">
            <v xml:space="preserve"> </v>
          </cell>
          <cell r="AF157" t="str">
            <v>Okay</v>
          </cell>
          <cell r="AG157">
            <v>0</v>
          </cell>
          <cell r="AH157">
            <v>0</v>
          </cell>
          <cell r="AI157">
            <v>0.24106440853981445</v>
          </cell>
          <cell r="AJ157">
            <v>9636.98</v>
          </cell>
          <cell r="AK157">
            <v>-3.2148038078319091E-2</v>
          </cell>
          <cell r="AL157">
            <v>32092701</v>
          </cell>
          <cell r="AM157">
            <v>-0.193052900097128</v>
          </cell>
          <cell r="AN157">
            <v>12671256</v>
          </cell>
          <cell r="AO157">
            <v>6.7737405037038165E-2</v>
          </cell>
          <cell r="AP157" t="str">
            <v>Pro Share</v>
          </cell>
          <cell r="AQ157" t="str">
            <v>Pro Share</v>
          </cell>
          <cell r="AR157">
            <v>0</v>
          </cell>
          <cell r="AS157">
            <v>0</v>
          </cell>
        </row>
        <row r="158">
          <cell r="A158">
            <v>20</v>
          </cell>
          <cell r="B158">
            <v>49</v>
          </cell>
          <cell r="C158" t="str">
            <v>19</v>
          </cell>
          <cell r="D158">
            <v>10199</v>
          </cell>
          <cell r="E158" t="str">
            <v>0</v>
          </cell>
          <cell r="H158" t="str">
            <v>Los Angeles Co. Office of Education</v>
          </cell>
          <cell r="I158" t="str">
            <v>CO OFFICE</v>
          </cell>
          <cell r="J158">
            <v>1246.6400000000001</v>
          </cell>
          <cell r="K158">
            <v>200</v>
          </cell>
          <cell r="L158">
            <v>249328</v>
          </cell>
          <cell r="M158">
            <v>83560091</v>
          </cell>
          <cell r="N158">
            <v>68016471</v>
          </cell>
          <cell r="O158">
            <v>15543620</v>
          </cell>
          <cell r="P158">
            <v>83560091</v>
          </cell>
          <cell r="Q158">
            <v>0.28562499949999998</v>
          </cell>
          <cell r="R158">
            <v>23866851</v>
          </cell>
          <cell r="S158">
            <v>15543620</v>
          </cell>
          <cell r="T158">
            <v>0</v>
          </cell>
          <cell r="U158">
            <v>15543620</v>
          </cell>
          <cell r="V158">
            <v>-1031550</v>
          </cell>
          <cell r="W158">
            <v>14512070</v>
          </cell>
          <cell r="X158">
            <v>0.74887017</v>
          </cell>
          <cell r="Y158">
            <v>7638922</v>
          </cell>
          <cell r="Z158">
            <v>0</v>
          </cell>
          <cell r="AA158">
            <v>7638922</v>
          </cell>
          <cell r="AB158">
            <v>3228734</v>
          </cell>
          <cell r="AC158">
            <v>0</v>
          </cell>
          <cell r="AD158">
            <v>3228734</v>
          </cell>
          <cell r="AE158" t="str">
            <v xml:space="preserve"> </v>
          </cell>
          <cell r="AF158" t="str">
            <v>Okay</v>
          </cell>
          <cell r="AG158">
            <v>0</v>
          </cell>
          <cell r="AH158">
            <v>0</v>
          </cell>
          <cell r="AI158">
            <v>0.22248610983822431</v>
          </cell>
          <cell r="AJ158">
            <v>1468.27</v>
          </cell>
          <cell r="AK158">
            <v>-0.15094635182902319</v>
          </cell>
          <cell r="AL158">
            <v>70261930</v>
          </cell>
          <cell r="AM158">
            <v>-3.1958401939713298E-2</v>
          </cell>
          <cell r="AN158">
            <v>15189236</v>
          </cell>
          <cell r="AO158">
            <v>2.333125905740091E-2</v>
          </cell>
          <cell r="AP158" t="str">
            <v>Cap</v>
          </cell>
          <cell r="AQ158" t="str">
            <v>Cap</v>
          </cell>
          <cell r="AR158">
            <v>0</v>
          </cell>
          <cell r="AS158">
            <v>0</v>
          </cell>
        </row>
        <row r="159">
          <cell r="A159">
            <v>639</v>
          </cell>
          <cell r="B159">
            <v>49</v>
          </cell>
          <cell r="C159" t="str">
            <v>37</v>
          </cell>
          <cell r="D159">
            <v>68106</v>
          </cell>
          <cell r="E159" t="str">
            <v>0</v>
          </cell>
          <cell r="H159" t="str">
            <v>Escondido Union High</v>
          </cell>
          <cell r="I159" t="str">
            <v>HIGH</v>
          </cell>
          <cell r="J159">
            <v>7030.91</v>
          </cell>
          <cell r="K159">
            <v>200</v>
          </cell>
          <cell r="L159">
            <v>1406182</v>
          </cell>
          <cell r="M159">
            <v>42826819</v>
          </cell>
          <cell r="N159">
            <v>29091330</v>
          </cell>
          <cell r="O159">
            <v>13735489</v>
          </cell>
          <cell r="P159">
            <v>42826819</v>
          </cell>
          <cell r="Q159">
            <v>0.28562499949999998</v>
          </cell>
          <cell r="R159">
            <v>12232410</v>
          </cell>
          <cell r="S159">
            <v>12232410</v>
          </cell>
          <cell r="T159">
            <v>0</v>
          </cell>
          <cell r="U159">
            <v>12232410</v>
          </cell>
          <cell r="V159">
            <v>23453</v>
          </cell>
          <cell r="W159">
            <v>12255863</v>
          </cell>
          <cell r="X159">
            <v>0.74887017</v>
          </cell>
          <cell r="Y159">
            <v>6049461</v>
          </cell>
          <cell r="Z159">
            <v>0</v>
          </cell>
          <cell r="AA159">
            <v>6049461</v>
          </cell>
          <cell r="AB159">
            <v>3128589</v>
          </cell>
          <cell r="AC159">
            <v>0</v>
          </cell>
          <cell r="AD159">
            <v>3128589</v>
          </cell>
          <cell r="AE159" t="str">
            <v xml:space="preserve"> </v>
          </cell>
          <cell r="AF159" t="str">
            <v>Okay</v>
          </cell>
          <cell r="AG159">
            <v>0</v>
          </cell>
          <cell r="AH159">
            <v>0</v>
          </cell>
          <cell r="AI159">
            <v>0.2552728436993788</v>
          </cell>
          <cell r="AJ159">
            <v>7059.82</v>
          </cell>
          <cell r="AK159">
            <v>-4.0950052550914693E-3</v>
          </cell>
          <cell r="AL159">
            <v>28589696</v>
          </cell>
          <cell r="AM159">
            <v>1.7545971807465179E-2</v>
          </cell>
          <cell r="AN159">
            <v>11133676</v>
          </cell>
          <cell r="AO159">
            <v>9.868564524421225E-2</v>
          </cell>
          <cell r="AP159" t="str">
            <v>Pro Share</v>
          </cell>
          <cell r="AQ159" t="str">
            <v>Pro Share</v>
          </cell>
          <cell r="AR159">
            <v>0</v>
          </cell>
          <cell r="AS159">
            <v>0</v>
          </cell>
        </row>
        <row r="160">
          <cell r="A160">
            <v>607</v>
          </cell>
          <cell r="B160">
            <v>49</v>
          </cell>
          <cell r="C160" t="str">
            <v>36</v>
          </cell>
          <cell r="D160">
            <v>67777</v>
          </cell>
          <cell r="E160" t="str">
            <v>0</v>
          </cell>
          <cell r="H160" t="str">
            <v>Morongo Unified</v>
          </cell>
          <cell r="I160" t="str">
            <v>UNIFIED</v>
          </cell>
          <cell r="J160">
            <v>8035.19</v>
          </cell>
          <cell r="K160">
            <v>200</v>
          </cell>
          <cell r="L160">
            <v>1607038</v>
          </cell>
          <cell r="M160">
            <v>42532751</v>
          </cell>
          <cell r="N160">
            <v>8262495</v>
          </cell>
          <cell r="O160">
            <v>34270256</v>
          </cell>
          <cell r="P160">
            <v>42532751</v>
          </cell>
          <cell r="Q160">
            <v>0.28562499949999998</v>
          </cell>
          <cell r="R160">
            <v>12148417</v>
          </cell>
          <cell r="S160">
            <v>12148417</v>
          </cell>
          <cell r="T160">
            <v>0</v>
          </cell>
          <cell r="U160">
            <v>12148417</v>
          </cell>
          <cell r="V160">
            <v>24929</v>
          </cell>
          <cell r="W160">
            <v>12173346</v>
          </cell>
          <cell r="X160">
            <v>0.74887017</v>
          </cell>
          <cell r="Y160">
            <v>5996315</v>
          </cell>
          <cell r="Z160">
            <v>0</v>
          </cell>
          <cell r="AA160">
            <v>5996315</v>
          </cell>
          <cell r="AB160">
            <v>3119941</v>
          </cell>
          <cell r="AC160">
            <v>0</v>
          </cell>
          <cell r="AD160">
            <v>3119941</v>
          </cell>
          <cell r="AE160" t="str">
            <v xml:space="preserve"> </v>
          </cell>
          <cell r="AF160" t="str">
            <v>Okay</v>
          </cell>
          <cell r="AG160">
            <v>0</v>
          </cell>
          <cell r="AH160">
            <v>0</v>
          </cell>
          <cell r="AI160">
            <v>0.25629280560989559</v>
          </cell>
          <cell r="AJ160">
            <v>8052.64</v>
          </cell>
          <cell r="AK160">
            <v>-2.1669911979177916E-3</v>
          </cell>
          <cell r="AL160">
            <v>7589670</v>
          </cell>
          <cell r="AM160">
            <v>8.8650099411436867E-2</v>
          </cell>
          <cell r="AN160">
            <v>11035863</v>
          </cell>
          <cell r="AO160">
            <v>0.10081259616941603</v>
          </cell>
          <cell r="AP160" t="str">
            <v>Pro Share</v>
          </cell>
          <cell r="AQ160" t="str">
            <v>Pro Share</v>
          </cell>
          <cell r="AR160">
            <v>0</v>
          </cell>
          <cell r="AS160">
            <v>0</v>
          </cell>
        </row>
        <row r="161">
          <cell r="A161">
            <v>460</v>
          </cell>
          <cell r="B161">
            <v>49</v>
          </cell>
          <cell r="C161" t="str">
            <v>27</v>
          </cell>
          <cell r="D161">
            <v>65961</v>
          </cell>
          <cell r="E161" t="str">
            <v>0</v>
          </cell>
          <cell r="H161" t="str">
            <v>Alisal Union</v>
          </cell>
          <cell r="I161" t="str">
            <v>ELEMENTARY</v>
          </cell>
          <cell r="J161">
            <v>8579.6200000000008</v>
          </cell>
          <cell r="K161">
            <v>200</v>
          </cell>
          <cell r="L161">
            <v>1715924</v>
          </cell>
          <cell r="M161">
            <v>43170589</v>
          </cell>
          <cell r="N161">
            <v>10360360</v>
          </cell>
          <cell r="O161">
            <v>32810229</v>
          </cell>
          <cell r="P161">
            <v>43170589</v>
          </cell>
          <cell r="Q161">
            <v>0.28562499949999998</v>
          </cell>
          <cell r="R161">
            <v>12330599</v>
          </cell>
          <cell r="S161">
            <v>12330599</v>
          </cell>
          <cell r="T161">
            <v>0</v>
          </cell>
          <cell r="U161">
            <v>12330599</v>
          </cell>
          <cell r="V161">
            <v>27503</v>
          </cell>
          <cell r="W161">
            <v>12358102</v>
          </cell>
          <cell r="X161">
            <v>0.74887017</v>
          </cell>
          <cell r="Y161">
            <v>6148215</v>
          </cell>
          <cell r="Z161">
            <v>0</v>
          </cell>
          <cell r="AA161">
            <v>6148215</v>
          </cell>
          <cell r="AB161">
            <v>3106399</v>
          </cell>
          <cell r="AC161">
            <v>0</v>
          </cell>
          <cell r="AD161">
            <v>3106399</v>
          </cell>
          <cell r="AE161" t="str">
            <v xml:space="preserve"> </v>
          </cell>
          <cell r="AF161" t="str">
            <v>Okay</v>
          </cell>
          <cell r="AG161">
            <v>0</v>
          </cell>
          <cell r="AH161">
            <v>0</v>
          </cell>
          <cell r="AI161">
            <v>0.25136537957042271</v>
          </cell>
          <cell r="AJ161">
            <v>8685.81</v>
          </cell>
          <cell r="AK161">
            <v>-1.2225687644560345E-2</v>
          </cell>
          <cell r="AL161">
            <v>9808639</v>
          </cell>
          <cell r="AM161">
            <v>5.6248476470588837E-2</v>
          </cell>
          <cell r="AN161">
            <v>11315427</v>
          </cell>
          <cell r="AO161">
            <v>8.9715748243526294E-2</v>
          </cell>
          <cell r="AP161" t="str">
            <v>Pro Share</v>
          </cell>
          <cell r="AQ161" t="str">
            <v>Pro Share</v>
          </cell>
          <cell r="AR161">
            <v>0</v>
          </cell>
          <cell r="AS161">
            <v>0</v>
          </cell>
        </row>
        <row r="162">
          <cell r="A162">
            <v>1014</v>
          </cell>
          <cell r="B162">
            <v>49</v>
          </cell>
          <cell r="C162" t="str">
            <v>56</v>
          </cell>
          <cell r="D162">
            <v>72462</v>
          </cell>
          <cell r="E162" t="str">
            <v>0</v>
          </cell>
          <cell r="H162" t="str">
            <v>Hueneme Elementary</v>
          </cell>
          <cell r="I162" t="str">
            <v>ELEMENTARY</v>
          </cell>
          <cell r="J162">
            <v>8242.7099999999991</v>
          </cell>
          <cell r="K162">
            <v>200</v>
          </cell>
          <cell r="L162">
            <v>1648542</v>
          </cell>
          <cell r="M162">
            <v>41591890</v>
          </cell>
          <cell r="N162">
            <v>6863976</v>
          </cell>
          <cell r="O162">
            <v>34727914</v>
          </cell>
          <cell r="P162">
            <v>41591890</v>
          </cell>
          <cell r="Q162">
            <v>0.28562499949999998</v>
          </cell>
          <cell r="R162">
            <v>11879684</v>
          </cell>
          <cell r="S162">
            <v>11879684</v>
          </cell>
          <cell r="T162">
            <v>0</v>
          </cell>
          <cell r="U162">
            <v>11879684</v>
          </cell>
          <cell r="V162">
            <v>23301</v>
          </cell>
          <cell r="W162">
            <v>11902985</v>
          </cell>
          <cell r="X162">
            <v>0.74887017</v>
          </cell>
          <cell r="Y162">
            <v>5810305</v>
          </cell>
          <cell r="Z162">
            <v>0</v>
          </cell>
          <cell r="AA162">
            <v>5810305</v>
          </cell>
          <cell r="AB162">
            <v>3103485</v>
          </cell>
          <cell r="AC162">
            <v>0</v>
          </cell>
          <cell r="AD162">
            <v>3103485</v>
          </cell>
          <cell r="AE162" t="str">
            <v xml:space="preserve"> </v>
          </cell>
          <cell r="AF162" t="str">
            <v>Okay</v>
          </cell>
          <cell r="AG162">
            <v>0</v>
          </cell>
          <cell r="AH162">
            <v>0</v>
          </cell>
          <cell r="AI162">
            <v>0.26073165680709504</v>
          </cell>
          <cell r="AJ162">
            <v>8185.43</v>
          </cell>
          <cell r="AK162">
            <v>6.9977997490661865E-3</v>
          </cell>
          <cell r="AL162">
            <v>7469454</v>
          </cell>
          <cell r="AM162">
            <v>-8.106054338108247E-2</v>
          </cell>
          <cell r="AN162">
            <v>10693523</v>
          </cell>
          <cell r="AO162">
            <v>0.11092331311205858</v>
          </cell>
          <cell r="AP162" t="str">
            <v>Pro Share</v>
          </cell>
          <cell r="AQ162" t="str">
            <v>Pro Share</v>
          </cell>
          <cell r="AR162">
            <v>0</v>
          </cell>
          <cell r="AS162">
            <v>0</v>
          </cell>
        </row>
        <row r="163">
          <cell r="A163">
            <v>620</v>
          </cell>
          <cell r="B163">
            <v>49</v>
          </cell>
          <cell r="C163" t="str">
            <v>36</v>
          </cell>
          <cell r="D163">
            <v>67959</v>
          </cell>
          <cell r="E163" t="str">
            <v>0</v>
          </cell>
          <cell r="H163" t="str">
            <v>Yucaipa-Calimesa Joint Unified</v>
          </cell>
          <cell r="I163" t="str">
            <v>UNIFIED</v>
          </cell>
          <cell r="J163">
            <v>8013.78</v>
          </cell>
          <cell r="K163">
            <v>200</v>
          </cell>
          <cell r="L163">
            <v>1602756</v>
          </cell>
          <cell r="M163">
            <v>42248168</v>
          </cell>
          <cell r="N163">
            <v>10039297</v>
          </cell>
          <cell r="O163">
            <v>32208871</v>
          </cell>
          <cell r="P163">
            <v>42248168</v>
          </cell>
          <cell r="Q163">
            <v>0.28562499949999998</v>
          </cell>
          <cell r="R163">
            <v>12067133</v>
          </cell>
          <cell r="S163">
            <v>12067133</v>
          </cell>
          <cell r="T163">
            <v>0</v>
          </cell>
          <cell r="U163">
            <v>12067133</v>
          </cell>
          <cell r="V163">
            <v>22086</v>
          </cell>
          <cell r="W163">
            <v>12089219</v>
          </cell>
          <cell r="X163">
            <v>0.74887017</v>
          </cell>
          <cell r="Y163">
            <v>5956629</v>
          </cell>
          <cell r="Z163">
            <v>0</v>
          </cell>
          <cell r="AA163">
            <v>5956629</v>
          </cell>
          <cell r="AB163">
            <v>3096626</v>
          </cell>
          <cell r="AC163">
            <v>0</v>
          </cell>
          <cell r="AD163">
            <v>3096626</v>
          </cell>
          <cell r="AE163" t="str">
            <v xml:space="preserve"> </v>
          </cell>
          <cell r="AF163" t="str">
            <v>Okay</v>
          </cell>
          <cell r="AG163">
            <v>0</v>
          </cell>
          <cell r="AH163">
            <v>0</v>
          </cell>
          <cell r="AI163">
            <v>0.25614772964241944</v>
          </cell>
          <cell r="AJ163">
            <v>8031.77</v>
          </cell>
          <cell r="AK163">
            <v>-2.2398549759269364E-3</v>
          </cell>
          <cell r="AL163">
            <v>9640143</v>
          </cell>
          <cell r="AM163">
            <v>4.1405402388740499E-2</v>
          </cell>
          <cell r="AN163">
            <v>10962823</v>
          </cell>
          <cell r="AO163">
            <v>0.10073226576767681</v>
          </cell>
          <cell r="AP163" t="str">
            <v>Pro Share</v>
          </cell>
          <cell r="AQ163" t="str">
            <v>Pro Share</v>
          </cell>
          <cell r="AR163">
            <v>0</v>
          </cell>
          <cell r="AS163">
            <v>0</v>
          </cell>
        </row>
        <row r="164">
          <cell r="A164">
            <v>270</v>
          </cell>
          <cell r="B164">
            <v>49</v>
          </cell>
          <cell r="C164" t="str">
            <v>15</v>
          </cell>
          <cell r="D164">
            <v>63792</v>
          </cell>
          <cell r="E164" t="str">
            <v>0</v>
          </cell>
          <cell r="H164" t="str">
            <v>Standard Elementary</v>
          </cell>
          <cell r="I164" t="str">
            <v>ELEMENTARY</v>
          </cell>
          <cell r="J164">
            <v>2915.78</v>
          </cell>
          <cell r="K164">
            <v>200</v>
          </cell>
          <cell r="L164">
            <v>583156</v>
          </cell>
          <cell r="M164">
            <v>18015875</v>
          </cell>
          <cell r="N164">
            <v>7371109</v>
          </cell>
          <cell r="O164">
            <v>10644766</v>
          </cell>
          <cell r="P164">
            <v>18015875</v>
          </cell>
          <cell r="Q164">
            <v>0.28562499949999998</v>
          </cell>
          <cell r="R164">
            <v>5145784</v>
          </cell>
          <cell r="S164">
            <v>5145784</v>
          </cell>
          <cell r="T164">
            <v>0</v>
          </cell>
          <cell r="U164">
            <v>5145784</v>
          </cell>
          <cell r="V164">
            <v>-42363</v>
          </cell>
          <cell r="W164">
            <v>5103421</v>
          </cell>
          <cell r="X164">
            <v>0.74887017</v>
          </cell>
          <cell r="Y164">
            <v>734960</v>
          </cell>
          <cell r="Z164">
            <v>0</v>
          </cell>
          <cell r="AA164">
            <v>734960</v>
          </cell>
          <cell r="AB164">
            <v>3086840</v>
          </cell>
          <cell r="AC164">
            <v>0</v>
          </cell>
          <cell r="AD164">
            <v>3086840</v>
          </cell>
          <cell r="AE164" t="str">
            <v xml:space="preserve"> </v>
          </cell>
          <cell r="AF164" t="str">
            <v>Okay</v>
          </cell>
          <cell r="AG164">
            <v>0</v>
          </cell>
          <cell r="AH164">
            <v>0</v>
          </cell>
          <cell r="AI164">
            <v>0.60485701649932466</v>
          </cell>
          <cell r="AJ164">
            <v>2918.89</v>
          </cell>
          <cell r="AK164">
            <v>-1.0654735190430858E-3</v>
          </cell>
          <cell r="AL164">
            <v>16565171</v>
          </cell>
          <cell r="AM164">
            <v>-0.55502366984319085</v>
          </cell>
          <cell r="AN164">
            <v>1469920</v>
          </cell>
          <cell r="AO164">
            <v>2.5007238489169477</v>
          </cell>
          <cell r="AP164" t="str">
            <v>Cap</v>
          </cell>
          <cell r="AQ164" t="str">
            <v>Pro Share</v>
          </cell>
          <cell r="AR164">
            <v>0</v>
          </cell>
          <cell r="AS164">
            <v>0</v>
          </cell>
        </row>
        <row r="165">
          <cell r="A165">
            <v>336</v>
          </cell>
          <cell r="B165">
            <v>49</v>
          </cell>
          <cell r="C165" t="str">
            <v>19</v>
          </cell>
          <cell r="D165">
            <v>64527</v>
          </cell>
          <cell r="E165" t="str">
            <v>0</v>
          </cell>
          <cell r="H165" t="str">
            <v>El Rancho Unified</v>
          </cell>
          <cell r="I165" t="str">
            <v>UNIFIED</v>
          </cell>
          <cell r="J165">
            <v>8242.27</v>
          </cell>
          <cell r="K165">
            <v>200</v>
          </cell>
          <cell r="L165">
            <v>1648454</v>
          </cell>
          <cell r="M165">
            <v>43443110</v>
          </cell>
          <cell r="N165">
            <v>11027074</v>
          </cell>
          <cell r="O165">
            <v>32416036</v>
          </cell>
          <cell r="P165">
            <v>43443110</v>
          </cell>
          <cell r="Q165">
            <v>0.28562499949999998</v>
          </cell>
          <cell r="R165">
            <v>12408438</v>
          </cell>
          <cell r="S165">
            <v>12408438</v>
          </cell>
          <cell r="T165">
            <v>0</v>
          </cell>
          <cell r="U165">
            <v>12408438</v>
          </cell>
          <cell r="V165">
            <v>22356</v>
          </cell>
          <cell r="W165">
            <v>12430794</v>
          </cell>
          <cell r="X165">
            <v>0.74887017</v>
          </cell>
          <cell r="Y165">
            <v>6227337</v>
          </cell>
          <cell r="Z165">
            <v>0</v>
          </cell>
          <cell r="AA165">
            <v>6227337</v>
          </cell>
          <cell r="AB165">
            <v>3081714</v>
          </cell>
          <cell r="AC165">
            <v>0</v>
          </cell>
          <cell r="AD165">
            <v>3081714</v>
          </cell>
          <cell r="AE165" t="str">
            <v xml:space="preserve"> </v>
          </cell>
          <cell r="AF165" t="str">
            <v>Okay</v>
          </cell>
          <cell r="AG165">
            <v>0</v>
          </cell>
          <cell r="AH165">
            <v>0</v>
          </cell>
          <cell r="AI165">
            <v>0.24790966691266866</v>
          </cell>
          <cell r="AJ165">
            <v>8398.65</v>
          </cell>
          <cell r="AK165">
            <v>-1.861965911188098E-2</v>
          </cell>
          <cell r="AL165">
            <v>13846560</v>
          </cell>
          <cell r="AM165">
            <v>-0.20362357148634752</v>
          </cell>
          <cell r="AN165">
            <v>11461045</v>
          </cell>
          <cell r="AO165">
            <v>8.266200856902664E-2</v>
          </cell>
          <cell r="AP165" t="str">
            <v>Pro Share</v>
          </cell>
          <cell r="AQ165" t="str">
            <v>Pro Share</v>
          </cell>
          <cell r="AR165">
            <v>0</v>
          </cell>
          <cell r="AS165">
            <v>0</v>
          </cell>
        </row>
        <row r="166">
          <cell r="A166">
            <v>903</v>
          </cell>
          <cell r="B166">
            <v>49</v>
          </cell>
          <cell r="C166" t="str">
            <v>50</v>
          </cell>
          <cell r="D166">
            <v>71290</v>
          </cell>
          <cell r="E166" t="str">
            <v>0</v>
          </cell>
          <cell r="H166" t="str">
            <v>Sylvan Union Elementary</v>
          </cell>
          <cell r="I166" t="str">
            <v>ELEMENTARY</v>
          </cell>
          <cell r="J166">
            <v>7981.99</v>
          </cell>
          <cell r="K166">
            <v>200</v>
          </cell>
          <cell r="L166">
            <v>1596398</v>
          </cell>
          <cell r="M166">
            <v>40336667</v>
          </cell>
          <cell r="N166">
            <v>14356787</v>
          </cell>
          <cell r="O166">
            <v>25979880</v>
          </cell>
          <cell r="P166">
            <v>40336667</v>
          </cell>
          <cell r="Q166">
            <v>0.28562499949999998</v>
          </cell>
          <cell r="R166">
            <v>11521160</v>
          </cell>
          <cell r="S166">
            <v>11521160</v>
          </cell>
          <cell r="T166">
            <v>0</v>
          </cell>
          <cell r="U166">
            <v>11521160</v>
          </cell>
          <cell r="V166">
            <v>20766</v>
          </cell>
          <cell r="W166">
            <v>11541926</v>
          </cell>
          <cell r="X166">
            <v>0.74887017</v>
          </cell>
          <cell r="Y166">
            <v>5581506</v>
          </cell>
          <cell r="Z166">
            <v>0</v>
          </cell>
          <cell r="AA166">
            <v>5581506</v>
          </cell>
          <cell r="AB166">
            <v>3061898</v>
          </cell>
          <cell r="AC166">
            <v>0</v>
          </cell>
          <cell r="AD166">
            <v>3061898</v>
          </cell>
          <cell r="AE166" t="str">
            <v xml:space="preserve"> </v>
          </cell>
          <cell r="AF166" t="str">
            <v>Okay</v>
          </cell>
          <cell r="AG166">
            <v>0</v>
          </cell>
          <cell r="AH166">
            <v>0</v>
          </cell>
          <cell r="AI166">
            <v>0.26528484067563768</v>
          </cell>
          <cell r="AJ166">
            <v>7851.34</v>
          </cell>
          <cell r="AK166">
            <v>1.6640471562815982E-2</v>
          </cell>
          <cell r="AL166">
            <v>12938754</v>
          </cell>
          <cell r="AM166">
            <v>0.10959579260877825</v>
          </cell>
          <cell r="AN166">
            <v>10272432</v>
          </cell>
          <cell r="AO166">
            <v>0.12156108699478371</v>
          </cell>
          <cell r="AP166" t="str">
            <v>Pro Share</v>
          </cell>
          <cell r="AQ166" t="str">
            <v>Pro Share</v>
          </cell>
          <cell r="AR166">
            <v>0</v>
          </cell>
          <cell r="AS166">
            <v>0</v>
          </cell>
        </row>
        <row r="167">
          <cell r="A167">
            <v>472</v>
          </cell>
          <cell r="B167">
            <v>49</v>
          </cell>
          <cell r="C167" t="str">
            <v>27</v>
          </cell>
          <cell r="D167">
            <v>66142</v>
          </cell>
          <cell r="E167" t="str">
            <v>0</v>
          </cell>
          <cell r="H167" t="str">
            <v>Salinas City Elementary</v>
          </cell>
          <cell r="I167" t="str">
            <v>ELEMENTARY</v>
          </cell>
          <cell r="J167">
            <v>8456.4599999999991</v>
          </cell>
          <cell r="K167">
            <v>200</v>
          </cell>
          <cell r="L167">
            <v>1691292</v>
          </cell>
          <cell r="M167">
            <v>42623095</v>
          </cell>
          <cell r="N167">
            <v>19291605</v>
          </cell>
          <cell r="O167">
            <v>23331490</v>
          </cell>
          <cell r="P167">
            <v>42623095</v>
          </cell>
          <cell r="Q167">
            <v>0.28562499949999998</v>
          </cell>
          <cell r="R167">
            <v>12174221</v>
          </cell>
          <cell r="S167">
            <v>12174221</v>
          </cell>
          <cell r="T167">
            <v>0</v>
          </cell>
          <cell r="U167">
            <v>12174221</v>
          </cell>
          <cell r="V167">
            <v>28283</v>
          </cell>
          <cell r="W167">
            <v>12202504</v>
          </cell>
          <cell r="X167">
            <v>0.74887017</v>
          </cell>
          <cell r="Y167">
            <v>6122474</v>
          </cell>
          <cell r="Z167">
            <v>0</v>
          </cell>
          <cell r="AA167">
            <v>6122474</v>
          </cell>
          <cell r="AB167">
            <v>3015617</v>
          </cell>
          <cell r="AC167">
            <v>0</v>
          </cell>
          <cell r="AD167">
            <v>3015617</v>
          </cell>
          <cell r="AE167" t="str">
            <v xml:space="preserve"> </v>
          </cell>
          <cell r="AF167" t="str">
            <v>Okay</v>
          </cell>
          <cell r="AG167">
            <v>0</v>
          </cell>
          <cell r="AH167">
            <v>0</v>
          </cell>
          <cell r="AI167">
            <v>0.24713099868682689</v>
          </cell>
          <cell r="AJ167">
            <v>8634.7900000000009</v>
          </cell>
          <cell r="AK167">
            <v>-2.0652499944990178E-2</v>
          </cell>
          <cell r="AL167">
            <v>18342225</v>
          </cell>
          <cell r="AM167">
            <v>5.1759260395072025E-2</v>
          </cell>
          <cell r="AN167">
            <v>11268052</v>
          </cell>
          <cell r="AO167">
            <v>8.0419312938917922E-2</v>
          </cell>
          <cell r="AP167" t="str">
            <v>Pro Share</v>
          </cell>
          <cell r="AQ167" t="str">
            <v>Pro Share</v>
          </cell>
          <cell r="AR167">
            <v>0</v>
          </cell>
          <cell r="AS167">
            <v>0</v>
          </cell>
        </row>
        <row r="168">
          <cell r="A168">
            <v>595</v>
          </cell>
          <cell r="B168">
            <v>49</v>
          </cell>
          <cell r="C168" t="str">
            <v>36</v>
          </cell>
          <cell r="D168">
            <v>67587</v>
          </cell>
          <cell r="E168" t="str">
            <v>0</v>
          </cell>
          <cell r="H168" t="str">
            <v>Adelanto Elementary</v>
          </cell>
          <cell r="I168" t="str">
            <v>ELEMENTARY</v>
          </cell>
          <cell r="J168">
            <v>7990.02</v>
          </cell>
          <cell r="K168">
            <v>200</v>
          </cell>
          <cell r="L168">
            <v>1598004</v>
          </cell>
          <cell r="M168">
            <v>40477920</v>
          </cell>
          <cell r="N168">
            <v>3889934</v>
          </cell>
          <cell r="O168">
            <v>36587986</v>
          </cell>
          <cell r="P168">
            <v>40477920</v>
          </cell>
          <cell r="Q168">
            <v>0.28562499949999998</v>
          </cell>
          <cell r="R168">
            <v>11561506</v>
          </cell>
          <cell r="S168">
            <v>11561506</v>
          </cell>
          <cell r="T168">
            <v>0</v>
          </cell>
          <cell r="U168">
            <v>11561506</v>
          </cell>
          <cell r="V168">
            <v>36514</v>
          </cell>
          <cell r="W168">
            <v>11598020</v>
          </cell>
          <cell r="X168">
            <v>0.74887017</v>
          </cell>
          <cell r="Y168">
            <v>5688519</v>
          </cell>
          <cell r="Z168">
            <v>0</v>
          </cell>
          <cell r="AA168">
            <v>5688519</v>
          </cell>
          <cell r="AB168">
            <v>2996892</v>
          </cell>
          <cell r="AC168">
            <v>0</v>
          </cell>
          <cell r="AD168">
            <v>2996892</v>
          </cell>
          <cell r="AE168" t="str">
            <v xml:space="preserve"> </v>
          </cell>
          <cell r="AF168" t="str">
            <v>Okay</v>
          </cell>
          <cell r="AG168">
            <v>0</v>
          </cell>
          <cell r="AH168">
            <v>0</v>
          </cell>
          <cell r="AI168">
            <v>0.25839686429235337</v>
          </cell>
          <cell r="AJ168">
            <v>7981.97</v>
          </cell>
          <cell r="AK168">
            <v>1.0085229586180081E-3</v>
          </cell>
          <cell r="AL168">
            <v>3197884</v>
          </cell>
          <cell r="AM168">
            <v>0.21640872526958452</v>
          </cell>
          <cell r="AN168">
            <v>10469383</v>
          </cell>
          <cell r="AO168">
            <v>0.10431588948460478</v>
          </cell>
          <cell r="AP168" t="str">
            <v>Pro Share</v>
          </cell>
          <cell r="AQ168" t="str">
            <v>Pro Share</v>
          </cell>
          <cell r="AR168">
            <v>0</v>
          </cell>
          <cell r="AS168">
            <v>0</v>
          </cell>
        </row>
        <row r="169">
          <cell r="A169">
            <v>1034</v>
          </cell>
          <cell r="B169">
            <v>49</v>
          </cell>
          <cell r="C169" t="str">
            <v>57</v>
          </cell>
          <cell r="D169">
            <v>72694</v>
          </cell>
          <cell r="E169" t="str">
            <v>0</v>
          </cell>
          <cell r="H169" t="str">
            <v>Washington Unified</v>
          </cell>
          <cell r="I169" t="str">
            <v>UNIFIED</v>
          </cell>
          <cell r="J169">
            <v>7446.98</v>
          </cell>
          <cell r="K169">
            <v>200</v>
          </cell>
          <cell r="L169">
            <v>1489396</v>
          </cell>
          <cell r="M169">
            <v>39492154</v>
          </cell>
          <cell r="N169">
            <v>17309899</v>
          </cell>
          <cell r="O169">
            <v>22182255</v>
          </cell>
          <cell r="P169">
            <v>39492154</v>
          </cell>
          <cell r="Q169">
            <v>0.28562499949999998</v>
          </cell>
          <cell r="R169">
            <v>11279946</v>
          </cell>
          <cell r="S169">
            <v>11279946</v>
          </cell>
          <cell r="T169">
            <v>0</v>
          </cell>
          <cell r="U169">
            <v>11279946</v>
          </cell>
          <cell r="V169">
            <v>30366</v>
          </cell>
          <cell r="W169">
            <v>11310312</v>
          </cell>
          <cell r="X169">
            <v>0.74887017</v>
          </cell>
          <cell r="Y169">
            <v>5560633</v>
          </cell>
          <cell r="Z169">
            <v>0</v>
          </cell>
          <cell r="AA169">
            <v>5560633</v>
          </cell>
          <cell r="AB169">
            <v>2909322</v>
          </cell>
          <cell r="AC169">
            <v>0</v>
          </cell>
          <cell r="AD169">
            <v>2909322</v>
          </cell>
          <cell r="AE169" t="str">
            <v xml:space="preserve"> </v>
          </cell>
          <cell r="AF169" t="str">
            <v>Okay</v>
          </cell>
          <cell r="AG169">
            <v>0</v>
          </cell>
          <cell r="AH169">
            <v>0</v>
          </cell>
          <cell r="AI169">
            <v>0.25722738683070812</v>
          </cell>
          <cell r="AJ169">
            <v>7453.75</v>
          </cell>
          <cell r="AK169">
            <v>-9.0826765051154603E-4</v>
          </cell>
          <cell r="AL169">
            <v>15394327</v>
          </cell>
          <cell r="AM169">
            <v>0.12443363064848499</v>
          </cell>
          <cell r="AN169">
            <v>10234017</v>
          </cell>
          <cell r="AO169">
            <v>0.10220121776229217</v>
          </cell>
          <cell r="AP169" t="str">
            <v>Pro Share</v>
          </cell>
          <cell r="AQ169" t="str">
            <v>Pro Share</v>
          </cell>
          <cell r="AR169">
            <v>0</v>
          </cell>
          <cell r="AS169">
            <v>0</v>
          </cell>
        </row>
        <row r="170">
          <cell r="A170">
            <v>1287</v>
          </cell>
          <cell r="B170">
            <v>49</v>
          </cell>
          <cell r="C170" t="str">
            <v>34</v>
          </cell>
          <cell r="D170">
            <v>67447</v>
          </cell>
          <cell r="E170" t="str">
            <v>3430717</v>
          </cell>
          <cell r="F170" t="str">
            <v>0248</v>
          </cell>
          <cell r="G170" t="str">
            <v>D</v>
          </cell>
          <cell r="H170" t="str">
            <v>Visions In Education</v>
          </cell>
          <cell r="I170" t="str">
            <v>UNIFIED</v>
          </cell>
          <cell r="J170">
            <v>5817.4</v>
          </cell>
          <cell r="K170">
            <v>200</v>
          </cell>
          <cell r="L170">
            <v>1163480</v>
          </cell>
          <cell r="M170">
            <v>32973198</v>
          </cell>
          <cell r="N170">
            <v>13050173</v>
          </cell>
          <cell r="O170">
            <v>19923025</v>
          </cell>
          <cell r="P170">
            <v>32973198</v>
          </cell>
          <cell r="Q170">
            <v>0.28562499949999998</v>
          </cell>
          <cell r="R170">
            <v>9417970</v>
          </cell>
          <cell r="S170">
            <v>9417970</v>
          </cell>
          <cell r="T170">
            <v>0</v>
          </cell>
          <cell r="U170">
            <v>9417970</v>
          </cell>
          <cell r="V170">
            <v>26925</v>
          </cell>
          <cell r="W170">
            <v>9444895</v>
          </cell>
          <cell r="X170">
            <v>0.74887017</v>
          </cell>
          <cell r="Y170">
            <v>4179727</v>
          </cell>
          <cell r="Z170">
            <v>0</v>
          </cell>
          <cell r="AA170">
            <v>4179727</v>
          </cell>
          <cell r="AB170">
            <v>2893273</v>
          </cell>
          <cell r="AC170">
            <v>0</v>
          </cell>
          <cell r="AD170">
            <v>2893273</v>
          </cell>
          <cell r="AE170" t="str">
            <v xml:space="preserve"> </v>
          </cell>
          <cell r="AF170" t="str">
            <v>Okay</v>
          </cell>
          <cell r="AG170">
            <v>0</v>
          </cell>
          <cell r="AH170">
            <v>0</v>
          </cell>
          <cell r="AI170">
            <v>0.30633193910572853</v>
          </cell>
          <cell r="AJ170">
            <v>5242</v>
          </cell>
          <cell r="AK170">
            <v>0.10976726440289959</v>
          </cell>
          <cell r="AL170">
            <v>11008357</v>
          </cell>
          <cell r="AM170">
            <v>0.1854787231191721</v>
          </cell>
          <cell r="AN170">
            <v>7692541</v>
          </cell>
          <cell r="AO170">
            <v>0.22429896701233051</v>
          </cell>
          <cell r="AP170" t="str">
            <v>Pro Share</v>
          </cell>
          <cell r="AQ170" t="str">
            <v>Pro Share</v>
          </cell>
          <cell r="AR170">
            <v>0</v>
          </cell>
          <cell r="AS170">
            <v>0</v>
          </cell>
        </row>
        <row r="171">
          <cell r="A171">
            <v>317</v>
          </cell>
          <cell r="B171">
            <v>49</v>
          </cell>
          <cell r="C171" t="str">
            <v>19</v>
          </cell>
          <cell r="D171">
            <v>64279</v>
          </cell>
          <cell r="E171" t="str">
            <v>0</v>
          </cell>
          <cell r="H171" t="str">
            <v>Azusa Unified</v>
          </cell>
          <cell r="I171" t="str">
            <v>UNIFIED</v>
          </cell>
          <cell r="J171">
            <v>8014.5</v>
          </cell>
          <cell r="K171">
            <v>200</v>
          </cell>
          <cell r="L171">
            <v>1602900</v>
          </cell>
          <cell r="M171">
            <v>42310710</v>
          </cell>
          <cell r="N171">
            <v>13763572</v>
          </cell>
          <cell r="O171">
            <v>28547138</v>
          </cell>
          <cell r="P171">
            <v>42310710</v>
          </cell>
          <cell r="Q171">
            <v>0.28562499949999998</v>
          </cell>
          <cell r="R171">
            <v>12084997</v>
          </cell>
          <cell r="S171">
            <v>12084997</v>
          </cell>
          <cell r="T171">
            <v>0</v>
          </cell>
          <cell r="U171">
            <v>12084997</v>
          </cell>
          <cell r="V171">
            <v>28055</v>
          </cell>
          <cell r="W171">
            <v>12113052</v>
          </cell>
          <cell r="X171">
            <v>0.74887017</v>
          </cell>
          <cell r="Y171">
            <v>6238746</v>
          </cell>
          <cell r="Z171">
            <v>0</v>
          </cell>
          <cell r="AA171">
            <v>6238746</v>
          </cell>
          <cell r="AB171">
            <v>2832357</v>
          </cell>
          <cell r="AC171">
            <v>0</v>
          </cell>
          <cell r="AD171">
            <v>2832357</v>
          </cell>
          <cell r="AE171" t="str">
            <v xml:space="preserve"> </v>
          </cell>
          <cell r="AF171" t="str">
            <v>Okay</v>
          </cell>
          <cell r="AG171">
            <v>0</v>
          </cell>
          <cell r="AH171">
            <v>0</v>
          </cell>
          <cell r="AI171">
            <v>0.23382686708519043</v>
          </cell>
          <cell r="AJ171">
            <v>8400.49</v>
          </cell>
          <cell r="AK171">
            <v>-4.5948510146431906E-2</v>
          </cell>
          <cell r="AL171">
            <v>15932830</v>
          </cell>
          <cell r="AM171">
            <v>-0.13615020056072902</v>
          </cell>
          <cell r="AN171">
            <v>11482043</v>
          </cell>
          <cell r="AO171">
            <v>5.2512780173354166E-2</v>
          </cell>
          <cell r="AP171" t="str">
            <v>Pro Share</v>
          </cell>
          <cell r="AQ171" t="str">
            <v>Pro Share</v>
          </cell>
          <cell r="AR171">
            <v>0</v>
          </cell>
          <cell r="AS171">
            <v>0</v>
          </cell>
        </row>
        <row r="172">
          <cell r="A172">
            <v>334</v>
          </cell>
          <cell r="B172">
            <v>49</v>
          </cell>
          <cell r="C172" t="str">
            <v>19</v>
          </cell>
          <cell r="D172">
            <v>64501</v>
          </cell>
          <cell r="E172" t="str">
            <v>0</v>
          </cell>
          <cell r="H172" t="str">
            <v>El Monte City</v>
          </cell>
          <cell r="I172" t="str">
            <v>ELEMENTARY</v>
          </cell>
          <cell r="J172">
            <v>8130.58</v>
          </cell>
          <cell r="K172">
            <v>200</v>
          </cell>
          <cell r="L172">
            <v>1626116</v>
          </cell>
          <cell r="M172">
            <v>40974627</v>
          </cell>
          <cell r="N172">
            <v>10787706</v>
          </cell>
          <cell r="O172">
            <v>30186921</v>
          </cell>
          <cell r="P172">
            <v>40974627</v>
          </cell>
          <cell r="Q172">
            <v>0.28562499949999998</v>
          </cell>
          <cell r="R172">
            <v>11703378</v>
          </cell>
          <cell r="S172">
            <v>11703378</v>
          </cell>
          <cell r="T172">
            <v>0</v>
          </cell>
          <cell r="U172">
            <v>11703378</v>
          </cell>
          <cell r="V172">
            <v>25423</v>
          </cell>
          <cell r="W172">
            <v>11728801</v>
          </cell>
          <cell r="X172">
            <v>0.74887017</v>
          </cell>
          <cell r="Y172">
            <v>5952717</v>
          </cell>
          <cell r="Z172">
            <v>0</v>
          </cell>
          <cell r="AA172">
            <v>5952717</v>
          </cell>
          <cell r="AB172">
            <v>2830632</v>
          </cell>
          <cell r="AC172">
            <v>0</v>
          </cell>
          <cell r="AD172">
            <v>2830632</v>
          </cell>
          <cell r="AE172" t="str">
            <v xml:space="preserve"> </v>
          </cell>
          <cell r="AF172" t="str">
            <v>Okay</v>
          </cell>
          <cell r="AG172">
            <v>0</v>
          </cell>
          <cell r="AH172">
            <v>0</v>
          </cell>
          <cell r="AI172">
            <v>0.24134026999008679</v>
          </cell>
          <cell r="AJ172">
            <v>8396.59</v>
          </cell>
          <cell r="AK172">
            <v>-3.1680718005761888E-2</v>
          </cell>
          <cell r="AL172">
            <v>13584821</v>
          </cell>
          <cell r="AM172">
            <v>-0.20590002621308001</v>
          </cell>
          <cell r="AN172">
            <v>10955624</v>
          </cell>
          <cell r="AO172">
            <v>6.8252981299832857E-2</v>
          </cell>
          <cell r="AP172" t="str">
            <v>Pro Share</v>
          </cell>
          <cell r="AQ172" t="str">
            <v>Pro Share</v>
          </cell>
          <cell r="AR172">
            <v>0</v>
          </cell>
          <cell r="AS172">
            <v>0</v>
          </cell>
        </row>
        <row r="173">
          <cell r="A173">
            <v>16</v>
          </cell>
          <cell r="B173">
            <v>49</v>
          </cell>
          <cell r="C173" t="str">
            <v>15</v>
          </cell>
          <cell r="D173">
            <v>10157</v>
          </cell>
          <cell r="E173" t="str">
            <v>0</v>
          </cell>
          <cell r="H173" t="str">
            <v>Kern Co. Office of Education</v>
          </cell>
          <cell r="I173" t="str">
            <v>CO OFFICE</v>
          </cell>
          <cell r="J173">
            <v>1081.2</v>
          </cell>
          <cell r="K173">
            <v>200</v>
          </cell>
          <cell r="L173">
            <v>216240</v>
          </cell>
          <cell r="M173">
            <v>19843192</v>
          </cell>
          <cell r="N173">
            <v>13426386</v>
          </cell>
          <cell r="O173">
            <v>6416806</v>
          </cell>
          <cell r="P173">
            <v>19843192</v>
          </cell>
          <cell r="Q173">
            <v>0.28562499949999998</v>
          </cell>
          <cell r="R173">
            <v>5667712</v>
          </cell>
          <cell r="S173">
            <v>5667712</v>
          </cell>
          <cell r="T173">
            <v>0</v>
          </cell>
          <cell r="U173">
            <v>5667712</v>
          </cell>
          <cell r="V173">
            <v>656623</v>
          </cell>
          <cell r="W173">
            <v>6324335</v>
          </cell>
          <cell r="X173">
            <v>0.74887017</v>
          </cell>
          <cell r="Y173">
            <v>1967963</v>
          </cell>
          <cell r="Z173">
            <v>0</v>
          </cell>
          <cell r="AA173">
            <v>1967963</v>
          </cell>
          <cell r="AB173">
            <v>2768143</v>
          </cell>
          <cell r="AC173">
            <v>0</v>
          </cell>
          <cell r="AD173">
            <v>2768143</v>
          </cell>
          <cell r="AE173" t="str">
            <v xml:space="preserve"> </v>
          </cell>
          <cell r="AF173" t="str">
            <v>Okay</v>
          </cell>
          <cell r="AG173">
            <v>0</v>
          </cell>
          <cell r="AH173">
            <v>0</v>
          </cell>
          <cell r="AI173">
            <v>0.43769708593867973</v>
          </cell>
          <cell r="AJ173">
            <v>981.57</v>
          </cell>
          <cell r="AK173">
            <v>0.10150065711054738</v>
          </cell>
          <cell r="AL173">
            <v>15056231</v>
          </cell>
          <cell r="AM173">
            <v>-0.10825053095957414</v>
          </cell>
          <cell r="AN173">
            <v>3935925</v>
          </cell>
          <cell r="AO173">
            <v>0.43999491860236156</v>
          </cell>
          <cell r="AP173" t="str">
            <v>Cap</v>
          </cell>
          <cell r="AQ173" t="str">
            <v>Pro Share</v>
          </cell>
          <cell r="AR173">
            <v>0</v>
          </cell>
          <cell r="AS173">
            <v>0</v>
          </cell>
        </row>
        <row r="174">
          <cell r="A174">
            <v>325</v>
          </cell>
          <cell r="B174">
            <v>49</v>
          </cell>
          <cell r="C174" t="str">
            <v>19</v>
          </cell>
          <cell r="D174">
            <v>64352</v>
          </cell>
          <cell r="E174" t="str">
            <v>0</v>
          </cell>
          <cell r="H174" t="str">
            <v>Centinela Valley Union High</v>
          </cell>
          <cell r="I174" t="str">
            <v>HIGH</v>
          </cell>
          <cell r="J174">
            <v>6047.05</v>
          </cell>
          <cell r="K174">
            <v>200</v>
          </cell>
          <cell r="L174">
            <v>1209410</v>
          </cell>
          <cell r="M174">
            <v>39026754</v>
          </cell>
          <cell r="N174">
            <v>19265473</v>
          </cell>
          <cell r="O174">
            <v>19761281</v>
          </cell>
          <cell r="P174">
            <v>39026754</v>
          </cell>
          <cell r="Q174">
            <v>0.28562499949999998</v>
          </cell>
          <cell r="R174">
            <v>11147017</v>
          </cell>
          <cell r="S174">
            <v>11147017</v>
          </cell>
          <cell r="T174">
            <v>0</v>
          </cell>
          <cell r="U174">
            <v>11147017</v>
          </cell>
          <cell r="V174">
            <v>24001</v>
          </cell>
          <cell r="W174">
            <v>11171018</v>
          </cell>
          <cell r="X174">
            <v>0.74887017</v>
          </cell>
          <cell r="Y174">
            <v>5598851</v>
          </cell>
          <cell r="Z174">
            <v>0</v>
          </cell>
          <cell r="AA174">
            <v>5598851</v>
          </cell>
          <cell r="AB174">
            <v>2766791</v>
          </cell>
          <cell r="AC174">
            <v>0</v>
          </cell>
          <cell r="AD174">
            <v>2766791</v>
          </cell>
          <cell r="AE174" t="str">
            <v xml:space="preserve"> </v>
          </cell>
          <cell r="AF174" t="str">
            <v>Okay</v>
          </cell>
          <cell r="AG174">
            <v>0</v>
          </cell>
          <cell r="AH174">
            <v>0</v>
          </cell>
          <cell r="AI174">
            <v>0.24767581611631098</v>
          </cell>
          <cell r="AJ174">
            <v>6166.82</v>
          </cell>
          <cell r="AK174">
            <v>-1.9421679244732218E-2</v>
          </cell>
          <cell r="AL174">
            <v>18903389</v>
          </cell>
          <cell r="AM174">
            <v>1.9154448972086433E-2</v>
          </cell>
          <cell r="AN174">
            <v>10304355</v>
          </cell>
          <cell r="AO174">
            <v>8.1777267960973787E-2</v>
          </cell>
          <cell r="AP174" t="str">
            <v>Pro Share</v>
          </cell>
          <cell r="AQ174" t="str">
            <v>Pro Share</v>
          </cell>
          <cell r="AR174">
            <v>0</v>
          </cell>
          <cell r="AS174">
            <v>0</v>
          </cell>
        </row>
        <row r="175">
          <cell r="A175">
            <v>623</v>
          </cell>
          <cell r="B175">
            <v>49</v>
          </cell>
          <cell r="C175" t="str">
            <v>36</v>
          </cell>
          <cell r="D175">
            <v>73957</v>
          </cell>
          <cell r="E175" t="str">
            <v>0</v>
          </cell>
          <cell r="H175" t="str">
            <v>Snowline Joint Unified</v>
          </cell>
          <cell r="I175" t="str">
            <v>UNIFIED</v>
          </cell>
          <cell r="J175">
            <v>7183.17</v>
          </cell>
          <cell r="K175">
            <v>200</v>
          </cell>
          <cell r="L175">
            <v>1436634</v>
          </cell>
          <cell r="M175">
            <v>37958456</v>
          </cell>
          <cell r="N175">
            <v>7471202</v>
          </cell>
          <cell r="O175">
            <v>30487254</v>
          </cell>
          <cell r="P175">
            <v>37958456</v>
          </cell>
          <cell r="Q175">
            <v>0.28562499949999998</v>
          </cell>
          <cell r="R175">
            <v>10841884</v>
          </cell>
          <cell r="S175">
            <v>10841884</v>
          </cell>
          <cell r="T175">
            <v>0</v>
          </cell>
          <cell r="U175">
            <v>10841884</v>
          </cell>
          <cell r="V175">
            <v>19888</v>
          </cell>
          <cell r="W175">
            <v>10861772</v>
          </cell>
          <cell r="X175">
            <v>0.74887017</v>
          </cell>
          <cell r="Y175">
            <v>5374166</v>
          </cell>
          <cell r="Z175">
            <v>0</v>
          </cell>
          <cell r="AA175">
            <v>5374166</v>
          </cell>
          <cell r="AB175">
            <v>2759891</v>
          </cell>
          <cell r="AC175">
            <v>0</v>
          </cell>
          <cell r="AD175">
            <v>2759891</v>
          </cell>
          <cell r="AE175" t="str">
            <v xml:space="preserve"> </v>
          </cell>
          <cell r="AF175" t="str">
            <v>Okay</v>
          </cell>
          <cell r="AG175">
            <v>0</v>
          </cell>
          <cell r="AH175">
            <v>0</v>
          </cell>
          <cell r="AI175">
            <v>0.25409214997331925</v>
          </cell>
          <cell r="AJ175">
            <v>7229.36</v>
          </cell>
          <cell r="AK175">
            <v>-6.389223942368287E-3</v>
          </cell>
          <cell r="AL175">
            <v>6895249</v>
          </cell>
          <cell r="AM175">
            <v>8.3528963203504322E-2</v>
          </cell>
          <cell r="AN175">
            <v>9890834</v>
          </cell>
          <cell r="AO175">
            <v>9.6154682203745401E-2</v>
          </cell>
          <cell r="AP175" t="str">
            <v>Pro Share</v>
          </cell>
          <cell r="AQ175" t="str">
            <v>Pro Share</v>
          </cell>
          <cell r="AR175">
            <v>0</v>
          </cell>
          <cell r="AS175">
            <v>0</v>
          </cell>
        </row>
        <row r="176">
          <cell r="A176">
            <v>1017</v>
          </cell>
          <cell r="B176">
            <v>49</v>
          </cell>
          <cell r="C176" t="str">
            <v>56</v>
          </cell>
          <cell r="D176">
            <v>72512</v>
          </cell>
          <cell r="E176" t="str">
            <v>0</v>
          </cell>
          <cell r="H176" t="str">
            <v>Ocean View</v>
          </cell>
          <cell r="I176" t="str">
            <v>ELEMENTARY</v>
          </cell>
          <cell r="J176">
            <v>3404.43</v>
          </cell>
          <cell r="K176">
            <v>200</v>
          </cell>
          <cell r="L176">
            <v>680886</v>
          </cell>
          <cell r="M176">
            <v>17343494</v>
          </cell>
          <cell r="N176">
            <v>3488650</v>
          </cell>
          <cell r="O176">
            <v>13854844</v>
          </cell>
          <cell r="P176">
            <v>17343494</v>
          </cell>
          <cell r="Q176">
            <v>0.28562499949999998</v>
          </cell>
          <cell r="R176">
            <v>4953735</v>
          </cell>
          <cell r="S176">
            <v>4953735</v>
          </cell>
          <cell r="T176">
            <v>0</v>
          </cell>
          <cell r="U176">
            <v>4953735</v>
          </cell>
          <cell r="V176">
            <v>1119551</v>
          </cell>
          <cell r="W176">
            <v>6073286</v>
          </cell>
          <cell r="X176">
            <v>0.74887017</v>
          </cell>
          <cell r="Y176">
            <v>1833845</v>
          </cell>
          <cell r="Z176">
            <v>0</v>
          </cell>
          <cell r="AA176">
            <v>1833845</v>
          </cell>
          <cell r="AB176">
            <v>2714258</v>
          </cell>
          <cell r="AC176">
            <v>0</v>
          </cell>
          <cell r="AD176">
            <v>2714258</v>
          </cell>
          <cell r="AE176" t="str">
            <v xml:space="preserve"> </v>
          </cell>
          <cell r="AF176" t="str">
            <v>Okay</v>
          </cell>
          <cell r="AG176">
            <v>0</v>
          </cell>
          <cell r="AH176">
            <v>0</v>
          </cell>
          <cell r="AI176">
            <v>0.44691753360536618</v>
          </cell>
          <cell r="AJ176">
            <v>2558.89</v>
          </cell>
          <cell r="AK176">
            <v>0.33043233589564225</v>
          </cell>
          <cell r="AL176">
            <v>3573911</v>
          </cell>
          <cell r="AM176">
            <v>-2.3856497825491457E-2</v>
          </cell>
          <cell r="AN176">
            <v>3375083</v>
          </cell>
          <cell r="AO176">
            <v>0.46773723786940946</v>
          </cell>
          <cell r="AP176" t="str">
            <v>Pro Share</v>
          </cell>
          <cell r="AQ176" t="str">
            <v>Pro Share</v>
          </cell>
          <cell r="AR176">
            <v>0</v>
          </cell>
          <cell r="AS176">
            <v>0</v>
          </cell>
        </row>
        <row r="177">
          <cell r="A177">
            <v>340</v>
          </cell>
          <cell r="B177">
            <v>49</v>
          </cell>
          <cell r="C177" t="str">
            <v>19</v>
          </cell>
          <cell r="D177">
            <v>64576</v>
          </cell>
          <cell r="E177" t="str">
            <v>0</v>
          </cell>
          <cell r="H177" t="str">
            <v>Glendora Unified</v>
          </cell>
          <cell r="I177" t="str">
            <v>UNIFIED</v>
          </cell>
          <cell r="J177">
            <v>7196.75</v>
          </cell>
          <cell r="K177">
            <v>200</v>
          </cell>
          <cell r="L177">
            <v>1439350</v>
          </cell>
          <cell r="M177">
            <v>37836626</v>
          </cell>
          <cell r="N177">
            <v>15421069</v>
          </cell>
          <cell r="O177">
            <v>22415557</v>
          </cell>
          <cell r="P177">
            <v>37836626</v>
          </cell>
          <cell r="Q177">
            <v>0.28562499949999998</v>
          </cell>
          <cell r="R177">
            <v>10807086</v>
          </cell>
          <cell r="S177">
            <v>10807086</v>
          </cell>
          <cell r="T177">
            <v>0</v>
          </cell>
          <cell r="U177">
            <v>10807086</v>
          </cell>
          <cell r="V177">
            <v>21929</v>
          </cell>
          <cell r="W177">
            <v>10829015</v>
          </cell>
          <cell r="X177">
            <v>0.74887017</v>
          </cell>
          <cell r="Y177">
            <v>5408861</v>
          </cell>
          <cell r="Z177">
            <v>0</v>
          </cell>
          <cell r="AA177">
            <v>5408861</v>
          </cell>
          <cell r="AB177">
            <v>2700665</v>
          </cell>
          <cell r="AC177">
            <v>0</v>
          </cell>
          <cell r="AD177">
            <v>2700665</v>
          </cell>
          <cell r="AE177" t="str">
            <v xml:space="preserve"> </v>
          </cell>
          <cell r="AF177" t="str">
            <v>Okay</v>
          </cell>
          <cell r="AG177">
            <v>0</v>
          </cell>
          <cell r="AH177">
            <v>0</v>
          </cell>
          <cell r="AI177">
            <v>0.24939156516082026</v>
          </cell>
          <cell r="AJ177">
            <v>7313.26</v>
          </cell>
          <cell r="AK177">
            <v>-1.5931335683402506E-2</v>
          </cell>
          <cell r="AL177">
            <v>14696434</v>
          </cell>
          <cell r="AM177">
            <v>4.9306859065267127E-2</v>
          </cell>
          <cell r="AN177">
            <v>9954689</v>
          </cell>
          <cell r="AO177">
            <v>8.5627687615353928E-2</v>
          </cell>
          <cell r="AP177" t="str">
            <v>Pro Share</v>
          </cell>
          <cell r="AQ177" t="str">
            <v>Pro Share</v>
          </cell>
          <cell r="AR177">
            <v>0</v>
          </cell>
          <cell r="AS177">
            <v>0</v>
          </cell>
        </row>
        <row r="178">
          <cell r="A178">
            <v>327</v>
          </cell>
          <cell r="B178">
            <v>49</v>
          </cell>
          <cell r="C178" t="str">
            <v>19</v>
          </cell>
          <cell r="D178">
            <v>64394</v>
          </cell>
          <cell r="E178" t="str">
            <v>0</v>
          </cell>
          <cell r="H178" t="str">
            <v>Claremont Unified</v>
          </cell>
          <cell r="I178" t="str">
            <v>UNIFIED</v>
          </cell>
          <cell r="J178">
            <v>6820.2</v>
          </cell>
          <cell r="K178">
            <v>200</v>
          </cell>
          <cell r="L178">
            <v>1364040</v>
          </cell>
          <cell r="M178">
            <v>36165338</v>
          </cell>
          <cell r="N178">
            <v>13159737</v>
          </cell>
          <cell r="O178">
            <v>23005601</v>
          </cell>
          <cell r="P178">
            <v>36165338</v>
          </cell>
          <cell r="Q178">
            <v>0.28562499949999998</v>
          </cell>
          <cell r="R178">
            <v>10329725</v>
          </cell>
          <cell r="S178">
            <v>10329725</v>
          </cell>
          <cell r="T178">
            <v>0</v>
          </cell>
          <cell r="U178">
            <v>10329725</v>
          </cell>
          <cell r="V178">
            <v>40439</v>
          </cell>
          <cell r="W178">
            <v>10370164</v>
          </cell>
          <cell r="X178">
            <v>0.74887017</v>
          </cell>
          <cell r="Y178">
            <v>5080524</v>
          </cell>
          <cell r="Z178">
            <v>0</v>
          </cell>
          <cell r="AA178">
            <v>5080524</v>
          </cell>
          <cell r="AB178">
            <v>2685382</v>
          </cell>
          <cell r="AC178">
            <v>0</v>
          </cell>
          <cell r="AD178">
            <v>2685382</v>
          </cell>
          <cell r="AE178" t="str">
            <v xml:space="preserve"> </v>
          </cell>
          <cell r="AF178" t="str">
            <v>Okay</v>
          </cell>
          <cell r="AG178">
            <v>0</v>
          </cell>
          <cell r="AH178">
            <v>0</v>
          </cell>
          <cell r="AI178">
            <v>0.25895270315879287</v>
          </cell>
          <cell r="AJ178">
            <v>6810.74</v>
          </cell>
          <cell r="AK178">
            <v>1.3889826949788182E-3</v>
          </cell>
          <cell r="AL178">
            <v>14819234</v>
          </cell>
          <cell r="AM178">
            <v>-0.11198264363731621</v>
          </cell>
          <cell r="AN178">
            <v>9350405</v>
          </cell>
          <cell r="AO178">
            <v>0.10473557027743718</v>
          </cell>
          <cell r="AP178" t="str">
            <v>Pro Share</v>
          </cell>
          <cell r="AQ178" t="str">
            <v>Pro Share</v>
          </cell>
          <cell r="AR178">
            <v>0</v>
          </cell>
          <cell r="AS178">
            <v>0</v>
          </cell>
        </row>
        <row r="179">
          <cell r="A179">
            <v>999</v>
          </cell>
          <cell r="B179">
            <v>49</v>
          </cell>
          <cell r="C179" t="str">
            <v>54</v>
          </cell>
          <cell r="D179">
            <v>75531</v>
          </cell>
          <cell r="E179" t="str">
            <v>0</v>
          </cell>
          <cell r="H179" t="str">
            <v>Dinuba Unified</v>
          </cell>
          <cell r="I179" t="str">
            <v>UNIFIED</v>
          </cell>
          <cell r="J179">
            <v>6432.71</v>
          </cell>
          <cell r="K179">
            <v>200</v>
          </cell>
          <cell r="L179">
            <v>1286542</v>
          </cell>
          <cell r="M179">
            <v>35449636</v>
          </cell>
          <cell r="N179">
            <v>2734302</v>
          </cell>
          <cell r="O179">
            <v>32715334</v>
          </cell>
          <cell r="P179">
            <v>35449636</v>
          </cell>
          <cell r="Q179">
            <v>0.28562499949999998</v>
          </cell>
          <cell r="R179">
            <v>10125302</v>
          </cell>
          <cell r="S179">
            <v>10125302</v>
          </cell>
          <cell r="T179">
            <v>0</v>
          </cell>
          <cell r="U179">
            <v>10125302</v>
          </cell>
          <cell r="V179">
            <v>19300</v>
          </cell>
          <cell r="W179">
            <v>10144602</v>
          </cell>
          <cell r="X179">
            <v>0.74887017</v>
          </cell>
          <cell r="Y179">
            <v>4919050</v>
          </cell>
          <cell r="Z179">
            <v>0</v>
          </cell>
          <cell r="AA179">
            <v>4919050</v>
          </cell>
          <cell r="AB179">
            <v>2677940</v>
          </cell>
          <cell r="AC179">
            <v>0</v>
          </cell>
          <cell r="AD179">
            <v>2677940</v>
          </cell>
          <cell r="AE179" t="str">
            <v xml:space="preserve"> </v>
          </cell>
          <cell r="AF179" t="str">
            <v>Okay</v>
          </cell>
          <cell r="AG179">
            <v>0</v>
          </cell>
          <cell r="AH179">
            <v>0</v>
          </cell>
          <cell r="AI179">
            <v>0.26397684206832361</v>
          </cell>
          <cell r="AJ179">
            <v>6345.19</v>
          </cell>
          <cell r="AK179">
            <v>1.3793125186164708E-2</v>
          </cell>
          <cell r="AL179">
            <v>2752084</v>
          </cell>
          <cell r="AM179">
            <v>-6.4612853386742559E-3</v>
          </cell>
          <cell r="AN179">
            <v>9053221</v>
          </cell>
          <cell r="AO179">
            <v>0.11841984195459274</v>
          </cell>
          <cell r="AP179" t="str">
            <v>Pro Share</v>
          </cell>
          <cell r="AQ179" t="str">
            <v>Pro Share</v>
          </cell>
          <cell r="AR179">
            <v>0</v>
          </cell>
          <cell r="AS179">
            <v>0</v>
          </cell>
        </row>
        <row r="180">
          <cell r="A180">
            <v>329</v>
          </cell>
          <cell r="B180">
            <v>49</v>
          </cell>
          <cell r="C180" t="str">
            <v>19</v>
          </cell>
          <cell r="D180">
            <v>64444</v>
          </cell>
          <cell r="E180" t="str">
            <v>0</v>
          </cell>
          <cell r="H180" t="str">
            <v>Culver City Unified</v>
          </cell>
          <cell r="I180" t="str">
            <v>UNIFIED</v>
          </cell>
          <cell r="J180">
            <v>6919.43</v>
          </cell>
          <cell r="K180">
            <v>200</v>
          </cell>
          <cell r="L180">
            <v>1383886</v>
          </cell>
          <cell r="M180">
            <v>37305692</v>
          </cell>
          <cell r="N180">
            <v>20948407</v>
          </cell>
          <cell r="O180">
            <v>16357285</v>
          </cell>
          <cell r="P180">
            <v>37305692</v>
          </cell>
          <cell r="Q180">
            <v>0.28562499949999998</v>
          </cell>
          <cell r="R180">
            <v>10655438</v>
          </cell>
          <cell r="S180">
            <v>10655438</v>
          </cell>
          <cell r="T180">
            <v>0</v>
          </cell>
          <cell r="U180">
            <v>10655438</v>
          </cell>
          <cell r="V180">
            <v>-291586</v>
          </cell>
          <cell r="W180">
            <v>10363852</v>
          </cell>
          <cell r="X180">
            <v>0.74887017</v>
          </cell>
          <cell r="Y180">
            <v>5121667</v>
          </cell>
          <cell r="Z180">
            <v>0</v>
          </cell>
          <cell r="AA180">
            <v>5121667</v>
          </cell>
          <cell r="AB180">
            <v>2639513</v>
          </cell>
          <cell r="AC180">
            <v>0</v>
          </cell>
          <cell r="AD180">
            <v>2639513</v>
          </cell>
          <cell r="AE180" t="str">
            <v xml:space="preserve"> </v>
          </cell>
          <cell r="AF180" t="str">
            <v>Okay</v>
          </cell>
          <cell r="AG180">
            <v>0</v>
          </cell>
          <cell r="AH180">
            <v>0</v>
          </cell>
          <cell r="AI180">
            <v>0.25468455165125864</v>
          </cell>
          <cell r="AJ180">
            <v>6752.86</v>
          </cell>
          <cell r="AK180">
            <v>2.4666585713312674E-2</v>
          </cell>
          <cell r="AL180">
            <v>20428204</v>
          </cell>
          <cell r="AM180">
            <v>2.5464940530259047E-2</v>
          </cell>
          <cell r="AN180">
            <v>9426125</v>
          </cell>
          <cell r="AO180">
            <v>0.1304155206938164</v>
          </cell>
          <cell r="AP180" t="str">
            <v>Pro Share</v>
          </cell>
          <cell r="AQ180" t="str">
            <v>Pro Share</v>
          </cell>
          <cell r="AR180">
            <v>0</v>
          </cell>
          <cell r="AS180">
            <v>0</v>
          </cell>
        </row>
        <row r="181">
          <cell r="A181">
            <v>12597</v>
          </cell>
          <cell r="B181">
            <v>49</v>
          </cell>
          <cell r="C181" t="str">
            <v>39</v>
          </cell>
          <cell r="D181">
            <v>76760</v>
          </cell>
          <cell r="E181" t="str">
            <v>0</v>
          </cell>
          <cell r="H181" t="str">
            <v>Lammersville Joint Unified</v>
          </cell>
          <cell r="I181" t="str">
            <v>UNIFIED</v>
          </cell>
          <cell r="J181">
            <v>5177.88</v>
          </cell>
          <cell r="K181">
            <v>200</v>
          </cell>
          <cell r="L181">
            <v>1035576</v>
          </cell>
          <cell r="M181">
            <v>30493105</v>
          </cell>
          <cell r="N181">
            <v>10254417</v>
          </cell>
          <cell r="O181">
            <v>20238688</v>
          </cell>
          <cell r="P181">
            <v>30493105</v>
          </cell>
          <cell r="Q181">
            <v>0.28562499949999998</v>
          </cell>
          <cell r="R181">
            <v>8709593</v>
          </cell>
          <cell r="S181">
            <v>8709593</v>
          </cell>
          <cell r="T181">
            <v>0</v>
          </cell>
          <cell r="U181">
            <v>8709593</v>
          </cell>
          <cell r="V181">
            <v>15858</v>
          </cell>
          <cell r="W181">
            <v>8725451</v>
          </cell>
          <cell r="X181">
            <v>0.74887017</v>
          </cell>
          <cell r="Y181">
            <v>3935803</v>
          </cell>
          <cell r="Z181">
            <v>0</v>
          </cell>
          <cell r="AA181">
            <v>3935803</v>
          </cell>
          <cell r="AB181">
            <v>2598427</v>
          </cell>
          <cell r="AC181">
            <v>0</v>
          </cell>
          <cell r="AD181">
            <v>2598427</v>
          </cell>
          <cell r="AE181" t="str">
            <v xml:space="preserve"> </v>
          </cell>
          <cell r="AF181" t="str">
            <v>Okay</v>
          </cell>
          <cell r="AG181">
            <v>0</v>
          </cell>
          <cell r="AH181">
            <v>0</v>
          </cell>
          <cell r="AI181">
            <v>0.29779858943680965</v>
          </cell>
          <cell r="AJ181">
            <v>4750.78</v>
          </cell>
          <cell r="AK181">
            <v>8.990102677876062E-2</v>
          </cell>
          <cell r="AL181">
            <v>9241707</v>
          </cell>
          <cell r="AM181">
            <v>0.10958040543808628</v>
          </cell>
          <cell r="AN181">
            <v>7243614</v>
          </cell>
          <cell r="AO181">
            <v>0.20238226388098537</v>
          </cell>
          <cell r="AP181" t="str">
            <v>Pro Share</v>
          </cell>
          <cell r="AQ181" t="str">
            <v>Pro Share</v>
          </cell>
          <cell r="AR181">
            <v>0</v>
          </cell>
          <cell r="AS181">
            <v>0</v>
          </cell>
        </row>
        <row r="182">
          <cell r="A182">
            <v>342</v>
          </cell>
          <cell r="B182">
            <v>49</v>
          </cell>
          <cell r="C182" t="str">
            <v>19</v>
          </cell>
          <cell r="D182">
            <v>64592</v>
          </cell>
          <cell r="E182" t="str">
            <v>0</v>
          </cell>
          <cell r="H182" t="str">
            <v>Hawthorne</v>
          </cell>
          <cell r="I182" t="str">
            <v>ELEMENTARY</v>
          </cell>
          <cell r="J182">
            <v>7488.99</v>
          </cell>
          <cell r="K182">
            <v>200</v>
          </cell>
          <cell r="L182">
            <v>1497798</v>
          </cell>
          <cell r="M182">
            <v>38030065</v>
          </cell>
          <cell r="N182">
            <v>7804015</v>
          </cell>
          <cell r="O182">
            <v>30226050</v>
          </cell>
          <cell r="P182">
            <v>38030065</v>
          </cell>
          <cell r="Q182">
            <v>0.28562499949999998</v>
          </cell>
          <cell r="R182">
            <v>10862337</v>
          </cell>
          <cell r="S182">
            <v>10862337</v>
          </cell>
          <cell r="T182">
            <v>0</v>
          </cell>
          <cell r="U182">
            <v>10862337</v>
          </cell>
          <cell r="V182">
            <v>23021</v>
          </cell>
          <cell r="W182">
            <v>10885358</v>
          </cell>
          <cell r="X182">
            <v>0.74887017</v>
          </cell>
          <cell r="Y182">
            <v>5557420</v>
          </cell>
          <cell r="Z182">
            <v>0</v>
          </cell>
          <cell r="AA182">
            <v>5557420</v>
          </cell>
          <cell r="AB182">
            <v>2594300</v>
          </cell>
          <cell r="AC182">
            <v>0</v>
          </cell>
          <cell r="AD182">
            <v>2594300</v>
          </cell>
          <cell r="AE182" t="str">
            <v xml:space="preserve"> </v>
          </cell>
          <cell r="AF182" t="str">
            <v>Okay</v>
          </cell>
          <cell r="AG182">
            <v>0</v>
          </cell>
          <cell r="AH182">
            <v>0</v>
          </cell>
          <cell r="AI182">
            <v>0.23832932274712509</v>
          </cell>
          <cell r="AJ182">
            <v>7779.48</v>
          </cell>
          <cell r="AK182">
            <v>-3.7340542041370349E-2</v>
          </cell>
          <cell r="AL182">
            <v>10419679</v>
          </cell>
          <cell r="AM182">
            <v>-0.25103114980797392</v>
          </cell>
          <cell r="AN182">
            <v>10228102</v>
          </cell>
          <cell r="AO182">
            <v>6.2009060918633778E-2</v>
          </cell>
          <cell r="AP182" t="str">
            <v>Pro Share</v>
          </cell>
          <cell r="AQ182" t="str">
            <v>Pro Share</v>
          </cell>
          <cell r="AR182">
            <v>0</v>
          </cell>
          <cell r="AS182">
            <v>0</v>
          </cell>
        </row>
        <row r="183">
          <cell r="A183">
            <v>991</v>
          </cell>
          <cell r="B183">
            <v>49</v>
          </cell>
          <cell r="C183" t="str">
            <v>54</v>
          </cell>
          <cell r="D183">
            <v>72249</v>
          </cell>
          <cell r="E183" t="str">
            <v>0</v>
          </cell>
          <cell r="H183" t="str">
            <v>Tulare Joint Union High</v>
          </cell>
          <cell r="I183" t="str">
            <v>HIGH</v>
          </cell>
          <cell r="J183">
            <v>5319.43</v>
          </cell>
          <cell r="K183">
            <v>200</v>
          </cell>
          <cell r="L183">
            <v>1063886</v>
          </cell>
          <cell r="M183">
            <v>33258407</v>
          </cell>
          <cell r="N183">
            <v>10590178</v>
          </cell>
          <cell r="O183">
            <v>22668229</v>
          </cell>
          <cell r="P183">
            <v>33258407</v>
          </cell>
          <cell r="Q183">
            <v>0.28562499949999998</v>
          </cell>
          <cell r="R183">
            <v>9499432</v>
          </cell>
          <cell r="S183">
            <v>9499432</v>
          </cell>
          <cell r="T183">
            <v>0</v>
          </cell>
          <cell r="U183">
            <v>9499432</v>
          </cell>
          <cell r="V183">
            <v>20814</v>
          </cell>
          <cell r="W183">
            <v>9520246</v>
          </cell>
          <cell r="X183">
            <v>0.74887017</v>
          </cell>
          <cell r="Y183">
            <v>4542274</v>
          </cell>
          <cell r="Z183">
            <v>0</v>
          </cell>
          <cell r="AA183">
            <v>4542274</v>
          </cell>
          <cell r="AB183">
            <v>2587154</v>
          </cell>
          <cell r="AC183">
            <v>0</v>
          </cell>
          <cell r="AD183">
            <v>2587154</v>
          </cell>
          <cell r="AE183" t="str">
            <v xml:space="preserve"> </v>
          </cell>
          <cell r="AF183" t="str">
            <v>Okay</v>
          </cell>
          <cell r="AG183">
            <v>0</v>
          </cell>
          <cell r="AH183">
            <v>0</v>
          </cell>
          <cell r="AI183">
            <v>0.27175285176454472</v>
          </cell>
          <cell r="AJ183">
            <v>5164.38</v>
          </cell>
          <cell r="AK183">
            <v>3.0022965002575369E-2</v>
          </cell>
          <cell r="AL183">
            <v>9884212</v>
          </cell>
          <cell r="AM183">
            <v>7.1423599574756191E-2</v>
          </cell>
          <cell r="AN183">
            <v>8359787</v>
          </cell>
          <cell r="AO183">
            <v>0.13632464559204679</v>
          </cell>
          <cell r="AP183" t="str">
            <v>Pro Share</v>
          </cell>
          <cell r="AQ183" t="str">
            <v>Pro Share</v>
          </cell>
          <cell r="AR183">
            <v>0</v>
          </cell>
          <cell r="AS183">
            <v>0</v>
          </cell>
        </row>
        <row r="184">
          <cell r="A184">
            <v>345</v>
          </cell>
          <cell r="B184">
            <v>49</v>
          </cell>
          <cell r="C184" t="str">
            <v>19</v>
          </cell>
          <cell r="D184">
            <v>64634</v>
          </cell>
          <cell r="E184" t="str">
            <v>0</v>
          </cell>
          <cell r="H184" t="str">
            <v>Inglewood Unified</v>
          </cell>
          <cell r="I184" t="str">
            <v>UNIFIED</v>
          </cell>
          <cell r="J184">
            <v>8053.33</v>
          </cell>
          <cell r="K184">
            <v>200</v>
          </cell>
          <cell r="L184">
            <v>1610666</v>
          </cell>
          <cell r="M184">
            <v>42574412</v>
          </cell>
          <cell r="N184">
            <v>15943579</v>
          </cell>
          <cell r="O184">
            <v>26630833</v>
          </cell>
          <cell r="P184">
            <v>42574412</v>
          </cell>
          <cell r="Q184">
            <v>0.28562499949999998</v>
          </cell>
          <cell r="R184">
            <v>12160316</v>
          </cell>
          <cell r="S184">
            <v>12160316</v>
          </cell>
          <cell r="T184">
            <v>0</v>
          </cell>
          <cell r="U184">
            <v>12160316</v>
          </cell>
          <cell r="V184">
            <v>-49554</v>
          </cell>
          <cell r="W184">
            <v>12110762</v>
          </cell>
          <cell r="X184">
            <v>0.74887017</v>
          </cell>
          <cell r="Y184">
            <v>6503421</v>
          </cell>
          <cell r="Z184">
            <v>0</v>
          </cell>
          <cell r="AA184">
            <v>6503421</v>
          </cell>
          <cell r="AB184">
            <v>2565967</v>
          </cell>
          <cell r="AC184">
            <v>0</v>
          </cell>
          <cell r="AD184">
            <v>2565967</v>
          </cell>
          <cell r="AE184" t="str">
            <v xml:space="preserve"> </v>
          </cell>
          <cell r="AF184" t="str">
            <v>Okay</v>
          </cell>
          <cell r="AG184">
            <v>0</v>
          </cell>
          <cell r="AH184">
            <v>0</v>
          </cell>
          <cell r="AI184">
            <v>0.21187494230338272</v>
          </cell>
          <cell r="AJ184">
            <v>8744.7999999999993</v>
          </cell>
          <cell r="AK184">
            <v>-7.9072134296953547E-2</v>
          </cell>
          <cell r="AL184">
            <v>17126251</v>
          </cell>
          <cell r="AM184">
            <v>-6.9056094062851237E-2</v>
          </cell>
          <cell r="AN184">
            <v>11969162</v>
          </cell>
          <cell r="AO184">
            <v>1.597054163023276E-2</v>
          </cell>
          <cell r="AP184" t="str">
            <v>Pro Share</v>
          </cell>
          <cell r="AQ184" t="str">
            <v>Pro Share</v>
          </cell>
          <cell r="AR184">
            <v>0</v>
          </cell>
          <cell r="AS184">
            <v>0</v>
          </cell>
        </row>
        <row r="185">
          <cell r="A185">
            <v>10271</v>
          </cell>
          <cell r="B185">
            <v>49</v>
          </cell>
          <cell r="C185" t="str">
            <v>33</v>
          </cell>
          <cell r="D185">
            <v>10330</v>
          </cell>
          <cell r="E185" t="str">
            <v>110833</v>
          </cell>
          <cell r="F185" t="str">
            <v>0753</v>
          </cell>
          <cell r="G185" t="str">
            <v>D</v>
          </cell>
          <cell r="H185" t="str">
            <v>River Springs Charter</v>
          </cell>
          <cell r="I185" t="str">
            <v>CO OFFICE</v>
          </cell>
          <cell r="J185">
            <v>6229.84</v>
          </cell>
          <cell r="K185">
            <v>200</v>
          </cell>
          <cell r="L185">
            <v>1245968</v>
          </cell>
          <cell r="M185">
            <v>33437919</v>
          </cell>
          <cell r="N185">
            <v>39756</v>
          </cell>
          <cell r="O185">
            <v>33398163</v>
          </cell>
          <cell r="P185">
            <v>33437919</v>
          </cell>
          <cell r="Q185">
            <v>0.28562499949999998</v>
          </cell>
          <cell r="R185">
            <v>9550706</v>
          </cell>
          <cell r="S185">
            <v>9550706</v>
          </cell>
          <cell r="T185">
            <v>0</v>
          </cell>
          <cell r="U185">
            <v>9550706</v>
          </cell>
          <cell r="V185">
            <v>18200</v>
          </cell>
          <cell r="W185">
            <v>9568906</v>
          </cell>
          <cell r="X185">
            <v>0.74887017</v>
          </cell>
          <cell r="Y185">
            <v>4672255</v>
          </cell>
          <cell r="Z185">
            <v>0</v>
          </cell>
          <cell r="AA185">
            <v>4672255</v>
          </cell>
          <cell r="AB185">
            <v>2493613</v>
          </cell>
          <cell r="AC185">
            <v>0</v>
          </cell>
          <cell r="AD185">
            <v>2493613</v>
          </cell>
          <cell r="AE185" t="str">
            <v xml:space="preserve"> </v>
          </cell>
          <cell r="AF185" t="str">
            <v>Okay</v>
          </cell>
          <cell r="AG185">
            <v>0</v>
          </cell>
          <cell r="AH185">
            <v>0</v>
          </cell>
          <cell r="AI185">
            <v>0.26059541184749857</v>
          </cell>
          <cell r="AJ185">
            <v>6187.93</v>
          </cell>
          <cell r="AK185">
            <v>6.7728626535852625E-3</v>
          </cell>
          <cell r="AL185">
            <v>0</v>
          </cell>
          <cell r="AM185">
            <v>0</v>
          </cell>
          <cell r="AN185">
            <v>8599009</v>
          </cell>
          <cell r="AO185">
            <v>0.11067519524633594</v>
          </cell>
          <cell r="AP185" t="str">
            <v>Pro Share</v>
          </cell>
          <cell r="AQ185" t="str">
            <v>Pro Share</v>
          </cell>
          <cell r="AR185">
            <v>0</v>
          </cell>
          <cell r="AS185">
            <v>0</v>
          </cell>
        </row>
        <row r="186">
          <cell r="A186">
            <v>530</v>
          </cell>
          <cell r="B186">
            <v>49</v>
          </cell>
          <cell r="C186" t="str">
            <v>31</v>
          </cell>
          <cell r="D186">
            <v>66803</v>
          </cell>
          <cell r="E186" t="str">
            <v>0</v>
          </cell>
          <cell r="H186" t="str">
            <v>Dry Creek Joint Elementary</v>
          </cell>
          <cell r="I186" t="str">
            <v>ELEMENTARY</v>
          </cell>
          <cell r="J186">
            <v>6629.97</v>
          </cell>
          <cell r="K186">
            <v>200</v>
          </cell>
          <cell r="L186">
            <v>1325994</v>
          </cell>
          <cell r="M186">
            <v>33622633</v>
          </cell>
          <cell r="N186">
            <v>17777942</v>
          </cell>
          <cell r="O186">
            <v>15844691</v>
          </cell>
          <cell r="P186">
            <v>33622633</v>
          </cell>
          <cell r="Q186">
            <v>0.28562499949999998</v>
          </cell>
          <cell r="R186">
            <v>9603465</v>
          </cell>
          <cell r="S186">
            <v>9603465</v>
          </cell>
          <cell r="T186">
            <v>0</v>
          </cell>
          <cell r="U186">
            <v>9603465</v>
          </cell>
          <cell r="V186">
            <v>22777</v>
          </cell>
          <cell r="W186">
            <v>9626242</v>
          </cell>
          <cell r="X186">
            <v>0.74887017</v>
          </cell>
          <cell r="Y186">
            <v>4732574</v>
          </cell>
          <cell r="Z186">
            <v>0</v>
          </cell>
          <cell r="AA186">
            <v>4732574</v>
          </cell>
          <cell r="AB186">
            <v>2476231</v>
          </cell>
          <cell r="AC186">
            <v>0</v>
          </cell>
          <cell r="AD186">
            <v>2476231</v>
          </cell>
          <cell r="AE186" t="str">
            <v xml:space="preserve"> </v>
          </cell>
          <cell r="AF186" t="str">
            <v>Okay</v>
          </cell>
          <cell r="AG186">
            <v>0</v>
          </cell>
          <cell r="AH186">
            <v>0</v>
          </cell>
          <cell r="AI186">
            <v>0.25723755957932493</v>
          </cell>
          <cell r="AJ186">
            <v>6633.74</v>
          </cell>
          <cell r="AK186">
            <v>-5.683068676190998E-4</v>
          </cell>
          <cell r="AL186">
            <v>16651644</v>
          </cell>
          <cell r="AM186">
            <v>6.7638846951087836E-2</v>
          </cell>
          <cell r="AN186">
            <v>8710023</v>
          </cell>
          <cell r="AO186">
            <v>0.1025763077778325</v>
          </cell>
          <cell r="AP186" t="str">
            <v>Pro Share</v>
          </cell>
          <cell r="AQ186" t="str">
            <v>Pro Share</v>
          </cell>
          <cell r="AR186">
            <v>0</v>
          </cell>
          <cell r="AS186">
            <v>0</v>
          </cell>
        </row>
        <row r="187">
          <cell r="A187">
            <v>597</v>
          </cell>
          <cell r="B187">
            <v>49</v>
          </cell>
          <cell r="C187" t="str">
            <v>36</v>
          </cell>
          <cell r="D187">
            <v>67611</v>
          </cell>
          <cell r="E187" t="str">
            <v>0</v>
          </cell>
          <cell r="H187" t="str">
            <v>Barstow Unified</v>
          </cell>
          <cell r="I187" t="str">
            <v>UNIFIED</v>
          </cell>
          <cell r="J187">
            <v>5969.13</v>
          </cell>
          <cell r="K187">
            <v>200</v>
          </cell>
          <cell r="L187">
            <v>1193826</v>
          </cell>
          <cell r="M187">
            <v>31841010</v>
          </cell>
          <cell r="N187">
            <v>5268083</v>
          </cell>
          <cell r="O187">
            <v>26572927</v>
          </cell>
          <cell r="P187">
            <v>31841010</v>
          </cell>
          <cell r="Q187">
            <v>0.28562499949999998</v>
          </cell>
          <cell r="R187">
            <v>9094588</v>
          </cell>
          <cell r="S187">
            <v>9094588</v>
          </cell>
          <cell r="T187">
            <v>0</v>
          </cell>
          <cell r="U187">
            <v>9094588</v>
          </cell>
          <cell r="V187">
            <v>20829</v>
          </cell>
          <cell r="W187">
            <v>9115417</v>
          </cell>
          <cell r="X187">
            <v>0.74887017</v>
          </cell>
          <cell r="Y187">
            <v>4375968</v>
          </cell>
          <cell r="Z187">
            <v>0</v>
          </cell>
          <cell r="AA187">
            <v>4375968</v>
          </cell>
          <cell r="AB187">
            <v>2450296</v>
          </cell>
          <cell r="AC187">
            <v>0</v>
          </cell>
          <cell r="AD187">
            <v>2450296</v>
          </cell>
          <cell r="AE187" t="str">
            <v xml:space="preserve"> </v>
          </cell>
          <cell r="AF187" t="str">
            <v>Okay</v>
          </cell>
          <cell r="AG187">
            <v>0</v>
          </cell>
          <cell r="AH187">
            <v>0</v>
          </cell>
          <cell r="AI187">
            <v>0.26880788887661422</v>
          </cell>
          <cell r="AJ187">
            <v>5831.49</v>
          </cell>
          <cell r="AK187">
            <v>2.3602887083747092E-2</v>
          </cell>
          <cell r="AL187">
            <v>5711331</v>
          </cell>
          <cell r="AM187">
            <v>-7.7608529430355205E-2</v>
          </cell>
          <cell r="AN187">
            <v>8053711</v>
          </cell>
          <cell r="AO187">
            <v>0.12924191096501972</v>
          </cell>
          <cell r="AP187" t="str">
            <v>Pro Share</v>
          </cell>
          <cell r="AQ187" t="str">
            <v>Pro Share</v>
          </cell>
          <cell r="AR187">
            <v>0</v>
          </cell>
          <cell r="AS187">
            <v>0</v>
          </cell>
        </row>
        <row r="188">
          <cell r="A188">
            <v>657</v>
          </cell>
          <cell r="B188">
            <v>49</v>
          </cell>
          <cell r="C188" t="str">
            <v>37</v>
          </cell>
          <cell r="D188">
            <v>68361</v>
          </cell>
          <cell r="E188" t="str">
            <v>0</v>
          </cell>
          <cell r="H188" t="str">
            <v>Santee</v>
          </cell>
          <cell r="I188" t="str">
            <v>ELEMENTARY</v>
          </cell>
          <cell r="J188">
            <v>6549</v>
          </cell>
          <cell r="K188">
            <v>200</v>
          </cell>
          <cell r="L188">
            <v>1309800</v>
          </cell>
          <cell r="M188">
            <v>33076445</v>
          </cell>
          <cell r="N188">
            <v>15447551</v>
          </cell>
          <cell r="O188">
            <v>17628894</v>
          </cell>
          <cell r="P188">
            <v>33076445</v>
          </cell>
          <cell r="Q188">
            <v>0.28562499949999998</v>
          </cell>
          <cell r="R188">
            <v>9447460</v>
          </cell>
          <cell r="S188">
            <v>9447460</v>
          </cell>
          <cell r="T188">
            <v>0</v>
          </cell>
          <cell r="U188">
            <v>9447460</v>
          </cell>
          <cell r="V188">
            <v>20663</v>
          </cell>
          <cell r="W188">
            <v>9468123</v>
          </cell>
          <cell r="X188">
            <v>0.74887017</v>
          </cell>
          <cell r="Y188">
            <v>4653085</v>
          </cell>
          <cell r="Z188">
            <v>0</v>
          </cell>
          <cell r="AA188">
            <v>4653085</v>
          </cell>
          <cell r="AB188">
            <v>2437310</v>
          </cell>
          <cell r="AC188">
            <v>0</v>
          </cell>
          <cell r="AD188">
            <v>2437310</v>
          </cell>
          <cell r="AE188" t="str">
            <v xml:space="preserve"> </v>
          </cell>
          <cell r="AF188" t="str">
            <v>Okay</v>
          </cell>
          <cell r="AG188">
            <v>0</v>
          </cell>
          <cell r="AH188">
            <v>0</v>
          </cell>
          <cell r="AI188">
            <v>0.25742272253962056</v>
          </cell>
          <cell r="AJ188">
            <v>6549.05</v>
          </cell>
          <cell r="AK188">
            <v>-7.6346951084786181E-6</v>
          </cell>
          <cell r="AL188">
            <v>15904090</v>
          </cell>
          <cell r="AM188">
            <v>-2.8705760593658612E-2</v>
          </cell>
          <cell r="AN188">
            <v>8563727</v>
          </cell>
          <cell r="AO188">
            <v>0.10319490567599832</v>
          </cell>
          <cell r="AP188" t="str">
            <v>Pro Share</v>
          </cell>
          <cell r="AQ188" t="str">
            <v>Pro Share</v>
          </cell>
          <cell r="AR188">
            <v>0</v>
          </cell>
          <cell r="AS188">
            <v>0</v>
          </cell>
        </row>
        <row r="189">
          <cell r="A189">
            <v>62</v>
          </cell>
          <cell r="B189">
            <v>49</v>
          </cell>
          <cell r="C189" t="str">
            <v>01</v>
          </cell>
          <cell r="D189">
            <v>61143</v>
          </cell>
          <cell r="E189" t="str">
            <v>0</v>
          </cell>
          <cell r="H189" t="str">
            <v>Berkeley Unified</v>
          </cell>
          <cell r="I189" t="str">
            <v>UNIFIED</v>
          </cell>
          <cell r="J189">
            <v>9485.67</v>
          </cell>
          <cell r="K189">
            <v>200</v>
          </cell>
          <cell r="L189">
            <v>1897134</v>
          </cell>
          <cell r="M189">
            <v>52790504</v>
          </cell>
          <cell r="N189">
            <v>43851141</v>
          </cell>
          <cell r="O189">
            <v>8939363</v>
          </cell>
          <cell r="P189">
            <v>52790504</v>
          </cell>
          <cell r="Q189">
            <v>0.28562499949999998</v>
          </cell>
          <cell r="R189">
            <v>15078288</v>
          </cell>
          <cell r="S189">
            <v>8939363</v>
          </cell>
          <cell r="T189">
            <v>0</v>
          </cell>
          <cell r="U189">
            <v>8939363</v>
          </cell>
          <cell r="V189">
            <v>1228471</v>
          </cell>
          <cell r="W189">
            <v>10167834</v>
          </cell>
          <cell r="X189">
            <v>0.74887017</v>
          </cell>
          <cell r="Y189">
            <v>5178007</v>
          </cell>
          <cell r="Z189">
            <v>0</v>
          </cell>
          <cell r="AA189">
            <v>5178007</v>
          </cell>
          <cell r="AB189">
            <v>2436381</v>
          </cell>
          <cell r="AC189">
            <v>0</v>
          </cell>
          <cell r="AD189">
            <v>2436381</v>
          </cell>
          <cell r="AE189" t="str">
            <v xml:space="preserve"> </v>
          </cell>
          <cell r="AF189" t="str">
            <v>Okay</v>
          </cell>
          <cell r="AG189">
            <v>0</v>
          </cell>
          <cell r="AH189">
            <v>0</v>
          </cell>
          <cell r="AI189">
            <v>0.23961652009661055</v>
          </cell>
          <cell r="AJ189">
            <v>9364.94</v>
          </cell>
          <cell r="AK189">
            <v>1.2891700320557265E-2</v>
          </cell>
          <cell r="AL189">
            <v>41762593</v>
          </cell>
          <cell r="AM189">
            <v>5.0010017337764445E-2</v>
          </cell>
          <cell r="AN189">
            <v>10356014</v>
          </cell>
          <cell r="AO189">
            <v>-0.13679500626399307</v>
          </cell>
          <cell r="AP189" t="str">
            <v>Cap</v>
          </cell>
          <cell r="AQ189" t="str">
            <v>Cap</v>
          </cell>
          <cell r="AR189">
            <v>0</v>
          </cell>
          <cell r="AS189">
            <v>0</v>
          </cell>
        </row>
        <row r="190">
          <cell r="A190">
            <v>157</v>
          </cell>
          <cell r="B190">
            <v>49</v>
          </cell>
          <cell r="C190" t="str">
            <v>10</v>
          </cell>
          <cell r="D190">
            <v>62430</v>
          </cell>
          <cell r="E190" t="str">
            <v>0</v>
          </cell>
          <cell r="H190" t="str">
            <v>Selma Unified</v>
          </cell>
          <cell r="I190" t="str">
            <v>UNIFIED</v>
          </cell>
          <cell r="J190">
            <v>6204.2</v>
          </cell>
          <cell r="K190">
            <v>200</v>
          </cell>
          <cell r="L190">
            <v>1240840</v>
          </cell>
          <cell r="M190">
            <v>32921533</v>
          </cell>
          <cell r="N190">
            <v>6174157</v>
          </cell>
          <cell r="O190">
            <v>26747376</v>
          </cell>
          <cell r="P190">
            <v>32921533</v>
          </cell>
          <cell r="Q190">
            <v>0.28562499949999998</v>
          </cell>
          <cell r="R190">
            <v>9403213</v>
          </cell>
          <cell r="S190">
            <v>9403213</v>
          </cell>
          <cell r="T190">
            <v>0</v>
          </cell>
          <cell r="U190">
            <v>9403213</v>
          </cell>
          <cell r="V190">
            <v>18362</v>
          </cell>
          <cell r="W190">
            <v>9421575</v>
          </cell>
          <cell r="X190">
            <v>0.74887017</v>
          </cell>
          <cell r="Y190">
            <v>4642693</v>
          </cell>
          <cell r="Z190">
            <v>0</v>
          </cell>
          <cell r="AA190">
            <v>4642693</v>
          </cell>
          <cell r="AB190">
            <v>2412843</v>
          </cell>
          <cell r="AC190">
            <v>0</v>
          </cell>
          <cell r="AD190">
            <v>2412843</v>
          </cell>
          <cell r="AE190" t="str">
            <v xml:space="preserve"> </v>
          </cell>
          <cell r="AF190" t="str">
            <v>Okay</v>
          </cell>
          <cell r="AG190">
            <v>0</v>
          </cell>
          <cell r="AH190">
            <v>0</v>
          </cell>
          <cell r="AI190">
            <v>0.25609762698911809</v>
          </cell>
          <cell r="AJ190">
            <v>6219.52</v>
          </cell>
          <cell r="AK190">
            <v>-2.4632125951842936E-3</v>
          </cell>
          <cell r="AL190">
            <v>5668839</v>
          </cell>
          <cell r="AM190">
            <v>8.9139592780814556E-2</v>
          </cell>
          <cell r="AN190">
            <v>8544601</v>
          </cell>
          <cell r="AO190">
            <v>0.10048590917235339</v>
          </cell>
          <cell r="AP190" t="str">
            <v>Pro Share</v>
          </cell>
          <cell r="AQ190" t="str">
            <v>Pro Share</v>
          </cell>
          <cell r="AR190">
            <v>0</v>
          </cell>
          <cell r="AS190">
            <v>0</v>
          </cell>
        </row>
        <row r="191">
          <cell r="A191">
            <v>364</v>
          </cell>
          <cell r="B191">
            <v>49</v>
          </cell>
          <cell r="C191" t="str">
            <v>19</v>
          </cell>
          <cell r="D191">
            <v>64865</v>
          </cell>
          <cell r="E191" t="str">
            <v>0</v>
          </cell>
          <cell r="H191" t="str">
            <v>Palos Verdes Peninsula Unified</v>
          </cell>
          <cell r="I191" t="str">
            <v>UNIFIED</v>
          </cell>
          <cell r="J191">
            <v>11000.28</v>
          </cell>
          <cell r="K191">
            <v>200</v>
          </cell>
          <cell r="L191">
            <v>2200056</v>
          </cell>
          <cell r="M191">
            <v>57977086</v>
          </cell>
          <cell r="N191">
            <v>51367625</v>
          </cell>
          <cell r="O191">
            <v>6609461</v>
          </cell>
          <cell r="P191">
            <v>57977086</v>
          </cell>
          <cell r="Q191">
            <v>0.28562499949999998</v>
          </cell>
          <cell r="R191">
            <v>16559705</v>
          </cell>
          <cell r="S191">
            <v>6609461</v>
          </cell>
          <cell r="T191">
            <v>0</v>
          </cell>
          <cell r="U191">
            <v>6609461</v>
          </cell>
          <cell r="V191">
            <v>716923</v>
          </cell>
          <cell r="W191">
            <v>7326384</v>
          </cell>
          <cell r="X191">
            <v>0.74887017</v>
          </cell>
          <cell r="Y191">
            <v>3092167</v>
          </cell>
          <cell r="Z191">
            <v>0</v>
          </cell>
          <cell r="AA191">
            <v>3092167</v>
          </cell>
          <cell r="AB191">
            <v>2394343</v>
          </cell>
          <cell r="AC191">
            <v>0</v>
          </cell>
          <cell r="AD191">
            <v>2394343</v>
          </cell>
          <cell r="AE191" t="str">
            <v xml:space="preserve"> </v>
          </cell>
          <cell r="AF191" t="str">
            <v>Okay</v>
          </cell>
          <cell r="AG191">
            <v>0</v>
          </cell>
          <cell r="AH191">
            <v>0</v>
          </cell>
          <cell r="AI191">
            <v>0.32681101618479186</v>
          </cell>
          <cell r="AJ191">
            <v>11082.26</v>
          </cell>
          <cell r="AK191">
            <v>-7.3974081098981221E-3</v>
          </cell>
          <cell r="AL191">
            <v>52224828</v>
          </cell>
          <cell r="AM191">
            <v>-1.6413706522882182E-2</v>
          </cell>
          <cell r="AN191">
            <v>6184334</v>
          </cell>
          <cell r="AO191">
            <v>6.8742567914346159E-2</v>
          </cell>
          <cell r="AP191" t="str">
            <v>Cap</v>
          </cell>
          <cell r="AQ191" t="str">
            <v>Cap</v>
          </cell>
          <cell r="AR191">
            <v>0</v>
          </cell>
          <cell r="AS191">
            <v>0</v>
          </cell>
        </row>
        <row r="192">
          <cell r="A192">
            <v>1147</v>
          </cell>
          <cell r="B192">
            <v>49</v>
          </cell>
          <cell r="C192" t="str">
            <v>19</v>
          </cell>
          <cell r="D192">
            <v>64287</v>
          </cell>
          <cell r="E192" t="str">
            <v>1996479</v>
          </cell>
          <cell r="F192" t="str">
            <v>0402</v>
          </cell>
          <cell r="G192" t="str">
            <v>D</v>
          </cell>
          <cell r="H192" t="str">
            <v>Opportunities for Learning - Baldwin Park</v>
          </cell>
          <cell r="I192" t="str">
            <v>UNIFIED</v>
          </cell>
          <cell r="J192">
            <v>4531.6899999999996</v>
          </cell>
          <cell r="K192">
            <v>200</v>
          </cell>
          <cell r="L192">
            <v>906338</v>
          </cell>
          <cell r="M192">
            <v>27870709</v>
          </cell>
          <cell r="N192">
            <v>2933318</v>
          </cell>
          <cell r="O192">
            <v>24937391</v>
          </cell>
          <cell r="P192">
            <v>27870709</v>
          </cell>
          <cell r="Q192">
            <v>0.28562499949999998</v>
          </cell>
          <cell r="R192">
            <v>7960571</v>
          </cell>
          <cell r="S192">
            <v>7960571</v>
          </cell>
          <cell r="T192">
            <v>0</v>
          </cell>
          <cell r="U192">
            <v>7960571</v>
          </cell>
          <cell r="V192">
            <v>14431</v>
          </cell>
          <cell r="W192">
            <v>7975002</v>
          </cell>
          <cell r="X192">
            <v>0.74887017</v>
          </cell>
          <cell r="Y192">
            <v>3626983</v>
          </cell>
          <cell r="Z192">
            <v>0</v>
          </cell>
          <cell r="AA192">
            <v>3626983</v>
          </cell>
          <cell r="AB192">
            <v>2345258</v>
          </cell>
          <cell r="AC192">
            <v>0</v>
          </cell>
          <cell r="AD192">
            <v>2345258</v>
          </cell>
          <cell r="AE192" t="str">
            <v xml:space="preserve"> </v>
          </cell>
          <cell r="AF192" t="str">
            <v>Okay</v>
          </cell>
          <cell r="AG192">
            <v>0</v>
          </cell>
          <cell r="AH192">
            <v>0</v>
          </cell>
          <cell r="AI192">
            <v>0.29407616449500579</v>
          </cell>
          <cell r="AJ192">
            <v>4192.17</v>
          </cell>
          <cell r="AK192">
            <v>8.0989082026730677E-2</v>
          </cell>
          <cell r="AL192">
            <v>3691960</v>
          </cell>
          <cell r="AM192">
            <v>-0.20548489149394902</v>
          </cell>
          <cell r="AN192">
            <v>6675248</v>
          </cell>
          <cell r="AO192">
            <v>0.19255059886913564</v>
          </cell>
          <cell r="AP192" t="str">
            <v>Pro Share</v>
          </cell>
          <cell r="AQ192" t="str">
            <v>Pro Share</v>
          </cell>
          <cell r="AR192">
            <v>0</v>
          </cell>
          <cell r="AS192">
            <v>0</v>
          </cell>
        </row>
        <row r="193">
          <cell r="A193">
            <v>750</v>
          </cell>
          <cell r="B193">
            <v>49</v>
          </cell>
          <cell r="C193" t="str">
            <v>43</v>
          </cell>
          <cell r="D193">
            <v>69450</v>
          </cell>
          <cell r="E193" t="str">
            <v>0</v>
          </cell>
          <cell r="H193" t="str">
            <v>Franklin-McKinley Elementary</v>
          </cell>
          <cell r="I193" t="str">
            <v>ELEMENTARY</v>
          </cell>
          <cell r="J193">
            <v>6954.71</v>
          </cell>
          <cell r="K193">
            <v>200</v>
          </cell>
          <cell r="L193">
            <v>1390942</v>
          </cell>
          <cell r="M193">
            <v>35114400</v>
          </cell>
          <cell r="N193">
            <v>21474705</v>
          </cell>
          <cell r="O193">
            <v>13639695</v>
          </cell>
          <cell r="P193">
            <v>35114400</v>
          </cell>
          <cell r="Q193">
            <v>0.28562499949999998</v>
          </cell>
          <cell r="R193">
            <v>10029550</v>
          </cell>
          <cell r="S193">
            <v>10029550</v>
          </cell>
          <cell r="T193">
            <v>0</v>
          </cell>
          <cell r="U193">
            <v>10029550</v>
          </cell>
          <cell r="V193">
            <v>-109506</v>
          </cell>
          <cell r="W193">
            <v>9920044</v>
          </cell>
          <cell r="X193">
            <v>0.74887017</v>
          </cell>
          <cell r="Y193">
            <v>5132558</v>
          </cell>
          <cell r="Z193">
            <v>0</v>
          </cell>
          <cell r="AA193">
            <v>5132558</v>
          </cell>
          <cell r="AB193">
            <v>2296267</v>
          </cell>
          <cell r="AC193">
            <v>0</v>
          </cell>
          <cell r="AD193">
            <v>2296267</v>
          </cell>
          <cell r="AE193" t="str">
            <v xml:space="preserve"> </v>
          </cell>
          <cell r="AF193" t="str">
            <v>Okay</v>
          </cell>
          <cell r="AG193">
            <v>0</v>
          </cell>
          <cell r="AH193">
            <v>0</v>
          </cell>
          <cell r="AI193">
            <v>0.23147750151108201</v>
          </cell>
          <cell r="AJ193">
            <v>7256.51</v>
          </cell>
          <cell r="AK193">
            <v>-4.1590241038736278E-2</v>
          </cell>
          <cell r="AL193">
            <v>26373077</v>
          </cell>
          <cell r="AM193">
            <v>-0.18573380724592736</v>
          </cell>
          <cell r="AN193">
            <v>9485816</v>
          </cell>
          <cell r="AO193">
            <v>5.732074077759889E-2</v>
          </cell>
          <cell r="AP193" t="str">
            <v>Pro Share</v>
          </cell>
          <cell r="AQ193" t="str">
            <v>Pro Share</v>
          </cell>
          <cell r="AR193">
            <v>0</v>
          </cell>
          <cell r="AS193">
            <v>0</v>
          </cell>
        </row>
        <row r="194">
          <cell r="A194">
            <v>503</v>
          </cell>
          <cell r="B194">
            <v>49</v>
          </cell>
          <cell r="C194" t="str">
            <v>30</v>
          </cell>
          <cell r="D194">
            <v>66464</v>
          </cell>
          <cell r="E194" t="str">
            <v>0</v>
          </cell>
          <cell r="H194" t="str">
            <v>Capistrano Unified</v>
          </cell>
          <cell r="I194" t="str">
            <v>UNIFIED</v>
          </cell>
          <cell r="J194">
            <v>46637.66</v>
          </cell>
          <cell r="K194">
            <v>200</v>
          </cell>
          <cell r="L194">
            <v>9327532</v>
          </cell>
          <cell r="M194">
            <v>246583569</v>
          </cell>
          <cell r="N194">
            <v>311909167</v>
          </cell>
          <cell r="O194">
            <v>0</v>
          </cell>
          <cell r="P194">
            <v>246583569</v>
          </cell>
          <cell r="Q194">
            <v>0.28562499949999998</v>
          </cell>
          <cell r="R194">
            <v>70430432</v>
          </cell>
          <cell r="S194">
            <v>9327532</v>
          </cell>
          <cell r="T194">
            <v>0</v>
          </cell>
          <cell r="U194">
            <v>9327532</v>
          </cell>
          <cell r="V194">
            <v>-598</v>
          </cell>
          <cell r="W194">
            <v>9326934</v>
          </cell>
          <cell r="X194">
            <v>0.74887017</v>
          </cell>
          <cell r="Y194">
            <v>4690822</v>
          </cell>
          <cell r="Z194">
            <v>0</v>
          </cell>
          <cell r="AA194">
            <v>4690822</v>
          </cell>
          <cell r="AB194">
            <v>2293841</v>
          </cell>
          <cell r="AC194">
            <v>0</v>
          </cell>
          <cell r="AD194">
            <v>2293841</v>
          </cell>
          <cell r="AE194" t="str">
            <v xml:space="preserve"> </v>
          </cell>
          <cell r="AF194" t="str">
            <v>Okay</v>
          </cell>
          <cell r="AG194">
            <v>0</v>
          </cell>
          <cell r="AH194">
            <v>0</v>
          </cell>
          <cell r="AI194">
            <v>0.24593730372703398</v>
          </cell>
          <cell r="AJ194">
            <v>46908.22</v>
          </cell>
          <cell r="AK194">
            <v>-5.7678590234291061E-3</v>
          </cell>
          <cell r="AL194">
            <v>304637429</v>
          </cell>
          <cell r="AM194">
            <v>2.3870139739132316E-2</v>
          </cell>
          <cell r="AN194">
            <v>9381644</v>
          </cell>
          <cell r="AO194">
            <v>-5.7678590234291555E-3</v>
          </cell>
          <cell r="AP194" t="str">
            <v>Min</v>
          </cell>
          <cell r="AQ194" t="str">
            <v>Min</v>
          </cell>
          <cell r="AR194">
            <v>0</v>
          </cell>
          <cell r="AS194">
            <v>0</v>
          </cell>
        </row>
        <row r="195">
          <cell r="A195">
            <v>430</v>
          </cell>
          <cell r="B195">
            <v>49</v>
          </cell>
          <cell r="C195" t="str">
            <v>23</v>
          </cell>
          <cell r="D195">
            <v>65615</v>
          </cell>
          <cell r="E195" t="str">
            <v>0</v>
          </cell>
          <cell r="H195" t="str">
            <v>Ukiah Unified</v>
          </cell>
          <cell r="I195" t="str">
            <v>UNIFIED</v>
          </cell>
          <cell r="J195">
            <v>5664.36</v>
          </cell>
          <cell r="K195">
            <v>200</v>
          </cell>
          <cell r="L195">
            <v>1132872</v>
          </cell>
          <cell r="M195">
            <v>30389178</v>
          </cell>
          <cell r="N195">
            <v>13969899</v>
          </cell>
          <cell r="O195">
            <v>16419279</v>
          </cell>
          <cell r="P195">
            <v>30389178</v>
          </cell>
          <cell r="Q195">
            <v>0.28562499949999998</v>
          </cell>
          <cell r="R195">
            <v>8679909</v>
          </cell>
          <cell r="S195">
            <v>8679909</v>
          </cell>
          <cell r="T195">
            <v>0</v>
          </cell>
          <cell r="U195">
            <v>8679909</v>
          </cell>
          <cell r="V195">
            <v>24052</v>
          </cell>
          <cell r="W195">
            <v>8703961</v>
          </cell>
          <cell r="X195">
            <v>0.74887017</v>
          </cell>
          <cell r="Y195">
            <v>4225884</v>
          </cell>
          <cell r="Z195">
            <v>0</v>
          </cell>
          <cell r="AA195">
            <v>4225884</v>
          </cell>
          <cell r="AB195">
            <v>2292253</v>
          </cell>
          <cell r="AC195">
            <v>0</v>
          </cell>
          <cell r="AD195">
            <v>2292253</v>
          </cell>
          <cell r="AE195" t="str">
            <v xml:space="preserve"> </v>
          </cell>
          <cell r="AF195" t="str">
            <v>Okay</v>
          </cell>
          <cell r="AG195">
            <v>0</v>
          </cell>
          <cell r="AH195">
            <v>0</v>
          </cell>
          <cell r="AI195">
            <v>0.26335745300329355</v>
          </cell>
          <cell r="AJ195">
            <v>5599.26</v>
          </cell>
          <cell r="AK195">
            <v>1.1626536363733682E-2</v>
          </cell>
          <cell r="AL195">
            <v>14535970</v>
          </cell>
          <cell r="AM195">
            <v>-3.8942774372814473E-2</v>
          </cell>
          <cell r="AN195">
            <v>7777489</v>
          </cell>
          <cell r="AO195">
            <v>0.11602973658979139</v>
          </cell>
          <cell r="AP195" t="str">
            <v>Pro Share</v>
          </cell>
          <cell r="AQ195" t="str">
            <v>Pro Share</v>
          </cell>
          <cell r="AR195">
            <v>0</v>
          </cell>
          <cell r="AS195">
            <v>0</v>
          </cell>
        </row>
        <row r="196">
          <cell r="A196">
            <v>1031</v>
          </cell>
          <cell r="B196">
            <v>49</v>
          </cell>
          <cell r="C196" t="str">
            <v>56</v>
          </cell>
          <cell r="D196">
            <v>73940</v>
          </cell>
          <cell r="E196" t="str">
            <v>0</v>
          </cell>
          <cell r="H196" t="str">
            <v>Moorpark Unified</v>
          </cell>
          <cell r="I196" t="str">
            <v>UNIFIED</v>
          </cell>
          <cell r="J196">
            <v>6048.25</v>
          </cell>
          <cell r="K196">
            <v>200</v>
          </cell>
          <cell r="L196">
            <v>1209650</v>
          </cell>
          <cell r="M196">
            <v>31824198</v>
          </cell>
          <cell r="N196">
            <v>18499769</v>
          </cell>
          <cell r="O196">
            <v>13324429</v>
          </cell>
          <cell r="P196">
            <v>31824198</v>
          </cell>
          <cell r="Q196">
            <v>0.28562499949999998</v>
          </cell>
          <cell r="R196">
            <v>9089787</v>
          </cell>
          <cell r="S196">
            <v>9089787</v>
          </cell>
          <cell r="T196">
            <v>0</v>
          </cell>
          <cell r="U196">
            <v>9089787</v>
          </cell>
          <cell r="V196">
            <v>18621</v>
          </cell>
          <cell r="W196">
            <v>9108408</v>
          </cell>
          <cell r="X196">
            <v>0.74887017</v>
          </cell>
          <cell r="Y196">
            <v>4566918</v>
          </cell>
          <cell r="Z196">
            <v>0</v>
          </cell>
          <cell r="AA196">
            <v>4566918</v>
          </cell>
          <cell r="AB196">
            <v>2254097</v>
          </cell>
          <cell r="AC196">
            <v>0</v>
          </cell>
          <cell r="AD196">
            <v>2254097</v>
          </cell>
          <cell r="AE196" t="str">
            <v xml:space="preserve"> </v>
          </cell>
          <cell r="AF196" t="str">
            <v>Okay</v>
          </cell>
          <cell r="AG196">
            <v>0</v>
          </cell>
          <cell r="AH196">
            <v>0</v>
          </cell>
          <cell r="AI196">
            <v>0.24747431164699693</v>
          </cell>
          <cell r="AJ196">
            <v>6169.88</v>
          </cell>
          <cell r="AK196">
            <v>-1.9713511445927652E-2</v>
          </cell>
          <cell r="AL196">
            <v>18342980</v>
          </cell>
          <cell r="AM196">
            <v>8.5476296654087829E-3</v>
          </cell>
          <cell r="AN196">
            <v>8405144</v>
          </cell>
          <cell r="AO196">
            <v>8.145523741175642E-2</v>
          </cell>
          <cell r="AP196" t="str">
            <v>Pro Share</v>
          </cell>
          <cell r="AQ196" t="str">
            <v>Pro Share</v>
          </cell>
          <cell r="AR196">
            <v>0</v>
          </cell>
          <cell r="AS196">
            <v>0</v>
          </cell>
        </row>
        <row r="197">
          <cell r="A197">
            <v>898</v>
          </cell>
          <cell r="B197">
            <v>49</v>
          </cell>
          <cell r="C197" t="str">
            <v>50</v>
          </cell>
          <cell r="D197">
            <v>71217</v>
          </cell>
          <cell r="E197" t="str">
            <v>0</v>
          </cell>
          <cell r="H197" t="str">
            <v>Patterson Joint Unified</v>
          </cell>
          <cell r="I197" t="str">
            <v>UNIFIED</v>
          </cell>
          <cell r="J197">
            <v>5832.83</v>
          </cell>
          <cell r="K197">
            <v>200</v>
          </cell>
          <cell r="L197">
            <v>1166566</v>
          </cell>
          <cell r="M197">
            <v>30642364</v>
          </cell>
          <cell r="N197">
            <v>10972723</v>
          </cell>
          <cell r="O197">
            <v>19669641</v>
          </cell>
          <cell r="P197">
            <v>30642364</v>
          </cell>
          <cell r="Q197">
            <v>0.28562499949999998</v>
          </cell>
          <cell r="R197">
            <v>8752225</v>
          </cell>
          <cell r="S197">
            <v>8752225</v>
          </cell>
          <cell r="T197">
            <v>0</v>
          </cell>
          <cell r="U197">
            <v>8752225</v>
          </cell>
          <cell r="V197">
            <v>12474</v>
          </cell>
          <cell r="W197">
            <v>8764699</v>
          </cell>
          <cell r="X197">
            <v>0.74887017</v>
          </cell>
          <cell r="Y197">
            <v>4310456</v>
          </cell>
          <cell r="Z197">
            <v>0</v>
          </cell>
          <cell r="AA197">
            <v>4310456</v>
          </cell>
          <cell r="AB197">
            <v>2253166</v>
          </cell>
          <cell r="AC197">
            <v>0</v>
          </cell>
          <cell r="AD197">
            <v>2253166</v>
          </cell>
          <cell r="AE197" t="str">
            <v xml:space="preserve"> </v>
          </cell>
          <cell r="AF197" t="str">
            <v>Okay</v>
          </cell>
          <cell r="AG197">
            <v>0</v>
          </cell>
          <cell r="AH197">
            <v>0</v>
          </cell>
          <cell r="AI197">
            <v>0.25707283273504317</v>
          </cell>
          <cell r="AJ197">
            <v>5832.59</v>
          </cell>
          <cell r="AK197">
            <v>4.1148100586494456E-5</v>
          </cell>
          <cell r="AL197">
            <v>10208278</v>
          </cell>
          <cell r="AM197">
            <v>7.4884814069522798E-2</v>
          </cell>
          <cell r="AN197">
            <v>7933140</v>
          </cell>
          <cell r="AO197">
            <v>0.10324852454387544</v>
          </cell>
          <cell r="AP197" t="str">
            <v>Pro Share</v>
          </cell>
          <cell r="AQ197" t="str">
            <v>Pro Share</v>
          </cell>
          <cell r="AR197">
            <v>0</v>
          </cell>
          <cell r="AS197">
            <v>0</v>
          </cell>
        </row>
        <row r="198">
          <cell r="A198">
            <v>910</v>
          </cell>
          <cell r="B198">
            <v>49</v>
          </cell>
          <cell r="C198" t="str">
            <v>50</v>
          </cell>
          <cell r="D198">
            <v>75564</v>
          </cell>
          <cell r="E198" t="str">
            <v>0</v>
          </cell>
          <cell r="H198" t="str">
            <v>Oakdale Joint Unified</v>
          </cell>
          <cell r="I198" t="str">
            <v>UNIFIED</v>
          </cell>
          <cell r="J198">
            <v>5168.43</v>
          </cell>
          <cell r="K198">
            <v>200</v>
          </cell>
          <cell r="L198">
            <v>1033686</v>
          </cell>
          <cell r="M198">
            <v>29285151</v>
          </cell>
          <cell r="N198">
            <v>15207852</v>
          </cell>
          <cell r="O198">
            <v>14077299</v>
          </cell>
          <cell r="P198">
            <v>29285151</v>
          </cell>
          <cell r="Q198">
            <v>0.28562499949999998</v>
          </cell>
          <cell r="R198">
            <v>8364571</v>
          </cell>
          <cell r="S198">
            <v>8364571</v>
          </cell>
          <cell r="T198">
            <v>0</v>
          </cell>
          <cell r="U198">
            <v>8364571</v>
          </cell>
          <cell r="V198">
            <v>16721</v>
          </cell>
          <cell r="W198">
            <v>8381292</v>
          </cell>
          <cell r="X198">
            <v>0.74887017</v>
          </cell>
          <cell r="Y198">
            <v>4036443</v>
          </cell>
          <cell r="Z198">
            <v>0</v>
          </cell>
          <cell r="AA198">
            <v>4036443</v>
          </cell>
          <cell r="AB198">
            <v>2240057</v>
          </cell>
          <cell r="AC198">
            <v>0</v>
          </cell>
          <cell r="AD198">
            <v>2240057</v>
          </cell>
          <cell r="AE198" t="str">
            <v xml:space="preserve"> </v>
          </cell>
          <cell r="AF198" t="str">
            <v>Okay</v>
          </cell>
          <cell r="AG198">
            <v>0</v>
          </cell>
          <cell r="AH198">
            <v>0</v>
          </cell>
          <cell r="AI198">
            <v>0.26726869795253522</v>
          </cell>
          <cell r="AJ198">
            <v>5063.97</v>
          </cell>
          <cell r="AK198">
            <v>2.0628084289598878E-2</v>
          </cell>
          <cell r="AL198">
            <v>14385591</v>
          </cell>
          <cell r="AM198">
            <v>5.7158652710201478E-2</v>
          </cell>
          <cell r="AN198">
            <v>7428834</v>
          </cell>
          <cell r="AO198">
            <v>0.12596014394721972</v>
          </cell>
          <cell r="AP198" t="str">
            <v>Pro Share</v>
          </cell>
          <cell r="AQ198" t="str">
            <v>Pro Share</v>
          </cell>
          <cell r="AR198">
            <v>0</v>
          </cell>
          <cell r="AS198">
            <v>0</v>
          </cell>
        </row>
        <row r="199">
          <cell r="A199">
            <v>361</v>
          </cell>
          <cell r="B199">
            <v>49</v>
          </cell>
          <cell r="C199" t="str">
            <v>19</v>
          </cell>
          <cell r="D199">
            <v>64832</v>
          </cell>
          <cell r="E199" t="str">
            <v>0</v>
          </cell>
          <cell r="H199" t="str">
            <v>Newhall</v>
          </cell>
          <cell r="I199" t="str">
            <v>ELEMENTARY</v>
          </cell>
          <cell r="J199">
            <v>6334.44</v>
          </cell>
          <cell r="K199">
            <v>200</v>
          </cell>
          <cell r="L199">
            <v>1266888</v>
          </cell>
          <cell r="M199">
            <v>31933622</v>
          </cell>
          <cell r="N199">
            <v>16934326</v>
          </cell>
          <cell r="O199">
            <v>14999296</v>
          </cell>
          <cell r="P199">
            <v>31933622</v>
          </cell>
          <cell r="Q199">
            <v>0.28562499949999998</v>
          </cell>
          <cell r="R199">
            <v>9121041</v>
          </cell>
          <cell r="S199">
            <v>9121041</v>
          </cell>
          <cell r="T199">
            <v>0</v>
          </cell>
          <cell r="U199">
            <v>9121041</v>
          </cell>
          <cell r="V199">
            <v>18989</v>
          </cell>
          <cell r="W199">
            <v>9140030</v>
          </cell>
          <cell r="X199">
            <v>0.74887017</v>
          </cell>
          <cell r="Y199">
            <v>4611396</v>
          </cell>
          <cell r="Z199">
            <v>0</v>
          </cell>
          <cell r="AA199">
            <v>4611396</v>
          </cell>
          <cell r="AB199">
            <v>2233300</v>
          </cell>
          <cell r="AC199">
            <v>0</v>
          </cell>
          <cell r="AD199">
            <v>2233300</v>
          </cell>
          <cell r="AE199" t="str">
            <v xml:space="preserve"> </v>
          </cell>
          <cell r="AF199" t="str">
            <v>Okay</v>
          </cell>
          <cell r="AG199">
            <v>0</v>
          </cell>
          <cell r="AH199">
            <v>0</v>
          </cell>
          <cell r="AI199">
            <v>0.24434274285751797</v>
          </cell>
          <cell r="AJ199">
            <v>6502.4</v>
          </cell>
          <cell r="AK199">
            <v>-2.5830462598425204E-2</v>
          </cell>
          <cell r="AL199">
            <v>18518475</v>
          </cell>
          <cell r="AM199">
            <v>-8.5544247028980516E-2</v>
          </cell>
          <cell r="AN199">
            <v>8487002</v>
          </cell>
          <cell r="AO199">
            <v>7.4707063813582233E-2</v>
          </cell>
          <cell r="AP199" t="str">
            <v>Pro Share</v>
          </cell>
          <cell r="AQ199" t="str">
            <v>Pro Share</v>
          </cell>
          <cell r="AR199">
            <v>0</v>
          </cell>
          <cell r="AS199">
            <v>0</v>
          </cell>
        </row>
        <row r="200">
          <cell r="A200">
            <v>216</v>
          </cell>
          <cell r="B200">
            <v>49</v>
          </cell>
          <cell r="C200" t="str">
            <v>13</v>
          </cell>
          <cell r="D200">
            <v>63123</v>
          </cell>
          <cell r="E200" t="str">
            <v>0</v>
          </cell>
          <cell r="H200" t="str">
            <v>El Centro Elementary</v>
          </cell>
          <cell r="I200" t="str">
            <v>ELEMENTARY</v>
          </cell>
          <cell r="J200">
            <v>5183.25</v>
          </cell>
          <cell r="K200">
            <v>200</v>
          </cell>
          <cell r="L200">
            <v>1036650</v>
          </cell>
          <cell r="M200">
            <v>26173598</v>
          </cell>
          <cell r="N200">
            <v>2372469</v>
          </cell>
          <cell r="O200">
            <v>23801129</v>
          </cell>
          <cell r="P200">
            <v>26173598</v>
          </cell>
          <cell r="Q200">
            <v>0.28562499949999998</v>
          </cell>
          <cell r="R200">
            <v>7475834</v>
          </cell>
          <cell r="S200">
            <v>7475834</v>
          </cell>
          <cell r="T200">
            <v>0</v>
          </cell>
          <cell r="U200">
            <v>7475834</v>
          </cell>
          <cell r="V200">
            <v>13558</v>
          </cell>
          <cell r="W200">
            <v>7489392</v>
          </cell>
          <cell r="X200">
            <v>0.74887017</v>
          </cell>
          <cell r="Y200">
            <v>3407730</v>
          </cell>
          <cell r="Z200">
            <v>0</v>
          </cell>
          <cell r="AA200">
            <v>3407730</v>
          </cell>
          <cell r="AB200">
            <v>2200852</v>
          </cell>
          <cell r="AC200">
            <v>0</v>
          </cell>
          <cell r="AD200">
            <v>2200852</v>
          </cell>
          <cell r="AE200" t="str">
            <v xml:space="preserve"> </v>
          </cell>
          <cell r="AF200" t="str">
            <v>Okay</v>
          </cell>
          <cell r="AG200">
            <v>0</v>
          </cell>
          <cell r="AH200">
            <v>0</v>
          </cell>
          <cell r="AI200">
            <v>0.29386257255595649</v>
          </cell>
          <cell r="AJ200">
            <v>4797.17</v>
          </cell>
          <cell r="AK200">
            <v>8.0480783461916075E-2</v>
          </cell>
          <cell r="AL200">
            <v>2314462</v>
          </cell>
          <cell r="AM200">
            <v>2.5062843978427816E-2</v>
          </cell>
          <cell r="AN200">
            <v>6271726</v>
          </cell>
          <cell r="AO200">
            <v>0.19198989241558065</v>
          </cell>
          <cell r="AP200" t="str">
            <v>Pro Share</v>
          </cell>
          <cell r="AQ200" t="str">
            <v>Pro Share</v>
          </cell>
          <cell r="AR200">
            <v>0</v>
          </cell>
          <cell r="AS200">
            <v>0</v>
          </cell>
        </row>
        <row r="201">
          <cell r="A201">
            <v>380</v>
          </cell>
          <cell r="B201">
            <v>49</v>
          </cell>
          <cell r="C201" t="str">
            <v>19</v>
          </cell>
          <cell r="D201">
            <v>65110</v>
          </cell>
          <cell r="E201" t="str">
            <v>0</v>
          </cell>
          <cell r="H201" t="str">
            <v>Whittier City Elementary</v>
          </cell>
          <cell r="I201" t="str">
            <v>ELEMENTARY</v>
          </cell>
          <cell r="J201">
            <v>5850.69</v>
          </cell>
          <cell r="K201">
            <v>200</v>
          </cell>
          <cell r="L201">
            <v>1170138</v>
          </cell>
          <cell r="M201">
            <v>29765678</v>
          </cell>
          <cell r="N201">
            <v>8622510</v>
          </cell>
          <cell r="O201">
            <v>21143168</v>
          </cell>
          <cell r="P201">
            <v>29765678</v>
          </cell>
          <cell r="Q201">
            <v>0.28562499949999998</v>
          </cell>
          <cell r="R201">
            <v>8501822</v>
          </cell>
          <cell r="S201">
            <v>8501822</v>
          </cell>
          <cell r="T201">
            <v>0</v>
          </cell>
          <cell r="U201">
            <v>8501822</v>
          </cell>
          <cell r="V201">
            <v>19389</v>
          </cell>
          <cell r="W201">
            <v>8521211</v>
          </cell>
          <cell r="X201">
            <v>0.74887017</v>
          </cell>
          <cell r="Y201">
            <v>4189753</v>
          </cell>
          <cell r="Z201">
            <v>0</v>
          </cell>
          <cell r="AA201">
            <v>4189753</v>
          </cell>
          <cell r="AB201">
            <v>2191528</v>
          </cell>
          <cell r="AC201">
            <v>0</v>
          </cell>
          <cell r="AD201">
            <v>2191528</v>
          </cell>
          <cell r="AE201" t="str">
            <v xml:space="preserve"> </v>
          </cell>
          <cell r="AF201" t="str">
            <v>Okay</v>
          </cell>
          <cell r="AG201">
            <v>0</v>
          </cell>
          <cell r="AH201">
            <v>0</v>
          </cell>
          <cell r="AI201">
            <v>0.25718504095251249</v>
          </cell>
          <cell r="AJ201">
            <v>5854.11</v>
          </cell>
          <cell r="AK201">
            <v>-5.8420494319376859E-4</v>
          </cell>
          <cell r="AL201">
            <v>10426267</v>
          </cell>
          <cell r="AM201">
            <v>-0.17300122853174582</v>
          </cell>
          <cell r="AN201">
            <v>7710992</v>
          </cell>
          <cell r="AO201">
            <v>0.1025587888043458</v>
          </cell>
          <cell r="AP201" t="str">
            <v>Pro Share</v>
          </cell>
          <cell r="AQ201" t="str">
            <v>Pro Share</v>
          </cell>
          <cell r="AR201">
            <v>0</v>
          </cell>
          <cell r="AS201">
            <v>0</v>
          </cell>
        </row>
        <row r="202">
          <cell r="A202">
            <v>596</v>
          </cell>
          <cell r="B202">
            <v>49</v>
          </cell>
          <cell r="C202" t="str">
            <v>36</v>
          </cell>
          <cell r="D202">
            <v>67595</v>
          </cell>
          <cell r="E202" t="str">
            <v>0</v>
          </cell>
          <cell r="H202" t="str">
            <v>Alta Loma Elementary</v>
          </cell>
          <cell r="I202" t="str">
            <v>ELEMENTARY</v>
          </cell>
          <cell r="J202">
            <v>5830.19</v>
          </cell>
          <cell r="K202">
            <v>200</v>
          </cell>
          <cell r="L202">
            <v>1166038</v>
          </cell>
          <cell r="M202">
            <v>29317926</v>
          </cell>
          <cell r="N202">
            <v>8444394</v>
          </cell>
          <cell r="O202">
            <v>20873532</v>
          </cell>
          <cell r="P202">
            <v>29317926</v>
          </cell>
          <cell r="Q202">
            <v>0.28562499949999998</v>
          </cell>
          <cell r="R202">
            <v>8373933</v>
          </cell>
          <cell r="S202">
            <v>8373933</v>
          </cell>
          <cell r="T202">
            <v>0</v>
          </cell>
          <cell r="U202">
            <v>8373933</v>
          </cell>
          <cell r="V202">
            <v>28388</v>
          </cell>
          <cell r="W202">
            <v>8402321</v>
          </cell>
          <cell r="X202">
            <v>0.74887017</v>
          </cell>
          <cell r="Y202">
            <v>4101836</v>
          </cell>
          <cell r="Z202">
            <v>0</v>
          </cell>
          <cell r="AA202">
            <v>4101836</v>
          </cell>
          <cell r="AB202">
            <v>2190412</v>
          </cell>
          <cell r="AC202">
            <v>0</v>
          </cell>
          <cell r="AD202">
            <v>2190412</v>
          </cell>
          <cell r="AE202" t="str">
            <v xml:space="preserve"> </v>
          </cell>
          <cell r="AF202" t="str">
            <v>Okay</v>
          </cell>
          <cell r="AG202">
            <v>0</v>
          </cell>
          <cell r="AH202">
            <v>0</v>
          </cell>
          <cell r="AI202">
            <v>0.26069130184385958</v>
          </cell>
          <cell r="AJ202">
            <v>5798.41</v>
          </cell>
          <cell r="AK202">
            <v>5.4808128435208528E-3</v>
          </cell>
          <cell r="AL202">
            <v>7762887</v>
          </cell>
          <cell r="AM202">
            <v>8.7790405811652289E-2</v>
          </cell>
          <cell r="AN202">
            <v>7549187</v>
          </cell>
          <cell r="AO202">
            <v>0.10924964502800102</v>
          </cell>
          <cell r="AP202" t="str">
            <v>Pro Share</v>
          </cell>
          <cell r="AQ202" t="str">
            <v>Pro Share</v>
          </cell>
          <cell r="AR202">
            <v>0</v>
          </cell>
          <cell r="AS202">
            <v>0</v>
          </cell>
        </row>
        <row r="203">
          <cell r="A203">
            <v>1021</v>
          </cell>
          <cell r="B203">
            <v>49</v>
          </cell>
          <cell r="C203" t="str">
            <v>56</v>
          </cell>
          <cell r="D203">
            <v>72553</v>
          </cell>
          <cell r="E203" t="str">
            <v>0</v>
          </cell>
          <cell r="H203" t="str">
            <v>Pleasant Valley</v>
          </cell>
          <cell r="I203" t="str">
            <v>ELEMENTARY</v>
          </cell>
          <cell r="J203">
            <v>6167.81</v>
          </cell>
          <cell r="K203">
            <v>200</v>
          </cell>
          <cell r="L203">
            <v>1233562</v>
          </cell>
          <cell r="M203">
            <v>31048385</v>
          </cell>
          <cell r="N203">
            <v>20956738</v>
          </cell>
          <cell r="O203">
            <v>10091647</v>
          </cell>
          <cell r="P203">
            <v>31048385</v>
          </cell>
          <cell r="Q203">
            <v>0.28562499949999998</v>
          </cell>
          <cell r="R203">
            <v>8868195</v>
          </cell>
          <cell r="S203">
            <v>8868195</v>
          </cell>
          <cell r="T203">
            <v>0</v>
          </cell>
          <cell r="U203">
            <v>8868195</v>
          </cell>
          <cell r="V203">
            <v>18531</v>
          </cell>
          <cell r="W203">
            <v>8886726</v>
          </cell>
          <cell r="X203">
            <v>0.74887017</v>
          </cell>
          <cell r="Y203">
            <v>4467034</v>
          </cell>
          <cell r="Z203">
            <v>0</v>
          </cell>
          <cell r="AA203">
            <v>4467034</v>
          </cell>
          <cell r="AB203">
            <v>2187970</v>
          </cell>
          <cell r="AC203">
            <v>0</v>
          </cell>
          <cell r="AD203">
            <v>2187970</v>
          </cell>
          <cell r="AE203" t="str">
            <v xml:space="preserve"> </v>
          </cell>
          <cell r="AF203" t="str">
            <v>Okay</v>
          </cell>
          <cell r="AG203">
            <v>0</v>
          </cell>
          <cell r="AH203">
            <v>0</v>
          </cell>
          <cell r="AI203">
            <v>0.24620653320469202</v>
          </cell>
          <cell r="AJ203">
            <v>6308.01</v>
          </cell>
          <cell r="AK203">
            <v>-2.2225709851442819E-2</v>
          </cell>
          <cell r="AL203">
            <v>20921901</v>
          </cell>
          <cell r="AM203">
            <v>1.6650972586095309E-3</v>
          </cell>
          <cell r="AN203">
            <v>8221311</v>
          </cell>
          <cell r="AO203">
            <v>7.8683801160179923E-2</v>
          </cell>
          <cell r="AP203" t="str">
            <v>Pro Share</v>
          </cell>
          <cell r="AQ203" t="str">
            <v>Pro Share</v>
          </cell>
          <cell r="AR203">
            <v>0</v>
          </cell>
          <cell r="AS203">
            <v>0</v>
          </cell>
        </row>
        <row r="204">
          <cell r="A204">
            <v>360</v>
          </cell>
          <cell r="B204">
            <v>49</v>
          </cell>
          <cell r="C204" t="str">
            <v>19</v>
          </cell>
          <cell r="D204">
            <v>64816</v>
          </cell>
          <cell r="E204" t="str">
            <v>0</v>
          </cell>
          <cell r="H204" t="str">
            <v>Mountain View Elementary</v>
          </cell>
          <cell r="I204" t="str">
            <v>ELEMENTARY</v>
          </cell>
          <cell r="J204">
            <v>6432.46</v>
          </cell>
          <cell r="K204">
            <v>200</v>
          </cell>
          <cell r="L204">
            <v>1286492</v>
          </cell>
          <cell r="M204">
            <v>32478777</v>
          </cell>
          <cell r="N204">
            <v>6074604</v>
          </cell>
          <cell r="O204">
            <v>26404173</v>
          </cell>
          <cell r="P204">
            <v>32478777</v>
          </cell>
          <cell r="Q204">
            <v>0.28562499949999998</v>
          </cell>
          <cell r="R204">
            <v>9276751</v>
          </cell>
          <cell r="S204">
            <v>9276751</v>
          </cell>
          <cell r="T204">
            <v>0</v>
          </cell>
          <cell r="U204">
            <v>9276751</v>
          </cell>
          <cell r="V204">
            <v>26794</v>
          </cell>
          <cell r="W204">
            <v>9303545</v>
          </cell>
          <cell r="X204">
            <v>0.74887017</v>
          </cell>
          <cell r="Y204">
            <v>4784995</v>
          </cell>
          <cell r="Z204">
            <v>0</v>
          </cell>
          <cell r="AA204">
            <v>4784995</v>
          </cell>
          <cell r="AB204">
            <v>2182152</v>
          </cell>
          <cell r="AC204">
            <v>0</v>
          </cell>
          <cell r="AD204">
            <v>2182152</v>
          </cell>
          <cell r="AE204" t="str">
            <v xml:space="preserve"> </v>
          </cell>
          <cell r="AF204" t="str">
            <v>Okay</v>
          </cell>
          <cell r="AG204">
            <v>0</v>
          </cell>
          <cell r="AH204">
            <v>0</v>
          </cell>
          <cell r="AI204">
            <v>0.23455059334909434</v>
          </cell>
          <cell r="AJ204">
            <v>6736.59</v>
          </cell>
          <cell r="AK204">
            <v>-4.5145986322456928E-2</v>
          </cell>
          <cell r="AL204">
            <v>8534447</v>
          </cell>
          <cell r="AM204">
            <v>-0.28822523591745314</v>
          </cell>
          <cell r="AN204">
            <v>8806501</v>
          </cell>
          <cell r="AO204">
            <v>5.3398052188945416E-2</v>
          </cell>
          <cell r="AP204" t="str">
            <v>Pro Share</v>
          </cell>
          <cell r="AQ204" t="str">
            <v>Pro Share</v>
          </cell>
          <cell r="AR204">
            <v>0</v>
          </cell>
          <cell r="AS204">
            <v>0</v>
          </cell>
        </row>
        <row r="205">
          <cell r="A205">
            <v>375</v>
          </cell>
          <cell r="B205">
            <v>49</v>
          </cell>
          <cell r="C205" t="str">
            <v>19</v>
          </cell>
          <cell r="D205">
            <v>65052</v>
          </cell>
          <cell r="E205" t="str">
            <v>0</v>
          </cell>
          <cell r="H205" t="str">
            <v>Temple City Unified</v>
          </cell>
          <cell r="I205" t="str">
            <v>UNIFIED</v>
          </cell>
          <cell r="J205">
            <v>5695.97</v>
          </cell>
          <cell r="K205">
            <v>200</v>
          </cell>
          <cell r="L205">
            <v>1139194</v>
          </cell>
          <cell r="M205">
            <v>29986035</v>
          </cell>
          <cell r="N205">
            <v>10742111</v>
          </cell>
          <cell r="O205">
            <v>19243924</v>
          </cell>
          <cell r="P205">
            <v>29986035</v>
          </cell>
          <cell r="Q205">
            <v>0.28562499949999998</v>
          </cell>
          <cell r="R205">
            <v>8564761</v>
          </cell>
          <cell r="S205">
            <v>8564761</v>
          </cell>
          <cell r="T205">
            <v>0</v>
          </cell>
          <cell r="U205">
            <v>8564761</v>
          </cell>
          <cell r="V205">
            <v>17465</v>
          </cell>
          <cell r="W205">
            <v>8582226</v>
          </cell>
          <cell r="X205">
            <v>0.74887017</v>
          </cell>
          <cell r="Y205">
            <v>4262516</v>
          </cell>
          <cell r="Z205">
            <v>0</v>
          </cell>
          <cell r="AA205">
            <v>4262516</v>
          </cell>
          <cell r="AB205">
            <v>2164457</v>
          </cell>
          <cell r="AC205">
            <v>0</v>
          </cell>
          <cell r="AD205">
            <v>2164457</v>
          </cell>
          <cell r="AE205" t="str">
            <v xml:space="preserve"> </v>
          </cell>
          <cell r="AF205" t="str">
            <v>Okay</v>
          </cell>
          <cell r="AG205">
            <v>0</v>
          </cell>
          <cell r="AH205">
            <v>0</v>
          </cell>
          <cell r="AI205">
            <v>0.25220228411603235</v>
          </cell>
          <cell r="AJ205">
            <v>5755.67</v>
          </cell>
          <cell r="AK205">
            <v>-1.0372380626408361E-2</v>
          </cell>
          <cell r="AL205">
            <v>12318664</v>
          </cell>
          <cell r="AM205">
            <v>-0.12798084272775034</v>
          </cell>
          <cell r="AN205">
            <v>7844909</v>
          </cell>
          <cell r="AO205">
            <v>9.1760401554689799E-2</v>
          </cell>
          <cell r="AP205" t="str">
            <v>Pro Share</v>
          </cell>
          <cell r="AQ205" t="str">
            <v>Pro Share</v>
          </cell>
          <cell r="AR205">
            <v>0</v>
          </cell>
          <cell r="AS205">
            <v>0</v>
          </cell>
        </row>
        <row r="206">
          <cell r="A206">
            <v>266</v>
          </cell>
          <cell r="B206">
            <v>49</v>
          </cell>
          <cell r="C206" t="str">
            <v>15</v>
          </cell>
          <cell r="D206">
            <v>63750</v>
          </cell>
          <cell r="E206" t="str">
            <v>0</v>
          </cell>
          <cell r="H206" t="str">
            <v>Rosedale Union Elementary</v>
          </cell>
          <cell r="I206" t="str">
            <v>ELEMENTARY</v>
          </cell>
          <cell r="J206">
            <v>5645.26</v>
          </cell>
          <cell r="K206">
            <v>200</v>
          </cell>
          <cell r="L206">
            <v>1129052</v>
          </cell>
          <cell r="M206">
            <v>28404577</v>
          </cell>
          <cell r="N206">
            <v>8002396</v>
          </cell>
          <cell r="O206">
            <v>20402181</v>
          </cell>
          <cell r="P206">
            <v>28404577</v>
          </cell>
          <cell r="Q206">
            <v>0.28562499949999998</v>
          </cell>
          <cell r="R206">
            <v>8113057</v>
          </cell>
          <cell r="S206">
            <v>8113057</v>
          </cell>
          <cell r="T206">
            <v>0</v>
          </cell>
          <cell r="U206">
            <v>8113057</v>
          </cell>
          <cell r="V206">
            <v>15793</v>
          </cell>
          <cell r="W206">
            <v>8128850</v>
          </cell>
          <cell r="X206">
            <v>0.74887017</v>
          </cell>
          <cell r="Y206">
            <v>3969543</v>
          </cell>
          <cell r="Z206">
            <v>0</v>
          </cell>
          <cell r="AA206">
            <v>3969543</v>
          </cell>
          <cell r="AB206">
            <v>2117910</v>
          </cell>
          <cell r="AC206">
            <v>0</v>
          </cell>
          <cell r="AD206">
            <v>2117910</v>
          </cell>
          <cell r="AE206" t="str">
            <v xml:space="preserve"> </v>
          </cell>
          <cell r="AF206" t="str">
            <v>Okay</v>
          </cell>
          <cell r="AG206">
            <v>0</v>
          </cell>
          <cell r="AH206">
            <v>0</v>
          </cell>
          <cell r="AI206">
            <v>0.26054238914483596</v>
          </cell>
          <cell r="AJ206">
            <v>5608.12</v>
          </cell>
          <cell r="AK206">
            <v>6.6225401738907739E-3</v>
          </cell>
          <cell r="AL206">
            <v>7977621</v>
          </cell>
          <cell r="AM206">
            <v>3.1055624226821506E-3</v>
          </cell>
          <cell r="AN206">
            <v>7305709</v>
          </cell>
          <cell r="AO206">
            <v>0.11050919219476166</v>
          </cell>
          <cell r="AP206" t="str">
            <v>Pro Share</v>
          </cell>
          <cell r="AQ206" t="str">
            <v>Pro Share</v>
          </cell>
          <cell r="AR206">
            <v>0</v>
          </cell>
          <cell r="AS206">
            <v>0</v>
          </cell>
        </row>
        <row r="207">
          <cell r="A207">
            <v>349</v>
          </cell>
          <cell r="B207">
            <v>49</v>
          </cell>
          <cell r="C207" t="str">
            <v>19</v>
          </cell>
          <cell r="D207">
            <v>64683</v>
          </cell>
          <cell r="E207" t="str">
            <v>0</v>
          </cell>
          <cell r="H207" t="str">
            <v>Las Virgenes Unified</v>
          </cell>
          <cell r="I207" t="str">
            <v>UNIFIED</v>
          </cell>
          <cell r="J207">
            <v>10875.01</v>
          </cell>
          <cell r="K207">
            <v>200</v>
          </cell>
          <cell r="L207">
            <v>2175002</v>
          </cell>
          <cell r="M207">
            <v>57282484</v>
          </cell>
          <cell r="N207">
            <v>50089773</v>
          </cell>
          <cell r="O207">
            <v>7192711</v>
          </cell>
          <cell r="P207">
            <v>57282484</v>
          </cell>
          <cell r="Q207">
            <v>0.28562499949999998</v>
          </cell>
          <cell r="R207">
            <v>16361309</v>
          </cell>
          <cell r="S207">
            <v>7192711</v>
          </cell>
          <cell r="T207">
            <v>0</v>
          </cell>
          <cell r="U207">
            <v>7192711</v>
          </cell>
          <cell r="V207">
            <v>520479</v>
          </cell>
          <cell r="W207">
            <v>7713190</v>
          </cell>
          <cell r="X207">
            <v>0.74887017</v>
          </cell>
          <cell r="Y207">
            <v>3669578</v>
          </cell>
          <cell r="Z207">
            <v>0</v>
          </cell>
          <cell r="AA207">
            <v>3669578</v>
          </cell>
          <cell r="AB207">
            <v>2106600</v>
          </cell>
          <cell r="AC207">
            <v>0</v>
          </cell>
          <cell r="AD207">
            <v>2106600</v>
          </cell>
          <cell r="AE207" t="str">
            <v xml:space="preserve"> </v>
          </cell>
          <cell r="AF207" t="str">
            <v>Okay</v>
          </cell>
          <cell r="AG207">
            <v>0</v>
          </cell>
          <cell r="AH207">
            <v>0</v>
          </cell>
          <cell r="AI207">
            <v>0.27311657044620968</v>
          </cell>
          <cell r="AJ207">
            <v>11079.11</v>
          </cell>
          <cell r="AK207">
            <v>-1.8422057367423951E-2</v>
          </cell>
          <cell r="AL207">
            <v>51018395</v>
          </cell>
          <cell r="AM207">
            <v>-1.8201709403049625E-2</v>
          </cell>
          <cell r="AN207">
            <v>7339155</v>
          </cell>
          <cell r="AO207">
            <v>-1.9953795770766527E-2</v>
          </cell>
          <cell r="AP207" t="str">
            <v>Cap</v>
          </cell>
          <cell r="AQ207" t="str">
            <v>Cap</v>
          </cell>
          <cell r="AR207">
            <v>0</v>
          </cell>
          <cell r="AS207">
            <v>0</v>
          </cell>
        </row>
        <row r="208">
          <cell r="A208">
            <v>702</v>
          </cell>
          <cell r="B208">
            <v>49</v>
          </cell>
          <cell r="C208" t="str">
            <v>41</v>
          </cell>
          <cell r="D208">
            <v>68916</v>
          </cell>
          <cell r="E208" t="str">
            <v>0</v>
          </cell>
          <cell r="H208" t="str">
            <v>Jefferson Elementary</v>
          </cell>
          <cell r="I208" t="str">
            <v>ELEMENTARY</v>
          </cell>
          <cell r="J208">
            <v>5915.28</v>
          </cell>
          <cell r="K208">
            <v>200</v>
          </cell>
          <cell r="L208">
            <v>1183056</v>
          </cell>
          <cell r="M208">
            <v>29980236</v>
          </cell>
          <cell r="N208">
            <v>15735266</v>
          </cell>
          <cell r="O208">
            <v>14244970</v>
          </cell>
          <cell r="P208">
            <v>29980236</v>
          </cell>
          <cell r="Q208">
            <v>0.28562499949999998</v>
          </cell>
          <cell r="R208">
            <v>8563105</v>
          </cell>
          <cell r="S208">
            <v>8563105</v>
          </cell>
          <cell r="T208">
            <v>0</v>
          </cell>
          <cell r="U208">
            <v>8563105</v>
          </cell>
          <cell r="V208">
            <v>17241</v>
          </cell>
          <cell r="W208">
            <v>8580346</v>
          </cell>
          <cell r="X208">
            <v>0.74887017</v>
          </cell>
          <cell r="Y208">
            <v>4333547</v>
          </cell>
          <cell r="Z208">
            <v>0</v>
          </cell>
          <cell r="AA208">
            <v>4333547</v>
          </cell>
          <cell r="AB208">
            <v>2092018</v>
          </cell>
          <cell r="AC208">
            <v>0</v>
          </cell>
          <cell r="AD208">
            <v>2092018</v>
          </cell>
          <cell r="AE208" t="str">
            <v xml:space="preserve"> </v>
          </cell>
          <cell r="AF208" t="str">
            <v>Okay</v>
          </cell>
          <cell r="AG208">
            <v>0</v>
          </cell>
          <cell r="AH208">
            <v>0</v>
          </cell>
          <cell r="AI208">
            <v>0.24381510955385716</v>
          </cell>
          <cell r="AJ208">
            <v>6078.06</v>
          </cell>
          <cell r="AK208">
            <v>-2.6781571751512925E-2</v>
          </cell>
          <cell r="AL208">
            <v>15485681</v>
          </cell>
          <cell r="AM208">
            <v>1.6117147189070986E-2</v>
          </cell>
          <cell r="AN208">
            <v>7975638</v>
          </cell>
          <cell r="AO208">
            <v>7.3657681053227342E-2</v>
          </cell>
          <cell r="AP208" t="str">
            <v>Pro Share</v>
          </cell>
          <cell r="AQ208" t="str">
            <v>Pro Share</v>
          </cell>
          <cell r="AR208">
            <v>0</v>
          </cell>
          <cell r="AS208">
            <v>0</v>
          </cell>
        </row>
        <row r="209">
          <cell r="A209">
            <v>3556</v>
          </cell>
          <cell r="B209">
            <v>49</v>
          </cell>
          <cell r="C209" t="str">
            <v>19</v>
          </cell>
          <cell r="D209">
            <v>64733</v>
          </cell>
          <cell r="E209" t="str">
            <v>1933746</v>
          </cell>
          <cell r="F209" t="str">
            <v>0572</v>
          </cell>
          <cell r="G209" t="str">
            <v>D</v>
          </cell>
          <cell r="H209" t="str">
            <v>Granada Hills Charter High</v>
          </cell>
          <cell r="I209" t="str">
            <v>UNIFIED</v>
          </cell>
          <cell r="J209">
            <v>4593.76</v>
          </cell>
          <cell r="K209">
            <v>200</v>
          </cell>
          <cell r="L209">
            <v>918752</v>
          </cell>
          <cell r="M209">
            <v>28412406</v>
          </cell>
          <cell r="N209">
            <v>10586550</v>
          </cell>
          <cell r="O209">
            <v>17825856</v>
          </cell>
          <cell r="P209">
            <v>28412406</v>
          </cell>
          <cell r="Q209">
            <v>0.28562499949999998</v>
          </cell>
          <cell r="R209">
            <v>8115293</v>
          </cell>
          <cell r="S209">
            <v>8115293</v>
          </cell>
          <cell r="T209">
            <v>0</v>
          </cell>
          <cell r="U209">
            <v>8115293</v>
          </cell>
          <cell r="V209">
            <v>15371</v>
          </cell>
          <cell r="W209">
            <v>8130664</v>
          </cell>
          <cell r="X209">
            <v>0.74887017</v>
          </cell>
          <cell r="Y209">
            <v>4000369</v>
          </cell>
          <cell r="Z209">
            <v>0</v>
          </cell>
          <cell r="AA209">
            <v>4000369</v>
          </cell>
          <cell r="AB209">
            <v>2088443</v>
          </cell>
          <cell r="AC209">
            <v>0</v>
          </cell>
          <cell r="AD209">
            <v>2088443</v>
          </cell>
          <cell r="AE209" t="str">
            <v xml:space="preserve"> </v>
          </cell>
          <cell r="AF209" t="str">
            <v>Okay</v>
          </cell>
          <cell r="AG209">
            <v>0</v>
          </cell>
          <cell r="AH209">
            <v>0</v>
          </cell>
          <cell r="AI209">
            <v>0.25686007932439464</v>
          </cell>
          <cell r="AJ209">
            <v>4597.71</v>
          </cell>
          <cell r="AK209">
            <v>-8.5912334618751902E-4</v>
          </cell>
          <cell r="AL209">
            <v>11093125</v>
          </cell>
          <cell r="AM209">
            <v>-4.5665671305425655E-2</v>
          </cell>
          <cell r="AN209">
            <v>7362443</v>
          </cell>
          <cell r="AO209">
            <v>0.10225546058556922</v>
          </cell>
          <cell r="AP209" t="str">
            <v>Pro Share</v>
          </cell>
          <cell r="AQ209" t="str">
            <v>Pro Share</v>
          </cell>
          <cell r="AR209">
            <v>0</v>
          </cell>
          <cell r="AS209">
            <v>0</v>
          </cell>
        </row>
        <row r="210">
          <cell r="A210">
            <v>586</v>
          </cell>
          <cell r="B210">
            <v>49</v>
          </cell>
          <cell r="C210" t="str">
            <v>35</v>
          </cell>
          <cell r="D210">
            <v>67470</v>
          </cell>
          <cell r="E210" t="str">
            <v>0</v>
          </cell>
          <cell r="H210" t="str">
            <v>Hollister</v>
          </cell>
          <cell r="I210" t="str">
            <v>ELEMENTARY</v>
          </cell>
          <cell r="J210">
            <v>5311.11</v>
          </cell>
          <cell r="K210">
            <v>200</v>
          </cell>
          <cell r="L210">
            <v>1062222</v>
          </cell>
          <cell r="M210">
            <v>26790354</v>
          </cell>
          <cell r="N210">
            <v>14604689</v>
          </cell>
          <cell r="O210">
            <v>12185665</v>
          </cell>
          <cell r="P210">
            <v>26790354</v>
          </cell>
          <cell r="Q210">
            <v>0.28562499949999998</v>
          </cell>
          <cell r="R210">
            <v>7651995</v>
          </cell>
          <cell r="S210">
            <v>7651995</v>
          </cell>
          <cell r="T210">
            <v>0</v>
          </cell>
          <cell r="U210">
            <v>7651995</v>
          </cell>
          <cell r="V210">
            <v>14486</v>
          </cell>
          <cell r="W210">
            <v>7666481</v>
          </cell>
          <cell r="X210">
            <v>0.74887017</v>
          </cell>
          <cell r="Y210">
            <v>3654213</v>
          </cell>
          <cell r="Z210">
            <v>0</v>
          </cell>
          <cell r="AA210">
            <v>3654213</v>
          </cell>
          <cell r="AB210">
            <v>2086986</v>
          </cell>
          <cell r="AC210">
            <v>0</v>
          </cell>
          <cell r="AD210">
            <v>2086986</v>
          </cell>
          <cell r="AE210" t="str">
            <v xml:space="preserve"> </v>
          </cell>
          <cell r="AF210" t="str">
            <v>Okay</v>
          </cell>
          <cell r="AG210">
            <v>0</v>
          </cell>
          <cell r="AH210">
            <v>0</v>
          </cell>
          <cell r="AI210">
            <v>0.2722221577279067</v>
          </cell>
          <cell r="AJ210">
            <v>5149.7</v>
          </cell>
          <cell r="AK210">
            <v>3.1343573412043392E-2</v>
          </cell>
          <cell r="AL210">
            <v>13072723</v>
          </cell>
          <cell r="AM210">
            <v>0.11718797988758731</v>
          </cell>
          <cell r="AN210">
            <v>6725364</v>
          </cell>
          <cell r="AO210">
            <v>0.13778153866467302</v>
          </cell>
          <cell r="AP210" t="str">
            <v>Pro Share</v>
          </cell>
          <cell r="AQ210" t="str">
            <v>Pro Share</v>
          </cell>
          <cell r="AR210">
            <v>0</v>
          </cell>
          <cell r="AS210">
            <v>0</v>
          </cell>
        </row>
        <row r="211">
          <cell r="A211">
            <v>842</v>
          </cell>
          <cell r="B211">
            <v>49</v>
          </cell>
          <cell r="C211" t="str">
            <v>48</v>
          </cell>
          <cell r="D211">
            <v>70565</v>
          </cell>
          <cell r="E211" t="str">
            <v>0</v>
          </cell>
          <cell r="H211" t="str">
            <v>Travis Unified</v>
          </cell>
          <cell r="I211" t="str">
            <v>UNIFIED</v>
          </cell>
          <cell r="J211">
            <v>5364.12</v>
          </cell>
          <cell r="K211">
            <v>200</v>
          </cell>
          <cell r="L211">
            <v>1072824</v>
          </cell>
          <cell r="M211">
            <v>28169247</v>
          </cell>
          <cell r="N211">
            <v>7156145</v>
          </cell>
          <cell r="O211">
            <v>21013102</v>
          </cell>
          <cell r="P211">
            <v>28169247</v>
          </cell>
          <cell r="Q211">
            <v>0.28562499949999998</v>
          </cell>
          <cell r="R211">
            <v>8045841</v>
          </cell>
          <cell r="S211">
            <v>8045841</v>
          </cell>
          <cell r="T211">
            <v>0</v>
          </cell>
          <cell r="U211">
            <v>8045841</v>
          </cell>
          <cell r="V211">
            <v>20138</v>
          </cell>
          <cell r="W211">
            <v>8065979</v>
          </cell>
          <cell r="X211">
            <v>0.74887017</v>
          </cell>
          <cell r="Y211">
            <v>3989432</v>
          </cell>
          <cell r="Z211">
            <v>0</v>
          </cell>
          <cell r="AA211">
            <v>3989432</v>
          </cell>
          <cell r="AB211">
            <v>2050939</v>
          </cell>
          <cell r="AC211">
            <v>0</v>
          </cell>
          <cell r="AD211">
            <v>2050939</v>
          </cell>
          <cell r="AE211" t="str">
            <v xml:space="preserve"> </v>
          </cell>
          <cell r="AF211" t="str">
            <v>Okay</v>
          </cell>
          <cell r="AG211">
            <v>0</v>
          </cell>
          <cell r="AH211">
            <v>0</v>
          </cell>
          <cell r="AI211">
            <v>0.2542703123824151</v>
          </cell>
          <cell r="AJ211">
            <v>5400.27</v>
          </cell>
          <cell r="AK211">
            <v>-6.6941097389575967E-3</v>
          </cell>
          <cell r="AL211">
            <v>6962878</v>
          </cell>
          <cell r="AM211">
            <v>2.7756769542709208E-2</v>
          </cell>
          <cell r="AN211">
            <v>7342313</v>
          </cell>
          <cell r="AO211">
            <v>9.5818306846902332E-2</v>
          </cell>
          <cell r="AP211" t="str">
            <v>Pro Share</v>
          </cell>
          <cell r="AQ211" t="str">
            <v>Pro Share</v>
          </cell>
          <cell r="AR211">
            <v>0</v>
          </cell>
          <cell r="AS211">
            <v>0</v>
          </cell>
        </row>
        <row r="212">
          <cell r="A212">
            <v>285</v>
          </cell>
          <cell r="B212">
            <v>49</v>
          </cell>
          <cell r="C212" t="str">
            <v>16</v>
          </cell>
          <cell r="D212">
            <v>63917</v>
          </cell>
          <cell r="E212" t="str">
            <v>0</v>
          </cell>
          <cell r="H212" t="str">
            <v>Hanford Elementary</v>
          </cell>
          <cell r="I212" t="str">
            <v>ELEMENTARY</v>
          </cell>
          <cell r="J212">
            <v>5448.75</v>
          </cell>
          <cell r="K212">
            <v>200</v>
          </cell>
          <cell r="L212">
            <v>1089750</v>
          </cell>
          <cell r="M212">
            <v>27563101</v>
          </cell>
          <cell r="N212">
            <v>2554800</v>
          </cell>
          <cell r="O212">
            <v>25008301</v>
          </cell>
          <cell r="P212">
            <v>27563101</v>
          </cell>
          <cell r="Q212">
            <v>0.28562499949999998</v>
          </cell>
          <cell r="R212">
            <v>7872711</v>
          </cell>
          <cell r="S212">
            <v>7872711</v>
          </cell>
          <cell r="T212">
            <v>0</v>
          </cell>
          <cell r="U212">
            <v>7872711</v>
          </cell>
          <cell r="V212">
            <v>21940</v>
          </cell>
          <cell r="W212">
            <v>7894651</v>
          </cell>
          <cell r="X212">
            <v>0.74887017</v>
          </cell>
          <cell r="Y212">
            <v>3861537</v>
          </cell>
          <cell r="Z212">
            <v>0</v>
          </cell>
          <cell r="AA212">
            <v>3861537</v>
          </cell>
          <cell r="AB212">
            <v>2050532</v>
          </cell>
          <cell r="AC212">
            <v>0</v>
          </cell>
          <cell r="AD212">
            <v>2050532</v>
          </cell>
          <cell r="AE212" t="str">
            <v xml:space="preserve"> </v>
          </cell>
          <cell r="AF212" t="str">
            <v>Okay</v>
          </cell>
          <cell r="AG212">
            <v>0</v>
          </cell>
          <cell r="AH212">
            <v>0</v>
          </cell>
          <cell r="AI212">
            <v>0.25973687753898178</v>
          </cell>
          <cell r="AJ212">
            <v>5426.38</v>
          </cell>
          <cell r="AK212">
            <v>4.1224536431285477E-3</v>
          </cell>
          <cell r="AL212">
            <v>2349704</v>
          </cell>
          <cell r="AM212">
            <v>8.7285887924606675E-2</v>
          </cell>
          <cell r="AN212">
            <v>7106931</v>
          </cell>
          <cell r="AO212">
            <v>0.10775115165744539</v>
          </cell>
          <cell r="AP212" t="str">
            <v>Pro Share</v>
          </cell>
          <cell r="AQ212" t="str">
            <v>Pro Share</v>
          </cell>
          <cell r="AR212">
            <v>0</v>
          </cell>
          <cell r="AS212">
            <v>0</v>
          </cell>
        </row>
        <row r="213">
          <cell r="A213">
            <v>164</v>
          </cell>
          <cell r="B213">
            <v>49</v>
          </cell>
          <cell r="C213" t="str">
            <v>10</v>
          </cell>
          <cell r="D213">
            <v>73999</v>
          </cell>
          <cell r="E213" t="str">
            <v>0</v>
          </cell>
          <cell r="H213" t="str">
            <v>Kerman Unified</v>
          </cell>
          <cell r="I213" t="str">
            <v>UNIFIED</v>
          </cell>
          <cell r="J213">
            <v>5089.38</v>
          </cell>
          <cell r="K213">
            <v>200</v>
          </cell>
          <cell r="L213">
            <v>1017876</v>
          </cell>
          <cell r="M213">
            <v>26999670</v>
          </cell>
          <cell r="N213">
            <v>5307001</v>
          </cell>
          <cell r="O213">
            <v>21692669</v>
          </cell>
          <cell r="P213">
            <v>26999670</v>
          </cell>
          <cell r="Q213">
            <v>0.28562499949999998</v>
          </cell>
          <cell r="R213">
            <v>7711781</v>
          </cell>
          <cell r="S213">
            <v>7711781</v>
          </cell>
          <cell r="T213">
            <v>0</v>
          </cell>
          <cell r="U213">
            <v>7711781</v>
          </cell>
          <cell r="V213">
            <v>-409</v>
          </cell>
          <cell r="W213">
            <v>7711372</v>
          </cell>
          <cell r="X213">
            <v>0.74887017</v>
          </cell>
          <cell r="Y213">
            <v>3730633</v>
          </cell>
          <cell r="Z213">
            <v>0</v>
          </cell>
          <cell r="AA213">
            <v>3730633</v>
          </cell>
          <cell r="AB213">
            <v>2044183</v>
          </cell>
          <cell r="AC213">
            <v>0</v>
          </cell>
          <cell r="AD213">
            <v>2044183</v>
          </cell>
          <cell r="AE213" t="str">
            <v xml:space="preserve"> </v>
          </cell>
          <cell r="AF213" t="str">
            <v>Okay</v>
          </cell>
          <cell r="AG213">
            <v>0</v>
          </cell>
          <cell r="AH213">
            <v>0</v>
          </cell>
          <cell r="AI213">
            <v>0.2650868094549193</v>
          </cell>
          <cell r="AJ213">
            <v>4998.8500000000004</v>
          </cell>
          <cell r="AK213">
            <v>1.8110165338027694E-2</v>
          </cell>
          <cell r="AL213">
            <v>5095307</v>
          </cell>
          <cell r="AM213">
            <v>4.1546858707434117E-2</v>
          </cell>
          <cell r="AN213">
            <v>6866009</v>
          </cell>
          <cell r="AO213">
            <v>0.12318247762273542</v>
          </cell>
          <cell r="AP213" t="str">
            <v>Pro Share</v>
          </cell>
          <cell r="AQ213" t="str">
            <v>Pro Share</v>
          </cell>
          <cell r="AR213">
            <v>0</v>
          </cell>
          <cell r="AS213">
            <v>0</v>
          </cell>
        </row>
        <row r="214">
          <cell r="A214">
            <v>514</v>
          </cell>
          <cell r="B214">
            <v>49</v>
          </cell>
          <cell r="C214" t="str">
            <v>30</v>
          </cell>
          <cell r="D214">
            <v>66589</v>
          </cell>
          <cell r="E214" t="str">
            <v>0</v>
          </cell>
          <cell r="H214" t="str">
            <v>Magnolia Elementary</v>
          </cell>
          <cell r="I214" t="str">
            <v>ELEMENTARY</v>
          </cell>
          <cell r="J214">
            <v>5836.94</v>
          </cell>
          <cell r="K214">
            <v>200</v>
          </cell>
          <cell r="L214">
            <v>1167388</v>
          </cell>
          <cell r="M214">
            <v>29544372</v>
          </cell>
          <cell r="N214">
            <v>18189062</v>
          </cell>
          <cell r="O214">
            <v>11355310</v>
          </cell>
          <cell r="P214">
            <v>29544372</v>
          </cell>
          <cell r="Q214">
            <v>0.28562499949999998</v>
          </cell>
          <cell r="R214">
            <v>8438611</v>
          </cell>
          <cell r="S214">
            <v>8438611</v>
          </cell>
          <cell r="T214">
            <v>0</v>
          </cell>
          <cell r="U214">
            <v>8438611</v>
          </cell>
          <cell r="V214">
            <v>17284</v>
          </cell>
          <cell r="W214">
            <v>8455895</v>
          </cell>
          <cell r="X214">
            <v>0.74887017</v>
          </cell>
          <cell r="Y214">
            <v>4291319</v>
          </cell>
          <cell r="Z214">
            <v>0</v>
          </cell>
          <cell r="AA214">
            <v>4291319</v>
          </cell>
          <cell r="AB214">
            <v>2041049</v>
          </cell>
          <cell r="AC214">
            <v>0</v>
          </cell>
          <cell r="AD214">
            <v>2041049</v>
          </cell>
          <cell r="AE214" t="str">
            <v xml:space="preserve"> </v>
          </cell>
          <cell r="AF214" t="str">
            <v>Okay</v>
          </cell>
          <cell r="AG214">
            <v>0</v>
          </cell>
          <cell r="AH214">
            <v>0</v>
          </cell>
          <cell r="AI214">
            <v>0.24137586855087487</v>
          </cell>
          <cell r="AJ214">
            <v>6026.74</v>
          </cell>
          <cell r="AK214">
            <v>-3.149297962082323E-2</v>
          </cell>
          <cell r="AL214">
            <v>17563000</v>
          </cell>
          <cell r="AM214">
            <v>3.5646643511928484E-2</v>
          </cell>
          <cell r="AN214">
            <v>7897919</v>
          </cell>
          <cell r="AO214">
            <v>6.8460058909188604E-2</v>
          </cell>
          <cell r="AP214" t="str">
            <v>Pro Share</v>
          </cell>
          <cell r="AQ214" t="str">
            <v>Pro Share</v>
          </cell>
          <cell r="AR214">
            <v>0</v>
          </cell>
          <cell r="AS214">
            <v>0</v>
          </cell>
        </row>
        <row r="215">
          <cell r="A215">
            <v>13953</v>
          </cell>
          <cell r="B215">
            <v>49</v>
          </cell>
          <cell r="C215" t="str">
            <v>56</v>
          </cell>
          <cell r="D215">
            <v>76828</v>
          </cell>
          <cell r="E215" t="str">
            <v>0</v>
          </cell>
          <cell r="H215" t="str">
            <v>Santa Paula Unified</v>
          </cell>
          <cell r="I215" t="str">
            <v>UNIFIED</v>
          </cell>
          <cell r="J215">
            <v>5146.2299999999996</v>
          </cell>
          <cell r="K215">
            <v>200</v>
          </cell>
          <cell r="L215">
            <v>1029246</v>
          </cell>
          <cell r="M215">
            <v>28596314</v>
          </cell>
          <cell r="N215">
            <v>6715795</v>
          </cell>
          <cell r="O215">
            <v>21880519</v>
          </cell>
          <cell r="P215">
            <v>28596314</v>
          </cell>
          <cell r="Q215">
            <v>0.28562499949999998</v>
          </cell>
          <cell r="R215">
            <v>8167822</v>
          </cell>
          <cell r="S215">
            <v>8167822</v>
          </cell>
          <cell r="T215">
            <v>0</v>
          </cell>
          <cell r="U215">
            <v>8167822</v>
          </cell>
          <cell r="V215">
            <v>16460</v>
          </cell>
          <cell r="W215">
            <v>8184282</v>
          </cell>
          <cell r="X215">
            <v>0.74887017</v>
          </cell>
          <cell r="Y215">
            <v>4122502</v>
          </cell>
          <cell r="Z215">
            <v>0</v>
          </cell>
          <cell r="AA215">
            <v>4122502</v>
          </cell>
          <cell r="AB215">
            <v>2006463</v>
          </cell>
          <cell r="AC215">
            <v>0</v>
          </cell>
          <cell r="AD215">
            <v>2006463</v>
          </cell>
          <cell r="AE215" t="str">
            <v xml:space="preserve"> </v>
          </cell>
          <cell r="AF215" t="str">
            <v>Okay</v>
          </cell>
          <cell r="AG215">
            <v>0</v>
          </cell>
          <cell r="AH215">
            <v>0</v>
          </cell>
          <cell r="AI215">
            <v>0.24516054065585716</v>
          </cell>
          <cell r="AJ215">
            <v>5273.77</v>
          </cell>
          <cell r="AK215">
            <v>-2.4183838127184321E-2</v>
          </cell>
          <cell r="AL215">
            <v>7171221</v>
          </cell>
          <cell r="AM215">
            <v>-6.350745570384736E-2</v>
          </cell>
          <cell r="AN215">
            <v>7587221</v>
          </cell>
          <cell r="AO215">
            <v>7.6523538723862139E-2</v>
          </cell>
          <cell r="AP215" t="str">
            <v>Pro Share</v>
          </cell>
          <cell r="AQ215" t="str">
            <v>Pro Share</v>
          </cell>
          <cell r="AR215">
            <v>0</v>
          </cell>
          <cell r="AS215">
            <v>0</v>
          </cell>
        </row>
        <row r="216">
          <cell r="A216">
            <v>358</v>
          </cell>
          <cell r="B216">
            <v>49</v>
          </cell>
          <cell r="C216" t="str">
            <v>19</v>
          </cell>
          <cell r="D216">
            <v>64790</v>
          </cell>
          <cell r="E216" t="str">
            <v>0</v>
          </cell>
          <cell r="H216" t="str">
            <v>Monrovia Unified</v>
          </cell>
          <cell r="I216" t="str">
            <v>UNIFIED</v>
          </cell>
          <cell r="J216">
            <v>5284.87</v>
          </cell>
          <cell r="K216">
            <v>200</v>
          </cell>
          <cell r="L216">
            <v>1056974</v>
          </cell>
          <cell r="M216">
            <v>27937355</v>
          </cell>
          <cell r="N216">
            <v>12928356</v>
          </cell>
          <cell r="O216">
            <v>15008999</v>
          </cell>
          <cell r="P216">
            <v>27937355</v>
          </cell>
          <cell r="Q216">
            <v>0.28562499949999998</v>
          </cell>
          <cell r="R216">
            <v>7979607</v>
          </cell>
          <cell r="S216">
            <v>7979607</v>
          </cell>
          <cell r="T216">
            <v>0</v>
          </cell>
          <cell r="U216">
            <v>7979607</v>
          </cell>
          <cell r="V216">
            <v>19678</v>
          </cell>
          <cell r="W216">
            <v>7999285</v>
          </cell>
          <cell r="X216">
            <v>0.74887017</v>
          </cell>
          <cell r="Y216">
            <v>3991173</v>
          </cell>
          <cell r="Z216">
            <v>0</v>
          </cell>
          <cell r="AA216">
            <v>3991173</v>
          </cell>
          <cell r="AB216">
            <v>1999253</v>
          </cell>
          <cell r="AC216">
            <v>0</v>
          </cell>
          <cell r="AD216">
            <v>1999253</v>
          </cell>
          <cell r="AE216" t="str">
            <v xml:space="preserve"> </v>
          </cell>
          <cell r="AF216" t="str">
            <v>Okay</v>
          </cell>
          <cell r="AG216">
            <v>0</v>
          </cell>
          <cell r="AH216">
            <v>0</v>
          </cell>
          <cell r="AI216">
            <v>0.24992896240101459</v>
          </cell>
          <cell r="AJ216">
            <v>5366.99</v>
          </cell>
          <cell r="AK216">
            <v>-1.5300941496071335E-2</v>
          </cell>
          <cell r="AL216">
            <v>13976414</v>
          </cell>
          <cell r="AM216">
            <v>-7.4987618426300195E-2</v>
          </cell>
          <cell r="AN216">
            <v>7345519</v>
          </cell>
          <cell r="AO216">
            <v>8.6323103922268801E-2</v>
          </cell>
          <cell r="AP216" t="str">
            <v>Pro Share</v>
          </cell>
          <cell r="AQ216" t="str">
            <v>Pro Share</v>
          </cell>
          <cell r="AR216">
            <v>0</v>
          </cell>
          <cell r="AS216">
            <v>0</v>
          </cell>
        </row>
        <row r="217">
          <cell r="A217">
            <v>278</v>
          </cell>
          <cell r="B217">
            <v>49</v>
          </cell>
          <cell r="C217" t="str">
            <v>15</v>
          </cell>
          <cell r="D217">
            <v>73742</v>
          </cell>
          <cell r="E217" t="str">
            <v>0</v>
          </cell>
          <cell r="H217" t="str">
            <v>Sierra Sands Unified</v>
          </cell>
          <cell r="I217" t="str">
            <v>UNIFIED</v>
          </cell>
          <cell r="J217">
            <v>4903.41</v>
          </cell>
          <cell r="K217">
            <v>200</v>
          </cell>
          <cell r="L217">
            <v>980682</v>
          </cell>
          <cell r="M217">
            <v>26457379</v>
          </cell>
          <cell r="N217">
            <v>5083542</v>
          </cell>
          <cell r="O217">
            <v>21373837</v>
          </cell>
          <cell r="P217">
            <v>26457379</v>
          </cell>
          <cell r="Q217">
            <v>0.28562499949999998</v>
          </cell>
          <cell r="R217">
            <v>7556889</v>
          </cell>
          <cell r="S217">
            <v>7556889</v>
          </cell>
          <cell r="T217">
            <v>0</v>
          </cell>
          <cell r="U217">
            <v>7556889</v>
          </cell>
          <cell r="V217">
            <v>-2229</v>
          </cell>
          <cell r="W217">
            <v>7554660</v>
          </cell>
          <cell r="X217">
            <v>0.74887017</v>
          </cell>
          <cell r="Y217">
            <v>3669261</v>
          </cell>
          <cell r="Z217">
            <v>0</v>
          </cell>
          <cell r="AA217">
            <v>3669261</v>
          </cell>
          <cell r="AB217">
            <v>1988199</v>
          </cell>
          <cell r="AC217">
            <v>0</v>
          </cell>
          <cell r="AD217">
            <v>1988199</v>
          </cell>
          <cell r="AE217" t="str">
            <v xml:space="preserve"> </v>
          </cell>
          <cell r="AF217" t="str">
            <v>Okay</v>
          </cell>
          <cell r="AG217">
            <v>0</v>
          </cell>
          <cell r="AH217">
            <v>0</v>
          </cell>
          <cell r="AI217">
            <v>0.26317517929331036</v>
          </cell>
          <cell r="AJ217">
            <v>4834.05</v>
          </cell>
          <cell r="AK217">
            <v>1.4348217333291892E-2</v>
          </cell>
          <cell r="AL217">
            <v>5126158</v>
          </cell>
          <cell r="AM217">
            <v>-8.3134386415713284E-3</v>
          </cell>
          <cell r="AN217">
            <v>6753057</v>
          </cell>
          <cell r="AO217">
            <v>0.119032313809879</v>
          </cell>
          <cell r="AP217" t="str">
            <v>Pro Share</v>
          </cell>
          <cell r="AQ217" t="str">
            <v>Pro Share</v>
          </cell>
          <cell r="AR217">
            <v>0</v>
          </cell>
          <cell r="AS217">
            <v>0</v>
          </cell>
        </row>
        <row r="218">
          <cell r="A218">
            <v>10300</v>
          </cell>
          <cell r="B218">
            <v>49</v>
          </cell>
          <cell r="C218" t="str">
            <v>19</v>
          </cell>
          <cell r="D218">
            <v>65094</v>
          </cell>
          <cell r="E218" t="str">
            <v>112706</v>
          </cell>
          <cell r="F218" t="str">
            <v>0838</v>
          </cell>
          <cell r="G218" t="str">
            <v>D</v>
          </cell>
          <cell r="H218" t="str">
            <v>California Virtual Academy @ Los Angeles</v>
          </cell>
          <cell r="I218" t="str">
            <v>UNIFIED</v>
          </cell>
          <cell r="J218">
            <v>3239.18</v>
          </cell>
          <cell r="K218">
            <v>200</v>
          </cell>
          <cell r="L218">
            <v>647836</v>
          </cell>
          <cell r="M218">
            <v>17774644</v>
          </cell>
          <cell r="N218">
            <v>2955946</v>
          </cell>
          <cell r="O218">
            <v>14818698</v>
          </cell>
          <cell r="P218">
            <v>17774644</v>
          </cell>
          <cell r="Q218">
            <v>0.28562499949999998</v>
          </cell>
          <cell r="R218">
            <v>5076883</v>
          </cell>
          <cell r="S218">
            <v>5076883</v>
          </cell>
          <cell r="T218">
            <v>0</v>
          </cell>
          <cell r="U218">
            <v>5076883</v>
          </cell>
          <cell r="V218">
            <v>8119</v>
          </cell>
          <cell r="W218">
            <v>5085002</v>
          </cell>
          <cell r="X218">
            <v>0.74887017</v>
          </cell>
          <cell r="Y218">
            <v>1829425</v>
          </cell>
          <cell r="Z218">
            <v>0</v>
          </cell>
          <cell r="AA218">
            <v>1829425</v>
          </cell>
          <cell r="AB218">
            <v>1978581</v>
          </cell>
          <cell r="AC218">
            <v>0</v>
          </cell>
          <cell r="AD218">
            <v>1978581</v>
          </cell>
          <cell r="AE218" t="str">
            <v xml:space="preserve"> </v>
          </cell>
          <cell r="AF218" t="str">
            <v>Okay</v>
          </cell>
          <cell r="AG218">
            <v>0</v>
          </cell>
          <cell r="AH218">
            <v>0</v>
          </cell>
          <cell r="AI218">
            <v>0.38910132188738566</v>
          </cell>
          <cell r="AJ218">
            <v>2369.9</v>
          </cell>
          <cell r="AK218">
            <v>0.36680028693193795</v>
          </cell>
          <cell r="AL218">
            <v>2852127</v>
          </cell>
          <cell r="AM218">
            <v>3.6400552990803005E-2</v>
          </cell>
          <cell r="AN218">
            <v>3366949</v>
          </cell>
          <cell r="AO218">
            <v>0.50785859839278824</v>
          </cell>
          <cell r="AP218" t="str">
            <v>Pro Share</v>
          </cell>
          <cell r="AQ218" t="str">
            <v>Pro Share</v>
          </cell>
          <cell r="AR218">
            <v>0</v>
          </cell>
          <cell r="AS218">
            <v>0</v>
          </cell>
        </row>
        <row r="219">
          <cell r="A219">
            <v>1022</v>
          </cell>
          <cell r="B219">
            <v>49</v>
          </cell>
          <cell r="C219" t="str">
            <v>56</v>
          </cell>
          <cell r="D219">
            <v>72561</v>
          </cell>
          <cell r="E219" t="str">
            <v>0</v>
          </cell>
          <cell r="H219" t="str">
            <v>Rio Elementary</v>
          </cell>
          <cell r="I219" t="str">
            <v>ELEMENTARY</v>
          </cell>
          <cell r="J219">
            <v>5087.07</v>
          </cell>
          <cell r="K219">
            <v>200</v>
          </cell>
          <cell r="L219">
            <v>1017414</v>
          </cell>
          <cell r="M219">
            <v>25820390</v>
          </cell>
          <cell r="N219">
            <v>9425073</v>
          </cell>
          <cell r="O219">
            <v>16395317</v>
          </cell>
          <cell r="P219">
            <v>25820390</v>
          </cell>
          <cell r="Q219">
            <v>0.28562499949999998</v>
          </cell>
          <cell r="R219">
            <v>7374949</v>
          </cell>
          <cell r="S219">
            <v>7374949</v>
          </cell>
          <cell r="T219">
            <v>0</v>
          </cell>
          <cell r="U219">
            <v>7374949</v>
          </cell>
          <cell r="V219">
            <v>25741</v>
          </cell>
          <cell r="W219">
            <v>7400690</v>
          </cell>
          <cell r="X219">
            <v>0.74887017</v>
          </cell>
          <cell r="Y219">
            <v>3573349</v>
          </cell>
          <cell r="Z219">
            <v>0</v>
          </cell>
          <cell r="AA219">
            <v>3573349</v>
          </cell>
          <cell r="AB219">
            <v>1968807</v>
          </cell>
          <cell r="AC219">
            <v>0</v>
          </cell>
          <cell r="AD219">
            <v>1968807</v>
          </cell>
          <cell r="AE219" t="str">
            <v xml:space="preserve"> </v>
          </cell>
          <cell r="AF219" t="str">
            <v>Okay</v>
          </cell>
          <cell r="AG219">
            <v>0</v>
          </cell>
          <cell r="AH219">
            <v>0</v>
          </cell>
          <cell r="AI219">
            <v>0.26603019448186588</v>
          </cell>
          <cell r="AJ219">
            <v>5004.51</v>
          </cell>
          <cell r="AK219">
            <v>1.6497119598122389E-2</v>
          </cell>
          <cell r="AL219">
            <v>10044552</v>
          </cell>
          <cell r="AM219">
            <v>-6.1673133854053423E-2</v>
          </cell>
          <cell r="AN219">
            <v>6576538</v>
          </cell>
          <cell r="AO219">
            <v>0.12140293266761326</v>
          </cell>
          <cell r="AP219" t="str">
            <v>Pro Share</v>
          </cell>
          <cell r="AQ219" t="str">
            <v>Pro Share</v>
          </cell>
          <cell r="AR219">
            <v>0</v>
          </cell>
          <cell r="AS219">
            <v>0</v>
          </cell>
        </row>
        <row r="220">
          <cell r="A220">
            <v>272</v>
          </cell>
          <cell r="B220">
            <v>49</v>
          </cell>
          <cell r="C220" t="str">
            <v>15</v>
          </cell>
          <cell r="D220">
            <v>63818</v>
          </cell>
          <cell r="E220" t="str">
            <v>0</v>
          </cell>
          <cell r="H220" t="str">
            <v>Taft Union High</v>
          </cell>
          <cell r="I220" t="str">
            <v>HIGH</v>
          </cell>
          <cell r="J220">
            <v>996.13</v>
          </cell>
          <cell r="K220">
            <v>200</v>
          </cell>
          <cell r="L220">
            <v>199226</v>
          </cell>
          <cell r="M220">
            <v>26082638</v>
          </cell>
          <cell r="N220">
            <v>13933214</v>
          </cell>
          <cell r="O220">
            <v>12149424</v>
          </cell>
          <cell r="P220">
            <v>26082638</v>
          </cell>
          <cell r="Q220">
            <v>0.28562499949999998</v>
          </cell>
          <cell r="R220">
            <v>7449853</v>
          </cell>
          <cell r="S220">
            <v>7449853</v>
          </cell>
          <cell r="T220">
            <v>0</v>
          </cell>
          <cell r="U220">
            <v>7449853</v>
          </cell>
          <cell r="V220">
            <v>15024</v>
          </cell>
          <cell r="W220">
            <v>7464877</v>
          </cell>
          <cell r="X220">
            <v>0.74887017</v>
          </cell>
          <cell r="Y220">
            <v>3622595</v>
          </cell>
          <cell r="Z220">
            <v>0</v>
          </cell>
          <cell r="AA220">
            <v>3622595</v>
          </cell>
          <cell r="AB220">
            <v>1967629</v>
          </cell>
          <cell r="AC220">
            <v>0</v>
          </cell>
          <cell r="AD220">
            <v>1967629</v>
          </cell>
          <cell r="AE220" t="str">
            <v xml:space="preserve"> </v>
          </cell>
          <cell r="AF220" t="str">
            <v>Okay</v>
          </cell>
          <cell r="AG220">
            <v>0</v>
          </cell>
          <cell r="AH220">
            <v>0</v>
          </cell>
          <cell r="AI220">
            <v>0.26358491908172099</v>
          </cell>
          <cell r="AJ220">
            <v>983.48</v>
          </cell>
          <cell r="AK220">
            <v>1.2862488306828788E-2</v>
          </cell>
          <cell r="AL220">
            <v>12455551</v>
          </cell>
          <cell r="AM220">
            <v>0.11863489620009585</v>
          </cell>
          <cell r="AN220">
            <v>6667173</v>
          </cell>
          <cell r="AO220">
            <v>0.11739308399527056</v>
          </cell>
          <cell r="AP220" t="str">
            <v>Pro Share</v>
          </cell>
          <cell r="AQ220" t="str">
            <v>Pro Share</v>
          </cell>
          <cell r="AR220">
            <v>0</v>
          </cell>
          <cell r="AS220">
            <v>0</v>
          </cell>
        </row>
        <row r="221">
          <cell r="A221">
            <v>114</v>
          </cell>
          <cell r="B221">
            <v>49</v>
          </cell>
          <cell r="C221" t="str">
            <v>07</v>
          </cell>
          <cell r="D221">
            <v>61762</v>
          </cell>
          <cell r="E221" t="str">
            <v>0</v>
          </cell>
          <cell r="H221" t="str">
            <v>Oakley Union Elementary</v>
          </cell>
          <cell r="I221" t="str">
            <v>ELEMENTARY</v>
          </cell>
          <cell r="J221">
            <v>5063.78</v>
          </cell>
          <cell r="K221">
            <v>200</v>
          </cell>
          <cell r="L221">
            <v>1012756</v>
          </cell>
          <cell r="M221">
            <v>25941239</v>
          </cell>
          <cell r="N221">
            <v>15197364</v>
          </cell>
          <cell r="O221">
            <v>10743875</v>
          </cell>
          <cell r="P221">
            <v>25941239</v>
          </cell>
          <cell r="Q221">
            <v>0.28562499949999998</v>
          </cell>
          <cell r="R221">
            <v>7409466</v>
          </cell>
          <cell r="S221">
            <v>7409466</v>
          </cell>
          <cell r="T221">
            <v>0</v>
          </cell>
          <cell r="U221">
            <v>7409466</v>
          </cell>
          <cell r="V221">
            <v>14740</v>
          </cell>
          <cell r="W221">
            <v>7424206</v>
          </cell>
          <cell r="X221">
            <v>0.74887017</v>
          </cell>
          <cell r="Y221">
            <v>3601246</v>
          </cell>
          <cell r="Z221">
            <v>0</v>
          </cell>
          <cell r="AA221">
            <v>3601246</v>
          </cell>
          <cell r="AB221">
            <v>1958520</v>
          </cell>
          <cell r="AC221">
            <v>0</v>
          </cell>
          <cell r="AD221">
            <v>1958520</v>
          </cell>
          <cell r="AE221" t="str">
            <v xml:space="preserve"> </v>
          </cell>
          <cell r="AF221" t="str">
            <v>Okay</v>
          </cell>
          <cell r="AG221">
            <v>0</v>
          </cell>
          <cell r="AH221">
            <v>0</v>
          </cell>
          <cell r="AI221">
            <v>0.26380194730588025</v>
          </cell>
          <cell r="AJ221">
            <v>4997.1000000000004</v>
          </cell>
          <cell r="AK221">
            <v>1.3343739368833799E-2</v>
          </cell>
          <cell r="AL221">
            <v>14595447</v>
          </cell>
          <cell r="AM221">
            <v>4.1240052462935876E-2</v>
          </cell>
          <cell r="AN221">
            <v>6627880</v>
          </cell>
          <cell r="AO221">
            <v>0.11792398172568</v>
          </cell>
          <cell r="AP221" t="str">
            <v>Pro Share</v>
          </cell>
          <cell r="AQ221" t="str">
            <v>Pro Share</v>
          </cell>
          <cell r="AR221">
            <v>0</v>
          </cell>
          <cell r="AS221">
            <v>0</v>
          </cell>
        </row>
        <row r="222">
          <cell r="A222">
            <v>435</v>
          </cell>
          <cell r="B222">
            <v>49</v>
          </cell>
          <cell r="C222" t="str">
            <v>24</v>
          </cell>
          <cell r="D222">
            <v>65631</v>
          </cell>
          <cell r="E222" t="str">
            <v>0</v>
          </cell>
          <cell r="H222" t="str">
            <v>Atwater Elementary</v>
          </cell>
          <cell r="I222" t="str">
            <v>ELEMENTARY</v>
          </cell>
          <cell r="J222">
            <v>5007.09</v>
          </cell>
          <cell r="K222">
            <v>200</v>
          </cell>
          <cell r="L222">
            <v>1001418</v>
          </cell>
          <cell r="M222">
            <v>25209496</v>
          </cell>
          <cell r="N222">
            <v>3417874</v>
          </cell>
          <cell r="O222">
            <v>21791622</v>
          </cell>
          <cell r="P222">
            <v>25209496</v>
          </cell>
          <cell r="Q222">
            <v>0.28562499949999998</v>
          </cell>
          <cell r="R222">
            <v>7200462</v>
          </cell>
          <cell r="S222">
            <v>7200462</v>
          </cell>
          <cell r="T222">
            <v>0</v>
          </cell>
          <cell r="U222">
            <v>7200462</v>
          </cell>
          <cell r="V222">
            <v>26467</v>
          </cell>
          <cell r="W222">
            <v>7226929</v>
          </cell>
          <cell r="X222">
            <v>0.74887017</v>
          </cell>
          <cell r="Y222">
            <v>3477022</v>
          </cell>
          <cell r="Z222">
            <v>0</v>
          </cell>
          <cell r="AA222">
            <v>3477022</v>
          </cell>
          <cell r="AB222">
            <v>1935010</v>
          </cell>
          <cell r="AC222">
            <v>0</v>
          </cell>
          <cell r="AD222">
            <v>1935010</v>
          </cell>
          <cell r="AE222" t="str">
            <v xml:space="preserve"> </v>
          </cell>
          <cell r="AF222" t="str">
            <v>Okay</v>
          </cell>
          <cell r="AG222">
            <v>0</v>
          </cell>
          <cell r="AH222">
            <v>0</v>
          </cell>
          <cell r="AI222">
            <v>0.26774996682546626</v>
          </cell>
          <cell r="AJ222">
            <v>4909.1899999999996</v>
          </cell>
          <cell r="AK222">
            <v>1.9942190055793431E-2</v>
          </cell>
          <cell r="AL222">
            <v>3218065</v>
          </cell>
          <cell r="AM222">
            <v>6.2089796197404339E-2</v>
          </cell>
          <cell r="AN222">
            <v>6399253</v>
          </cell>
          <cell r="AO222">
            <v>0.12520351984833231</v>
          </cell>
          <cell r="AP222" t="str">
            <v>Pro Share</v>
          </cell>
          <cell r="AQ222" t="str">
            <v>Pro Share</v>
          </cell>
          <cell r="AR222">
            <v>0</v>
          </cell>
          <cell r="AS222">
            <v>0</v>
          </cell>
        </row>
        <row r="223">
          <cell r="A223">
            <v>10303</v>
          </cell>
          <cell r="B223">
            <v>49</v>
          </cell>
          <cell r="C223" t="str">
            <v>19</v>
          </cell>
          <cell r="D223">
            <v>64857</v>
          </cell>
          <cell r="E223" t="str">
            <v>112714</v>
          </cell>
          <cell r="F223" t="str">
            <v>0841</v>
          </cell>
          <cell r="G223" t="str">
            <v>D</v>
          </cell>
          <cell r="H223" t="str">
            <v>Antelope Valley Learning Academy</v>
          </cell>
          <cell r="I223" t="str">
            <v>ELEMENTARY</v>
          </cell>
          <cell r="J223">
            <v>3067.27</v>
          </cell>
          <cell r="K223">
            <v>200</v>
          </cell>
          <cell r="L223">
            <v>613454</v>
          </cell>
          <cell r="M223">
            <v>18542690</v>
          </cell>
          <cell r="N223">
            <v>1620255</v>
          </cell>
          <cell r="O223">
            <v>16922435</v>
          </cell>
          <cell r="P223">
            <v>18542690</v>
          </cell>
          <cell r="Q223">
            <v>0.28562499949999998</v>
          </cell>
          <cell r="R223">
            <v>5296256</v>
          </cell>
          <cell r="S223">
            <v>5296256</v>
          </cell>
          <cell r="T223">
            <v>0</v>
          </cell>
          <cell r="U223">
            <v>5296256</v>
          </cell>
          <cell r="V223">
            <v>8125</v>
          </cell>
          <cell r="W223">
            <v>5304381</v>
          </cell>
          <cell r="X223">
            <v>0.74887017</v>
          </cell>
          <cell r="Y223">
            <v>2042159</v>
          </cell>
          <cell r="Z223">
            <v>0</v>
          </cell>
          <cell r="AA223">
            <v>2042159</v>
          </cell>
          <cell r="AB223">
            <v>1930134</v>
          </cell>
          <cell r="AC223">
            <v>0</v>
          </cell>
          <cell r="AD223">
            <v>1930134</v>
          </cell>
          <cell r="AE223" t="str">
            <v xml:space="preserve"> </v>
          </cell>
          <cell r="AF223" t="str">
            <v>Okay</v>
          </cell>
          <cell r="AG223">
            <v>0</v>
          </cell>
          <cell r="AH223">
            <v>0</v>
          </cell>
          <cell r="AI223">
            <v>0.3638754455986476</v>
          </cell>
          <cell r="AJ223">
            <v>2401.3200000000002</v>
          </cell>
          <cell r="AK223">
            <v>0.27732663701630761</v>
          </cell>
          <cell r="AL223">
            <v>1993696</v>
          </cell>
          <cell r="AM223">
            <v>-0.18731090396931127</v>
          </cell>
          <cell r="AN223">
            <v>3758473</v>
          </cell>
          <cell r="AO223">
            <v>0.40915100361237128</v>
          </cell>
          <cell r="AP223" t="str">
            <v>Pro Share</v>
          </cell>
          <cell r="AQ223" t="str">
            <v>Pro Share</v>
          </cell>
          <cell r="AR223">
            <v>0</v>
          </cell>
          <cell r="AS223">
            <v>0</v>
          </cell>
        </row>
        <row r="224">
          <cell r="A224">
            <v>650</v>
          </cell>
          <cell r="B224">
            <v>49</v>
          </cell>
          <cell r="C224" t="str">
            <v>37</v>
          </cell>
          <cell r="D224">
            <v>68221</v>
          </cell>
          <cell r="E224" t="str">
            <v>0</v>
          </cell>
          <cell r="H224" t="str">
            <v>National Elementary</v>
          </cell>
          <cell r="I224" t="str">
            <v>ELEMENTARY</v>
          </cell>
          <cell r="J224">
            <v>5149.21</v>
          </cell>
          <cell r="K224">
            <v>200</v>
          </cell>
          <cell r="L224">
            <v>1029842</v>
          </cell>
          <cell r="M224">
            <v>26279714</v>
          </cell>
          <cell r="N224">
            <v>7975000</v>
          </cell>
          <cell r="O224">
            <v>18304714</v>
          </cell>
          <cell r="P224">
            <v>26279714</v>
          </cell>
          <cell r="Q224">
            <v>0.28562499949999998</v>
          </cell>
          <cell r="R224">
            <v>7506143</v>
          </cell>
          <cell r="S224">
            <v>7506143</v>
          </cell>
          <cell r="T224">
            <v>0</v>
          </cell>
          <cell r="U224">
            <v>7506143</v>
          </cell>
          <cell r="V224">
            <v>16403</v>
          </cell>
          <cell r="W224">
            <v>7522546</v>
          </cell>
          <cell r="X224">
            <v>0.74887017</v>
          </cell>
          <cell r="Y224">
            <v>3713414</v>
          </cell>
          <cell r="Z224">
            <v>0</v>
          </cell>
          <cell r="AA224">
            <v>3713414</v>
          </cell>
          <cell r="AB224">
            <v>1919996</v>
          </cell>
          <cell r="AC224">
            <v>0</v>
          </cell>
          <cell r="AD224">
            <v>1919996</v>
          </cell>
          <cell r="AE224" t="str">
            <v xml:space="preserve"> </v>
          </cell>
          <cell r="AF224" t="str">
            <v>Okay</v>
          </cell>
          <cell r="AG224">
            <v>0</v>
          </cell>
          <cell r="AH224">
            <v>0</v>
          </cell>
          <cell r="AI224">
            <v>0.25523220462859247</v>
          </cell>
          <cell r="AJ224">
            <v>5172.1899999999996</v>
          </cell>
          <cell r="AK224">
            <v>-4.4429922334638834E-3</v>
          </cell>
          <cell r="AL224">
            <v>8095527</v>
          </cell>
          <cell r="AM224">
            <v>-1.4888098081817279E-2</v>
          </cell>
          <cell r="AN224">
            <v>6834318</v>
          </cell>
          <cell r="AO224">
            <v>9.8301688624965938E-2</v>
          </cell>
          <cell r="AP224" t="str">
            <v>Pro Share</v>
          </cell>
          <cell r="AQ224" t="str">
            <v>Pro Share</v>
          </cell>
          <cell r="AR224">
            <v>0</v>
          </cell>
          <cell r="AS224">
            <v>0</v>
          </cell>
        </row>
        <row r="225">
          <cell r="A225">
            <v>374</v>
          </cell>
          <cell r="B225">
            <v>49</v>
          </cell>
          <cell r="C225" t="str">
            <v>19</v>
          </cell>
          <cell r="D225">
            <v>65045</v>
          </cell>
          <cell r="E225" t="str">
            <v>0</v>
          </cell>
          <cell r="H225" t="str">
            <v>Sulphur Springs Union</v>
          </cell>
          <cell r="I225" t="str">
            <v>ELEMENTARY</v>
          </cell>
          <cell r="J225">
            <v>5189.51</v>
          </cell>
          <cell r="K225">
            <v>200</v>
          </cell>
          <cell r="L225">
            <v>1037902</v>
          </cell>
          <cell r="M225">
            <v>26156013</v>
          </cell>
          <cell r="N225">
            <v>11894301</v>
          </cell>
          <cell r="O225">
            <v>14261712</v>
          </cell>
          <cell r="P225">
            <v>26156013</v>
          </cell>
          <cell r="Q225">
            <v>0.28562499949999998</v>
          </cell>
          <cell r="R225">
            <v>7470811</v>
          </cell>
          <cell r="S225">
            <v>7470811</v>
          </cell>
          <cell r="T225">
            <v>0</v>
          </cell>
          <cell r="U225">
            <v>7470811</v>
          </cell>
          <cell r="V225">
            <v>14683</v>
          </cell>
          <cell r="W225">
            <v>7485494</v>
          </cell>
          <cell r="X225">
            <v>0.74887017</v>
          </cell>
          <cell r="Y225">
            <v>3690269</v>
          </cell>
          <cell r="Z225">
            <v>0</v>
          </cell>
          <cell r="AA225">
            <v>3690269</v>
          </cell>
          <cell r="AB225">
            <v>1915394</v>
          </cell>
          <cell r="AC225">
            <v>0</v>
          </cell>
          <cell r="AD225">
            <v>1915394</v>
          </cell>
          <cell r="AE225" t="str">
            <v xml:space="preserve"> </v>
          </cell>
          <cell r="AF225" t="str">
            <v>Okay</v>
          </cell>
          <cell r="AG225">
            <v>0</v>
          </cell>
          <cell r="AH225">
            <v>0</v>
          </cell>
          <cell r="AI225">
            <v>0.25588077420140876</v>
          </cell>
          <cell r="AJ225">
            <v>5204.68</v>
          </cell>
          <cell r="AK225">
            <v>-2.9146844762790551E-3</v>
          </cell>
          <cell r="AL225">
            <v>13253044</v>
          </cell>
          <cell r="AM225">
            <v>-0.10252308828069989</v>
          </cell>
          <cell r="AN225">
            <v>6791722</v>
          </cell>
          <cell r="AO225">
            <v>9.9987749793056899E-2</v>
          </cell>
          <cell r="AP225" t="str">
            <v>Pro Share</v>
          </cell>
          <cell r="AQ225" t="str">
            <v>Pro Share</v>
          </cell>
          <cell r="AR225">
            <v>0</v>
          </cell>
          <cell r="AS225">
            <v>0</v>
          </cell>
        </row>
        <row r="226">
          <cell r="A226">
            <v>806</v>
          </cell>
          <cell r="B226">
            <v>49</v>
          </cell>
          <cell r="C226" t="str">
            <v>45</v>
          </cell>
          <cell r="D226">
            <v>70136</v>
          </cell>
          <cell r="E226" t="str">
            <v>0</v>
          </cell>
          <cell r="H226" t="str">
            <v>Shasta Union High</v>
          </cell>
          <cell r="I226" t="str">
            <v>HIGH</v>
          </cell>
          <cell r="J226">
            <v>4179.1000000000004</v>
          </cell>
          <cell r="K226">
            <v>200</v>
          </cell>
          <cell r="L226">
            <v>835820</v>
          </cell>
          <cell r="M226">
            <v>25504002</v>
          </cell>
          <cell r="N226">
            <v>16291404</v>
          </cell>
          <cell r="O226">
            <v>9212598</v>
          </cell>
          <cell r="P226">
            <v>25504002</v>
          </cell>
          <cell r="Q226">
            <v>0.28562499949999998</v>
          </cell>
          <cell r="R226">
            <v>7284581</v>
          </cell>
          <cell r="S226">
            <v>7284581</v>
          </cell>
          <cell r="T226">
            <v>0</v>
          </cell>
          <cell r="U226">
            <v>7284581</v>
          </cell>
          <cell r="V226">
            <v>4369</v>
          </cell>
          <cell r="W226">
            <v>7288950</v>
          </cell>
          <cell r="X226">
            <v>0.74887017</v>
          </cell>
          <cell r="Y226">
            <v>3545535</v>
          </cell>
          <cell r="Z226">
            <v>0</v>
          </cell>
          <cell r="AA226">
            <v>3545535</v>
          </cell>
          <cell r="AB226">
            <v>1912942</v>
          </cell>
          <cell r="AC226">
            <v>0</v>
          </cell>
          <cell r="AD226">
            <v>1912942</v>
          </cell>
          <cell r="AE226" t="str">
            <v xml:space="preserve"> </v>
          </cell>
          <cell r="AF226" t="str">
            <v>Okay</v>
          </cell>
          <cell r="AG226">
            <v>0</v>
          </cell>
          <cell r="AH226">
            <v>0</v>
          </cell>
          <cell r="AI226">
            <v>0.26244411060577999</v>
          </cell>
          <cell r="AJ226">
            <v>4129.88</v>
          </cell>
          <cell r="AK226">
            <v>1.1918021831142855E-2</v>
          </cell>
          <cell r="AL226">
            <v>16065031</v>
          </cell>
          <cell r="AM226">
            <v>1.4091040347198831E-2</v>
          </cell>
          <cell r="AN226">
            <v>6525348</v>
          </cell>
          <cell r="AO226">
            <v>0.11635134248778763</v>
          </cell>
          <cell r="AP226" t="str">
            <v>Pro Share</v>
          </cell>
          <cell r="AQ226" t="str">
            <v>Pro Share</v>
          </cell>
          <cell r="AR226">
            <v>0</v>
          </cell>
          <cell r="AS226">
            <v>0</v>
          </cell>
        </row>
        <row r="227">
          <cell r="A227">
            <v>389</v>
          </cell>
          <cell r="B227">
            <v>49</v>
          </cell>
          <cell r="C227" t="str">
            <v>19</v>
          </cell>
          <cell r="D227">
            <v>75291</v>
          </cell>
          <cell r="E227" t="str">
            <v>0</v>
          </cell>
          <cell r="H227" t="str">
            <v>San Gabriel Unified</v>
          </cell>
          <cell r="I227" t="str">
            <v>UNIFIED</v>
          </cell>
          <cell r="J227">
            <v>5026.87</v>
          </cell>
          <cell r="K227">
            <v>200</v>
          </cell>
          <cell r="L227">
            <v>1005374</v>
          </cell>
          <cell r="M227">
            <v>26662569</v>
          </cell>
          <cell r="N227">
            <v>9953909</v>
          </cell>
          <cell r="O227">
            <v>16708660</v>
          </cell>
          <cell r="P227">
            <v>26662569</v>
          </cell>
          <cell r="Q227">
            <v>0.28562499949999998</v>
          </cell>
          <cell r="R227">
            <v>7615496</v>
          </cell>
          <cell r="S227">
            <v>7615496</v>
          </cell>
          <cell r="T227">
            <v>0</v>
          </cell>
          <cell r="U227">
            <v>7615496</v>
          </cell>
          <cell r="V227">
            <v>16689</v>
          </cell>
          <cell r="W227">
            <v>7632185</v>
          </cell>
          <cell r="X227">
            <v>0.74887017</v>
          </cell>
          <cell r="Y227">
            <v>3814173</v>
          </cell>
          <cell r="Z227">
            <v>0</v>
          </cell>
          <cell r="AA227">
            <v>3814173</v>
          </cell>
          <cell r="AB227">
            <v>1901343</v>
          </cell>
          <cell r="AC227">
            <v>0</v>
          </cell>
          <cell r="AD227">
            <v>1901343</v>
          </cell>
          <cell r="AE227" t="str">
            <v xml:space="preserve"> </v>
          </cell>
          <cell r="AF227" t="str">
            <v>Okay</v>
          </cell>
          <cell r="AG227">
            <v>0</v>
          </cell>
          <cell r="AH227">
            <v>0</v>
          </cell>
          <cell r="AI227">
            <v>0.24912171285156218</v>
          </cell>
          <cell r="AJ227">
            <v>5111.84</v>
          </cell>
          <cell r="AK227">
            <v>-1.6622194747879484E-2</v>
          </cell>
          <cell r="AL227">
            <v>8771311</v>
          </cell>
          <cell r="AM227">
            <v>0.13482568341266202</v>
          </cell>
          <cell r="AN227">
            <v>7019760</v>
          </cell>
          <cell r="AO227">
            <v>8.4865579450009693E-2</v>
          </cell>
          <cell r="AP227" t="str">
            <v>Pro Share</v>
          </cell>
          <cell r="AQ227" t="str">
            <v>Pro Share</v>
          </cell>
          <cell r="AR227">
            <v>0</v>
          </cell>
          <cell r="AS227">
            <v>0</v>
          </cell>
        </row>
        <row r="228">
          <cell r="A228">
            <v>242</v>
          </cell>
          <cell r="B228">
            <v>49</v>
          </cell>
          <cell r="C228" t="str">
            <v>15</v>
          </cell>
          <cell r="D228">
            <v>63404</v>
          </cell>
          <cell r="E228" t="str">
            <v>0</v>
          </cell>
          <cell r="H228" t="str">
            <v>Delano Union Elementary</v>
          </cell>
          <cell r="I228" t="str">
            <v>ELEMENTARY</v>
          </cell>
          <cell r="J228">
            <v>5276.37</v>
          </cell>
          <cell r="K228">
            <v>200</v>
          </cell>
          <cell r="L228">
            <v>1055274</v>
          </cell>
          <cell r="M228">
            <v>27022771</v>
          </cell>
          <cell r="N228">
            <v>2827733</v>
          </cell>
          <cell r="O228">
            <v>24195038</v>
          </cell>
          <cell r="P228">
            <v>27022771</v>
          </cell>
          <cell r="Q228">
            <v>0.28562499949999998</v>
          </cell>
          <cell r="R228">
            <v>7718379</v>
          </cell>
          <cell r="S228">
            <v>7718379</v>
          </cell>
          <cell r="T228">
            <v>0</v>
          </cell>
          <cell r="U228">
            <v>7718379</v>
          </cell>
          <cell r="V228">
            <v>15479</v>
          </cell>
          <cell r="W228">
            <v>7733858</v>
          </cell>
          <cell r="X228">
            <v>0.74887017</v>
          </cell>
          <cell r="Y228">
            <v>3890473</v>
          </cell>
          <cell r="Z228">
            <v>0</v>
          </cell>
          <cell r="AA228">
            <v>3890473</v>
          </cell>
          <cell r="AB228">
            <v>1901183</v>
          </cell>
          <cell r="AC228">
            <v>0</v>
          </cell>
          <cell r="AD228">
            <v>1901183</v>
          </cell>
          <cell r="AE228" t="str">
            <v xml:space="preserve"> </v>
          </cell>
          <cell r="AF228" t="str">
            <v>Okay</v>
          </cell>
          <cell r="AG228">
            <v>0</v>
          </cell>
          <cell r="AH228">
            <v>0</v>
          </cell>
          <cell r="AI228">
            <v>0.24582595129106327</v>
          </cell>
          <cell r="AJ228">
            <v>5399.94</v>
          </cell>
          <cell r="AK228">
            <v>-2.2883587595417674E-2</v>
          </cell>
          <cell r="AL228">
            <v>3529764</v>
          </cell>
          <cell r="AM228">
            <v>-0.1988889342176984</v>
          </cell>
          <cell r="AN228">
            <v>7160185</v>
          </cell>
          <cell r="AO228">
            <v>7.7958041586914301E-2</v>
          </cell>
          <cell r="AP228" t="str">
            <v>Pro Share</v>
          </cell>
          <cell r="AQ228" t="str">
            <v>Pro Share</v>
          </cell>
          <cell r="AR228">
            <v>0</v>
          </cell>
          <cell r="AS228">
            <v>0</v>
          </cell>
        </row>
        <row r="229">
          <cell r="A229">
            <v>711</v>
          </cell>
          <cell r="B229">
            <v>49</v>
          </cell>
          <cell r="C229" t="str">
            <v>41</v>
          </cell>
          <cell r="D229">
            <v>69005</v>
          </cell>
          <cell r="E229" t="str">
            <v>0</v>
          </cell>
          <cell r="H229" t="str">
            <v>Redwood City Elementary</v>
          </cell>
          <cell r="I229" t="str">
            <v>ELEMENTARY</v>
          </cell>
          <cell r="J229">
            <v>7387.94</v>
          </cell>
          <cell r="K229">
            <v>200</v>
          </cell>
          <cell r="L229">
            <v>1477588</v>
          </cell>
          <cell r="M229">
            <v>38030308</v>
          </cell>
          <cell r="N229">
            <v>28947449</v>
          </cell>
          <cell r="O229">
            <v>9082859</v>
          </cell>
          <cell r="P229">
            <v>38030308</v>
          </cell>
          <cell r="Q229">
            <v>0.28562499949999998</v>
          </cell>
          <cell r="R229">
            <v>10862407</v>
          </cell>
          <cell r="S229">
            <v>9082859</v>
          </cell>
          <cell r="T229">
            <v>0</v>
          </cell>
          <cell r="U229">
            <v>9082859</v>
          </cell>
          <cell r="V229">
            <v>2045</v>
          </cell>
          <cell r="W229">
            <v>9084904</v>
          </cell>
          <cell r="X229">
            <v>0.74887017</v>
          </cell>
          <cell r="Y229">
            <v>4904749</v>
          </cell>
          <cell r="Z229">
            <v>0</v>
          </cell>
          <cell r="AA229">
            <v>4904749</v>
          </cell>
          <cell r="AB229">
            <v>1898665</v>
          </cell>
          <cell r="AC229">
            <v>0</v>
          </cell>
          <cell r="AD229">
            <v>1898665</v>
          </cell>
          <cell r="AE229" t="str">
            <v xml:space="preserve"> </v>
          </cell>
          <cell r="AF229" t="str">
            <v>Okay</v>
          </cell>
          <cell r="AG229">
            <v>0</v>
          </cell>
          <cell r="AH229">
            <v>0</v>
          </cell>
          <cell r="AI229">
            <v>0.20899120122788309</v>
          </cell>
          <cell r="AJ229">
            <v>7631.74</v>
          </cell>
          <cell r="AK229">
            <v>-3.1945532735654016E-2</v>
          </cell>
          <cell r="AL229">
            <v>29475800</v>
          </cell>
          <cell r="AM229">
            <v>-1.7924907890540714E-2</v>
          </cell>
          <cell r="AN229">
            <v>9809498</v>
          </cell>
          <cell r="AO229">
            <v>-7.4075044411039181E-2</v>
          </cell>
          <cell r="AP229" t="str">
            <v>Cap</v>
          </cell>
          <cell r="AQ229" t="str">
            <v>Cap</v>
          </cell>
          <cell r="AR229">
            <v>0</v>
          </cell>
          <cell r="AS229">
            <v>0</v>
          </cell>
        </row>
        <row r="230">
          <cell r="A230">
            <v>350</v>
          </cell>
          <cell r="B230">
            <v>49</v>
          </cell>
          <cell r="C230" t="str">
            <v>19</v>
          </cell>
          <cell r="D230">
            <v>64691</v>
          </cell>
          <cell r="E230" t="str">
            <v>0</v>
          </cell>
          <cell r="H230" t="str">
            <v>Lawndale Elementary</v>
          </cell>
          <cell r="I230" t="str">
            <v>ELEMENTARY</v>
          </cell>
          <cell r="J230">
            <v>5238.26</v>
          </cell>
          <cell r="K230">
            <v>200</v>
          </cell>
          <cell r="L230">
            <v>1047652</v>
          </cell>
          <cell r="M230">
            <v>26569607</v>
          </cell>
          <cell r="N230">
            <v>5962423</v>
          </cell>
          <cell r="O230">
            <v>20607184</v>
          </cell>
          <cell r="P230">
            <v>26569607</v>
          </cell>
          <cell r="Q230">
            <v>0.28562499949999998</v>
          </cell>
          <cell r="R230">
            <v>7588944</v>
          </cell>
          <cell r="S230">
            <v>7588944</v>
          </cell>
          <cell r="T230">
            <v>0</v>
          </cell>
          <cell r="U230">
            <v>7588944</v>
          </cell>
          <cell r="V230">
            <v>15373</v>
          </cell>
          <cell r="W230">
            <v>7604317</v>
          </cell>
          <cell r="X230">
            <v>0.74887017</v>
          </cell>
          <cell r="Y230">
            <v>3797833</v>
          </cell>
          <cell r="Z230">
            <v>0</v>
          </cell>
          <cell r="AA230">
            <v>3797833</v>
          </cell>
          <cell r="AB230">
            <v>1896813</v>
          </cell>
          <cell r="AC230">
            <v>0</v>
          </cell>
          <cell r="AD230">
            <v>1896813</v>
          </cell>
          <cell r="AE230" t="str">
            <v xml:space="preserve"> </v>
          </cell>
          <cell r="AF230" t="str">
            <v>Okay</v>
          </cell>
          <cell r="AG230">
            <v>0</v>
          </cell>
          <cell r="AH230">
            <v>0</v>
          </cell>
          <cell r="AI230">
            <v>0.24943896999559592</v>
          </cell>
          <cell r="AJ230">
            <v>5322.54</v>
          </cell>
          <cell r="AK230">
            <v>-1.583454516076906E-2</v>
          </cell>
          <cell r="AL230">
            <v>7488277</v>
          </cell>
          <cell r="AM230">
            <v>-0.20376569937249916</v>
          </cell>
          <cell r="AN230">
            <v>6989687</v>
          </cell>
          <cell r="AO230">
            <v>8.5734454203743315E-2</v>
          </cell>
          <cell r="AP230" t="str">
            <v>Pro Share</v>
          </cell>
          <cell r="AQ230" t="str">
            <v>Pro Share</v>
          </cell>
          <cell r="AR230">
            <v>0</v>
          </cell>
          <cell r="AS230">
            <v>0</v>
          </cell>
        </row>
        <row r="231">
          <cell r="A231">
            <v>243</v>
          </cell>
          <cell r="B231">
            <v>49</v>
          </cell>
          <cell r="C231" t="str">
            <v>15</v>
          </cell>
          <cell r="D231">
            <v>63412</v>
          </cell>
          <cell r="E231" t="str">
            <v>0</v>
          </cell>
          <cell r="H231" t="str">
            <v>Delano Joint Union High</v>
          </cell>
          <cell r="I231" t="str">
            <v>HIGH</v>
          </cell>
          <cell r="J231">
            <v>4136.82</v>
          </cell>
          <cell r="K231">
            <v>200</v>
          </cell>
          <cell r="L231">
            <v>827364</v>
          </cell>
          <cell r="M231">
            <v>25602200</v>
          </cell>
          <cell r="N231">
            <v>6676032</v>
          </cell>
          <cell r="O231">
            <v>18926168</v>
          </cell>
          <cell r="P231">
            <v>25602200</v>
          </cell>
          <cell r="Q231">
            <v>0.28562499949999998</v>
          </cell>
          <cell r="R231">
            <v>7312628</v>
          </cell>
          <cell r="S231">
            <v>7312628</v>
          </cell>
          <cell r="T231">
            <v>0</v>
          </cell>
          <cell r="U231">
            <v>7312628</v>
          </cell>
          <cell r="V231">
            <v>14368</v>
          </cell>
          <cell r="W231">
            <v>7326996</v>
          </cell>
          <cell r="X231">
            <v>0.74887017</v>
          </cell>
          <cell r="Y231">
            <v>3595041</v>
          </cell>
          <cell r="Z231">
            <v>0</v>
          </cell>
          <cell r="AA231">
            <v>3595041</v>
          </cell>
          <cell r="AB231">
            <v>1891928</v>
          </cell>
          <cell r="AC231">
            <v>0</v>
          </cell>
          <cell r="AD231">
            <v>1891928</v>
          </cell>
          <cell r="AE231" t="str">
            <v xml:space="preserve"> </v>
          </cell>
          <cell r="AF231" t="str">
            <v>Okay</v>
          </cell>
          <cell r="AG231">
            <v>0</v>
          </cell>
          <cell r="AH231">
            <v>0</v>
          </cell>
          <cell r="AI231">
            <v>0.2582133250789273</v>
          </cell>
          <cell r="AJ231">
            <v>4129.28</v>
          </cell>
          <cell r="AK231">
            <v>1.8259841909485344E-3</v>
          </cell>
          <cell r="AL231">
            <v>6992641</v>
          </cell>
          <cell r="AM231">
            <v>-4.5277456686250592E-2</v>
          </cell>
          <cell r="AN231">
            <v>6616460</v>
          </cell>
          <cell r="AO231">
            <v>0.1052175936981407</v>
          </cell>
          <cell r="AP231" t="str">
            <v>Pro Share</v>
          </cell>
          <cell r="AQ231" t="str">
            <v>Pro Share</v>
          </cell>
          <cell r="AR231">
            <v>0</v>
          </cell>
          <cell r="AS231">
            <v>0</v>
          </cell>
        </row>
        <row r="232">
          <cell r="A232">
            <v>640</v>
          </cell>
          <cell r="B232">
            <v>49</v>
          </cell>
          <cell r="C232" t="str">
            <v>37</v>
          </cell>
          <cell r="D232">
            <v>68114</v>
          </cell>
          <cell r="E232" t="str">
            <v>0</v>
          </cell>
          <cell r="H232" t="str">
            <v>Fallbrook Union Elementary</v>
          </cell>
          <cell r="I232" t="str">
            <v>ELEMENTARY</v>
          </cell>
          <cell r="J232">
            <v>4870.95</v>
          </cell>
          <cell r="K232">
            <v>200</v>
          </cell>
          <cell r="L232">
            <v>974190</v>
          </cell>
          <cell r="M232">
            <v>24606188</v>
          </cell>
          <cell r="N232">
            <v>17188645</v>
          </cell>
          <cell r="O232">
            <v>7417543</v>
          </cell>
          <cell r="P232">
            <v>24606188</v>
          </cell>
          <cell r="Q232">
            <v>0.28562499949999998</v>
          </cell>
          <cell r="R232">
            <v>7028142</v>
          </cell>
          <cell r="S232">
            <v>7028142</v>
          </cell>
          <cell r="T232">
            <v>0</v>
          </cell>
          <cell r="U232">
            <v>7028142</v>
          </cell>
          <cell r="V232">
            <v>14153</v>
          </cell>
          <cell r="W232">
            <v>7042295</v>
          </cell>
          <cell r="X232">
            <v>0.74887017</v>
          </cell>
          <cell r="Y232">
            <v>3402365</v>
          </cell>
          <cell r="Z232">
            <v>0</v>
          </cell>
          <cell r="AA232">
            <v>3402365</v>
          </cell>
          <cell r="AB232">
            <v>1871400</v>
          </cell>
          <cell r="AC232">
            <v>0</v>
          </cell>
          <cell r="AD232">
            <v>1871400</v>
          </cell>
          <cell r="AE232" t="str">
            <v xml:space="preserve"> </v>
          </cell>
          <cell r="AF232" t="str">
            <v>Okay</v>
          </cell>
          <cell r="AG232">
            <v>0</v>
          </cell>
          <cell r="AH232">
            <v>0</v>
          </cell>
          <cell r="AI232">
            <v>0.26573723480768696</v>
          </cell>
          <cell r="AJ232">
            <v>4787.75</v>
          </cell>
          <cell r="AK232">
            <v>1.7377682627538995E-2</v>
          </cell>
          <cell r="AL232">
            <v>16892974</v>
          </cell>
          <cell r="AM232">
            <v>1.7502601969315763E-2</v>
          </cell>
          <cell r="AN232">
            <v>6261852</v>
          </cell>
          <cell r="AO232">
            <v>0.12237433909329061</v>
          </cell>
          <cell r="AP232" t="str">
            <v>Pro Share</v>
          </cell>
          <cell r="AQ232" t="str">
            <v>Pro Share</v>
          </cell>
          <cell r="AR232">
            <v>0</v>
          </cell>
          <cell r="AS232">
            <v>0</v>
          </cell>
        </row>
        <row r="233">
          <cell r="A233">
            <v>482</v>
          </cell>
          <cell r="B233">
            <v>49</v>
          </cell>
          <cell r="C233" t="str">
            <v>27</v>
          </cell>
          <cell r="D233">
            <v>75440</v>
          </cell>
          <cell r="E233" t="str">
            <v>0</v>
          </cell>
          <cell r="H233" t="str">
            <v>Soledad Unified</v>
          </cell>
          <cell r="I233" t="str">
            <v>UNIFIED</v>
          </cell>
          <cell r="J233">
            <v>4705.28</v>
          </cell>
          <cell r="K233">
            <v>200</v>
          </cell>
          <cell r="L233">
            <v>941056</v>
          </cell>
          <cell r="M233">
            <v>24979626</v>
          </cell>
          <cell r="N233">
            <v>7336125</v>
          </cell>
          <cell r="O233">
            <v>17643501</v>
          </cell>
          <cell r="P233">
            <v>24979626</v>
          </cell>
          <cell r="Q233">
            <v>0.28562499949999998</v>
          </cell>
          <cell r="R233">
            <v>7134806</v>
          </cell>
          <cell r="S233">
            <v>7134806</v>
          </cell>
          <cell r="T233">
            <v>0</v>
          </cell>
          <cell r="U233">
            <v>7134806</v>
          </cell>
          <cell r="V233">
            <v>12279</v>
          </cell>
          <cell r="W233">
            <v>7147085</v>
          </cell>
          <cell r="X233">
            <v>0.74887017</v>
          </cell>
          <cell r="Y233">
            <v>3491231</v>
          </cell>
          <cell r="Z233">
            <v>0</v>
          </cell>
          <cell r="AA233">
            <v>3491231</v>
          </cell>
          <cell r="AB233">
            <v>1861008</v>
          </cell>
          <cell r="AC233">
            <v>0</v>
          </cell>
          <cell r="AD233">
            <v>1861008</v>
          </cell>
          <cell r="AE233" t="str">
            <v xml:space="preserve"> </v>
          </cell>
          <cell r="AF233" t="str">
            <v>Okay</v>
          </cell>
          <cell r="AG233">
            <v>0</v>
          </cell>
          <cell r="AH233">
            <v>0</v>
          </cell>
          <cell r="AI233">
            <v>0.26038699693651329</v>
          </cell>
          <cell r="AJ233">
            <v>4674.76</v>
          </cell>
          <cell r="AK233">
            <v>6.5286774080379585E-3</v>
          </cell>
          <cell r="AL233">
            <v>6641495</v>
          </cell>
          <cell r="AM233">
            <v>0.10458940344003873</v>
          </cell>
          <cell r="AN233">
            <v>6425404</v>
          </cell>
          <cell r="AO233">
            <v>0.110405820396663</v>
          </cell>
          <cell r="AP233" t="str">
            <v>Pro Share</v>
          </cell>
          <cell r="AQ233" t="str">
            <v>Pro Share</v>
          </cell>
          <cell r="AR233">
            <v>0</v>
          </cell>
          <cell r="AS233">
            <v>0</v>
          </cell>
        </row>
        <row r="234">
          <cell r="A234">
            <v>558</v>
          </cell>
          <cell r="B234">
            <v>49</v>
          </cell>
          <cell r="C234" t="str">
            <v>33</v>
          </cell>
          <cell r="D234">
            <v>67199</v>
          </cell>
          <cell r="E234" t="str">
            <v>0</v>
          </cell>
          <cell r="H234" t="str">
            <v>Perris Elementary</v>
          </cell>
          <cell r="I234" t="str">
            <v>ELEMENTARY</v>
          </cell>
          <cell r="J234">
            <v>4866.28</v>
          </cell>
          <cell r="K234">
            <v>200</v>
          </cell>
          <cell r="L234">
            <v>973256</v>
          </cell>
          <cell r="M234">
            <v>24842360</v>
          </cell>
          <cell r="N234">
            <v>4437183</v>
          </cell>
          <cell r="O234">
            <v>20405177</v>
          </cell>
          <cell r="P234">
            <v>24842360</v>
          </cell>
          <cell r="Q234">
            <v>0.28562499949999998</v>
          </cell>
          <cell r="R234">
            <v>7095599</v>
          </cell>
          <cell r="S234">
            <v>7095599</v>
          </cell>
          <cell r="T234">
            <v>0</v>
          </cell>
          <cell r="U234">
            <v>7095599</v>
          </cell>
          <cell r="V234">
            <v>21650</v>
          </cell>
          <cell r="W234">
            <v>7117249</v>
          </cell>
          <cell r="X234">
            <v>0.74887017</v>
          </cell>
          <cell r="Y234">
            <v>3470670</v>
          </cell>
          <cell r="Z234">
            <v>0</v>
          </cell>
          <cell r="AA234">
            <v>3470670</v>
          </cell>
          <cell r="AB234">
            <v>1859225</v>
          </cell>
          <cell r="AC234">
            <v>0</v>
          </cell>
          <cell r="AD234">
            <v>1859225</v>
          </cell>
          <cell r="AE234" t="str">
            <v xml:space="preserve"> </v>
          </cell>
          <cell r="AF234" t="str">
            <v>Okay</v>
          </cell>
          <cell r="AG234">
            <v>0</v>
          </cell>
          <cell r="AH234">
            <v>0</v>
          </cell>
          <cell r="AI234">
            <v>0.26122803909207054</v>
          </cell>
          <cell r="AJ234">
            <v>4832.8</v>
          </cell>
          <cell r="AK234">
            <v>6.9276609832808235E-3</v>
          </cell>
          <cell r="AL234">
            <v>4652896</v>
          </cell>
          <cell r="AM234">
            <v>-4.6361019029868708E-2</v>
          </cell>
          <cell r="AN234">
            <v>6387564</v>
          </cell>
          <cell r="AO234">
            <v>0.11084585610414237</v>
          </cell>
          <cell r="AP234" t="str">
            <v>Pro Share</v>
          </cell>
          <cell r="AQ234" t="str">
            <v>Pro Share</v>
          </cell>
          <cell r="AR234">
            <v>0</v>
          </cell>
          <cell r="AS234">
            <v>0</v>
          </cell>
        </row>
        <row r="235">
          <cell r="A235">
            <v>37</v>
          </cell>
          <cell r="B235">
            <v>49</v>
          </cell>
          <cell r="C235" t="str">
            <v>36</v>
          </cell>
          <cell r="D235">
            <v>10363</v>
          </cell>
          <cell r="E235" t="str">
            <v>0</v>
          </cell>
          <cell r="H235" t="str">
            <v>San Bernardino Co. Office of Education</v>
          </cell>
          <cell r="I235" t="str">
            <v>CO OFFICE</v>
          </cell>
          <cell r="J235">
            <v>780.82</v>
          </cell>
          <cell r="K235">
            <v>200</v>
          </cell>
          <cell r="L235">
            <v>156164</v>
          </cell>
          <cell r="M235">
            <v>22626727</v>
          </cell>
          <cell r="N235">
            <v>6550507</v>
          </cell>
          <cell r="O235">
            <v>16076220</v>
          </cell>
          <cell r="P235">
            <v>22626727</v>
          </cell>
          <cell r="Q235">
            <v>0.28562499949999998</v>
          </cell>
          <cell r="R235">
            <v>6462759</v>
          </cell>
          <cell r="S235">
            <v>6462759</v>
          </cell>
          <cell r="T235">
            <v>0</v>
          </cell>
          <cell r="U235">
            <v>6462759</v>
          </cell>
          <cell r="V235">
            <v>126454</v>
          </cell>
          <cell r="W235">
            <v>6589213</v>
          </cell>
          <cell r="X235">
            <v>0.74887017</v>
          </cell>
          <cell r="Y235">
            <v>3076008</v>
          </cell>
          <cell r="Z235">
            <v>0</v>
          </cell>
          <cell r="AA235">
            <v>3076008</v>
          </cell>
          <cell r="AB235">
            <v>1858457</v>
          </cell>
          <cell r="AC235">
            <v>0</v>
          </cell>
          <cell r="AD235">
            <v>1858457</v>
          </cell>
          <cell r="AE235" t="str">
            <v xml:space="preserve"> </v>
          </cell>
          <cell r="AF235" t="str">
            <v>Okay</v>
          </cell>
          <cell r="AG235">
            <v>0</v>
          </cell>
          <cell r="AH235">
            <v>0</v>
          </cell>
          <cell r="AI235">
            <v>0.28204536717814405</v>
          </cell>
          <cell r="AJ235">
            <v>691.66</v>
          </cell>
          <cell r="AK235">
            <v>0.1289072665760635</v>
          </cell>
          <cell r="AL235">
            <v>5850374</v>
          </cell>
          <cell r="AM235">
            <v>0.11967320379859475</v>
          </cell>
          <cell r="AN235">
            <v>5661210</v>
          </cell>
          <cell r="AO235">
            <v>0.14158616267547044</v>
          </cell>
          <cell r="AP235" t="str">
            <v>Pro Share</v>
          </cell>
          <cell r="AQ235" t="str">
            <v>Pro Share</v>
          </cell>
          <cell r="AR235">
            <v>0</v>
          </cell>
          <cell r="AS235">
            <v>0</v>
          </cell>
        </row>
        <row r="236">
          <cell r="A236">
            <v>646</v>
          </cell>
          <cell r="B236">
            <v>49</v>
          </cell>
          <cell r="C236" t="str">
            <v>37</v>
          </cell>
          <cell r="D236">
            <v>68189</v>
          </cell>
          <cell r="E236" t="str">
            <v>0</v>
          </cell>
          <cell r="H236" t="str">
            <v>Lakeside Union Elementary</v>
          </cell>
          <cell r="I236" t="str">
            <v>ELEMENTARY</v>
          </cell>
          <cell r="J236">
            <v>4960.68</v>
          </cell>
          <cell r="K236">
            <v>200</v>
          </cell>
          <cell r="L236">
            <v>992136</v>
          </cell>
          <cell r="M236">
            <v>25108581</v>
          </cell>
          <cell r="N236">
            <v>9501553</v>
          </cell>
          <cell r="O236">
            <v>15607028</v>
          </cell>
          <cell r="P236">
            <v>25108581</v>
          </cell>
          <cell r="Q236">
            <v>0.28562499949999998</v>
          </cell>
          <cell r="R236">
            <v>7171638</v>
          </cell>
          <cell r="S236">
            <v>7171638</v>
          </cell>
          <cell r="T236">
            <v>0</v>
          </cell>
          <cell r="U236">
            <v>7171638</v>
          </cell>
          <cell r="V236">
            <v>17102</v>
          </cell>
          <cell r="W236">
            <v>7188740</v>
          </cell>
          <cell r="X236">
            <v>0.74887017</v>
          </cell>
          <cell r="Y236">
            <v>3532756</v>
          </cell>
          <cell r="Z236">
            <v>0</v>
          </cell>
          <cell r="AA236">
            <v>3532756</v>
          </cell>
          <cell r="AB236">
            <v>1850677</v>
          </cell>
          <cell r="AC236">
            <v>0</v>
          </cell>
          <cell r="AD236">
            <v>1850677</v>
          </cell>
          <cell r="AE236" t="str">
            <v xml:space="preserve"> </v>
          </cell>
          <cell r="AF236" t="str">
            <v>Okay</v>
          </cell>
          <cell r="AG236">
            <v>0</v>
          </cell>
          <cell r="AH236">
            <v>0</v>
          </cell>
          <cell r="AI236">
            <v>0.25744108146907524</v>
          </cell>
          <cell r="AJ236">
            <v>4961.51</v>
          </cell>
          <cell r="AK236">
            <v>-1.6728778134074651E-4</v>
          </cell>
          <cell r="AL236">
            <v>8352755</v>
          </cell>
          <cell r="AM236">
            <v>0.13753522041530011</v>
          </cell>
          <cell r="AN236">
            <v>6501829</v>
          </cell>
          <cell r="AO236">
            <v>0.103018550626293</v>
          </cell>
          <cell r="AP236" t="str">
            <v>Pro Share</v>
          </cell>
          <cell r="AQ236" t="str">
            <v>Pro Share</v>
          </cell>
          <cell r="AR236">
            <v>0</v>
          </cell>
          <cell r="AS236">
            <v>0</v>
          </cell>
        </row>
        <row r="237">
          <cell r="A237">
            <v>660</v>
          </cell>
          <cell r="B237">
            <v>49</v>
          </cell>
          <cell r="C237" t="str">
            <v>37</v>
          </cell>
          <cell r="D237">
            <v>68395</v>
          </cell>
          <cell r="E237" t="str">
            <v>0</v>
          </cell>
          <cell r="H237" t="str">
            <v>South Bay Union</v>
          </cell>
          <cell r="I237" t="str">
            <v>ELEMENTARY</v>
          </cell>
          <cell r="J237">
            <v>5135.87</v>
          </cell>
          <cell r="K237">
            <v>200</v>
          </cell>
          <cell r="L237">
            <v>1027174</v>
          </cell>
          <cell r="M237">
            <v>26094893</v>
          </cell>
          <cell r="N237">
            <v>8866148</v>
          </cell>
          <cell r="O237">
            <v>17228745</v>
          </cell>
          <cell r="P237">
            <v>26094893</v>
          </cell>
          <cell r="Q237">
            <v>0.28562499949999998</v>
          </cell>
          <cell r="R237">
            <v>7453354</v>
          </cell>
          <cell r="S237">
            <v>7453354</v>
          </cell>
          <cell r="T237">
            <v>0</v>
          </cell>
          <cell r="U237">
            <v>7453354</v>
          </cell>
          <cell r="V237">
            <v>15666</v>
          </cell>
          <cell r="W237">
            <v>7469020</v>
          </cell>
          <cell r="X237">
            <v>0.74887017</v>
          </cell>
          <cell r="Y237">
            <v>3745407</v>
          </cell>
          <cell r="Z237">
            <v>0</v>
          </cell>
          <cell r="AA237">
            <v>3745407</v>
          </cell>
          <cell r="AB237">
            <v>1847919</v>
          </cell>
          <cell r="AC237">
            <v>0</v>
          </cell>
          <cell r="AD237">
            <v>1847919</v>
          </cell>
          <cell r="AE237" t="str">
            <v xml:space="preserve"> </v>
          </cell>
          <cell r="AF237" t="str">
            <v>Okay</v>
          </cell>
          <cell r="AG237">
            <v>0</v>
          </cell>
          <cell r="AH237">
            <v>0</v>
          </cell>
          <cell r="AI237">
            <v>0.24741117308562569</v>
          </cell>
          <cell r="AJ237">
            <v>5240.09</v>
          </cell>
          <cell r="AK237">
            <v>-1.9888971372629145E-2</v>
          </cell>
          <cell r="AL237">
            <v>10026366</v>
          </cell>
          <cell r="AM237">
            <v>-0.11571670134523315</v>
          </cell>
          <cell r="AN237">
            <v>6893201</v>
          </cell>
          <cell r="AO237">
            <v>8.1261666386922421E-2</v>
          </cell>
          <cell r="AP237" t="str">
            <v>Pro Share</v>
          </cell>
          <cell r="AQ237" t="str">
            <v>Pro Share</v>
          </cell>
          <cell r="AR237">
            <v>0</v>
          </cell>
          <cell r="AS237">
            <v>0</v>
          </cell>
        </row>
        <row r="238">
          <cell r="A238">
            <v>215</v>
          </cell>
          <cell r="B238">
            <v>49</v>
          </cell>
          <cell r="C238" t="str">
            <v>13</v>
          </cell>
          <cell r="D238">
            <v>63115</v>
          </cell>
          <cell r="E238" t="str">
            <v>0</v>
          </cell>
          <cell r="H238" t="str">
            <v>Central Union High</v>
          </cell>
          <cell r="I238" t="str">
            <v>HIGH</v>
          </cell>
          <cell r="J238">
            <v>4069.74</v>
          </cell>
          <cell r="K238">
            <v>200</v>
          </cell>
          <cell r="L238">
            <v>813948</v>
          </cell>
          <cell r="M238">
            <v>24664293</v>
          </cell>
          <cell r="N238">
            <v>4228878</v>
          </cell>
          <cell r="O238">
            <v>20435415</v>
          </cell>
          <cell r="P238">
            <v>24664293</v>
          </cell>
          <cell r="Q238">
            <v>0.28562499949999998</v>
          </cell>
          <cell r="R238">
            <v>7044739</v>
          </cell>
          <cell r="S238">
            <v>7044739</v>
          </cell>
          <cell r="T238">
            <v>0</v>
          </cell>
          <cell r="U238">
            <v>7044739</v>
          </cell>
          <cell r="V238">
            <v>14413</v>
          </cell>
          <cell r="W238">
            <v>7059152</v>
          </cell>
          <cell r="X238">
            <v>0.74887017</v>
          </cell>
          <cell r="Y238">
            <v>3460440</v>
          </cell>
          <cell r="Z238">
            <v>0</v>
          </cell>
          <cell r="AA238">
            <v>3460440</v>
          </cell>
          <cell r="AB238">
            <v>1825948</v>
          </cell>
          <cell r="AC238">
            <v>0</v>
          </cell>
          <cell r="AD238">
            <v>1825948</v>
          </cell>
          <cell r="AE238" t="str">
            <v xml:space="preserve"> </v>
          </cell>
          <cell r="AF238" t="str">
            <v>Okay</v>
          </cell>
          <cell r="AG238">
            <v>0</v>
          </cell>
          <cell r="AH238">
            <v>0</v>
          </cell>
          <cell r="AI238">
            <v>0.25866393017178269</v>
          </cell>
          <cell r="AJ238">
            <v>4058.92</v>
          </cell>
          <cell r="AK238">
            <v>2.6657337419805538E-3</v>
          </cell>
          <cell r="AL238">
            <v>4332988</v>
          </cell>
          <cell r="AM238">
            <v>-2.4027299406321919E-2</v>
          </cell>
          <cell r="AN238">
            <v>6368735</v>
          </cell>
          <cell r="AO238">
            <v>0.10614415578603914</v>
          </cell>
          <cell r="AP238" t="str">
            <v>Pro Share</v>
          </cell>
          <cell r="AQ238" t="str">
            <v>Pro Share</v>
          </cell>
          <cell r="AR238">
            <v>0</v>
          </cell>
          <cell r="AS238">
            <v>0</v>
          </cell>
        </row>
        <row r="239">
          <cell r="A239">
            <v>372</v>
          </cell>
          <cell r="B239">
            <v>49</v>
          </cell>
          <cell r="C239" t="str">
            <v>19</v>
          </cell>
          <cell r="D239">
            <v>65029</v>
          </cell>
          <cell r="E239" t="str">
            <v>0</v>
          </cell>
          <cell r="H239" t="str">
            <v>South Pasadena Unified</v>
          </cell>
          <cell r="I239" t="str">
            <v>UNIFIED</v>
          </cell>
          <cell r="J239">
            <v>4671.3599999999997</v>
          </cell>
          <cell r="K239">
            <v>200</v>
          </cell>
          <cell r="L239">
            <v>934272</v>
          </cell>
          <cell r="M239">
            <v>24596673</v>
          </cell>
          <cell r="N239">
            <v>8783632</v>
          </cell>
          <cell r="O239">
            <v>15813041</v>
          </cell>
          <cell r="P239">
            <v>24596673</v>
          </cell>
          <cell r="Q239">
            <v>0.28562499949999998</v>
          </cell>
          <cell r="R239">
            <v>7025425</v>
          </cell>
          <cell r="S239">
            <v>7025425</v>
          </cell>
          <cell r="T239">
            <v>0</v>
          </cell>
          <cell r="U239">
            <v>7025425</v>
          </cell>
          <cell r="V239">
            <v>15597</v>
          </cell>
          <cell r="W239">
            <v>7041022</v>
          </cell>
          <cell r="X239">
            <v>0.74887017</v>
          </cell>
          <cell r="Y239">
            <v>3459952</v>
          </cell>
          <cell r="Z239">
            <v>0</v>
          </cell>
          <cell r="AA239">
            <v>3459952</v>
          </cell>
          <cell r="AB239">
            <v>1812859</v>
          </cell>
          <cell r="AC239">
            <v>0</v>
          </cell>
          <cell r="AD239">
            <v>1812859</v>
          </cell>
          <cell r="AE239" t="str">
            <v xml:space="preserve"> </v>
          </cell>
          <cell r="AF239" t="str">
            <v>Okay</v>
          </cell>
          <cell r="AG239">
            <v>0</v>
          </cell>
          <cell r="AH239">
            <v>0</v>
          </cell>
          <cell r="AI239">
            <v>0.25747100349920793</v>
          </cell>
          <cell r="AJ239">
            <v>4671.09</v>
          </cell>
          <cell r="AK239">
            <v>5.7802354482471344E-5</v>
          </cell>
          <cell r="AL239">
            <v>9828463</v>
          </cell>
          <cell r="AM239">
            <v>-0.10630665242368008</v>
          </cell>
          <cell r="AN239">
            <v>6367837</v>
          </cell>
          <cell r="AO239">
            <v>0.10326709053639407</v>
          </cell>
          <cell r="AP239" t="str">
            <v>Pro Share</v>
          </cell>
          <cell r="AQ239" t="str">
            <v>Pro Share</v>
          </cell>
          <cell r="AR239">
            <v>0</v>
          </cell>
          <cell r="AS239">
            <v>0</v>
          </cell>
        </row>
        <row r="240">
          <cell r="A240">
            <v>524</v>
          </cell>
          <cell r="B240">
            <v>49</v>
          </cell>
          <cell r="C240" t="str">
            <v>30</v>
          </cell>
          <cell r="D240">
            <v>73650</v>
          </cell>
          <cell r="E240" t="str">
            <v>0</v>
          </cell>
          <cell r="H240" t="str">
            <v>Irvine Unified</v>
          </cell>
          <cell r="I240" t="str">
            <v>UNIFIED</v>
          </cell>
          <cell r="J240">
            <v>34466.25</v>
          </cell>
          <cell r="K240">
            <v>200</v>
          </cell>
          <cell r="L240">
            <v>6893250</v>
          </cell>
          <cell r="M240">
            <v>181526156</v>
          </cell>
          <cell r="N240">
            <v>262369834</v>
          </cell>
          <cell r="O240">
            <v>0</v>
          </cell>
          <cell r="P240">
            <v>181526156</v>
          </cell>
          <cell r="Q240">
            <v>0.28562499949999998</v>
          </cell>
          <cell r="R240">
            <v>51848408</v>
          </cell>
          <cell r="S240">
            <v>6893250</v>
          </cell>
          <cell r="T240">
            <v>0</v>
          </cell>
          <cell r="U240">
            <v>6893250</v>
          </cell>
          <cell r="V240">
            <v>104</v>
          </cell>
          <cell r="W240">
            <v>6893354</v>
          </cell>
          <cell r="X240">
            <v>0.74887017</v>
          </cell>
          <cell r="Y240">
            <v>3366216</v>
          </cell>
          <cell r="Z240">
            <v>0</v>
          </cell>
          <cell r="AA240">
            <v>3366216</v>
          </cell>
          <cell r="AB240">
            <v>1796011</v>
          </cell>
          <cell r="AC240">
            <v>0</v>
          </cell>
          <cell r="AD240">
            <v>1796011</v>
          </cell>
          <cell r="AE240" t="str">
            <v xml:space="preserve"> </v>
          </cell>
          <cell r="AF240" t="str">
            <v>Okay</v>
          </cell>
          <cell r="AG240">
            <v>0</v>
          </cell>
          <cell r="AH240">
            <v>0</v>
          </cell>
          <cell r="AI240">
            <v>0.26054240069493023</v>
          </cell>
          <cell r="AJ240">
            <v>33662.160000000003</v>
          </cell>
          <cell r="AK240">
            <v>2.3887058940959119E-2</v>
          </cell>
          <cell r="AL240">
            <v>240309110</v>
          </cell>
          <cell r="AM240">
            <v>9.1801446894793123E-2</v>
          </cell>
          <cell r="AN240">
            <v>6732432</v>
          </cell>
          <cell r="AO240">
            <v>2.3887058940959226E-2</v>
          </cell>
          <cell r="AP240" t="str">
            <v>Min</v>
          </cell>
          <cell r="AQ240" t="str">
            <v>Min</v>
          </cell>
          <cell r="AR240">
            <v>0</v>
          </cell>
          <cell r="AS240">
            <v>0</v>
          </cell>
        </row>
        <row r="241">
          <cell r="A241">
            <v>1211</v>
          </cell>
          <cell r="B241">
            <v>49</v>
          </cell>
          <cell r="C241" t="str">
            <v>19</v>
          </cell>
          <cell r="D241">
            <v>65136</v>
          </cell>
          <cell r="E241" t="str">
            <v>1996263</v>
          </cell>
          <cell r="F241" t="str">
            <v>0214</v>
          </cell>
          <cell r="G241" t="str">
            <v>D</v>
          </cell>
          <cell r="H241" t="str">
            <v>Opportunities for Learning - Santa Clarita</v>
          </cell>
          <cell r="I241" t="str">
            <v>HIGH</v>
          </cell>
          <cell r="J241">
            <v>1812.83</v>
          </cell>
          <cell r="K241">
            <v>200</v>
          </cell>
          <cell r="L241">
            <v>362566</v>
          </cell>
          <cell r="M241">
            <v>11036853</v>
          </cell>
          <cell r="N241">
            <v>3307980</v>
          </cell>
          <cell r="O241">
            <v>7728873</v>
          </cell>
          <cell r="P241">
            <v>11036853</v>
          </cell>
          <cell r="Q241">
            <v>0.28562499949999998</v>
          </cell>
          <cell r="R241">
            <v>3152401</v>
          </cell>
          <cell r="S241">
            <v>3152401</v>
          </cell>
          <cell r="T241">
            <v>0</v>
          </cell>
          <cell r="U241">
            <v>3152401</v>
          </cell>
          <cell r="V241">
            <v>1113463</v>
          </cell>
          <cell r="W241">
            <v>4265864</v>
          </cell>
          <cell r="X241">
            <v>0.74887017</v>
          </cell>
          <cell r="Y241">
            <v>1401597</v>
          </cell>
          <cell r="Z241">
            <v>0</v>
          </cell>
          <cell r="AA241">
            <v>1401597</v>
          </cell>
          <cell r="AB241">
            <v>1792981</v>
          </cell>
          <cell r="AC241">
            <v>0</v>
          </cell>
          <cell r="AD241">
            <v>1792981</v>
          </cell>
          <cell r="AE241" t="str">
            <v xml:space="preserve"> </v>
          </cell>
          <cell r="AF241" t="str">
            <v>Okay</v>
          </cell>
          <cell r="AG241">
            <v>0</v>
          </cell>
          <cell r="AH241">
            <v>0</v>
          </cell>
          <cell r="AI241">
            <v>0.42030899250421483</v>
          </cell>
          <cell r="AJ241">
            <v>1636.5</v>
          </cell>
          <cell r="AK241">
            <v>0.10774824320195535</v>
          </cell>
          <cell r="AL241">
            <v>3152832</v>
          </cell>
          <cell r="AM241">
            <v>4.9209092016320566E-2</v>
          </cell>
          <cell r="AN241">
            <v>2579556</v>
          </cell>
          <cell r="AO241">
            <v>0.22207116263418977</v>
          </cell>
          <cell r="AP241" t="str">
            <v>Pro Share</v>
          </cell>
          <cell r="AQ241" t="str">
            <v>Pro Share</v>
          </cell>
          <cell r="AR241">
            <v>0</v>
          </cell>
          <cell r="AS241">
            <v>0</v>
          </cell>
        </row>
        <row r="242">
          <cell r="A242">
            <v>351</v>
          </cell>
          <cell r="B242">
            <v>49</v>
          </cell>
          <cell r="C242" t="str">
            <v>19</v>
          </cell>
          <cell r="D242">
            <v>64709</v>
          </cell>
          <cell r="E242" t="str">
            <v>0</v>
          </cell>
          <cell r="H242" t="str">
            <v>Lennox</v>
          </cell>
          <cell r="I242" t="str">
            <v>ELEMENTARY</v>
          </cell>
          <cell r="J242">
            <v>5126.6899999999996</v>
          </cell>
          <cell r="K242">
            <v>200</v>
          </cell>
          <cell r="L242">
            <v>1025338</v>
          </cell>
          <cell r="M242">
            <v>25991447</v>
          </cell>
          <cell r="N242">
            <v>3285217</v>
          </cell>
          <cell r="O242">
            <v>22706230</v>
          </cell>
          <cell r="P242">
            <v>25991447</v>
          </cell>
          <cell r="Q242">
            <v>0.28562499949999998</v>
          </cell>
          <cell r="R242">
            <v>7423807</v>
          </cell>
          <cell r="S242">
            <v>7423807</v>
          </cell>
          <cell r="T242">
            <v>0</v>
          </cell>
          <cell r="U242">
            <v>7423807</v>
          </cell>
          <cell r="V242">
            <v>15464</v>
          </cell>
          <cell r="W242">
            <v>7439271</v>
          </cell>
          <cell r="X242">
            <v>0.74887017</v>
          </cell>
          <cell r="Y242">
            <v>3780838</v>
          </cell>
          <cell r="Z242">
            <v>0</v>
          </cell>
          <cell r="AA242">
            <v>3780838</v>
          </cell>
          <cell r="AB242">
            <v>1790210</v>
          </cell>
          <cell r="AC242">
            <v>0</v>
          </cell>
          <cell r="AD242">
            <v>1790210</v>
          </cell>
          <cell r="AE242" t="str">
            <v xml:space="preserve"> </v>
          </cell>
          <cell r="AF242" t="str">
            <v>Okay</v>
          </cell>
          <cell r="AG242">
            <v>0</v>
          </cell>
          <cell r="AH242">
            <v>0</v>
          </cell>
          <cell r="AI242">
            <v>0.24064320280844723</v>
          </cell>
          <cell r="AJ242">
            <v>5301.22</v>
          </cell>
          <cell r="AK242">
            <v>-3.2922610267070718E-2</v>
          </cell>
          <cell r="AL242">
            <v>4713963</v>
          </cell>
          <cell r="AM242">
            <v>-0.30308808109015706</v>
          </cell>
          <cell r="AN242">
            <v>6958408</v>
          </cell>
          <cell r="AO242">
            <v>6.6882970932431673E-2</v>
          </cell>
          <cell r="AP242" t="str">
            <v>Pro Share</v>
          </cell>
          <cell r="AQ242" t="str">
            <v>Pro Share</v>
          </cell>
          <cell r="AR242">
            <v>0</v>
          </cell>
          <cell r="AS242">
            <v>0</v>
          </cell>
        </row>
        <row r="243">
          <cell r="A243">
            <v>286</v>
          </cell>
          <cell r="B243">
            <v>49</v>
          </cell>
          <cell r="C243" t="str">
            <v>16</v>
          </cell>
          <cell r="D243">
            <v>63925</v>
          </cell>
          <cell r="E243" t="str">
            <v>0</v>
          </cell>
          <cell r="H243" t="str">
            <v>Hanford Joint Union High</v>
          </cell>
          <cell r="I243" t="str">
            <v>HIGH</v>
          </cell>
          <cell r="J243">
            <v>3768.19</v>
          </cell>
          <cell r="K243">
            <v>200</v>
          </cell>
          <cell r="L243">
            <v>753638</v>
          </cell>
          <cell r="M243">
            <v>22943228</v>
          </cell>
          <cell r="N243">
            <v>4753465</v>
          </cell>
          <cell r="O243">
            <v>18189763</v>
          </cell>
          <cell r="P243">
            <v>22943228</v>
          </cell>
          <cell r="Q243">
            <v>0.28562499949999998</v>
          </cell>
          <cell r="R243">
            <v>6553159</v>
          </cell>
          <cell r="S243">
            <v>6553159</v>
          </cell>
          <cell r="T243">
            <v>0</v>
          </cell>
          <cell r="U243">
            <v>6553159</v>
          </cell>
          <cell r="V243">
            <v>23700</v>
          </cell>
          <cell r="W243">
            <v>6576859</v>
          </cell>
          <cell r="X243">
            <v>0.74887017</v>
          </cell>
          <cell r="Y243">
            <v>3141515</v>
          </cell>
          <cell r="Z243">
            <v>0</v>
          </cell>
          <cell r="AA243">
            <v>3141515</v>
          </cell>
          <cell r="AB243">
            <v>1783699</v>
          </cell>
          <cell r="AC243">
            <v>0</v>
          </cell>
          <cell r="AD243">
            <v>1783699</v>
          </cell>
          <cell r="AE243" t="str">
            <v xml:space="preserve"> </v>
          </cell>
          <cell r="AF243" t="str">
            <v>Okay</v>
          </cell>
          <cell r="AG243">
            <v>0</v>
          </cell>
          <cell r="AH243">
            <v>0</v>
          </cell>
          <cell r="AI243">
            <v>0.27120833820521317</v>
          </cell>
          <cell r="AJ243">
            <v>3667.74</v>
          </cell>
          <cell r="AK243">
            <v>2.7387437495569555E-2</v>
          </cell>
          <cell r="AL243">
            <v>4180052</v>
          </cell>
          <cell r="AM243">
            <v>0.13717843701465915</v>
          </cell>
          <cell r="AN243">
            <v>5781772</v>
          </cell>
          <cell r="AO243">
            <v>0.13341705622428557</v>
          </cell>
          <cell r="AP243" t="str">
            <v>Pro Share</v>
          </cell>
          <cell r="AQ243" t="str">
            <v>Pro Share</v>
          </cell>
          <cell r="AR243">
            <v>0</v>
          </cell>
          <cell r="AS243">
            <v>0</v>
          </cell>
        </row>
        <row r="244">
          <cell r="A244">
            <v>1030</v>
          </cell>
          <cell r="B244">
            <v>49</v>
          </cell>
          <cell r="C244" t="str">
            <v>56</v>
          </cell>
          <cell r="D244">
            <v>73874</v>
          </cell>
          <cell r="E244" t="str">
            <v>0</v>
          </cell>
          <cell r="H244" t="str">
            <v>Oak Park Unified</v>
          </cell>
          <cell r="I244" t="str">
            <v>UNIFIED</v>
          </cell>
          <cell r="J244">
            <v>4457.42</v>
          </cell>
          <cell r="K244">
            <v>200</v>
          </cell>
          <cell r="L244">
            <v>891484</v>
          </cell>
          <cell r="M244">
            <v>23488419</v>
          </cell>
          <cell r="N244">
            <v>11516733</v>
          </cell>
          <cell r="O244">
            <v>11971686</v>
          </cell>
          <cell r="P244">
            <v>23488419</v>
          </cell>
          <cell r="Q244">
            <v>0.28562499949999998</v>
          </cell>
          <cell r="R244">
            <v>6708880</v>
          </cell>
          <cell r="S244">
            <v>6708880</v>
          </cell>
          <cell r="T244">
            <v>0</v>
          </cell>
          <cell r="U244">
            <v>6708880</v>
          </cell>
          <cell r="V244">
            <v>15176</v>
          </cell>
          <cell r="W244">
            <v>6724056</v>
          </cell>
          <cell r="X244">
            <v>0.74887017</v>
          </cell>
          <cell r="Y244">
            <v>3281690</v>
          </cell>
          <cell r="Z244">
            <v>0</v>
          </cell>
          <cell r="AA244">
            <v>3281690</v>
          </cell>
          <cell r="AB244">
            <v>1753755</v>
          </cell>
          <cell r="AC244">
            <v>0</v>
          </cell>
          <cell r="AD244">
            <v>1753755</v>
          </cell>
          <cell r="AE244" t="str">
            <v xml:space="preserve"> </v>
          </cell>
          <cell r="AF244" t="str">
            <v>Okay</v>
          </cell>
          <cell r="AG244">
            <v>0</v>
          </cell>
          <cell r="AH244">
            <v>0</v>
          </cell>
          <cell r="AI244">
            <v>0.26081802412115546</v>
          </cell>
          <cell r="AJ244">
            <v>4426.99</v>
          </cell>
          <cell r="AK244">
            <v>6.8737449147163862E-3</v>
          </cell>
          <cell r="AL244">
            <v>11188508</v>
          </cell>
          <cell r="AM244">
            <v>2.9335904304666895E-2</v>
          </cell>
          <cell r="AN244">
            <v>6039757</v>
          </cell>
          <cell r="AO244">
            <v>0.1107864107777846</v>
          </cell>
          <cell r="AP244" t="str">
            <v>Pro Share</v>
          </cell>
          <cell r="AQ244" t="str">
            <v>Pro Share</v>
          </cell>
          <cell r="AR244">
            <v>0</v>
          </cell>
          <cell r="AS244">
            <v>0</v>
          </cell>
        </row>
        <row r="245">
          <cell r="A245">
            <v>142</v>
          </cell>
          <cell r="B245">
            <v>49</v>
          </cell>
          <cell r="C245" t="str">
            <v>10</v>
          </cell>
          <cell r="D245">
            <v>62125</v>
          </cell>
          <cell r="E245" t="str">
            <v>0</v>
          </cell>
          <cell r="H245" t="str">
            <v>Coalinga-Huron Unified</v>
          </cell>
          <cell r="I245" t="str">
            <v>UNIFIED</v>
          </cell>
          <cell r="J245">
            <v>4255.01</v>
          </cell>
          <cell r="K245">
            <v>200</v>
          </cell>
          <cell r="L245">
            <v>851002</v>
          </cell>
          <cell r="M245">
            <v>23067132</v>
          </cell>
          <cell r="N245">
            <v>5362760</v>
          </cell>
          <cell r="O245">
            <v>17704372</v>
          </cell>
          <cell r="P245">
            <v>23067132</v>
          </cell>
          <cell r="Q245">
            <v>0.28562499949999998</v>
          </cell>
          <cell r="R245">
            <v>6588550</v>
          </cell>
          <cell r="S245">
            <v>6588550</v>
          </cell>
          <cell r="T245">
            <v>0</v>
          </cell>
          <cell r="U245">
            <v>6588550</v>
          </cell>
          <cell r="V245">
            <v>14961</v>
          </cell>
          <cell r="W245">
            <v>6603511</v>
          </cell>
          <cell r="X245">
            <v>0.74887017</v>
          </cell>
          <cell r="Y245">
            <v>3205319</v>
          </cell>
          <cell r="Z245">
            <v>0</v>
          </cell>
          <cell r="AA245">
            <v>3205319</v>
          </cell>
          <cell r="AB245">
            <v>1739853</v>
          </cell>
          <cell r="AC245">
            <v>0</v>
          </cell>
          <cell r="AD245">
            <v>1739853</v>
          </cell>
          <cell r="AE245" t="str">
            <v xml:space="preserve"> </v>
          </cell>
          <cell r="AF245" t="str">
            <v>Okay</v>
          </cell>
          <cell r="AG245">
            <v>0</v>
          </cell>
          <cell r="AH245">
            <v>0</v>
          </cell>
          <cell r="AI245">
            <v>0.26347393076198405</v>
          </cell>
          <cell r="AJ245">
            <v>4203</v>
          </cell>
          <cell r="AK245">
            <v>1.2374494408755703E-2</v>
          </cell>
          <cell r="AL245">
            <v>5178993</v>
          </cell>
          <cell r="AM245">
            <v>3.5483152805960538E-2</v>
          </cell>
          <cell r="AN245">
            <v>5899200</v>
          </cell>
          <cell r="AO245">
            <v>0.1168548277732574</v>
          </cell>
          <cell r="AP245" t="str">
            <v>Pro Share</v>
          </cell>
          <cell r="AQ245" t="str">
            <v>Pro Share</v>
          </cell>
          <cell r="AR245">
            <v>0</v>
          </cell>
          <cell r="AS245">
            <v>0</v>
          </cell>
        </row>
        <row r="246">
          <cell r="A246">
            <v>219</v>
          </cell>
          <cell r="B246">
            <v>49</v>
          </cell>
          <cell r="C246" t="str">
            <v>13</v>
          </cell>
          <cell r="D246">
            <v>63164</v>
          </cell>
          <cell r="E246" t="str">
            <v>0</v>
          </cell>
          <cell r="H246" t="str">
            <v>Imperial Unified</v>
          </cell>
          <cell r="I246" t="str">
            <v>UNIFIED</v>
          </cell>
          <cell r="J246">
            <v>4190.4799999999996</v>
          </cell>
          <cell r="K246">
            <v>200</v>
          </cell>
          <cell r="L246">
            <v>838096</v>
          </cell>
          <cell r="M246">
            <v>22514778</v>
          </cell>
          <cell r="N246">
            <v>6151657</v>
          </cell>
          <cell r="O246">
            <v>16363121</v>
          </cell>
          <cell r="P246">
            <v>22514778</v>
          </cell>
          <cell r="Q246">
            <v>0.28562499949999998</v>
          </cell>
          <cell r="R246">
            <v>6430783</v>
          </cell>
          <cell r="S246">
            <v>6430783</v>
          </cell>
          <cell r="T246">
            <v>0</v>
          </cell>
          <cell r="U246">
            <v>6430783</v>
          </cell>
          <cell r="V246">
            <v>12305</v>
          </cell>
          <cell r="W246">
            <v>6443088</v>
          </cell>
          <cell r="X246">
            <v>0.74887017</v>
          </cell>
          <cell r="Y246">
            <v>3092771</v>
          </cell>
          <cell r="Z246">
            <v>0</v>
          </cell>
          <cell r="AA246">
            <v>3092771</v>
          </cell>
          <cell r="AB246">
            <v>1732265</v>
          </cell>
          <cell r="AC246">
            <v>0</v>
          </cell>
          <cell r="AD246">
            <v>1732265</v>
          </cell>
          <cell r="AE246" t="str">
            <v xml:space="preserve"> </v>
          </cell>
          <cell r="AF246" t="str">
            <v>Okay</v>
          </cell>
          <cell r="AG246">
            <v>0</v>
          </cell>
          <cell r="AH246">
            <v>0</v>
          </cell>
          <cell r="AI246">
            <v>0.26885633100153217</v>
          </cell>
          <cell r="AJ246">
            <v>4091.9</v>
          </cell>
          <cell r="AK246">
            <v>2.4091497837190418E-2</v>
          </cell>
          <cell r="AL246">
            <v>6197412</v>
          </cell>
          <cell r="AM246">
            <v>-7.3829204835825016E-3</v>
          </cell>
          <cell r="AN246">
            <v>5692062</v>
          </cell>
          <cell r="AO246">
            <v>0.12978091243559892</v>
          </cell>
          <cell r="AP246" t="str">
            <v>Pro Share</v>
          </cell>
          <cell r="AQ246" t="str">
            <v>Pro Share</v>
          </cell>
          <cell r="AR246">
            <v>0</v>
          </cell>
          <cell r="AS246">
            <v>0</v>
          </cell>
        </row>
        <row r="247">
          <cell r="A247">
            <v>839</v>
          </cell>
          <cell r="B247">
            <v>49</v>
          </cell>
          <cell r="C247" t="str">
            <v>48</v>
          </cell>
          <cell r="D247">
            <v>70524</v>
          </cell>
          <cell r="E247" t="str">
            <v>0</v>
          </cell>
          <cell r="H247" t="str">
            <v>Benicia Unified</v>
          </cell>
          <cell r="I247" t="str">
            <v>UNIFIED</v>
          </cell>
          <cell r="J247">
            <v>4593.57</v>
          </cell>
          <cell r="K247">
            <v>200</v>
          </cell>
          <cell r="L247">
            <v>918714</v>
          </cell>
          <cell r="M247">
            <v>24198972</v>
          </cell>
          <cell r="N247">
            <v>16024034</v>
          </cell>
          <cell r="O247">
            <v>8174938</v>
          </cell>
          <cell r="P247">
            <v>24198972</v>
          </cell>
          <cell r="Q247">
            <v>0.28562499949999998</v>
          </cell>
          <cell r="R247">
            <v>6911831</v>
          </cell>
          <cell r="S247">
            <v>6911831</v>
          </cell>
          <cell r="T247">
            <v>0</v>
          </cell>
          <cell r="U247">
            <v>6911831</v>
          </cell>
          <cell r="V247">
            <v>14901</v>
          </cell>
          <cell r="W247">
            <v>6926732</v>
          </cell>
          <cell r="X247">
            <v>0.74887017</v>
          </cell>
          <cell r="Y247">
            <v>3459823</v>
          </cell>
          <cell r="Z247">
            <v>0</v>
          </cell>
          <cell r="AA247">
            <v>3459823</v>
          </cell>
          <cell r="AB247">
            <v>1727400</v>
          </cell>
          <cell r="AC247">
            <v>0</v>
          </cell>
          <cell r="AD247">
            <v>1727400</v>
          </cell>
          <cell r="AE247" t="str">
            <v xml:space="preserve"> </v>
          </cell>
          <cell r="AF247" t="str">
            <v>Okay</v>
          </cell>
          <cell r="AG247">
            <v>0</v>
          </cell>
          <cell r="AH247">
            <v>0</v>
          </cell>
          <cell r="AI247">
            <v>0.24938167089473073</v>
          </cell>
          <cell r="AJ247">
            <v>4668.62</v>
          </cell>
          <cell r="AK247">
            <v>-1.6075414148078056E-2</v>
          </cell>
          <cell r="AL247">
            <v>15785441</v>
          </cell>
          <cell r="AM247">
            <v>1.5114750357623838E-2</v>
          </cell>
          <cell r="AN247">
            <v>6367600</v>
          </cell>
          <cell r="AO247">
            <v>8.5468779445945095E-2</v>
          </cell>
          <cell r="AP247" t="str">
            <v>Pro Share</v>
          </cell>
          <cell r="AQ247" t="str">
            <v>Pro Share</v>
          </cell>
          <cell r="AR247">
            <v>0</v>
          </cell>
          <cell r="AS247">
            <v>0</v>
          </cell>
        </row>
        <row r="248">
          <cell r="A248">
            <v>40</v>
          </cell>
          <cell r="B248">
            <v>49</v>
          </cell>
          <cell r="C248" t="str">
            <v>39</v>
          </cell>
          <cell r="D248">
            <v>10397</v>
          </cell>
          <cell r="E248" t="str">
            <v>0</v>
          </cell>
          <cell r="H248" t="str">
            <v>San Joaquin Co. Office of Education</v>
          </cell>
          <cell r="I248" t="str">
            <v>CO OFFICE</v>
          </cell>
          <cell r="J248">
            <v>1467.72</v>
          </cell>
          <cell r="K248">
            <v>200</v>
          </cell>
          <cell r="L248">
            <v>293544</v>
          </cell>
          <cell r="M248">
            <v>19357282</v>
          </cell>
          <cell r="N248">
            <v>10166014</v>
          </cell>
          <cell r="O248">
            <v>9191268</v>
          </cell>
          <cell r="P248">
            <v>19357282</v>
          </cell>
          <cell r="Q248">
            <v>0.28562499949999998</v>
          </cell>
          <cell r="R248">
            <v>5528924</v>
          </cell>
          <cell r="S248">
            <v>5528924</v>
          </cell>
          <cell r="T248">
            <v>0</v>
          </cell>
          <cell r="U248">
            <v>5528924</v>
          </cell>
          <cell r="V248">
            <v>75876</v>
          </cell>
          <cell r="W248">
            <v>5604800</v>
          </cell>
          <cell r="X248">
            <v>0.74887017</v>
          </cell>
          <cell r="Y248">
            <v>2472035</v>
          </cell>
          <cell r="Z248">
            <v>0</v>
          </cell>
          <cell r="AA248">
            <v>2472035</v>
          </cell>
          <cell r="AB248">
            <v>1725233</v>
          </cell>
          <cell r="AC248">
            <v>0</v>
          </cell>
          <cell r="AD248">
            <v>1725233</v>
          </cell>
          <cell r="AE248" t="str">
            <v xml:space="preserve"> </v>
          </cell>
          <cell r="AF248" t="str">
            <v>Okay</v>
          </cell>
          <cell r="AG248">
            <v>0</v>
          </cell>
          <cell r="AH248">
            <v>0</v>
          </cell>
          <cell r="AI248">
            <v>0.30781348130174135</v>
          </cell>
          <cell r="AJ248">
            <v>1258.9100000000001</v>
          </cell>
          <cell r="AK248">
            <v>0.16586570922464666</v>
          </cell>
          <cell r="AL248">
            <v>9815720</v>
          </cell>
          <cell r="AM248">
            <v>3.568704078763453E-2</v>
          </cell>
          <cell r="AN248">
            <v>4549635</v>
          </cell>
          <cell r="AO248">
            <v>0.21524561860456937</v>
          </cell>
          <cell r="AP248" t="str">
            <v>Pro Share</v>
          </cell>
          <cell r="AQ248" t="str">
            <v>Pro Share</v>
          </cell>
          <cell r="AR248">
            <v>0</v>
          </cell>
          <cell r="AS248">
            <v>0</v>
          </cell>
        </row>
        <row r="249">
          <cell r="A249">
            <v>326</v>
          </cell>
          <cell r="B249">
            <v>49</v>
          </cell>
          <cell r="C249" t="str">
            <v>19</v>
          </cell>
          <cell r="D249">
            <v>64378</v>
          </cell>
          <cell r="E249" t="str">
            <v>0</v>
          </cell>
          <cell r="H249" t="str">
            <v>Charter Oak Unified</v>
          </cell>
          <cell r="I249" t="str">
            <v>UNIFIED</v>
          </cell>
          <cell r="J249">
            <v>4627.1899999999996</v>
          </cell>
          <cell r="K249">
            <v>200</v>
          </cell>
          <cell r="L249">
            <v>925438</v>
          </cell>
          <cell r="M249">
            <v>24344479</v>
          </cell>
          <cell r="N249">
            <v>9206778</v>
          </cell>
          <cell r="O249">
            <v>15137701</v>
          </cell>
          <cell r="P249">
            <v>24344479</v>
          </cell>
          <cell r="Q249">
            <v>0.28562499949999998</v>
          </cell>
          <cell r="R249">
            <v>6953392</v>
          </cell>
          <cell r="S249">
            <v>6953392</v>
          </cell>
          <cell r="T249">
            <v>0</v>
          </cell>
          <cell r="U249">
            <v>6953392</v>
          </cell>
          <cell r="V249">
            <v>14129</v>
          </cell>
          <cell r="W249">
            <v>6967521</v>
          </cell>
          <cell r="X249">
            <v>0.74887017</v>
          </cell>
          <cell r="Y249">
            <v>3527070</v>
          </cell>
          <cell r="Z249">
            <v>0</v>
          </cell>
          <cell r="AA249">
            <v>3527070</v>
          </cell>
          <cell r="AB249">
            <v>1690699</v>
          </cell>
          <cell r="AC249">
            <v>0</v>
          </cell>
          <cell r="AD249">
            <v>1690699</v>
          </cell>
          <cell r="AE249" t="str">
            <v xml:space="preserve"> </v>
          </cell>
          <cell r="AF249" t="str">
            <v>Okay</v>
          </cell>
          <cell r="AG249">
            <v>0</v>
          </cell>
          <cell r="AH249">
            <v>0</v>
          </cell>
          <cell r="AI249">
            <v>0.24265430990448397</v>
          </cell>
          <cell r="AJ249">
            <v>4765.54</v>
          </cell>
          <cell r="AK249">
            <v>-2.9031337476970159E-2</v>
          </cell>
          <cell r="AL249">
            <v>10466009</v>
          </cell>
          <cell r="AM249">
            <v>-0.12031625426654993</v>
          </cell>
          <cell r="AN249">
            <v>6491364</v>
          </cell>
          <cell r="AO249">
            <v>7.1175796026844276E-2</v>
          </cell>
          <cell r="AP249" t="str">
            <v>Pro Share</v>
          </cell>
          <cell r="AQ249" t="str">
            <v>Pro Share</v>
          </cell>
          <cell r="AR249">
            <v>0</v>
          </cell>
          <cell r="AS249">
            <v>0</v>
          </cell>
        </row>
        <row r="250">
          <cell r="A250">
            <v>1029</v>
          </cell>
          <cell r="B250">
            <v>49</v>
          </cell>
          <cell r="C250" t="str">
            <v>56</v>
          </cell>
          <cell r="D250">
            <v>73759</v>
          </cell>
          <cell r="E250" t="str">
            <v>0</v>
          </cell>
          <cell r="H250" t="str">
            <v>Conejo Valley Unified</v>
          </cell>
          <cell r="I250" t="str">
            <v>UNIFIED</v>
          </cell>
          <cell r="J250">
            <v>18081.09</v>
          </cell>
          <cell r="K250">
            <v>200</v>
          </cell>
          <cell r="L250">
            <v>3616218</v>
          </cell>
          <cell r="M250">
            <v>96255948</v>
          </cell>
          <cell r="N250">
            <v>96871848</v>
          </cell>
          <cell r="O250">
            <v>0</v>
          </cell>
          <cell r="P250">
            <v>96255948</v>
          </cell>
          <cell r="Q250">
            <v>0.28562499949999998</v>
          </cell>
          <cell r="R250">
            <v>27493105</v>
          </cell>
          <cell r="S250">
            <v>3616218</v>
          </cell>
          <cell r="T250">
            <v>0</v>
          </cell>
          <cell r="U250">
            <v>3616218</v>
          </cell>
          <cell r="V250">
            <v>74</v>
          </cell>
          <cell r="W250">
            <v>3616292</v>
          </cell>
          <cell r="X250">
            <v>0.74887017</v>
          </cell>
          <cell r="Y250">
            <v>1035897</v>
          </cell>
          <cell r="Z250">
            <v>0</v>
          </cell>
          <cell r="AA250">
            <v>1035897</v>
          </cell>
          <cell r="AB250">
            <v>1672236</v>
          </cell>
          <cell r="AC250">
            <v>0</v>
          </cell>
          <cell r="AD250">
            <v>1672236</v>
          </cell>
          <cell r="AE250" t="str">
            <v xml:space="preserve"> </v>
          </cell>
          <cell r="AF250" t="str">
            <v>Okay</v>
          </cell>
          <cell r="AG250">
            <v>0</v>
          </cell>
          <cell r="AH250">
            <v>0</v>
          </cell>
          <cell r="AI250">
            <v>0.4624173047972896</v>
          </cell>
          <cell r="AJ250">
            <v>18344.990000000002</v>
          </cell>
          <cell r="AK250">
            <v>-1.4385398956336386E-2</v>
          </cell>
          <cell r="AL250">
            <v>95589044</v>
          </cell>
          <cell r="AM250">
            <v>1.3419989847372048E-2</v>
          </cell>
          <cell r="AN250">
            <v>3668998</v>
          </cell>
          <cell r="AO250">
            <v>-1.4385398956336308E-2</v>
          </cell>
          <cell r="AP250" t="str">
            <v>Min</v>
          </cell>
          <cell r="AQ250" t="str">
            <v>Min</v>
          </cell>
          <cell r="AR250">
            <v>0</v>
          </cell>
          <cell r="AS250">
            <v>0</v>
          </cell>
        </row>
        <row r="251">
          <cell r="A251">
            <v>734</v>
          </cell>
          <cell r="B251">
            <v>49</v>
          </cell>
          <cell r="C251" t="str">
            <v>42</v>
          </cell>
          <cell r="D251">
            <v>69260</v>
          </cell>
          <cell r="E251" t="str">
            <v>0</v>
          </cell>
          <cell r="H251" t="str">
            <v>Orcutt Union Elementary</v>
          </cell>
          <cell r="I251" t="str">
            <v>ELEMENTARY</v>
          </cell>
          <cell r="J251">
            <v>4290.04</v>
          </cell>
          <cell r="K251">
            <v>200</v>
          </cell>
          <cell r="L251">
            <v>858008</v>
          </cell>
          <cell r="M251">
            <v>22648022</v>
          </cell>
          <cell r="N251">
            <v>12208056</v>
          </cell>
          <cell r="O251">
            <v>10439966</v>
          </cell>
          <cell r="P251">
            <v>22648022</v>
          </cell>
          <cell r="Q251">
            <v>0.28562499949999998</v>
          </cell>
          <cell r="R251">
            <v>6468841</v>
          </cell>
          <cell r="S251">
            <v>6468841</v>
          </cell>
          <cell r="T251">
            <v>0</v>
          </cell>
          <cell r="U251">
            <v>6468841</v>
          </cell>
          <cell r="V251">
            <v>12705</v>
          </cell>
          <cell r="W251">
            <v>6481546</v>
          </cell>
          <cell r="X251">
            <v>0.74887017</v>
          </cell>
          <cell r="Y251">
            <v>3193050</v>
          </cell>
          <cell r="Z251">
            <v>0</v>
          </cell>
          <cell r="AA251">
            <v>3193050</v>
          </cell>
          <cell r="AB251">
            <v>1660786</v>
          </cell>
          <cell r="AC251">
            <v>0</v>
          </cell>
          <cell r="AD251">
            <v>1660786</v>
          </cell>
          <cell r="AE251" t="str">
            <v xml:space="preserve"> </v>
          </cell>
          <cell r="AF251" t="str">
            <v>Okay</v>
          </cell>
          <cell r="AG251">
            <v>0</v>
          </cell>
          <cell r="AH251">
            <v>0</v>
          </cell>
          <cell r="AI251">
            <v>0.25623300366918633</v>
          </cell>
          <cell r="AJ251">
            <v>4299.5</v>
          </cell>
          <cell r="AK251">
            <v>-2.2002558437027647E-3</v>
          </cell>
          <cell r="AL251">
            <v>12020549</v>
          </cell>
          <cell r="AM251">
            <v>1.5598871565683065E-2</v>
          </cell>
          <cell r="AN251">
            <v>5876619</v>
          </cell>
          <cell r="AO251">
            <v>0.10077597339558682</v>
          </cell>
          <cell r="AP251" t="str">
            <v>Pro Share</v>
          </cell>
          <cell r="AQ251" t="str">
            <v>Pro Share</v>
          </cell>
          <cell r="AR251">
            <v>0</v>
          </cell>
          <cell r="AS251">
            <v>0</v>
          </cell>
        </row>
        <row r="252">
          <cell r="A252">
            <v>599</v>
          </cell>
          <cell r="B252">
            <v>49</v>
          </cell>
          <cell r="C252" t="str">
            <v>36</v>
          </cell>
          <cell r="D252">
            <v>67645</v>
          </cell>
          <cell r="E252" t="str">
            <v>0</v>
          </cell>
          <cell r="H252" t="str">
            <v>Central Elementary</v>
          </cell>
          <cell r="I252" t="str">
            <v>ELEMENTARY</v>
          </cell>
          <cell r="J252">
            <v>4432.67</v>
          </cell>
          <cell r="K252">
            <v>200</v>
          </cell>
          <cell r="L252">
            <v>886534</v>
          </cell>
          <cell r="M252">
            <v>22527405</v>
          </cell>
          <cell r="N252">
            <v>4850349</v>
          </cell>
          <cell r="O252">
            <v>17677056</v>
          </cell>
          <cell r="P252">
            <v>22527405</v>
          </cell>
          <cell r="Q252">
            <v>0.28562499949999998</v>
          </cell>
          <cell r="R252">
            <v>6434390</v>
          </cell>
          <cell r="S252">
            <v>6434390</v>
          </cell>
          <cell r="T252">
            <v>0</v>
          </cell>
          <cell r="U252">
            <v>6434390</v>
          </cell>
          <cell r="V252">
            <v>12821</v>
          </cell>
          <cell r="W252">
            <v>6447211</v>
          </cell>
          <cell r="X252">
            <v>0.74887017</v>
          </cell>
          <cell r="Y252">
            <v>3172710</v>
          </cell>
          <cell r="Z252">
            <v>0</v>
          </cell>
          <cell r="AA252">
            <v>3172710</v>
          </cell>
          <cell r="AB252">
            <v>1655414</v>
          </cell>
          <cell r="AC252">
            <v>0</v>
          </cell>
          <cell r="AD252">
            <v>1655414</v>
          </cell>
          <cell r="AE252" t="str">
            <v xml:space="preserve"> </v>
          </cell>
          <cell r="AF252" t="str">
            <v>Okay</v>
          </cell>
          <cell r="AG252">
            <v>0</v>
          </cell>
          <cell r="AH252">
            <v>0</v>
          </cell>
          <cell r="AI252">
            <v>0.2567643590383501</v>
          </cell>
          <cell r="AJ252">
            <v>4437.78</v>
          </cell>
          <cell r="AK252">
            <v>-1.1514766392204375E-3</v>
          </cell>
          <cell r="AL252">
            <v>4373811</v>
          </cell>
          <cell r="AM252">
            <v>0.10895258162732684</v>
          </cell>
          <cell r="AN252">
            <v>5839185</v>
          </cell>
          <cell r="AO252">
            <v>0.10193288960702564</v>
          </cell>
          <cell r="AP252" t="str">
            <v>Pro Share</v>
          </cell>
          <cell r="AQ252" t="str">
            <v>Pro Share</v>
          </cell>
          <cell r="AR252">
            <v>0</v>
          </cell>
          <cell r="AS252">
            <v>0</v>
          </cell>
        </row>
        <row r="253">
          <cell r="A253">
            <v>546</v>
          </cell>
          <cell r="B253">
            <v>49</v>
          </cell>
          <cell r="C253" t="str">
            <v>33</v>
          </cell>
          <cell r="D253">
            <v>66985</v>
          </cell>
          <cell r="E253" t="str">
            <v>0</v>
          </cell>
          <cell r="H253" t="str">
            <v>Banning Unified</v>
          </cell>
          <cell r="I253" t="str">
            <v>UNIFIED</v>
          </cell>
          <cell r="J253">
            <v>4259.24</v>
          </cell>
          <cell r="K253">
            <v>200</v>
          </cell>
          <cell r="L253">
            <v>851848</v>
          </cell>
          <cell r="M253">
            <v>22531124</v>
          </cell>
          <cell r="N253">
            <v>7265718</v>
          </cell>
          <cell r="O253">
            <v>15265406</v>
          </cell>
          <cell r="P253">
            <v>22531124</v>
          </cell>
          <cell r="Q253">
            <v>0.28562499949999998</v>
          </cell>
          <cell r="R253">
            <v>6435452</v>
          </cell>
          <cell r="S253">
            <v>6435452</v>
          </cell>
          <cell r="T253">
            <v>0</v>
          </cell>
          <cell r="U253">
            <v>6435452</v>
          </cell>
          <cell r="V253">
            <v>18232</v>
          </cell>
          <cell r="W253">
            <v>6453684</v>
          </cell>
          <cell r="X253">
            <v>0.74887017</v>
          </cell>
          <cell r="Y253">
            <v>3178353</v>
          </cell>
          <cell r="Z253">
            <v>0</v>
          </cell>
          <cell r="AA253">
            <v>3178353</v>
          </cell>
          <cell r="AB253">
            <v>1654618</v>
          </cell>
          <cell r="AC253">
            <v>0</v>
          </cell>
          <cell r="AD253">
            <v>1654618</v>
          </cell>
          <cell r="AE253" t="str">
            <v xml:space="preserve"> </v>
          </cell>
          <cell r="AF253" t="str">
            <v>Okay</v>
          </cell>
          <cell r="AG253">
            <v>0</v>
          </cell>
          <cell r="AH253">
            <v>0</v>
          </cell>
          <cell r="AI253">
            <v>0.25638348577339704</v>
          </cell>
          <cell r="AJ253">
            <v>4271.03</v>
          </cell>
          <cell r="AK253">
            <v>-2.7604582501176448E-3</v>
          </cell>
          <cell r="AL253">
            <v>7540615</v>
          </cell>
          <cell r="AM253">
            <v>-3.645551457009806E-2</v>
          </cell>
          <cell r="AN253">
            <v>5849571</v>
          </cell>
          <cell r="AO253">
            <v>0.10015794320643343</v>
          </cell>
          <cell r="AP253" t="str">
            <v>Pro Share</v>
          </cell>
          <cell r="AQ253" t="str">
            <v>Pro Share</v>
          </cell>
          <cell r="AR253">
            <v>0</v>
          </cell>
          <cell r="AS253">
            <v>0</v>
          </cell>
        </row>
        <row r="254">
          <cell r="A254">
            <v>634</v>
          </cell>
          <cell r="B254">
            <v>49</v>
          </cell>
          <cell r="C254" t="str">
            <v>37</v>
          </cell>
          <cell r="D254">
            <v>68031</v>
          </cell>
          <cell r="E254" t="str">
            <v>0</v>
          </cell>
          <cell r="H254" t="str">
            <v>Coronado Unified</v>
          </cell>
          <cell r="I254" t="str">
            <v>UNIFIED</v>
          </cell>
          <cell r="J254">
            <v>2953.13</v>
          </cell>
          <cell r="K254">
            <v>200</v>
          </cell>
          <cell r="L254">
            <v>590626</v>
          </cell>
          <cell r="M254">
            <v>15634815</v>
          </cell>
          <cell r="N254">
            <v>9652963</v>
          </cell>
          <cell r="O254">
            <v>5981852</v>
          </cell>
          <cell r="P254">
            <v>15634815</v>
          </cell>
          <cell r="Q254">
            <v>0.28562499949999998</v>
          </cell>
          <cell r="R254">
            <v>4465694</v>
          </cell>
          <cell r="S254">
            <v>4465694</v>
          </cell>
          <cell r="T254">
            <v>0</v>
          </cell>
          <cell r="U254">
            <v>4465694</v>
          </cell>
          <cell r="V254">
            <v>-448985</v>
          </cell>
          <cell r="W254">
            <v>4016709</v>
          </cell>
          <cell r="X254">
            <v>0.74887017</v>
          </cell>
          <cell r="Y254">
            <v>1354643</v>
          </cell>
          <cell r="Z254">
            <v>0</v>
          </cell>
          <cell r="AA254">
            <v>1354643</v>
          </cell>
          <cell r="AB254">
            <v>1653351</v>
          </cell>
          <cell r="AC254">
            <v>0</v>
          </cell>
          <cell r="AD254">
            <v>1653351</v>
          </cell>
          <cell r="AE254" t="str">
            <v xml:space="preserve"> </v>
          </cell>
          <cell r="AF254" t="str">
            <v>Okay</v>
          </cell>
          <cell r="AG254">
            <v>0</v>
          </cell>
          <cell r="AH254">
            <v>0</v>
          </cell>
          <cell r="AI254">
            <v>0.41161831738370891</v>
          </cell>
          <cell r="AJ254">
            <v>2940.97</v>
          </cell>
          <cell r="AK254">
            <v>4.1346902552560245E-3</v>
          </cell>
          <cell r="AL254">
            <v>12861151</v>
          </cell>
          <cell r="AM254">
            <v>-0.24944796931472152</v>
          </cell>
          <cell r="AN254">
            <v>2709286</v>
          </cell>
          <cell r="AO254">
            <v>0.6482918377757092</v>
          </cell>
          <cell r="AP254" t="str">
            <v>Cap</v>
          </cell>
          <cell r="AQ254" t="str">
            <v>Pro Share</v>
          </cell>
          <cell r="AR254">
            <v>0</v>
          </cell>
          <cell r="AS254">
            <v>0</v>
          </cell>
        </row>
        <row r="255">
          <cell r="A255">
            <v>273</v>
          </cell>
          <cell r="B255">
            <v>49</v>
          </cell>
          <cell r="C255" t="str">
            <v>15</v>
          </cell>
          <cell r="D255">
            <v>63826</v>
          </cell>
          <cell r="E255" t="str">
            <v>0</v>
          </cell>
          <cell r="H255" t="str">
            <v>Tehachapi Unified</v>
          </cell>
          <cell r="I255" t="str">
            <v>UNIFIED</v>
          </cell>
          <cell r="J255">
            <v>4168.8500000000004</v>
          </cell>
          <cell r="K255">
            <v>200</v>
          </cell>
          <cell r="L255">
            <v>833770</v>
          </cell>
          <cell r="M255">
            <v>22290133</v>
          </cell>
          <cell r="N255">
            <v>10764517</v>
          </cell>
          <cell r="O255">
            <v>11525616</v>
          </cell>
          <cell r="P255">
            <v>22290133</v>
          </cell>
          <cell r="Q255">
            <v>0.28562499949999998</v>
          </cell>
          <cell r="R255">
            <v>6366619</v>
          </cell>
          <cell r="S255">
            <v>6366619</v>
          </cell>
          <cell r="T255">
            <v>0</v>
          </cell>
          <cell r="U255">
            <v>6366619</v>
          </cell>
          <cell r="V255">
            <v>13036</v>
          </cell>
          <cell r="W255">
            <v>6379655</v>
          </cell>
          <cell r="X255">
            <v>0.74887017</v>
          </cell>
          <cell r="Y255">
            <v>3136859</v>
          </cell>
          <cell r="Z255">
            <v>0</v>
          </cell>
          <cell r="AA255">
            <v>3136859</v>
          </cell>
          <cell r="AB255">
            <v>1640674</v>
          </cell>
          <cell r="AC255">
            <v>0</v>
          </cell>
          <cell r="AD255">
            <v>1640674</v>
          </cell>
          <cell r="AE255" t="str">
            <v xml:space="preserve"> </v>
          </cell>
          <cell r="AF255" t="str">
            <v>Okay</v>
          </cell>
          <cell r="AG255">
            <v>0</v>
          </cell>
          <cell r="AH255">
            <v>0</v>
          </cell>
          <cell r="AI255">
            <v>0.25717284085111186</v>
          </cell>
          <cell r="AJ255">
            <v>4170.42</v>
          </cell>
          <cell r="AK255">
            <v>-3.7646088403559089E-4</v>
          </cell>
          <cell r="AL255">
            <v>11580912</v>
          </cell>
          <cell r="AM255">
            <v>-7.0494879850567904E-2</v>
          </cell>
          <cell r="AN255">
            <v>5773203</v>
          </cell>
          <cell r="AO255">
            <v>0.10278800173837643</v>
          </cell>
          <cell r="AP255" t="str">
            <v>Pro Share</v>
          </cell>
          <cell r="AQ255" t="str">
            <v>Pro Share</v>
          </cell>
          <cell r="AR255">
            <v>0</v>
          </cell>
          <cell r="AS255">
            <v>0</v>
          </cell>
        </row>
        <row r="256">
          <cell r="A256">
            <v>352</v>
          </cell>
          <cell r="B256">
            <v>49</v>
          </cell>
          <cell r="C256" t="str">
            <v>19</v>
          </cell>
          <cell r="D256">
            <v>64717</v>
          </cell>
          <cell r="E256" t="str">
            <v>0</v>
          </cell>
          <cell r="H256" t="str">
            <v>Little Lake City Elementary</v>
          </cell>
          <cell r="I256" t="str">
            <v>ELEMENTARY</v>
          </cell>
          <cell r="J256">
            <v>4275.8</v>
          </cell>
          <cell r="K256">
            <v>200</v>
          </cell>
          <cell r="L256">
            <v>855160</v>
          </cell>
          <cell r="M256">
            <v>21566537</v>
          </cell>
          <cell r="N256">
            <v>6048064</v>
          </cell>
          <cell r="O256">
            <v>15518473</v>
          </cell>
          <cell r="P256">
            <v>21566537</v>
          </cell>
          <cell r="Q256">
            <v>0.28562499949999998</v>
          </cell>
          <cell r="R256">
            <v>6159942</v>
          </cell>
          <cell r="S256">
            <v>6159942</v>
          </cell>
          <cell r="T256">
            <v>0</v>
          </cell>
          <cell r="U256">
            <v>6159942</v>
          </cell>
          <cell r="V256">
            <v>12031</v>
          </cell>
          <cell r="W256">
            <v>6171973</v>
          </cell>
          <cell r="X256">
            <v>0.74887017</v>
          </cell>
          <cell r="Y256">
            <v>3033808</v>
          </cell>
          <cell r="Z256">
            <v>0</v>
          </cell>
          <cell r="AA256">
            <v>3033808</v>
          </cell>
          <cell r="AB256">
            <v>1588198</v>
          </cell>
          <cell r="AC256">
            <v>0</v>
          </cell>
          <cell r="AD256">
            <v>1588198</v>
          </cell>
          <cell r="AE256" t="str">
            <v xml:space="preserve"> </v>
          </cell>
          <cell r="AF256" t="str">
            <v>Okay</v>
          </cell>
          <cell r="AG256">
            <v>0</v>
          </cell>
          <cell r="AH256">
            <v>0</v>
          </cell>
          <cell r="AI256">
            <v>0.25732419762691766</v>
          </cell>
          <cell r="AJ256">
            <v>4275.6899999999996</v>
          </cell>
          <cell r="AK256">
            <v>2.5726841749654931E-5</v>
          </cell>
          <cell r="AL256">
            <v>6921274</v>
          </cell>
          <cell r="AM256">
            <v>-0.12616318903138352</v>
          </cell>
          <cell r="AN256">
            <v>5583544</v>
          </cell>
          <cell r="AO256">
            <v>0.10323156762085156</v>
          </cell>
          <cell r="AP256" t="str">
            <v>Pro Share</v>
          </cell>
          <cell r="AQ256" t="str">
            <v>Pro Share</v>
          </cell>
          <cell r="AR256">
            <v>0</v>
          </cell>
          <cell r="AS256">
            <v>0</v>
          </cell>
        </row>
        <row r="257">
          <cell r="A257">
            <v>561</v>
          </cell>
          <cell r="B257">
            <v>49</v>
          </cell>
          <cell r="C257" t="str">
            <v>33</v>
          </cell>
          <cell r="D257">
            <v>67231</v>
          </cell>
          <cell r="E257" t="str">
            <v>0</v>
          </cell>
          <cell r="H257" t="str">
            <v>Romoland Elementary</v>
          </cell>
          <cell r="I257" t="str">
            <v>ELEMENTARY</v>
          </cell>
          <cell r="J257">
            <v>3940.48</v>
          </cell>
          <cell r="K257">
            <v>200</v>
          </cell>
          <cell r="L257">
            <v>788096</v>
          </cell>
          <cell r="M257">
            <v>19974018</v>
          </cell>
          <cell r="N257">
            <v>4337249</v>
          </cell>
          <cell r="O257">
            <v>15636769</v>
          </cell>
          <cell r="P257">
            <v>19974018</v>
          </cell>
          <cell r="Q257">
            <v>0.28562499949999998</v>
          </cell>
          <cell r="R257">
            <v>5705079</v>
          </cell>
          <cell r="S257">
            <v>5705079</v>
          </cell>
          <cell r="T257">
            <v>0</v>
          </cell>
          <cell r="U257">
            <v>5705079</v>
          </cell>
          <cell r="V257">
            <v>17135</v>
          </cell>
          <cell r="W257">
            <v>5722214</v>
          </cell>
          <cell r="X257">
            <v>0.74887017</v>
          </cell>
          <cell r="Y257">
            <v>2703359</v>
          </cell>
          <cell r="Z257">
            <v>0</v>
          </cell>
          <cell r="AA257">
            <v>2703359</v>
          </cell>
          <cell r="AB257">
            <v>1581836</v>
          </cell>
          <cell r="AC257">
            <v>0</v>
          </cell>
          <cell r="AD257">
            <v>1581836</v>
          </cell>
          <cell r="AE257" t="str">
            <v xml:space="preserve"> </v>
          </cell>
          <cell r="AF257" t="str">
            <v>Okay</v>
          </cell>
          <cell r="AG257">
            <v>0</v>
          </cell>
          <cell r="AH257">
            <v>0</v>
          </cell>
          <cell r="AI257">
            <v>0.27643775643483448</v>
          </cell>
          <cell r="AJ257">
            <v>3791.13</v>
          </cell>
          <cell r="AK257">
            <v>3.9394586838224992E-2</v>
          </cell>
          <cell r="AL257">
            <v>4262390</v>
          </cell>
          <cell r="AM257">
            <v>1.7562681969505372E-2</v>
          </cell>
          <cell r="AN257">
            <v>4975373</v>
          </cell>
          <cell r="AO257">
            <v>0.14666357678107753</v>
          </cell>
          <cell r="AP257" t="str">
            <v>Pro Share</v>
          </cell>
          <cell r="AQ257" t="str">
            <v>Pro Share</v>
          </cell>
          <cell r="AR257">
            <v>0</v>
          </cell>
          <cell r="AS257">
            <v>0</v>
          </cell>
        </row>
        <row r="258">
          <cell r="A258">
            <v>338</v>
          </cell>
          <cell r="B258">
            <v>49</v>
          </cell>
          <cell r="C258" t="str">
            <v>19</v>
          </cell>
          <cell r="D258">
            <v>64550</v>
          </cell>
          <cell r="E258" t="str">
            <v>0</v>
          </cell>
          <cell r="H258" t="str">
            <v>Garvey Elementary</v>
          </cell>
          <cell r="I258" t="str">
            <v>ELEMENTARY</v>
          </cell>
          <cell r="J258">
            <v>4517.7299999999996</v>
          </cell>
          <cell r="K258">
            <v>200</v>
          </cell>
          <cell r="L258">
            <v>903546</v>
          </cell>
          <cell r="M258">
            <v>22769901</v>
          </cell>
          <cell r="N258">
            <v>4600295</v>
          </cell>
          <cell r="O258">
            <v>18169606</v>
          </cell>
          <cell r="P258">
            <v>22769901</v>
          </cell>
          <cell r="Q258">
            <v>0.28562499949999998</v>
          </cell>
          <cell r="R258">
            <v>6503653</v>
          </cell>
          <cell r="S258">
            <v>6503653</v>
          </cell>
          <cell r="T258">
            <v>0</v>
          </cell>
          <cell r="U258">
            <v>6503653</v>
          </cell>
          <cell r="V258">
            <v>13201</v>
          </cell>
          <cell r="W258">
            <v>6516854</v>
          </cell>
          <cell r="X258">
            <v>0.74887017</v>
          </cell>
          <cell r="Y258">
            <v>3308041</v>
          </cell>
          <cell r="Z258">
            <v>0</v>
          </cell>
          <cell r="AA258">
            <v>3308041</v>
          </cell>
          <cell r="AB258">
            <v>1572237</v>
          </cell>
          <cell r="AC258">
            <v>0</v>
          </cell>
          <cell r="AD258">
            <v>1572237</v>
          </cell>
          <cell r="AE258" t="str">
            <v xml:space="preserve"> </v>
          </cell>
          <cell r="AF258" t="str">
            <v>Okay</v>
          </cell>
          <cell r="AG258">
            <v>0</v>
          </cell>
          <cell r="AH258">
            <v>0</v>
          </cell>
          <cell r="AI258">
            <v>0.24125705440078909</v>
          </cell>
          <cell r="AJ258">
            <v>4665.6400000000003</v>
          </cell>
          <cell r="AK258">
            <v>-3.1701974434375724E-2</v>
          </cell>
          <cell r="AL258">
            <v>6260417</v>
          </cell>
          <cell r="AM258">
            <v>-0.26517754328505594</v>
          </cell>
          <cell r="AN258">
            <v>6088254</v>
          </cell>
          <cell r="AO258">
            <v>6.8229577806707797E-2</v>
          </cell>
          <cell r="AP258" t="str">
            <v>Pro Share</v>
          </cell>
          <cell r="AQ258" t="str">
            <v>Pro Share</v>
          </cell>
          <cell r="AR258">
            <v>0</v>
          </cell>
          <cell r="AS258">
            <v>0</v>
          </cell>
        </row>
        <row r="259">
          <cell r="A259">
            <v>12778</v>
          </cell>
          <cell r="B259">
            <v>49</v>
          </cell>
          <cell r="C259" t="str">
            <v>19</v>
          </cell>
          <cell r="D259">
            <v>75309</v>
          </cell>
          <cell r="E259" t="str">
            <v>127100</v>
          </cell>
          <cell r="F259" t="str">
            <v>1458</v>
          </cell>
          <cell r="G259" t="str">
            <v>D</v>
          </cell>
          <cell r="H259" t="str">
            <v>Assurance Learning Academy</v>
          </cell>
          <cell r="I259" t="str">
            <v>UNIFIED</v>
          </cell>
          <cell r="J259">
            <v>2868.85</v>
          </cell>
          <cell r="K259">
            <v>200</v>
          </cell>
          <cell r="L259">
            <v>573770</v>
          </cell>
          <cell r="M259">
            <v>17743837</v>
          </cell>
          <cell r="N259">
            <v>644143</v>
          </cell>
          <cell r="O259">
            <v>17099694</v>
          </cell>
          <cell r="P259">
            <v>17743837</v>
          </cell>
          <cell r="Q259">
            <v>0.28562499949999998</v>
          </cell>
          <cell r="R259">
            <v>5068083</v>
          </cell>
          <cell r="S259">
            <v>5068083</v>
          </cell>
          <cell r="T259">
            <v>0</v>
          </cell>
          <cell r="U259">
            <v>5068083</v>
          </cell>
          <cell r="V259">
            <v>8873</v>
          </cell>
          <cell r="W259">
            <v>5076956</v>
          </cell>
          <cell r="X259">
            <v>0.74887017</v>
          </cell>
          <cell r="Y259">
            <v>2229916</v>
          </cell>
          <cell r="Z259">
            <v>0</v>
          </cell>
          <cell r="AA259">
            <v>2229916</v>
          </cell>
          <cell r="AB259">
            <v>1572065</v>
          </cell>
          <cell r="AC259">
            <v>0</v>
          </cell>
          <cell r="AD259">
            <v>1572065</v>
          </cell>
          <cell r="AE259" t="str">
            <v xml:space="preserve"> </v>
          </cell>
          <cell r="AF259" t="str">
            <v>Okay</v>
          </cell>
          <cell r="AG259">
            <v>0</v>
          </cell>
          <cell r="AH259">
            <v>0</v>
          </cell>
          <cell r="AI259">
            <v>0.30964715865175907</v>
          </cell>
          <cell r="AJ259">
            <v>2562.89</v>
          </cell>
          <cell r="AK259">
            <v>0.11938085520642713</v>
          </cell>
          <cell r="AL259">
            <v>738676</v>
          </cell>
          <cell r="AM259">
            <v>-0.12797627105794693</v>
          </cell>
          <cell r="AN259">
            <v>4104028</v>
          </cell>
          <cell r="AO259">
            <v>0.23490458642095036</v>
          </cell>
          <cell r="AP259" t="str">
            <v>Pro Share</v>
          </cell>
          <cell r="AQ259" t="str">
            <v>Pro Share</v>
          </cell>
          <cell r="AR259">
            <v>0</v>
          </cell>
          <cell r="AS259">
            <v>0</v>
          </cell>
        </row>
        <row r="260">
          <cell r="A260">
            <v>113</v>
          </cell>
          <cell r="B260">
            <v>49</v>
          </cell>
          <cell r="C260" t="str">
            <v>07</v>
          </cell>
          <cell r="D260">
            <v>61754</v>
          </cell>
          <cell r="E260" t="str">
            <v>0</v>
          </cell>
          <cell r="H260" t="str">
            <v>Mt. Diablo Unified</v>
          </cell>
          <cell r="I260" t="str">
            <v>UNIFIED</v>
          </cell>
          <cell r="J260">
            <v>29809.759999999998</v>
          </cell>
          <cell r="K260">
            <v>200</v>
          </cell>
          <cell r="L260">
            <v>5961952</v>
          </cell>
          <cell r="M260">
            <v>158064165</v>
          </cell>
          <cell r="N260">
            <v>124739195</v>
          </cell>
          <cell r="O260">
            <v>33324970</v>
          </cell>
          <cell r="P260">
            <v>158064165</v>
          </cell>
          <cell r="Q260">
            <v>0.28562499949999998</v>
          </cell>
          <cell r="R260">
            <v>45147077</v>
          </cell>
          <cell r="S260">
            <v>33324970</v>
          </cell>
          <cell r="T260">
            <v>0</v>
          </cell>
          <cell r="U260">
            <v>33324970</v>
          </cell>
          <cell r="V260">
            <v>-5301617</v>
          </cell>
          <cell r="W260">
            <v>28023353</v>
          </cell>
          <cell r="X260">
            <v>0.74887017</v>
          </cell>
          <cell r="Y260">
            <v>19417124</v>
          </cell>
          <cell r="Z260">
            <v>0</v>
          </cell>
          <cell r="AA260">
            <v>19417124</v>
          </cell>
          <cell r="AB260">
            <v>1568729</v>
          </cell>
          <cell r="AC260">
            <v>0</v>
          </cell>
          <cell r="AD260">
            <v>1568729</v>
          </cell>
          <cell r="AE260" t="str">
            <v xml:space="preserve"> </v>
          </cell>
          <cell r="AF260" t="str">
            <v>Okay</v>
          </cell>
          <cell r="AG260">
            <v>0</v>
          </cell>
          <cell r="AH260">
            <v>0</v>
          </cell>
          <cell r="AI260">
            <v>5.5979346939675635E-2</v>
          </cell>
          <cell r="AJ260">
            <v>30267.1</v>
          </cell>
          <cell r="AK260">
            <v>-1.5110136088359974E-2</v>
          </cell>
          <cell r="AL260">
            <v>121931779</v>
          </cell>
          <cell r="AM260">
            <v>2.3024481583263048E-2</v>
          </cell>
          <cell r="AN260">
            <v>38557400</v>
          </cell>
          <cell r="AO260">
            <v>-0.13570494898514943</v>
          </cell>
          <cell r="AP260" t="str">
            <v>Cap</v>
          </cell>
          <cell r="AQ260" t="str">
            <v>Cap</v>
          </cell>
          <cell r="AR260">
            <v>0</v>
          </cell>
          <cell r="AS260">
            <v>0</v>
          </cell>
        </row>
        <row r="261">
          <cell r="A261">
            <v>118</v>
          </cell>
          <cell r="B261">
            <v>49</v>
          </cell>
          <cell r="C261" t="str">
            <v>07</v>
          </cell>
          <cell r="D261">
            <v>61804</v>
          </cell>
          <cell r="E261" t="str">
            <v>0</v>
          </cell>
          <cell r="H261" t="str">
            <v>San Ramon Valley Unified</v>
          </cell>
          <cell r="I261" t="str">
            <v>UNIFIED</v>
          </cell>
          <cell r="J261">
            <v>31468.54</v>
          </cell>
          <cell r="K261">
            <v>200</v>
          </cell>
          <cell r="L261">
            <v>6293708</v>
          </cell>
          <cell r="M261">
            <v>165825989</v>
          </cell>
          <cell r="N261">
            <v>178261739</v>
          </cell>
          <cell r="O261">
            <v>0</v>
          </cell>
          <cell r="P261">
            <v>165825989</v>
          </cell>
          <cell r="Q261">
            <v>0.28562499949999998</v>
          </cell>
          <cell r="R261">
            <v>47364048</v>
          </cell>
          <cell r="S261">
            <v>6293708</v>
          </cell>
          <cell r="T261">
            <v>0</v>
          </cell>
          <cell r="U261">
            <v>6293708</v>
          </cell>
          <cell r="V261">
            <v>1316</v>
          </cell>
          <cell r="W261">
            <v>6295024</v>
          </cell>
          <cell r="X261">
            <v>0.74887017</v>
          </cell>
          <cell r="Y261">
            <v>3147634</v>
          </cell>
          <cell r="Z261">
            <v>0</v>
          </cell>
          <cell r="AA261">
            <v>3147634</v>
          </cell>
          <cell r="AB261">
            <v>1566522</v>
          </cell>
          <cell r="AC261">
            <v>0</v>
          </cell>
          <cell r="AD261">
            <v>1566522</v>
          </cell>
          <cell r="AE261" t="str">
            <v xml:space="preserve"> </v>
          </cell>
          <cell r="AF261" t="str">
            <v>Okay</v>
          </cell>
          <cell r="AG261">
            <v>0</v>
          </cell>
          <cell r="AH261">
            <v>0</v>
          </cell>
          <cell r="AI261">
            <v>0.24885083837647004</v>
          </cell>
          <cell r="AJ261">
            <v>31476.34</v>
          </cell>
          <cell r="AK261">
            <v>-2.4780517684074043E-4</v>
          </cell>
          <cell r="AL261">
            <v>169864477</v>
          </cell>
          <cell r="AM261">
            <v>4.9435068169079284E-2</v>
          </cell>
          <cell r="AN261">
            <v>6295268</v>
          </cell>
          <cell r="AO261">
            <v>-2.4780517684076358E-4</v>
          </cell>
          <cell r="AP261" t="str">
            <v>Min</v>
          </cell>
          <cell r="AQ261" t="str">
            <v>Min</v>
          </cell>
          <cell r="AR261">
            <v>0</v>
          </cell>
          <cell r="AS261">
            <v>0</v>
          </cell>
        </row>
        <row r="262">
          <cell r="A262">
            <v>264</v>
          </cell>
          <cell r="B262">
            <v>49</v>
          </cell>
          <cell r="C262" t="str">
            <v>15</v>
          </cell>
          <cell r="D262">
            <v>63693</v>
          </cell>
          <cell r="E262" t="str">
            <v>0</v>
          </cell>
          <cell r="H262" t="str">
            <v>Norris Elementary</v>
          </cell>
          <cell r="I262" t="str">
            <v>ELEMENTARY</v>
          </cell>
          <cell r="J262">
            <v>4116.17</v>
          </cell>
          <cell r="K262">
            <v>200</v>
          </cell>
          <cell r="L262">
            <v>823234</v>
          </cell>
          <cell r="M262">
            <v>20663215</v>
          </cell>
          <cell r="N262">
            <v>4138896</v>
          </cell>
          <cell r="O262">
            <v>16524319</v>
          </cell>
          <cell r="P262">
            <v>20663215</v>
          </cell>
          <cell r="Q262">
            <v>0.28562499949999998</v>
          </cell>
          <cell r="R262">
            <v>5901931</v>
          </cell>
          <cell r="S262">
            <v>5901931</v>
          </cell>
          <cell r="T262">
            <v>0</v>
          </cell>
          <cell r="U262">
            <v>5901931</v>
          </cell>
          <cell r="V262">
            <v>11399</v>
          </cell>
          <cell r="W262">
            <v>5913330</v>
          </cell>
          <cell r="X262">
            <v>0.74887017</v>
          </cell>
          <cell r="Y262">
            <v>2864940</v>
          </cell>
          <cell r="Z262">
            <v>0</v>
          </cell>
          <cell r="AA262">
            <v>2864940</v>
          </cell>
          <cell r="AB262">
            <v>1563376</v>
          </cell>
          <cell r="AC262">
            <v>0</v>
          </cell>
          <cell r="AD262">
            <v>1563376</v>
          </cell>
          <cell r="AE262" t="str">
            <v xml:space="preserve"> </v>
          </cell>
          <cell r="AF262" t="str">
            <v>Okay</v>
          </cell>
          <cell r="AG262">
            <v>0</v>
          </cell>
          <cell r="AH262">
            <v>0</v>
          </cell>
          <cell r="AI262">
            <v>0.26438165974163458</v>
          </cell>
          <cell r="AJ262">
            <v>4056.88</v>
          </cell>
          <cell r="AK262">
            <v>1.4614679260909853E-2</v>
          </cell>
          <cell r="AL262">
            <v>4185983</v>
          </cell>
          <cell r="AM262">
            <v>-1.1248731779369386E-2</v>
          </cell>
          <cell r="AN262">
            <v>5272753</v>
          </cell>
          <cell r="AO262">
            <v>0.11932627983901389</v>
          </cell>
          <cell r="AP262" t="str">
            <v>Pro Share</v>
          </cell>
          <cell r="AQ262" t="str">
            <v>Pro Share</v>
          </cell>
          <cell r="AR262">
            <v>0</v>
          </cell>
          <cell r="AS262">
            <v>0</v>
          </cell>
        </row>
        <row r="263">
          <cell r="A263">
            <v>697</v>
          </cell>
          <cell r="B263">
            <v>49</v>
          </cell>
          <cell r="C263" t="str">
            <v>41</v>
          </cell>
          <cell r="D263">
            <v>68866</v>
          </cell>
          <cell r="E263" t="str">
            <v>0</v>
          </cell>
          <cell r="H263" t="str">
            <v>Belmont-Redwood Shores Elementary</v>
          </cell>
          <cell r="I263" t="str">
            <v>ELEMENTARY</v>
          </cell>
          <cell r="J263">
            <v>4193.91</v>
          </cell>
          <cell r="K263">
            <v>200</v>
          </cell>
          <cell r="L263">
            <v>838782</v>
          </cell>
          <cell r="M263">
            <v>21189394</v>
          </cell>
          <cell r="N263">
            <v>14744569</v>
          </cell>
          <cell r="O263">
            <v>6444825</v>
          </cell>
          <cell r="P263">
            <v>21189394</v>
          </cell>
          <cell r="Q263">
            <v>0.28562499949999998</v>
          </cell>
          <cell r="R263">
            <v>6052221</v>
          </cell>
          <cell r="S263">
            <v>6052221</v>
          </cell>
          <cell r="T263">
            <v>0</v>
          </cell>
          <cell r="U263">
            <v>6052221</v>
          </cell>
          <cell r="V263">
            <v>11788</v>
          </cell>
          <cell r="W263">
            <v>6064009</v>
          </cell>
          <cell r="X263">
            <v>0.74887017</v>
          </cell>
          <cell r="Y263">
            <v>2982487</v>
          </cell>
          <cell r="Z263">
            <v>0</v>
          </cell>
          <cell r="AA263">
            <v>2982487</v>
          </cell>
          <cell r="AB263">
            <v>1558668</v>
          </cell>
          <cell r="AC263">
            <v>0</v>
          </cell>
          <cell r="AD263">
            <v>1558668</v>
          </cell>
          <cell r="AE263" t="str">
            <v xml:space="preserve"> </v>
          </cell>
          <cell r="AF263" t="str">
            <v>Okay</v>
          </cell>
          <cell r="AG263">
            <v>0</v>
          </cell>
          <cell r="AH263">
            <v>0</v>
          </cell>
          <cell r="AI263">
            <v>0.25703589819869993</v>
          </cell>
          <cell r="AJ263">
            <v>4196.24</v>
          </cell>
          <cell r="AK263">
            <v>-5.5525899376583025E-4</v>
          </cell>
          <cell r="AL263">
            <v>15164499</v>
          </cell>
          <cell r="AM263">
            <v>-2.7691650083527322E-2</v>
          </cell>
          <cell r="AN263">
            <v>5489091</v>
          </cell>
          <cell r="AO263">
            <v>0.10259075683022927</v>
          </cell>
          <cell r="AP263" t="str">
            <v>Pro Share</v>
          </cell>
          <cell r="AQ263" t="str">
            <v>Pro Share</v>
          </cell>
          <cell r="AR263">
            <v>0</v>
          </cell>
          <cell r="AS263">
            <v>0</v>
          </cell>
        </row>
        <row r="264">
          <cell r="A264">
            <v>960</v>
          </cell>
          <cell r="B264">
            <v>49</v>
          </cell>
          <cell r="C264" t="str">
            <v>54</v>
          </cell>
          <cell r="D264">
            <v>71860</v>
          </cell>
          <cell r="E264" t="str">
            <v>0</v>
          </cell>
          <cell r="H264" t="str">
            <v>Cutler-Orosi Joint Unified</v>
          </cell>
          <cell r="I264" t="str">
            <v>UNIFIED</v>
          </cell>
          <cell r="J264">
            <v>4032.18</v>
          </cell>
          <cell r="K264">
            <v>200</v>
          </cell>
          <cell r="L264">
            <v>806436</v>
          </cell>
          <cell r="M264">
            <v>21289789</v>
          </cell>
          <cell r="N264">
            <v>2513404</v>
          </cell>
          <cell r="O264">
            <v>18776385</v>
          </cell>
          <cell r="P264">
            <v>21289789</v>
          </cell>
          <cell r="Q264">
            <v>0.28562499949999998</v>
          </cell>
          <cell r="R264">
            <v>6080896</v>
          </cell>
          <cell r="S264">
            <v>6080896</v>
          </cell>
          <cell r="T264">
            <v>0</v>
          </cell>
          <cell r="U264">
            <v>6080896</v>
          </cell>
          <cell r="V264">
            <v>11599</v>
          </cell>
          <cell r="W264">
            <v>6092495</v>
          </cell>
          <cell r="X264">
            <v>0.74887017</v>
          </cell>
          <cell r="Y264">
            <v>3004603</v>
          </cell>
          <cell r="Z264">
            <v>0</v>
          </cell>
          <cell r="AA264">
            <v>3004603</v>
          </cell>
          <cell r="AB264">
            <v>1557885</v>
          </cell>
          <cell r="AC264">
            <v>0</v>
          </cell>
          <cell r="AD264">
            <v>1557885</v>
          </cell>
          <cell r="AE264" t="str">
            <v xml:space="preserve"> </v>
          </cell>
          <cell r="AF264" t="str">
            <v>Okay</v>
          </cell>
          <cell r="AG264">
            <v>0</v>
          </cell>
          <cell r="AH264">
            <v>0</v>
          </cell>
          <cell r="AI264">
            <v>0.25570558531439092</v>
          </cell>
          <cell r="AJ264">
            <v>4045.17</v>
          </cell>
          <cell r="AK264">
            <v>-3.2112371049919375E-3</v>
          </cell>
          <cell r="AL264">
            <v>2410737</v>
          </cell>
          <cell r="AM264">
            <v>4.2587391324727664E-2</v>
          </cell>
          <cell r="AN264">
            <v>5529793</v>
          </cell>
          <cell r="AO264">
            <v>9.9660692543102433E-2</v>
          </cell>
          <cell r="AP264" t="str">
            <v>Pro Share</v>
          </cell>
          <cell r="AQ264" t="str">
            <v>Pro Share</v>
          </cell>
          <cell r="AR264">
            <v>0</v>
          </cell>
          <cell r="AS264">
            <v>0</v>
          </cell>
        </row>
        <row r="265">
          <cell r="A265">
            <v>3541</v>
          </cell>
          <cell r="B265">
            <v>49</v>
          </cell>
          <cell r="C265" t="str">
            <v>19</v>
          </cell>
          <cell r="D265">
            <v>64733</v>
          </cell>
          <cell r="E265" t="str">
            <v>1932623</v>
          </cell>
          <cell r="F265" t="str">
            <v>1314</v>
          </cell>
          <cell r="G265" t="str">
            <v>D</v>
          </cell>
          <cell r="H265" t="str">
            <v>El Camino Real Charter High</v>
          </cell>
          <cell r="I265" t="str">
            <v>UNIFIED</v>
          </cell>
          <cell r="J265">
            <v>3350.87</v>
          </cell>
          <cell r="K265">
            <v>200</v>
          </cell>
          <cell r="L265">
            <v>670174</v>
          </cell>
          <cell r="M265">
            <v>20725131</v>
          </cell>
          <cell r="N265">
            <v>7722247</v>
          </cell>
          <cell r="O265">
            <v>13002884</v>
          </cell>
          <cell r="P265">
            <v>20725131</v>
          </cell>
          <cell r="Q265">
            <v>0.28562499949999998</v>
          </cell>
          <cell r="R265">
            <v>5919616</v>
          </cell>
          <cell r="S265">
            <v>5919616</v>
          </cell>
          <cell r="T265">
            <v>0</v>
          </cell>
          <cell r="U265">
            <v>5919616</v>
          </cell>
          <cell r="V265">
            <v>11483</v>
          </cell>
          <cell r="W265">
            <v>5931099</v>
          </cell>
          <cell r="X265">
            <v>0.74887017</v>
          </cell>
          <cell r="Y265">
            <v>2886042</v>
          </cell>
          <cell r="Z265">
            <v>0</v>
          </cell>
          <cell r="AA265">
            <v>2886042</v>
          </cell>
          <cell r="AB265">
            <v>1555581</v>
          </cell>
          <cell r="AC265">
            <v>0</v>
          </cell>
          <cell r="AD265">
            <v>1555581</v>
          </cell>
          <cell r="AE265" t="str">
            <v xml:space="preserve"> </v>
          </cell>
          <cell r="AF265" t="str">
            <v>Okay</v>
          </cell>
          <cell r="AG265">
            <v>0</v>
          </cell>
          <cell r="AH265">
            <v>0</v>
          </cell>
          <cell r="AI265">
            <v>0.26227533885372678</v>
          </cell>
          <cell r="AJ265">
            <v>3316.99</v>
          </cell>
          <cell r="AK265">
            <v>1.0214079632437876E-2</v>
          </cell>
          <cell r="AL265">
            <v>8003068</v>
          </cell>
          <cell r="AM265">
            <v>-3.5089168303955434E-2</v>
          </cell>
          <cell r="AN265">
            <v>5311590</v>
          </cell>
          <cell r="AO265">
            <v>0.11447156124625583</v>
          </cell>
          <cell r="AP265" t="str">
            <v>Pro Share</v>
          </cell>
          <cell r="AQ265" t="str">
            <v>Pro Share</v>
          </cell>
          <cell r="AR265">
            <v>0</v>
          </cell>
          <cell r="AS265">
            <v>0</v>
          </cell>
        </row>
        <row r="266">
          <cell r="A266">
            <v>279</v>
          </cell>
          <cell r="B266">
            <v>49</v>
          </cell>
          <cell r="C266" t="str">
            <v>15</v>
          </cell>
          <cell r="D266">
            <v>73908</v>
          </cell>
          <cell r="E266" t="str">
            <v>0</v>
          </cell>
          <cell r="H266" t="str">
            <v>McFarland Unified</v>
          </cell>
          <cell r="I266" t="str">
            <v>UNIFIED</v>
          </cell>
          <cell r="J266">
            <v>3401.87</v>
          </cell>
          <cell r="K266">
            <v>200</v>
          </cell>
          <cell r="L266">
            <v>680374</v>
          </cell>
          <cell r="M266">
            <v>20902042</v>
          </cell>
          <cell r="N266">
            <v>7557384</v>
          </cell>
          <cell r="O266">
            <v>13344658</v>
          </cell>
          <cell r="P266">
            <v>20902042</v>
          </cell>
          <cell r="Q266">
            <v>0.28562499949999998</v>
          </cell>
          <cell r="R266">
            <v>5970146</v>
          </cell>
          <cell r="S266">
            <v>5970146</v>
          </cell>
          <cell r="T266">
            <v>0</v>
          </cell>
          <cell r="U266">
            <v>5970146</v>
          </cell>
          <cell r="V266">
            <v>11055</v>
          </cell>
          <cell r="W266">
            <v>5981201</v>
          </cell>
          <cell r="X266">
            <v>0.74887017</v>
          </cell>
          <cell r="Y266">
            <v>2938860</v>
          </cell>
          <cell r="Z266">
            <v>0</v>
          </cell>
          <cell r="AA266">
            <v>2938860</v>
          </cell>
          <cell r="AB266">
            <v>1540283</v>
          </cell>
          <cell r="AC266">
            <v>0</v>
          </cell>
          <cell r="AD266">
            <v>1540283</v>
          </cell>
          <cell r="AE266" t="str">
            <v xml:space="preserve"> </v>
          </cell>
          <cell r="AF266" t="str">
            <v>Okay</v>
          </cell>
          <cell r="AG266">
            <v>0</v>
          </cell>
          <cell r="AH266">
            <v>0</v>
          </cell>
          <cell r="AI266">
            <v>0.25752068857074023</v>
          </cell>
          <cell r="AJ266">
            <v>3400.08</v>
          </cell>
          <cell r="AK266">
            <v>5.2645820098349563E-4</v>
          </cell>
          <cell r="AL266">
            <v>5920914</v>
          </cell>
          <cell r="AM266">
            <v>0.27638807116603958</v>
          </cell>
          <cell r="AN266">
            <v>5408799</v>
          </cell>
          <cell r="AO266">
            <v>0.10378403782429334</v>
          </cell>
          <cell r="AP266" t="str">
            <v>Pro Share</v>
          </cell>
          <cell r="AQ266" t="str">
            <v>Pro Share</v>
          </cell>
          <cell r="AR266">
            <v>0</v>
          </cell>
          <cell r="AS266">
            <v>0</v>
          </cell>
        </row>
        <row r="267">
          <cell r="A267">
            <v>752</v>
          </cell>
          <cell r="B267">
            <v>49</v>
          </cell>
          <cell r="C267" t="str">
            <v>43</v>
          </cell>
          <cell r="D267">
            <v>69484</v>
          </cell>
          <cell r="E267" t="str">
            <v>0</v>
          </cell>
          <cell r="H267" t="str">
            <v>Gilroy Unified</v>
          </cell>
          <cell r="I267" t="str">
            <v>UNIFIED</v>
          </cell>
          <cell r="J267">
            <v>10696.06</v>
          </cell>
          <cell r="K267">
            <v>200</v>
          </cell>
          <cell r="L267">
            <v>2139212</v>
          </cell>
          <cell r="M267">
            <v>56382249</v>
          </cell>
          <cell r="N267">
            <v>53757168</v>
          </cell>
          <cell r="O267">
            <v>2625081</v>
          </cell>
          <cell r="P267">
            <v>56382249</v>
          </cell>
          <cell r="Q267">
            <v>0.28562499949999998</v>
          </cell>
          <cell r="R267">
            <v>16104180</v>
          </cell>
          <cell r="S267">
            <v>2625081</v>
          </cell>
          <cell r="T267">
            <v>0</v>
          </cell>
          <cell r="U267">
            <v>2625081</v>
          </cell>
          <cell r="V267">
            <v>320</v>
          </cell>
          <cell r="W267">
            <v>2625401</v>
          </cell>
          <cell r="X267">
            <v>0.74887017</v>
          </cell>
          <cell r="Y267">
            <v>435503</v>
          </cell>
          <cell r="Z267">
            <v>0</v>
          </cell>
          <cell r="AA267">
            <v>435503</v>
          </cell>
          <cell r="AB267">
            <v>1530581</v>
          </cell>
          <cell r="AC267">
            <v>0</v>
          </cell>
          <cell r="AD267">
            <v>1530581</v>
          </cell>
          <cell r="AE267" t="str">
            <v xml:space="preserve"> </v>
          </cell>
          <cell r="AF267" t="str">
            <v>Okay</v>
          </cell>
          <cell r="AG267">
            <v>0</v>
          </cell>
          <cell r="AH267">
            <v>0</v>
          </cell>
          <cell r="AI267">
            <v>0.58298941761658507</v>
          </cell>
          <cell r="AJ267">
            <v>10898.62</v>
          </cell>
          <cell r="AK267">
            <v>-1.8585839308096007E-2</v>
          </cell>
          <cell r="AL267">
            <v>56579000</v>
          </cell>
          <cell r="AM267">
            <v>-4.9874193605401296E-2</v>
          </cell>
          <cell r="AN267">
            <v>2179724</v>
          </cell>
          <cell r="AO267">
            <v>0.20431806962716381</v>
          </cell>
          <cell r="AP267" t="str">
            <v>Min</v>
          </cell>
          <cell r="AQ267" t="str">
            <v>Cap</v>
          </cell>
          <cell r="AR267">
            <v>0</v>
          </cell>
          <cell r="AS267">
            <v>0</v>
          </cell>
        </row>
        <row r="268">
          <cell r="A268">
            <v>582</v>
          </cell>
          <cell r="B268">
            <v>49</v>
          </cell>
          <cell r="C268" t="str">
            <v>34</v>
          </cell>
          <cell r="D268">
            <v>73973</v>
          </cell>
          <cell r="E268" t="str">
            <v>0</v>
          </cell>
          <cell r="H268" t="str">
            <v>Center Joint Unified</v>
          </cell>
          <cell r="I268" t="str">
            <v>UNIFIED</v>
          </cell>
          <cell r="J268">
            <v>4152.82</v>
          </cell>
          <cell r="K268">
            <v>200</v>
          </cell>
          <cell r="L268">
            <v>830564</v>
          </cell>
          <cell r="M268">
            <v>21886483</v>
          </cell>
          <cell r="N268">
            <v>8251545</v>
          </cell>
          <cell r="O268">
            <v>13634938</v>
          </cell>
          <cell r="P268">
            <v>21886483</v>
          </cell>
          <cell r="Q268">
            <v>0.28562499949999998</v>
          </cell>
          <cell r="R268">
            <v>6251327</v>
          </cell>
          <cell r="S268">
            <v>6251327</v>
          </cell>
          <cell r="T268">
            <v>0</v>
          </cell>
          <cell r="U268">
            <v>6251327</v>
          </cell>
          <cell r="V268">
            <v>17142</v>
          </cell>
          <cell r="W268">
            <v>6268469</v>
          </cell>
          <cell r="X268">
            <v>0.74887017</v>
          </cell>
          <cell r="Y268">
            <v>3177604</v>
          </cell>
          <cell r="Z268">
            <v>0</v>
          </cell>
          <cell r="AA268">
            <v>3177604</v>
          </cell>
          <cell r="AB268">
            <v>1516665</v>
          </cell>
          <cell r="AC268">
            <v>0</v>
          </cell>
          <cell r="AD268">
            <v>1516665</v>
          </cell>
          <cell r="AE268" t="str">
            <v xml:space="preserve"> </v>
          </cell>
          <cell r="AF268" t="str">
            <v>Okay</v>
          </cell>
          <cell r="AG268">
            <v>0</v>
          </cell>
          <cell r="AH268">
            <v>0</v>
          </cell>
          <cell r="AI268">
            <v>0.24195142386442367</v>
          </cell>
          <cell r="AJ268">
            <v>4285.96</v>
          </cell>
          <cell r="AK268">
            <v>-3.1064218984778281E-2</v>
          </cell>
          <cell r="AL268">
            <v>7784080</v>
          </cell>
          <cell r="AM268">
            <v>6.0053981973463788E-2</v>
          </cell>
          <cell r="AN268">
            <v>5848192</v>
          </cell>
          <cell r="AO268">
            <v>6.893327031670643E-2</v>
          </cell>
          <cell r="AP268" t="str">
            <v>Pro Share</v>
          </cell>
          <cell r="AQ268" t="str">
            <v>Pro Share</v>
          </cell>
          <cell r="AR268">
            <v>0</v>
          </cell>
          <cell r="AS268">
            <v>0</v>
          </cell>
        </row>
        <row r="269">
          <cell r="A269">
            <v>969</v>
          </cell>
          <cell r="B269">
            <v>49</v>
          </cell>
          <cell r="C269" t="str">
            <v>54</v>
          </cell>
          <cell r="D269">
            <v>71993</v>
          </cell>
          <cell r="E269" t="str">
            <v>0</v>
          </cell>
          <cell r="H269" t="str">
            <v>Lindsay Unified</v>
          </cell>
          <cell r="I269" t="str">
            <v>UNIFIED</v>
          </cell>
          <cell r="J269">
            <v>3959.82</v>
          </cell>
          <cell r="K269">
            <v>200</v>
          </cell>
          <cell r="L269">
            <v>791964</v>
          </cell>
          <cell r="M269">
            <v>20968870</v>
          </cell>
          <cell r="N269">
            <v>1835930</v>
          </cell>
          <cell r="O269">
            <v>19132940</v>
          </cell>
          <cell r="P269">
            <v>20968870</v>
          </cell>
          <cell r="Q269">
            <v>0.28562499949999998</v>
          </cell>
          <cell r="R269">
            <v>5989233</v>
          </cell>
          <cell r="S269">
            <v>5989233</v>
          </cell>
          <cell r="T269">
            <v>0</v>
          </cell>
          <cell r="U269">
            <v>5989233</v>
          </cell>
          <cell r="V269">
            <v>13306</v>
          </cell>
          <cell r="W269">
            <v>6002539</v>
          </cell>
          <cell r="X269">
            <v>0.74887017</v>
          </cell>
          <cell r="Y269">
            <v>2981684</v>
          </cell>
          <cell r="Z269">
            <v>0</v>
          </cell>
          <cell r="AA269">
            <v>2981684</v>
          </cell>
          <cell r="AB269">
            <v>1513438</v>
          </cell>
          <cell r="AC269">
            <v>0</v>
          </cell>
          <cell r="AD269">
            <v>1513438</v>
          </cell>
          <cell r="AE269" t="str">
            <v xml:space="preserve"> </v>
          </cell>
          <cell r="AF269" t="str">
            <v>Okay</v>
          </cell>
          <cell r="AG269">
            <v>0</v>
          </cell>
          <cell r="AH269">
            <v>0</v>
          </cell>
          <cell r="AI269">
            <v>0.25213297239718058</v>
          </cell>
          <cell r="AJ269">
            <v>4002.61</v>
          </cell>
          <cell r="AK269">
            <v>-1.0690524432807583E-2</v>
          </cell>
          <cell r="AL269">
            <v>1754278</v>
          </cell>
          <cell r="AM269">
            <v>4.6544504348797623E-2</v>
          </cell>
          <cell r="AN269">
            <v>5487614</v>
          </cell>
          <cell r="AO269">
            <v>9.1409308307763629E-2</v>
          </cell>
          <cell r="AP269" t="str">
            <v>Pro Share</v>
          </cell>
          <cell r="AQ269" t="str">
            <v>Pro Share</v>
          </cell>
          <cell r="AR269">
            <v>0</v>
          </cell>
          <cell r="AS269">
            <v>0</v>
          </cell>
        </row>
        <row r="270">
          <cell r="A270">
            <v>165</v>
          </cell>
          <cell r="B270">
            <v>49</v>
          </cell>
          <cell r="C270" t="str">
            <v>10</v>
          </cell>
          <cell r="D270">
            <v>75127</v>
          </cell>
          <cell r="E270" t="str">
            <v>0</v>
          </cell>
          <cell r="H270" t="str">
            <v>Mendota Unified</v>
          </cell>
          <cell r="I270" t="str">
            <v>UNIFIED</v>
          </cell>
          <cell r="J270">
            <v>3394.53</v>
          </cell>
          <cell r="K270">
            <v>200</v>
          </cell>
          <cell r="L270">
            <v>678906</v>
          </cell>
          <cell r="M270">
            <v>18637158</v>
          </cell>
          <cell r="N270">
            <v>2699557</v>
          </cell>
          <cell r="O270">
            <v>15937601</v>
          </cell>
          <cell r="P270">
            <v>18637158</v>
          </cell>
          <cell r="Q270">
            <v>0.28562499949999998</v>
          </cell>
          <cell r="R270">
            <v>5323238</v>
          </cell>
          <cell r="S270">
            <v>5323238</v>
          </cell>
          <cell r="T270">
            <v>0</v>
          </cell>
          <cell r="U270">
            <v>5323238</v>
          </cell>
          <cell r="V270">
            <v>9954</v>
          </cell>
          <cell r="W270">
            <v>5333192</v>
          </cell>
          <cell r="X270">
            <v>0.74887017</v>
          </cell>
          <cell r="Y270">
            <v>2501931</v>
          </cell>
          <cell r="Z270">
            <v>0</v>
          </cell>
          <cell r="AA270">
            <v>2501931</v>
          </cell>
          <cell r="AB270">
            <v>1491937</v>
          </cell>
          <cell r="AC270">
            <v>0</v>
          </cell>
          <cell r="AD270">
            <v>1491937</v>
          </cell>
          <cell r="AE270" t="str">
            <v xml:space="preserve"> </v>
          </cell>
          <cell r="AF270" t="str">
            <v>Okay</v>
          </cell>
          <cell r="AG270">
            <v>0</v>
          </cell>
          <cell r="AH270">
            <v>0</v>
          </cell>
          <cell r="AI270">
            <v>0.27974560075842009</v>
          </cell>
          <cell r="AJ270">
            <v>3239.34</v>
          </cell>
          <cell r="AK270">
            <v>4.7907907166274626E-2</v>
          </cell>
          <cell r="AL270">
            <v>2517217</v>
          </cell>
          <cell r="AM270">
            <v>7.2437139904902914E-2</v>
          </cell>
          <cell r="AN270">
            <v>4604657</v>
          </cell>
          <cell r="AO270">
            <v>0.15605527186932708</v>
          </cell>
          <cell r="AP270" t="str">
            <v>Pro Share</v>
          </cell>
          <cell r="AQ270" t="str">
            <v>Pro Share</v>
          </cell>
          <cell r="AR270">
            <v>0</v>
          </cell>
          <cell r="AS270">
            <v>0</v>
          </cell>
        </row>
        <row r="271">
          <cell r="A271">
            <v>121</v>
          </cell>
          <cell r="B271">
            <v>49</v>
          </cell>
          <cell r="C271" t="str">
            <v>09</v>
          </cell>
          <cell r="D271">
            <v>61838</v>
          </cell>
          <cell r="E271" t="str">
            <v>0</v>
          </cell>
          <cell r="H271" t="str">
            <v>Buckeye Union Elementary</v>
          </cell>
          <cell r="I271" t="str">
            <v>ELEMENTARY</v>
          </cell>
          <cell r="J271">
            <v>4113.3500000000004</v>
          </cell>
          <cell r="K271">
            <v>200</v>
          </cell>
          <cell r="L271">
            <v>822670</v>
          </cell>
          <cell r="M271">
            <v>20857152</v>
          </cell>
          <cell r="N271">
            <v>9889505</v>
          </cell>
          <cell r="O271">
            <v>10967647</v>
          </cell>
          <cell r="P271">
            <v>20857152</v>
          </cell>
          <cell r="Q271">
            <v>0.28562499949999998</v>
          </cell>
          <cell r="R271">
            <v>5957324</v>
          </cell>
          <cell r="S271">
            <v>5957324</v>
          </cell>
          <cell r="T271">
            <v>0</v>
          </cell>
          <cell r="U271">
            <v>5957324</v>
          </cell>
          <cell r="V271">
            <v>11881</v>
          </cell>
          <cell r="W271">
            <v>5969205</v>
          </cell>
          <cell r="X271">
            <v>0.74887017</v>
          </cell>
          <cell r="Y271">
            <v>2992734</v>
          </cell>
          <cell r="Z271">
            <v>0</v>
          </cell>
          <cell r="AA271">
            <v>2992734</v>
          </cell>
          <cell r="AB271">
            <v>1477426</v>
          </cell>
          <cell r="AC271">
            <v>0</v>
          </cell>
          <cell r="AD271">
            <v>1477426</v>
          </cell>
          <cell r="AE271" t="str">
            <v xml:space="preserve"> </v>
          </cell>
          <cell r="AF271" t="str">
            <v>Okay</v>
          </cell>
          <cell r="AG271">
            <v>0</v>
          </cell>
          <cell r="AH271">
            <v>0</v>
          </cell>
          <cell r="AI271">
            <v>0.24750800148428476</v>
          </cell>
          <cell r="AJ271">
            <v>4195.5600000000004</v>
          </cell>
          <cell r="AK271">
            <v>-1.9594523734614695E-2</v>
          </cell>
          <cell r="AL271">
            <v>9970954</v>
          </cell>
          <cell r="AM271">
            <v>-8.1686265928014503E-3</v>
          </cell>
          <cell r="AN271">
            <v>5507950</v>
          </cell>
          <cell r="AO271">
            <v>8.1586434154267917E-2</v>
          </cell>
          <cell r="AP271" t="str">
            <v>Pro Share</v>
          </cell>
          <cell r="AQ271" t="str">
            <v>Pro Share</v>
          </cell>
          <cell r="AR271">
            <v>0</v>
          </cell>
          <cell r="AS271">
            <v>0</v>
          </cell>
        </row>
        <row r="272">
          <cell r="A272">
            <v>477</v>
          </cell>
          <cell r="B272">
            <v>49</v>
          </cell>
          <cell r="C272" t="str">
            <v>27</v>
          </cell>
          <cell r="D272">
            <v>66191</v>
          </cell>
          <cell r="E272" t="str">
            <v>0</v>
          </cell>
          <cell r="H272" t="str">
            <v>Santa Rita Union Elementary</v>
          </cell>
          <cell r="I272" t="str">
            <v>ELEMENTARY</v>
          </cell>
          <cell r="J272">
            <v>3515.16</v>
          </cell>
          <cell r="K272">
            <v>200</v>
          </cell>
          <cell r="L272">
            <v>703032</v>
          </cell>
          <cell r="M272">
            <v>17838277</v>
          </cell>
          <cell r="N272">
            <v>6900716</v>
          </cell>
          <cell r="O272">
            <v>10937561</v>
          </cell>
          <cell r="P272">
            <v>17838277</v>
          </cell>
          <cell r="Q272">
            <v>0.28562499949999998</v>
          </cell>
          <cell r="R272">
            <v>5095058</v>
          </cell>
          <cell r="S272">
            <v>5095058</v>
          </cell>
          <cell r="T272">
            <v>0</v>
          </cell>
          <cell r="U272">
            <v>5095058</v>
          </cell>
          <cell r="V272">
            <v>86263</v>
          </cell>
          <cell r="W272">
            <v>5181321</v>
          </cell>
          <cell r="X272">
            <v>0.74887017</v>
          </cell>
          <cell r="Y272">
            <v>2407383</v>
          </cell>
          <cell r="Z272">
            <v>0</v>
          </cell>
          <cell r="AA272">
            <v>2407383</v>
          </cell>
          <cell r="AB272">
            <v>1472754</v>
          </cell>
          <cell r="AC272">
            <v>0</v>
          </cell>
          <cell r="AD272">
            <v>1472754</v>
          </cell>
          <cell r="AE272" t="str">
            <v xml:space="preserve"> </v>
          </cell>
          <cell r="AF272" t="str">
            <v>Okay</v>
          </cell>
          <cell r="AG272">
            <v>0</v>
          </cell>
          <cell r="AH272">
            <v>0</v>
          </cell>
          <cell r="AI272">
            <v>0.28424295657420184</v>
          </cell>
          <cell r="AJ272">
            <v>3372.24</v>
          </cell>
          <cell r="AK272">
            <v>4.2381325172585603E-2</v>
          </cell>
          <cell r="AL272">
            <v>6608523</v>
          </cell>
          <cell r="AM272">
            <v>4.4214569579314474E-2</v>
          </cell>
          <cell r="AN272">
            <v>4430645</v>
          </cell>
          <cell r="AO272">
            <v>0.14995852748301883</v>
          </cell>
          <cell r="AP272" t="str">
            <v>Pro Share</v>
          </cell>
          <cell r="AQ272" t="str">
            <v>Pro Share</v>
          </cell>
          <cell r="AR272">
            <v>0</v>
          </cell>
          <cell r="AS272">
            <v>0</v>
          </cell>
        </row>
        <row r="273">
          <cell r="A273">
            <v>211</v>
          </cell>
          <cell r="B273">
            <v>49</v>
          </cell>
          <cell r="C273" t="str">
            <v>13</v>
          </cell>
          <cell r="D273">
            <v>63073</v>
          </cell>
          <cell r="E273" t="str">
            <v>0</v>
          </cell>
          <cell r="H273" t="str">
            <v>Brawley Elementary</v>
          </cell>
          <cell r="I273" t="str">
            <v>ELEMENTARY</v>
          </cell>
          <cell r="J273">
            <v>3912.68</v>
          </cell>
          <cell r="K273">
            <v>200</v>
          </cell>
          <cell r="L273">
            <v>782536</v>
          </cell>
          <cell r="M273">
            <v>19746162</v>
          </cell>
          <cell r="N273">
            <v>2186626</v>
          </cell>
          <cell r="O273">
            <v>17559536</v>
          </cell>
          <cell r="P273">
            <v>19746162</v>
          </cell>
          <cell r="Q273">
            <v>0.28562499949999998</v>
          </cell>
          <cell r="R273">
            <v>5639998</v>
          </cell>
          <cell r="S273">
            <v>5639998</v>
          </cell>
          <cell r="T273">
            <v>0</v>
          </cell>
          <cell r="U273">
            <v>5639998</v>
          </cell>
          <cell r="V273">
            <v>11020</v>
          </cell>
          <cell r="W273">
            <v>5651018</v>
          </cell>
          <cell r="X273">
            <v>0.74887017</v>
          </cell>
          <cell r="Y273">
            <v>2766373</v>
          </cell>
          <cell r="Z273">
            <v>0</v>
          </cell>
          <cell r="AA273">
            <v>2766373</v>
          </cell>
          <cell r="AB273">
            <v>1465506</v>
          </cell>
          <cell r="AC273">
            <v>0</v>
          </cell>
          <cell r="AD273">
            <v>1465506</v>
          </cell>
          <cell r="AE273" t="str">
            <v xml:space="preserve"> </v>
          </cell>
          <cell r="AF273" t="str">
            <v>Okay</v>
          </cell>
          <cell r="AG273">
            <v>0</v>
          </cell>
          <cell r="AH273">
            <v>0</v>
          </cell>
          <cell r="AI273">
            <v>0.25933486674436357</v>
          </cell>
          <cell r="AJ273">
            <v>3896.58</v>
          </cell>
          <cell r="AK273">
            <v>4.1318284238999097E-3</v>
          </cell>
          <cell r="AL273">
            <v>2219830</v>
          </cell>
          <cell r="AM273">
            <v>-1.4957902181698599E-2</v>
          </cell>
          <cell r="AN273">
            <v>5091346</v>
          </cell>
          <cell r="AO273">
            <v>0.1077616803100791</v>
          </cell>
          <cell r="AP273" t="str">
            <v>Pro Share</v>
          </cell>
          <cell r="AQ273" t="str">
            <v>Pro Share</v>
          </cell>
          <cell r="AR273">
            <v>0</v>
          </cell>
          <cell r="AS273">
            <v>0</v>
          </cell>
        </row>
        <row r="274">
          <cell r="A274">
            <v>296</v>
          </cell>
          <cell r="B274">
            <v>49</v>
          </cell>
          <cell r="C274" t="str">
            <v>17</v>
          </cell>
          <cell r="D274">
            <v>64022</v>
          </cell>
          <cell r="E274" t="str">
            <v>0</v>
          </cell>
          <cell r="H274" t="str">
            <v>Konocti Unified</v>
          </cell>
          <cell r="I274" t="str">
            <v>UNIFIED</v>
          </cell>
          <cell r="J274">
            <v>3302.99</v>
          </cell>
          <cell r="K274">
            <v>200</v>
          </cell>
          <cell r="L274">
            <v>660598</v>
          </cell>
          <cell r="M274">
            <v>18063888</v>
          </cell>
          <cell r="N274">
            <v>6406207</v>
          </cell>
          <cell r="O274">
            <v>11657681</v>
          </cell>
          <cell r="P274">
            <v>18063888</v>
          </cell>
          <cell r="Q274">
            <v>0.28562499949999998</v>
          </cell>
          <cell r="R274">
            <v>5159498</v>
          </cell>
          <cell r="S274">
            <v>5159498</v>
          </cell>
          <cell r="T274">
            <v>0</v>
          </cell>
          <cell r="U274">
            <v>5159498</v>
          </cell>
          <cell r="V274">
            <v>11783</v>
          </cell>
          <cell r="W274">
            <v>5171281</v>
          </cell>
          <cell r="X274">
            <v>0.74887017</v>
          </cell>
          <cell r="Y274">
            <v>2437186</v>
          </cell>
          <cell r="Z274">
            <v>0</v>
          </cell>
          <cell r="AA274">
            <v>2437186</v>
          </cell>
          <cell r="AB274">
            <v>1435432</v>
          </cell>
          <cell r="AC274">
            <v>0</v>
          </cell>
          <cell r="AD274">
            <v>1435432</v>
          </cell>
          <cell r="AE274" t="str">
            <v xml:space="preserve"> </v>
          </cell>
          <cell r="AF274" t="str">
            <v>Okay</v>
          </cell>
          <cell r="AG274">
            <v>0</v>
          </cell>
          <cell r="AH274">
            <v>0</v>
          </cell>
          <cell r="AI274">
            <v>0.27757764468803764</v>
          </cell>
          <cell r="AJ274">
            <v>3167.86</v>
          </cell>
          <cell r="AK274">
            <v>4.2656556792282377E-2</v>
          </cell>
          <cell r="AL274">
            <v>5875375</v>
          </cell>
          <cell r="AM274">
            <v>9.0348616045784313E-2</v>
          </cell>
          <cell r="AN274">
            <v>4485497</v>
          </cell>
          <cell r="AO274">
            <v>0.15026227862820998</v>
          </cell>
          <cell r="AP274" t="str">
            <v>Pro Share</v>
          </cell>
          <cell r="AQ274" t="str">
            <v>Pro Share</v>
          </cell>
          <cell r="AR274">
            <v>0</v>
          </cell>
          <cell r="AS274">
            <v>0</v>
          </cell>
        </row>
        <row r="275">
          <cell r="A275">
            <v>1013</v>
          </cell>
          <cell r="B275">
            <v>49</v>
          </cell>
          <cell r="C275" t="str">
            <v>56</v>
          </cell>
          <cell r="D275">
            <v>72454</v>
          </cell>
          <cell r="E275" t="str">
            <v>0</v>
          </cell>
          <cell r="H275" t="str">
            <v>Fillmore Unified</v>
          </cell>
          <cell r="I275" t="str">
            <v>UNIFIED</v>
          </cell>
          <cell r="J275">
            <v>3640.1</v>
          </cell>
          <cell r="K275">
            <v>200</v>
          </cell>
          <cell r="L275">
            <v>728020</v>
          </cell>
          <cell r="M275">
            <v>19139937</v>
          </cell>
          <cell r="N275">
            <v>3853229</v>
          </cell>
          <cell r="O275">
            <v>15286708</v>
          </cell>
          <cell r="P275">
            <v>19139937</v>
          </cell>
          <cell r="Q275">
            <v>0.28562499949999998</v>
          </cell>
          <cell r="R275">
            <v>5466844</v>
          </cell>
          <cell r="S275">
            <v>5466844</v>
          </cell>
          <cell r="T275">
            <v>0</v>
          </cell>
          <cell r="U275">
            <v>5466844</v>
          </cell>
          <cell r="V275">
            <v>10636</v>
          </cell>
          <cell r="W275">
            <v>5477480</v>
          </cell>
          <cell r="X275">
            <v>0.74887017</v>
          </cell>
          <cell r="Y275">
            <v>2676819</v>
          </cell>
          <cell r="Z275">
            <v>0</v>
          </cell>
          <cell r="AA275">
            <v>2676819</v>
          </cell>
          <cell r="AB275">
            <v>1425102</v>
          </cell>
          <cell r="AC275">
            <v>0</v>
          </cell>
          <cell r="AD275">
            <v>1425102</v>
          </cell>
          <cell r="AE275" t="str">
            <v xml:space="preserve"> </v>
          </cell>
          <cell r="AF275" t="str">
            <v>Okay</v>
          </cell>
          <cell r="AG275">
            <v>0</v>
          </cell>
          <cell r="AH275">
            <v>0</v>
          </cell>
          <cell r="AI275">
            <v>0.26017475189320638</v>
          </cell>
          <cell r="AJ275">
            <v>3618.87</v>
          </cell>
          <cell r="AK275">
            <v>5.8664721308032668E-3</v>
          </cell>
          <cell r="AL275">
            <v>4184151</v>
          </cell>
          <cell r="AM275">
            <v>-7.908940188822057E-2</v>
          </cell>
          <cell r="AN275">
            <v>4926527</v>
          </cell>
          <cell r="AO275">
            <v>0.10967503070621555</v>
          </cell>
          <cell r="AP275" t="str">
            <v>Pro Share</v>
          </cell>
          <cell r="AQ275" t="str">
            <v>Pro Share</v>
          </cell>
          <cell r="AR275">
            <v>0</v>
          </cell>
          <cell r="AS275">
            <v>0</v>
          </cell>
        </row>
        <row r="276">
          <cell r="A276">
            <v>153</v>
          </cell>
          <cell r="B276">
            <v>49</v>
          </cell>
          <cell r="C276" t="str">
            <v>10</v>
          </cell>
          <cell r="D276">
            <v>62364</v>
          </cell>
          <cell r="E276" t="str">
            <v>0</v>
          </cell>
          <cell r="H276" t="str">
            <v>Parlier Unified</v>
          </cell>
          <cell r="I276" t="str">
            <v>UNIFIED</v>
          </cell>
          <cell r="J276">
            <v>3322.35</v>
          </cell>
          <cell r="K276">
            <v>200</v>
          </cell>
          <cell r="L276">
            <v>664470</v>
          </cell>
          <cell r="M276">
            <v>17804938</v>
          </cell>
          <cell r="N276">
            <v>1631947</v>
          </cell>
          <cell r="O276">
            <v>16172991</v>
          </cell>
          <cell r="P276">
            <v>17804938</v>
          </cell>
          <cell r="Q276">
            <v>0.28562499949999998</v>
          </cell>
          <cell r="R276">
            <v>5085535</v>
          </cell>
          <cell r="S276">
            <v>5085535</v>
          </cell>
          <cell r="T276">
            <v>0</v>
          </cell>
          <cell r="U276">
            <v>5085535</v>
          </cell>
          <cell r="V276">
            <v>50440</v>
          </cell>
          <cell r="W276">
            <v>5135975</v>
          </cell>
          <cell r="X276">
            <v>0.74887017</v>
          </cell>
          <cell r="Y276">
            <v>2447997</v>
          </cell>
          <cell r="Z276">
            <v>0</v>
          </cell>
          <cell r="AA276">
            <v>2447997</v>
          </cell>
          <cell r="AB276">
            <v>1398181</v>
          </cell>
          <cell r="AC276">
            <v>0</v>
          </cell>
          <cell r="AD276">
            <v>1398181</v>
          </cell>
          <cell r="AE276" t="str">
            <v xml:space="preserve"> </v>
          </cell>
          <cell r="AF276" t="str">
            <v>Okay</v>
          </cell>
          <cell r="AG276">
            <v>0</v>
          </cell>
          <cell r="AH276">
            <v>0</v>
          </cell>
          <cell r="AI276">
            <v>0.27223282823611877</v>
          </cell>
          <cell r="AJ276">
            <v>3247.11</v>
          </cell>
          <cell r="AK276">
            <v>2.3171373929432564E-2</v>
          </cell>
          <cell r="AL276">
            <v>1311577</v>
          </cell>
          <cell r="AM276">
            <v>0.24426320376157862</v>
          </cell>
          <cell r="AN276">
            <v>4505394</v>
          </cell>
          <cell r="AO276">
            <v>0.12876587486022309</v>
          </cell>
          <cell r="AP276" t="str">
            <v>Pro Share</v>
          </cell>
          <cell r="AQ276" t="str">
            <v>Pro Share</v>
          </cell>
          <cell r="AR276">
            <v>0</v>
          </cell>
          <cell r="AS276">
            <v>0</v>
          </cell>
        </row>
        <row r="277">
          <cell r="A277">
            <v>337</v>
          </cell>
          <cell r="B277">
            <v>49</v>
          </cell>
          <cell r="C277" t="str">
            <v>19</v>
          </cell>
          <cell r="D277">
            <v>64535</v>
          </cell>
          <cell r="E277" t="str">
            <v>0</v>
          </cell>
          <cell r="H277" t="str">
            <v>El Segundo Unified</v>
          </cell>
          <cell r="I277" t="str">
            <v>UNIFIED</v>
          </cell>
          <cell r="J277">
            <v>3371.24</v>
          </cell>
          <cell r="K277">
            <v>200</v>
          </cell>
          <cell r="L277">
            <v>674248</v>
          </cell>
          <cell r="M277">
            <v>18771165</v>
          </cell>
          <cell r="N277">
            <v>8017396</v>
          </cell>
          <cell r="O277">
            <v>10753769</v>
          </cell>
          <cell r="P277">
            <v>18771165</v>
          </cell>
          <cell r="Q277">
            <v>0.28562499949999998</v>
          </cell>
          <cell r="R277">
            <v>5361514</v>
          </cell>
          <cell r="S277">
            <v>5361514</v>
          </cell>
          <cell r="T277">
            <v>0</v>
          </cell>
          <cell r="U277">
            <v>5361514</v>
          </cell>
          <cell r="V277">
            <v>16833</v>
          </cell>
          <cell r="W277">
            <v>5378347</v>
          </cell>
          <cell r="X277">
            <v>0.74887017</v>
          </cell>
          <cell r="Y277">
            <v>2643904</v>
          </cell>
          <cell r="Z277">
            <v>0</v>
          </cell>
          <cell r="AA277">
            <v>2643904</v>
          </cell>
          <cell r="AB277">
            <v>1383780</v>
          </cell>
          <cell r="AC277">
            <v>0</v>
          </cell>
          <cell r="AD277">
            <v>1383780</v>
          </cell>
          <cell r="AE277" t="str">
            <v xml:space="preserve"> </v>
          </cell>
          <cell r="AF277" t="str">
            <v>Okay</v>
          </cell>
          <cell r="AG277">
            <v>0</v>
          </cell>
          <cell r="AH277">
            <v>0</v>
          </cell>
          <cell r="AI277">
            <v>0.25728722970087275</v>
          </cell>
          <cell r="AJ277">
            <v>3375.4</v>
          </cell>
          <cell r="AK277">
            <v>-1.232446524856405E-3</v>
          </cell>
          <cell r="AL277">
            <v>8855057</v>
          </cell>
          <cell r="AM277">
            <v>-9.4596906603763256E-2</v>
          </cell>
          <cell r="AN277">
            <v>4865948</v>
          </cell>
          <cell r="AO277">
            <v>0.10184366951722459</v>
          </cell>
          <cell r="AP277" t="str">
            <v>Pro Share</v>
          </cell>
          <cell r="AQ277" t="str">
            <v>Pro Share</v>
          </cell>
          <cell r="AR277">
            <v>0</v>
          </cell>
          <cell r="AS277">
            <v>0</v>
          </cell>
        </row>
        <row r="278">
          <cell r="A278">
            <v>902</v>
          </cell>
          <cell r="B278">
            <v>49</v>
          </cell>
          <cell r="C278" t="str">
            <v>50</v>
          </cell>
          <cell r="D278">
            <v>71282</v>
          </cell>
          <cell r="E278" t="str">
            <v>0</v>
          </cell>
          <cell r="H278" t="str">
            <v>Stanislaus Union Elementary</v>
          </cell>
          <cell r="I278" t="str">
            <v>ELEMENTARY</v>
          </cell>
          <cell r="J278">
            <v>3516.24</v>
          </cell>
          <cell r="K278">
            <v>200</v>
          </cell>
          <cell r="L278">
            <v>703248</v>
          </cell>
          <cell r="M278">
            <v>17814538</v>
          </cell>
          <cell r="N278">
            <v>8531185</v>
          </cell>
          <cell r="O278">
            <v>9283353</v>
          </cell>
          <cell r="P278">
            <v>17814538</v>
          </cell>
          <cell r="Q278">
            <v>0.28562499949999998</v>
          </cell>
          <cell r="R278">
            <v>5088277</v>
          </cell>
          <cell r="S278">
            <v>5088277</v>
          </cell>
          <cell r="T278">
            <v>0</v>
          </cell>
          <cell r="U278">
            <v>5088277</v>
          </cell>
          <cell r="V278">
            <v>9243</v>
          </cell>
          <cell r="W278">
            <v>5097520</v>
          </cell>
          <cell r="X278">
            <v>0.74887017</v>
          </cell>
          <cell r="Y278">
            <v>2438727</v>
          </cell>
          <cell r="Z278">
            <v>0</v>
          </cell>
          <cell r="AA278">
            <v>2438727</v>
          </cell>
          <cell r="AB278">
            <v>1378654</v>
          </cell>
          <cell r="AC278">
            <v>0</v>
          </cell>
          <cell r="AD278">
            <v>1378654</v>
          </cell>
          <cell r="AE278" t="str">
            <v xml:space="preserve"> </v>
          </cell>
          <cell r="AF278" t="str">
            <v>Okay</v>
          </cell>
          <cell r="AG278">
            <v>0</v>
          </cell>
          <cell r="AH278">
            <v>0</v>
          </cell>
          <cell r="AI278">
            <v>0.27045582950140462</v>
          </cell>
          <cell r="AJ278">
            <v>3421.75</v>
          </cell>
          <cell r="AK278">
            <v>2.7614524731496976E-2</v>
          </cell>
          <cell r="AL278">
            <v>7944860</v>
          </cell>
          <cell r="AM278">
            <v>7.3799286582771753E-2</v>
          </cell>
          <cell r="AN278">
            <v>4488332</v>
          </cell>
          <cell r="AO278">
            <v>0.13366769659641933</v>
          </cell>
          <cell r="AP278" t="str">
            <v>Pro Share</v>
          </cell>
          <cell r="AQ278" t="str">
            <v>Pro Share</v>
          </cell>
          <cell r="AR278">
            <v>0</v>
          </cell>
          <cell r="AS278">
            <v>0</v>
          </cell>
        </row>
        <row r="279">
          <cell r="A279">
            <v>522</v>
          </cell>
          <cell r="B279">
            <v>49</v>
          </cell>
          <cell r="C279" t="str">
            <v>30</v>
          </cell>
          <cell r="D279">
            <v>73635</v>
          </cell>
          <cell r="E279" t="str">
            <v>0</v>
          </cell>
          <cell r="H279" t="str">
            <v>Saddleback Valley Unified</v>
          </cell>
          <cell r="I279" t="str">
            <v>UNIFIED</v>
          </cell>
          <cell r="J279">
            <v>26631.18</v>
          </cell>
          <cell r="K279">
            <v>200</v>
          </cell>
          <cell r="L279">
            <v>5326236</v>
          </cell>
          <cell r="M279">
            <v>141009702</v>
          </cell>
          <cell r="N279">
            <v>185667650</v>
          </cell>
          <cell r="O279">
            <v>0</v>
          </cell>
          <cell r="P279">
            <v>141009702</v>
          </cell>
          <cell r="Q279">
            <v>0.28562499949999998</v>
          </cell>
          <cell r="R279">
            <v>40275896</v>
          </cell>
          <cell r="S279">
            <v>5326236</v>
          </cell>
          <cell r="T279">
            <v>0</v>
          </cell>
          <cell r="U279">
            <v>5326236</v>
          </cell>
          <cell r="V279">
            <v>-96</v>
          </cell>
          <cell r="W279">
            <v>5326140</v>
          </cell>
          <cell r="X279">
            <v>0.74887017</v>
          </cell>
          <cell r="Y279">
            <v>2612161</v>
          </cell>
          <cell r="Z279">
            <v>0</v>
          </cell>
          <cell r="AA279">
            <v>2612161</v>
          </cell>
          <cell r="AB279">
            <v>1376426</v>
          </cell>
          <cell r="AC279">
            <v>0</v>
          </cell>
          <cell r="AD279">
            <v>1376426</v>
          </cell>
          <cell r="AE279" t="str">
            <v xml:space="preserve"> </v>
          </cell>
          <cell r="AF279" t="str">
            <v>Okay</v>
          </cell>
          <cell r="AG279">
            <v>0</v>
          </cell>
          <cell r="AH279">
            <v>0</v>
          </cell>
          <cell r="AI279">
            <v>0.25842843034542839</v>
          </cell>
          <cell r="AJ279">
            <v>26121.61</v>
          </cell>
          <cell r="AK279">
            <v>1.9507603091846164E-2</v>
          </cell>
          <cell r="AL279">
            <v>171195129</v>
          </cell>
          <cell r="AM279">
            <v>8.4538158793057719E-2</v>
          </cell>
          <cell r="AN279">
            <v>5224322</v>
          </cell>
          <cell r="AO279">
            <v>1.9507603091846175E-2</v>
          </cell>
          <cell r="AP279" t="str">
            <v>Min</v>
          </cell>
          <cell r="AQ279" t="str">
            <v>Min</v>
          </cell>
          <cell r="AR279">
            <v>0</v>
          </cell>
          <cell r="AS279">
            <v>0</v>
          </cell>
        </row>
        <row r="280">
          <cell r="A280">
            <v>120</v>
          </cell>
          <cell r="B280">
            <v>49</v>
          </cell>
          <cell r="C280" t="str">
            <v>08</v>
          </cell>
          <cell r="D280">
            <v>61820</v>
          </cell>
          <cell r="E280" t="str">
            <v>0</v>
          </cell>
          <cell r="H280" t="str">
            <v>Del Norte County Unified</v>
          </cell>
          <cell r="I280" t="str">
            <v>UNIFIED</v>
          </cell>
          <cell r="J280">
            <v>3466.26</v>
          </cell>
          <cell r="K280">
            <v>200</v>
          </cell>
          <cell r="L280">
            <v>693252</v>
          </cell>
          <cell r="M280">
            <v>18387019</v>
          </cell>
          <cell r="N280">
            <v>7141662</v>
          </cell>
          <cell r="O280">
            <v>11245357</v>
          </cell>
          <cell r="P280">
            <v>18387019</v>
          </cell>
          <cell r="Q280">
            <v>0.28562499949999998</v>
          </cell>
          <cell r="R280">
            <v>5251792</v>
          </cell>
          <cell r="S280">
            <v>5251792</v>
          </cell>
          <cell r="T280">
            <v>0</v>
          </cell>
          <cell r="U280">
            <v>5251792</v>
          </cell>
          <cell r="V280">
            <v>6932</v>
          </cell>
          <cell r="W280">
            <v>5258724</v>
          </cell>
          <cell r="X280">
            <v>0.74887017</v>
          </cell>
          <cell r="Y280">
            <v>2569136</v>
          </cell>
          <cell r="Z280">
            <v>0</v>
          </cell>
          <cell r="AA280">
            <v>2569136</v>
          </cell>
          <cell r="AB280">
            <v>1368966</v>
          </cell>
          <cell r="AC280">
            <v>0</v>
          </cell>
          <cell r="AD280">
            <v>1368966</v>
          </cell>
          <cell r="AE280" t="str">
            <v xml:space="preserve"> </v>
          </cell>
          <cell r="AF280" t="str">
            <v>Okay</v>
          </cell>
          <cell r="AG280">
            <v>0</v>
          </cell>
          <cell r="AH280">
            <v>0</v>
          </cell>
          <cell r="AI280">
            <v>0.26032284637870329</v>
          </cell>
          <cell r="AJ280">
            <v>3442.85</v>
          </cell>
          <cell r="AK280">
            <v>6.7995991692929719E-3</v>
          </cell>
          <cell r="AL280">
            <v>8176991</v>
          </cell>
          <cell r="AM280">
            <v>-0.12661491250265533</v>
          </cell>
          <cell r="AN280">
            <v>4728343</v>
          </cell>
          <cell r="AO280">
            <v>0.11070453222196444</v>
          </cell>
          <cell r="AP280" t="str">
            <v>Pro Share</v>
          </cell>
          <cell r="AQ280" t="str">
            <v>Pro Share</v>
          </cell>
          <cell r="AR280">
            <v>0</v>
          </cell>
          <cell r="AS280">
            <v>0</v>
          </cell>
        </row>
        <row r="281">
          <cell r="A281">
            <v>768</v>
          </cell>
          <cell r="B281">
            <v>49</v>
          </cell>
          <cell r="C281" t="str">
            <v>43</v>
          </cell>
          <cell r="D281">
            <v>69666</v>
          </cell>
          <cell r="E281" t="str">
            <v>0</v>
          </cell>
          <cell r="H281" t="str">
            <v>San Jose Unified</v>
          </cell>
          <cell r="I281" t="str">
            <v>UNIFIED</v>
          </cell>
          <cell r="J281">
            <v>28546.29</v>
          </cell>
          <cell r="K281">
            <v>200</v>
          </cell>
          <cell r="L281">
            <v>5709258</v>
          </cell>
          <cell r="M281">
            <v>150768372</v>
          </cell>
          <cell r="N281">
            <v>222858322</v>
          </cell>
          <cell r="O281">
            <v>0</v>
          </cell>
          <cell r="P281">
            <v>150768372</v>
          </cell>
          <cell r="Q281">
            <v>0.28562499949999998</v>
          </cell>
          <cell r="R281">
            <v>43063216</v>
          </cell>
          <cell r="S281">
            <v>5709258</v>
          </cell>
          <cell r="T281">
            <v>0</v>
          </cell>
          <cell r="U281">
            <v>5709258</v>
          </cell>
          <cell r="V281">
            <v>286</v>
          </cell>
          <cell r="W281">
            <v>5709544</v>
          </cell>
          <cell r="X281">
            <v>0.74887017</v>
          </cell>
          <cell r="Y281">
            <v>2906974</v>
          </cell>
          <cell r="Z281">
            <v>0</v>
          </cell>
          <cell r="AA281">
            <v>2906974</v>
          </cell>
          <cell r="AB281">
            <v>1368733</v>
          </cell>
          <cell r="AC281">
            <v>0</v>
          </cell>
          <cell r="AD281">
            <v>1368733</v>
          </cell>
          <cell r="AE281" t="str">
            <v xml:space="preserve"> </v>
          </cell>
          <cell r="AF281" t="str">
            <v>Okay</v>
          </cell>
          <cell r="AG281">
            <v>0</v>
          </cell>
          <cell r="AH281">
            <v>0</v>
          </cell>
          <cell r="AI281">
            <v>0.23972720063108369</v>
          </cell>
          <cell r="AJ281">
            <v>29069.74</v>
          </cell>
          <cell r="AK281">
            <v>-1.800669699832199E-2</v>
          </cell>
          <cell r="AL281">
            <v>208364630</v>
          </cell>
          <cell r="AM281">
            <v>6.9559272127903859E-2</v>
          </cell>
          <cell r="AN281">
            <v>5813948</v>
          </cell>
          <cell r="AO281">
            <v>-1.8006696998321966E-2</v>
          </cell>
          <cell r="AP281" t="str">
            <v>Min</v>
          </cell>
          <cell r="AQ281" t="str">
            <v>Min</v>
          </cell>
          <cell r="AR281">
            <v>0</v>
          </cell>
          <cell r="AS281">
            <v>0</v>
          </cell>
        </row>
        <row r="282">
          <cell r="A282">
            <v>3504</v>
          </cell>
          <cell r="B282">
            <v>49</v>
          </cell>
          <cell r="C282" t="str">
            <v>19</v>
          </cell>
          <cell r="D282">
            <v>64733</v>
          </cell>
          <cell r="E282" t="str">
            <v>1931047</v>
          </cell>
          <cell r="F282" t="str">
            <v>1119</v>
          </cell>
          <cell r="G282" t="str">
            <v>D</v>
          </cell>
          <cell r="H282" t="str">
            <v>Birmingham Community Charter High</v>
          </cell>
          <cell r="I282" t="str">
            <v>UNIFIED</v>
          </cell>
          <cell r="J282">
            <v>3003.42</v>
          </cell>
          <cell r="K282">
            <v>200</v>
          </cell>
          <cell r="L282">
            <v>600684</v>
          </cell>
          <cell r="M282">
            <v>17798117</v>
          </cell>
          <cell r="N282">
            <v>6921532</v>
          </cell>
          <cell r="O282">
            <v>10876585</v>
          </cell>
          <cell r="P282">
            <v>17798117</v>
          </cell>
          <cell r="Q282">
            <v>0.28562499949999998</v>
          </cell>
          <cell r="R282">
            <v>5083587</v>
          </cell>
          <cell r="S282">
            <v>5083587</v>
          </cell>
          <cell r="T282">
            <v>0</v>
          </cell>
          <cell r="U282">
            <v>5083587</v>
          </cell>
          <cell r="V282">
            <v>9759</v>
          </cell>
          <cell r="W282">
            <v>5093346</v>
          </cell>
          <cell r="X282">
            <v>0.74887017</v>
          </cell>
          <cell r="Y282">
            <v>2452868</v>
          </cell>
          <cell r="Z282">
            <v>0</v>
          </cell>
          <cell r="AA282">
            <v>2452868</v>
          </cell>
          <cell r="AB282">
            <v>1361387</v>
          </cell>
          <cell r="AC282">
            <v>0</v>
          </cell>
          <cell r="AD282">
            <v>1361387</v>
          </cell>
          <cell r="AE282" t="str">
            <v xml:space="preserve"> </v>
          </cell>
          <cell r="AF282" t="str">
            <v>Okay</v>
          </cell>
          <cell r="AG282">
            <v>0</v>
          </cell>
          <cell r="AH282">
            <v>0</v>
          </cell>
          <cell r="AI282">
            <v>0.26728735884033794</v>
          </cell>
          <cell r="AJ282">
            <v>2942.37</v>
          </cell>
          <cell r="AK282">
            <v>2.0748580226144293E-2</v>
          </cell>
          <cell r="AL282">
            <v>7099203</v>
          </cell>
          <cell r="AM282">
            <v>-2.5026893864001355E-2</v>
          </cell>
          <cell r="AN282">
            <v>4514358</v>
          </cell>
          <cell r="AO282">
            <v>0.12609301256125455</v>
          </cell>
          <cell r="AP282" t="str">
            <v>Pro Share</v>
          </cell>
          <cell r="AQ282" t="str">
            <v>Pro Share</v>
          </cell>
          <cell r="AR282">
            <v>0</v>
          </cell>
          <cell r="AS282">
            <v>0</v>
          </cell>
        </row>
        <row r="283">
          <cell r="A283">
            <v>347</v>
          </cell>
          <cell r="B283">
            <v>49</v>
          </cell>
          <cell r="C283" t="str">
            <v>19</v>
          </cell>
          <cell r="D283">
            <v>64659</v>
          </cell>
          <cell r="E283" t="str">
            <v>0</v>
          </cell>
          <cell r="H283" t="str">
            <v>La Canada Unified</v>
          </cell>
          <cell r="I283" t="str">
            <v>UNIFIED</v>
          </cell>
          <cell r="J283">
            <v>4054.02</v>
          </cell>
          <cell r="K283">
            <v>200</v>
          </cell>
          <cell r="L283">
            <v>810804</v>
          </cell>
          <cell r="M283">
            <v>21421604</v>
          </cell>
          <cell r="N283">
            <v>17775876</v>
          </cell>
          <cell r="O283">
            <v>3645728</v>
          </cell>
          <cell r="P283">
            <v>21421604</v>
          </cell>
          <cell r="Q283">
            <v>0.28562499949999998</v>
          </cell>
          <cell r="R283">
            <v>6118546</v>
          </cell>
          <cell r="S283">
            <v>3645728</v>
          </cell>
          <cell r="T283">
            <v>0</v>
          </cell>
          <cell r="U283">
            <v>3645728</v>
          </cell>
          <cell r="V283">
            <v>329841</v>
          </cell>
          <cell r="W283">
            <v>3975569</v>
          </cell>
          <cell r="X283">
            <v>0.74887017</v>
          </cell>
          <cell r="Y283">
            <v>1616097</v>
          </cell>
          <cell r="Z283">
            <v>0</v>
          </cell>
          <cell r="AA283">
            <v>1616097</v>
          </cell>
          <cell r="AB283">
            <v>1361088</v>
          </cell>
          <cell r="AC283">
            <v>0</v>
          </cell>
          <cell r="AD283">
            <v>1361088</v>
          </cell>
          <cell r="AE283" t="str">
            <v xml:space="preserve"> </v>
          </cell>
          <cell r="AF283" t="str">
            <v>Okay</v>
          </cell>
          <cell r="AG283">
            <v>0</v>
          </cell>
          <cell r="AH283">
            <v>0</v>
          </cell>
          <cell r="AI283">
            <v>0.3423630680287526</v>
          </cell>
          <cell r="AJ283">
            <v>4058.07</v>
          </cell>
          <cell r="AK283">
            <v>-9.9801136993698516E-4</v>
          </cell>
          <cell r="AL283">
            <v>18210811</v>
          </cell>
          <cell r="AM283">
            <v>-2.3883340505812728E-2</v>
          </cell>
          <cell r="AN283">
            <v>3232193</v>
          </cell>
          <cell r="AO283">
            <v>0.12794254551012268</v>
          </cell>
          <cell r="AP283" t="str">
            <v>Cap</v>
          </cell>
          <cell r="AQ283" t="str">
            <v>Cap</v>
          </cell>
          <cell r="AR283">
            <v>0</v>
          </cell>
          <cell r="AS283">
            <v>0</v>
          </cell>
        </row>
        <row r="284">
          <cell r="A284">
            <v>465</v>
          </cell>
          <cell r="B284">
            <v>49</v>
          </cell>
          <cell r="C284" t="str">
            <v>27</v>
          </cell>
          <cell r="D284">
            <v>66035</v>
          </cell>
          <cell r="E284" t="str">
            <v>0</v>
          </cell>
          <cell r="H284" t="str">
            <v>Greenfield Union Elementary</v>
          </cell>
          <cell r="I284" t="str">
            <v>ELEMENTARY</v>
          </cell>
          <cell r="J284">
            <v>3514.58</v>
          </cell>
          <cell r="K284">
            <v>200</v>
          </cell>
          <cell r="L284">
            <v>702916</v>
          </cell>
          <cell r="M284">
            <v>17762195</v>
          </cell>
          <cell r="N284">
            <v>4238349</v>
          </cell>
          <cell r="O284">
            <v>13523846</v>
          </cell>
          <cell r="P284">
            <v>17762195</v>
          </cell>
          <cell r="Q284">
            <v>0.28562499949999998</v>
          </cell>
          <cell r="R284">
            <v>5073327</v>
          </cell>
          <cell r="S284">
            <v>5073327</v>
          </cell>
          <cell r="T284">
            <v>0</v>
          </cell>
          <cell r="U284">
            <v>5073327</v>
          </cell>
          <cell r="V284">
            <v>10208</v>
          </cell>
          <cell r="W284">
            <v>5083535</v>
          </cell>
          <cell r="X284">
            <v>0.74887017</v>
          </cell>
          <cell r="Y284">
            <v>2447000</v>
          </cell>
          <cell r="Z284">
            <v>0</v>
          </cell>
          <cell r="AA284">
            <v>2447000</v>
          </cell>
          <cell r="AB284">
            <v>1359908</v>
          </cell>
          <cell r="AC284">
            <v>0</v>
          </cell>
          <cell r="AD284">
            <v>1359908</v>
          </cell>
          <cell r="AE284" t="str">
            <v xml:space="preserve"> </v>
          </cell>
          <cell r="AF284" t="str">
            <v>Okay</v>
          </cell>
          <cell r="AG284">
            <v>0</v>
          </cell>
          <cell r="AH284">
            <v>0</v>
          </cell>
          <cell r="AI284">
            <v>0.26751227246394488</v>
          </cell>
          <cell r="AJ284">
            <v>3441.85</v>
          </cell>
          <cell r="AK284">
            <v>2.1131077763412123E-2</v>
          </cell>
          <cell r="AL284">
            <v>3595789</v>
          </cell>
          <cell r="AM284">
            <v>0.17869791581207908</v>
          </cell>
          <cell r="AN284">
            <v>4503559</v>
          </cell>
          <cell r="AO284">
            <v>0.12651505176239503</v>
          </cell>
          <cell r="AP284" t="str">
            <v>Pro Share</v>
          </cell>
          <cell r="AQ284" t="str">
            <v>Pro Share</v>
          </cell>
          <cell r="AR284">
            <v>0</v>
          </cell>
          <cell r="AS284">
            <v>0</v>
          </cell>
        </row>
        <row r="285">
          <cell r="A285">
            <v>331</v>
          </cell>
          <cell r="B285">
            <v>49</v>
          </cell>
          <cell r="C285" t="str">
            <v>19</v>
          </cell>
          <cell r="D285">
            <v>64469</v>
          </cell>
          <cell r="E285" t="str">
            <v>0</v>
          </cell>
          <cell r="H285" t="str">
            <v>Duarte Unified</v>
          </cell>
          <cell r="I285" t="str">
            <v>UNIFIED</v>
          </cell>
          <cell r="J285">
            <v>3433.49</v>
          </cell>
          <cell r="K285">
            <v>200</v>
          </cell>
          <cell r="L285">
            <v>686698</v>
          </cell>
          <cell r="M285">
            <v>18169171</v>
          </cell>
          <cell r="N285">
            <v>5177565</v>
          </cell>
          <cell r="O285">
            <v>12991606</v>
          </cell>
          <cell r="P285">
            <v>18169171</v>
          </cell>
          <cell r="Q285">
            <v>0.28562499949999998</v>
          </cell>
          <cell r="R285">
            <v>5189569</v>
          </cell>
          <cell r="S285">
            <v>5189569</v>
          </cell>
          <cell r="T285">
            <v>0</v>
          </cell>
          <cell r="U285">
            <v>5189569</v>
          </cell>
          <cell r="V285">
            <v>12010</v>
          </cell>
          <cell r="W285">
            <v>5201579</v>
          </cell>
          <cell r="X285">
            <v>0.74887017</v>
          </cell>
          <cell r="Y285">
            <v>2556078</v>
          </cell>
          <cell r="Z285">
            <v>0</v>
          </cell>
          <cell r="AA285">
            <v>2556078</v>
          </cell>
          <cell r="AB285">
            <v>1339229</v>
          </cell>
          <cell r="AC285">
            <v>0</v>
          </cell>
          <cell r="AD285">
            <v>1339229</v>
          </cell>
          <cell r="AE285" t="str">
            <v xml:space="preserve"> </v>
          </cell>
          <cell r="AF285" t="str">
            <v>Okay</v>
          </cell>
          <cell r="AG285">
            <v>0</v>
          </cell>
          <cell r="AH285">
            <v>0</v>
          </cell>
          <cell r="AI285">
            <v>0.25746585796351457</v>
          </cell>
          <cell r="AJ285">
            <v>3433.65</v>
          </cell>
          <cell r="AK285">
            <v>-4.6597643906720025E-5</v>
          </cell>
          <cell r="AL285">
            <v>5675307</v>
          </cell>
          <cell r="AM285">
            <v>-8.770309694259712E-2</v>
          </cell>
          <cell r="AN285">
            <v>4704311</v>
          </cell>
          <cell r="AO285">
            <v>0.10315176866495433</v>
          </cell>
          <cell r="AP285" t="str">
            <v>Pro Share</v>
          </cell>
          <cell r="AQ285" t="str">
            <v>Pro Share</v>
          </cell>
          <cell r="AR285">
            <v>0</v>
          </cell>
          <cell r="AS285">
            <v>0</v>
          </cell>
        </row>
        <row r="286">
          <cell r="A286">
            <v>275</v>
          </cell>
          <cell r="B286">
            <v>49</v>
          </cell>
          <cell r="C286" t="str">
            <v>15</v>
          </cell>
          <cell r="D286">
            <v>63842</v>
          </cell>
          <cell r="E286" t="str">
            <v>0</v>
          </cell>
          <cell r="H286" t="str">
            <v>Wasco Union Elementary</v>
          </cell>
          <cell r="I286" t="str">
            <v>ELEMENTARY</v>
          </cell>
          <cell r="J286">
            <v>3544.75</v>
          </cell>
          <cell r="K286">
            <v>200</v>
          </cell>
          <cell r="L286">
            <v>708950</v>
          </cell>
          <cell r="M286">
            <v>18002899</v>
          </cell>
          <cell r="N286">
            <v>3042784</v>
          </cell>
          <cell r="O286">
            <v>14960115</v>
          </cell>
          <cell r="P286">
            <v>18002899</v>
          </cell>
          <cell r="Q286">
            <v>0.28562499949999998</v>
          </cell>
          <cell r="R286">
            <v>5142078</v>
          </cell>
          <cell r="S286">
            <v>5142078</v>
          </cell>
          <cell r="T286">
            <v>0</v>
          </cell>
          <cell r="U286">
            <v>5142078</v>
          </cell>
          <cell r="V286">
            <v>17772</v>
          </cell>
          <cell r="W286">
            <v>5159850</v>
          </cell>
          <cell r="X286">
            <v>0.74887017</v>
          </cell>
          <cell r="Y286">
            <v>2526039</v>
          </cell>
          <cell r="Z286">
            <v>0</v>
          </cell>
          <cell r="AA286">
            <v>2526039</v>
          </cell>
          <cell r="AB286">
            <v>1338019</v>
          </cell>
          <cell r="AC286">
            <v>0</v>
          </cell>
          <cell r="AD286">
            <v>1338019</v>
          </cell>
          <cell r="AE286" t="str">
            <v xml:space="preserve"> </v>
          </cell>
          <cell r="AF286" t="str">
            <v>Okay</v>
          </cell>
          <cell r="AG286">
            <v>0</v>
          </cell>
          <cell r="AH286">
            <v>0</v>
          </cell>
          <cell r="AI286">
            <v>0.25931354593641287</v>
          </cell>
          <cell r="AJ286">
            <v>3535.61</v>
          </cell>
          <cell r="AK286">
            <v>2.5851267532334935E-3</v>
          </cell>
          <cell r="AL286">
            <v>3767906</v>
          </cell>
          <cell r="AM286">
            <v>-0.19244694533250034</v>
          </cell>
          <cell r="AN286">
            <v>4649025</v>
          </cell>
          <cell r="AO286">
            <v>0.10605514059399551</v>
          </cell>
          <cell r="AP286" t="str">
            <v>Pro Share</v>
          </cell>
          <cell r="AQ286" t="str">
            <v>Pro Share</v>
          </cell>
          <cell r="AR286">
            <v>0</v>
          </cell>
          <cell r="AS286">
            <v>0</v>
          </cell>
        </row>
        <row r="287">
          <cell r="A287">
            <v>268</v>
          </cell>
          <cell r="B287">
            <v>49</v>
          </cell>
          <cell r="C287" t="str">
            <v>15</v>
          </cell>
          <cell r="D287">
            <v>63776</v>
          </cell>
          <cell r="E287" t="str">
            <v>0</v>
          </cell>
          <cell r="H287" t="str">
            <v>Southern Kern Unified</v>
          </cell>
          <cell r="I287" t="str">
            <v>UNIFIED</v>
          </cell>
          <cell r="J287">
            <v>3340.97</v>
          </cell>
          <cell r="K287">
            <v>200</v>
          </cell>
          <cell r="L287">
            <v>668194</v>
          </cell>
          <cell r="M287">
            <v>17942245</v>
          </cell>
          <cell r="N287">
            <v>6992942</v>
          </cell>
          <cell r="O287">
            <v>10949303</v>
          </cell>
          <cell r="P287">
            <v>17942245</v>
          </cell>
          <cell r="Q287">
            <v>0.28562499949999998</v>
          </cell>
          <cell r="R287">
            <v>5124754</v>
          </cell>
          <cell r="S287">
            <v>5124754</v>
          </cell>
          <cell r="T287">
            <v>0</v>
          </cell>
          <cell r="U287">
            <v>5124754</v>
          </cell>
          <cell r="V287">
            <v>3526</v>
          </cell>
          <cell r="W287">
            <v>5128280</v>
          </cell>
          <cell r="X287">
            <v>0.74887017</v>
          </cell>
          <cell r="Y287">
            <v>2514676</v>
          </cell>
          <cell r="Z287">
            <v>0</v>
          </cell>
          <cell r="AA287">
            <v>2514676</v>
          </cell>
          <cell r="AB287">
            <v>1325740</v>
          </cell>
          <cell r="AC287">
            <v>0</v>
          </cell>
          <cell r="AD287">
            <v>1325740</v>
          </cell>
          <cell r="AE287" t="str">
            <v xml:space="preserve"> </v>
          </cell>
          <cell r="AF287" t="str">
            <v>Okay</v>
          </cell>
          <cell r="AG287">
            <v>0</v>
          </cell>
          <cell r="AH287">
            <v>0</v>
          </cell>
          <cell r="AI287">
            <v>0.2585155256733252</v>
          </cell>
          <cell r="AJ287">
            <v>3328.58</v>
          </cell>
          <cell r="AK287">
            <v>3.7223080112239672E-3</v>
          </cell>
          <cell r="AL287">
            <v>6813924</v>
          </cell>
          <cell r="AM287">
            <v>2.6272379909138992E-2</v>
          </cell>
          <cell r="AN287">
            <v>4628112</v>
          </cell>
          <cell r="AO287">
            <v>0.10730984902698984</v>
          </cell>
          <cell r="AP287" t="str">
            <v>Pro Share</v>
          </cell>
          <cell r="AQ287" t="str">
            <v>Pro Share</v>
          </cell>
          <cell r="AR287">
            <v>0</v>
          </cell>
          <cell r="AS287">
            <v>0</v>
          </cell>
        </row>
        <row r="288">
          <cell r="A288">
            <v>61</v>
          </cell>
          <cell r="B288">
            <v>49</v>
          </cell>
          <cell r="C288" t="str">
            <v>01</v>
          </cell>
          <cell r="D288">
            <v>61127</v>
          </cell>
          <cell r="E288" t="str">
            <v>0</v>
          </cell>
          <cell r="H288" t="str">
            <v>Albany City Unified</v>
          </cell>
          <cell r="I288" t="str">
            <v>UNIFIED</v>
          </cell>
          <cell r="J288">
            <v>3542.53</v>
          </cell>
          <cell r="K288">
            <v>200</v>
          </cell>
          <cell r="L288">
            <v>708506</v>
          </cell>
          <cell r="M288">
            <v>18739700</v>
          </cell>
          <cell r="N288">
            <v>11161727</v>
          </cell>
          <cell r="O288">
            <v>7577973</v>
          </cell>
          <cell r="P288">
            <v>18739700</v>
          </cell>
          <cell r="Q288">
            <v>0.28562499949999998</v>
          </cell>
          <cell r="R288">
            <v>5352527</v>
          </cell>
          <cell r="S288">
            <v>5352527</v>
          </cell>
          <cell r="T288">
            <v>0</v>
          </cell>
          <cell r="U288">
            <v>5352527</v>
          </cell>
          <cell r="V288">
            <v>10331</v>
          </cell>
          <cell r="W288">
            <v>5362858</v>
          </cell>
          <cell r="X288">
            <v>0.74887017</v>
          </cell>
          <cell r="Y288">
            <v>2696682</v>
          </cell>
          <cell r="Z288">
            <v>0</v>
          </cell>
          <cell r="AA288">
            <v>2696682</v>
          </cell>
          <cell r="AB288">
            <v>1319402</v>
          </cell>
          <cell r="AC288">
            <v>0</v>
          </cell>
          <cell r="AD288">
            <v>1319402</v>
          </cell>
          <cell r="AE288" t="str">
            <v xml:space="preserve"> </v>
          </cell>
          <cell r="AF288" t="str">
            <v>Okay</v>
          </cell>
          <cell r="AG288">
            <v>0</v>
          </cell>
          <cell r="AH288">
            <v>0</v>
          </cell>
          <cell r="AI288">
            <v>0.24602590633576352</v>
          </cell>
          <cell r="AJ288">
            <v>3623.78</v>
          </cell>
          <cell r="AK288">
            <v>-2.2421339043760934E-2</v>
          </cell>
          <cell r="AL288">
            <v>9964041</v>
          </cell>
          <cell r="AM288">
            <v>0.12020083016519101</v>
          </cell>
          <cell r="AN288">
            <v>4963084</v>
          </cell>
          <cell r="AO288">
            <v>7.8467944528039416E-2</v>
          </cell>
          <cell r="AP288" t="str">
            <v>Pro Share</v>
          </cell>
          <cell r="AQ288" t="str">
            <v>Pro Share</v>
          </cell>
          <cell r="AR288">
            <v>0</v>
          </cell>
          <cell r="AS288">
            <v>0</v>
          </cell>
        </row>
        <row r="289">
          <cell r="A289">
            <v>683</v>
          </cell>
          <cell r="B289">
            <v>49</v>
          </cell>
          <cell r="C289" t="str">
            <v>39</v>
          </cell>
          <cell r="D289">
            <v>68650</v>
          </cell>
          <cell r="E289" t="str">
            <v>0</v>
          </cell>
          <cell r="H289" t="str">
            <v>Ripon Unified</v>
          </cell>
          <cell r="I289" t="str">
            <v>UNIFIED</v>
          </cell>
          <cell r="J289">
            <v>3198.67</v>
          </cell>
          <cell r="K289">
            <v>200</v>
          </cell>
          <cell r="L289">
            <v>639734</v>
          </cell>
          <cell r="M289">
            <v>16871513</v>
          </cell>
          <cell r="N289">
            <v>5021140</v>
          </cell>
          <cell r="O289">
            <v>11850373</v>
          </cell>
          <cell r="P289">
            <v>16871513</v>
          </cell>
          <cell r="Q289">
            <v>0.28562499949999998</v>
          </cell>
          <cell r="R289">
            <v>4818926</v>
          </cell>
          <cell r="S289">
            <v>4818926</v>
          </cell>
          <cell r="T289">
            <v>0</v>
          </cell>
          <cell r="U289">
            <v>4818926</v>
          </cell>
          <cell r="V289">
            <v>9578</v>
          </cell>
          <cell r="W289">
            <v>4828504</v>
          </cell>
          <cell r="X289">
            <v>0.74887017</v>
          </cell>
          <cell r="Y289">
            <v>2300657</v>
          </cell>
          <cell r="Z289">
            <v>0</v>
          </cell>
          <cell r="AA289">
            <v>2300657</v>
          </cell>
          <cell r="AB289">
            <v>1315266</v>
          </cell>
          <cell r="AC289">
            <v>0</v>
          </cell>
          <cell r="AD289">
            <v>1315266</v>
          </cell>
          <cell r="AE289" t="str">
            <v xml:space="preserve"> </v>
          </cell>
          <cell r="AF289" t="str">
            <v>Okay</v>
          </cell>
          <cell r="AG289">
            <v>0</v>
          </cell>
          <cell r="AH289">
            <v>0</v>
          </cell>
          <cell r="AI289">
            <v>0.27239617073942574</v>
          </cell>
          <cell r="AJ289">
            <v>3100.62</v>
          </cell>
          <cell r="AK289">
            <v>3.1622707716521273E-2</v>
          </cell>
          <cell r="AL289">
            <v>4868731</v>
          </cell>
          <cell r="AM289">
            <v>3.1303639490454498E-2</v>
          </cell>
          <cell r="AN289">
            <v>4234224</v>
          </cell>
          <cell r="AO289">
            <v>0.13808952951001174</v>
          </cell>
          <cell r="AP289" t="str">
            <v>Pro Share</v>
          </cell>
          <cell r="AQ289" t="str">
            <v>Pro Share</v>
          </cell>
          <cell r="AR289">
            <v>0</v>
          </cell>
          <cell r="AS289">
            <v>0</v>
          </cell>
        </row>
        <row r="290">
          <cell r="A290">
            <v>573</v>
          </cell>
          <cell r="B290">
            <v>49</v>
          </cell>
          <cell r="C290" t="str">
            <v>34</v>
          </cell>
          <cell r="D290">
            <v>67348</v>
          </cell>
          <cell r="E290" t="str">
            <v>0</v>
          </cell>
          <cell r="H290" t="str">
            <v>Galt Joint Union Elementary</v>
          </cell>
          <cell r="I290" t="str">
            <v>ELEMENTARY</v>
          </cell>
          <cell r="J290">
            <v>3476.89</v>
          </cell>
          <cell r="K290">
            <v>200</v>
          </cell>
          <cell r="L290">
            <v>695378</v>
          </cell>
          <cell r="M290">
            <v>17668720</v>
          </cell>
          <cell r="N290">
            <v>5913561</v>
          </cell>
          <cell r="O290">
            <v>11755159</v>
          </cell>
          <cell r="P290">
            <v>17668720</v>
          </cell>
          <cell r="Q290">
            <v>0.28562499949999998</v>
          </cell>
          <cell r="R290">
            <v>5046628</v>
          </cell>
          <cell r="S290">
            <v>5046628</v>
          </cell>
          <cell r="T290">
            <v>0</v>
          </cell>
          <cell r="U290">
            <v>5046628</v>
          </cell>
          <cell r="V290">
            <v>11691</v>
          </cell>
          <cell r="W290">
            <v>5058319</v>
          </cell>
          <cell r="X290">
            <v>0.74887017</v>
          </cell>
          <cell r="Y290">
            <v>2487624</v>
          </cell>
          <cell r="Z290">
            <v>0</v>
          </cell>
          <cell r="AA290">
            <v>2487624</v>
          </cell>
          <cell r="AB290">
            <v>1300400</v>
          </cell>
          <cell r="AC290">
            <v>0</v>
          </cell>
          <cell r="AD290">
            <v>1300400</v>
          </cell>
          <cell r="AE290" t="str">
            <v xml:space="preserve"> </v>
          </cell>
          <cell r="AF290" t="str">
            <v>Okay</v>
          </cell>
          <cell r="AG290">
            <v>0</v>
          </cell>
          <cell r="AH290">
            <v>0</v>
          </cell>
          <cell r="AI290">
            <v>0.25708145334448063</v>
          </cell>
          <cell r="AJ290">
            <v>3479.78</v>
          </cell>
          <cell r="AK290">
            <v>-8.3051227376452748E-4</v>
          </cell>
          <cell r="AL290">
            <v>5441646</v>
          </cell>
          <cell r="AM290">
            <v>8.6722840846317456E-2</v>
          </cell>
          <cell r="AN290">
            <v>4578325</v>
          </cell>
          <cell r="AO290">
            <v>0.10228697176369086</v>
          </cell>
          <cell r="AP290" t="str">
            <v>Pro Share</v>
          </cell>
          <cell r="AQ290" t="str">
            <v>Pro Share</v>
          </cell>
          <cell r="AR290">
            <v>0</v>
          </cell>
          <cell r="AS290">
            <v>0</v>
          </cell>
        </row>
        <row r="291">
          <cell r="A291">
            <v>480</v>
          </cell>
          <cell r="B291">
            <v>49</v>
          </cell>
          <cell r="C291" t="str">
            <v>27</v>
          </cell>
          <cell r="D291">
            <v>73825</v>
          </cell>
          <cell r="E291" t="str">
            <v>0</v>
          </cell>
          <cell r="H291" t="str">
            <v>North Monterey County Unified</v>
          </cell>
          <cell r="I291" t="str">
            <v>UNIFIED</v>
          </cell>
          <cell r="J291">
            <v>4371.93</v>
          </cell>
          <cell r="K291">
            <v>200</v>
          </cell>
          <cell r="L291">
            <v>874386</v>
          </cell>
          <cell r="M291">
            <v>23565621</v>
          </cell>
          <cell r="N291">
            <v>17429940</v>
          </cell>
          <cell r="O291">
            <v>6135681</v>
          </cell>
          <cell r="P291">
            <v>23565621</v>
          </cell>
          <cell r="Q291">
            <v>0.28562499949999998</v>
          </cell>
          <cell r="R291">
            <v>6730930</v>
          </cell>
          <cell r="S291">
            <v>6135681</v>
          </cell>
          <cell r="T291">
            <v>0</v>
          </cell>
          <cell r="U291">
            <v>6135681</v>
          </cell>
          <cell r="V291">
            <v>13793</v>
          </cell>
          <cell r="W291">
            <v>6149474</v>
          </cell>
          <cell r="X291">
            <v>0.74887017</v>
          </cell>
          <cell r="Y291">
            <v>3315548</v>
          </cell>
          <cell r="Z291">
            <v>0</v>
          </cell>
          <cell r="AA291">
            <v>3315548</v>
          </cell>
          <cell r="AB291">
            <v>1289610</v>
          </cell>
          <cell r="AC291">
            <v>0</v>
          </cell>
          <cell r="AD291">
            <v>1289610</v>
          </cell>
          <cell r="AE291" t="str">
            <v xml:space="preserve"> </v>
          </cell>
          <cell r="AF291" t="str">
            <v>Okay</v>
          </cell>
          <cell r="AG291">
            <v>0</v>
          </cell>
          <cell r="AH291">
            <v>0</v>
          </cell>
          <cell r="AI291">
            <v>0.20971061915214212</v>
          </cell>
          <cell r="AJ291">
            <v>4372.51</v>
          </cell>
          <cell r="AK291">
            <v>-1.3264692362051253E-4</v>
          </cell>
          <cell r="AL291">
            <v>16243993</v>
          </cell>
          <cell r="AM291">
            <v>7.3008342222260256E-2</v>
          </cell>
          <cell r="AN291">
            <v>6102070</v>
          </cell>
          <cell r="AO291">
            <v>5.5081308474009636E-3</v>
          </cell>
          <cell r="AP291" t="str">
            <v>Pro Share</v>
          </cell>
          <cell r="AQ291" t="str">
            <v>Cap</v>
          </cell>
          <cell r="AR291">
            <v>0</v>
          </cell>
          <cell r="AS291">
            <v>0</v>
          </cell>
        </row>
        <row r="292">
          <cell r="A292">
            <v>699</v>
          </cell>
          <cell r="B292">
            <v>49</v>
          </cell>
          <cell r="C292" t="str">
            <v>41</v>
          </cell>
          <cell r="D292">
            <v>68882</v>
          </cell>
          <cell r="E292" t="str">
            <v>0</v>
          </cell>
          <cell r="H292" t="str">
            <v>Burlingame Elementary</v>
          </cell>
          <cell r="I292" t="str">
            <v>ELEMENTARY</v>
          </cell>
          <cell r="J292">
            <v>3412.73</v>
          </cell>
          <cell r="K292">
            <v>200</v>
          </cell>
          <cell r="L292">
            <v>682546</v>
          </cell>
          <cell r="M292">
            <v>17235856</v>
          </cell>
          <cell r="N292">
            <v>11345990</v>
          </cell>
          <cell r="O292">
            <v>5889866</v>
          </cell>
          <cell r="P292">
            <v>17235856</v>
          </cell>
          <cell r="Q292">
            <v>0.28562499949999998</v>
          </cell>
          <cell r="R292">
            <v>4922991</v>
          </cell>
          <cell r="S292">
            <v>4922991</v>
          </cell>
          <cell r="T292">
            <v>0</v>
          </cell>
          <cell r="U292">
            <v>4922991</v>
          </cell>
          <cell r="V292">
            <v>9563</v>
          </cell>
          <cell r="W292">
            <v>4932554</v>
          </cell>
          <cell r="X292">
            <v>0.74887017</v>
          </cell>
          <cell r="Y292">
            <v>2406931</v>
          </cell>
          <cell r="Z292">
            <v>0</v>
          </cell>
          <cell r="AA292">
            <v>2406931</v>
          </cell>
          <cell r="AB292">
            <v>1286912</v>
          </cell>
          <cell r="AC292">
            <v>0</v>
          </cell>
          <cell r="AD292">
            <v>1286912</v>
          </cell>
          <cell r="AE292" t="str">
            <v xml:space="preserve"> </v>
          </cell>
          <cell r="AF292" t="str">
            <v>Okay</v>
          </cell>
          <cell r="AG292">
            <v>0</v>
          </cell>
          <cell r="AH292">
            <v>0</v>
          </cell>
          <cell r="AI292">
            <v>0.26090175596658444</v>
          </cell>
          <cell r="AJ292">
            <v>3387.77</v>
          </cell>
          <cell r="AK292">
            <v>7.3676784433417963E-3</v>
          </cell>
          <cell r="AL292">
            <v>11364562</v>
          </cell>
          <cell r="AM292">
            <v>-1.6342028843698508E-3</v>
          </cell>
          <cell r="AN292">
            <v>4429815</v>
          </cell>
          <cell r="AO292">
            <v>0.11133106010070398</v>
          </cell>
          <cell r="AP292" t="str">
            <v>Pro Share</v>
          </cell>
          <cell r="AQ292" t="str">
            <v>Pro Share</v>
          </cell>
          <cell r="AR292">
            <v>0</v>
          </cell>
          <cell r="AS292">
            <v>0</v>
          </cell>
        </row>
        <row r="293">
          <cell r="A293">
            <v>907</v>
          </cell>
          <cell r="B293">
            <v>49</v>
          </cell>
          <cell r="C293" t="str">
            <v>50</v>
          </cell>
          <cell r="D293">
            <v>73601</v>
          </cell>
          <cell r="E293" t="str">
            <v>0</v>
          </cell>
          <cell r="H293" t="str">
            <v>Newman-Crows Landing Unified</v>
          </cell>
          <cell r="I293" t="str">
            <v>UNIFIED</v>
          </cell>
          <cell r="J293">
            <v>3116.53</v>
          </cell>
          <cell r="K293">
            <v>200</v>
          </cell>
          <cell r="L293">
            <v>623306</v>
          </cell>
          <cell r="M293">
            <v>16469428</v>
          </cell>
          <cell r="N293">
            <v>5488805</v>
          </cell>
          <cell r="O293">
            <v>10980623</v>
          </cell>
          <cell r="P293">
            <v>16469428</v>
          </cell>
          <cell r="Q293">
            <v>0.28562499949999998</v>
          </cell>
          <cell r="R293">
            <v>4704080</v>
          </cell>
          <cell r="S293">
            <v>4704080</v>
          </cell>
          <cell r="T293">
            <v>0</v>
          </cell>
          <cell r="U293">
            <v>4704080</v>
          </cell>
          <cell r="V293">
            <v>9338</v>
          </cell>
          <cell r="W293">
            <v>4713418</v>
          </cell>
          <cell r="X293">
            <v>0.74887017</v>
          </cell>
          <cell r="Y293">
            <v>2254007</v>
          </cell>
          <cell r="Z293">
            <v>0</v>
          </cell>
          <cell r="AA293">
            <v>2254007</v>
          </cell>
          <cell r="AB293">
            <v>1275731</v>
          </cell>
          <cell r="AC293">
            <v>0</v>
          </cell>
          <cell r="AD293">
            <v>1275731</v>
          </cell>
          <cell r="AE293" t="str">
            <v xml:space="preserve"> </v>
          </cell>
          <cell r="AF293" t="str">
            <v>Okay</v>
          </cell>
          <cell r="AG293">
            <v>0</v>
          </cell>
          <cell r="AH293">
            <v>0</v>
          </cell>
          <cell r="AI293">
            <v>0.27065942379818636</v>
          </cell>
          <cell r="AJ293">
            <v>3032</v>
          </cell>
          <cell r="AK293">
            <v>2.7879287598944657E-2</v>
          </cell>
          <cell r="AL293">
            <v>5275801</v>
          </cell>
          <cell r="AM293">
            <v>4.0373774522579606E-2</v>
          </cell>
          <cell r="AN293">
            <v>4148366</v>
          </cell>
          <cell r="AO293">
            <v>0.13395973257904437</v>
          </cell>
          <cell r="AP293" t="str">
            <v>Pro Share</v>
          </cell>
          <cell r="AQ293" t="str">
            <v>Pro Share</v>
          </cell>
          <cell r="AR293">
            <v>0</v>
          </cell>
          <cell r="AS293">
            <v>0</v>
          </cell>
        </row>
        <row r="294">
          <cell r="A294">
            <v>648</v>
          </cell>
          <cell r="B294">
            <v>49</v>
          </cell>
          <cell r="C294" t="str">
            <v>37</v>
          </cell>
          <cell r="D294">
            <v>68205</v>
          </cell>
          <cell r="E294" t="str">
            <v>0</v>
          </cell>
          <cell r="H294" t="str">
            <v>Lemon Grove</v>
          </cell>
          <cell r="I294" t="str">
            <v>ELEMENTARY</v>
          </cell>
          <cell r="J294">
            <v>3539.04</v>
          </cell>
          <cell r="K294">
            <v>200</v>
          </cell>
          <cell r="L294">
            <v>707808</v>
          </cell>
          <cell r="M294">
            <v>17946719</v>
          </cell>
          <cell r="N294">
            <v>6650603</v>
          </cell>
          <cell r="O294">
            <v>11296116</v>
          </cell>
          <cell r="P294">
            <v>17946719</v>
          </cell>
          <cell r="Q294">
            <v>0.28562499949999998</v>
          </cell>
          <cell r="R294">
            <v>5126032</v>
          </cell>
          <cell r="S294">
            <v>5126032</v>
          </cell>
          <cell r="T294">
            <v>0</v>
          </cell>
          <cell r="U294">
            <v>5126032</v>
          </cell>
          <cell r="V294">
            <v>10772</v>
          </cell>
          <cell r="W294">
            <v>5136804</v>
          </cell>
          <cell r="X294">
            <v>0.74887017</v>
          </cell>
          <cell r="Y294">
            <v>2575094</v>
          </cell>
          <cell r="Z294">
            <v>0</v>
          </cell>
          <cell r="AA294">
            <v>2575094</v>
          </cell>
          <cell r="AB294">
            <v>1271705</v>
          </cell>
          <cell r="AC294">
            <v>0</v>
          </cell>
          <cell r="AD294">
            <v>1271705</v>
          </cell>
          <cell r="AE294" t="str">
            <v xml:space="preserve"> </v>
          </cell>
          <cell r="AF294" t="str">
            <v>Okay</v>
          </cell>
          <cell r="AG294">
            <v>0</v>
          </cell>
          <cell r="AH294">
            <v>0</v>
          </cell>
          <cell r="AI294">
            <v>0.24756735900376967</v>
          </cell>
          <cell r="AJ294">
            <v>3609.73</v>
          </cell>
          <cell r="AK294">
            <v>-1.9583182121654542E-2</v>
          </cell>
          <cell r="AL294">
            <v>6366768</v>
          </cell>
          <cell r="AM294">
            <v>4.4580704055809793E-2</v>
          </cell>
          <cell r="AN294">
            <v>4739309</v>
          </cell>
          <cell r="AO294">
            <v>8.1599026355951884E-2</v>
          </cell>
          <cell r="AP294" t="str">
            <v>Pro Share</v>
          </cell>
          <cell r="AQ294" t="str">
            <v>Pro Share</v>
          </cell>
          <cell r="AR294">
            <v>0</v>
          </cell>
          <cell r="AS294">
            <v>0</v>
          </cell>
        </row>
        <row r="295">
          <cell r="A295">
            <v>1163</v>
          </cell>
          <cell r="B295">
            <v>49</v>
          </cell>
          <cell r="C295" t="str">
            <v>19</v>
          </cell>
          <cell r="D295">
            <v>64733</v>
          </cell>
          <cell r="E295" t="str">
            <v>1995836</v>
          </cell>
          <cell r="F295" t="str">
            <v>0037</v>
          </cell>
          <cell r="G295" t="str">
            <v>D</v>
          </cell>
          <cell r="H295" t="str">
            <v>Palisades Charter High</v>
          </cell>
          <cell r="I295" t="str">
            <v>UNIFIED</v>
          </cell>
          <cell r="J295">
            <v>2865.72</v>
          </cell>
          <cell r="K295">
            <v>200</v>
          </cell>
          <cell r="L295">
            <v>573144</v>
          </cell>
          <cell r="M295">
            <v>17724478</v>
          </cell>
          <cell r="N295">
            <v>6604195</v>
          </cell>
          <cell r="O295">
            <v>11120283</v>
          </cell>
          <cell r="P295">
            <v>17724478</v>
          </cell>
          <cell r="Q295">
            <v>0.28562499949999998</v>
          </cell>
          <cell r="R295">
            <v>5062554</v>
          </cell>
          <cell r="S295">
            <v>5062554</v>
          </cell>
          <cell r="T295">
            <v>0</v>
          </cell>
          <cell r="U295">
            <v>5062554</v>
          </cell>
          <cell r="V295">
            <v>12427</v>
          </cell>
          <cell r="W295">
            <v>5074981</v>
          </cell>
          <cell r="X295">
            <v>0.74887017</v>
          </cell>
          <cell r="Y295">
            <v>2530667</v>
          </cell>
          <cell r="Z295">
            <v>0</v>
          </cell>
          <cell r="AA295">
            <v>2530667</v>
          </cell>
          <cell r="AB295">
            <v>1269835</v>
          </cell>
          <cell r="AC295">
            <v>0</v>
          </cell>
          <cell r="AD295">
            <v>1269835</v>
          </cell>
          <cell r="AE295" t="str">
            <v xml:space="preserve"> </v>
          </cell>
          <cell r="AF295" t="str">
            <v>Okay</v>
          </cell>
          <cell r="AG295">
            <v>0</v>
          </cell>
          <cell r="AH295">
            <v>0</v>
          </cell>
          <cell r="AI295">
            <v>0.25021472986795418</v>
          </cell>
          <cell r="AJ295">
            <v>2908.55</v>
          </cell>
          <cell r="AK295">
            <v>-1.4725550532052184E-2</v>
          </cell>
          <cell r="AL295">
            <v>7017604</v>
          </cell>
          <cell r="AM295">
            <v>-5.8910277638920636E-2</v>
          </cell>
          <cell r="AN295">
            <v>4657544</v>
          </cell>
          <cell r="AO295">
            <v>8.6957847311802103E-2</v>
          </cell>
          <cell r="AP295" t="str">
            <v>Pro Share</v>
          </cell>
          <cell r="AQ295" t="str">
            <v>Pro Share</v>
          </cell>
          <cell r="AR295">
            <v>0</v>
          </cell>
          <cell r="AS295">
            <v>0</v>
          </cell>
        </row>
        <row r="296">
          <cell r="A296">
            <v>12596</v>
          </cell>
          <cell r="B296">
            <v>49</v>
          </cell>
          <cell r="C296" t="str">
            <v>10</v>
          </cell>
          <cell r="D296">
            <v>76778</v>
          </cell>
          <cell r="E296" t="str">
            <v>0</v>
          </cell>
          <cell r="H296" t="str">
            <v>Washington Unified</v>
          </cell>
          <cell r="I296" t="str">
            <v>UNIFIED</v>
          </cell>
          <cell r="J296">
            <v>2523.94</v>
          </cell>
          <cell r="K296">
            <v>200</v>
          </cell>
          <cell r="L296">
            <v>504788</v>
          </cell>
          <cell r="M296">
            <v>17020770</v>
          </cell>
          <cell r="N296">
            <v>3711521</v>
          </cell>
          <cell r="O296">
            <v>13309249</v>
          </cell>
          <cell r="P296">
            <v>17020770</v>
          </cell>
          <cell r="Q296">
            <v>0.28562499949999998</v>
          </cell>
          <cell r="R296">
            <v>4861557</v>
          </cell>
          <cell r="S296">
            <v>4861557</v>
          </cell>
          <cell r="T296">
            <v>0</v>
          </cell>
          <cell r="U296">
            <v>4861557</v>
          </cell>
          <cell r="V296">
            <v>11428</v>
          </cell>
          <cell r="W296">
            <v>4872985</v>
          </cell>
          <cell r="X296">
            <v>0.74887017</v>
          </cell>
          <cell r="Y296">
            <v>2379693</v>
          </cell>
          <cell r="Z296">
            <v>0</v>
          </cell>
          <cell r="AA296">
            <v>2379693</v>
          </cell>
          <cell r="AB296">
            <v>1269540</v>
          </cell>
          <cell r="AC296">
            <v>0</v>
          </cell>
          <cell r="AD296">
            <v>1269540</v>
          </cell>
          <cell r="AE296" t="str">
            <v xml:space="preserve"> </v>
          </cell>
          <cell r="AF296" t="str">
            <v>Okay</v>
          </cell>
          <cell r="AG296">
            <v>0</v>
          </cell>
          <cell r="AH296">
            <v>0</v>
          </cell>
          <cell r="AI296">
            <v>0.26052614567867538</v>
          </cell>
          <cell r="AJ296">
            <v>2508.4299999999998</v>
          </cell>
          <cell r="AK296">
            <v>6.1831504167946562E-3</v>
          </cell>
          <cell r="AL296">
            <v>3200357</v>
          </cell>
          <cell r="AM296">
            <v>0.1597209311336204</v>
          </cell>
          <cell r="AN296">
            <v>4379685</v>
          </cell>
          <cell r="AO296">
            <v>0.11002435106634381</v>
          </cell>
          <cell r="AP296" t="str">
            <v>Pro Share</v>
          </cell>
          <cell r="AQ296" t="str">
            <v>Pro Share</v>
          </cell>
          <cell r="AR296">
            <v>0</v>
          </cell>
          <cell r="AS296">
            <v>0</v>
          </cell>
        </row>
        <row r="297">
          <cell r="A297">
            <v>133</v>
          </cell>
          <cell r="B297">
            <v>49</v>
          </cell>
          <cell r="C297" t="str">
            <v>09</v>
          </cell>
          <cell r="D297">
            <v>61978</v>
          </cell>
          <cell r="E297" t="str">
            <v>0</v>
          </cell>
          <cell r="H297" t="str">
            <v>Rescue Union Elementary</v>
          </cell>
          <cell r="I297" t="str">
            <v>ELEMENTARY</v>
          </cell>
          <cell r="J297">
            <v>3551.26</v>
          </cell>
          <cell r="K297">
            <v>200</v>
          </cell>
          <cell r="L297">
            <v>710252</v>
          </cell>
          <cell r="M297">
            <v>17962308</v>
          </cell>
          <cell r="N297">
            <v>11729184</v>
          </cell>
          <cell r="O297">
            <v>6233124</v>
          </cell>
          <cell r="P297">
            <v>17962308</v>
          </cell>
          <cell r="Q297">
            <v>0.28562499949999998</v>
          </cell>
          <cell r="R297">
            <v>5130484</v>
          </cell>
          <cell r="S297">
            <v>5130484</v>
          </cell>
          <cell r="T297">
            <v>0</v>
          </cell>
          <cell r="U297">
            <v>5130484</v>
          </cell>
          <cell r="V297">
            <v>12780</v>
          </cell>
          <cell r="W297">
            <v>5143264</v>
          </cell>
          <cell r="X297">
            <v>0.74887017</v>
          </cell>
          <cell r="Y297">
            <v>2591929</v>
          </cell>
          <cell r="Z297">
            <v>0</v>
          </cell>
          <cell r="AA297">
            <v>2591929</v>
          </cell>
          <cell r="AB297">
            <v>1259708</v>
          </cell>
          <cell r="AC297">
            <v>0</v>
          </cell>
          <cell r="AD297">
            <v>1259708</v>
          </cell>
          <cell r="AE297" t="str">
            <v xml:space="preserve"> </v>
          </cell>
          <cell r="AF297" t="str">
            <v>Okay</v>
          </cell>
          <cell r="AG297">
            <v>0</v>
          </cell>
          <cell r="AH297">
            <v>0</v>
          </cell>
          <cell r="AI297">
            <v>0.24492384602462561</v>
          </cell>
          <cell r="AJ297">
            <v>3642.71</v>
          </cell>
          <cell r="AK297">
            <v>-2.5104935611124635E-2</v>
          </cell>
          <cell r="AL297">
            <v>11389718</v>
          </cell>
          <cell r="AM297">
            <v>2.9804600956757667E-2</v>
          </cell>
          <cell r="AN297">
            <v>4770292</v>
          </cell>
          <cell r="AO297">
            <v>7.5507327434043869E-2</v>
          </cell>
          <cell r="AP297" t="str">
            <v>Pro Share</v>
          </cell>
          <cell r="AQ297" t="str">
            <v>Pro Share</v>
          </cell>
          <cell r="AR297">
            <v>0</v>
          </cell>
          <cell r="AS297">
            <v>0</v>
          </cell>
        </row>
        <row r="298">
          <cell r="A298">
            <v>283</v>
          </cell>
          <cell r="B298">
            <v>49</v>
          </cell>
          <cell r="C298" t="str">
            <v>16</v>
          </cell>
          <cell r="D298">
            <v>63891</v>
          </cell>
          <cell r="E298" t="str">
            <v>0</v>
          </cell>
          <cell r="H298" t="str">
            <v>Corcoran Joint Unified</v>
          </cell>
          <cell r="I298" t="str">
            <v>UNIFIED</v>
          </cell>
          <cell r="J298">
            <v>3190.27</v>
          </cell>
          <cell r="K298">
            <v>200</v>
          </cell>
          <cell r="L298">
            <v>638054</v>
          </cell>
          <cell r="M298">
            <v>16830397</v>
          </cell>
          <cell r="N298">
            <v>2602386</v>
          </cell>
          <cell r="O298">
            <v>14228011</v>
          </cell>
          <cell r="P298">
            <v>16830397</v>
          </cell>
          <cell r="Q298">
            <v>0.28562499949999998</v>
          </cell>
          <cell r="R298">
            <v>4807182</v>
          </cell>
          <cell r="S298">
            <v>4807182</v>
          </cell>
          <cell r="T298">
            <v>0</v>
          </cell>
          <cell r="U298">
            <v>4807182</v>
          </cell>
          <cell r="V298">
            <v>11471</v>
          </cell>
          <cell r="W298">
            <v>4818653</v>
          </cell>
          <cell r="X298">
            <v>0.74887017</v>
          </cell>
          <cell r="Y298">
            <v>2349986</v>
          </cell>
          <cell r="Z298">
            <v>0</v>
          </cell>
          <cell r="AA298">
            <v>2349986</v>
          </cell>
          <cell r="AB298">
            <v>1258559</v>
          </cell>
          <cell r="AC298">
            <v>0</v>
          </cell>
          <cell r="AD298">
            <v>1258559</v>
          </cell>
          <cell r="AE298" t="str">
            <v xml:space="preserve"> </v>
          </cell>
          <cell r="AF298" t="str">
            <v>Okay</v>
          </cell>
          <cell r="AG298">
            <v>0</v>
          </cell>
          <cell r="AH298">
            <v>0</v>
          </cell>
          <cell r="AI298">
            <v>0.26118481658671</v>
          </cell>
          <cell r="AJ298">
            <v>3166.5</v>
          </cell>
          <cell r="AK298">
            <v>7.5067108795199688E-3</v>
          </cell>
          <cell r="AL298">
            <v>2371043</v>
          </cell>
          <cell r="AM298">
            <v>9.75701410729371E-2</v>
          </cell>
          <cell r="AN298">
            <v>4325010</v>
          </cell>
          <cell r="AO298">
            <v>0.11148459772347347</v>
          </cell>
          <cell r="AP298" t="str">
            <v>Pro Share</v>
          </cell>
          <cell r="AQ298" t="str">
            <v>Pro Share</v>
          </cell>
          <cell r="AR298">
            <v>0</v>
          </cell>
          <cell r="AS298">
            <v>0</v>
          </cell>
        </row>
        <row r="299">
          <cell r="A299">
            <v>90</v>
          </cell>
          <cell r="B299">
            <v>49</v>
          </cell>
          <cell r="C299" t="str">
            <v>04</v>
          </cell>
          <cell r="D299">
            <v>61531</v>
          </cell>
          <cell r="E299" t="str">
            <v>0</v>
          </cell>
          <cell r="H299" t="str">
            <v>Paradise Unified</v>
          </cell>
          <cell r="I299" t="str">
            <v>UNIFIED</v>
          </cell>
          <cell r="J299">
            <v>3213.06</v>
          </cell>
          <cell r="K299">
            <v>200</v>
          </cell>
          <cell r="L299">
            <v>642612</v>
          </cell>
          <cell r="M299">
            <v>17149868</v>
          </cell>
          <cell r="N299">
            <v>8061015</v>
          </cell>
          <cell r="O299">
            <v>9088853</v>
          </cell>
          <cell r="P299">
            <v>17149868</v>
          </cell>
          <cell r="Q299">
            <v>0.28562499949999998</v>
          </cell>
          <cell r="R299">
            <v>4898431</v>
          </cell>
          <cell r="S299">
            <v>4898431</v>
          </cell>
          <cell r="T299">
            <v>0</v>
          </cell>
          <cell r="U299">
            <v>4898431</v>
          </cell>
          <cell r="V299">
            <v>6775</v>
          </cell>
          <cell r="W299">
            <v>4905206</v>
          </cell>
          <cell r="X299">
            <v>0.74887017</v>
          </cell>
          <cell r="Y299">
            <v>2416428</v>
          </cell>
          <cell r="Z299">
            <v>0</v>
          </cell>
          <cell r="AA299">
            <v>2416428</v>
          </cell>
          <cell r="AB299">
            <v>1256934</v>
          </cell>
          <cell r="AC299">
            <v>0</v>
          </cell>
          <cell r="AD299">
            <v>1256934</v>
          </cell>
          <cell r="AE299" t="str">
            <v xml:space="preserve"> </v>
          </cell>
          <cell r="AF299" t="str">
            <v>Okay</v>
          </cell>
          <cell r="AG299">
            <v>0</v>
          </cell>
          <cell r="AH299">
            <v>0</v>
          </cell>
          <cell r="AI299">
            <v>0.25624489572914982</v>
          </cell>
          <cell r="AJ299">
            <v>3218.2</v>
          </cell>
          <cell r="AK299">
            <v>-1.5971661177055102E-3</v>
          </cell>
          <cell r="AL299">
            <v>8843561</v>
          </cell>
          <cell r="AM299">
            <v>-8.8487657856377092E-2</v>
          </cell>
          <cell r="AN299">
            <v>4447292</v>
          </cell>
          <cell r="AO299">
            <v>0.10144128157089753</v>
          </cell>
          <cell r="AP299" t="str">
            <v>Pro Share</v>
          </cell>
          <cell r="AQ299" t="str">
            <v>Pro Share</v>
          </cell>
          <cell r="AR299">
            <v>0</v>
          </cell>
          <cell r="AS299">
            <v>0</v>
          </cell>
        </row>
        <row r="300">
          <cell r="A300">
            <v>319</v>
          </cell>
          <cell r="B300">
            <v>49</v>
          </cell>
          <cell r="C300" t="str">
            <v>19</v>
          </cell>
          <cell r="D300">
            <v>64295</v>
          </cell>
          <cell r="E300" t="str">
            <v>0</v>
          </cell>
          <cell r="H300" t="str">
            <v>Bassett Unified</v>
          </cell>
          <cell r="I300" t="str">
            <v>UNIFIED</v>
          </cell>
          <cell r="J300">
            <v>3406.81</v>
          </cell>
          <cell r="K300">
            <v>200</v>
          </cell>
          <cell r="L300">
            <v>681362</v>
          </cell>
          <cell r="M300">
            <v>17957806</v>
          </cell>
          <cell r="N300">
            <v>6158166</v>
          </cell>
          <cell r="O300">
            <v>11799640</v>
          </cell>
          <cell r="P300">
            <v>17957806</v>
          </cell>
          <cell r="Q300">
            <v>0.28562499949999998</v>
          </cell>
          <cell r="R300">
            <v>5129198</v>
          </cell>
          <cell r="S300">
            <v>5129198</v>
          </cell>
          <cell r="T300">
            <v>0</v>
          </cell>
          <cell r="U300">
            <v>5129198</v>
          </cell>
          <cell r="V300">
            <v>10252</v>
          </cell>
          <cell r="W300">
            <v>5139450</v>
          </cell>
          <cell r="X300">
            <v>0.74887017</v>
          </cell>
          <cell r="Y300">
            <v>2604197</v>
          </cell>
          <cell r="Z300">
            <v>0</v>
          </cell>
          <cell r="AA300">
            <v>2604197</v>
          </cell>
          <cell r="AB300">
            <v>1244584</v>
          </cell>
          <cell r="AC300">
            <v>0</v>
          </cell>
          <cell r="AD300">
            <v>1244584</v>
          </cell>
          <cell r="AE300" t="str">
            <v xml:space="preserve"> </v>
          </cell>
          <cell r="AF300" t="str">
            <v>Okay</v>
          </cell>
          <cell r="AG300">
            <v>0</v>
          </cell>
          <cell r="AH300">
            <v>0</v>
          </cell>
          <cell r="AI300">
            <v>0.24216287735068928</v>
          </cell>
          <cell r="AJ300">
            <v>3511.96</v>
          </cell>
          <cell r="AK300">
            <v>-2.9940546019886358E-2</v>
          </cell>
          <cell r="AL300">
            <v>7160888</v>
          </cell>
          <cell r="AM300">
            <v>-0.14002760551484678</v>
          </cell>
          <cell r="AN300">
            <v>4792870</v>
          </cell>
          <cell r="AO300">
            <v>7.0172568836626079E-2</v>
          </cell>
          <cell r="AP300" t="str">
            <v>Pro Share</v>
          </cell>
          <cell r="AQ300" t="str">
            <v>Pro Share</v>
          </cell>
          <cell r="AR300">
            <v>0</v>
          </cell>
          <cell r="AS300">
            <v>0</v>
          </cell>
        </row>
        <row r="301">
          <cell r="A301">
            <v>792</v>
          </cell>
          <cell r="B301">
            <v>49</v>
          </cell>
          <cell r="C301" t="str">
            <v>45</v>
          </cell>
          <cell r="D301">
            <v>69971</v>
          </cell>
          <cell r="E301" t="str">
            <v>0</v>
          </cell>
          <cell r="H301" t="str">
            <v>Enterprise Elementary</v>
          </cell>
          <cell r="I301" t="str">
            <v>ELEMENTARY</v>
          </cell>
          <cell r="J301">
            <v>3402.64</v>
          </cell>
          <cell r="K301">
            <v>200</v>
          </cell>
          <cell r="L301">
            <v>680528</v>
          </cell>
          <cell r="M301">
            <v>17547414</v>
          </cell>
          <cell r="N301">
            <v>6241896</v>
          </cell>
          <cell r="O301">
            <v>11305518</v>
          </cell>
          <cell r="P301">
            <v>17547414</v>
          </cell>
          <cell r="Q301">
            <v>0.28562499949999998</v>
          </cell>
          <cell r="R301">
            <v>5011980</v>
          </cell>
          <cell r="S301">
            <v>5011980</v>
          </cell>
          <cell r="T301">
            <v>0</v>
          </cell>
          <cell r="U301">
            <v>5011980</v>
          </cell>
          <cell r="V301">
            <v>11651</v>
          </cell>
          <cell r="W301">
            <v>5023631</v>
          </cell>
          <cell r="X301">
            <v>0.74887017</v>
          </cell>
          <cell r="Y301">
            <v>2518042</v>
          </cell>
          <cell r="Z301">
            <v>0</v>
          </cell>
          <cell r="AA301">
            <v>2518042</v>
          </cell>
          <cell r="AB301">
            <v>1244005</v>
          </cell>
          <cell r="AC301">
            <v>0</v>
          </cell>
          <cell r="AD301">
            <v>1244005</v>
          </cell>
          <cell r="AE301" t="str">
            <v xml:space="preserve"> </v>
          </cell>
          <cell r="AF301" t="str">
            <v>Okay</v>
          </cell>
          <cell r="AG301">
            <v>0</v>
          </cell>
          <cell r="AH301">
            <v>0</v>
          </cell>
          <cell r="AI301">
            <v>0.2476306480312746</v>
          </cell>
          <cell r="AJ301">
            <v>3470.94</v>
          </cell>
          <cell r="AK301">
            <v>-1.9677666568710544E-2</v>
          </cell>
          <cell r="AL301">
            <v>6267760</v>
          </cell>
          <cell r="AM301">
            <v>-4.1265140975404293E-3</v>
          </cell>
          <cell r="AN301">
            <v>4634308</v>
          </cell>
          <cell r="AO301">
            <v>8.1494799223530243E-2</v>
          </cell>
          <cell r="AP301" t="str">
            <v>Pro Share</v>
          </cell>
          <cell r="AQ301" t="str">
            <v>Pro Share</v>
          </cell>
          <cell r="AR301">
            <v>0</v>
          </cell>
          <cell r="AS301">
            <v>0</v>
          </cell>
        </row>
        <row r="302">
          <cell r="A302">
            <v>1184</v>
          </cell>
          <cell r="B302">
            <v>49</v>
          </cell>
          <cell r="C302" t="str">
            <v>19</v>
          </cell>
          <cell r="D302">
            <v>64733</v>
          </cell>
          <cell r="E302" t="str">
            <v>6019715</v>
          </cell>
          <cell r="F302" t="str">
            <v>0016</v>
          </cell>
          <cell r="G302" t="str">
            <v>D</v>
          </cell>
          <cell r="H302" t="str">
            <v>Vaughn Next Century Learning Center</v>
          </cell>
          <cell r="I302" t="str">
            <v>UNIFIED</v>
          </cell>
          <cell r="J302">
            <v>2944.17</v>
          </cell>
          <cell r="K302">
            <v>200</v>
          </cell>
          <cell r="L302">
            <v>588834</v>
          </cell>
          <cell r="M302">
            <v>15912503</v>
          </cell>
          <cell r="N302">
            <v>6784987</v>
          </cell>
          <cell r="O302">
            <v>9127516</v>
          </cell>
          <cell r="P302">
            <v>15912503</v>
          </cell>
          <cell r="Q302">
            <v>0.28562499949999998</v>
          </cell>
          <cell r="R302">
            <v>4545009</v>
          </cell>
          <cell r="S302">
            <v>4545009</v>
          </cell>
          <cell r="T302">
            <v>0</v>
          </cell>
          <cell r="U302">
            <v>4545009</v>
          </cell>
          <cell r="V302">
            <v>8783</v>
          </cell>
          <cell r="W302">
            <v>4553792</v>
          </cell>
          <cell r="X302">
            <v>0.74887017</v>
          </cell>
          <cell r="Y302">
            <v>2200364</v>
          </cell>
          <cell r="Z302">
            <v>0</v>
          </cell>
          <cell r="AA302">
            <v>2200364</v>
          </cell>
          <cell r="AB302">
            <v>1209835</v>
          </cell>
          <cell r="AC302">
            <v>0</v>
          </cell>
          <cell r="AD302">
            <v>1209835</v>
          </cell>
          <cell r="AE302" t="str">
            <v xml:space="preserve"> </v>
          </cell>
          <cell r="AF302" t="str">
            <v>Okay</v>
          </cell>
          <cell r="AG302">
            <v>0</v>
          </cell>
          <cell r="AH302">
            <v>0</v>
          </cell>
          <cell r="AI302">
            <v>0.26567638574620889</v>
          </cell>
          <cell r="AJ302">
            <v>2894.01</v>
          </cell>
          <cell r="AK302">
            <v>1.7332351996019311E-2</v>
          </cell>
          <cell r="AL302">
            <v>6982523</v>
          </cell>
          <cell r="AM302">
            <v>-2.8290060770297498E-2</v>
          </cell>
          <cell r="AN302">
            <v>4049639</v>
          </cell>
          <cell r="AO302">
            <v>0.12232448373793318</v>
          </cell>
          <cell r="AP302" t="str">
            <v>Pro Share</v>
          </cell>
          <cell r="AQ302" t="str">
            <v>Pro Share</v>
          </cell>
          <cell r="AR302">
            <v>0</v>
          </cell>
          <cell r="AS302">
            <v>0</v>
          </cell>
        </row>
        <row r="303">
          <cell r="A303">
            <v>517</v>
          </cell>
          <cell r="B303">
            <v>49</v>
          </cell>
          <cell r="C303" t="str">
            <v>30</v>
          </cell>
          <cell r="D303">
            <v>66621</v>
          </cell>
          <cell r="E303" t="str">
            <v>0</v>
          </cell>
          <cell r="H303" t="str">
            <v>Orange Unified</v>
          </cell>
          <cell r="I303" t="str">
            <v>UNIFIED</v>
          </cell>
          <cell r="J303">
            <v>24954.76</v>
          </cell>
          <cell r="K303">
            <v>200</v>
          </cell>
          <cell r="L303">
            <v>4990952</v>
          </cell>
          <cell r="M303">
            <v>131678782</v>
          </cell>
          <cell r="N303">
            <v>160475642</v>
          </cell>
          <cell r="O303">
            <v>0</v>
          </cell>
          <cell r="P303">
            <v>131678782</v>
          </cell>
          <cell r="Q303">
            <v>0.28562499949999998</v>
          </cell>
          <cell r="R303">
            <v>37610752</v>
          </cell>
          <cell r="S303">
            <v>4990952</v>
          </cell>
          <cell r="T303">
            <v>0</v>
          </cell>
          <cell r="U303">
            <v>4990952</v>
          </cell>
          <cell r="V303">
            <v>70</v>
          </cell>
          <cell r="W303">
            <v>4991022</v>
          </cell>
          <cell r="X303">
            <v>0.74887017</v>
          </cell>
          <cell r="Y303">
            <v>2544142</v>
          </cell>
          <cell r="Z303">
            <v>0</v>
          </cell>
          <cell r="AA303">
            <v>2544142</v>
          </cell>
          <cell r="AB303">
            <v>1193485</v>
          </cell>
          <cell r="AC303">
            <v>0</v>
          </cell>
          <cell r="AD303">
            <v>1193485</v>
          </cell>
          <cell r="AE303" t="str">
            <v xml:space="preserve"> </v>
          </cell>
          <cell r="AF303" t="str">
            <v>Okay</v>
          </cell>
          <cell r="AG303">
            <v>0</v>
          </cell>
          <cell r="AH303">
            <v>0</v>
          </cell>
          <cell r="AI303">
            <v>0.23912637531952374</v>
          </cell>
          <cell r="AJ303">
            <v>25441.42</v>
          </cell>
          <cell r="AK303">
            <v>-1.9128649265646332E-2</v>
          </cell>
          <cell r="AL303">
            <v>154713141</v>
          </cell>
          <cell r="AM303">
            <v>3.7246357760909267E-2</v>
          </cell>
          <cell r="AN303">
            <v>5088284</v>
          </cell>
          <cell r="AO303">
            <v>-1.9128649265646336E-2</v>
          </cell>
          <cell r="AP303" t="str">
            <v>Min</v>
          </cell>
          <cell r="AQ303" t="str">
            <v>Min</v>
          </cell>
          <cell r="AR303">
            <v>0</v>
          </cell>
          <cell r="AS303">
            <v>0</v>
          </cell>
        </row>
        <row r="304">
          <cell r="A304">
            <v>248</v>
          </cell>
          <cell r="B304">
            <v>49</v>
          </cell>
          <cell r="C304" t="str">
            <v>15</v>
          </cell>
          <cell r="D304">
            <v>63479</v>
          </cell>
          <cell r="E304" t="str">
            <v>0</v>
          </cell>
          <cell r="H304" t="str">
            <v>Fruitvale Elementary</v>
          </cell>
          <cell r="I304" t="str">
            <v>ELEMENTARY</v>
          </cell>
          <cell r="J304">
            <v>3132.96</v>
          </cell>
          <cell r="K304">
            <v>200</v>
          </cell>
          <cell r="L304">
            <v>626592</v>
          </cell>
          <cell r="M304">
            <v>16225130</v>
          </cell>
          <cell r="N304">
            <v>4306619</v>
          </cell>
          <cell r="O304">
            <v>11918511</v>
          </cell>
          <cell r="P304">
            <v>16225130</v>
          </cell>
          <cell r="Q304">
            <v>0.28562499949999998</v>
          </cell>
          <cell r="R304">
            <v>4634303</v>
          </cell>
          <cell r="S304">
            <v>4634303</v>
          </cell>
          <cell r="T304">
            <v>0</v>
          </cell>
          <cell r="U304">
            <v>4634303</v>
          </cell>
          <cell r="V304">
            <v>9088</v>
          </cell>
          <cell r="W304">
            <v>4643391</v>
          </cell>
          <cell r="X304">
            <v>0.74887017</v>
          </cell>
          <cell r="Y304">
            <v>2284236</v>
          </cell>
          <cell r="Z304">
            <v>0</v>
          </cell>
          <cell r="AA304">
            <v>2284236</v>
          </cell>
          <cell r="AB304">
            <v>1193061</v>
          </cell>
          <cell r="AC304">
            <v>0</v>
          </cell>
          <cell r="AD304">
            <v>1193061</v>
          </cell>
          <cell r="AE304" t="str">
            <v xml:space="preserve"> </v>
          </cell>
          <cell r="AF304" t="str">
            <v>Okay</v>
          </cell>
          <cell r="AG304">
            <v>0</v>
          </cell>
          <cell r="AH304">
            <v>0</v>
          </cell>
          <cell r="AI304">
            <v>0.25693744076258063</v>
          </cell>
          <cell r="AJ304">
            <v>3135.37</v>
          </cell>
          <cell r="AK304">
            <v>-7.6864931411599097E-4</v>
          </cell>
          <cell r="AL304">
            <v>4644524</v>
          </cell>
          <cell r="AM304">
            <v>-7.2753418864882596E-2</v>
          </cell>
          <cell r="AN304">
            <v>4204001</v>
          </cell>
          <cell r="AO304">
            <v>0.10235535148540641</v>
          </cell>
          <cell r="AP304" t="str">
            <v>Pro Share</v>
          </cell>
          <cell r="AQ304" t="str">
            <v>Pro Share</v>
          </cell>
          <cell r="AR304">
            <v>0</v>
          </cell>
          <cell r="AS304">
            <v>0</v>
          </cell>
        </row>
        <row r="305">
          <cell r="A305">
            <v>840</v>
          </cell>
          <cell r="B305">
            <v>49</v>
          </cell>
          <cell r="C305" t="str">
            <v>48</v>
          </cell>
          <cell r="D305">
            <v>70532</v>
          </cell>
          <cell r="E305" t="str">
            <v>0</v>
          </cell>
          <cell r="H305" t="str">
            <v>Dixon Unified</v>
          </cell>
          <cell r="I305" t="str">
            <v>UNIFIED</v>
          </cell>
          <cell r="J305">
            <v>3084.31</v>
          </cell>
          <cell r="K305">
            <v>200</v>
          </cell>
          <cell r="L305">
            <v>616862</v>
          </cell>
          <cell r="M305">
            <v>16273159</v>
          </cell>
          <cell r="N305">
            <v>9008561</v>
          </cell>
          <cell r="O305">
            <v>7264598</v>
          </cell>
          <cell r="P305">
            <v>16273159</v>
          </cell>
          <cell r="Q305">
            <v>0.28562499949999998</v>
          </cell>
          <cell r="R305">
            <v>4648021</v>
          </cell>
          <cell r="S305">
            <v>4648021</v>
          </cell>
          <cell r="T305">
            <v>0</v>
          </cell>
          <cell r="U305">
            <v>4648021</v>
          </cell>
          <cell r="V305">
            <v>3860</v>
          </cell>
          <cell r="W305">
            <v>4651881</v>
          </cell>
          <cell r="X305">
            <v>0.74887017</v>
          </cell>
          <cell r="Y305">
            <v>2291500</v>
          </cell>
          <cell r="Z305">
            <v>0</v>
          </cell>
          <cell r="AA305">
            <v>2291500</v>
          </cell>
          <cell r="AB305">
            <v>1192155</v>
          </cell>
          <cell r="AC305">
            <v>0</v>
          </cell>
          <cell r="AD305">
            <v>1192155</v>
          </cell>
          <cell r="AE305" t="str">
            <v xml:space="preserve"> </v>
          </cell>
          <cell r="AF305" t="str">
            <v>Okay</v>
          </cell>
          <cell r="AG305">
            <v>0</v>
          </cell>
          <cell r="AH305">
            <v>0</v>
          </cell>
          <cell r="AI305">
            <v>0.25627375248850948</v>
          </cell>
          <cell r="AJ305">
            <v>3087.36</v>
          </cell>
          <cell r="AK305">
            <v>-9.8789904643455302E-4</v>
          </cell>
          <cell r="AL305">
            <v>8624403</v>
          </cell>
          <cell r="AM305">
            <v>4.4543141131044087E-2</v>
          </cell>
          <cell r="AN305">
            <v>4217371</v>
          </cell>
          <cell r="AO305">
            <v>0.10211337821595491</v>
          </cell>
          <cell r="AP305" t="str">
            <v>Pro Share</v>
          </cell>
          <cell r="AQ305" t="str">
            <v>Pro Share</v>
          </cell>
          <cell r="AR305">
            <v>0</v>
          </cell>
          <cell r="AS305">
            <v>0</v>
          </cell>
        </row>
        <row r="306">
          <cell r="A306">
            <v>291</v>
          </cell>
          <cell r="B306">
            <v>49</v>
          </cell>
          <cell r="C306" t="str">
            <v>16</v>
          </cell>
          <cell r="D306">
            <v>63974</v>
          </cell>
          <cell r="E306" t="str">
            <v>0</v>
          </cell>
          <cell r="H306" t="str">
            <v>Lemoore Union Elementary</v>
          </cell>
          <cell r="I306" t="str">
            <v>ELEMENTARY</v>
          </cell>
          <cell r="J306">
            <v>3074.19</v>
          </cell>
          <cell r="K306">
            <v>200</v>
          </cell>
          <cell r="L306">
            <v>614838</v>
          </cell>
          <cell r="M306">
            <v>15631395</v>
          </cell>
          <cell r="N306">
            <v>1871140</v>
          </cell>
          <cell r="O306">
            <v>13760255</v>
          </cell>
          <cell r="P306">
            <v>15631395</v>
          </cell>
          <cell r="Q306">
            <v>0.28562499949999998</v>
          </cell>
          <cell r="R306">
            <v>4464717</v>
          </cell>
          <cell r="S306">
            <v>4464717</v>
          </cell>
          <cell r="T306">
            <v>0</v>
          </cell>
          <cell r="U306">
            <v>4464717</v>
          </cell>
          <cell r="V306">
            <v>10146</v>
          </cell>
          <cell r="W306">
            <v>4474863</v>
          </cell>
          <cell r="X306">
            <v>0.74887017</v>
          </cell>
          <cell r="Y306">
            <v>2168692</v>
          </cell>
          <cell r="Z306">
            <v>0</v>
          </cell>
          <cell r="AA306">
            <v>2168692</v>
          </cell>
          <cell r="AB306">
            <v>1182399</v>
          </cell>
          <cell r="AC306">
            <v>0</v>
          </cell>
          <cell r="AD306">
            <v>1182399</v>
          </cell>
          <cell r="AE306" t="str">
            <v xml:space="preserve"> </v>
          </cell>
          <cell r="AF306" t="str">
            <v>Okay</v>
          </cell>
          <cell r="AG306">
            <v>0</v>
          </cell>
          <cell r="AH306">
            <v>0</v>
          </cell>
          <cell r="AI306">
            <v>0.26423132954014455</v>
          </cell>
          <cell r="AJ306">
            <v>3031.88</v>
          </cell>
          <cell r="AK306">
            <v>1.395503779832973E-2</v>
          </cell>
          <cell r="AL306">
            <v>1237646</v>
          </cell>
          <cell r="AM306">
            <v>0.51185395500813646</v>
          </cell>
          <cell r="AN306">
            <v>3991349</v>
          </cell>
          <cell r="AO306">
            <v>0.11859849890350355</v>
          </cell>
          <cell r="AP306" t="str">
            <v>Pro Share</v>
          </cell>
          <cell r="AQ306" t="str">
            <v>Pro Share</v>
          </cell>
          <cell r="AR306">
            <v>0</v>
          </cell>
          <cell r="AS306">
            <v>0</v>
          </cell>
        </row>
        <row r="307">
          <cell r="A307">
            <v>332</v>
          </cell>
          <cell r="B307">
            <v>49</v>
          </cell>
          <cell r="C307" t="str">
            <v>19</v>
          </cell>
          <cell r="D307">
            <v>64477</v>
          </cell>
          <cell r="E307" t="str">
            <v>0</v>
          </cell>
          <cell r="H307" t="str">
            <v>Eastside Union Elementary</v>
          </cell>
          <cell r="I307" t="str">
            <v>ELEMENTARY</v>
          </cell>
          <cell r="J307">
            <v>3218.51</v>
          </cell>
          <cell r="K307">
            <v>200</v>
          </cell>
          <cell r="L307">
            <v>643702</v>
          </cell>
          <cell r="M307">
            <v>16314627</v>
          </cell>
          <cell r="N307">
            <v>2029116</v>
          </cell>
          <cell r="O307">
            <v>14285511</v>
          </cell>
          <cell r="P307">
            <v>16314627</v>
          </cell>
          <cell r="Q307">
            <v>0.28562499949999998</v>
          </cell>
          <cell r="R307">
            <v>4659865</v>
          </cell>
          <cell r="S307">
            <v>4659865</v>
          </cell>
          <cell r="T307">
            <v>0</v>
          </cell>
          <cell r="U307">
            <v>4659865</v>
          </cell>
          <cell r="V307">
            <v>11018</v>
          </cell>
          <cell r="W307">
            <v>4670883</v>
          </cell>
          <cell r="X307">
            <v>0.74887017</v>
          </cell>
          <cell r="Y307">
            <v>2326353</v>
          </cell>
          <cell r="Z307">
            <v>0</v>
          </cell>
          <cell r="AA307">
            <v>2326353</v>
          </cell>
          <cell r="AB307">
            <v>1171532</v>
          </cell>
          <cell r="AC307">
            <v>0</v>
          </cell>
          <cell r="AD307">
            <v>1171532</v>
          </cell>
          <cell r="AE307" t="str">
            <v xml:space="preserve"> </v>
          </cell>
          <cell r="AF307" t="str">
            <v>Okay</v>
          </cell>
          <cell r="AG307">
            <v>0</v>
          </cell>
          <cell r="AH307">
            <v>0</v>
          </cell>
          <cell r="AI307">
            <v>0.25081595920942573</v>
          </cell>
          <cell r="AJ307">
            <v>3262.38</v>
          </cell>
          <cell r="AK307">
            <v>-1.3447237906068542E-2</v>
          </cell>
          <cell r="AL307">
            <v>3202605</v>
          </cell>
          <cell r="AM307">
            <v>-0.36641702613965821</v>
          </cell>
          <cell r="AN307">
            <v>4281516</v>
          </cell>
          <cell r="AO307">
            <v>8.836799862478617E-2</v>
          </cell>
          <cell r="AP307" t="str">
            <v>Pro Share</v>
          </cell>
          <cell r="AQ307" t="str">
            <v>Pro Share</v>
          </cell>
          <cell r="AR307">
            <v>0</v>
          </cell>
          <cell r="AS307">
            <v>0</v>
          </cell>
        </row>
        <row r="308">
          <cell r="A308">
            <v>14365</v>
          </cell>
          <cell r="B308">
            <v>49</v>
          </cell>
          <cell r="C308" t="str">
            <v>36</v>
          </cell>
          <cell r="D308">
            <v>67892</v>
          </cell>
          <cell r="E308" t="str">
            <v>134247</v>
          </cell>
          <cell r="F308" t="str">
            <v>1824</v>
          </cell>
          <cell r="G308" t="str">
            <v>D</v>
          </cell>
          <cell r="H308" t="str">
            <v>California STEAM San Bernardino</v>
          </cell>
          <cell r="I308" t="str">
            <v>UNIFIED</v>
          </cell>
          <cell r="J308">
            <v>8892.92</v>
          </cell>
          <cell r="K308">
            <v>200</v>
          </cell>
          <cell r="L308">
            <v>1778584</v>
          </cell>
          <cell r="M308">
            <v>0</v>
          </cell>
          <cell r="N308">
            <v>147711</v>
          </cell>
          <cell r="O308">
            <v>0</v>
          </cell>
          <cell r="P308">
            <v>0</v>
          </cell>
          <cell r="Q308">
            <v>0.28562499949999998</v>
          </cell>
          <cell r="R308">
            <v>0</v>
          </cell>
          <cell r="S308">
            <v>1778584</v>
          </cell>
          <cell r="T308">
            <v>0</v>
          </cell>
          <cell r="U308">
            <v>1778584</v>
          </cell>
          <cell r="V308">
            <v>26702</v>
          </cell>
          <cell r="W308">
            <v>1805286</v>
          </cell>
          <cell r="X308">
            <v>0.74887017</v>
          </cell>
          <cell r="Y308">
            <v>189769</v>
          </cell>
          <cell r="Z308">
            <v>0</v>
          </cell>
          <cell r="AA308">
            <v>189769</v>
          </cell>
          <cell r="AB308">
            <v>1162156</v>
          </cell>
          <cell r="AC308">
            <v>0</v>
          </cell>
          <cell r="AD308">
            <v>1162156</v>
          </cell>
          <cell r="AE308" t="str">
            <v xml:space="preserve"> </v>
          </cell>
          <cell r="AF308" t="str">
            <v>Okay</v>
          </cell>
          <cell r="AG308">
            <v>0</v>
          </cell>
          <cell r="AH308">
            <v>0</v>
          </cell>
          <cell r="AI308">
            <v>0.64375173795177054</v>
          </cell>
          <cell r="AJ308">
            <v>1897.69</v>
          </cell>
          <cell r="AK308">
            <v>3.6861816208126719</v>
          </cell>
          <cell r="AL308">
            <v>250457</v>
          </cell>
          <cell r="AM308">
            <v>-0.41023409207967837</v>
          </cell>
          <cell r="AN308">
            <v>379538</v>
          </cell>
          <cell r="AO308">
            <v>3.6861816208126723</v>
          </cell>
          <cell r="AP308" t="str">
            <v>Min</v>
          </cell>
          <cell r="AQ308" t="str">
            <v>Min</v>
          </cell>
          <cell r="AR308">
            <v>0</v>
          </cell>
          <cell r="AS308">
            <v>0</v>
          </cell>
        </row>
        <row r="309">
          <cell r="A309">
            <v>234</v>
          </cell>
          <cell r="B309">
            <v>49</v>
          </cell>
          <cell r="C309" t="str">
            <v>15</v>
          </cell>
          <cell r="D309">
            <v>63313</v>
          </cell>
          <cell r="E309" t="str">
            <v>0</v>
          </cell>
          <cell r="H309" t="str">
            <v>Arvin Union</v>
          </cell>
          <cell r="I309" t="str">
            <v>ELEMENTARY</v>
          </cell>
          <cell r="J309">
            <v>2999.91</v>
          </cell>
          <cell r="K309">
            <v>200</v>
          </cell>
          <cell r="L309">
            <v>599982</v>
          </cell>
          <cell r="M309">
            <v>15341120</v>
          </cell>
          <cell r="N309">
            <v>2255415</v>
          </cell>
          <cell r="O309">
            <v>13085705</v>
          </cell>
          <cell r="P309">
            <v>15341120</v>
          </cell>
          <cell r="Q309">
            <v>0.28562499949999998</v>
          </cell>
          <cell r="R309">
            <v>4381807</v>
          </cell>
          <cell r="S309">
            <v>4381807</v>
          </cell>
          <cell r="T309">
            <v>0</v>
          </cell>
          <cell r="U309">
            <v>4381807</v>
          </cell>
          <cell r="V309">
            <v>8467</v>
          </cell>
          <cell r="W309">
            <v>4390274</v>
          </cell>
          <cell r="X309">
            <v>0.74887017</v>
          </cell>
          <cell r="Y309">
            <v>2128094</v>
          </cell>
          <cell r="Z309">
            <v>0</v>
          </cell>
          <cell r="AA309">
            <v>2128094</v>
          </cell>
          <cell r="AB309">
            <v>1159651</v>
          </cell>
          <cell r="AC309">
            <v>0</v>
          </cell>
          <cell r="AD309">
            <v>1159651</v>
          </cell>
          <cell r="AE309" t="str">
            <v xml:space="preserve"> </v>
          </cell>
          <cell r="AF309" t="str">
            <v>Okay</v>
          </cell>
          <cell r="AG309">
            <v>0</v>
          </cell>
          <cell r="AH309">
            <v>0</v>
          </cell>
          <cell r="AI309">
            <v>0.26414091694504716</v>
          </cell>
          <cell r="AJ309">
            <v>2958.17</v>
          </cell>
          <cell r="AK309">
            <v>1.411007480976407E-2</v>
          </cell>
          <cell r="AL309">
            <v>2373465</v>
          </cell>
          <cell r="AM309">
            <v>-4.9737409230808119E-2</v>
          </cell>
          <cell r="AN309">
            <v>3916631</v>
          </cell>
          <cell r="AO309">
            <v>0.11876942198537467</v>
          </cell>
          <cell r="AP309" t="str">
            <v>Pro Share</v>
          </cell>
          <cell r="AQ309" t="str">
            <v>Pro Share</v>
          </cell>
          <cell r="AR309">
            <v>0</v>
          </cell>
          <cell r="AS309">
            <v>0</v>
          </cell>
        </row>
        <row r="310">
          <cell r="A310">
            <v>13952</v>
          </cell>
          <cell r="B310">
            <v>49</v>
          </cell>
          <cell r="C310" t="str">
            <v>54</v>
          </cell>
          <cell r="D310">
            <v>76836</v>
          </cell>
          <cell r="E310" t="str">
            <v>0</v>
          </cell>
          <cell r="H310" t="str">
            <v>Exeter Unified</v>
          </cell>
          <cell r="I310" t="str">
            <v>UNIFIED</v>
          </cell>
          <cell r="J310">
            <v>2723.86</v>
          </cell>
          <cell r="K310">
            <v>200</v>
          </cell>
          <cell r="L310">
            <v>544772</v>
          </cell>
          <cell r="M310">
            <v>15728249</v>
          </cell>
          <cell r="N310">
            <v>5089990</v>
          </cell>
          <cell r="O310">
            <v>10638259</v>
          </cell>
          <cell r="P310">
            <v>15728249</v>
          </cell>
          <cell r="Q310">
            <v>0.28562499949999998</v>
          </cell>
          <cell r="R310">
            <v>4492381</v>
          </cell>
          <cell r="S310">
            <v>4492381</v>
          </cell>
          <cell r="T310">
            <v>0</v>
          </cell>
          <cell r="U310">
            <v>4492381</v>
          </cell>
          <cell r="V310">
            <v>9388</v>
          </cell>
          <cell r="W310">
            <v>4501769</v>
          </cell>
          <cell r="X310">
            <v>0.74887017</v>
          </cell>
          <cell r="Y310">
            <v>2224018</v>
          </cell>
          <cell r="Z310">
            <v>0</v>
          </cell>
          <cell r="AA310">
            <v>2224018</v>
          </cell>
          <cell r="AB310">
            <v>1147223</v>
          </cell>
          <cell r="AC310">
            <v>0</v>
          </cell>
          <cell r="AD310">
            <v>1147223</v>
          </cell>
          <cell r="AE310" t="str">
            <v xml:space="preserve"> </v>
          </cell>
          <cell r="AF310" t="str">
            <v>Okay</v>
          </cell>
          <cell r="AG310">
            <v>0</v>
          </cell>
          <cell r="AH310">
            <v>0</v>
          </cell>
          <cell r="AI310">
            <v>0.25483826469105814</v>
          </cell>
          <cell r="AJ310">
            <v>2737.94</v>
          </cell>
          <cell r="AK310">
            <v>-5.1425524299290445E-3</v>
          </cell>
          <cell r="AL310">
            <v>4798432</v>
          </cell>
          <cell r="AM310">
            <v>6.0761098625551013E-2</v>
          </cell>
          <cell r="AN310">
            <v>4093174</v>
          </cell>
          <cell r="AO310">
            <v>9.7529936425864133E-2</v>
          </cell>
          <cell r="AP310" t="str">
            <v>Pro Share</v>
          </cell>
          <cell r="AQ310" t="str">
            <v>Pro Share</v>
          </cell>
          <cell r="AR310">
            <v>0</v>
          </cell>
          <cell r="AS310">
            <v>0</v>
          </cell>
        </row>
        <row r="311">
          <cell r="A311">
            <v>523</v>
          </cell>
          <cell r="B311">
            <v>49</v>
          </cell>
          <cell r="C311" t="str">
            <v>30</v>
          </cell>
          <cell r="D311">
            <v>73643</v>
          </cell>
          <cell r="E311" t="str">
            <v>0</v>
          </cell>
          <cell r="H311" t="str">
            <v>Tustin Unified</v>
          </cell>
          <cell r="I311" t="str">
            <v>UNIFIED</v>
          </cell>
          <cell r="J311">
            <v>23374.59</v>
          </cell>
          <cell r="K311">
            <v>200</v>
          </cell>
          <cell r="L311">
            <v>4674918</v>
          </cell>
          <cell r="M311">
            <v>123212139</v>
          </cell>
          <cell r="N311">
            <v>140211142</v>
          </cell>
          <cell r="O311">
            <v>0</v>
          </cell>
          <cell r="P311">
            <v>123212139</v>
          </cell>
          <cell r="Q311">
            <v>0.28562499949999998</v>
          </cell>
          <cell r="R311">
            <v>35192467</v>
          </cell>
          <cell r="S311">
            <v>4674918</v>
          </cell>
          <cell r="T311">
            <v>0</v>
          </cell>
          <cell r="U311">
            <v>4674918</v>
          </cell>
          <cell r="V311">
            <v>618</v>
          </cell>
          <cell r="W311">
            <v>4675536</v>
          </cell>
          <cell r="X311">
            <v>0.74887017</v>
          </cell>
          <cell r="Y311">
            <v>2355567</v>
          </cell>
          <cell r="Z311">
            <v>0</v>
          </cell>
          <cell r="AA311">
            <v>2355567</v>
          </cell>
          <cell r="AB311">
            <v>1145802</v>
          </cell>
          <cell r="AC311">
            <v>0</v>
          </cell>
          <cell r="AD311">
            <v>1145802</v>
          </cell>
          <cell r="AE311" t="str">
            <v xml:space="preserve"> </v>
          </cell>
          <cell r="AF311" t="str">
            <v>Okay</v>
          </cell>
          <cell r="AG311">
            <v>0</v>
          </cell>
          <cell r="AH311">
            <v>0</v>
          </cell>
          <cell r="AI311">
            <v>0.24506323980822733</v>
          </cell>
          <cell r="AJ311">
            <v>23555.67</v>
          </cell>
          <cell r="AK311">
            <v>-7.6873211417887123E-3</v>
          </cell>
          <cell r="AL311">
            <v>134537389</v>
          </cell>
          <cell r="AM311">
            <v>4.2172313898554997E-2</v>
          </cell>
          <cell r="AN311">
            <v>4711134</v>
          </cell>
          <cell r="AO311">
            <v>-7.6873211417887921E-3</v>
          </cell>
          <cell r="AP311" t="str">
            <v>Min</v>
          </cell>
          <cell r="AQ311" t="str">
            <v>Min</v>
          </cell>
          <cell r="AR311">
            <v>0</v>
          </cell>
          <cell r="AS311">
            <v>0</v>
          </cell>
        </row>
        <row r="312">
          <cell r="A312">
            <v>356</v>
          </cell>
          <cell r="B312">
            <v>49</v>
          </cell>
          <cell r="C312" t="str">
            <v>19</v>
          </cell>
          <cell r="D312">
            <v>64766</v>
          </cell>
          <cell r="E312" t="str">
            <v>0</v>
          </cell>
          <cell r="H312" t="str">
            <v>Lowell Joint</v>
          </cell>
          <cell r="I312" t="str">
            <v>ELEMENTARY</v>
          </cell>
          <cell r="J312">
            <v>3069.07</v>
          </cell>
          <cell r="K312">
            <v>200</v>
          </cell>
          <cell r="L312">
            <v>613814</v>
          </cell>
          <cell r="M312">
            <v>15506415</v>
          </cell>
          <cell r="N312">
            <v>9300248</v>
          </cell>
          <cell r="O312">
            <v>6206167</v>
          </cell>
          <cell r="P312">
            <v>15506415</v>
          </cell>
          <cell r="Q312">
            <v>0.28562499949999998</v>
          </cell>
          <cell r="R312">
            <v>4429020</v>
          </cell>
          <cell r="S312">
            <v>4429020</v>
          </cell>
          <cell r="T312">
            <v>0</v>
          </cell>
          <cell r="U312">
            <v>4429020</v>
          </cell>
          <cell r="V312">
            <v>8801</v>
          </cell>
          <cell r="W312">
            <v>4437821</v>
          </cell>
          <cell r="X312">
            <v>0.74887017</v>
          </cell>
          <cell r="Y312">
            <v>2182419</v>
          </cell>
          <cell r="Z312">
            <v>0</v>
          </cell>
          <cell r="AA312">
            <v>2182419</v>
          </cell>
          <cell r="AB312">
            <v>1140933</v>
          </cell>
          <cell r="AC312">
            <v>0</v>
          </cell>
          <cell r="AD312">
            <v>1140933</v>
          </cell>
          <cell r="AE312" t="str">
            <v xml:space="preserve"> </v>
          </cell>
          <cell r="AF312" t="str">
            <v>Okay</v>
          </cell>
          <cell r="AG312">
            <v>0</v>
          </cell>
          <cell r="AH312">
            <v>0</v>
          </cell>
          <cell r="AI312">
            <v>0.25709306436649876</v>
          </cell>
          <cell r="AJ312">
            <v>3070.54</v>
          </cell>
          <cell r="AK312">
            <v>-4.7874315267014921E-4</v>
          </cell>
          <cell r="AL312">
            <v>9919234</v>
          </cell>
          <cell r="AM312">
            <v>-6.2402600845992744E-2</v>
          </cell>
          <cell r="AN312">
            <v>4016614</v>
          </cell>
          <cell r="AO312">
            <v>0.10267503922458071</v>
          </cell>
          <cell r="AP312" t="str">
            <v>Pro Share</v>
          </cell>
          <cell r="AQ312" t="str">
            <v>Pro Share</v>
          </cell>
          <cell r="AR312">
            <v>0</v>
          </cell>
          <cell r="AS312">
            <v>0</v>
          </cell>
        </row>
        <row r="313">
          <cell r="A313">
            <v>704</v>
          </cell>
          <cell r="B313">
            <v>49</v>
          </cell>
          <cell r="C313" t="str">
            <v>41</v>
          </cell>
          <cell r="D313">
            <v>68932</v>
          </cell>
          <cell r="E313" t="str">
            <v>0</v>
          </cell>
          <cell r="H313" t="str">
            <v>Pacifica</v>
          </cell>
          <cell r="I313" t="str">
            <v>ELEMENTARY</v>
          </cell>
          <cell r="J313">
            <v>3008.16</v>
          </cell>
          <cell r="K313">
            <v>200</v>
          </cell>
          <cell r="L313">
            <v>601632</v>
          </cell>
          <cell r="M313">
            <v>15203722</v>
          </cell>
          <cell r="N313">
            <v>9234474</v>
          </cell>
          <cell r="O313">
            <v>5969248</v>
          </cell>
          <cell r="P313">
            <v>15203722</v>
          </cell>
          <cell r="Q313">
            <v>0.28562499949999998</v>
          </cell>
          <cell r="R313">
            <v>4342563</v>
          </cell>
          <cell r="S313">
            <v>4342563</v>
          </cell>
          <cell r="T313">
            <v>0</v>
          </cell>
          <cell r="U313">
            <v>4342563</v>
          </cell>
          <cell r="V313">
            <v>11788</v>
          </cell>
          <cell r="W313">
            <v>4354351</v>
          </cell>
          <cell r="X313">
            <v>0.74887017</v>
          </cell>
          <cell r="Y313">
            <v>2145370</v>
          </cell>
          <cell r="Z313">
            <v>0</v>
          </cell>
          <cell r="AA313">
            <v>2145370</v>
          </cell>
          <cell r="AB313">
            <v>1115474</v>
          </cell>
          <cell r="AC313">
            <v>0</v>
          </cell>
          <cell r="AD313">
            <v>1115474</v>
          </cell>
          <cell r="AE313" t="str">
            <v xml:space="preserve"> </v>
          </cell>
          <cell r="AF313" t="str">
            <v>Okay</v>
          </cell>
          <cell r="AG313">
            <v>0</v>
          </cell>
          <cell r="AH313">
            <v>0</v>
          </cell>
          <cell r="AI313">
            <v>0.25617457113585929</v>
          </cell>
          <cell r="AJ313">
            <v>3017.41</v>
          </cell>
          <cell r="AK313">
            <v>-3.0655429656559767E-3</v>
          </cell>
          <cell r="AL313">
            <v>9281217</v>
          </cell>
          <cell r="AM313">
            <v>-5.0363007351298863E-3</v>
          </cell>
          <cell r="AN313">
            <v>3948426</v>
          </cell>
          <cell r="AO313">
            <v>9.9821295878408253E-2</v>
          </cell>
          <cell r="AP313" t="str">
            <v>Pro Share</v>
          </cell>
          <cell r="AQ313" t="str">
            <v>Pro Share</v>
          </cell>
          <cell r="AR313">
            <v>0</v>
          </cell>
          <cell r="AS313">
            <v>0</v>
          </cell>
        </row>
        <row r="314">
          <cell r="A314">
            <v>254</v>
          </cell>
          <cell r="B314">
            <v>49</v>
          </cell>
          <cell r="C314" t="str">
            <v>15</v>
          </cell>
          <cell r="D314">
            <v>63560</v>
          </cell>
          <cell r="E314" t="str">
            <v>0</v>
          </cell>
          <cell r="H314" t="str">
            <v>Lamont Elementary</v>
          </cell>
          <cell r="I314" t="str">
            <v>ELEMENTARY</v>
          </cell>
          <cell r="J314">
            <v>2968.01</v>
          </cell>
          <cell r="K314">
            <v>200</v>
          </cell>
          <cell r="L314">
            <v>593602</v>
          </cell>
          <cell r="M314">
            <v>15040895</v>
          </cell>
          <cell r="N314">
            <v>1112124</v>
          </cell>
          <cell r="O314">
            <v>13928771</v>
          </cell>
          <cell r="P314">
            <v>15040895</v>
          </cell>
          <cell r="Q314">
            <v>0.28562499949999998</v>
          </cell>
          <cell r="R314">
            <v>4296056</v>
          </cell>
          <cell r="S314">
            <v>4296056</v>
          </cell>
          <cell r="T314">
            <v>0</v>
          </cell>
          <cell r="U314">
            <v>4296056</v>
          </cell>
          <cell r="V314">
            <v>10788</v>
          </cell>
          <cell r="W314">
            <v>4306844</v>
          </cell>
          <cell r="X314">
            <v>0.74887017</v>
          </cell>
          <cell r="Y314">
            <v>2116600</v>
          </cell>
          <cell r="Z314">
            <v>0</v>
          </cell>
          <cell r="AA314">
            <v>2116600</v>
          </cell>
          <cell r="AB314">
            <v>1108667</v>
          </cell>
          <cell r="AC314">
            <v>0</v>
          </cell>
          <cell r="AD314">
            <v>1108667</v>
          </cell>
          <cell r="AE314" t="str">
            <v xml:space="preserve"> </v>
          </cell>
          <cell r="AF314" t="str">
            <v>Okay</v>
          </cell>
          <cell r="AG314">
            <v>0</v>
          </cell>
          <cell r="AH314">
            <v>0</v>
          </cell>
          <cell r="AI314">
            <v>0.25741981831707861</v>
          </cell>
          <cell r="AJ314">
            <v>2969.01</v>
          </cell>
          <cell r="AK314">
            <v>-3.3681260756952651E-4</v>
          </cell>
          <cell r="AL314">
            <v>1279386</v>
          </cell>
          <cell r="AM314">
            <v>-0.13073614999695166</v>
          </cell>
          <cell r="AN314">
            <v>3895477</v>
          </cell>
          <cell r="AO314">
            <v>0.10283182264970375</v>
          </cell>
          <cell r="AP314" t="str">
            <v>Pro Share</v>
          </cell>
          <cell r="AQ314" t="str">
            <v>Pro Share</v>
          </cell>
          <cell r="AR314">
            <v>0</v>
          </cell>
          <cell r="AS314">
            <v>0</v>
          </cell>
        </row>
        <row r="315">
          <cell r="A315">
            <v>888</v>
          </cell>
          <cell r="B315">
            <v>49</v>
          </cell>
          <cell r="C315" t="str">
            <v>50</v>
          </cell>
          <cell r="D315">
            <v>71076</v>
          </cell>
          <cell r="E315" t="str">
            <v>0</v>
          </cell>
          <cell r="H315" t="str">
            <v>Empire Union Elementary</v>
          </cell>
          <cell r="I315" t="str">
            <v>ELEMENTARY</v>
          </cell>
          <cell r="J315">
            <v>2912.18</v>
          </cell>
          <cell r="K315">
            <v>200</v>
          </cell>
          <cell r="L315">
            <v>582436</v>
          </cell>
          <cell r="M315">
            <v>14671563</v>
          </cell>
          <cell r="N315">
            <v>6126895</v>
          </cell>
          <cell r="O315">
            <v>8544668</v>
          </cell>
          <cell r="P315">
            <v>14671563</v>
          </cell>
          <cell r="Q315">
            <v>0.28562499949999998</v>
          </cell>
          <cell r="R315">
            <v>4190565</v>
          </cell>
          <cell r="S315">
            <v>4190565</v>
          </cell>
          <cell r="T315">
            <v>0</v>
          </cell>
          <cell r="U315">
            <v>4190565</v>
          </cell>
          <cell r="V315">
            <v>17006</v>
          </cell>
          <cell r="W315">
            <v>4207571</v>
          </cell>
          <cell r="X315">
            <v>0.74887017</v>
          </cell>
          <cell r="Y315">
            <v>2050097</v>
          </cell>
          <cell r="Z315">
            <v>0</v>
          </cell>
          <cell r="AA315">
            <v>2050097</v>
          </cell>
          <cell r="AB315">
            <v>1100827</v>
          </cell>
          <cell r="AC315">
            <v>0</v>
          </cell>
          <cell r="AD315">
            <v>1100827</v>
          </cell>
          <cell r="AE315" t="str">
            <v xml:space="preserve"> </v>
          </cell>
          <cell r="AF315" t="str">
            <v>Okay</v>
          </cell>
          <cell r="AG315">
            <v>0</v>
          </cell>
          <cell r="AH315">
            <v>0</v>
          </cell>
          <cell r="AI315">
            <v>0.26163004735986628</v>
          </cell>
          <cell r="AJ315">
            <v>2892.66</v>
          </cell>
          <cell r="AK315">
            <v>6.7481141924733579E-3</v>
          </cell>
          <cell r="AL315">
            <v>5734994</v>
          </cell>
          <cell r="AM315">
            <v>6.8335032259841944E-2</v>
          </cell>
          <cell r="AN315">
            <v>3773082</v>
          </cell>
          <cell r="AO315">
            <v>0.11064774102444633</v>
          </cell>
          <cell r="AP315" t="str">
            <v>Pro Share</v>
          </cell>
          <cell r="AQ315" t="str">
            <v>Pro Share</v>
          </cell>
          <cell r="AR315">
            <v>0</v>
          </cell>
          <cell r="AS315">
            <v>0</v>
          </cell>
        </row>
        <row r="316">
          <cell r="A316">
            <v>557</v>
          </cell>
          <cell r="B316">
            <v>49</v>
          </cell>
          <cell r="C316" t="str">
            <v>33</v>
          </cell>
          <cell r="D316">
            <v>67181</v>
          </cell>
          <cell r="E316" t="str">
            <v>0</v>
          </cell>
          <cell r="H316" t="str">
            <v>Palo Verde Unified</v>
          </cell>
          <cell r="I316" t="str">
            <v>UNIFIED</v>
          </cell>
          <cell r="J316">
            <v>2848.5</v>
          </cell>
          <cell r="K316">
            <v>200</v>
          </cell>
          <cell r="L316">
            <v>569700</v>
          </cell>
          <cell r="M316">
            <v>15038001</v>
          </cell>
          <cell r="N316">
            <v>5503603</v>
          </cell>
          <cell r="O316">
            <v>9534398</v>
          </cell>
          <cell r="P316">
            <v>15038001</v>
          </cell>
          <cell r="Q316">
            <v>0.28562499949999998</v>
          </cell>
          <cell r="R316">
            <v>4295229</v>
          </cell>
          <cell r="S316">
            <v>4295229</v>
          </cell>
          <cell r="T316">
            <v>0</v>
          </cell>
          <cell r="U316">
            <v>4295229</v>
          </cell>
          <cell r="V316">
            <v>8467</v>
          </cell>
          <cell r="W316">
            <v>4303696</v>
          </cell>
          <cell r="X316">
            <v>0.74887017</v>
          </cell>
          <cell r="Y316">
            <v>2128269</v>
          </cell>
          <cell r="Z316">
            <v>0</v>
          </cell>
          <cell r="AA316">
            <v>2128269</v>
          </cell>
          <cell r="AB316">
            <v>1094641</v>
          </cell>
          <cell r="AC316">
            <v>0</v>
          </cell>
          <cell r="AD316">
            <v>1094641</v>
          </cell>
          <cell r="AE316" t="str">
            <v xml:space="preserve"> </v>
          </cell>
          <cell r="AF316" t="str">
            <v>Okay</v>
          </cell>
          <cell r="AG316">
            <v>0</v>
          </cell>
          <cell r="AH316">
            <v>0</v>
          </cell>
          <cell r="AI316">
            <v>0.25434905253530921</v>
          </cell>
          <cell r="AJ316">
            <v>2865.72</v>
          </cell>
          <cell r="AK316">
            <v>-6.0089610987813886E-3</v>
          </cell>
          <cell r="AL316">
            <v>6052251</v>
          </cell>
          <cell r="AM316">
            <v>-9.0651891337619667E-2</v>
          </cell>
          <cell r="AN316">
            <v>3916953</v>
          </cell>
          <cell r="AO316">
            <v>9.6574046203771149E-2</v>
          </cell>
          <cell r="AP316" t="str">
            <v>Pro Share</v>
          </cell>
          <cell r="AQ316" t="str">
            <v>Pro Share</v>
          </cell>
          <cell r="AR316">
            <v>0</v>
          </cell>
          <cell r="AS316">
            <v>0</v>
          </cell>
        </row>
        <row r="317">
          <cell r="A317">
            <v>255</v>
          </cell>
          <cell r="B317">
            <v>49</v>
          </cell>
          <cell r="C317" t="str">
            <v>15</v>
          </cell>
          <cell r="D317">
            <v>63578</v>
          </cell>
          <cell r="E317" t="str">
            <v>0</v>
          </cell>
          <cell r="H317" t="str">
            <v>Richland Union Elementary</v>
          </cell>
          <cell r="I317" t="str">
            <v>ELEMENTARY</v>
          </cell>
          <cell r="J317">
            <v>2929.19</v>
          </cell>
          <cell r="K317">
            <v>200</v>
          </cell>
          <cell r="L317">
            <v>585838</v>
          </cell>
          <cell r="M317">
            <v>15598053</v>
          </cell>
          <cell r="N317">
            <v>2567900</v>
          </cell>
          <cell r="O317">
            <v>13030153</v>
          </cell>
          <cell r="P317">
            <v>15598053</v>
          </cell>
          <cell r="Q317">
            <v>0.28562499949999998</v>
          </cell>
          <cell r="R317">
            <v>4455194</v>
          </cell>
          <cell r="S317">
            <v>4455194</v>
          </cell>
          <cell r="T317">
            <v>0</v>
          </cell>
          <cell r="U317">
            <v>4455194</v>
          </cell>
          <cell r="V317">
            <v>8951</v>
          </cell>
          <cell r="W317">
            <v>4464145</v>
          </cell>
          <cell r="X317">
            <v>0.74887017</v>
          </cell>
          <cell r="Y317">
            <v>2249610</v>
          </cell>
          <cell r="Z317">
            <v>0</v>
          </cell>
          <cell r="AA317">
            <v>2249610</v>
          </cell>
          <cell r="AB317">
            <v>1093455</v>
          </cell>
          <cell r="AC317">
            <v>0</v>
          </cell>
          <cell r="AD317">
            <v>1093455</v>
          </cell>
          <cell r="AE317" t="str">
            <v xml:space="preserve"> </v>
          </cell>
          <cell r="AF317" t="str">
            <v>Okay</v>
          </cell>
          <cell r="AG317">
            <v>0</v>
          </cell>
          <cell r="AH317">
            <v>0</v>
          </cell>
          <cell r="AI317">
            <v>0.24494164056051046</v>
          </cell>
          <cell r="AJ317">
            <v>3003.07</v>
          </cell>
          <cell r="AK317">
            <v>-2.4601491140732686E-2</v>
          </cell>
          <cell r="AL317">
            <v>3307711</v>
          </cell>
          <cell r="AM317">
            <v>-0.2236625267443256</v>
          </cell>
          <cell r="AN317">
            <v>4140273</v>
          </cell>
          <cell r="AO317">
            <v>7.6062858656904986E-2</v>
          </cell>
          <cell r="AP317" t="str">
            <v>Pro Share</v>
          </cell>
          <cell r="AQ317" t="str">
            <v>Pro Share</v>
          </cell>
          <cell r="AR317">
            <v>0</v>
          </cell>
          <cell r="AS317">
            <v>0</v>
          </cell>
        </row>
        <row r="318">
          <cell r="A318">
            <v>467</v>
          </cell>
          <cell r="B318">
            <v>49</v>
          </cell>
          <cell r="C318" t="str">
            <v>27</v>
          </cell>
          <cell r="D318">
            <v>66068</v>
          </cell>
          <cell r="E318" t="str">
            <v>0</v>
          </cell>
          <cell r="H318" t="str">
            <v>South Monterey County Joint Union High</v>
          </cell>
          <cell r="I318" t="str">
            <v>HIGH</v>
          </cell>
          <cell r="J318">
            <v>2255.7199999999998</v>
          </cell>
          <cell r="K318">
            <v>200</v>
          </cell>
          <cell r="L318">
            <v>451144</v>
          </cell>
          <cell r="M318">
            <v>13721071</v>
          </cell>
          <cell r="N318">
            <v>6514372</v>
          </cell>
          <cell r="O318">
            <v>7206699</v>
          </cell>
          <cell r="P318">
            <v>13721071</v>
          </cell>
          <cell r="Q318">
            <v>0.28562499949999998</v>
          </cell>
          <cell r="R318">
            <v>3919081</v>
          </cell>
          <cell r="S318">
            <v>3919081</v>
          </cell>
          <cell r="T318">
            <v>0</v>
          </cell>
          <cell r="U318">
            <v>3919081</v>
          </cell>
          <cell r="V318">
            <v>2566</v>
          </cell>
          <cell r="W318">
            <v>3921647</v>
          </cell>
          <cell r="X318">
            <v>0.74887017</v>
          </cell>
          <cell r="Y318">
            <v>1846935</v>
          </cell>
          <cell r="Z318">
            <v>0</v>
          </cell>
          <cell r="AA318">
            <v>1846935</v>
          </cell>
          <cell r="AB318">
            <v>1089869</v>
          </cell>
          <cell r="AC318">
            <v>0</v>
          </cell>
          <cell r="AD318">
            <v>1089869</v>
          </cell>
          <cell r="AE318" t="str">
            <v xml:space="preserve"> </v>
          </cell>
          <cell r="AF318" t="str">
            <v>Okay</v>
          </cell>
          <cell r="AG318">
            <v>0</v>
          </cell>
          <cell r="AH318">
            <v>0</v>
          </cell>
          <cell r="AI318">
            <v>0.27791104094784663</v>
          </cell>
          <cell r="AJ318">
            <v>2158.39</v>
          </cell>
          <cell r="AK318">
            <v>4.5093796765181424E-2</v>
          </cell>
          <cell r="AL318">
            <v>5791709</v>
          </cell>
          <cell r="AM318">
            <v>0.12477543329611346</v>
          </cell>
          <cell r="AN318">
            <v>3399174</v>
          </cell>
          <cell r="AO318">
            <v>0.15295098162082907</v>
          </cell>
          <cell r="AP318" t="str">
            <v>Pro Share</v>
          </cell>
          <cell r="AQ318" t="str">
            <v>Pro Share</v>
          </cell>
          <cell r="AR318">
            <v>0</v>
          </cell>
          <cell r="AS318">
            <v>0</v>
          </cell>
        </row>
        <row r="319">
          <cell r="A319">
            <v>909</v>
          </cell>
          <cell r="B319">
            <v>49</v>
          </cell>
          <cell r="C319" t="str">
            <v>50</v>
          </cell>
          <cell r="D319">
            <v>75556</v>
          </cell>
          <cell r="E319" t="str">
            <v>0</v>
          </cell>
          <cell r="H319" t="str">
            <v>Riverbank Unified</v>
          </cell>
          <cell r="I319" t="str">
            <v>UNIFIED</v>
          </cell>
          <cell r="J319">
            <v>2342.17</v>
          </cell>
          <cell r="K319">
            <v>200</v>
          </cell>
          <cell r="L319">
            <v>468434</v>
          </cell>
          <cell r="M319">
            <v>14403947</v>
          </cell>
          <cell r="N319">
            <v>2636425</v>
          </cell>
          <cell r="O319">
            <v>11767522</v>
          </cell>
          <cell r="P319">
            <v>14403947</v>
          </cell>
          <cell r="Q319">
            <v>0.28562499949999998</v>
          </cell>
          <cell r="R319">
            <v>4114127</v>
          </cell>
          <cell r="S319">
            <v>4114127</v>
          </cell>
          <cell r="T319">
            <v>0</v>
          </cell>
          <cell r="U319">
            <v>4114127</v>
          </cell>
          <cell r="V319">
            <v>8194</v>
          </cell>
          <cell r="W319">
            <v>4122321</v>
          </cell>
          <cell r="X319">
            <v>0.74887017</v>
          </cell>
          <cell r="Y319">
            <v>1999344</v>
          </cell>
          <cell r="Z319">
            <v>0</v>
          </cell>
          <cell r="AA319">
            <v>1999344</v>
          </cell>
          <cell r="AB319">
            <v>1087739</v>
          </cell>
          <cell r="AC319">
            <v>0</v>
          </cell>
          <cell r="AD319">
            <v>1087739</v>
          </cell>
          <cell r="AE319" t="str">
            <v xml:space="preserve"> </v>
          </cell>
          <cell r="AF319" t="str">
            <v>Okay</v>
          </cell>
          <cell r="AG319">
            <v>0</v>
          </cell>
          <cell r="AH319">
            <v>0</v>
          </cell>
          <cell r="AI319">
            <v>0.26386567179023662</v>
          </cell>
          <cell r="AJ319">
            <v>2311.0300000000002</v>
          </cell>
          <cell r="AK319">
            <v>1.3474511365062275E-2</v>
          </cell>
          <cell r="AL319">
            <v>2446534</v>
          </cell>
          <cell r="AM319">
            <v>7.7616333964702716E-2</v>
          </cell>
          <cell r="AN319">
            <v>3679674</v>
          </cell>
          <cell r="AO319">
            <v>0.1180683397496626</v>
          </cell>
          <cell r="AP319" t="str">
            <v>Pro Share</v>
          </cell>
          <cell r="AQ319" t="str">
            <v>Pro Share</v>
          </cell>
          <cell r="AR319">
            <v>0</v>
          </cell>
          <cell r="AS319">
            <v>0</v>
          </cell>
        </row>
        <row r="320">
          <cell r="A320">
            <v>804</v>
          </cell>
          <cell r="B320">
            <v>49</v>
          </cell>
          <cell r="C320" t="str">
            <v>45</v>
          </cell>
          <cell r="D320">
            <v>70110</v>
          </cell>
          <cell r="E320" t="str">
            <v>0</v>
          </cell>
          <cell r="H320" t="str">
            <v>Redding Elementary</v>
          </cell>
          <cell r="I320" t="str">
            <v>ELEMENTARY</v>
          </cell>
          <cell r="J320">
            <v>2870.3</v>
          </cell>
          <cell r="K320">
            <v>200</v>
          </cell>
          <cell r="L320">
            <v>574060</v>
          </cell>
          <cell r="M320">
            <v>14631211</v>
          </cell>
          <cell r="N320">
            <v>7294975</v>
          </cell>
          <cell r="O320">
            <v>7336236</v>
          </cell>
          <cell r="P320">
            <v>14631211</v>
          </cell>
          <cell r="Q320">
            <v>0.28562499949999998</v>
          </cell>
          <cell r="R320">
            <v>4179040</v>
          </cell>
          <cell r="S320">
            <v>4179040</v>
          </cell>
          <cell r="T320">
            <v>0</v>
          </cell>
          <cell r="U320">
            <v>4179040</v>
          </cell>
          <cell r="V320">
            <v>9955</v>
          </cell>
          <cell r="W320">
            <v>4188995</v>
          </cell>
          <cell r="X320">
            <v>0.74887017</v>
          </cell>
          <cell r="Y320">
            <v>2050066</v>
          </cell>
          <cell r="Z320">
            <v>0</v>
          </cell>
          <cell r="AA320">
            <v>2050066</v>
          </cell>
          <cell r="AB320">
            <v>1086947</v>
          </cell>
          <cell r="AC320">
            <v>0</v>
          </cell>
          <cell r="AD320">
            <v>1086947</v>
          </cell>
          <cell r="AE320" t="str">
            <v xml:space="preserve"> </v>
          </cell>
          <cell r="AF320" t="str">
            <v>Okay</v>
          </cell>
          <cell r="AG320">
            <v>0</v>
          </cell>
          <cell r="AH320">
            <v>0</v>
          </cell>
          <cell r="AI320">
            <v>0.25947679574695126</v>
          </cell>
          <cell r="AJ320">
            <v>2858.88</v>
          </cell>
          <cell r="AK320">
            <v>3.9945713006492309E-3</v>
          </cell>
          <cell r="AL320">
            <v>7089343</v>
          </cell>
          <cell r="AM320">
            <v>2.9005790804592188E-2</v>
          </cell>
          <cell r="AN320">
            <v>3773024</v>
          </cell>
          <cell r="AO320">
            <v>0.10761023518535795</v>
          </cell>
          <cell r="AP320" t="str">
            <v>Pro Share</v>
          </cell>
          <cell r="AQ320" t="str">
            <v>Pro Share</v>
          </cell>
          <cell r="AR320">
            <v>0</v>
          </cell>
          <cell r="AS320">
            <v>0</v>
          </cell>
        </row>
        <row r="321">
          <cell r="A321">
            <v>123</v>
          </cell>
          <cell r="B321">
            <v>49</v>
          </cell>
          <cell r="C321" t="str">
            <v>09</v>
          </cell>
          <cell r="D321">
            <v>61853</v>
          </cell>
          <cell r="E321" t="str">
            <v>0</v>
          </cell>
          <cell r="H321" t="str">
            <v>El Dorado Union High</v>
          </cell>
          <cell r="I321" t="str">
            <v>HIGH</v>
          </cell>
          <cell r="J321">
            <v>6425.53</v>
          </cell>
          <cell r="K321">
            <v>200</v>
          </cell>
          <cell r="L321">
            <v>1285106</v>
          </cell>
          <cell r="M321">
            <v>39089134</v>
          </cell>
          <cell r="N321">
            <v>32335110</v>
          </cell>
          <cell r="O321">
            <v>6754024</v>
          </cell>
          <cell r="P321">
            <v>39089134</v>
          </cell>
          <cell r="Q321">
            <v>0.28562499949999998</v>
          </cell>
          <cell r="R321">
            <v>11164834</v>
          </cell>
          <cell r="S321">
            <v>6754024</v>
          </cell>
          <cell r="T321">
            <v>0</v>
          </cell>
          <cell r="U321">
            <v>6754024</v>
          </cell>
          <cell r="V321">
            <v>-319663</v>
          </cell>
          <cell r="W321">
            <v>6434361</v>
          </cell>
          <cell r="X321">
            <v>0.74887017</v>
          </cell>
          <cell r="Y321">
            <v>3746957</v>
          </cell>
          <cell r="Z321">
            <v>0</v>
          </cell>
          <cell r="AA321">
            <v>3746957</v>
          </cell>
          <cell r="AB321">
            <v>1071544</v>
          </cell>
          <cell r="AC321">
            <v>0</v>
          </cell>
          <cell r="AD321">
            <v>1071544</v>
          </cell>
          <cell r="AE321" t="str">
            <v xml:space="preserve"> </v>
          </cell>
          <cell r="AF321" t="str">
            <v>Okay</v>
          </cell>
          <cell r="AG321">
            <v>0</v>
          </cell>
          <cell r="AH321">
            <v>0</v>
          </cell>
          <cell r="AI321">
            <v>0.16653464112442556</v>
          </cell>
          <cell r="AJ321">
            <v>6307.54</v>
          </cell>
          <cell r="AK321">
            <v>1.8706183393208727E-2</v>
          </cell>
          <cell r="AL321">
            <v>30877438</v>
          </cell>
          <cell r="AM321">
            <v>4.720832084579038E-2</v>
          </cell>
          <cell r="AN321">
            <v>7493913</v>
          </cell>
          <cell r="AO321">
            <v>-9.8731997555883022E-2</v>
          </cell>
          <cell r="AP321" t="str">
            <v>Cap</v>
          </cell>
          <cell r="AQ321" t="str">
            <v>Cap</v>
          </cell>
          <cell r="AR321">
            <v>0</v>
          </cell>
          <cell r="AS321">
            <v>0</v>
          </cell>
        </row>
        <row r="322">
          <cell r="A322">
            <v>294</v>
          </cell>
          <cell r="B322">
            <v>49</v>
          </cell>
          <cell r="C322" t="str">
            <v>16</v>
          </cell>
          <cell r="D322">
            <v>73932</v>
          </cell>
          <cell r="E322" t="str">
            <v>0</v>
          </cell>
          <cell r="H322" t="str">
            <v>Reef-Sunset Unified</v>
          </cell>
          <cell r="I322" t="str">
            <v>UNIFIED</v>
          </cell>
          <cell r="J322">
            <v>2595.86</v>
          </cell>
          <cell r="K322">
            <v>200</v>
          </cell>
          <cell r="L322">
            <v>519172</v>
          </cell>
          <cell r="M322">
            <v>14027249</v>
          </cell>
          <cell r="N322">
            <v>1736037</v>
          </cell>
          <cell r="O322">
            <v>12291212</v>
          </cell>
          <cell r="P322">
            <v>14027249</v>
          </cell>
          <cell r="Q322">
            <v>0.28562499949999998</v>
          </cell>
          <cell r="R322">
            <v>4006533</v>
          </cell>
          <cell r="S322">
            <v>4006533</v>
          </cell>
          <cell r="T322">
            <v>0</v>
          </cell>
          <cell r="U322">
            <v>4006533</v>
          </cell>
          <cell r="V322">
            <v>8218</v>
          </cell>
          <cell r="W322">
            <v>4014751</v>
          </cell>
          <cell r="X322">
            <v>0.74887017</v>
          </cell>
          <cell r="Y322">
            <v>1935025</v>
          </cell>
          <cell r="Z322">
            <v>0</v>
          </cell>
          <cell r="AA322">
            <v>1935025</v>
          </cell>
          <cell r="AB322">
            <v>1071502</v>
          </cell>
          <cell r="AC322">
            <v>0</v>
          </cell>
          <cell r="AD322">
            <v>1071502</v>
          </cell>
          <cell r="AE322" t="str">
            <v xml:space="preserve"> </v>
          </cell>
          <cell r="AF322" t="str">
            <v>Okay</v>
          </cell>
          <cell r="AG322">
            <v>0</v>
          </cell>
          <cell r="AH322">
            <v>0</v>
          </cell>
          <cell r="AI322">
            <v>0.26689127171274135</v>
          </cell>
          <cell r="AJ322">
            <v>2545.52</v>
          </cell>
          <cell r="AK322">
            <v>1.9775920047770259E-2</v>
          </cell>
          <cell r="AL322">
            <v>1542576</v>
          </cell>
          <cell r="AM322">
            <v>0.12541424215079192</v>
          </cell>
          <cell r="AN322">
            <v>3561299</v>
          </cell>
          <cell r="AO322">
            <v>0.12502011204338642</v>
          </cell>
          <cell r="AP322" t="str">
            <v>Pro Share</v>
          </cell>
          <cell r="AQ322" t="str">
            <v>Pro Share</v>
          </cell>
          <cell r="AR322">
            <v>0</v>
          </cell>
          <cell r="AS322">
            <v>0</v>
          </cell>
        </row>
        <row r="323">
          <cell r="A323">
            <v>672</v>
          </cell>
          <cell r="B323">
            <v>49</v>
          </cell>
          <cell r="C323" t="str">
            <v>39</v>
          </cell>
          <cell r="D323">
            <v>68502</v>
          </cell>
          <cell r="E323" t="str">
            <v>0</v>
          </cell>
          <cell r="H323" t="str">
            <v>Escalon Unified</v>
          </cell>
          <cell r="I323" t="str">
            <v>UNIFIED</v>
          </cell>
          <cell r="J323">
            <v>2600.2800000000002</v>
          </cell>
          <cell r="K323">
            <v>200</v>
          </cell>
          <cell r="L323">
            <v>520056</v>
          </cell>
          <cell r="M323">
            <v>13697963</v>
          </cell>
          <cell r="N323">
            <v>6007093</v>
          </cell>
          <cell r="O323">
            <v>7690870</v>
          </cell>
          <cell r="P323">
            <v>13697963</v>
          </cell>
          <cell r="Q323">
            <v>0.28562499949999998</v>
          </cell>
          <cell r="R323">
            <v>3912481</v>
          </cell>
          <cell r="S323">
            <v>3912481</v>
          </cell>
          <cell r="T323">
            <v>0</v>
          </cell>
          <cell r="U323">
            <v>3912481</v>
          </cell>
          <cell r="V323">
            <v>7985</v>
          </cell>
          <cell r="W323">
            <v>3920466</v>
          </cell>
          <cell r="X323">
            <v>0.74887017</v>
          </cell>
          <cell r="Y323">
            <v>1865973</v>
          </cell>
          <cell r="Z323">
            <v>0</v>
          </cell>
          <cell r="AA323">
            <v>1865973</v>
          </cell>
          <cell r="AB323">
            <v>1069947</v>
          </cell>
          <cell r="AC323">
            <v>0</v>
          </cell>
          <cell r="AD323">
            <v>1069947</v>
          </cell>
          <cell r="AE323" t="str">
            <v xml:space="preserve"> </v>
          </cell>
          <cell r="AF323" t="str">
            <v>Okay</v>
          </cell>
          <cell r="AG323">
            <v>0</v>
          </cell>
          <cell r="AH323">
            <v>0</v>
          </cell>
          <cell r="AI323">
            <v>0.27291322001007023</v>
          </cell>
          <cell r="AJ323">
            <v>2517.9699999999998</v>
          </cell>
          <cell r="AK323">
            <v>3.2689031243422442E-2</v>
          </cell>
          <cell r="AL323">
            <v>5825380</v>
          </cell>
          <cell r="AM323">
            <v>3.119332987719256E-2</v>
          </cell>
          <cell r="AN323">
            <v>3434212</v>
          </cell>
          <cell r="AO323">
            <v>0.13926600920385812</v>
          </cell>
          <cell r="AP323" t="str">
            <v>Pro Share</v>
          </cell>
          <cell r="AQ323" t="str">
            <v>Pro Share</v>
          </cell>
          <cell r="AR323">
            <v>0</v>
          </cell>
          <cell r="AS323">
            <v>0</v>
          </cell>
        </row>
        <row r="324">
          <cell r="A324">
            <v>749</v>
          </cell>
          <cell r="B324">
            <v>49</v>
          </cell>
          <cell r="C324" t="str">
            <v>43</v>
          </cell>
          <cell r="D324">
            <v>69435</v>
          </cell>
          <cell r="E324" t="str">
            <v>0</v>
          </cell>
          <cell r="H324" t="str">
            <v>Evergreen Elementary</v>
          </cell>
          <cell r="I324" t="str">
            <v>ELEMENTARY</v>
          </cell>
          <cell r="J324">
            <v>11128.26</v>
          </cell>
          <cell r="K324">
            <v>200</v>
          </cell>
          <cell r="L324">
            <v>2225652</v>
          </cell>
          <cell r="M324">
            <v>56143184</v>
          </cell>
          <cell r="N324">
            <v>53370568</v>
          </cell>
          <cell r="O324">
            <v>2772616</v>
          </cell>
          <cell r="P324">
            <v>56143184</v>
          </cell>
          <cell r="Q324">
            <v>0.28562499949999998</v>
          </cell>
          <cell r="R324">
            <v>16035897</v>
          </cell>
          <cell r="S324">
            <v>2772616</v>
          </cell>
          <cell r="T324">
            <v>0</v>
          </cell>
          <cell r="U324">
            <v>2772616</v>
          </cell>
          <cell r="V324">
            <v>-30</v>
          </cell>
          <cell r="W324">
            <v>2772586</v>
          </cell>
          <cell r="X324">
            <v>0.74887017</v>
          </cell>
          <cell r="Y324">
            <v>1006541</v>
          </cell>
          <cell r="Z324">
            <v>0</v>
          </cell>
          <cell r="AA324">
            <v>1006541</v>
          </cell>
          <cell r="AB324">
            <v>1069766</v>
          </cell>
          <cell r="AC324">
            <v>0</v>
          </cell>
          <cell r="AD324">
            <v>1069766</v>
          </cell>
          <cell r="AE324" t="str">
            <v xml:space="preserve"> </v>
          </cell>
          <cell r="AF324" t="str">
            <v>Okay</v>
          </cell>
          <cell r="AG324">
            <v>0</v>
          </cell>
          <cell r="AH324">
            <v>0</v>
          </cell>
          <cell r="AI324">
            <v>0.38583690460818887</v>
          </cell>
          <cell r="AJ324">
            <v>11563.63</v>
          </cell>
          <cell r="AK324">
            <v>-3.7649942102955476E-2</v>
          </cell>
          <cell r="AL324">
            <v>56326588</v>
          </cell>
          <cell r="AM324">
            <v>-5.248001174862571E-2</v>
          </cell>
          <cell r="AN324">
            <v>2312726</v>
          </cell>
          <cell r="AO324">
            <v>0.19885191760718737</v>
          </cell>
          <cell r="AP324" t="str">
            <v>Min</v>
          </cell>
          <cell r="AQ324" t="str">
            <v>Cap</v>
          </cell>
          <cell r="AR324">
            <v>0</v>
          </cell>
          <cell r="AS324">
            <v>0</v>
          </cell>
        </row>
        <row r="325">
          <cell r="A325">
            <v>449</v>
          </cell>
          <cell r="B325">
            <v>49</v>
          </cell>
          <cell r="C325" t="str">
            <v>24</v>
          </cell>
          <cell r="D325">
            <v>65862</v>
          </cell>
          <cell r="E325" t="str">
            <v>0</v>
          </cell>
          <cell r="H325" t="str">
            <v>Weaver Union</v>
          </cell>
          <cell r="I325" t="str">
            <v>ELEMENTARY</v>
          </cell>
          <cell r="J325">
            <v>2772.36</v>
          </cell>
          <cell r="K325">
            <v>200</v>
          </cell>
          <cell r="L325">
            <v>554472</v>
          </cell>
          <cell r="M325">
            <v>14024094</v>
          </cell>
          <cell r="N325">
            <v>2081058</v>
          </cell>
          <cell r="O325">
            <v>11943036</v>
          </cell>
          <cell r="P325">
            <v>14024094</v>
          </cell>
          <cell r="Q325">
            <v>0.28562499949999998</v>
          </cell>
          <cell r="R325">
            <v>4005632</v>
          </cell>
          <cell r="S325">
            <v>4005632</v>
          </cell>
          <cell r="T325">
            <v>0</v>
          </cell>
          <cell r="U325">
            <v>4005632</v>
          </cell>
          <cell r="V325">
            <v>9579</v>
          </cell>
          <cell r="W325">
            <v>4015211</v>
          </cell>
          <cell r="X325">
            <v>0.74887017</v>
          </cell>
          <cell r="Y325">
            <v>1952411</v>
          </cell>
          <cell r="Z325">
            <v>0</v>
          </cell>
          <cell r="AA325">
            <v>1952411</v>
          </cell>
          <cell r="AB325">
            <v>1054461</v>
          </cell>
          <cell r="AC325">
            <v>0</v>
          </cell>
          <cell r="AD325">
            <v>1054461</v>
          </cell>
          <cell r="AE325" t="str">
            <v xml:space="preserve"> </v>
          </cell>
          <cell r="AF325" t="str">
            <v>Okay</v>
          </cell>
          <cell r="AG325">
            <v>0</v>
          </cell>
          <cell r="AH325">
            <v>0</v>
          </cell>
          <cell r="AI325">
            <v>0.26261658478221944</v>
          </cell>
          <cell r="AJ325">
            <v>2743.64</v>
          </cell>
          <cell r="AK325">
            <v>1.0467845635724896E-2</v>
          </cell>
          <cell r="AL325">
            <v>1941033</v>
          </cell>
          <cell r="AM325">
            <v>7.2139422668239028E-2</v>
          </cell>
          <cell r="AN325">
            <v>3593296</v>
          </cell>
          <cell r="AO325">
            <v>0.11475147051620574</v>
          </cell>
          <cell r="AP325" t="str">
            <v>Pro Share</v>
          </cell>
          <cell r="AQ325" t="str">
            <v>Pro Share</v>
          </cell>
          <cell r="AR325">
            <v>0</v>
          </cell>
          <cell r="AS325">
            <v>0</v>
          </cell>
        </row>
        <row r="326">
          <cell r="A326">
            <v>10207</v>
          </cell>
          <cell r="B326">
            <v>49</v>
          </cell>
          <cell r="C326" t="str">
            <v>56</v>
          </cell>
          <cell r="D326">
            <v>10561</v>
          </cell>
          <cell r="E326" t="str">
            <v>109900</v>
          </cell>
          <cell r="F326" t="str">
            <v>0735</v>
          </cell>
          <cell r="G326" t="str">
            <v>D</v>
          </cell>
          <cell r="H326" t="str">
            <v>Vista Real Charter High</v>
          </cell>
          <cell r="I326" t="str">
            <v>CO OFFICE</v>
          </cell>
          <cell r="J326">
            <v>2244.0300000000002</v>
          </cell>
          <cell r="K326">
            <v>200</v>
          </cell>
          <cell r="L326">
            <v>448806</v>
          </cell>
          <cell r="M326">
            <v>13879326</v>
          </cell>
          <cell r="N326">
            <v>11872</v>
          </cell>
          <cell r="O326">
            <v>13867454</v>
          </cell>
          <cell r="P326">
            <v>13879326</v>
          </cell>
          <cell r="Q326">
            <v>0.28562499949999998</v>
          </cell>
          <cell r="R326">
            <v>3964282</v>
          </cell>
          <cell r="S326">
            <v>3964282</v>
          </cell>
          <cell r="T326">
            <v>0</v>
          </cell>
          <cell r="U326">
            <v>3964282</v>
          </cell>
          <cell r="V326">
            <v>7655</v>
          </cell>
          <cell r="W326">
            <v>3971937</v>
          </cell>
          <cell r="X326">
            <v>0.74887017</v>
          </cell>
          <cell r="Y326">
            <v>1923918</v>
          </cell>
          <cell r="Z326">
            <v>0</v>
          </cell>
          <cell r="AA326">
            <v>1923918</v>
          </cell>
          <cell r="AB326">
            <v>1050547</v>
          </cell>
          <cell r="AC326">
            <v>0</v>
          </cell>
          <cell r="AD326">
            <v>1050547</v>
          </cell>
          <cell r="AE326" t="str">
            <v xml:space="preserve"> </v>
          </cell>
          <cell r="AF326" t="str">
            <v>Okay</v>
          </cell>
          <cell r="AG326">
            <v>0</v>
          </cell>
          <cell r="AH326">
            <v>0</v>
          </cell>
          <cell r="AI326">
            <v>0.26449236229074125</v>
          </cell>
          <cell r="AJ326">
            <v>2211.1999999999998</v>
          </cell>
          <cell r="AK326">
            <v>1.4847141823444458E-2</v>
          </cell>
          <cell r="AL326">
            <v>1461</v>
          </cell>
          <cell r="AM326">
            <v>7.1259411362080769</v>
          </cell>
          <cell r="AN326">
            <v>3540857</v>
          </cell>
          <cell r="AO326">
            <v>0.11958263211420286</v>
          </cell>
          <cell r="AP326" t="str">
            <v>Pro Share</v>
          </cell>
          <cell r="AQ326" t="str">
            <v>Pro Share</v>
          </cell>
          <cell r="AR326">
            <v>0</v>
          </cell>
          <cell r="AS326">
            <v>0</v>
          </cell>
        </row>
        <row r="327">
          <cell r="A327">
            <v>276</v>
          </cell>
          <cell r="B327">
            <v>49</v>
          </cell>
          <cell r="C327" t="str">
            <v>15</v>
          </cell>
          <cell r="D327">
            <v>63859</v>
          </cell>
          <cell r="E327" t="str">
            <v>0</v>
          </cell>
          <cell r="H327" t="str">
            <v>Wasco Union High</v>
          </cell>
          <cell r="I327" t="str">
            <v>HIGH</v>
          </cell>
          <cell r="J327">
            <v>1808.81</v>
          </cell>
          <cell r="K327">
            <v>200</v>
          </cell>
          <cell r="L327">
            <v>361762</v>
          </cell>
          <cell r="M327">
            <v>13563253</v>
          </cell>
          <cell r="N327">
            <v>8329054</v>
          </cell>
          <cell r="O327">
            <v>5234199</v>
          </cell>
          <cell r="P327">
            <v>13563253</v>
          </cell>
          <cell r="Q327">
            <v>0.28562499949999998</v>
          </cell>
          <cell r="R327">
            <v>3874004</v>
          </cell>
          <cell r="S327">
            <v>3874004</v>
          </cell>
          <cell r="T327">
            <v>0</v>
          </cell>
          <cell r="U327">
            <v>3874004</v>
          </cell>
          <cell r="V327">
            <v>15203</v>
          </cell>
          <cell r="W327">
            <v>3889207</v>
          </cell>
          <cell r="X327">
            <v>0.74887017</v>
          </cell>
          <cell r="Y327">
            <v>1879633</v>
          </cell>
          <cell r="Z327">
            <v>0</v>
          </cell>
          <cell r="AA327">
            <v>1879633</v>
          </cell>
          <cell r="AB327">
            <v>1032878</v>
          </cell>
          <cell r="AC327">
            <v>0</v>
          </cell>
          <cell r="AD327">
            <v>1032878</v>
          </cell>
          <cell r="AE327" t="str">
            <v xml:space="preserve"> </v>
          </cell>
          <cell r="AF327" t="str">
            <v>Okay</v>
          </cell>
          <cell r="AG327">
            <v>0</v>
          </cell>
          <cell r="AH327">
            <v>0</v>
          </cell>
          <cell r="AI327">
            <v>0.26557547592606923</v>
          </cell>
          <cell r="AJ327">
            <v>1781.9</v>
          </cell>
          <cell r="AK327">
            <v>1.5101857567764663E-2</v>
          </cell>
          <cell r="AL327">
            <v>8932331</v>
          </cell>
          <cell r="AM327">
            <v>-6.7538585392771494E-2</v>
          </cell>
          <cell r="AN327">
            <v>3459353</v>
          </cell>
          <cell r="AO327">
            <v>0.11986374330691317</v>
          </cell>
          <cell r="AP327" t="str">
            <v>Pro Share</v>
          </cell>
          <cell r="AQ327" t="str">
            <v>Pro Share</v>
          </cell>
          <cell r="AR327">
            <v>0</v>
          </cell>
          <cell r="AS327">
            <v>0</v>
          </cell>
        </row>
        <row r="328">
          <cell r="A328">
            <v>540</v>
          </cell>
          <cell r="B328">
            <v>49</v>
          </cell>
          <cell r="C328" t="str">
            <v>31</v>
          </cell>
          <cell r="D328">
            <v>66928</v>
          </cell>
          <cell r="E328" t="str">
            <v>0</v>
          </cell>
          <cell r="H328" t="str">
            <v>Roseville Joint Union High</v>
          </cell>
          <cell r="I328" t="str">
            <v>HIGH</v>
          </cell>
          <cell r="J328">
            <v>9957.68</v>
          </cell>
          <cell r="K328">
            <v>200</v>
          </cell>
          <cell r="L328">
            <v>1991536</v>
          </cell>
          <cell r="M328">
            <v>60331392</v>
          </cell>
          <cell r="N328">
            <v>62022939</v>
          </cell>
          <cell r="O328">
            <v>0</v>
          </cell>
          <cell r="P328">
            <v>60331392</v>
          </cell>
          <cell r="Q328">
            <v>0.28562499949999998</v>
          </cell>
          <cell r="R328">
            <v>17232154</v>
          </cell>
          <cell r="S328">
            <v>1991536</v>
          </cell>
          <cell r="T328">
            <v>0</v>
          </cell>
          <cell r="U328">
            <v>1991536</v>
          </cell>
          <cell r="V328">
            <v>98</v>
          </cell>
          <cell r="W328">
            <v>1991634</v>
          </cell>
          <cell r="X328">
            <v>0.74887017</v>
          </cell>
          <cell r="Y328">
            <v>460901</v>
          </cell>
          <cell r="Z328">
            <v>0</v>
          </cell>
          <cell r="AA328">
            <v>460901</v>
          </cell>
          <cell r="AB328">
            <v>1030574</v>
          </cell>
          <cell r="AC328">
            <v>0</v>
          </cell>
          <cell r="AD328">
            <v>1030574</v>
          </cell>
          <cell r="AE328" t="str">
            <v xml:space="preserve"> </v>
          </cell>
          <cell r="AF328" t="str">
            <v>Okay</v>
          </cell>
          <cell r="AG328">
            <v>0</v>
          </cell>
          <cell r="AH328">
            <v>0</v>
          </cell>
          <cell r="AI328">
            <v>0.51745149962292269</v>
          </cell>
          <cell r="AJ328">
            <v>9844.4</v>
          </cell>
          <cell r="AK328">
            <v>1.1507049693226672E-2</v>
          </cell>
          <cell r="AL328">
            <v>58723252</v>
          </cell>
          <cell r="AM328">
            <v>5.6190467789488226E-2</v>
          </cell>
          <cell r="AN328">
            <v>1968880</v>
          </cell>
          <cell r="AO328">
            <v>1.1507049693226606E-2</v>
          </cell>
          <cell r="AP328" t="str">
            <v>Min</v>
          </cell>
          <cell r="AQ328" t="str">
            <v>Min</v>
          </cell>
          <cell r="AR328">
            <v>0</v>
          </cell>
          <cell r="AS328">
            <v>0</v>
          </cell>
        </row>
        <row r="329">
          <cell r="A329">
            <v>1976</v>
          </cell>
          <cell r="B329">
            <v>49</v>
          </cell>
          <cell r="C329" t="str">
            <v>07</v>
          </cell>
          <cell r="D329">
            <v>10074</v>
          </cell>
          <cell r="E329" t="str">
            <v>731380</v>
          </cell>
          <cell r="F329" t="str">
            <v>1400</v>
          </cell>
          <cell r="G329" t="str">
            <v>D</v>
          </cell>
          <cell r="H329" t="str">
            <v>Clayton Valley Charter High</v>
          </cell>
          <cell r="I329" t="str">
            <v>UNIFIED</v>
          </cell>
          <cell r="J329">
            <v>2114.0700000000002</v>
          </cell>
          <cell r="K329">
            <v>200</v>
          </cell>
          <cell r="L329">
            <v>422814</v>
          </cell>
          <cell r="M329">
            <v>13075523</v>
          </cell>
          <cell r="N329">
            <v>8846347</v>
          </cell>
          <cell r="O329">
            <v>4229176</v>
          </cell>
          <cell r="P329">
            <v>13075523</v>
          </cell>
          <cell r="Q329">
            <v>0.28562499949999998</v>
          </cell>
          <cell r="R329">
            <v>3734696</v>
          </cell>
          <cell r="S329">
            <v>3734696</v>
          </cell>
          <cell r="T329">
            <v>0</v>
          </cell>
          <cell r="U329">
            <v>3734696</v>
          </cell>
          <cell r="V329">
            <v>35469</v>
          </cell>
          <cell r="W329">
            <v>3770165</v>
          </cell>
          <cell r="X329">
            <v>0.74887017</v>
          </cell>
          <cell r="Y329">
            <v>1799575</v>
          </cell>
          <cell r="Z329">
            <v>0</v>
          </cell>
          <cell r="AA329">
            <v>1799575</v>
          </cell>
          <cell r="AB329">
            <v>1023789</v>
          </cell>
          <cell r="AC329">
            <v>0</v>
          </cell>
          <cell r="AD329">
            <v>1023789</v>
          </cell>
          <cell r="AE329" t="str">
            <v xml:space="preserve"> </v>
          </cell>
          <cell r="AF329" t="str">
            <v>Okay</v>
          </cell>
          <cell r="AG329">
            <v>0</v>
          </cell>
          <cell r="AH329">
            <v>0</v>
          </cell>
          <cell r="AI329">
            <v>0.27155018414313431</v>
          </cell>
          <cell r="AJ329">
            <v>2068.29</v>
          </cell>
          <cell r="AK329">
            <v>2.213422682505848E-2</v>
          </cell>
          <cell r="AL329">
            <v>8128483</v>
          </cell>
          <cell r="AM329">
            <v>8.8314633862185604E-2</v>
          </cell>
          <cell r="AN329">
            <v>3312011</v>
          </cell>
          <cell r="AO329">
            <v>0.12762185874382664</v>
          </cell>
          <cell r="AP329" t="str">
            <v>Pro Share</v>
          </cell>
          <cell r="AQ329" t="str">
            <v>Pro Share</v>
          </cell>
          <cell r="AR329">
            <v>0</v>
          </cell>
          <cell r="AS329">
            <v>0</v>
          </cell>
        </row>
        <row r="330">
          <cell r="A330">
            <v>466</v>
          </cell>
          <cell r="B330">
            <v>49</v>
          </cell>
          <cell r="C330" t="str">
            <v>27</v>
          </cell>
          <cell r="D330">
            <v>66050</v>
          </cell>
          <cell r="E330" t="str">
            <v>0</v>
          </cell>
          <cell r="H330" t="str">
            <v>King City Union</v>
          </cell>
          <cell r="I330" t="str">
            <v>ELEMENTARY</v>
          </cell>
          <cell r="J330">
            <v>2627.45</v>
          </cell>
          <cell r="K330">
            <v>200</v>
          </cell>
          <cell r="L330">
            <v>525490</v>
          </cell>
          <cell r="M330">
            <v>13272695</v>
          </cell>
          <cell r="N330">
            <v>5168459</v>
          </cell>
          <cell r="O330">
            <v>8104236</v>
          </cell>
          <cell r="P330">
            <v>13272695</v>
          </cell>
          <cell r="Q330">
            <v>0.28562499949999998</v>
          </cell>
          <cell r="R330">
            <v>3791014</v>
          </cell>
          <cell r="S330">
            <v>3791014</v>
          </cell>
          <cell r="T330">
            <v>0</v>
          </cell>
          <cell r="U330">
            <v>3791014</v>
          </cell>
          <cell r="V330">
            <v>8157</v>
          </cell>
          <cell r="W330">
            <v>3799171</v>
          </cell>
          <cell r="X330">
            <v>0.74887017</v>
          </cell>
          <cell r="Y330">
            <v>1822673</v>
          </cell>
          <cell r="Z330">
            <v>0</v>
          </cell>
          <cell r="AA330">
            <v>1822673</v>
          </cell>
          <cell r="AB330">
            <v>1022413</v>
          </cell>
          <cell r="AC330">
            <v>0</v>
          </cell>
          <cell r="AD330">
            <v>1022413</v>
          </cell>
          <cell r="AE330" t="str">
            <v xml:space="preserve"> </v>
          </cell>
          <cell r="AF330" t="str">
            <v>Okay</v>
          </cell>
          <cell r="AG330">
            <v>0</v>
          </cell>
          <cell r="AH330">
            <v>0</v>
          </cell>
          <cell r="AI330">
            <v>0.26911476214153035</v>
          </cell>
          <cell r="AJ330">
            <v>2564.87</v>
          </cell>
          <cell r="AK330">
            <v>2.4398897410005158E-2</v>
          </cell>
          <cell r="AL330">
            <v>4764006</v>
          </cell>
          <cell r="AM330">
            <v>8.4897668054994047E-2</v>
          </cell>
          <cell r="AN330">
            <v>3354522</v>
          </cell>
          <cell r="AO330">
            <v>0.13012047618110717</v>
          </cell>
          <cell r="AP330" t="str">
            <v>Pro Share</v>
          </cell>
          <cell r="AQ330" t="str">
            <v>Pro Share</v>
          </cell>
          <cell r="AR330">
            <v>0</v>
          </cell>
          <cell r="AS330">
            <v>0</v>
          </cell>
        </row>
        <row r="331">
          <cell r="A331">
            <v>574</v>
          </cell>
          <cell r="B331">
            <v>49</v>
          </cell>
          <cell r="C331" t="str">
            <v>34</v>
          </cell>
          <cell r="D331">
            <v>67355</v>
          </cell>
          <cell r="E331" t="str">
            <v>0</v>
          </cell>
          <cell r="H331" t="str">
            <v>Galt Joint Union High</v>
          </cell>
          <cell r="I331" t="str">
            <v>HIGH</v>
          </cell>
          <cell r="J331">
            <v>2151.69</v>
          </cell>
          <cell r="K331">
            <v>200</v>
          </cell>
          <cell r="L331">
            <v>430338</v>
          </cell>
          <cell r="M331">
            <v>13141447</v>
          </cell>
          <cell r="N331">
            <v>6172748</v>
          </cell>
          <cell r="O331">
            <v>6968699</v>
          </cell>
          <cell r="P331">
            <v>13141447</v>
          </cell>
          <cell r="Q331">
            <v>0.28562499949999998</v>
          </cell>
          <cell r="R331">
            <v>3753526</v>
          </cell>
          <cell r="S331">
            <v>3753526</v>
          </cell>
          <cell r="T331">
            <v>0</v>
          </cell>
          <cell r="U331">
            <v>3753526</v>
          </cell>
          <cell r="V331">
            <v>9213</v>
          </cell>
          <cell r="W331">
            <v>3762739</v>
          </cell>
          <cell r="X331">
            <v>0.74887017</v>
          </cell>
          <cell r="Y331">
            <v>1801762</v>
          </cell>
          <cell r="Z331">
            <v>0</v>
          </cell>
          <cell r="AA331">
            <v>1801762</v>
          </cell>
          <cell r="AB331">
            <v>1016041</v>
          </cell>
          <cell r="AC331">
            <v>0</v>
          </cell>
          <cell r="AD331">
            <v>1016041</v>
          </cell>
          <cell r="AE331" t="str">
            <v xml:space="preserve"> </v>
          </cell>
          <cell r="AF331" t="str">
            <v>Okay</v>
          </cell>
          <cell r="AG331">
            <v>0</v>
          </cell>
          <cell r="AH331">
            <v>0</v>
          </cell>
          <cell r="AI331">
            <v>0.27002696705777363</v>
          </cell>
          <cell r="AJ331">
            <v>2097.08</v>
          </cell>
          <cell r="AK331">
            <v>2.6040971255269295E-2</v>
          </cell>
          <cell r="AL331">
            <v>5727697</v>
          </cell>
          <cell r="AM331">
            <v>7.770156137798491E-2</v>
          </cell>
          <cell r="AN331">
            <v>3316035</v>
          </cell>
          <cell r="AO331">
            <v>0.13193196091114839</v>
          </cell>
          <cell r="AP331" t="str">
            <v>Pro Share</v>
          </cell>
          <cell r="AQ331" t="str">
            <v>Pro Share</v>
          </cell>
          <cell r="AR331">
            <v>0</v>
          </cell>
          <cell r="AS331">
            <v>0</v>
          </cell>
        </row>
        <row r="332">
          <cell r="A332">
            <v>1066</v>
          </cell>
          <cell r="B332">
            <v>49</v>
          </cell>
          <cell r="C332" t="str">
            <v>39</v>
          </cell>
          <cell r="D332">
            <v>10397</v>
          </cell>
          <cell r="E332" t="str">
            <v>3930476</v>
          </cell>
          <cell r="F332" t="str">
            <v>0423</v>
          </cell>
          <cell r="G332" t="str">
            <v>D</v>
          </cell>
          <cell r="H332" t="str">
            <v>Venture Academy</v>
          </cell>
          <cell r="I332" t="str">
            <v>CO OFFICE</v>
          </cell>
          <cell r="J332">
            <v>2019.23</v>
          </cell>
          <cell r="K332">
            <v>200</v>
          </cell>
          <cell r="L332">
            <v>403846</v>
          </cell>
          <cell r="M332">
            <v>11643345</v>
          </cell>
          <cell r="N332">
            <v>2981588</v>
          </cell>
          <cell r="O332">
            <v>8661757</v>
          </cell>
          <cell r="P332">
            <v>11643345</v>
          </cell>
          <cell r="Q332">
            <v>0.28562499949999998</v>
          </cell>
          <cell r="R332">
            <v>3325630</v>
          </cell>
          <cell r="S332">
            <v>3325630</v>
          </cell>
          <cell r="T332">
            <v>0</v>
          </cell>
          <cell r="U332">
            <v>3325630</v>
          </cell>
          <cell r="V332">
            <v>5919</v>
          </cell>
          <cell r="W332">
            <v>3331549</v>
          </cell>
          <cell r="X332">
            <v>0.74887017</v>
          </cell>
          <cell r="Y332">
            <v>1480122</v>
          </cell>
          <cell r="Z332">
            <v>0</v>
          </cell>
          <cell r="AA332">
            <v>1480122</v>
          </cell>
          <cell r="AB332">
            <v>1014776</v>
          </cell>
          <cell r="AC332">
            <v>0</v>
          </cell>
          <cell r="AD332">
            <v>1014776</v>
          </cell>
          <cell r="AE332" t="str">
            <v xml:space="preserve"> </v>
          </cell>
          <cell r="AF332" t="str">
            <v>Okay</v>
          </cell>
          <cell r="AG332">
            <v>0</v>
          </cell>
          <cell r="AH332">
            <v>0</v>
          </cell>
          <cell r="AI332">
            <v>0.30459585015858992</v>
          </cell>
          <cell r="AJ332">
            <v>1824.68</v>
          </cell>
          <cell r="AK332">
            <v>0.10662143499134091</v>
          </cell>
          <cell r="AL332">
            <v>2648331</v>
          </cell>
          <cell r="AM332">
            <v>0.12583661181325145</v>
          </cell>
          <cell r="AN332">
            <v>2724077</v>
          </cell>
          <cell r="AO332">
            <v>0.22082819244830451</v>
          </cell>
          <cell r="AP332" t="str">
            <v>Pro Share</v>
          </cell>
          <cell r="AQ332" t="str">
            <v>Pro Share</v>
          </cell>
          <cell r="AR332">
            <v>0</v>
          </cell>
          <cell r="AS332">
            <v>0</v>
          </cell>
        </row>
        <row r="333">
          <cell r="A333">
            <v>143</v>
          </cell>
          <cell r="B333">
            <v>49</v>
          </cell>
          <cell r="C333" t="str">
            <v>10</v>
          </cell>
          <cell r="D333">
            <v>62158</v>
          </cell>
          <cell r="E333" t="str">
            <v>0</v>
          </cell>
          <cell r="H333" t="str">
            <v>Fowler Unified</v>
          </cell>
          <cell r="I333" t="str">
            <v>UNIFIED</v>
          </cell>
          <cell r="J333">
            <v>2512.87</v>
          </cell>
          <cell r="K333">
            <v>200</v>
          </cell>
          <cell r="L333">
            <v>502574</v>
          </cell>
          <cell r="M333">
            <v>13607819</v>
          </cell>
          <cell r="N333">
            <v>5231527</v>
          </cell>
          <cell r="O333">
            <v>8376292</v>
          </cell>
          <cell r="P333">
            <v>13607819</v>
          </cell>
          <cell r="Q333">
            <v>0.28562499949999998</v>
          </cell>
          <cell r="R333">
            <v>3886733</v>
          </cell>
          <cell r="S333">
            <v>3886733</v>
          </cell>
          <cell r="T333">
            <v>0</v>
          </cell>
          <cell r="U333">
            <v>3886733</v>
          </cell>
          <cell r="V333">
            <v>9223</v>
          </cell>
          <cell r="W333">
            <v>3895956</v>
          </cell>
          <cell r="X333">
            <v>0.74887017</v>
          </cell>
          <cell r="Y333">
            <v>1908232</v>
          </cell>
          <cell r="Z333">
            <v>0</v>
          </cell>
          <cell r="AA333">
            <v>1908232</v>
          </cell>
          <cell r="AB333">
            <v>1009333</v>
          </cell>
          <cell r="AC333">
            <v>0</v>
          </cell>
          <cell r="AD333">
            <v>1009333</v>
          </cell>
          <cell r="AE333" t="str">
            <v xml:space="preserve"> </v>
          </cell>
          <cell r="AF333" t="str">
            <v>Okay</v>
          </cell>
          <cell r="AG333">
            <v>0</v>
          </cell>
          <cell r="AH333">
            <v>0</v>
          </cell>
          <cell r="AI333">
            <v>0.25907197103868729</v>
          </cell>
          <cell r="AJ333">
            <v>2504.92</v>
          </cell>
          <cell r="AK333">
            <v>3.173754052025541E-3</v>
          </cell>
          <cell r="AL333">
            <v>4779188</v>
          </cell>
          <cell r="AM333">
            <v>9.4647668181289377E-2</v>
          </cell>
          <cell r="AN333">
            <v>3511988</v>
          </cell>
          <cell r="AO333">
            <v>0.10670452176943657</v>
          </cell>
          <cell r="AP333" t="str">
            <v>Pro Share</v>
          </cell>
          <cell r="AQ333" t="str">
            <v>Pro Share</v>
          </cell>
          <cell r="AR333">
            <v>0</v>
          </cell>
          <cell r="AS333">
            <v>0</v>
          </cell>
        </row>
        <row r="334">
          <cell r="A334">
            <v>10219</v>
          </cell>
          <cell r="B334">
            <v>49</v>
          </cell>
          <cell r="C334" t="str">
            <v>44</v>
          </cell>
          <cell r="D334">
            <v>69807</v>
          </cell>
          <cell r="E334" t="str">
            <v>110007</v>
          </cell>
          <cell r="F334" t="str">
            <v>0747</v>
          </cell>
          <cell r="G334" t="str">
            <v>D</v>
          </cell>
          <cell r="H334" t="str">
            <v>Ocean Grove Charter</v>
          </cell>
          <cell r="I334" t="str">
            <v>UNIFIED</v>
          </cell>
          <cell r="J334">
            <v>2595.0300000000002</v>
          </cell>
          <cell r="K334">
            <v>200</v>
          </cell>
          <cell r="L334">
            <v>519006</v>
          </cell>
          <cell r="M334">
            <v>13860600</v>
          </cell>
          <cell r="N334">
            <v>10118126</v>
          </cell>
          <cell r="O334">
            <v>3742474</v>
          </cell>
          <cell r="P334">
            <v>13860600</v>
          </cell>
          <cell r="Q334">
            <v>0.28562499949999998</v>
          </cell>
          <cell r="R334">
            <v>3958934</v>
          </cell>
          <cell r="S334">
            <v>3742474</v>
          </cell>
          <cell r="T334">
            <v>0</v>
          </cell>
          <cell r="U334">
            <v>3742474</v>
          </cell>
          <cell r="V334">
            <v>5294</v>
          </cell>
          <cell r="W334">
            <v>3747768</v>
          </cell>
          <cell r="X334">
            <v>0.74887017</v>
          </cell>
          <cell r="Y334">
            <v>1797289</v>
          </cell>
          <cell r="Z334">
            <v>0</v>
          </cell>
          <cell r="AA334">
            <v>1797289</v>
          </cell>
          <cell r="AB334">
            <v>1009303</v>
          </cell>
          <cell r="AC334">
            <v>0</v>
          </cell>
          <cell r="AD334">
            <v>1009303</v>
          </cell>
          <cell r="AE334" t="str">
            <v xml:space="preserve"> </v>
          </cell>
          <cell r="AF334" t="str">
            <v>Okay</v>
          </cell>
          <cell r="AG334">
            <v>0</v>
          </cell>
          <cell r="AH334">
            <v>0</v>
          </cell>
          <cell r="AI334">
            <v>0.26930775864461193</v>
          </cell>
          <cell r="AJ334">
            <v>2391.9899999999998</v>
          </cell>
          <cell r="AK334">
            <v>8.4883298007098873E-2</v>
          </cell>
          <cell r="AL334">
            <v>9166369</v>
          </cell>
          <cell r="AM334">
            <v>0.1038314080526324</v>
          </cell>
          <cell r="AN334">
            <v>3307803</v>
          </cell>
          <cell r="AO334">
            <v>0.1314077652145548</v>
          </cell>
          <cell r="AP334" t="str">
            <v>Pro Share</v>
          </cell>
          <cell r="AQ334" t="str">
            <v>Cap</v>
          </cell>
          <cell r="AR334">
            <v>0</v>
          </cell>
          <cell r="AS334">
            <v>0</v>
          </cell>
        </row>
        <row r="335">
          <cell r="A335">
            <v>88</v>
          </cell>
          <cell r="B335">
            <v>49</v>
          </cell>
          <cell r="C335" t="str">
            <v>04</v>
          </cell>
          <cell r="D335">
            <v>61515</v>
          </cell>
          <cell r="E335" t="str">
            <v>0</v>
          </cell>
          <cell r="H335" t="str">
            <v>Oroville Union High</v>
          </cell>
          <cell r="I335" t="str">
            <v>HIGH</v>
          </cell>
          <cell r="J335">
            <v>2069.2600000000002</v>
          </cell>
          <cell r="K335">
            <v>200</v>
          </cell>
          <cell r="L335">
            <v>413852</v>
          </cell>
          <cell r="M335">
            <v>12700767</v>
          </cell>
          <cell r="N335">
            <v>6636975</v>
          </cell>
          <cell r="O335">
            <v>6063792</v>
          </cell>
          <cell r="P335">
            <v>12700767</v>
          </cell>
          <cell r="Q335">
            <v>0.28562499949999998</v>
          </cell>
          <cell r="R335">
            <v>3627657</v>
          </cell>
          <cell r="S335">
            <v>3627657</v>
          </cell>
          <cell r="T335">
            <v>0</v>
          </cell>
          <cell r="U335">
            <v>3627657</v>
          </cell>
          <cell r="V335">
            <v>5056</v>
          </cell>
          <cell r="W335">
            <v>3632713</v>
          </cell>
          <cell r="X335">
            <v>0.74887017</v>
          </cell>
          <cell r="Y335">
            <v>1715022</v>
          </cell>
          <cell r="Z335">
            <v>0</v>
          </cell>
          <cell r="AA335">
            <v>1715022</v>
          </cell>
          <cell r="AB335">
            <v>1005408</v>
          </cell>
          <cell r="AC335">
            <v>0</v>
          </cell>
          <cell r="AD335">
            <v>1005408</v>
          </cell>
          <cell r="AE335" t="str">
            <v xml:space="preserve"> </v>
          </cell>
          <cell r="AF335" t="str">
            <v>Okay</v>
          </cell>
          <cell r="AG335">
            <v>0</v>
          </cell>
          <cell r="AH335">
            <v>0</v>
          </cell>
          <cell r="AI335">
            <v>0.27676505135418072</v>
          </cell>
          <cell r="AJ335">
            <v>1986.26</v>
          </cell>
          <cell r="AK335">
            <v>4.1787077220504981E-2</v>
          </cell>
          <cell r="AL335">
            <v>6980905</v>
          </cell>
          <cell r="AM335">
            <v>-4.9267251165858866E-2</v>
          </cell>
          <cell r="AN335">
            <v>3156397</v>
          </cell>
          <cell r="AO335">
            <v>0.14930314532677608</v>
          </cell>
          <cell r="AP335" t="str">
            <v>Pro Share</v>
          </cell>
          <cell r="AQ335" t="str">
            <v>Pro Share</v>
          </cell>
          <cell r="AR335">
            <v>0</v>
          </cell>
          <cell r="AS335">
            <v>0</v>
          </cell>
        </row>
        <row r="336">
          <cell r="A336">
            <v>14053</v>
          </cell>
          <cell r="B336">
            <v>49</v>
          </cell>
          <cell r="C336" t="str">
            <v>19</v>
          </cell>
          <cell r="D336">
            <v>76869</v>
          </cell>
          <cell r="E336" t="str">
            <v>0</v>
          </cell>
          <cell r="H336" t="str">
            <v>Wiseburn Unified</v>
          </cell>
          <cell r="I336" t="str">
            <v>UNIFIED</v>
          </cell>
          <cell r="J336">
            <v>2461.23</v>
          </cell>
          <cell r="K336">
            <v>200</v>
          </cell>
          <cell r="L336">
            <v>492246</v>
          </cell>
          <cell r="M336">
            <v>13567112</v>
          </cell>
          <cell r="N336">
            <v>5421400</v>
          </cell>
          <cell r="O336">
            <v>8145712</v>
          </cell>
          <cell r="P336">
            <v>13567112</v>
          </cell>
          <cell r="Q336">
            <v>0.28562499949999998</v>
          </cell>
          <cell r="R336">
            <v>3875106</v>
          </cell>
          <cell r="S336">
            <v>3875106</v>
          </cell>
          <cell r="T336">
            <v>0</v>
          </cell>
          <cell r="U336">
            <v>3875106</v>
          </cell>
          <cell r="V336">
            <v>7469</v>
          </cell>
          <cell r="W336">
            <v>3882575</v>
          </cell>
          <cell r="X336">
            <v>0.74887017</v>
          </cell>
          <cell r="Y336">
            <v>1905910</v>
          </cell>
          <cell r="Z336">
            <v>0</v>
          </cell>
          <cell r="AA336">
            <v>1905910</v>
          </cell>
          <cell r="AB336">
            <v>1001635</v>
          </cell>
          <cell r="AC336">
            <v>0</v>
          </cell>
          <cell r="AD336">
            <v>1001635</v>
          </cell>
          <cell r="AE336" t="str">
            <v xml:space="preserve"> </v>
          </cell>
          <cell r="AF336" t="str">
            <v>Okay</v>
          </cell>
          <cell r="AG336">
            <v>0</v>
          </cell>
          <cell r="AH336">
            <v>0</v>
          </cell>
          <cell r="AI336">
            <v>0.2579821381428562</v>
          </cell>
          <cell r="AJ336">
            <v>2457.81</v>
          </cell>
          <cell r="AK336">
            <v>1.3914826613937094E-3</v>
          </cell>
          <cell r="AL336">
            <v>5241692</v>
          </cell>
          <cell r="AM336">
            <v>3.4284349404734196E-2</v>
          </cell>
          <cell r="AN336">
            <v>3507714</v>
          </cell>
          <cell r="AO336">
            <v>0.10473829964472588</v>
          </cell>
          <cell r="AP336" t="str">
            <v>Pro Share</v>
          </cell>
          <cell r="AQ336" t="str">
            <v>Pro Share</v>
          </cell>
          <cell r="AR336">
            <v>0</v>
          </cell>
          <cell r="AS336">
            <v>0</v>
          </cell>
        </row>
        <row r="337">
          <cell r="A337">
            <v>453</v>
          </cell>
          <cell r="B337">
            <v>49</v>
          </cell>
          <cell r="C337" t="str">
            <v>24</v>
          </cell>
          <cell r="D337">
            <v>75317</v>
          </cell>
          <cell r="E337" t="str">
            <v>0</v>
          </cell>
          <cell r="H337" t="str">
            <v>Dos Palos Oro Loma Joint Unified</v>
          </cell>
          <cell r="I337" t="str">
            <v>UNIFIED</v>
          </cell>
          <cell r="J337">
            <v>2341.7800000000002</v>
          </cell>
          <cell r="K337">
            <v>200</v>
          </cell>
          <cell r="L337">
            <v>468356</v>
          </cell>
          <cell r="M337">
            <v>12828318</v>
          </cell>
          <cell r="N337">
            <v>4873777</v>
          </cell>
          <cell r="O337">
            <v>7954541</v>
          </cell>
          <cell r="P337">
            <v>12828318</v>
          </cell>
          <cell r="Q337">
            <v>0.28562499949999998</v>
          </cell>
          <cell r="R337">
            <v>3664088</v>
          </cell>
          <cell r="S337">
            <v>3664088</v>
          </cell>
          <cell r="T337">
            <v>0</v>
          </cell>
          <cell r="U337">
            <v>3664088</v>
          </cell>
          <cell r="V337">
            <v>10563</v>
          </cell>
          <cell r="W337">
            <v>3674651</v>
          </cell>
          <cell r="X337">
            <v>0.74887017</v>
          </cell>
          <cell r="Y337">
            <v>1761700</v>
          </cell>
          <cell r="Z337">
            <v>0</v>
          </cell>
          <cell r="AA337">
            <v>1761700</v>
          </cell>
          <cell r="AB337">
            <v>990137</v>
          </cell>
          <cell r="AC337">
            <v>0</v>
          </cell>
          <cell r="AD337">
            <v>990137</v>
          </cell>
          <cell r="AE337" t="str">
            <v xml:space="preserve"> </v>
          </cell>
          <cell r="AF337" t="str">
            <v>Okay</v>
          </cell>
          <cell r="AG337">
            <v>0</v>
          </cell>
          <cell r="AH337">
            <v>0</v>
          </cell>
          <cell r="AI337">
            <v>0.26945062265777076</v>
          </cell>
          <cell r="AJ337">
            <v>2286.0700000000002</v>
          </cell>
          <cell r="AK337">
            <v>2.4369332522626179E-2</v>
          </cell>
          <cell r="AL337">
            <v>4937158</v>
          </cell>
          <cell r="AM337">
            <v>-1.2837547431133458E-2</v>
          </cell>
          <cell r="AN337">
            <v>3242305</v>
          </cell>
          <cell r="AO337">
            <v>0.13008739153164184</v>
          </cell>
          <cell r="AP337" t="str">
            <v>Pro Share</v>
          </cell>
          <cell r="AQ337" t="str">
            <v>Pro Share</v>
          </cell>
          <cell r="AR337">
            <v>0</v>
          </cell>
          <cell r="AS337">
            <v>0</v>
          </cell>
        </row>
        <row r="338">
          <cell r="A338">
            <v>515</v>
          </cell>
          <cell r="B338">
            <v>49</v>
          </cell>
          <cell r="C338" t="str">
            <v>30</v>
          </cell>
          <cell r="D338">
            <v>66597</v>
          </cell>
          <cell r="E338" t="str">
            <v>0</v>
          </cell>
          <cell r="H338" t="str">
            <v>Newport-Mesa Unified</v>
          </cell>
          <cell r="I338" t="str">
            <v>UNIFIED</v>
          </cell>
          <cell r="J338">
            <v>20376.41</v>
          </cell>
          <cell r="K338">
            <v>200</v>
          </cell>
          <cell r="L338">
            <v>4075282</v>
          </cell>
          <cell r="M338">
            <v>108415949</v>
          </cell>
          <cell r="N338">
            <v>269413030</v>
          </cell>
          <cell r="O338">
            <v>0</v>
          </cell>
          <cell r="P338">
            <v>108415949</v>
          </cell>
          <cell r="Q338">
            <v>0.28562499949999998</v>
          </cell>
          <cell r="R338">
            <v>30966305</v>
          </cell>
          <cell r="S338">
            <v>4075282</v>
          </cell>
          <cell r="T338">
            <v>0</v>
          </cell>
          <cell r="U338">
            <v>4075282</v>
          </cell>
          <cell r="V338">
            <v>114</v>
          </cell>
          <cell r="W338">
            <v>4075396</v>
          </cell>
          <cell r="X338">
            <v>0.74887017</v>
          </cell>
          <cell r="Y338">
            <v>2062243</v>
          </cell>
          <cell r="Z338">
            <v>0</v>
          </cell>
          <cell r="AA338">
            <v>2062243</v>
          </cell>
          <cell r="AB338">
            <v>989699</v>
          </cell>
          <cell r="AC338">
            <v>0</v>
          </cell>
          <cell r="AD338">
            <v>989699</v>
          </cell>
          <cell r="AE338" t="str">
            <v xml:space="preserve"> </v>
          </cell>
          <cell r="AF338" t="str">
            <v>Okay</v>
          </cell>
          <cell r="AG338">
            <v>0</v>
          </cell>
          <cell r="AH338">
            <v>0</v>
          </cell>
          <cell r="AI338">
            <v>0.24284732084931132</v>
          </cell>
          <cell r="AJ338">
            <v>20622.43</v>
          </cell>
          <cell r="AK338">
            <v>-1.1929728940769853E-2</v>
          </cell>
          <cell r="AL338">
            <v>249316288</v>
          </cell>
          <cell r="AM338">
            <v>8.0607417033258577E-2</v>
          </cell>
          <cell r="AN338">
            <v>4124486</v>
          </cell>
          <cell r="AO338">
            <v>-1.1929728940769832E-2</v>
          </cell>
          <cell r="AP338" t="str">
            <v>Min</v>
          </cell>
          <cell r="AQ338" t="str">
            <v>Min</v>
          </cell>
          <cell r="AR338">
            <v>0</v>
          </cell>
          <cell r="AS338">
            <v>0</v>
          </cell>
        </row>
        <row r="339">
          <cell r="A339">
            <v>12160</v>
          </cell>
          <cell r="B339">
            <v>49</v>
          </cell>
          <cell r="C339" t="str">
            <v>15</v>
          </cell>
          <cell r="D339">
            <v>10157</v>
          </cell>
          <cell r="E339" t="str">
            <v>119669</v>
          </cell>
          <cell r="F339" t="str">
            <v>1078</v>
          </cell>
          <cell r="G339" t="str">
            <v>D</v>
          </cell>
          <cell r="H339" t="str">
            <v>Wonderful College Prep Academy</v>
          </cell>
          <cell r="I339" t="str">
            <v>ELEMENTARY</v>
          </cell>
          <cell r="J339">
            <v>1468.82</v>
          </cell>
          <cell r="K339">
            <v>200</v>
          </cell>
          <cell r="L339">
            <v>293764</v>
          </cell>
          <cell r="M339">
            <v>8378531</v>
          </cell>
          <cell r="N339">
            <v>745926</v>
          </cell>
          <cell r="O339">
            <v>7632605</v>
          </cell>
          <cell r="P339">
            <v>8378531</v>
          </cell>
          <cell r="Q339">
            <v>0.28562499949999998</v>
          </cell>
          <cell r="R339">
            <v>2393118</v>
          </cell>
          <cell r="S339">
            <v>2393118</v>
          </cell>
          <cell r="T339">
            <v>0</v>
          </cell>
          <cell r="U339">
            <v>2393118</v>
          </cell>
          <cell r="V339">
            <v>3249</v>
          </cell>
          <cell r="W339">
            <v>2396367</v>
          </cell>
          <cell r="X339">
            <v>0.74887017</v>
          </cell>
          <cell r="Y339">
            <v>816694</v>
          </cell>
          <cell r="Z339">
            <v>0</v>
          </cell>
          <cell r="AA339">
            <v>816694</v>
          </cell>
          <cell r="AB339">
            <v>977874</v>
          </cell>
          <cell r="AC339">
            <v>0</v>
          </cell>
          <cell r="AD339">
            <v>977874</v>
          </cell>
          <cell r="AE339" t="str">
            <v xml:space="preserve"> </v>
          </cell>
          <cell r="AF339" t="str">
            <v>Okay</v>
          </cell>
          <cell r="AG339">
            <v>0</v>
          </cell>
          <cell r="AH339">
            <v>0</v>
          </cell>
          <cell r="AI339">
            <v>0.40806520870968427</v>
          </cell>
          <cell r="AJ339">
            <v>1017.75</v>
          </cell>
          <cell r="AK339">
            <v>0.44320314419061652</v>
          </cell>
          <cell r="AL339">
            <v>609184</v>
          </cell>
          <cell r="AM339">
            <v>0.22446748437253769</v>
          </cell>
          <cell r="AN339">
            <v>1503077</v>
          </cell>
          <cell r="AO339">
            <v>0.59214597788403389</v>
          </cell>
          <cell r="AP339" t="str">
            <v>Pro Share</v>
          </cell>
          <cell r="AQ339" t="str">
            <v>Pro Share</v>
          </cell>
          <cell r="AR339">
            <v>0</v>
          </cell>
          <cell r="AS339">
            <v>0</v>
          </cell>
        </row>
        <row r="340">
          <cell r="A340">
            <v>454</v>
          </cell>
          <cell r="B340">
            <v>49</v>
          </cell>
          <cell r="C340" t="str">
            <v>24</v>
          </cell>
          <cell r="D340">
            <v>75366</v>
          </cell>
          <cell r="E340" t="str">
            <v>0</v>
          </cell>
          <cell r="H340" t="str">
            <v>Delhi Unified</v>
          </cell>
          <cell r="I340" t="str">
            <v>UNIFIED</v>
          </cell>
          <cell r="J340">
            <v>2504.84</v>
          </cell>
          <cell r="K340">
            <v>200</v>
          </cell>
          <cell r="L340">
            <v>500968</v>
          </cell>
          <cell r="M340">
            <v>13681436</v>
          </cell>
          <cell r="N340">
            <v>2232837</v>
          </cell>
          <cell r="O340">
            <v>11448599</v>
          </cell>
          <cell r="P340">
            <v>13681436</v>
          </cell>
          <cell r="Q340">
            <v>0.28562499949999998</v>
          </cell>
          <cell r="R340">
            <v>3907760</v>
          </cell>
          <cell r="S340">
            <v>3907760</v>
          </cell>
          <cell r="T340">
            <v>0</v>
          </cell>
          <cell r="U340">
            <v>3907760</v>
          </cell>
          <cell r="V340">
            <v>11124</v>
          </cell>
          <cell r="W340">
            <v>3918884</v>
          </cell>
          <cell r="X340">
            <v>0.74887017</v>
          </cell>
          <cell r="Y340">
            <v>1962379</v>
          </cell>
          <cell r="Z340">
            <v>0</v>
          </cell>
          <cell r="AA340">
            <v>1962379</v>
          </cell>
          <cell r="AB340">
            <v>972356</v>
          </cell>
          <cell r="AC340">
            <v>0</v>
          </cell>
          <cell r="AD340">
            <v>972356</v>
          </cell>
          <cell r="AE340" t="str">
            <v xml:space="preserve"> </v>
          </cell>
          <cell r="AF340" t="str">
            <v>Okay</v>
          </cell>
          <cell r="AG340">
            <v>0</v>
          </cell>
          <cell r="AH340">
            <v>0</v>
          </cell>
          <cell r="AI340">
            <v>0.24812063842665411</v>
          </cell>
          <cell r="AJ340">
            <v>2553.9499999999998</v>
          </cell>
          <cell r="AK340">
            <v>-1.9229037373480168E-2</v>
          </cell>
          <cell r="AL340">
            <v>2076324</v>
          </cell>
          <cell r="AM340">
            <v>7.5379854011223685E-2</v>
          </cell>
          <cell r="AN340">
            <v>3611643</v>
          </cell>
          <cell r="AO340">
            <v>8.1989554338565585E-2</v>
          </cell>
          <cell r="AP340" t="str">
            <v>Pro Share</v>
          </cell>
          <cell r="AQ340" t="str">
            <v>Pro Share</v>
          </cell>
          <cell r="AR340">
            <v>0</v>
          </cell>
          <cell r="AS340">
            <v>0</v>
          </cell>
        </row>
        <row r="341">
          <cell r="A341">
            <v>677</v>
          </cell>
          <cell r="B341">
            <v>49</v>
          </cell>
          <cell r="C341" t="str">
            <v>39</v>
          </cell>
          <cell r="D341">
            <v>68577</v>
          </cell>
          <cell r="E341" t="str">
            <v>0</v>
          </cell>
          <cell r="H341" t="str">
            <v>Linden Unified</v>
          </cell>
          <cell r="I341" t="str">
            <v>UNIFIED</v>
          </cell>
          <cell r="J341">
            <v>2276.75</v>
          </cell>
          <cell r="K341">
            <v>200</v>
          </cell>
          <cell r="L341">
            <v>455350</v>
          </cell>
          <cell r="M341">
            <v>12192793</v>
          </cell>
          <cell r="N341">
            <v>5809907</v>
          </cell>
          <cell r="O341">
            <v>6382886</v>
          </cell>
          <cell r="P341">
            <v>12192793</v>
          </cell>
          <cell r="Q341">
            <v>0.28562499949999998</v>
          </cell>
          <cell r="R341">
            <v>3482566</v>
          </cell>
          <cell r="S341">
            <v>3482566</v>
          </cell>
          <cell r="T341">
            <v>0</v>
          </cell>
          <cell r="U341">
            <v>3482566</v>
          </cell>
          <cell r="V341">
            <v>10686</v>
          </cell>
          <cell r="W341">
            <v>3493252</v>
          </cell>
          <cell r="X341">
            <v>0.74887017</v>
          </cell>
          <cell r="Y341">
            <v>1645000</v>
          </cell>
          <cell r="Z341">
            <v>0</v>
          </cell>
          <cell r="AA341">
            <v>1645000</v>
          </cell>
          <cell r="AB341">
            <v>970992</v>
          </cell>
          <cell r="AC341">
            <v>0</v>
          </cell>
          <cell r="AD341">
            <v>970992</v>
          </cell>
          <cell r="AE341" t="str">
            <v xml:space="preserve"> </v>
          </cell>
          <cell r="AF341" t="str">
            <v>Okay</v>
          </cell>
          <cell r="AG341">
            <v>0</v>
          </cell>
          <cell r="AH341">
            <v>0</v>
          </cell>
          <cell r="AI341">
            <v>0.27796219682977352</v>
          </cell>
          <cell r="AJ341">
            <v>2183.5300000000002</v>
          </cell>
          <cell r="AK341">
            <v>4.2692337636762397E-2</v>
          </cell>
          <cell r="AL341">
            <v>5467770</v>
          </cell>
          <cell r="AM341">
            <v>6.2573407440327591E-2</v>
          </cell>
          <cell r="AN341">
            <v>3027525</v>
          </cell>
          <cell r="AO341">
            <v>0.15030131873394934</v>
          </cell>
          <cell r="AP341" t="str">
            <v>Pro Share</v>
          </cell>
          <cell r="AQ341" t="str">
            <v>Pro Share</v>
          </cell>
          <cell r="AR341">
            <v>0</v>
          </cell>
          <cell r="AS341">
            <v>0</v>
          </cell>
        </row>
        <row r="342">
          <cell r="A342">
            <v>483</v>
          </cell>
          <cell r="B342">
            <v>49</v>
          </cell>
          <cell r="C342" t="str">
            <v>27</v>
          </cell>
          <cell r="D342">
            <v>75473</v>
          </cell>
          <cell r="E342" t="str">
            <v>0</v>
          </cell>
          <cell r="H342" t="str">
            <v>Gonzales Unified</v>
          </cell>
          <cell r="I342" t="str">
            <v>UNIFIED</v>
          </cell>
          <cell r="J342">
            <v>2296.1</v>
          </cell>
          <cell r="K342">
            <v>200</v>
          </cell>
          <cell r="L342">
            <v>459220</v>
          </cell>
          <cell r="M342">
            <v>13265167</v>
          </cell>
          <cell r="N342">
            <v>8722280</v>
          </cell>
          <cell r="O342">
            <v>4542887</v>
          </cell>
          <cell r="P342">
            <v>13265167</v>
          </cell>
          <cell r="Q342">
            <v>0.28562499949999998</v>
          </cell>
          <cell r="R342">
            <v>3788863</v>
          </cell>
          <cell r="S342">
            <v>3788863</v>
          </cell>
          <cell r="T342">
            <v>0</v>
          </cell>
          <cell r="U342">
            <v>3788863</v>
          </cell>
          <cell r="V342">
            <v>8528</v>
          </cell>
          <cell r="W342">
            <v>3797391</v>
          </cell>
          <cell r="X342">
            <v>0.74887017</v>
          </cell>
          <cell r="Y342">
            <v>1875944</v>
          </cell>
          <cell r="Z342">
            <v>0</v>
          </cell>
          <cell r="AA342">
            <v>1875944</v>
          </cell>
          <cell r="AB342">
            <v>967809</v>
          </cell>
          <cell r="AC342">
            <v>0</v>
          </cell>
          <cell r="AD342">
            <v>967809</v>
          </cell>
          <cell r="AE342" t="str">
            <v xml:space="preserve"> </v>
          </cell>
          <cell r="AF342" t="str">
            <v>Okay</v>
          </cell>
          <cell r="AG342">
            <v>0</v>
          </cell>
          <cell r="AH342">
            <v>0</v>
          </cell>
          <cell r="AI342">
            <v>0.25486156153000838</v>
          </cell>
          <cell r="AJ342">
            <v>2308.23</v>
          </cell>
          <cell r="AK342">
            <v>-5.2551088929613209E-3</v>
          </cell>
          <cell r="AL342">
            <v>8514524</v>
          </cell>
          <cell r="AM342">
            <v>2.440018960543185E-2</v>
          </cell>
          <cell r="AN342">
            <v>3452564</v>
          </cell>
          <cell r="AO342">
            <v>9.7405580316541562E-2</v>
          </cell>
          <cell r="AP342" t="str">
            <v>Pro Share</v>
          </cell>
          <cell r="AQ342" t="str">
            <v>Pro Share</v>
          </cell>
          <cell r="AR342">
            <v>0</v>
          </cell>
          <cell r="AS342">
            <v>0</v>
          </cell>
        </row>
        <row r="343">
          <cell r="A343">
            <v>1262</v>
          </cell>
          <cell r="B343">
            <v>49</v>
          </cell>
          <cell r="C343" t="str">
            <v>30</v>
          </cell>
          <cell r="D343">
            <v>66670</v>
          </cell>
          <cell r="E343" t="str">
            <v>3030723</v>
          </cell>
          <cell r="F343" t="str">
            <v>0290</v>
          </cell>
          <cell r="G343" t="str">
            <v>D</v>
          </cell>
          <cell r="H343" t="str">
            <v>OCSA</v>
          </cell>
          <cell r="I343" t="str">
            <v>UNIFIED</v>
          </cell>
          <cell r="J343">
            <v>2109.62</v>
          </cell>
          <cell r="K343">
            <v>200</v>
          </cell>
          <cell r="L343">
            <v>421924</v>
          </cell>
          <cell r="M343">
            <v>12588166</v>
          </cell>
          <cell r="N343">
            <v>6124396</v>
          </cell>
          <cell r="O343">
            <v>6463770</v>
          </cell>
          <cell r="P343">
            <v>12588166</v>
          </cell>
          <cell r="Q343">
            <v>0.28562499949999998</v>
          </cell>
          <cell r="R343">
            <v>3595495</v>
          </cell>
          <cell r="S343">
            <v>3595495</v>
          </cell>
          <cell r="T343">
            <v>0</v>
          </cell>
          <cell r="U343">
            <v>3595495</v>
          </cell>
          <cell r="V343">
            <v>6904</v>
          </cell>
          <cell r="W343">
            <v>3602399</v>
          </cell>
          <cell r="X343">
            <v>0.74887017</v>
          </cell>
          <cell r="Y343">
            <v>1735274</v>
          </cell>
          <cell r="Z343">
            <v>0</v>
          </cell>
          <cell r="AA343">
            <v>1735274</v>
          </cell>
          <cell r="AB343">
            <v>962455</v>
          </cell>
          <cell r="AC343">
            <v>0</v>
          </cell>
          <cell r="AD343">
            <v>962455</v>
          </cell>
          <cell r="AE343" t="str">
            <v xml:space="preserve"> </v>
          </cell>
          <cell r="AF343" t="str">
            <v>Okay</v>
          </cell>
          <cell r="AG343">
            <v>0</v>
          </cell>
          <cell r="AH343">
            <v>0</v>
          </cell>
          <cell r="AI343">
            <v>0.26717057161075164</v>
          </cell>
          <cell r="AJ343">
            <v>2067.2399999999998</v>
          </cell>
          <cell r="AK343">
            <v>2.050076430409634E-2</v>
          </cell>
          <cell r="AL343">
            <v>5644185</v>
          </cell>
          <cell r="AM343">
            <v>8.5080662664317352E-2</v>
          </cell>
          <cell r="AN343">
            <v>3193668</v>
          </cell>
          <cell r="AO343">
            <v>0.12581990363431642</v>
          </cell>
          <cell r="AP343" t="str">
            <v>Pro Share</v>
          </cell>
          <cell r="AQ343" t="str">
            <v>Pro Share</v>
          </cell>
          <cell r="AR343">
            <v>0</v>
          </cell>
          <cell r="AS343">
            <v>0</v>
          </cell>
        </row>
        <row r="344">
          <cell r="A344">
            <v>247</v>
          </cell>
          <cell r="B344">
            <v>49</v>
          </cell>
          <cell r="C344" t="str">
            <v>15</v>
          </cell>
          <cell r="D344">
            <v>63461</v>
          </cell>
          <cell r="E344" t="str">
            <v>0</v>
          </cell>
          <cell r="H344" t="str">
            <v>Fairfax Elementary</v>
          </cell>
          <cell r="I344" t="str">
            <v>ELEMENTARY</v>
          </cell>
          <cell r="J344">
            <v>2585.89</v>
          </cell>
          <cell r="K344">
            <v>200</v>
          </cell>
          <cell r="L344">
            <v>517178</v>
          </cell>
          <cell r="M344">
            <v>13192926</v>
          </cell>
          <cell r="N344">
            <v>2393376</v>
          </cell>
          <cell r="O344">
            <v>10799550</v>
          </cell>
          <cell r="P344">
            <v>13192926</v>
          </cell>
          <cell r="Q344">
            <v>0.28562499949999998</v>
          </cell>
          <cell r="R344">
            <v>3768229</v>
          </cell>
          <cell r="S344">
            <v>3768229</v>
          </cell>
          <cell r="T344">
            <v>0</v>
          </cell>
          <cell r="U344">
            <v>3768229</v>
          </cell>
          <cell r="V344">
            <v>7422</v>
          </cell>
          <cell r="W344">
            <v>3775651</v>
          </cell>
          <cell r="X344">
            <v>0.74887017</v>
          </cell>
          <cell r="Y344">
            <v>1865318</v>
          </cell>
          <cell r="Z344">
            <v>0</v>
          </cell>
          <cell r="AA344">
            <v>1865318</v>
          </cell>
          <cell r="AB344">
            <v>962154</v>
          </cell>
          <cell r="AC344">
            <v>0</v>
          </cell>
          <cell r="AD344">
            <v>962154</v>
          </cell>
          <cell r="AE344" t="str">
            <v xml:space="preserve"> </v>
          </cell>
          <cell r="AF344" t="str">
            <v>Okay</v>
          </cell>
          <cell r="AG344">
            <v>0</v>
          </cell>
          <cell r="AH344">
            <v>0</v>
          </cell>
          <cell r="AI344">
            <v>0.2548312860484192</v>
          </cell>
          <cell r="AJ344">
            <v>2598.98</v>
          </cell>
          <cell r="AK344">
            <v>-5.0365912781168559E-3</v>
          </cell>
          <cell r="AL344">
            <v>1910168</v>
          </cell>
          <cell r="AM344">
            <v>0.25296623124248757</v>
          </cell>
          <cell r="AN344">
            <v>3433007</v>
          </cell>
          <cell r="AO344">
            <v>9.7646756910195642E-2</v>
          </cell>
          <cell r="AP344" t="str">
            <v>Pro Share</v>
          </cell>
          <cell r="AQ344" t="str">
            <v>Pro Share</v>
          </cell>
          <cell r="AR344">
            <v>0</v>
          </cell>
          <cell r="AS344">
            <v>0</v>
          </cell>
        </row>
        <row r="345">
          <cell r="A345">
            <v>10216</v>
          </cell>
          <cell r="B345">
            <v>49</v>
          </cell>
          <cell r="C345" t="str">
            <v>54</v>
          </cell>
          <cell r="D345">
            <v>71837</v>
          </cell>
          <cell r="E345" t="str">
            <v>109009</v>
          </cell>
          <cell r="F345" t="str">
            <v>0690</v>
          </cell>
          <cell r="G345" t="str">
            <v>L</v>
          </cell>
          <cell r="H345" t="str">
            <v>Summit Charter Academy</v>
          </cell>
          <cell r="I345" t="str">
            <v>ELEMENTARY</v>
          </cell>
          <cell r="J345">
            <v>2134.7800000000002</v>
          </cell>
          <cell r="K345">
            <v>200</v>
          </cell>
          <cell r="L345">
            <v>426956</v>
          </cell>
          <cell r="M345">
            <v>11273069</v>
          </cell>
          <cell r="N345">
            <v>856815</v>
          </cell>
          <cell r="O345">
            <v>10416254</v>
          </cell>
          <cell r="P345">
            <v>11273069</v>
          </cell>
          <cell r="Q345">
            <v>0.28562499949999998</v>
          </cell>
          <cell r="R345">
            <v>3219870</v>
          </cell>
          <cell r="S345">
            <v>3219870</v>
          </cell>
          <cell r="T345">
            <v>0</v>
          </cell>
          <cell r="U345">
            <v>3219870</v>
          </cell>
          <cell r="V345">
            <v>5788</v>
          </cell>
          <cell r="W345">
            <v>3225658</v>
          </cell>
          <cell r="X345">
            <v>0.74887017</v>
          </cell>
          <cell r="Y345">
            <v>1454590</v>
          </cell>
          <cell r="Z345">
            <v>0</v>
          </cell>
          <cell r="AA345">
            <v>1454590</v>
          </cell>
          <cell r="AB345">
            <v>961009</v>
          </cell>
          <cell r="AC345">
            <v>0</v>
          </cell>
          <cell r="AD345">
            <v>961009</v>
          </cell>
          <cell r="AE345" t="str">
            <v xml:space="preserve"> </v>
          </cell>
          <cell r="AF345" t="str">
            <v>Okay</v>
          </cell>
          <cell r="AG345">
            <v>0</v>
          </cell>
          <cell r="AH345">
            <v>0</v>
          </cell>
          <cell r="AI345">
            <v>0.2979265005775566</v>
          </cell>
          <cell r="AJ345">
            <v>1958.09</v>
          </cell>
          <cell r="AK345">
            <v>9.023589314076487E-2</v>
          </cell>
          <cell r="AL345">
            <v>735909</v>
          </cell>
          <cell r="AM345">
            <v>0.16429477014141694</v>
          </cell>
          <cell r="AN345">
            <v>2677086</v>
          </cell>
          <cell r="AO345">
            <v>0.20275179803711946</v>
          </cell>
          <cell r="AP345" t="str">
            <v>Pro Share</v>
          </cell>
          <cell r="AQ345" t="str">
            <v>Pro Share</v>
          </cell>
          <cell r="AR345">
            <v>0</v>
          </cell>
          <cell r="AS345">
            <v>0</v>
          </cell>
        </row>
        <row r="346">
          <cell r="A346">
            <v>997</v>
          </cell>
          <cell r="B346">
            <v>49</v>
          </cell>
          <cell r="C346" t="str">
            <v>54</v>
          </cell>
          <cell r="D346">
            <v>75325</v>
          </cell>
          <cell r="E346" t="str">
            <v>0</v>
          </cell>
          <cell r="H346" t="str">
            <v>Farmersville Unified</v>
          </cell>
          <cell r="I346" t="str">
            <v>UNIFIED</v>
          </cell>
          <cell r="J346">
            <v>2440.9899999999998</v>
          </cell>
          <cell r="K346">
            <v>200</v>
          </cell>
          <cell r="L346">
            <v>488198</v>
          </cell>
          <cell r="M346">
            <v>13254966</v>
          </cell>
          <cell r="N346">
            <v>1243224</v>
          </cell>
          <cell r="O346">
            <v>12011742</v>
          </cell>
          <cell r="P346">
            <v>13254966</v>
          </cell>
          <cell r="Q346">
            <v>0.28562499949999998</v>
          </cell>
          <cell r="R346">
            <v>3785950</v>
          </cell>
          <cell r="S346">
            <v>3785950</v>
          </cell>
          <cell r="T346">
            <v>0</v>
          </cell>
          <cell r="U346">
            <v>3785950</v>
          </cell>
          <cell r="V346">
            <v>7488</v>
          </cell>
          <cell r="W346">
            <v>3793438</v>
          </cell>
          <cell r="X346">
            <v>0.74887017</v>
          </cell>
          <cell r="Y346">
            <v>1882121</v>
          </cell>
          <cell r="Z346">
            <v>0</v>
          </cell>
          <cell r="AA346">
            <v>1882121</v>
          </cell>
          <cell r="AB346">
            <v>958672</v>
          </cell>
          <cell r="AC346">
            <v>0</v>
          </cell>
          <cell r="AD346">
            <v>958672</v>
          </cell>
          <cell r="AE346" t="str">
            <v xml:space="preserve"> </v>
          </cell>
          <cell r="AF346" t="str">
            <v>Okay</v>
          </cell>
          <cell r="AG346">
            <v>0</v>
          </cell>
          <cell r="AH346">
            <v>0</v>
          </cell>
          <cell r="AI346">
            <v>0.25271851022739794</v>
          </cell>
          <cell r="AJ346">
            <v>2463.86</v>
          </cell>
          <cell r="AK346">
            <v>-9.2821832409310367E-3</v>
          </cell>
          <cell r="AL346">
            <v>1152216</v>
          </cell>
          <cell r="AM346">
            <v>7.8985190276823089E-2</v>
          </cell>
          <cell r="AN346">
            <v>3463932</v>
          </cell>
          <cell r="AO346">
            <v>9.2963141308778585E-2</v>
          </cell>
          <cell r="AP346" t="str">
            <v>Pro Share</v>
          </cell>
          <cell r="AQ346" t="str">
            <v>Pro Share</v>
          </cell>
          <cell r="AR346">
            <v>0</v>
          </cell>
          <cell r="AS346">
            <v>0</v>
          </cell>
        </row>
        <row r="347">
          <cell r="A347">
            <v>212</v>
          </cell>
          <cell r="B347">
            <v>49</v>
          </cell>
          <cell r="C347" t="str">
            <v>13</v>
          </cell>
          <cell r="D347">
            <v>63081</v>
          </cell>
          <cell r="E347" t="str">
            <v>0</v>
          </cell>
          <cell r="H347" t="str">
            <v>Brawley Union High</v>
          </cell>
          <cell r="I347" t="str">
            <v>HIGH</v>
          </cell>
          <cell r="J347">
            <v>1907.54</v>
          </cell>
          <cell r="K347">
            <v>200</v>
          </cell>
          <cell r="L347">
            <v>381508</v>
          </cell>
          <cell r="M347">
            <v>11643242</v>
          </cell>
          <cell r="N347">
            <v>2605810</v>
          </cell>
          <cell r="O347">
            <v>9037432</v>
          </cell>
          <cell r="P347">
            <v>11643242</v>
          </cell>
          <cell r="Q347">
            <v>0.28562499949999998</v>
          </cell>
          <cell r="R347">
            <v>3325601</v>
          </cell>
          <cell r="S347">
            <v>3325601</v>
          </cell>
          <cell r="T347">
            <v>0</v>
          </cell>
          <cell r="U347">
            <v>3325601</v>
          </cell>
          <cell r="V347">
            <v>6847</v>
          </cell>
          <cell r="W347">
            <v>3332448</v>
          </cell>
          <cell r="X347">
            <v>0.74887017</v>
          </cell>
          <cell r="Y347">
            <v>1541785</v>
          </cell>
          <cell r="Z347">
            <v>0</v>
          </cell>
          <cell r="AA347">
            <v>1541785</v>
          </cell>
          <cell r="AB347">
            <v>953786</v>
          </cell>
          <cell r="AC347">
            <v>0</v>
          </cell>
          <cell r="AD347">
            <v>953786</v>
          </cell>
          <cell r="AE347" t="str">
            <v xml:space="preserve"> </v>
          </cell>
          <cell r="AF347" t="str">
            <v>Okay</v>
          </cell>
          <cell r="AG347">
            <v>0</v>
          </cell>
          <cell r="AH347">
            <v>0</v>
          </cell>
          <cell r="AI347">
            <v>0.28621181785882333</v>
          </cell>
          <cell r="AJ347">
            <v>1795.58</v>
          </cell>
          <cell r="AK347">
            <v>6.2353111529422273E-2</v>
          </cell>
          <cell r="AL347">
            <v>2590021</v>
          </cell>
          <cell r="AM347">
            <v>6.0960895683857394E-3</v>
          </cell>
          <cell r="AN347">
            <v>2837564</v>
          </cell>
          <cell r="AO347">
            <v>0.17199153922167043</v>
          </cell>
          <cell r="AP347" t="str">
            <v>Pro Share</v>
          </cell>
          <cell r="AQ347" t="str">
            <v>Pro Share</v>
          </cell>
          <cell r="AR347">
            <v>0</v>
          </cell>
          <cell r="AS347">
            <v>0</v>
          </cell>
        </row>
        <row r="348">
          <cell r="A348">
            <v>4040</v>
          </cell>
          <cell r="B348">
            <v>49</v>
          </cell>
          <cell r="C348" t="str">
            <v>19</v>
          </cell>
          <cell r="D348">
            <v>64733</v>
          </cell>
          <cell r="E348" t="str">
            <v>6061543</v>
          </cell>
          <cell r="F348" t="str">
            <v>1480</v>
          </cell>
          <cell r="G348" t="str">
            <v>L</v>
          </cell>
          <cell r="H348" t="str">
            <v>Alfred B. Nobel Charter Middle</v>
          </cell>
          <cell r="I348" t="str">
            <v>UNIFIED</v>
          </cell>
          <cell r="J348">
            <v>2375.37</v>
          </cell>
          <cell r="K348">
            <v>200</v>
          </cell>
          <cell r="L348">
            <v>475074</v>
          </cell>
          <cell r="M348">
            <v>12565327</v>
          </cell>
          <cell r="N348">
            <v>5474159</v>
          </cell>
          <cell r="O348">
            <v>7091168</v>
          </cell>
          <cell r="P348">
            <v>12565327</v>
          </cell>
          <cell r="Q348">
            <v>0.28562499949999998</v>
          </cell>
          <cell r="R348">
            <v>3588972</v>
          </cell>
          <cell r="S348">
            <v>3588972</v>
          </cell>
          <cell r="T348">
            <v>0</v>
          </cell>
          <cell r="U348">
            <v>3588972</v>
          </cell>
          <cell r="V348">
            <v>6942</v>
          </cell>
          <cell r="W348">
            <v>3595914</v>
          </cell>
          <cell r="X348">
            <v>0.74887017</v>
          </cell>
          <cell r="Y348">
            <v>1744782</v>
          </cell>
          <cell r="Z348">
            <v>0</v>
          </cell>
          <cell r="AA348">
            <v>1744782</v>
          </cell>
          <cell r="AB348">
            <v>948091</v>
          </cell>
          <cell r="AC348">
            <v>0</v>
          </cell>
          <cell r="AD348">
            <v>948091</v>
          </cell>
          <cell r="AE348" t="str">
            <v xml:space="preserve"> </v>
          </cell>
          <cell r="AF348" t="str">
            <v>Okay</v>
          </cell>
          <cell r="AG348">
            <v>0</v>
          </cell>
          <cell r="AH348">
            <v>0</v>
          </cell>
          <cell r="AI348">
            <v>0.26365786278537251</v>
          </cell>
          <cell r="AJ348">
            <v>2344.66</v>
          </cell>
          <cell r="AK348">
            <v>1.3097847875598184E-2</v>
          </cell>
          <cell r="AL348">
            <v>5657078</v>
          </cell>
          <cell r="AM348">
            <v>-3.2334537370706219E-2</v>
          </cell>
          <cell r="AN348">
            <v>3211168</v>
          </cell>
          <cell r="AO348">
            <v>0.11765314053951709</v>
          </cell>
          <cell r="AP348" t="str">
            <v>Pro Share</v>
          </cell>
          <cell r="AQ348" t="str">
            <v>Pro Share</v>
          </cell>
          <cell r="AR348">
            <v>0</v>
          </cell>
          <cell r="AS348">
            <v>0</v>
          </cell>
        </row>
        <row r="349">
          <cell r="A349">
            <v>957</v>
          </cell>
          <cell r="B349">
            <v>49</v>
          </cell>
          <cell r="C349" t="str">
            <v>54</v>
          </cell>
          <cell r="D349">
            <v>71837</v>
          </cell>
          <cell r="E349" t="str">
            <v>0</v>
          </cell>
          <cell r="H349" t="str">
            <v>Burton Elementary</v>
          </cell>
          <cell r="I349" t="str">
            <v>ELEMENTARY</v>
          </cell>
          <cell r="J349">
            <v>2661.25</v>
          </cell>
          <cell r="K349">
            <v>200</v>
          </cell>
          <cell r="L349">
            <v>532250</v>
          </cell>
          <cell r="M349">
            <v>13394550</v>
          </cell>
          <cell r="N349">
            <v>1069609</v>
          </cell>
          <cell r="O349">
            <v>12324941</v>
          </cell>
          <cell r="P349">
            <v>13394550</v>
          </cell>
          <cell r="Q349">
            <v>0.28562499949999998</v>
          </cell>
          <cell r="R349">
            <v>3825818</v>
          </cell>
          <cell r="S349">
            <v>3825818</v>
          </cell>
          <cell r="T349">
            <v>0</v>
          </cell>
          <cell r="U349">
            <v>3825818</v>
          </cell>
          <cell r="V349">
            <v>8268</v>
          </cell>
          <cell r="W349">
            <v>3834086</v>
          </cell>
          <cell r="X349">
            <v>0.74887017</v>
          </cell>
          <cell r="Y349">
            <v>1927017</v>
          </cell>
          <cell r="Z349">
            <v>0</v>
          </cell>
          <cell r="AA349">
            <v>1927017</v>
          </cell>
          <cell r="AB349">
            <v>944216</v>
          </cell>
          <cell r="AC349">
            <v>0</v>
          </cell>
          <cell r="AD349">
            <v>944216</v>
          </cell>
          <cell r="AE349" t="str">
            <v xml:space="preserve"> </v>
          </cell>
          <cell r="AF349" t="str">
            <v>Okay</v>
          </cell>
          <cell r="AG349">
            <v>0</v>
          </cell>
          <cell r="AH349">
            <v>0</v>
          </cell>
          <cell r="AI349">
            <v>0.24626886303541443</v>
          </cell>
          <cell r="AJ349">
            <v>2721.6</v>
          </cell>
          <cell r="AK349">
            <v>-2.2174456202233947E-2</v>
          </cell>
          <cell r="AL349">
            <v>1024275</v>
          </cell>
          <cell r="AM349">
            <v>4.4259598252422448E-2</v>
          </cell>
          <cell r="AN349">
            <v>3546561</v>
          </cell>
          <cell r="AO349">
            <v>7.8740221865632648E-2</v>
          </cell>
          <cell r="AP349" t="str">
            <v>Pro Share</v>
          </cell>
          <cell r="AQ349" t="str">
            <v>Pro Share</v>
          </cell>
          <cell r="AR349">
            <v>0</v>
          </cell>
          <cell r="AS349">
            <v>0</v>
          </cell>
        </row>
        <row r="350">
          <cell r="A350">
            <v>45</v>
          </cell>
          <cell r="B350">
            <v>49</v>
          </cell>
          <cell r="C350" t="str">
            <v>44</v>
          </cell>
          <cell r="D350">
            <v>10447</v>
          </cell>
          <cell r="E350" t="str">
            <v>0</v>
          </cell>
          <cell r="H350" t="str">
            <v>Santa Cruz Co. Office of Education</v>
          </cell>
          <cell r="I350" t="str">
            <v>CO OFFICE</v>
          </cell>
          <cell r="J350">
            <v>806.73</v>
          </cell>
          <cell r="K350">
            <v>200</v>
          </cell>
          <cell r="L350">
            <v>161346</v>
          </cell>
          <cell r="M350">
            <v>10857443</v>
          </cell>
          <cell r="N350">
            <v>5227792</v>
          </cell>
          <cell r="O350">
            <v>5629651</v>
          </cell>
          <cell r="P350">
            <v>10857443</v>
          </cell>
          <cell r="Q350">
            <v>0.28562499949999998</v>
          </cell>
          <cell r="R350">
            <v>3101157</v>
          </cell>
          <cell r="S350">
            <v>3101157</v>
          </cell>
          <cell r="T350">
            <v>0</v>
          </cell>
          <cell r="U350">
            <v>3101157</v>
          </cell>
          <cell r="V350">
            <v>139758</v>
          </cell>
          <cell r="W350">
            <v>3240915</v>
          </cell>
          <cell r="X350">
            <v>0.74887017</v>
          </cell>
          <cell r="Y350">
            <v>1487778</v>
          </cell>
          <cell r="Z350">
            <v>0</v>
          </cell>
          <cell r="AA350">
            <v>1487778</v>
          </cell>
          <cell r="AB350">
            <v>939247</v>
          </cell>
          <cell r="AC350">
            <v>0</v>
          </cell>
          <cell r="AD350">
            <v>939247</v>
          </cell>
          <cell r="AE350" t="str">
            <v xml:space="preserve"> </v>
          </cell>
          <cell r="AF350" t="str">
            <v>Okay</v>
          </cell>
          <cell r="AG350">
            <v>0</v>
          </cell>
          <cell r="AH350">
            <v>0</v>
          </cell>
          <cell r="AI350">
            <v>0.2898092051164563</v>
          </cell>
          <cell r="AJ350">
            <v>773.79</v>
          </cell>
          <cell r="AK350">
            <v>4.2569689450626211E-2</v>
          </cell>
          <cell r="AL350">
            <v>4870628</v>
          </cell>
          <cell r="AM350">
            <v>7.3330174260896136E-2</v>
          </cell>
          <cell r="AN350">
            <v>2738166</v>
          </cell>
          <cell r="AO350">
            <v>0.1325672000894029</v>
          </cell>
          <cell r="AP350" t="str">
            <v>Pro Share</v>
          </cell>
          <cell r="AQ350" t="str">
            <v>Pro Share</v>
          </cell>
          <cell r="AR350">
            <v>0</v>
          </cell>
          <cell r="AS350">
            <v>0</v>
          </cell>
        </row>
        <row r="351">
          <cell r="A351">
            <v>346</v>
          </cell>
          <cell r="B351">
            <v>49</v>
          </cell>
          <cell r="C351" t="str">
            <v>19</v>
          </cell>
          <cell r="D351">
            <v>64642</v>
          </cell>
          <cell r="E351" t="str">
            <v>0</v>
          </cell>
          <cell r="H351" t="str">
            <v>Keppel Union Elementary</v>
          </cell>
          <cell r="I351" t="str">
            <v>ELEMENTARY</v>
          </cell>
          <cell r="J351">
            <v>2519.14</v>
          </cell>
          <cell r="K351">
            <v>200</v>
          </cell>
          <cell r="L351">
            <v>503828</v>
          </cell>
          <cell r="M351">
            <v>12846505</v>
          </cell>
          <cell r="N351">
            <v>2100391</v>
          </cell>
          <cell r="O351">
            <v>10746114</v>
          </cell>
          <cell r="P351">
            <v>12846505</v>
          </cell>
          <cell r="Q351">
            <v>0.28562499949999998</v>
          </cell>
          <cell r="R351">
            <v>3669283</v>
          </cell>
          <cell r="S351">
            <v>3669283</v>
          </cell>
          <cell r="T351">
            <v>0</v>
          </cell>
          <cell r="U351">
            <v>3669283</v>
          </cell>
          <cell r="V351">
            <v>7087</v>
          </cell>
          <cell r="W351">
            <v>3676370</v>
          </cell>
          <cell r="X351">
            <v>0.74887017</v>
          </cell>
          <cell r="Y351">
            <v>1814457</v>
          </cell>
          <cell r="Z351">
            <v>0</v>
          </cell>
          <cell r="AA351">
            <v>1814457</v>
          </cell>
          <cell r="AB351">
            <v>938667</v>
          </cell>
          <cell r="AC351">
            <v>0</v>
          </cell>
          <cell r="AD351">
            <v>938667</v>
          </cell>
          <cell r="AE351" t="str">
            <v xml:space="preserve"> </v>
          </cell>
          <cell r="AF351" t="str">
            <v>Okay</v>
          </cell>
          <cell r="AG351">
            <v>0</v>
          </cell>
          <cell r="AH351">
            <v>0</v>
          </cell>
          <cell r="AI351">
            <v>0.25532440967584874</v>
          </cell>
          <cell r="AJ351">
            <v>2529.27</v>
          </cell>
          <cell r="AK351">
            <v>-4.0051081932732007E-3</v>
          </cell>
          <cell r="AL351">
            <v>3123842</v>
          </cell>
          <cell r="AM351">
            <v>-0.32762572498865178</v>
          </cell>
          <cell r="AN351">
            <v>3339401</v>
          </cell>
          <cell r="AO351">
            <v>9.8784782061213966E-2</v>
          </cell>
          <cell r="AP351" t="str">
            <v>Pro Share</v>
          </cell>
          <cell r="AQ351" t="str">
            <v>Pro Share</v>
          </cell>
          <cell r="AR351">
            <v>0</v>
          </cell>
          <cell r="AS351">
            <v>0</v>
          </cell>
        </row>
        <row r="352">
          <cell r="A352">
            <v>533</v>
          </cell>
          <cell r="B352">
            <v>49</v>
          </cell>
          <cell r="C352" t="str">
            <v>31</v>
          </cell>
          <cell r="D352">
            <v>66845</v>
          </cell>
          <cell r="E352" t="str">
            <v>0</v>
          </cell>
          <cell r="H352" t="str">
            <v>Loomis Union Elementary</v>
          </cell>
          <cell r="I352" t="str">
            <v>ELEMENTARY</v>
          </cell>
          <cell r="J352">
            <v>2438.33</v>
          </cell>
          <cell r="K352">
            <v>200</v>
          </cell>
          <cell r="L352">
            <v>487666</v>
          </cell>
          <cell r="M352">
            <v>12455160</v>
          </cell>
          <cell r="N352">
            <v>7729754</v>
          </cell>
          <cell r="O352">
            <v>4725406</v>
          </cell>
          <cell r="P352">
            <v>12455160</v>
          </cell>
          <cell r="Q352">
            <v>0.28562499949999998</v>
          </cell>
          <cell r="R352">
            <v>3557505</v>
          </cell>
          <cell r="S352">
            <v>3557505</v>
          </cell>
          <cell r="T352">
            <v>0</v>
          </cell>
          <cell r="U352">
            <v>3557505</v>
          </cell>
          <cell r="V352">
            <v>7081</v>
          </cell>
          <cell r="W352">
            <v>3564586</v>
          </cell>
          <cell r="X352">
            <v>0.74887017</v>
          </cell>
          <cell r="Y352">
            <v>1753187</v>
          </cell>
          <cell r="Z352">
            <v>0</v>
          </cell>
          <cell r="AA352">
            <v>1753187</v>
          </cell>
          <cell r="AB352">
            <v>916225</v>
          </cell>
          <cell r="AC352">
            <v>0</v>
          </cell>
          <cell r="AD352">
            <v>916225</v>
          </cell>
          <cell r="AE352" t="str">
            <v xml:space="preserve"> </v>
          </cell>
          <cell r="AF352" t="str">
            <v>Okay</v>
          </cell>
          <cell r="AG352">
            <v>0</v>
          </cell>
          <cell r="AH352">
            <v>0</v>
          </cell>
          <cell r="AI352">
            <v>0.25703545937733019</v>
          </cell>
          <cell r="AJ352">
            <v>2439.79</v>
          </cell>
          <cell r="AK352">
            <v>-5.984121584234858E-4</v>
          </cell>
          <cell r="AL352">
            <v>7494785</v>
          </cell>
          <cell r="AM352">
            <v>3.1350999394912593E-2</v>
          </cell>
          <cell r="AN352">
            <v>3226636</v>
          </cell>
          <cell r="AO352">
            <v>0.10254302003696729</v>
          </cell>
          <cell r="AP352" t="str">
            <v>Pro Share</v>
          </cell>
          <cell r="AQ352" t="str">
            <v>Pro Share</v>
          </cell>
          <cell r="AR352">
            <v>0</v>
          </cell>
          <cell r="AS352">
            <v>0</v>
          </cell>
        </row>
        <row r="353">
          <cell r="A353">
            <v>401</v>
          </cell>
          <cell r="B353">
            <v>49</v>
          </cell>
          <cell r="C353" t="str">
            <v>20</v>
          </cell>
          <cell r="D353">
            <v>75580</v>
          </cell>
          <cell r="E353" t="str">
            <v>0</v>
          </cell>
          <cell r="H353" t="str">
            <v>Golden Valley Unified</v>
          </cell>
          <cell r="I353" t="str">
            <v>UNIFIED</v>
          </cell>
          <cell r="J353">
            <v>1944.92</v>
          </cell>
          <cell r="K353">
            <v>200</v>
          </cell>
          <cell r="L353">
            <v>388984</v>
          </cell>
          <cell r="M353">
            <v>11733328</v>
          </cell>
          <cell r="N353">
            <v>5321772</v>
          </cell>
          <cell r="O353">
            <v>6411556</v>
          </cell>
          <cell r="P353">
            <v>11733328</v>
          </cell>
          <cell r="Q353">
            <v>0.28562499949999998</v>
          </cell>
          <cell r="R353">
            <v>3351332</v>
          </cell>
          <cell r="S353">
            <v>3351332</v>
          </cell>
          <cell r="T353">
            <v>0</v>
          </cell>
          <cell r="U353">
            <v>3351332</v>
          </cell>
          <cell r="V353">
            <v>7264</v>
          </cell>
          <cell r="W353">
            <v>3358596</v>
          </cell>
          <cell r="X353">
            <v>0.74887017</v>
          </cell>
          <cell r="Y353">
            <v>1608517</v>
          </cell>
          <cell r="Z353">
            <v>0</v>
          </cell>
          <cell r="AA353">
            <v>1608517</v>
          </cell>
          <cell r="AB353">
            <v>906635</v>
          </cell>
          <cell r="AC353">
            <v>0</v>
          </cell>
          <cell r="AD353">
            <v>906635</v>
          </cell>
          <cell r="AE353" t="str">
            <v xml:space="preserve"> </v>
          </cell>
          <cell r="AF353" t="str">
            <v>Okay</v>
          </cell>
          <cell r="AG353">
            <v>0</v>
          </cell>
          <cell r="AH353">
            <v>0</v>
          </cell>
          <cell r="AI353">
            <v>0.26994464353557263</v>
          </cell>
          <cell r="AJ353">
            <v>1895.3</v>
          </cell>
          <cell r="AK353">
            <v>2.6180551891521193E-2</v>
          </cell>
          <cell r="AL353">
            <v>4784449</v>
          </cell>
          <cell r="AM353">
            <v>0.11230614016368447</v>
          </cell>
          <cell r="AN353">
            <v>2960380</v>
          </cell>
          <cell r="AO353">
            <v>0.13206142454684872</v>
          </cell>
          <cell r="AP353" t="str">
            <v>Pro Share</v>
          </cell>
          <cell r="AQ353" t="str">
            <v>Pro Share</v>
          </cell>
          <cell r="AR353">
            <v>0</v>
          </cell>
          <cell r="AS353">
            <v>0</v>
          </cell>
        </row>
        <row r="354">
          <cell r="A354">
            <v>608</v>
          </cell>
          <cell r="B354">
            <v>49</v>
          </cell>
          <cell r="C354" t="str">
            <v>36</v>
          </cell>
          <cell r="D354">
            <v>67785</v>
          </cell>
          <cell r="E354" t="str">
            <v>0</v>
          </cell>
          <cell r="H354" t="str">
            <v>Mountain View Elementary</v>
          </cell>
          <cell r="I354" t="str">
            <v>ELEMENTARY</v>
          </cell>
          <cell r="J354">
            <v>2468.23</v>
          </cell>
          <cell r="K354">
            <v>200</v>
          </cell>
          <cell r="L354">
            <v>493646</v>
          </cell>
          <cell r="M354">
            <v>12426995</v>
          </cell>
          <cell r="N354">
            <v>7034948</v>
          </cell>
          <cell r="O354">
            <v>5392047</v>
          </cell>
          <cell r="P354">
            <v>12426995</v>
          </cell>
          <cell r="Q354">
            <v>0.28562499949999998</v>
          </cell>
          <cell r="R354">
            <v>3549460</v>
          </cell>
          <cell r="S354">
            <v>3549460</v>
          </cell>
          <cell r="T354">
            <v>0</v>
          </cell>
          <cell r="U354">
            <v>3549460</v>
          </cell>
          <cell r="V354">
            <v>6990</v>
          </cell>
          <cell r="W354">
            <v>3556450</v>
          </cell>
          <cell r="X354">
            <v>0.74887017</v>
          </cell>
          <cell r="Y354">
            <v>1756866</v>
          </cell>
          <cell r="Z354">
            <v>0</v>
          </cell>
          <cell r="AA354">
            <v>1756866</v>
          </cell>
          <cell r="AB354">
            <v>906453</v>
          </cell>
          <cell r="AC354">
            <v>0</v>
          </cell>
          <cell r="AD354">
            <v>906453</v>
          </cell>
          <cell r="AE354" t="str">
            <v xml:space="preserve"> </v>
          </cell>
          <cell r="AF354" t="str">
            <v>Okay</v>
          </cell>
          <cell r="AG354">
            <v>0</v>
          </cell>
          <cell r="AH354">
            <v>0</v>
          </cell>
          <cell r="AI354">
            <v>0.25487578905931474</v>
          </cell>
          <cell r="AJ354">
            <v>2480.5</v>
          </cell>
          <cell r="AK354">
            <v>-4.9465833501310145E-3</v>
          </cell>
          <cell r="AL354">
            <v>5980259</v>
          </cell>
          <cell r="AM354">
            <v>0.17636175958265352</v>
          </cell>
          <cell r="AN354">
            <v>3233407</v>
          </cell>
          <cell r="AO354">
            <v>9.7746123516154942E-2</v>
          </cell>
          <cell r="AP354" t="str">
            <v>Pro Share</v>
          </cell>
          <cell r="AQ354" t="str">
            <v>Pro Share</v>
          </cell>
          <cell r="AR354">
            <v>0</v>
          </cell>
          <cell r="AS354">
            <v>0</v>
          </cell>
        </row>
        <row r="355">
          <cell r="A355">
            <v>441</v>
          </cell>
          <cell r="B355">
            <v>49</v>
          </cell>
          <cell r="C355" t="str">
            <v>24</v>
          </cell>
          <cell r="D355">
            <v>65748</v>
          </cell>
          <cell r="E355" t="str">
            <v>0</v>
          </cell>
          <cell r="H355" t="str">
            <v>Livingston Union</v>
          </cell>
          <cell r="I355" t="str">
            <v>ELEMENTARY</v>
          </cell>
          <cell r="J355">
            <v>2438.85</v>
          </cell>
          <cell r="K355">
            <v>200</v>
          </cell>
          <cell r="L355">
            <v>487770</v>
          </cell>
          <cell r="M355">
            <v>12338752</v>
          </cell>
          <cell r="N355">
            <v>3082920</v>
          </cell>
          <cell r="O355">
            <v>9255832</v>
          </cell>
          <cell r="P355">
            <v>12338752</v>
          </cell>
          <cell r="Q355">
            <v>0.28562499949999998</v>
          </cell>
          <cell r="R355">
            <v>3524256</v>
          </cell>
          <cell r="S355">
            <v>3524256</v>
          </cell>
          <cell r="T355">
            <v>0</v>
          </cell>
          <cell r="U355">
            <v>3524256</v>
          </cell>
          <cell r="V355">
            <v>8458</v>
          </cell>
          <cell r="W355">
            <v>3532714</v>
          </cell>
          <cell r="X355">
            <v>0.74887017</v>
          </cell>
          <cell r="Y355">
            <v>1739740</v>
          </cell>
          <cell r="Z355">
            <v>0</v>
          </cell>
          <cell r="AA355">
            <v>1739740</v>
          </cell>
          <cell r="AB355">
            <v>905804</v>
          </cell>
          <cell r="AC355">
            <v>0</v>
          </cell>
          <cell r="AD355">
            <v>905804</v>
          </cell>
          <cell r="AE355" t="str">
            <v xml:space="preserve"> </v>
          </cell>
          <cell r="AF355" t="str">
            <v>Okay</v>
          </cell>
          <cell r="AG355">
            <v>0</v>
          </cell>
          <cell r="AH355">
            <v>0</v>
          </cell>
          <cell r="AI355">
            <v>0.2564045660078908</v>
          </cell>
          <cell r="AJ355">
            <v>2444.44</v>
          </cell>
          <cell r="AK355">
            <v>-2.2868223396770408E-3</v>
          </cell>
          <cell r="AL355">
            <v>2914085</v>
          </cell>
          <cell r="AM355">
            <v>5.7937568739415635E-2</v>
          </cell>
          <cell r="AN355">
            <v>3201888</v>
          </cell>
          <cell r="AO355">
            <v>0.10068059844691632</v>
          </cell>
          <cell r="AP355" t="str">
            <v>Pro Share</v>
          </cell>
          <cell r="AQ355" t="str">
            <v>Pro Share</v>
          </cell>
          <cell r="AR355">
            <v>0</v>
          </cell>
          <cell r="AS355">
            <v>0</v>
          </cell>
        </row>
        <row r="356">
          <cell r="A356">
            <v>316</v>
          </cell>
          <cell r="B356">
            <v>49</v>
          </cell>
          <cell r="C356" t="str">
            <v>19</v>
          </cell>
          <cell r="D356">
            <v>64261</v>
          </cell>
          <cell r="E356" t="str">
            <v>0</v>
          </cell>
          <cell r="H356" t="str">
            <v>Arcadia Unified</v>
          </cell>
          <cell r="I356" t="str">
            <v>UNIFIED</v>
          </cell>
          <cell r="J356">
            <v>9207.51</v>
          </cell>
          <cell r="K356">
            <v>200</v>
          </cell>
          <cell r="L356">
            <v>1841502</v>
          </cell>
          <cell r="M356">
            <v>48521644</v>
          </cell>
          <cell r="N356">
            <v>41967799</v>
          </cell>
          <cell r="O356">
            <v>6553845</v>
          </cell>
          <cell r="P356">
            <v>48521644</v>
          </cell>
          <cell r="Q356">
            <v>0.28562499949999998</v>
          </cell>
          <cell r="R356">
            <v>13858995</v>
          </cell>
          <cell r="S356">
            <v>6553845</v>
          </cell>
          <cell r="T356">
            <v>0</v>
          </cell>
          <cell r="U356">
            <v>6553845</v>
          </cell>
          <cell r="V356">
            <v>-995549</v>
          </cell>
          <cell r="W356">
            <v>5558296</v>
          </cell>
          <cell r="X356">
            <v>0.74887017</v>
          </cell>
          <cell r="Y356">
            <v>3265810</v>
          </cell>
          <cell r="Z356">
            <v>0</v>
          </cell>
          <cell r="AA356">
            <v>3265810</v>
          </cell>
          <cell r="AB356">
            <v>896632</v>
          </cell>
          <cell r="AC356">
            <v>0</v>
          </cell>
          <cell r="AD356">
            <v>896632</v>
          </cell>
          <cell r="AE356" t="str">
            <v xml:space="preserve"> </v>
          </cell>
          <cell r="AF356" t="str">
            <v>Okay</v>
          </cell>
          <cell r="AG356">
            <v>0</v>
          </cell>
          <cell r="AH356">
            <v>0</v>
          </cell>
          <cell r="AI356">
            <v>0.16131418693786728</v>
          </cell>
          <cell r="AJ356">
            <v>9312.65</v>
          </cell>
          <cell r="AK356">
            <v>-1.1290019489618898E-2</v>
          </cell>
          <cell r="AL356">
            <v>42544090</v>
          </cell>
          <cell r="AM356">
            <v>-1.3545735729686544E-2</v>
          </cell>
          <cell r="AN356">
            <v>6531620</v>
          </cell>
          <cell r="AO356">
            <v>3.402678049243526E-3</v>
          </cell>
          <cell r="AP356" t="str">
            <v>Cap</v>
          </cell>
          <cell r="AQ356" t="str">
            <v>Cap</v>
          </cell>
          <cell r="AR356">
            <v>0</v>
          </cell>
          <cell r="AS356">
            <v>0</v>
          </cell>
        </row>
        <row r="357">
          <cell r="A357">
            <v>1356</v>
          </cell>
          <cell r="B357">
            <v>49</v>
          </cell>
          <cell r="C357" t="str">
            <v>38</v>
          </cell>
          <cell r="D357">
            <v>68478</v>
          </cell>
          <cell r="E357" t="str">
            <v>3830437</v>
          </cell>
          <cell r="F357" t="str">
            <v>0141</v>
          </cell>
          <cell r="G357" t="str">
            <v>D</v>
          </cell>
          <cell r="H357" t="str">
            <v>Gateway High</v>
          </cell>
          <cell r="I357" t="str">
            <v>UNIFIED</v>
          </cell>
          <cell r="J357">
            <v>463.14</v>
          </cell>
          <cell r="K357">
            <v>200</v>
          </cell>
          <cell r="L357">
            <v>92628</v>
          </cell>
          <cell r="M357">
            <v>2864521</v>
          </cell>
          <cell r="N357">
            <v>2160275</v>
          </cell>
          <cell r="O357">
            <v>704246</v>
          </cell>
          <cell r="P357">
            <v>2864521</v>
          </cell>
          <cell r="Q357">
            <v>0.28562499949999998</v>
          </cell>
          <cell r="R357">
            <v>818179</v>
          </cell>
          <cell r="S357">
            <v>704246</v>
          </cell>
          <cell r="T357">
            <v>0</v>
          </cell>
          <cell r="U357">
            <v>704246</v>
          </cell>
          <cell r="V357">
            <v>550039</v>
          </cell>
          <cell r="W357">
            <v>1254285</v>
          </cell>
          <cell r="X357">
            <v>0.74887017</v>
          </cell>
          <cell r="Y357">
            <v>46109</v>
          </cell>
          <cell r="Z357">
            <v>0</v>
          </cell>
          <cell r="AA357">
            <v>46109</v>
          </cell>
          <cell r="AB357">
            <v>893188</v>
          </cell>
          <cell r="AC357">
            <v>0</v>
          </cell>
          <cell r="AD357">
            <v>893188</v>
          </cell>
          <cell r="AE357" t="str">
            <v xml:space="preserve"> </v>
          </cell>
          <cell r="AF357" t="str">
            <v>Okay</v>
          </cell>
          <cell r="AG357">
            <v>0</v>
          </cell>
          <cell r="AH357">
            <v>0</v>
          </cell>
          <cell r="AI357">
            <v>0.7121092893560873</v>
          </cell>
          <cell r="AJ357">
            <v>461.09</v>
          </cell>
          <cell r="AK357">
            <v>4.4459866837277141E-3</v>
          </cell>
          <cell r="AL357">
            <v>3725450</v>
          </cell>
          <cell r="AM357">
            <v>-0.42013045403910937</v>
          </cell>
          <cell r="AN357">
            <v>92218</v>
          </cell>
          <cell r="AO357">
            <v>6.6367520440694872</v>
          </cell>
          <cell r="AP357" t="str">
            <v>Min</v>
          </cell>
          <cell r="AQ357" t="str">
            <v>Cap</v>
          </cell>
          <cell r="AR357">
            <v>0</v>
          </cell>
          <cell r="AS357">
            <v>0</v>
          </cell>
        </row>
        <row r="358">
          <cell r="A358">
            <v>373</v>
          </cell>
          <cell r="B358">
            <v>49</v>
          </cell>
          <cell r="C358" t="str">
            <v>19</v>
          </cell>
          <cell r="D358">
            <v>65037</v>
          </cell>
          <cell r="E358" t="str">
            <v>0</v>
          </cell>
          <cell r="H358" t="str">
            <v>South Whittier Elementary</v>
          </cell>
          <cell r="I358" t="str">
            <v>ELEMENTARY</v>
          </cell>
          <cell r="J358">
            <v>2663.06</v>
          </cell>
          <cell r="K358">
            <v>200</v>
          </cell>
          <cell r="L358">
            <v>532612</v>
          </cell>
          <cell r="M358">
            <v>13417907</v>
          </cell>
          <cell r="N358">
            <v>4929860</v>
          </cell>
          <cell r="O358">
            <v>8488047</v>
          </cell>
          <cell r="P358">
            <v>13417907</v>
          </cell>
          <cell r="Q358">
            <v>0.28562499949999998</v>
          </cell>
          <cell r="R358">
            <v>3832490</v>
          </cell>
          <cell r="S358">
            <v>3832490</v>
          </cell>
          <cell r="T358">
            <v>0</v>
          </cell>
          <cell r="U358">
            <v>3832490</v>
          </cell>
          <cell r="V358">
            <v>8276</v>
          </cell>
          <cell r="W358">
            <v>3840766</v>
          </cell>
          <cell r="X358">
            <v>0.74887017</v>
          </cell>
          <cell r="Y358">
            <v>1984855</v>
          </cell>
          <cell r="Z358">
            <v>0</v>
          </cell>
          <cell r="AA358">
            <v>1984855</v>
          </cell>
          <cell r="AB358">
            <v>891380</v>
          </cell>
          <cell r="AC358">
            <v>0</v>
          </cell>
          <cell r="AD358">
            <v>891380</v>
          </cell>
          <cell r="AE358" t="str">
            <v xml:space="preserve"> </v>
          </cell>
          <cell r="AF358" t="str">
            <v>Okay</v>
          </cell>
          <cell r="AG358">
            <v>0</v>
          </cell>
          <cell r="AH358">
            <v>0</v>
          </cell>
          <cell r="AI358">
            <v>0.23208391242788548</v>
          </cell>
          <cell r="AJ358">
            <v>2800.31</v>
          </cell>
          <cell r="AK358">
            <v>-4.9012430766593701E-2</v>
          </cell>
          <cell r="AL358">
            <v>5559910</v>
          </cell>
          <cell r="AM358">
            <v>-0.11332017964319566</v>
          </cell>
          <cell r="AN358">
            <v>3653008</v>
          </cell>
          <cell r="AO358">
            <v>4.9132659988699721E-2</v>
          </cell>
          <cell r="AP358" t="str">
            <v>Pro Share</v>
          </cell>
          <cell r="AQ358" t="str">
            <v>Pro Share</v>
          </cell>
          <cell r="AR358">
            <v>0</v>
          </cell>
          <cell r="AS358">
            <v>0</v>
          </cell>
        </row>
        <row r="359">
          <cell r="A359">
            <v>11406</v>
          </cell>
          <cell r="B359">
            <v>49</v>
          </cell>
          <cell r="C359" t="str">
            <v>36</v>
          </cell>
          <cell r="D359">
            <v>67827</v>
          </cell>
          <cell r="E359" t="str">
            <v>113928</v>
          </cell>
          <cell r="F359" t="str">
            <v>0855</v>
          </cell>
          <cell r="G359" t="str">
            <v>L</v>
          </cell>
          <cell r="H359" t="str">
            <v>Riverside Preparatory</v>
          </cell>
          <cell r="I359" t="str">
            <v>ELEMENTARY</v>
          </cell>
          <cell r="J359">
            <v>2204.3200000000002</v>
          </cell>
          <cell r="K359">
            <v>200</v>
          </cell>
          <cell r="L359">
            <v>440864</v>
          </cell>
          <cell r="M359">
            <v>12077954</v>
          </cell>
          <cell r="N359">
            <v>186001</v>
          </cell>
          <cell r="O359">
            <v>11891953</v>
          </cell>
          <cell r="P359">
            <v>12077954</v>
          </cell>
          <cell r="Q359">
            <v>0.28562499949999998</v>
          </cell>
          <cell r="R359">
            <v>3449766</v>
          </cell>
          <cell r="S359">
            <v>3449766</v>
          </cell>
          <cell r="T359">
            <v>0</v>
          </cell>
          <cell r="U359">
            <v>3449766</v>
          </cell>
          <cell r="V359">
            <v>5841</v>
          </cell>
          <cell r="W359">
            <v>3455607</v>
          </cell>
          <cell r="X359">
            <v>0.74887017</v>
          </cell>
          <cell r="Y359">
            <v>1700361</v>
          </cell>
          <cell r="Z359">
            <v>0</v>
          </cell>
          <cell r="AA359">
            <v>1700361</v>
          </cell>
          <cell r="AB359">
            <v>887440</v>
          </cell>
          <cell r="AC359">
            <v>0</v>
          </cell>
          <cell r="AD359">
            <v>887440</v>
          </cell>
          <cell r="AE359" t="str">
            <v xml:space="preserve"> </v>
          </cell>
          <cell r="AF359" t="str">
            <v>Okay</v>
          </cell>
          <cell r="AG359">
            <v>0</v>
          </cell>
          <cell r="AH359">
            <v>0</v>
          </cell>
          <cell r="AI359">
            <v>0.25681161081106735</v>
          </cell>
          <cell r="AJ359">
            <v>2205.9899999999998</v>
          </cell>
          <cell r="AK359">
            <v>-7.5702972361598115E-4</v>
          </cell>
          <cell r="AL359">
            <v>174163</v>
          </cell>
          <cell r="AM359">
            <v>6.7970808954829667E-2</v>
          </cell>
          <cell r="AN359">
            <v>3129414</v>
          </cell>
          <cell r="AO359">
            <v>0.10236804718071818</v>
          </cell>
          <cell r="AP359" t="str">
            <v>Pro Share</v>
          </cell>
          <cell r="AQ359" t="str">
            <v>Pro Share</v>
          </cell>
          <cell r="AR359">
            <v>0</v>
          </cell>
          <cell r="AS359">
            <v>0</v>
          </cell>
        </row>
        <row r="360">
          <cell r="A360">
            <v>210</v>
          </cell>
          <cell r="B360">
            <v>49</v>
          </cell>
          <cell r="C360" t="str">
            <v>12</v>
          </cell>
          <cell r="D360">
            <v>75515</v>
          </cell>
          <cell r="E360" t="str">
            <v>0</v>
          </cell>
          <cell r="H360" t="str">
            <v>Eureka City Schools</v>
          </cell>
          <cell r="I360" t="str">
            <v>UNIFIED</v>
          </cell>
          <cell r="J360">
            <v>3529.11</v>
          </cell>
          <cell r="K360">
            <v>200</v>
          </cell>
          <cell r="L360">
            <v>705822</v>
          </cell>
          <cell r="M360">
            <v>19565421</v>
          </cell>
          <cell r="N360">
            <v>14664727</v>
          </cell>
          <cell r="O360">
            <v>4900694</v>
          </cell>
          <cell r="P360">
            <v>19565421</v>
          </cell>
          <cell r="Q360">
            <v>0.28562499949999998</v>
          </cell>
          <cell r="R360">
            <v>5588373</v>
          </cell>
          <cell r="S360">
            <v>4900694</v>
          </cell>
          <cell r="T360">
            <v>0</v>
          </cell>
          <cell r="U360">
            <v>4900694</v>
          </cell>
          <cell r="V360">
            <v>11106</v>
          </cell>
          <cell r="W360">
            <v>4911800</v>
          </cell>
          <cell r="X360">
            <v>0.74887017</v>
          </cell>
          <cell r="Y360">
            <v>2791357</v>
          </cell>
          <cell r="Z360">
            <v>0</v>
          </cell>
          <cell r="AA360">
            <v>2791357</v>
          </cell>
          <cell r="AB360">
            <v>886944</v>
          </cell>
          <cell r="AC360">
            <v>0</v>
          </cell>
          <cell r="AD360">
            <v>886944</v>
          </cell>
          <cell r="AE360" t="str">
            <v xml:space="preserve"> </v>
          </cell>
          <cell r="AF360" t="str">
            <v>Okay</v>
          </cell>
          <cell r="AG360">
            <v>0</v>
          </cell>
          <cell r="AH360">
            <v>0</v>
          </cell>
          <cell r="AI360">
            <v>0.18057412761105909</v>
          </cell>
          <cell r="AJ360">
            <v>3579.09</v>
          </cell>
          <cell r="AK360">
            <v>-1.39644434758556E-2</v>
          </cell>
          <cell r="AL360">
            <v>14061158</v>
          </cell>
          <cell r="AM360">
            <v>4.2924558560539609E-2</v>
          </cell>
          <cell r="AN360">
            <v>5137328</v>
          </cell>
          <cell r="AO360">
            <v>-4.6061688099338798E-2</v>
          </cell>
          <cell r="AP360" t="str">
            <v>Pro Share</v>
          </cell>
          <cell r="AQ360" t="str">
            <v>Cap</v>
          </cell>
          <cell r="AR360">
            <v>0</v>
          </cell>
          <cell r="AS360">
            <v>0</v>
          </cell>
        </row>
        <row r="361">
          <cell r="A361">
            <v>271</v>
          </cell>
          <cell r="B361">
            <v>49</v>
          </cell>
          <cell r="C361" t="str">
            <v>15</v>
          </cell>
          <cell r="D361">
            <v>63800</v>
          </cell>
          <cell r="E361" t="str">
            <v>0</v>
          </cell>
          <cell r="H361" t="str">
            <v>Taft City</v>
          </cell>
          <cell r="I361" t="str">
            <v>ELEMENTARY</v>
          </cell>
          <cell r="J361">
            <v>2228.0700000000002</v>
          </cell>
          <cell r="K361">
            <v>200</v>
          </cell>
          <cell r="L361">
            <v>445614</v>
          </cell>
          <cell r="M361">
            <v>11904645</v>
          </cell>
          <cell r="N361">
            <v>6553504</v>
          </cell>
          <cell r="O361">
            <v>5351141</v>
          </cell>
          <cell r="P361">
            <v>11904645</v>
          </cell>
          <cell r="Q361">
            <v>0.28562499949999998</v>
          </cell>
          <cell r="R361">
            <v>3400264</v>
          </cell>
          <cell r="S361">
            <v>3400264</v>
          </cell>
          <cell r="T361">
            <v>0</v>
          </cell>
          <cell r="U361">
            <v>3400264</v>
          </cell>
          <cell r="V361">
            <v>9266</v>
          </cell>
          <cell r="W361">
            <v>3409530</v>
          </cell>
          <cell r="X361">
            <v>0.74887017</v>
          </cell>
          <cell r="Y361">
            <v>1666741</v>
          </cell>
          <cell r="Z361">
            <v>0</v>
          </cell>
          <cell r="AA361">
            <v>1666741</v>
          </cell>
          <cell r="AB361">
            <v>886554</v>
          </cell>
          <cell r="AC361">
            <v>0</v>
          </cell>
          <cell r="AD361">
            <v>886554</v>
          </cell>
          <cell r="AE361" t="str">
            <v xml:space="preserve"> </v>
          </cell>
          <cell r="AF361" t="str">
            <v>Okay</v>
          </cell>
          <cell r="AG361">
            <v>0</v>
          </cell>
          <cell r="AH361">
            <v>0</v>
          </cell>
          <cell r="AI361">
            <v>0.26002234912143318</v>
          </cell>
          <cell r="AJ361">
            <v>2217.4899999999998</v>
          </cell>
          <cell r="AK361">
            <v>4.7711601856154405E-3</v>
          </cell>
          <cell r="AL361">
            <v>6405728</v>
          </cell>
          <cell r="AM361">
            <v>2.3069352929128432E-2</v>
          </cell>
          <cell r="AN361">
            <v>3067538</v>
          </cell>
          <cell r="AO361">
            <v>0.10846678997945584</v>
          </cell>
          <cell r="AP361" t="str">
            <v>Pro Share</v>
          </cell>
          <cell r="AQ361" t="str">
            <v>Pro Share</v>
          </cell>
          <cell r="AR361">
            <v>0</v>
          </cell>
          <cell r="AS361">
            <v>0</v>
          </cell>
        </row>
        <row r="362">
          <cell r="A362">
            <v>178</v>
          </cell>
          <cell r="B362">
            <v>49</v>
          </cell>
          <cell r="C362" t="str">
            <v>11</v>
          </cell>
          <cell r="D362">
            <v>75481</v>
          </cell>
          <cell r="E362" t="str">
            <v>0</v>
          </cell>
          <cell r="H362" t="str">
            <v>Orland Joint Unified</v>
          </cell>
          <cell r="I362" t="str">
            <v>UNIFIED</v>
          </cell>
          <cell r="J362">
            <v>2174.67</v>
          </cell>
          <cell r="K362">
            <v>200</v>
          </cell>
          <cell r="L362">
            <v>434934</v>
          </cell>
          <cell r="M362">
            <v>11777273</v>
          </cell>
          <cell r="N362">
            <v>5384203</v>
          </cell>
          <cell r="O362">
            <v>6393070</v>
          </cell>
          <cell r="P362">
            <v>11777273</v>
          </cell>
          <cell r="Q362">
            <v>0.28562499949999998</v>
          </cell>
          <cell r="R362">
            <v>3363884</v>
          </cell>
          <cell r="S362">
            <v>3363884</v>
          </cell>
          <cell r="T362">
            <v>0</v>
          </cell>
          <cell r="U362">
            <v>3363884</v>
          </cell>
          <cell r="V362">
            <v>8528</v>
          </cell>
          <cell r="W362">
            <v>3372412</v>
          </cell>
          <cell r="X362">
            <v>0.74887017</v>
          </cell>
          <cell r="Y362">
            <v>1641843</v>
          </cell>
          <cell r="Z362">
            <v>0</v>
          </cell>
          <cell r="AA362">
            <v>1641843</v>
          </cell>
          <cell r="AB362">
            <v>883656</v>
          </cell>
          <cell r="AC362">
            <v>0</v>
          </cell>
          <cell r="AD362">
            <v>883656</v>
          </cell>
          <cell r="AE362" t="str">
            <v xml:space="preserve"> </v>
          </cell>
          <cell r="AF362" t="str">
            <v>Okay</v>
          </cell>
          <cell r="AG362">
            <v>0</v>
          </cell>
          <cell r="AH362">
            <v>0</v>
          </cell>
          <cell r="AI362">
            <v>0.26202492459402943</v>
          </cell>
          <cell r="AJ362">
            <v>2155.0700000000002</v>
          </cell>
          <cell r="AK362">
            <v>9.0948321864254555E-3</v>
          </cell>
          <cell r="AL362">
            <v>4900258</v>
          </cell>
          <cell r="AM362">
            <v>9.8759085746097444E-2</v>
          </cell>
          <cell r="AN362">
            <v>3021715</v>
          </cell>
          <cell r="AO362">
            <v>0.11323668843686449</v>
          </cell>
          <cell r="AP362" t="str">
            <v>Pro Share</v>
          </cell>
          <cell r="AQ362" t="str">
            <v>Pro Share</v>
          </cell>
          <cell r="AR362">
            <v>0</v>
          </cell>
          <cell r="AS362">
            <v>0</v>
          </cell>
        </row>
        <row r="363">
          <cell r="A363">
            <v>438</v>
          </cell>
          <cell r="B363">
            <v>49</v>
          </cell>
          <cell r="C363" t="str">
            <v>24</v>
          </cell>
          <cell r="D363">
            <v>65698</v>
          </cell>
          <cell r="E363" t="str">
            <v>0</v>
          </cell>
          <cell r="H363" t="str">
            <v>Hilmar Unified</v>
          </cell>
          <cell r="I363" t="str">
            <v>UNIFIED</v>
          </cell>
          <cell r="J363">
            <v>2265.21</v>
          </cell>
          <cell r="K363">
            <v>200</v>
          </cell>
          <cell r="L363">
            <v>453042</v>
          </cell>
          <cell r="M363">
            <v>12008127</v>
          </cell>
          <cell r="N363">
            <v>6021602</v>
          </cell>
          <cell r="O363">
            <v>5986525</v>
          </cell>
          <cell r="P363">
            <v>12008127</v>
          </cell>
          <cell r="Q363">
            <v>0.28562499949999998</v>
          </cell>
          <cell r="R363">
            <v>3429821</v>
          </cell>
          <cell r="S363">
            <v>3429821</v>
          </cell>
          <cell r="T363">
            <v>0</v>
          </cell>
          <cell r="U363">
            <v>3429821</v>
          </cell>
          <cell r="V363">
            <v>8122</v>
          </cell>
          <cell r="W363">
            <v>3437943</v>
          </cell>
          <cell r="X363">
            <v>0.74887017</v>
          </cell>
          <cell r="Y363">
            <v>1692167</v>
          </cell>
          <cell r="Z363">
            <v>0</v>
          </cell>
          <cell r="AA363">
            <v>1692167</v>
          </cell>
          <cell r="AB363">
            <v>882406</v>
          </cell>
          <cell r="AC363">
            <v>0</v>
          </cell>
          <cell r="AD363">
            <v>882406</v>
          </cell>
          <cell r="AE363" t="str">
            <v xml:space="preserve"> </v>
          </cell>
          <cell r="AF363" t="str">
            <v>Okay</v>
          </cell>
          <cell r="AG363">
            <v>0</v>
          </cell>
          <cell r="AH363">
            <v>0</v>
          </cell>
          <cell r="AI363">
            <v>0.25666684991577815</v>
          </cell>
          <cell r="AJ363">
            <v>2269.12</v>
          </cell>
          <cell r="AK363">
            <v>-1.7231349598081436E-3</v>
          </cell>
          <cell r="AL363">
            <v>5696116</v>
          </cell>
          <cell r="AM363">
            <v>5.71417436021317E-2</v>
          </cell>
          <cell r="AN363">
            <v>3114332</v>
          </cell>
          <cell r="AO363">
            <v>0.10130230174560709</v>
          </cell>
          <cell r="AP363" t="str">
            <v>Pro Share</v>
          </cell>
          <cell r="AQ363" t="str">
            <v>Pro Share</v>
          </cell>
          <cell r="AR363">
            <v>0</v>
          </cell>
          <cell r="AS363">
            <v>0</v>
          </cell>
        </row>
        <row r="364">
          <cell r="A364">
            <v>674</v>
          </cell>
          <cell r="B364">
            <v>49</v>
          </cell>
          <cell r="C364" t="str">
            <v>39</v>
          </cell>
          <cell r="D364">
            <v>68544</v>
          </cell>
          <cell r="E364" t="str">
            <v>0</v>
          </cell>
          <cell r="H364" t="str">
            <v>Jefferson Elementary</v>
          </cell>
          <cell r="I364" t="str">
            <v>ELEMENTARY</v>
          </cell>
          <cell r="J364">
            <v>2304.9699999999998</v>
          </cell>
          <cell r="K364">
            <v>200</v>
          </cell>
          <cell r="L364">
            <v>460994</v>
          </cell>
          <cell r="M364">
            <v>11714295</v>
          </cell>
          <cell r="N364">
            <v>4474889</v>
          </cell>
          <cell r="O364">
            <v>7239406</v>
          </cell>
          <cell r="P364">
            <v>11714295</v>
          </cell>
          <cell r="Q364">
            <v>0.28562499949999998</v>
          </cell>
          <cell r="R364">
            <v>3345896</v>
          </cell>
          <cell r="S364">
            <v>3345896</v>
          </cell>
          <cell r="T364">
            <v>0</v>
          </cell>
          <cell r="U364">
            <v>3345896</v>
          </cell>
          <cell r="V364">
            <v>5330</v>
          </cell>
          <cell r="W364">
            <v>3351226</v>
          </cell>
          <cell r="X364">
            <v>0.74887017</v>
          </cell>
          <cell r="Y364">
            <v>1631343</v>
          </cell>
          <cell r="Z364">
            <v>0</v>
          </cell>
          <cell r="AA364">
            <v>1631343</v>
          </cell>
          <cell r="AB364">
            <v>878290</v>
          </cell>
          <cell r="AC364">
            <v>0</v>
          </cell>
          <cell r="AD364">
            <v>878290</v>
          </cell>
          <cell r="AE364" t="str">
            <v xml:space="preserve"> </v>
          </cell>
          <cell r="AF364" t="str">
            <v>Okay</v>
          </cell>
          <cell r="AG364">
            <v>0</v>
          </cell>
          <cell r="AH364">
            <v>0</v>
          </cell>
          <cell r="AI364">
            <v>0.26208020587092606</v>
          </cell>
          <cell r="AJ364">
            <v>2281.79</v>
          </cell>
          <cell r="AK364">
            <v>1.0158691202959008E-2</v>
          </cell>
          <cell r="AL364">
            <v>4288838</v>
          </cell>
          <cell r="AM364">
            <v>4.3380281558781188E-2</v>
          </cell>
          <cell r="AN364">
            <v>3002391</v>
          </cell>
          <cell r="AO364">
            <v>0.11441048151290088</v>
          </cell>
          <cell r="AP364" t="str">
            <v>Pro Share</v>
          </cell>
          <cell r="AQ364" t="str">
            <v>Pro Share</v>
          </cell>
          <cell r="AR364">
            <v>0</v>
          </cell>
          <cell r="AS364">
            <v>0</v>
          </cell>
        </row>
        <row r="365">
          <cell r="A365">
            <v>708</v>
          </cell>
          <cell r="B365">
            <v>49</v>
          </cell>
          <cell r="C365" t="str">
            <v>41</v>
          </cell>
          <cell r="D365">
            <v>68973</v>
          </cell>
          <cell r="E365" t="str">
            <v>0</v>
          </cell>
          <cell r="H365" t="str">
            <v>Millbrae Elementary</v>
          </cell>
          <cell r="I365" t="str">
            <v>ELEMENTARY</v>
          </cell>
          <cell r="J365">
            <v>2363.9</v>
          </cell>
          <cell r="K365">
            <v>200</v>
          </cell>
          <cell r="L365">
            <v>472780</v>
          </cell>
          <cell r="M365">
            <v>12248241</v>
          </cell>
          <cell r="N365">
            <v>8798206</v>
          </cell>
          <cell r="O365">
            <v>3450035</v>
          </cell>
          <cell r="P365">
            <v>12248241</v>
          </cell>
          <cell r="Q365">
            <v>0.28562499949999998</v>
          </cell>
          <cell r="R365">
            <v>3498404</v>
          </cell>
          <cell r="S365">
            <v>3450035</v>
          </cell>
          <cell r="T365">
            <v>0</v>
          </cell>
          <cell r="U365">
            <v>3450035</v>
          </cell>
          <cell r="V365">
            <v>6901</v>
          </cell>
          <cell r="W365">
            <v>3456936</v>
          </cell>
          <cell r="X365">
            <v>0.74887017</v>
          </cell>
          <cell r="Y365">
            <v>1724414</v>
          </cell>
          <cell r="Z365">
            <v>0</v>
          </cell>
          <cell r="AA365">
            <v>1724414</v>
          </cell>
          <cell r="AB365">
            <v>864382</v>
          </cell>
          <cell r="AC365">
            <v>0</v>
          </cell>
          <cell r="AD365">
            <v>864382</v>
          </cell>
          <cell r="AE365" t="str">
            <v xml:space="preserve"> </v>
          </cell>
          <cell r="AF365" t="str">
            <v>Okay</v>
          </cell>
          <cell r="AG365">
            <v>0</v>
          </cell>
          <cell r="AH365">
            <v>0</v>
          </cell>
          <cell r="AI365">
            <v>0.25004281247902765</v>
          </cell>
          <cell r="AJ365">
            <v>2365.8000000000002</v>
          </cell>
          <cell r="AK365">
            <v>-8.0311099839381641E-4</v>
          </cell>
          <cell r="AL365">
            <v>8730794</v>
          </cell>
          <cell r="AM365">
            <v>7.7211763328741924E-3</v>
          </cell>
          <cell r="AN365">
            <v>3173681</v>
          </cell>
          <cell r="AO365">
            <v>8.7076804505556799E-2</v>
          </cell>
          <cell r="AP365" t="str">
            <v>Pro Share</v>
          </cell>
          <cell r="AQ365" t="str">
            <v>Cap</v>
          </cell>
          <cell r="AR365">
            <v>0</v>
          </cell>
          <cell r="AS365">
            <v>0</v>
          </cell>
        </row>
        <row r="366">
          <cell r="A366">
            <v>908</v>
          </cell>
          <cell r="B366">
            <v>49</v>
          </cell>
          <cell r="C366" t="str">
            <v>50</v>
          </cell>
          <cell r="D366">
            <v>75549</v>
          </cell>
          <cell r="E366" t="str">
            <v>0</v>
          </cell>
          <cell r="H366" t="str">
            <v>Hughson Unified</v>
          </cell>
          <cell r="I366" t="str">
            <v>UNIFIED</v>
          </cell>
          <cell r="J366">
            <v>2017.88</v>
          </cell>
          <cell r="K366">
            <v>200</v>
          </cell>
          <cell r="L366">
            <v>403576</v>
          </cell>
          <cell r="M366">
            <v>11898289</v>
          </cell>
          <cell r="N366">
            <v>5495083</v>
          </cell>
          <cell r="O366">
            <v>6403206</v>
          </cell>
          <cell r="P366">
            <v>11898289</v>
          </cell>
          <cell r="Q366">
            <v>0.28562499949999998</v>
          </cell>
          <cell r="R366">
            <v>3398449</v>
          </cell>
          <cell r="S366">
            <v>3398449</v>
          </cell>
          <cell r="T366">
            <v>0</v>
          </cell>
          <cell r="U366">
            <v>3398449</v>
          </cell>
          <cell r="V366">
            <v>5022</v>
          </cell>
          <cell r="W366">
            <v>3403471</v>
          </cell>
          <cell r="X366">
            <v>0.74887017</v>
          </cell>
          <cell r="Y366">
            <v>1685321</v>
          </cell>
          <cell r="Z366">
            <v>0</v>
          </cell>
          <cell r="AA366">
            <v>1685321</v>
          </cell>
          <cell r="AB366">
            <v>863437</v>
          </cell>
          <cell r="AC366">
            <v>0</v>
          </cell>
          <cell r="AD366">
            <v>863437</v>
          </cell>
          <cell r="AE366" t="str">
            <v xml:space="preserve"> </v>
          </cell>
          <cell r="AF366" t="str">
            <v>Okay</v>
          </cell>
          <cell r="AG366">
            <v>0</v>
          </cell>
          <cell r="AH366">
            <v>0</v>
          </cell>
          <cell r="AI366">
            <v>0.25369306804729641</v>
          </cell>
          <cell r="AJ366">
            <v>2031.77</v>
          </cell>
          <cell r="AK366">
            <v>-6.8364037267997224E-3</v>
          </cell>
          <cell r="AL366">
            <v>5147112</v>
          </cell>
          <cell r="AM366">
            <v>6.7605095828495665E-2</v>
          </cell>
          <cell r="AN366">
            <v>3101733</v>
          </cell>
          <cell r="AO366">
            <v>9.5661360923071065E-2</v>
          </cell>
          <cell r="AP366" t="str">
            <v>Pro Share</v>
          </cell>
          <cell r="AQ366" t="str">
            <v>Pro Share</v>
          </cell>
          <cell r="AR366">
            <v>0</v>
          </cell>
          <cell r="AS366">
            <v>0</v>
          </cell>
        </row>
        <row r="367">
          <cell r="A367">
            <v>622</v>
          </cell>
          <cell r="B367">
            <v>49</v>
          </cell>
          <cell r="C367" t="str">
            <v>36</v>
          </cell>
          <cell r="D367">
            <v>73890</v>
          </cell>
          <cell r="E367" t="str">
            <v>0</v>
          </cell>
          <cell r="H367" t="str">
            <v>Silver Valley Unified</v>
          </cell>
          <cell r="I367" t="str">
            <v>UNIFIED</v>
          </cell>
          <cell r="J367">
            <v>2056.9699999999998</v>
          </cell>
          <cell r="K367">
            <v>200</v>
          </cell>
          <cell r="L367">
            <v>411394</v>
          </cell>
          <cell r="M367">
            <v>11135407</v>
          </cell>
          <cell r="N367">
            <v>2342177</v>
          </cell>
          <cell r="O367">
            <v>8793230</v>
          </cell>
          <cell r="P367">
            <v>11135407</v>
          </cell>
          <cell r="Q367">
            <v>0.28562499949999998</v>
          </cell>
          <cell r="R367">
            <v>3180551</v>
          </cell>
          <cell r="S367">
            <v>3180551</v>
          </cell>
          <cell r="T367">
            <v>0</v>
          </cell>
          <cell r="U367">
            <v>3180551</v>
          </cell>
          <cell r="V367">
            <v>6048</v>
          </cell>
          <cell r="W367">
            <v>3186599</v>
          </cell>
          <cell r="X367">
            <v>0.74887017</v>
          </cell>
          <cell r="Y367">
            <v>1523361</v>
          </cell>
          <cell r="Z367">
            <v>0</v>
          </cell>
          <cell r="AA367">
            <v>1523361</v>
          </cell>
          <cell r="AB367">
            <v>862988</v>
          </cell>
          <cell r="AC367">
            <v>0</v>
          </cell>
          <cell r="AD367">
            <v>862988</v>
          </cell>
          <cell r="AE367" t="str">
            <v xml:space="preserve"> </v>
          </cell>
          <cell r="AF367" t="str">
            <v>Okay</v>
          </cell>
          <cell r="AG367">
            <v>0</v>
          </cell>
          <cell r="AH367">
            <v>0</v>
          </cell>
          <cell r="AI367">
            <v>0.27081788452202488</v>
          </cell>
          <cell r="AJ367">
            <v>2000.35</v>
          </cell>
          <cell r="AK367">
            <v>2.8305046616841998E-2</v>
          </cell>
          <cell r="AL367">
            <v>2787723</v>
          </cell>
          <cell r="AM367">
            <v>-0.15982434409731527</v>
          </cell>
          <cell r="AN367">
            <v>2803656</v>
          </cell>
          <cell r="AO367">
            <v>0.1344298301931478</v>
          </cell>
          <cell r="AP367" t="str">
            <v>Pro Share</v>
          </cell>
          <cell r="AQ367" t="str">
            <v>Pro Share</v>
          </cell>
          <cell r="AR367">
            <v>0</v>
          </cell>
          <cell r="AS367">
            <v>0</v>
          </cell>
        </row>
        <row r="368">
          <cell r="A368">
            <v>395</v>
          </cell>
          <cell r="B368">
            <v>49</v>
          </cell>
          <cell r="C368" t="str">
            <v>20</v>
          </cell>
          <cell r="D368">
            <v>65193</v>
          </cell>
          <cell r="E368" t="str">
            <v>0</v>
          </cell>
          <cell r="H368" t="str">
            <v>Chowchilla Elementary</v>
          </cell>
          <cell r="I368" t="str">
            <v>ELEMENTARY</v>
          </cell>
          <cell r="J368">
            <v>2170.98</v>
          </cell>
          <cell r="K368">
            <v>200</v>
          </cell>
          <cell r="L368">
            <v>434196</v>
          </cell>
          <cell r="M368">
            <v>11376522</v>
          </cell>
          <cell r="N368">
            <v>3279850</v>
          </cell>
          <cell r="O368">
            <v>8096672</v>
          </cell>
          <cell r="P368">
            <v>11376522</v>
          </cell>
          <cell r="Q368">
            <v>0.28562499949999998</v>
          </cell>
          <cell r="R368">
            <v>3249419</v>
          </cell>
          <cell r="S368">
            <v>3249419</v>
          </cell>
          <cell r="T368">
            <v>0</v>
          </cell>
          <cell r="U368">
            <v>3249419</v>
          </cell>
          <cell r="V368">
            <v>7295</v>
          </cell>
          <cell r="W368">
            <v>3256714</v>
          </cell>
          <cell r="X368">
            <v>0.74887017</v>
          </cell>
          <cell r="Y368">
            <v>1580562</v>
          </cell>
          <cell r="Z368">
            <v>0</v>
          </cell>
          <cell r="AA368">
            <v>1580562</v>
          </cell>
          <cell r="AB368">
            <v>858294</v>
          </cell>
          <cell r="AC368">
            <v>0</v>
          </cell>
          <cell r="AD368">
            <v>858294</v>
          </cell>
          <cell r="AE368" t="str">
            <v xml:space="preserve"> </v>
          </cell>
          <cell r="AF368" t="str">
            <v>Okay</v>
          </cell>
          <cell r="AG368">
            <v>0</v>
          </cell>
          <cell r="AH368">
            <v>0</v>
          </cell>
          <cell r="AI368">
            <v>0.26354601601491567</v>
          </cell>
          <cell r="AJ368">
            <v>2144.0700000000002</v>
          </cell>
          <cell r="AK368">
            <v>1.2550896192754832E-2</v>
          </cell>
          <cell r="AL368">
            <v>3233221</v>
          </cell>
          <cell r="AM368">
            <v>1.4421841253660049E-2</v>
          </cell>
          <cell r="AN368">
            <v>2908930</v>
          </cell>
          <cell r="AO368">
            <v>0.117049568054233</v>
          </cell>
          <cell r="AP368" t="str">
            <v>Pro Share</v>
          </cell>
          <cell r="AQ368" t="str">
            <v>Pro Share</v>
          </cell>
          <cell r="AR368">
            <v>0</v>
          </cell>
          <cell r="AS368">
            <v>0</v>
          </cell>
        </row>
        <row r="369">
          <cell r="A369">
            <v>292</v>
          </cell>
          <cell r="B369">
            <v>49</v>
          </cell>
          <cell r="C369" t="str">
            <v>16</v>
          </cell>
          <cell r="D369">
            <v>63982</v>
          </cell>
          <cell r="E369" t="str">
            <v>0</v>
          </cell>
          <cell r="H369" t="str">
            <v>Lemoore Union High</v>
          </cell>
          <cell r="I369" t="str">
            <v>HIGH</v>
          </cell>
          <cell r="J369">
            <v>1874.96</v>
          </cell>
          <cell r="K369">
            <v>200</v>
          </cell>
          <cell r="L369">
            <v>374992</v>
          </cell>
          <cell r="M369">
            <v>11471530</v>
          </cell>
          <cell r="N369">
            <v>2027511</v>
          </cell>
          <cell r="O369">
            <v>9444019</v>
          </cell>
          <cell r="P369">
            <v>11471530</v>
          </cell>
          <cell r="Q369">
            <v>0.28562499949999998</v>
          </cell>
          <cell r="R369">
            <v>3276556</v>
          </cell>
          <cell r="S369">
            <v>3276556</v>
          </cell>
          <cell r="T369">
            <v>0</v>
          </cell>
          <cell r="U369">
            <v>3276556</v>
          </cell>
          <cell r="V369">
            <v>8793</v>
          </cell>
          <cell r="W369">
            <v>3285349</v>
          </cell>
          <cell r="X369">
            <v>0.74887017</v>
          </cell>
          <cell r="Y369">
            <v>1611622</v>
          </cell>
          <cell r="Z369">
            <v>0</v>
          </cell>
          <cell r="AA369">
            <v>1611622</v>
          </cell>
          <cell r="AB369">
            <v>848678</v>
          </cell>
          <cell r="AC369">
            <v>0</v>
          </cell>
          <cell r="AD369">
            <v>848678</v>
          </cell>
          <cell r="AE369" t="str">
            <v xml:space="preserve"> </v>
          </cell>
          <cell r="AF369" t="str">
            <v>Okay</v>
          </cell>
          <cell r="AG369">
            <v>0</v>
          </cell>
          <cell r="AH369">
            <v>0</v>
          </cell>
          <cell r="AI369">
            <v>0.25832202301795032</v>
          </cell>
          <cell r="AJ369">
            <v>1872.47</v>
          </cell>
          <cell r="AK369">
            <v>1.3297943358238098E-3</v>
          </cell>
          <cell r="AL369">
            <v>1487451</v>
          </cell>
          <cell r="AM369">
            <v>0.36307750641869885</v>
          </cell>
          <cell r="AN369">
            <v>2966094</v>
          </cell>
          <cell r="AO369">
            <v>0.10467031725899449</v>
          </cell>
          <cell r="AP369" t="str">
            <v>Pro Share</v>
          </cell>
          <cell r="AQ369" t="str">
            <v>Pro Share</v>
          </cell>
          <cell r="AR369">
            <v>0</v>
          </cell>
          <cell r="AS369">
            <v>0</v>
          </cell>
        </row>
        <row r="370">
          <cell r="A370">
            <v>764</v>
          </cell>
          <cell r="B370">
            <v>49</v>
          </cell>
          <cell r="C370" t="str">
            <v>43</v>
          </cell>
          <cell r="D370">
            <v>69617</v>
          </cell>
          <cell r="E370" t="str">
            <v>0</v>
          </cell>
          <cell r="H370" t="str">
            <v>Mount Pleasant Elementary</v>
          </cell>
          <cell r="I370" t="str">
            <v>ELEMENTARY</v>
          </cell>
          <cell r="J370">
            <v>1673.04</v>
          </cell>
          <cell r="K370">
            <v>200</v>
          </cell>
          <cell r="L370">
            <v>334608</v>
          </cell>
          <cell r="M370">
            <v>8475069</v>
          </cell>
          <cell r="N370">
            <v>5684341</v>
          </cell>
          <cell r="O370">
            <v>2790728</v>
          </cell>
          <cell r="P370">
            <v>8475069</v>
          </cell>
          <cell r="Q370">
            <v>0.28562499949999998</v>
          </cell>
          <cell r="R370">
            <v>2420692</v>
          </cell>
          <cell r="S370">
            <v>2420692</v>
          </cell>
          <cell r="T370">
            <v>0</v>
          </cell>
          <cell r="U370">
            <v>2420692</v>
          </cell>
          <cell r="V370">
            <v>-131016</v>
          </cell>
          <cell r="W370">
            <v>2289676</v>
          </cell>
          <cell r="X370">
            <v>0.74887017</v>
          </cell>
          <cell r="Y370">
            <v>871200</v>
          </cell>
          <cell r="Z370">
            <v>0</v>
          </cell>
          <cell r="AA370">
            <v>871200</v>
          </cell>
          <cell r="AB370">
            <v>843470</v>
          </cell>
          <cell r="AC370">
            <v>0</v>
          </cell>
          <cell r="AD370">
            <v>843470</v>
          </cell>
          <cell r="AE370" t="str">
            <v xml:space="preserve"> </v>
          </cell>
          <cell r="AF370" t="str">
            <v>Okay</v>
          </cell>
          <cell r="AG370">
            <v>0</v>
          </cell>
          <cell r="AH370">
            <v>0</v>
          </cell>
          <cell r="AI370">
            <v>0.36837963100456134</v>
          </cell>
          <cell r="AJ370">
            <v>1699.68</v>
          </cell>
          <cell r="AK370">
            <v>-1.5673538548432703E-2</v>
          </cell>
          <cell r="AL370">
            <v>6867619</v>
          </cell>
          <cell r="AM370">
            <v>-0.17229814292260534</v>
          </cell>
          <cell r="AN370">
            <v>1742399</v>
          </cell>
          <cell r="AO370">
            <v>0.38928683958151949</v>
          </cell>
          <cell r="AP370" t="str">
            <v>Cap</v>
          </cell>
          <cell r="AQ370" t="str">
            <v>Pro Share</v>
          </cell>
          <cell r="AR370">
            <v>0</v>
          </cell>
          <cell r="AS370">
            <v>0</v>
          </cell>
        </row>
        <row r="371">
          <cell r="A371">
            <v>368</v>
          </cell>
          <cell r="B371">
            <v>49</v>
          </cell>
          <cell r="C371" t="str">
            <v>19</v>
          </cell>
          <cell r="D371">
            <v>64931</v>
          </cell>
          <cell r="E371" t="str">
            <v>0</v>
          </cell>
          <cell r="H371" t="str">
            <v>Rosemead Elementary</v>
          </cell>
          <cell r="I371" t="str">
            <v>ELEMENTARY</v>
          </cell>
          <cell r="J371">
            <v>2400.2800000000002</v>
          </cell>
          <cell r="K371">
            <v>200</v>
          </cell>
          <cell r="L371">
            <v>480056</v>
          </cell>
          <cell r="M371">
            <v>12103244</v>
          </cell>
          <cell r="N371">
            <v>3865944</v>
          </cell>
          <cell r="O371">
            <v>8237300</v>
          </cell>
          <cell r="P371">
            <v>12103244</v>
          </cell>
          <cell r="Q371">
            <v>0.28562499949999998</v>
          </cell>
          <cell r="R371">
            <v>3456989</v>
          </cell>
          <cell r="S371">
            <v>3456989</v>
          </cell>
          <cell r="T371">
            <v>0</v>
          </cell>
          <cell r="U371">
            <v>3456989</v>
          </cell>
          <cell r="V371">
            <v>6888</v>
          </cell>
          <cell r="W371">
            <v>3463877</v>
          </cell>
          <cell r="X371">
            <v>0.74887017</v>
          </cell>
          <cell r="Y371">
            <v>1754201</v>
          </cell>
          <cell r="Z371">
            <v>0</v>
          </cell>
          <cell r="AA371">
            <v>1754201</v>
          </cell>
          <cell r="AB371">
            <v>839793</v>
          </cell>
          <cell r="AC371">
            <v>0</v>
          </cell>
          <cell r="AD371">
            <v>839793</v>
          </cell>
          <cell r="AE371" t="str">
            <v xml:space="preserve"> </v>
          </cell>
          <cell r="AF371" t="str">
            <v>Okay</v>
          </cell>
          <cell r="AG371">
            <v>0</v>
          </cell>
          <cell r="AH371">
            <v>0</v>
          </cell>
          <cell r="AI371">
            <v>0.24244307751112409</v>
          </cell>
          <cell r="AJ371">
            <v>2472.98</v>
          </cell>
          <cell r="AK371">
            <v>-2.9397730673114953E-2</v>
          </cell>
          <cell r="AL371">
            <v>4687952</v>
          </cell>
          <cell r="AM371">
            <v>-0.17534479875220566</v>
          </cell>
          <cell r="AN371">
            <v>3228503</v>
          </cell>
          <cell r="AO371">
            <v>7.0771499980021704E-2</v>
          </cell>
          <cell r="AP371" t="str">
            <v>Pro Share</v>
          </cell>
          <cell r="AQ371" t="str">
            <v>Pro Share</v>
          </cell>
          <cell r="AR371">
            <v>0</v>
          </cell>
          <cell r="AS371">
            <v>0</v>
          </cell>
        </row>
        <row r="372">
          <cell r="A372">
            <v>873</v>
          </cell>
          <cell r="B372">
            <v>49</v>
          </cell>
          <cell r="C372" t="str">
            <v>49</v>
          </cell>
          <cell r="D372">
            <v>70920</v>
          </cell>
          <cell r="E372" t="str">
            <v>0</v>
          </cell>
          <cell r="H372" t="str">
            <v>Santa Rosa High</v>
          </cell>
          <cell r="I372" t="str">
            <v>HIGH</v>
          </cell>
          <cell r="J372">
            <v>10497.38</v>
          </cell>
          <cell r="K372">
            <v>200</v>
          </cell>
          <cell r="L372">
            <v>2099476</v>
          </cell>
          <cell r="M372">
            <v>63963161</v>
          </cell>
          <cell r="N372">
            <v>62399670</v>
          </cell>
          <cell r="O372">
            <v>1563491</v>
          </cell>
          <cell r="P372">
            <v>63963161</v>
          </cell>
          <cell r="Q372">
            <v>0.28562499949999998</v>
          </cell>
          <cell r="R372">
            <v>18269478</v>
          </cell>
          <cell r="S372">
            <v>2099476</v>
          </cell>
          <cell r="T372">
            <v>0</v>
          </cell>
          <cell r="U372">
            <v>2099476</v>
          </cell>
          <cell r="V372">
            <v>-922</v>
          </cell>
          <cell r="W372">
            <v>2098554</v>
          </cell>
          <cell r="X372">
            <v>0.74887017</v>
          </cell>
          <cell r="Y372">
            <v>735418</v>
          </cell>
          <cell r="Z372">
            <v>0</v>
          </cell>
          <cell r="AA372">
            <v>735418</v>
          </cell>
          <cell r="AB372">
            <v>836126</v>
          </cell>
          <cell r="AC372">
            <v>0</v>
          </cell>
          <cell r="AD372">
            <v>836126</v>
          </cell>
          <cell r="AE372" t="str">
            <v xml:space="preserve"> </v>
          </cell>
          <cell r="AF372" t="str">
            <v>Okay</v>
          </cell>
          <cell r="AG372">
            <v>0</v>
          </cell>
          <cell r="AH372">
            <v>0</v>
          </cell>
          <cell r="AI372">
            <v>0.39842958532398975</v>
          </cell>
          <cell r="AJ372">
            <v>10465.93</v>
          </cell>
          <cell r="AK372">
            <v>3.0049885676666009E-3</v>
          </cell>
          <cell r="AL372">
            <v>62300693</v>
          </cell>
          <cell r="AM372">
            <v>1.5886982188143557E-3</v>
          </cell>
          <cell r="AN372">
            <v>2093186</v>
          </cell>
          <cell r="AO372">
            <v>3.0049885676667054E-3</v>
          </cell>
          <cell r="AP372" t="str">
            <v>Min</v>
          </cell>
          <cell r="AQ372" t="str">
            <v>Min</v>
          </cell>
          <cell r="AR372">
            <v>0</v>
          </cell>
          <cell r="AS372">
            <v>0</v>
          </cell>
        </row>
        <row r="373">
          <cell r="A373">
            <v>162</v>
          </cell>
          <cell r="B373">
            <v>49</v>
          </cell>
          <cell r="C373" t="str">
            <v>10</v>
          </cell>
          <cell r="D373">
            <v>73809</v>
          </cell>
          <cell r="E373" t="str">
            <v>0</v>
          </cell>
          <cell r="H373" t="str">
            <v>Firebaugh-Las Deltas Unified</v>
          </cell>
          <cell r="I373" t="str">
            <v>UNIFIED</v>
          </cell>
          <cell r="J373">
            <v>2200.63</v>
          </cell>
          <cell r="K373">
            <v>200</v>
          </cell>
          <cell r="L373">
            <v>440126</v>
          </cell>
          <cell r="M373">
            <v>11668533</v>
          </cell>
          <cell r="N373">
            <v>4128954</v>
          </cell>
          <cell r="O373">
            <v>7539579</v>
          </cell>
          <cell r="P373">
            <v>11668533</v>
          </cell>
          <cell r="Q373">
            <v>0.28562499949999998</v>
          </cell>
          <cell r="R373">
            <v>3332825</v>
          </cell>
          <cell r="S373">
            <v>3332825</v>
          </cell>
          <cell r="T373">
            <v>0</v>
          </cell>
          <cell r="U373">
            <v>3332825</v>
          </cell>
          <cell r="V373">
            <v>7360</v>
          </cell>
          <cell r="W373">
            <v>3340185</v>
          </cell>
          <cell r="X373">
            <v>0.74887017</v>
          </cell>
          <cell r="Y373">
            <v>1666459</v>
          </cell>
          <cell r="Z373">
            <v>0</v>
          </cell>
          <cell r="AA373">
            <v>1666459</v>
          </cell>
          <cell r="AB373">
            <v>834906</v>
          </cell>
          <cell r="AC373">
            <v>0</v>
          </cell>
          <cell r="AD373">
            <v>834906</v>
          </cell>
          <cell r="AE373" t="str">
            <v xml:space="preserve"> </v>
          </cell>
          <cell r="AF373" t="str">
            <v>Okay</v>
          </cell>
          <cell r="AG373">
            <v>0</v>
          </cell>
          <cell r="AH373">
            <v>0</v>
          </cell>
          <cell r="AI373">
            <v>0.24995801130775691</v>
          </cell>
          <cell r="AJ373">
            <v>2234.12</v>
          </cell>
          <cell r="AK373">
            <v>-1.4990242243030716E-2</v>
          </cell>
          <cell r="AL373">
            <v>3983429</v>
          </cell>
          <cell r="AM373">
            <v>3.6532595409633259E-2</v>
          </cell>
          <cell r="AN373">
            <v>3067018</v>
          </cell>
          <cell r="AO373">
            <v>8.6666266712487505E-2</v>
          </cell>
          <cell r="AP373" t="str">
            <v>Pro Share</v>
          </cell>
          <cell r="AQ373" t="str">
            <v>Pro Share</v>
          </cell>
          <cell r="AR373">
            <v>0</v>
          </cell>
          <cell r="AS373">
            <v>0</v>
          </cell>
        </row>
        <row r="374">
          <cell r="A374">
            <v>146</v>
          </cell>
          <cell r="B374">
            <v>49</v>
          </cell>
          <cell r="C374" t="str">
            <v>10</v>
          </cell>
          <cell r="D374">
            <v>62240</v>
          </cell>
          <cell r="E374" t="str">
            <v>0</v>
          </cell>
          <cell r="H374" t="str">
            <v>Kingsburg Elementary Charter</v>
          </cell>
          <cell r="I374" t="str">
            <v>ELEMENTARY</v>
          </cell>
          <cell r="J374">
            <v>2236.92</v>
          </cell>
          <cell r="K374">
            <v>200</v>
          </cell>
          <cell r="L374">
            <v>447384</v>
          </cell>
          <cell r="M374">
            <v>11384267</v>
          </cell>
          <cell r="N374">
            <v>2778735</v>
          </cell>
          <cell r="O374">
            <v>8605532</v>
          </cell>
          <cell r="P374">
            <v>11384267</v>
          </cell>
          <cell r="Q374">
            <v>0.28562499949999998</v>
          </cell>
          <cell r="R374">
            <v>3251631</v>
          </cell>
          <cell r="S374">
            <v>3251631</v>
          </cell>
          <cell r="T374">
            <v>0</v>
          </cell>
          <cell r="U374">
            <v>3251631</v>
          </cell>
          <cell r="V374">
            <v>6794</v>
          </cell>
          <cell r="W374">
            <v>3258425</v>
          </cell>
          <cell r="X374">
            <v>0.74887017</v>
          </cell>
          <cell r="Y374">
            <v>1608033</v>
          </cell>
          <cell r="Z374">
            <v>0</v>
          </cell>
          <cell r="AA374">
            <v>1608033</v>
          </cell>
          <cell r="AB374">
            <v>832104</v>
          </cell>
          <cell r="AC374">
            <v>0</v>
          </cell>
          <cell r="AD374">
            <v>832104</v>
          </cell>
          <cell r="AE374" t="str">
            <v xml:space="preserve"> </v>
          </cell>
          <cell r="AF374" t="str">
            <v>Okay</v>
          </cell>
          <cell r="AG374">
            <v>0</v>
          </cell>
          <cell r="AH374">
            <v>0</v>
          </cell>
          <cell r="AI374">
            <v>0.2553700023784497</v>
          </cell>
          <cell r="AJ374">
            <v>2246.06</v>
          </cell>
          <cell r="AK374">
            <v>-4.0693481029001333E-3</v>
          </cell>
          <cell r="AL374">
            <v>2568421</v>
          </cell>
          <cell r="AM374">
            <v>8.1884550858289981E-2</v>
          </cell>
          <cell r="AN374">
            <v>2959489</v>
          </cell>
          <cell r="AO374">
            <v>9.8713663068185076E-2</v>
          </cell>
          <cell r="AP374" t="str">
            <v>Pro Share</v>
          </cell>
          <cell r="AQ374" t="str">
            <v>Pro Share</v>
          </cell>
          <cell r="AR374">
            <v>0</v>
          </cell>
          <cell r="AS374">
            <v>0</v>
          </cell>
        </row>
        <row r="375">
          <cell r="A375">
            <v>93</v>
          </cell>
          <cell r="B375">
            <v>49</v>
          </cell>
          <cell r="C375" t="str">
            <v>04</v>
          </cell>
          <cell r="D375">
            <v>75507</v>
          </cell>
          <cell r="E375" t="str">
            <v>0</v>
          </cell>
          <cell r="H375" t="str">
            <v>Gridley Unified</v>
          </cell>
          <cell r="I375" t="str">
            <v>UNIFIED</v>
          </cell>
          <cell r="J375">
            <v>2002.75</v>
          </cell>
          <cell r="K375">
            <v>200</v>
          </cell>
          <cell r="L375">
            <v>400550</v>
          </cell>
          <cell r="M375">
            <v>10756130</v>
          </cell>
          <cell r="N375">
            <v>3695087</v>
          </cell>
          <cell r="O375">
            <v>7061043</v>
          </cell>
          <cell r="P375">
            <v>10756130</v>
          </cell>
          <cell r="Q375">
            <v>0.28562499949999998</v>
          </cell>
          <cell r="R375">
            <v>3072220</v>
          </cell>
          <cell r="S375">
            <v>3072220</v>
          </cell>
          <cell r="T375">
            <v>0</v>
          </cell>
          <cell r="U375">
            <v>3072220</v>
          </cell>
          <cell r="V375">
            <v>6280</v>
          </cell>
          <cell r="W375">
            <v>3078500</v>
          </cell>
          <cell r="X375">
            <v>0.74887017</v>
          </cell>
          <cell r="Y375">
            <v>1473407</v>
          </cell>
          <cell r="Z375">
            <v>0</v>
          </cell>
          <cell r="AA375">
            <v>1473407</v>
          </cell>
          <cell r="AB375">
            <v>831990</v>
          </cell>
          <cell r="AC375">
            <v>0</v>
          </cell>
          <cell r="AD375">
            <v>831990</v>
          </cell>
          <cell r="AE375" t="str">
            <v xml:space="preserve"> </v>
          </cell>
          <cell r="AF375" t="str">
            <v>Okay</v>
          </cell>
          <cell r="AG375">
            <v>0</v>
          </cell>
          <cell r="AH375">
            <v>0</v>
          </cell>
          <cell r="AI375">
            <v>0.27025824265064152</v>
          </cell>
          <cell r="AJ375">
            <v>1950.18</v>
          </cell>
          <cell r="AK375">
            <v>2.695648606795267E-2</v>
          </cell>
          <cell r="AL375">
            <v>3796940</v>
          </cell>
          <cell r="AM375">
            <v>-2.6825022254763044E-2</v>
          </cell>
          <cell r="AN375">
            <v>2711719</v>
          </cell>
          <cell r="AO375">
            <v>0.13294187192699539</v>
          </cell>
          <cell r="AP375" t="str">
            <v>Pro Share</v>
          </cell>
          <cell r="AQ375" t="str">
            <v>Pro Share</v>
          </cell>
          <cell r="AR375">
            <v>0</v>
          </cell>
          <cell r="AS375">
            <v>0</v>
          </cell>
        </row>
        <row r="376">
          <cell r="A376">
            <v>900</v>
          </cell>
          <cell r="B376">
            <v>49</v>
          </cell>
          <cell r="C376" t="str">
            <v>50</v>
          </cell>
          <cell r="D376">
            <v>71266</v>
          </cell>
          <cell r="E376" t="str">
            <v>0</v>
          </cell>
          <cell r="H376" t="str">
            <v>Salida Union Elementary</v>
          </cell>
          <cell r="I376" t="str">
            <v>ELEMENTARY</v>
          </cell>
          <cell r="J376">
            <v>2323.31</v>
          </cell>
          <cell r="K376">
            <v>200</v>
          </cell>
          <cell r="L376">
            <v>464662</v>
          </cell>
          <cell r="M376">
            <v>11728951</v>
          </cell>
          <cell r="N376">
            <v>2944954</v>
          </cell>
          <cell r="O376">
            <v>8783997</v>
          </cell>
          <cell r="P376">
            <v>11728951</v>
          </cell>
          <cell r="Q376">
            <v>0.28562499949999998</v>
          </cell>
          <cell r="R376">
            <v>3350082</v>
          </cell>
          <cell r="S376">
            <v>3350082</v>
          </cell>
          <cell r="T376">
            <v>0</v>
          </cell>
          <cell r="U376">
            <v>3350082</v>
          </cell>
          <cell r="V376">
            <v>6509</v>
          </cell>
          <cell r="W376">
            <v>3356591</v>
          </cell>
          <cell r="X376">
            <v>0.74887017</v>
          </cell>
          <cell r="Y376">
            <v>1682184</v>
          </cell>
          <cell r="Z376">
            <v>0</v>
          </cell>
          <cell r="AA376">
            <v>1682184</v>
          </cell>
          <cell r="AB376">
            <v>831467</v>
          </cell>
          <cell r="AC376">
            <v>0</v>
          </cell>
          <cell r="AD376">
            <v>831467</v>
          </cell>
          <cell r="AE376" t="str">
            <v xml:space="preserve"> </v>
          </cell>
          <cell r="AF376" t="str">
            <v>Okay</v>
          </cell>
          <cell r="AG376">
            <v>0</v>
          </cell>
          <cell r="AH376">
            <v>0</v>
          </cell>
          <cell r="AI376">
            <v>0.24771174087042477</v>
          </cell>
          <cell r="AJ376">
            <v>2368.66</v>
          </cell>
          <cell r="AK376">
            <v>-1.9145846174630346E-2</v>
          </cell>
          <cell r="AL376">
            <v>2972545</v>
          </cell>
          <cell r="AM376">
            <v>-9.2819452691212407E-3</v>
          </cell>
          <cell r="AN376">
            <v>3095961</v>
          </cell>
          <cell r="AO376">
            <v>8.2081460328473133E-2</v>
          </cell>
          <cell r="AP376" t="str">
            <v>Pro Share</v>
          </cell>
          <cell r="AQ376" t="str">
            <v>Pro Share</v>
          </cell>
          <cell r="AR376">
            <v>0</v>
          </cell>
          <cell r="AS376">
            <v>0</v>
          </cell>
        </row>
        <row r="377">
          <cell r="A377">
            <v>511</v>
          </cell>
          <cell r="B377">
            <v>49</v>
          </cell>
          <cell r="C377" t="str">
            <v>30</v>
          </cell>
          <cell r="D377">
            <v>66548</v>
          </cell>
          <cell r="E377" t="str">
            <v>0</v>
          </cell>
          <cell r="H377" t="str">
            <v>Huntington Beach Union High</v>
          </cell>
          <cell r="I377" t="str">
            <v>HIGH</v>
          </cell>
          <cell r="J377">
            <v>15917.37</v>
          </cell>
          <cell r="K377">
            <v>200</v>
          </cell>
          <cell r="L377">
            <v>3183474</v>
          </cell>
          <cell r="M377">
            <v>96526592</v>
          </cell>
          <cell r="N377">
            <v>119149992</v>
          </cell>
          <cell r="O377">
            <v>0</v>
          </cell>
          <cell r="P377">
            <v>96526592</v>
          </cell>
          <cell r="Q377">
            <v>0.28562499949999998</v>
          </cell>
          <cell r="R377">
            <v>27570408</v>
          </cell>
          <cell r="S377">
            <v>3183474</v>
          </cell>
          <cell r="T377">
            <v>0</v>
          </cell>
          <cell r="U377">
            <v>3183474</v>
          </cell>
          <cell r="V377">
            <v>1738</v>
          </cell>
          <cell r="W377">
            <v>3185212</v>
          </cell>
          <cell r="X377">
            <v>0.74887017</v>
          </cell>
          <cell r="Y377">
            <v>1565065</v>
          </cell>
          <cell r="Z377">
            <v>0</v>
          </cell>
          <cell r="AA377">
            <v>1565065</v>
          </cell>
          <cell r="AB377">
            <v>820245</v>
          </cell>
          <cell r="AC377">
            <v>0</v>
          </cell>
          <cell r="AD377">
            <v>820245</v>
          </cell>
          <cell r="AE377" t="str">
            <v xml:space="preserve"> </v>
          </cell>
          <cell r="AF377" t="str">
            <v>Okay</v>
          </cell>
          <cell r="AG377">
            <v>0</v>
          </cell>
          <cell r="AH377">
            <v>0</v>
          </cell>
          <cell r="AI377">
            <v>0.25751661113922714</v>
          </cell>
          <cell r="AJ377">
            <v>15650.65</v>
          </cell>
          <cell r="AK377">
            <v>1.7042103682594727E-2</v>
          </cell>
          <cell r="AL377">
            <v>113443525</v>
          </cell>
          <cell r="AM377">
            <v>5.0302271548772835E-2</v>
          </cell>
          <cell r="AN377">
            <v>3130130</v>
          </cell>
          <cell r="AO377">
            <v>1.7042103682594654E-2</v>
          </cell>
          <cell r="AP377" t="str">
            <v>Min</v>
          </cell>
          <cell r="AQ377" t="str">
            <v>Min</v>
          </cell>
          <cell r="AR377">
            <v>0</v>
          </cell>
          <cell r="AS377">
            <v>0</v>
          </cell>
        </row>
        <row r="378">
          <cell r="A378">
            <v>12761</v>
          </cell>
          <cell r="B378">
            <v>49</v>
          </cell>
          <cell r="C378" t="str">
            <v>54</v>
          </cell>
          <cell r="D378">
            <v>76794</v>
          </cell>
          <cell r="E378" t="str">
            <v>0</v>
          </cell>
          <cell r="H378" t="str">
            <v>Woodlake Unified</v>
          </cell>
          <cell r="I378" t="str">
            <v>UNIFIED</v>
          </cell>
          <cell r="J378">
            <v>2075.2199999999998</v>
          </cell>
          <cell r="K378">
            <v>200</v>
          </cell>
          <cell r="L378">
            <v>415044</v>
          </cell>
          <cell r="M378">
            <v>11671307</v>
          </cell>
          <cell r="N378">
            <v>2512012</v>
          </cell>
          <cell r="O378">
            <v>9159295</v>
          </cell>
          <cell r="P378">
            <v>11671307</v>
          </cell>
          <cell r="Q378">
            <v>0.28562499949999998</v>
          </cell>
          <cell r="R378">
            <v>3333617</v>
          </cell>
          <cell r="S378">
            <v>3333617</v>
          </cell>
          <cell r="T378">
            <v>0</v>
          </cell>
          <cell r="U378">
            <v>3333617</v>
          </cell>
          <cell r="V378">
            <v>3919</v>
          </cell>
          <cell r="W378">
            <v>3337536</v>
          </cell>
          <cell r="X378">
            <v>0.74887017</v>
          </cell>
          <cell r="Y378">
            <v>1681847</v>
          </cell>
          <cell r="Z378">
            <v>0</v>
          </cell>
          <cell r="AA378">
            <v>1681847</v>
          </cell>
          <cell r="AB378">
            <v>817534</v>
          </cell>
          <cell r="AC378">
            <v>0</v>
          </cell>
          <cell r="AD378">
            <v>817534</v>
          </cell>
          <cell r="AE378" t="str">
            <v xml:space="preserve"> </v>
          </cell>
          <cell r="AF378" t="str">
            <v>Okay</v>
          </cell>
          <cell r="AG378">
            <v>0</v>
          </cell>
          <cell r="AH378">
            <v>0</v>
          </cell>
          <cell r="AI378">
            <v>0.24495136531860631</v>
          </cell>
          <cell r="AJ378">
            <v>2125.75</v>
          </cell>
          <cell r="AK378">
            <v>-2.3770433964483216E-2</v>
          </cell>
          <cell r="AL378">
            <v>2350708</v>
          </cell>
          <cell r="AM378">
            <v>6.8619326602878797E-2</v>
          </cell>
          <cell r="AN378">
            <v>3095339</v>
          </cell>
          <cell r="AO378">
            <v>7.6979613541521622E-2</v>
          </cell>
          <cell r="AP378" t="str">
            <v>Pro Share</v>
          </cell>
          <cell r="AQ378" t="str">
            <v>Pro Share</v>
          </cell>
          <cell r="AR378">
            <v>0</v>
          </cell>
          <cell r="AS378">
            <v>0</v>
          </cell>
        </row>
        <row r="379">
          <cell r="A379">
            <v>87</v>
          </cell>
          <cell r="B379">
            <v>49</v>
          </cell>
          <cell r="C379" t="str">
            <v>04</v>
          </cell>
          <cell r="D379">
            <v>61507</v>
          </cell>
          <cell r="E379" t="str">
            <v>0</v>
          </cell>
          <cell r="H379" t="str">
            <v>Oroville City Elementary</v>
          </cell>
          <cell r="I379" t="str">
            <v>ELEMENTARY</v>
          </cell>
          <cell r="J379">
            <v>2229.6999999999998</v>
          </cell>
          <cell r="K379">
            <v>200</v>
          </cell>
          <cell r="L379">
            <v>445940</v>
          </cell>
          <cell r="M379">
            <v>11442887</v>
          </cell>
          <cell r="N379">
            <v>3258771</v>
          </cell>
          <cell r="O379">
            <v>8184116</v>
          </cell>
          <cell r="P379">
            <v>11442887</v>
          </cell>
          <cell r="Q379">
            <v>0.28562499949999998</v>
          </cell>
          <cell r="R379">
            <v>3268375</v>
          </cell>
          <cell r="S379">
            <v>3268375</v>
          </cell>
          <cell r="T379">
            <v>0</v>
          </cell>
          <cell r="U379">
            <v>3268375</v>
          </cell>
          <cell r="V379">
            <v>7340</v>
          </cell>
          <cell r="W379">
            <v>3275715</v>
          </cell>
          <cell r="X379">
            <v>0.74887017</v>
          </cell>
          <cell r="Y379">
            <v>1637198</v>
          </cell>
          <cell r="Z379">
            <v>0</v>
          </cell>
          <cell r="AA379">
            <v>1637198</v>
          </cell>
          <cell r="AB379">
            <v>815887</v>
          </cell>
          <cell r="AC379">
            <v>0</v>
          </cell>
          <cell r="AD379">
            <v>815887</v>
          </cell>
          <cell r="AE379" t="str">
            <v xml:space="preserve"> </v>
          </cell>
          <cell r="AF379" t="str">
            <v>Okay</v>
          </cell>
          <cell r="AG379">
            <v>0</v>
          </cell>
          <cell r="AH379">
            <v>0</v>
          </cell>
          <cell r="AI379">
            <v>0.24907142410130306</v>
          </cell>
          <cell r="AJ379">
            <v>2267.7399999999998</v>
          </cell>
          <cell r="AK379">
            <v>-1.6774409764787834E-2</v>
          </cell>
          <cell r="AL379">
            <v>3428824</v>
          </cell>
          <cell r="AM379">
            <v>-4.959513815815568E-2</v>
          </cell>
          <cell r="AN379">
            <v>3013166</v>
          </cell>
          <cell r="AO379">
            <v>8.4697955572311648E-2</v>
          </cell>
          <cell r="AP379" t="str">
            <v>Pro Share</v>
          </cell>
          <cell r="AQ379" t="str">
            <v>Pro Share</v>
          </cell>
          <cell r="AR379">
            <v>0</v>
          </cell>
          <cell r="AS379">
            <v>0</v>
          </cell>
        </row>
        <row r="380">
          <cell r="A380">
            <v>1188</v>
          </cell>
          <cell r="B380">
            <v>49</v>
          </cell>
          <cell r="C380" t="str">
            <v>19</v>
          </cell>
          <cell r="D380">
            <v>64733</v>
          </cell>
          <cell r="E380" t="str">
            <v>6058267</v>
          </cell>
          <cell r="F380" t="str">
            <v>0225</v>
          </cell>
          <cell r="G380" t="str">
            <v>L</v>
          </cell>
          <cell r="H380" t="str">
            <v>Paul Revere Charter Middle</v>
          </cell>
          <cell r="I380" t="str">
            <v>UNIFIED</v>
          </cell>
          <cell r="J380">
            <v>2052.6799999999998</v>
          </cell>
          <cell r="K380">
            <v>200</v>
          </cell>
          <cell r="L380">
            <v>410536</v>
          </cell>
          <cell r="M380">
            <v>10857322</v>
          </cell>
          <cell r="N380">
            <v>4730504</v>
          </cell>
          <cell r="O380">
            <v>6126818</v>
          </cell>
          <cell r="P380">
            <v>10857322</v>
          </cell>
          <cell r="Q380">
            <v>0.28562499949999998</v>
          </cell>
          <cell r="R380">
            <v>3101123</v>
          </cell>
          <cell r="S380">
            <v>3101123</v>
          </cell>
          <cell r="T380">
            <v>0</v>
          </cell>
          <cell r="U380">
            <v>3101123</v>
          </cell>
          <cell r="V380">
            <v>3301</v>
          </cell>
          <cell r="W380">
            <v>3104424</v>
          </cell>
          <cell r="X380">
            <v>0.74887017</v>
          </cell>
          <cell r="Y380">
            <v>1509294</v>
          </cell>
          <cell r="Z380">
            <v>0</v>
          </cell>
          <cell r="AA380">
            <v>1509294</v>
          </cell>
          <cell r="AB380">
            <v>815517</v>
          </cell>
          <cell r="AC380">
            <v>0</v>
          </cell>
          <cell r="AD380">
            <v>815517</v>
          </cell>
          <cell r="AE380" t="str">
            <v xml:space="preserve"> </v>
          </cell>
          <cell r="AF380" t="str">
            <v>Okay</v>
          </cell>
          <cell r="AG380">
            <v>0</v>
          </cell>
          <cell r="AH380">
            <v>0</v>
          </cell>
          <cell r="AI380">
            <v>0.26269510865783796</v>
          </cell>
          <cell r="AJ380">
            <v>2028.4</v>
          </cell>
          <cell r="AK380">
            <v>1.1970025635969111E-2</v>
          </cell>
          <cell r="AL380">
            <v>4894022</v>
          </cell>
          <cell r="AM380">
            <v>-3.3411782783158719E-2</v>
          </cell>
          <cell r="AN380">
            <v>2777767</v>
          </cell>
          <cell r="AO380">
            <v>0.11640861166541326</v>
          </cell>
          <cell r="AP380" t="str">
            <v>Pro Share</v>
          </cell>
          <cell r="AQ380" t="str">
            <v>Pro Share</v>
          </cell>
          <cell r="AR380">
            <v>0</v>
          </cell>
          <cell r="AS380">
            <v>0</v>
          </cell>
        </row>
        <row r="381">
          <cell r="A381">
            <v>747</v>
          </cell>
          <cell r="B381">
            <v>49</v>
          </cell>
          <cell r="C381" t="str">
            <v>43</v>
          </cell>
          <cell r="D381">
            <v>69419</v>
          </cell>
          <cell r="E381" t="str">
            <v>0</v>
          </cell>
          <cell r="H381" t="str">
            <v>Cupertino Union</v>
          </cell>
          <cell r="I381" t="str">
            <v>ELEMENTARY</v>
          </cell>
          <cell r="J381">
            <v>17623.03</v>
          </cell>
          <cell r="K381">
            <v>200</v>
          </cell>
          <cell r="L381">
            <v>3524606</v>
          </cell>
          <cell r="M381">
            <v>89060273</v>
          </cell>
          <cell r="N381">
            <v>114226437</v>
          </cell>
          <cell r="O381">
            <v>0</v>
          </cell>
          <cell r="P381">
            <v>89060273</v>
          </cell>
          <cell r="Q381">
            <v>0.28562499949999998</v>
          </cell>
          <cell r="R381">
            <v>25437840</v>
          </cell>
          <cell r="S381">
            <v>3524606</v>
          </cell>
          <cell r="T381">
            <v>0</v>
          </cell>
          <cell r="U381">
            <v>3524606</v>
          </cell>
          <cell r="V381">
            <v>294</v>
          </cell>
          <cell r="W381">
            <v>3524900</v>
          </cell>
          <cell r="X381">
            <v>0.74887017</v>
          </cell>
          <cell r="Y381">
            <v>1827990</v>
          </cell>
          <cell r="Z381">
            <v>0</v>
          </cell>
          <cell r="AA381">
            <v>1827990</v>
          </cell>
          <cell r="AB381">
            <v>811702</v>
          </cell>
          <cell r="AC381">
            <v>0</v>
          </cell>
          <cell r="AD381">
            <v>811702</v>
          </cell>
          <cell r="AE381" t="str">
            <v xml:space="preserve"> </v>
          </cell>
          <cell r="AF381" t="str">
            <v>Okay</v>
          </cell>
          <cell r="AG381">
            <v>0</v>
          </cell>
          <cell r="AH381">
            <v>0</v>
          </cell>
          <cell r="AI381">
            <v>0.23027660359159124</v>
          </cell>
          <cell r="AJ381">
            <v>18279.900000000001</v>
          </cell>
          <cell r="AK381">
            <v>-3.5934004015339395E-2</v>
          </cell>
          <cell r="AL381">
            <v>112103659</v>
          </cell>
          <cell r="AM381">
            <v>1.8935849364203179E-2</v>
          </cell>
          <cell r="AN381">
            <v>3655980</v>
          </cell>
          <cell r="AO381">
            <v>-3.5934004015339249E-2</v>
          </cell>
          <cell r="AP381" t="str">
            <v>Min</v>
          </cell>
          <cell r="AQ381" t="str">
            <v>Min</v>
          </cell>
          <cell r="AR381">
            <v>0</v>
          </cell>
          <cell r="AS381">
            <v>0</v>
          </cell>
        </row>
        <row r="382">
          <cell r="A382">
            <v>1348</v>
          </cell>
          <cell r="B382">
            <v>49</v>
          </cell>
          <cell r="C382" t="str">
            <v>37</v>
          </cell>
          <cell r="D382">
            <v>68403</v>
          </cell>
          <cell r="E382" t="str">
            <v>6120893</v>
          </cell>
          <cell r="F382" t="str">
            <v>0493</v>
          </cell>
          <cell r="G382" t="str">
            <v>D</v>
          </cell>
          <cell r="H382" t="str">
            <v>California Virtual Academy @ San Diego</v>
          </cell>
          <cell r="I382" t="str">
            <v>ELEMENTARY</v>
          </cell>
          <cell r="J382">
            <v>1936.34</v>
          </cell>
          <cell r="K382">
            <v>200</v>
          </cell>
          <cell r="L382">
            <v>387268</v>
          </cell>
          <cell r="M382">
            <v>10741381</v>
          </cell>
          <cell r="N382">
            <v>195086</v>
          </cell>
          <cell r="O382">
            <v>10546295</v>
          </cell>
          <cell r="P382">
            <v>10741381</v>
          </cell>
          <cell r="Q382">
            <v>0.28562499949999998</v>
          </cell>
          <cell r="R382">
            <v>3068007</v>
          </cell>
          <cell r="S382">
            <v>3068007</v>
          </cell>
          <cell r="T382">
            <v>0</v>
          </cell>
          <cell r="U382">
            <v>3068007</v>
          </cell>
          <cell r="V382">
            <v>9509</v>
          </cell>
          <cell r="W382">
            <v>3077516</v>
          </cell>
          <cell r="X382">
            <v>0.74887017</v>
          </cell>
          <cell r="Y382">
            <v>1500204</v>
          </cell>
          <cell r="Z382">
            <v>0</v>
          </cell>
          <cell r="AA382">
            <v>1500204</v>
          </cell>
          <cell r="AB382">
            <v>804456</v>
          </cell>
          <cell r="AC382">
            <v>0</v>
          </cell>
          <cell r="AD382">
            <v>804456</v>
          </cell>
          <cell r="AE382" t="str">
            <v xml:space="preserve"> </v>
          </cell>
          <cell r="AF382" t="str">
            <v>Okay</v>
          </cell>
          <cell r="AG382">
            <v>0</v>
          </cell>
          <cell r="AH382">
            <v>0</v>
          </cell>
          <cell r="AI382">
            <v>0.26139782863842137</v>
          </cell>
          <cell r="AJ382">
            <v>1922.44</v>
          </cell>
          <cell r="AK382">
            <v>7.2303947067267971E-3</v>
          </cell>
          <cell r="AL382">
            <v>188149</v>
          </cell>
          <cell r="AM382">
            <v>3.6869714959951956E-2</v>
          </cell>
          <cell r="AN382">
            <v>2761036</v>
          </cell>
          <cell r="AO382">
            <v>0.11117964416255348</v>
          </cell>
          <cell r="AP382" t="str">
            <v>Pro Share</v>
          </cell>
          <cell r="AQ382" t="str">
            <v>Pro Share</v>
          </cell>
          <cell r="AR382">
            <v>0</v>
          </cell>
          <cell r="AS382">
            <v>0</v>
          </cell>
        </row>
        <row r="383">
          <cell r="A383">
            <v>4034</v>
          </cell>
          <cell r="B383">
            <v>49</v>
          </cell>
          <cell r="C383" t="str">
            <v>19</v>
          </cell>
          <cell r="D383">
            <v>64733</v>
          </cell>
          <cell r="E383" t="str">
            <v>6061477</v>
          </cell>
          <cell r="F383" t="str">
            <v>1346</v>
          </cell>
          <cell r="G383" t="str">
            <v>L</v>
          </cell>
          <cell r="H383" t="str">
            <v>George Ellery Hale Charter Academy</v>
          </cell>
          <cell r="I383" t="str">
            <v>UNIFIED</v>
          </cell>
          <cell r="J383">
            <v>2079.09</v>
          </cell>
          <cell r="K383">
            <v>200</v>
          </cell>
          <cell r="L383">
            <v>415818</v>
          </cell>
          <cell r="M383">
            <v>11005289</v>
          </cell>
          <cell r="N383">
            <v>4791367</v>
          </cell>
          <cell r="O383">
            <v>6213922</v>
          </cell>
          <cell r="P383">
            <v>11005289</v>
          </cell>
          <cell r="Q383">
            <v>0.28562499949999998</v>
          </cell>
          <cell r="R383">
            <v>3143386</v>
          </cell>
          <cell r="S383">
            <v>3143386</v>
          </cell>
          <cell r="T383">
            <v>0</v>
          </cell>
          <cell r="U383">
            <v>3143386</v>
          </cell>
          <cell r="V383">
            <v>6255</v>
          </cell>
          <cell r="W383">
            <v>3149641</v>
          </cell>
          <cell r="X383">
            <v>0.74887017</v>
          </cell>
          <cell r="Y383">
            <v>1572049</v>
          </cell>
          <cell r="Z383">
            <v>0</v>
          </cell>
          <cell r="AA383">
            <v>1572049</v>
          </cell>
          <cell r="AB383">
            <v>786623</v>
          </cell>
          <cell r="AC383">
            <v>0</v>
          </cell>
          <cell r="AD383">
            <v>786623</v>
          </cell>
          <cell r="AE383" t="str">
            <v xml:space="preserve"> </v>
          </cell>
          <cell r="AF383" t="str">
            <v>Okay</v>
          </cell>
          <cell r="AG383">
            <v>0</v>
          </cell>
          <cell r="AH383">
            <v>0</v>
          </cell>
          <cell r="AI383">
            <v>0.24975005087881444</v>
          </cell>
          <cell r="AJ383">
            <v>2111.15</v>
          </cell>
          <cell r="AK383">
            <v>-1.5186036046704376E-2</v>
          </cell>
          <cell r="AL383">
            <v>5093677</v>
          </cell>
          <cell r="AM383">
            <v>-5.9350053016710716E-2</v>
          </cell>
          <cell r="AN383">
            <v>2893263</v>
          </cell>
          <cell r="AO383">
            <v>8.6450142970065286E-2</v>
          </cell>
          <cell r="AP383" t="str">
            <v>Pro Share</v>
          </cell>
          <cell r="AQ383" t="str">
            <v>Pro Share</v>
          </cell>
          <cell r="AR383">
            <v>0</v>
          </cell>
          <cell r="AS383">
            <v>0</v>
          </cell>
        </row>
        <row r="384">
          <cell r="A384">
            <v>486</v>
          </cell>
          <cell r="B384">
            <v>49</v>
          </cell>
          <cell r="C384" t="str">
            <v>28</v>
          </cell>
          <cell r="D384">
            <v>66266</v>
          </cell>
          <cell r="E384" t="str">
            <v>0</v>
          </cell>
          <cell r="H384" t="str">
            <v>Napa Valley Unified</v>
          </cell>
          <cell r="I384" t="str">
            <v>UNIFIED</v>
          </cell>
          <cell r="J384">
            <v>15966.54</v>
          </cell>
          <cell r="K384">
            <v>200</v>
          </cell>
          <cell r="L384">
            <v>3193308</v>
          </cell>
          <cell r="M384">
            <v>84391626</v>
          </cell>
          <cell r="N384">
            <v>101536927</v>
          </cell>
          <cell r="O384">
            <v>0</v>
          </cell>
          <cell r="P384">
            <v>84391626</v>
          </cell>
          <cell r="Q384">
            <v>0.28562499949999998</v>
          </cell>
          <cell r="R384">
            <v>24104358</v>
          </cell>
          <cell r="S384">
            <v>3193308</v>
          </cell>
          <cell r="T384">
            <v>0</v>
          </cell>
          <cell r="U384">
            <v>3193308</v>
          </cell>
          <cell r="V384">
            <v>0</v>
          </cell>
          <cell r="W384">
            <v>3193308</v>
          </cell>
          <cell r="X384">
            <v>0.74887017</v>
          </cell>
          <cell r="Y384">
            <v>1615174</v>
          </cell>
          <cell r="Z384">
            <v>0</v>
          </cell>
          <cell r="AA384">
            <v>1615174</v>
          </cell>
          <cell r="AB384">
            <v>776199</v>
          </cell>
          <cell r="AC384">
            <v>0</v>
          </cell>
          <cell r="AD384">
            <v>776199</v>
          </cell>
          <cell r="AE384" t="str">
            <v xml:space="preserve"> </v>
          </cell>
          <cell r="AF384" t="str">
            <v>Okay</v>
          </cell>
          <cell r="AG384">
            <v>0</v>
          </cell>
          <cell r="AH384">
            <v>0</v>
          </cell>
          <cell r="AI384">
            <v>0.24307050870132163</v>
          </cell>
          <cell r="AJ384">
            <v>16151.74</v>
          </cell>
          <cell r="AK384">
            <v>-1.1466256886254913E-2</v>
          </cell>
          <cell r="AL384">
            <v>97409341</v>
          </cell>
          <cell r="AM384">
            <v>4.2373615893777576E-2</v>
          </cell>
          <cell r="AN384">
            <v>3230348</v>
          </cell>
          <cell r="AO384">
            <v>-1.146625688625498E-2</v>
          </cell>
          <cell r="AP384" t="str">
            <v>Min</v>
          </cell>
          <cell r="AQ384" t="str">
            <v>Min</v>
          </cell>
          <cell r="AR384">
            <v>0</v>
          </cell>
          <cell r="AS384">
            <v>0</v>
          </cell>
        </row>
        <row r="385">
          <cell r="A385">
            <v>450</v>
          </cell>
          <cell r="B385">
            <v>49</v>
          </cell>
          <cell r="C385" t="str">
            <v>24</v>
          </cell>
          <cell r="D385">
            <v>65870</v>
          </cell>
          <cell r="E385" t="str">
            <v>0</v>
          </cell>
          <cell r="H385" t="str">
            <v>Winton</v>
          </cell>
          <cell r="I385" t="str">
            <v>ELEMENTARY</v>
          </cell>
          <cell r="J385">
            <v>1940.38</v>
          </cell>
          <cell r="K385">
            <v>200</v>
          </cell>
          <cell r="L385">
            <v>388076</v>
          </cell>
          <cell r="M385">
            <v>9869199</v>
          </cell>
          <cell r="N385">
            <v>868967</v>
          </cell>
          <cell r="O385">
            <v>9000232</v>
          </cell>
          <cell r="P385">
            <v>9869199</v>
          </cell>
          <cell r="Q385">
            <v>0.28562499949999998</v>
          </cell>
          <cell r="R385">
            <v>2818890</v>
          </cell>
          <cell r="S385">
            <v>2818890</v>
          </cell>
          <cell r="T385">
            <v>0</v>
          </cell>
          <cell r="U385">
            <v>2818890</v>
          </cell>
          <cell r="V385">
            <v>7168</v>
          </cell>
          <cell r="W385">
            <v>2826058</v>
          </cell>
          <cell r="X385">
            <v>0.74887017</v>
          </cell>
          <cell r="Y385">
            <v>1347064</v>
          </cell>
          <cell r="Z385">
            <v>0</v>
          </cell>
          <cell r="AA385">
            <v>1347064</v>
          </cell>
          <cell r="AB385">
            <v>769287</v>
          </cell>
          <cell r="AC385">
            <v>0</v>
          </cell>
          <cell r="AD385">
            <v>769287</v>
          </cell>
          <cell r="AE385" t="str">
            <v xml:space="preserve"> </v>
          </cell>
          <cell r="AF385" t="str">
            <v>Okay</v>
          </cell>
          <cell r="AG385">
            <v>0</v>
          </cell>
          <cell r="AH385">
            <v>0</v>
          </cell>
          <cell r="AI385">
            <v>0.27221203528023841</v>
          </cell>
          <cell r="AJ385">
            <v>1882.67</v>
          </cell>
          <cell r="AK385">
            <v>3.0653274339103524E-2</v>
          </cell>
          <cell r="AL385">
            <v>810618</v>
          </cell>
          <cell r="AM385">
            <v>7.1980883720815472E-2</v>
          </cell>
          <cell r="AN385">
            <v>2479191</v>
          </cell>
          <cell r="AO385">
            <v>0.13702010050859334</v>
          </cell>
          <cell r="AP385" t="str">
            <v>Pro Share</v>
          </cell>
          <cell r="AQ385" t="str">
            <v>Pro Share</v>
          </cell>
          <cell r="AR385">
            <v>0</v>
          </cell>
          <cell r="AS385">
            <v>0</v>
          </cell>
        </row>
        <row r="386">
          <cell r="A386">
            <v>35</v>
          </cell>
          <cell r="B386">
            <v>49</v>
          </cell>
          <cell r="C386" t="str">
            <v>34</v>
          </cell>
          <cell r="D386">
            <v>10348</v>
          </cell>
          <cell r="E386" t="str">
            <v>0</v>
          </cell>
          <cell r="H386" t="str">
            <v>Sacramento Co. Office of Education</v>
          </cell>
          <cell r="I386" t="str">
            <v>CO OFFICE</v>
          </cell>
          <cell r="J386">
            <v>191.5</v>
          </cell>
          <cell r="K386">
            <v>200</v>
          </cell>
          <cell r="L386">
            <v>38300</v>
          </cell>
          <cell r="M386">
            <v>10394039</v>
          </cell>
          <cell r="N386">
            <v>5880666</v>
          </cell>
          <cell r="O386">
            <v>4513373</v>
          </cell>
          <cell r="P386">
            <v>10394039</v>
          </cell>
          <cell r="Q386">
            <v>0.28562499949999998</v>
          </cell>
          <cell r="R386">
            <v>2968797</v>
          </cell>
          <cell r="S386">
            <v>2968797</v>
          </cell>
          <cell r="T386">
            <v>0</v>
          </cell>
          <cell r="U386">
            <v>2968797</v>
          </cell>
          <cell r="V386">
            <v>23394</v>
          </cell>
          <cell r="W386">
            <v>2992191</v>
          </cell>
          <cell r="X386">
            <v>0.74887017</v>
          </cell>
          <cell r="Y386">
            <v>1476933</v>
          </cell>
          <cell r="Z386">
            <v>0</v>
          </cell>
          <cell r="AA386">
            <v>1476933</v>
          </cell>
          <cell r="AB386">
            <v>763830</v>
          </cell>
          <cell r="AC386">
            <v>0</v>
          </cell>
          <cell r="AD386">
            <v>763830</v>
          </cell>
          <cell r="AE386" t="str">
            <v xml:space="preserve"> </v>
          </cell>
          <cell r="AF386" t="str">
            <v>Okay</v>
          </cell>
          <cell r="AG386">
            <v>0</v>
          </cell>
          <cell r="AH386">
            <v>0</v>
          </cell>
          <cell r="AI386">
            <v>0.25527447947006054</v>
          </cell>
          <cell r="AJ386">
            <v>203.78</v>
          </cell>
          <cell r="AK386">
            <v>-6.0261065855334188E-2</v>
          </cell>
          <cell r="AL386">
            <v>5438328</v>
          </cell>
          <cell r="AM386">
            <v>8.1337131559552869E-2</v>
          </cell>
          <cell r="AN386">
            <v>2718207</v>
          </cell>
          <cell r="AO386">
            <v>9.2189446940575168E-2</v>
          </cell>
          <cell r="AP386" t="str">
            <v>Pro Share</v>
          </cell>
          <cell r="AQ386" t="str">
            <v>Pro Share</v>
          </cell>
          <cell r="AR386">
            <v>0</v>
          </cell>
          <cell r="AS386">
            <v>0</v>
          </cell>
        </row>
        <row r="387">
          <cell r="A387">
            <v>926</v>
          </cell>
          <cell r="B387">
            <v>49</v>
          </cell>
          <cell r="C387" t="str">
            <v>52</v>
          </cell>
          <cell r="D387">
            <v>71498</v>
          </cell>
          <cell r="E387" t="str">
            <v>0</v>
          </cell>
          <cell r="H387" t="str">
            <v>Corning Union Elementary</v>
          </cell>
          <cell r="I387" t="str">
            <v>ELEMENTARY</v>
          </cell>
          <cell r="J387">
            <v>2018.15</v>
          </cell>
          <cell r="K387">
            <v>200</v>
          </cell>
          <cell r="L387">
            <v>403630</v>
          </cell>
          <cell r="M387">
            <v>10251052</v>
          </cell>
          <cell r="N387">
            <v>2400174</v>
          </cell>
          <cell r="O387">
            <v>7850878</v>
          </cell>
          <cell r="P387">
            <v>10251052</v>
          </cell>
          <cell r="Q387">
            <v>0.28562499949999998</v>
          </cell>
          <cell r="R387">
            <v>2927957</v>
          </cell>
          <cell r="S387">
            <v>2927957</v>
          </cell>
          <cell r="T387">
            <v>0</v>
          </cell>
          <cell r="U387">
            <v>2927957</v>
          </cell>
          <cell r="V387">
            <v>5832</v>
          </cell>
          <cell r="W387">
            <v>2933789</v>
          </cell>
          <cell r="X387">
            <v>0.74887017</v>
          </cell>
          <cell r="Y387">
            <v>1442516</v>
          </cell>
          <cell r="Z387">
            <v>0</v>
          </cell>
          <cell r="AA387">
            <v>1442516</v>
          </cell>
          <cell r="AB387">
            <v>754511</v>
          </cell>
          <cell r="AC387">
            <v>0</v>
          </cell>
          <cell r="AD387">
            <v>754511</v>
          </cell>
          <cell r="AE387" t="str">
            <v xml:space="preserve"> </v>
          </cell>
          <cell r="AF387" t="str">
            <v>Okay</v>
          </cell>
          <cell r="AG387">
            <v>0</v>
          </cell>
          <cell r="AH387">
            <v>0</v>
          </cell>
          <cell r="AI387">
            <v>0.25717970856118144</v>
          </cell>
          <cell r="AJ387">
            <v>2018.77</v>
          </cell>
          <cell r="AK387">
            <v>-3.0711770038186165E-4</v>
          </cell>
          <cell r="AL387">
            <v>2223618</v>
          </cell>
          <cell r="AM387">
            <v>7.9400328653572688E-2</v>
          </cell>
          <cell r="AN387">
            <v>2654865</v>
          </cell>
          <cell r="AO387">
            <v>0.10286474076836298</v>
          </cell>
          <cell r="AP387" t="str">
            <v>Pro Share</v>
          </cell>
          <cell r="AQ387" t="str">
            <v>Pro Share</v>
          </cell>
          <cell r="AR387">
            <v>0</v>
          </cell>
          <cell r="AS387">
            <v>0</v>
          </cell>
        </row>
        <row r="388">
          <cell r="A388">
            <v>236</v>
          </cell>
          <cell r="B388">
            <v>49</v>
          </cell>
          <cell r="C388" t="str">
            <v>15</v>
          </cell>
          <cell r="D388">
            <v>63339</v>
          </cell>
          <cell r="E388" t="str">
            <v>0</v>
          </cell>
          <cell r="H388" t="str">
            <v>Beardsley Elementary</v>
          </cell>
          <cell r="I388" t="str">
            <v>ELEMENTARY</v>
          </cell>
          <cell r="J388">
            <v>1839.51</v>
          </cell>
          <cell r="K388">
            <v>200</v>
          </cell>
          <cell r="L388">
            <v>367902</v>
          </cell>
          <cell r="M388">
            <v>9663995</v>
          </cell>
          <cell r="N388">
            <v>4096915</v>
          </cell>
          <cell r="O388">
            <v>5567080</v>
          </cell>
          <cell r="P388">
            <v>9663995</v>
          </cell>
          <cell r="Q388">
            <v>0.28562499949999998</v>
          </cell>
          <cell r="R388">
            <v>2760279</v>
          </cell>
          <cell r="S388">
            <v>2760279</v>
          </cell>
          <cell r="T388">
            <v>0</v>
          </cell>
          <cell r="U388">
            <v>2760279</v>
          </cell>
          <cell r="V388">
            <v>7805</v>
          </cell>
          <cell r="W388">
            <v>2768084</v>
          </cell>
          <cell r="X388">
            <v>0.74887017</v>
          </cell>
          <cell r="Y388">
            <v>1327813</v>
          </cell>
          <cell r="Z388">
            <v>0</v>
          </cell>
          <cell r="AA388">
            <v>1327813</v>
          </cell>
          <cell r="AB388">
            <v>745123</v>
          </cell>
          <cell r="AC388">
            <v>0</v>
          </cell>
          <cell r="AD388">
            <v>745123</v>
          </cell>
          <cell r="AE388" t="str">
            <v xml:space="preserve"> </v>
          </cell>
          <cell r="AF388" t="str">
            <v>Okay</v>
          </cell>
          <cell r="AG388">
            <v>0</v>
          </cell>
          <cell r="AH388">
            <v>0</v>
          </cell>
          <cell r="AI388">
            <v>0.26918366639162683</v>
          </cell>
          <cell r="AJ388">
            <v>1796.65</v>
          </cell>
          <cell r="AK388">
            <v>2.3855508863718532E-2</v>
          </cell>
          <cell r="AL388">
            <v>4426443</v>
          </cell>
          <cell r="AM388">
            <v>-7.4445327772208969E-2</v>
          </cell>
          <cell r="AN388">
            <v>2443761</v>
          </cell>
          <cell r="AO388">
            <v>0.1295208492156148</v>
          </cell>
          <cell r="AP388" t="str">
            <v>Pro Share</v>
          </cell>
          <cell r="AQ388" t="str">
            <v>Pro Share</v>
          </cell>
          <cell r="AR388">
            <v>0</v>
          </cell>
          <cell r="AS388">
            <v>0</v>
          </cell>
        </row>
        <row r="389">
          <cell r="A389">
            <v>579</v>
          </cell>
          <cell r="B389">
            <v>49</v>
          </cell>
          <cell r="C389" t="str">
            <v>34</v>
          </cell>
          <cell r="D389">
            <v>67421</v>
          </cell>
          <cell r="E389" t="str">
            <v>0</v>
          </cell>
          <cell r="H389" t="str">
            <v>Robla Elementary</v>
          </cell>
          <cell r="I389" t="str">
            <v>ELEMENTARY</v>
          </cell>
          <cell r="J389">
            <v>2050.38</v>
          </cell>
          <cell r="K389">
            <v>200</v>
          </cell>
          <cell r="L389">
            <v>410076</v>
          </cell>
          <cell r="M389">
            <v>10452058</v>
          </cell>
          <cell r="N389">
            <v>4978028</v>
          </cell>
          <cell r="O389">
            <v>5474030</v>
          </cell>
          <cell r="P389">
            <v>10452058</v>
          </cell>
          <cell r="Q389">
            <v>0.28562499949999998</v>
          </cell>
          <cell r="R389">
            <v>2985369</v>
          </cell>
          <cell r="S389">
            <v>2985369</v>
          </cell>
          <cell r="T389">
            <v>0</v>
          </cell>
          <cell r="U389">
            <v>2985369</v>
          </cell>
          <cell r="V389">
            <v>6429</v>
          </cell>
          <cell r="W389">
            <v>2991798</v>
          </cell>
          <cell r="X389">
            <v>0.74887017</v>
          </cell>
          <cell r="Y389">
            <v>1496123</v>
          </cell>
          <cell r="Z389">
            <v>0</v>
          </cell>
          <cell r="AA389">
            <v>1496123</v>
          </cell>
          <cell r="AB389">
            <v>744345</v>
          </cell>
          <cell r="AC389">
            <v>0</v>
          </cell>
          <cell r="AD389">
            <v>744345</v>
          </cell>
          <cell r="AE389" t="str">
            <v xml:space="preserve"> </v>
          </cell>
          <cell r="AF389" t="str">
            <v>Okay</v>
          </cell>
          <cell r="AG389">
            <v>0</v>
          </cell>
          <cell r="AH389">
            <v>0</v>
          </cell>
          <cell r="AI389">
            <v>0.24879520609345951</v>
          </cell>
          <cell r="AJ389">
            <v>2086.3200000000002</v>
          </cell>
          <cell r="AK389">
            <v>-1.7226504083745566E-2</v>
          </cell>
          <cell r="AL389">
            <v>4840616</v>
          </cell>
          <cell r="AM389">
            <v>2.8387296162306615E-2</v>
          </cell>
          <cell r="AN389">
            <v>2753525</v>
          </cell>
          <cell r="AO389">
            <v>8.4198981305780768E-2</v>
          </cell>
          <cell r="AP389" t="str">
            <v>Pro Share</v>
          </cell>
          <cell r="AQ389" t="str">
            <v>Pro Share</v>
          </cell>
          <cell r="AR389">
            <v>0</v>
          </cell>
          <cell r="AS389">
            <v>0</v>
          </cell>
        </row>
        <row r="390">
          <cell r="A390">
            <v>166</v>
          </cell>
          <cell r="B390">
            <v>49</v>
          </cell>
          <cell r="C390" t="str">
            <v>10</v>
          </cell>
          <cell r="D390">
            <v>75234</v>
          </cell>
          <cell r="E390" t="str">
            <v>0</v>
          </cell>
          <cell r="H390" t="str">
            <v>Golden Plains Unified</v>
          </cell>
          <cell r="I390" t="str">
            <v>UNIFIED</v>
          </cell>
          <cell r="J390">
            <v>1604.74</v>
          </cell>
          <cell r="K390">
            <v>200</v>
          </cell>
          <cell r="L390">
            <v>320948</v>
          </cell>
          <cell r="M390">
            <v>10086064</v>
          </cell>
          <cell r="N390">
            <v>4750184</v>
          </cell>
          <cell r="O390">
            <v>5335880</v>
          </cell>
          <cell r="P390">
            <v>10086064</v>
          </cell>
          <cell r="Q390">
            <v>0.28562499949999998</v>
          </cell>
          <cell r="R390">
            <v>2880832</v>
          </cell>
          <cell r="S390">
            <v>2880832</v>
          </cell>
          <cell r="T390">
            <v>0</v>
          </cell>
          <cell r="U390">
            <v>2880832</v>
          </cell>
          <cell r="V390">
            <v>5294</v>
          </cell>
          <cell r="W390">
            <v>2886126</v>
          </cell>
          <cell r="X390">
            <v>0.74887017</v>
          </cell>
          <cell r="Y390">
            <v>1424955</v>
          </cell>
          <cell r="Z390">
            <v>0</v>
          </cell>
          <cell r="AA390">
            <v>1424955</v>
          </cell>
          <cell r="AB390">
            <v>736379</v>
          </cell>
          <cell r="AC390">
            <v>0</v>
          </cell>
          <cell r="AD390">
            <v>736379</v>
          </cell>
          <cell r="AE390" t="str">
            <v xml:space="preserve"> </v>
          </cell>
          <cell r="AF390" t="str">
            <v>Okay</v>
          </cell>
          <cell r="AG390">
            <v>0</v>
          </cell>
          <cell r="AH390">
            <v>0</v>
          </cell>
          <cell r="AI390">
            <v>0.25514443929336417</v>
          </cell>
          <cell r="AJ390">
            <v>1611.63</v>
          </cell>
          <cell r="AK390">
            <v>-4.2751748230053423E-3</v>
          </cell>
          <cell r="AL390">
            <v>4627199</v>
          </cell>
          <cell r="AM390">
            <v>2.6578714250240804E-2</v>
          </cell>
          <cell r="AN390">
            <v>2622546</v>
          </cell>
          <cell r="AO390">
            <v>9.8486737696879295E-2</v>
          </cell>
          <cell r="AP390" t="str">
            <v>Pro Share</v>
          </cell>
          <cell r="AQ390" t="str">
            <v>Pro Share</v>
          </cell>
          <cell r="AR390">
            <v>0</v>
          </cell>
          <cell r="AS390">
            <v>0</v>
          </cell>
        </row>
        <row r="391">
          <cell r="A391">
            <v>769</v>
          </cell>
          <cell r="B391">
            <v>49</v>
          </cell>
          <cell r="C391" t="str">
            <v>43</v>
          </cell>
          <cell r="D391">
            <v>69674</v>
          </cell>
          <cell r="E391" t="str">
            <v>0</v>
          </cell>
          <cell r="H391" t="str">
            <v>Santa Clara Unified</v>
          </cell>
          <cell r="I391" t="str">
            <v>UNIFIED</v>
          </cell>
          <cell r="J391">
            <v>14804.23</v>
          </cell>
          <cell r="K391">
            <v>200</v>
          </cell>
          <cell r="L391">
            <v>2960846</v>
          </cell>
          <cell r="M391">
            <v>78615346</v>
          </cell>
          <cell r="N391">
            <v>204566162</v>
          </cell>
          <cell r="O391">
            <v>0</v>
          </cell>
          <cell r="P391">
            <v>78615346</v>
          </cell>
          <cell r="Q391">
            <v>0.28562499949999998</v>
          </cell>
          <cell r="R391">
            <v>22454508</v>
          </cell>
          <cell r="S391">
            <v>2960846</v>
          </cell>
          <cell r="T391">
            <v>0</v>
          </cell>
          <cell r="U391">
            <v>2960846</v>
          </cell>
          <cell r="V391">
            <v>-648</v>
          </cell>
          <cell r="W391">
            <v>2960198</v>
          </cell>
          <cell r="X391">
            <v>0.74887017</v>
          </cell>
          <cell r="Y391">
            <v>1480828</v>
          </cell>
          <cell r="Z391">
            <v>0</v>
          </cell>
          <cell r="AA391">
            <v>1480828</v>
          </cell>
          <cell r="AB391">
            <v>735976</v>
          </cell>
          <cell r="AC391">
            <v>0</v>
          </cell>
          <cell r="AD391">
            <v>735976</v>
          </cell>
          <cell r="AE391" t="str">
            <v xml:space="preserve"> </v>
          </cell>
          <cell r="AF391" t="str">
            <v>Okay</v>
          </cell>
          <cell r="AG391">
            <v>0</v>
          </cell>
          <cell r="AH391">
            <v>0</v>
          </cell>
          <cell r="AI391">
            <v>0.24862390961685671</v>
          </cell>
          <cell r="AJ391">
            <v>14808.28</v>
          </cell>
          <cell r="AK391">
            <v>-2.7349563892640409E-4</v>
          </cell>
          <cell r="AL391">
            <v>188439972</v>
          </cell>
          <cell r="AM391">
            <v>8.5577331756343078E-2</v>
          </cell>
          <cell r="AN391">
            <v>2961656</v>
          </cell>
          <cell r="AO391">
            <v>-2.7349563892633042E-4</v>
          </cell>
          <cell r="AP391" t="str">
            <v>Min</v>
          </cell>
          <cell r="AQ391" t="str">
            <v>Min</v>
          </cell>
          <cell r="AR391">
            <v>0</v>
          </cell>
          <cell r="AS391">
            <v>0</v>
          </cell>
        </row>
        <row r="392">
          <cell r="A392">
            <v>911</v>
          </cell>
          <cell r="B392">
            <v>49</v>
          </cell>
          <cell r="C392" t="str">
            <v>50</v>
          </cell>
          <cell r="D392">
            <v>75572</v>
          </cell>
          <cell r="E392" t="str">
            <v>0</v>
          </cell>
          <cell r="H392" t="str">
            <v>Waterford Unified</v>
          </cell>
          <cell r="I392" t="str">
            <v>UNIFIED</v>
          </cell>
          <cell r="J392">
            <v>1761.38</v>
          </cell>
          <cell r="K392">
            <v>200</v>
          </cell>
          <cell r="L392">
            <v>352276</v>
          </cell>
          <cell r="M392">
            <v>9924038</v>
          </cell>
          <cell r="N392">
            <v>1591663</v>
          </cell>
          <cell r="O392">
            <v>8332375</v>
          </cell>
          <cell r="P392">
            <v>9924038</v>
          </cell>
          <cell r="Q392">
            <v>0.28562499949999998</v>
          </cell>
          <cell r="R392">
            <v>2834553</v>
          </cell>
          <cell r="S392">
            <v>2834553</v>
          </cell>
          <cell r="T392">
            <v>0</v>
          </cell>
          <cell r="U392">
            <v>2834553</v>
          </cell>
          <cell r="V392">
            <v>5487</v>
          </cell>
          <cell r="W392">
            <v>2840040</v>
          </cell>
          <cell r="X392">
            <v>0.74887017</v>
          </cell>
          <cell r="Y392">
            <v>1393938</v>
          </cell>
          <cell r="Z392">
            <v>0</v>
          </cell>
          <cell r="AA392">
            <v>1393938</v>
          </cell>
          <cell r="AB392">
            <v>732883</v>
          </cell>
          <cell r="AC392">
            <v>0</v>
          </cell>
          <cell r="AD392">
            <v>732883</v>
          </cell>
          <cell r="AE392" t="str">
            <v xml:space="preserve"> </v>
          </cell>
          <cell r="AF392" t="str">
            <v>Okay</v>
          </cell>
          <cell r="AG392">
            <v>0</v>
          </cell>
          <cell r="AH392">
            <v>0</v>
          </cell>
          <cell r="AI392">
            <v>0.25805375980619993</v>
          </cell>
          <cell r="AJ392">
            <v>1758.69</v>
          </cell>
          <cell r="AK392">
            <v>1.5295475609687066E-3</v>
          </cell>
          <cell r="AL392">
            <v>1312621</v>
          </cell>
          <cell r="AM392">
            <v>0.21258383036687664</v>
          </cell>
          <cell r="AN392">
            <v>2565461</v>
          </cell>
          <cell r="AO392">
            <v>0.10489031016257896</v>
          </cell>
          <cell r="AP392" t="str">
            <v>Pro Share</v>
          </cell>
          <cell r="AQ392" t="str">
            <v>Pro Share</v>
          </cell>
          <cell r="AR392">
            <v>0</v>
          </cell>
          <cell r="AS392">
            <v>0</v>
          </cell>
        </row>
        <row r="393">
          <cell r="A393">
            <v>938</v>
          </cell>
          <cell r="B393">
            <v>49</v>
          </cell>
          <cell r="C393" t="str">
            <v>52</v>
          </cell>
          <cell r="D393">
            <v>71621</v>
          </cell>
          <cell r="E393" t="str">
            <v>0</v>
          </cell>
          <cell r="H393" t="str">
            <v>Red Bluff Union Elementary</v>
          </cell>
          <cell r="I393" t="str">
            <v>ELEMENTARY</v>
          </cell>
          <cell r="J393">
            <v>1955.6</v>
          </cell>
          <cell r="K393">
            <v>200</v>
          </cell>
          <cell r="L393">
            <v>391120</v>
          </cell>
          <cell r="M393">
            <v>10103862</v>
          </cell>
          <cell r="N393">
            <v>3590970</v>
          </cell>
          <cell r="O393">
            <v>6512892</v>
          </cell>
          <cell r="P393">
            <v>10103862</v>
          </cell>
          <cell r="Q393">
            <v>0.28562499949999998</v>
          </cell>
          <cell r="R393">
            <v>2885916</v>
          </cell>
          <cell r="S393">
            <v>2885916</v>
          </cell>
          <cell r="T393">
            <v>0</v>
          </cell>
          <cell r="U393">
            <v>2885916</v>
          </cell>
          <cell r="V393">
            <v>5365</v>
          </cell>
          <cell r="W393">
            <v>2891281</v>
          </cell>
          <cell r="X393">
            <v>0.74887017</v>
          </cell>
          <cell r="Y393">
            <v>1432473</v>
          </cell>
          <cell r="Z393">
            <v>0</v>
          </cell>
          <cell r="AA393">
            <v>1432473</v>
          </cell>
          <cell r="AB393">
            <v>732721</v>
          </cell>
          <cell r="AC393">
            <v>0</v>
          </cell>
          <cell r="AD393">
            <v>732721</v>
          </cell>
          <cell r="AE393" t="str">
            <v xml:space="preserve"> </v>
          </cell>
          <cell r="AF393" t="str">
            <v>Okay</v>
          </cell>
          <cell r="AG393">
            <v>0</v>
          </cell>
          <cell r="AH393">
            <v>0</v>
          </cell>
          <cell r="AI393">
            <v>0.2534243472011195</v>
          </cell>
          <cell r="AJ393">
            <v>1970.88</v>
          </cell>
          <cell r="AK393">
            <v>-7.7528819613574647E-3</v>
          </cell>
          <cell r="AL393">
            <v>3287690</v>
          </cell>
          <cell r="AM393">
            <v>9.2247140089241994E-2</v>
          </cell>
          <cell r="AN393">
            <v>2636381</v>
          </cell>
          <cell r="AO393">
            <v>9.4650583508225861E-2</v>
          </cell>
          <cell r="AP393" t="str">
            <v>Pro Share</v>
          </cell>
          <cell r="AQ393" t="str">
            <v>Pro Share</v>
          </cell>
          <cell r="AR393">
            <v>0</v>
          </cell>
          <cell r="AS393">
            <v>0</v>
          </cell>
        </row>
        <row r="394">
          <cell r="A394">
            <v>12738</v>
          </cell>
          <cell r="B394">
            <v>49</v>
          </cell>
          <cell r="C394" t="str">
            <v>37</v>
          </cell>
          <cell r="D394">
            <v>68411</v>
          </cell>
          <cell r="E394" t="str">
            <v>126086</v>
          </cell>
          <cell r="F394" t="str">
            <v>1407</v>
          </cell>
          <cell r="G394" t="str">
            <v>D</v>
          </cell>
          <cell r="H394" t="str">
            <v>Hawking S.T.E.A.M. Charter</v>
          </cell>
          <cell r="I394" t="str">
            <v>HIGH</v>
          </cell>
          <cell r="J394">
            <v>960.55</v>
          </cell>
          <cell r="K394">
            <v>200</v>
          </cell>
          <cell r="L394">
            <v>192110</v>
          </cell>
          <cell r="M394">
            <v>4907450</v>
          </cell>
          <cell r="N394">
            <v>2135850</v>
          </cell>
          <cell r="O394">
            <v>2771600</v>
          </cell>
          <cell r="P394">
            <v>4907450</v>
          </cell>
          <cell r="Q394">
            <v>0.28562499949999998</v>
          </cell>
          <cell r="R394">
            <v>1401690</v>
          </cell>
          <cell r="S394">
            <v>1401690</v>
          </cell>
          <cell r="T394">
            <v>0</v>
          </cell>
          <cell r="U394">
            <v>1401690</v>
          </cell>
          <cell r="V394">
            <v>1273</v>
          </cell>
          <cell r="W394">
            <v>1402963</v>
          </cell>
          <cell r="X394">
            <v>0.74887017</v>
          </cell>
          <cell r="Y394">
            <v>319964</v>
          </cell>
          <cell r="Z394">
            <v>0</v>
          </cell>
          <cell r="AA394">
            <v>319964</v>
          </cell>
          <cell r="AB394">
            <v>730673</v>
          </cell>
          <cell r="AC394">
            <v>0</v>
          </cell>
          <cell r="AD394">
            <v>730673</v>
          </cell>
          <cell r="AE394" t="str">
            <v xml:space="preserve"> </v>
          </cell>
          <cell r="AF394" t="str">
            <v>Okay</v>
          </cell>
          <cell r="AG394">
            <v>0</v>
          </cell>
          <cell r="AH394">
            <v>0</v>
          </cell>
          <cell r="AI394">
            <v>0.52080703482557988</v>
          </cell>
          <cell r="AJ394">
            <v>445.19</v>
          </cell>
          <cell r="AK394">
            <v>1.1576180956445561</v>
          </cell>
          <cell r="AL394">
            <v>945321</v>
          </cell>
          <cell r="AM394">
            <v>1.2593912543992993</v>
          </cell>
          <cell r="AN394">
            <v>588874</v>
          </cell>
          <cell r="AO394">
            <v>1.3802884827654134</v>
          </cell>
          <cell r="AP394" t="str">
            <v>Pro Share</v>
          </cell>
          <cell r="AQ394" t="str">
            <v>Pro Share</v>
          </cell>
          <cell r="AR394">
            <v>0</v>
          </cell>
          <cell r="AS394">
            <v>0</v>
          </cell>
        </row>
        <row r="395">
          <cell r="A395">
            <v>10220</v>
          </cell>
          <cell r="B395">
            <v>49</v>
          </cell>
          <cell r="C395" t="str">
            <v>51</v>
          </cell>
          <cell r="D395">
            <v>71407</v>
          </cell>
          <cell r="E395" t="str">
            <v>109793</v>
          </cell>
          <cell r="F395" t="str">
            <v>0724</v>
          </cell>
          <cell r="G395" t="str">
            <v>D</v>
          </cell>
          <cell r="H395" t="str">
            <v>South Sutter Charter</v>
          </cell>
          <cell r="I395" t="str">
            <v>ELEMENTARY</v>
          </cell>
          <cell r="J395">
            <v>2005.67</v>
          </cell>
          <cell r="K395">
            <v>200</v>
          </cell>
          <cell r="L395">
            <v>401134</v>
          </cell>
          <cell r="M395">
            <v>10948210</v>
          </cell>
          <cell r="N395">
            <v>383364</v>
          </cell>
          <cell r="O395">
            <v>10564846</v>
          </cell>
          <cell r="P395">
            <v>10948210</v>
          </cell>
          <cell r="Q395">
            <v>0.28562499949999998</v>
          </cell>
          <cell r="R395">
            <v>3127082</v>
          </cell>
          <cell r="S395">
            <v>3127082</v>
          </cell>
          <cell r="T395">
            <v>0</v>
          </cell>
          <cell r="U395">
            <v>3127082</v>
          </cell>
          <cell r="V395">
            <v>4997</v>
          </cell>
          <cell r="W395">
            <v>3132079</v>
          </cell>
          <cell r="X395">
            <v>0.74887017</v>
          </cell>
          <cell r="Y395">
            <v>1615592</v>
          </cell>
          <cell r="Z395">
            <v>0</v>
          </cell>
          <cell r="AA395">
            <v>1615592</v>
          </cell>
          <cell r="AB395">
            <v>729929</v>
          </cell>
          <cell r="AC395">
            <v>0</v>
          </cell>
          <cell r="AD395">
            <v>729929</v>
          </cell>
          <cell r="AE395" t="str">
            <v xml:space="preserve"> </v>
          </cell>
          <cell r="AF395" t="str">
            <v>Okay</v>
          </cell>
          <cell r="AG395">
            <v>0</v>
          </cell>
          <cell r="AH395">
            <v>0</v>
          </cell>
          <cell r="AI395">
            <v>0.23304935795042206</v>
          </cell>
          <cell r="AJ395">
            <v>2103.92</v>
          </cell>
          <cell r="AK395">
            <v>-4.6698543670862007E-2</v>
          </cell>
          <cell r="AL395">
            <v>373530</v>
          </cell>
          <cell r="AM395">
            <v>2.6327202634326561E-2</v>
          </cell>
          <cell r="AN395">
            <v>2973402</v>
          </cell>
          <cell r="AO395">
            <v>5.1684905034704354E-2</v>
          </cell>
          <cell r="AP395" t="str">
            <v>Pro Share</v>
          </cell>
          <cell r="AQ395" t="str">
            <v>Pro Share</v>
          </cell>
          <cell r="AR395">
            <v>0</v>
          </cell>
          <cell r="AS395">
            <v>0</v>
          </cell>
        </row>
        <row r="396">
          <cell r="A396">
            <v>700</v>
          </cell>
          <cell r="B396">
            <v>49</v>
          </cell>
          <cell r="C396" t="str">
            <v>41</v>
          </cell>
          <cell r="D396">
            <v>68890</v>
          </cell>
          <cell r="E396" t="str">
            <v>0</v>
          </cell>
          <cell r="H396" t="str">
            <v>Cabrillo Unified</v>
          </cell>
          <cell r="I396" t="str">
            <v>UNIFIED</v>
          </cell>
          <cell r="J396">
            <v>3093.29</v>
          </cell>
          <cell r="K396">
            <v>200</v>
          </cell>
          <cell r="L396">
            <v>618658</v>
          </cell>
          <cell r="M396">
            <v>16443837</v>
          </cell>
          <cell r="N396">
            <v>13566333</v>
          </cell>
          <cell r="O396">
            <v>2877504</v>
          </cell>
          <cell r="P396">
            <v>16443837</v>
          </cell>
          <cell r="Q396">
            <v>0.28562499949999998</v>
          </cell>
          <cell r="R396">
            <v>4696771</v>
          </cell>
          <cell r="S396">
            <v>2877504</v>
          </cell>
          <cell r="T396">
            <v>0</v>
          </cell>
          <cell r="U396">
            <v>2877504</v>
          </cell>
          <cell r="V396">
            <v>28458</v>
          </cell>
          <cell r="W396">
            <v>2905962</v>
          </cell>
          <cell r="X396">
            <v>0.74887017</v>
          </cell>
          <cell r="Y396">
            <v>1457733</v>
          </cell>
          <cell r="Z396">
            <v>0</v>
          </cell>
          <cell r="AA396">
            <v>1457733</v>
          </cell>
          <cell r="AB396">
            <v>718455</v>
          </cell>
          <cell r="AC396">
            <v>0</v>
          </cell>
          <cell r="AD396">
            <v>718455</v>
          </cell>
          <cell r="AE396" t="str">
            <v xml:space="preserve"> </v>
          </cell>
          <cell r="AF396" t="str">
            <v>Okay</v>
          </cell>
          <cell r="AG396">
            <v>0</v>
          </cell>
          <cell r="AH396">
            <v>0</v>
          </cell>
          <cell r="AI396">
            <v>0.2472348227540484</v>
          </cell>
          <cell r="AJ396">
            <v>3152.51</v>
          </cell>
          <cell r="AK396">
            <v>-1.8785031609733275E-2</v>
          </cell>
          <cell r="AL396">
            <v>13843184</v>
          </cell>
          <cell r="AM396">
            <v>-1.9999084025755925E-2</v>
          </cell>
          <cell r="AN396">
            <v>2915465</v>
          </cell>
          <cell r="AO396">
            <v>-1.3020564472562696E-2</v>
          </cell>
          <cell r="AP396" t="str">
            <v>Cap</v>
          </cell>
          <cell r="AQ396" t="str">
            <v>Cap</v>
          </cell>
          <cell r="AR396">
            <v>0</v>
          </cell>
          <cell r="AS396">
            <v>0</v>
          </cell>
        </row>
        <row r="397">
          <cell r="A397">
            <v>10231</v>
          </cell>
          <cell r="B397">
            <v>49</v>
          </cell>
          <cell r="C397" t="str">
            <v>20</v>
          </cell>
          <cell r="D397">
            <v>76414</v>
          </cell>
          <cell r="E397" t="str">
            <v>0</v>
          </cell>
          <cell r="H397" t="str">
            <v>Yosemite Unified</v>
          </cell>
          <cell r="I397" t="str">
            <v>UNIFIED</v>
          </cell>
          <cell r="J397">
            <v>1608.1</v>
          </cell>
          <cell r="K397">
            <v>200</v>
          </cell>
          <cell r="L397">
            <v>321620</v>
          </cell>
          <cell r="M397">
            <v>9852321</v>
          </cell>
          <cell r="N397">
            <v>6315275</v>
          </cell>
          <cell r="O397">
            <v>3537046</v>
          </cell>
          <cell r="P397">
            <v>9852321</v>
          </cell>
          <cell r="Q397">
            <v>0.28562499949999998</v>
          </cell>
          <cell r="R397">
            <v>2814069</v>
          </cell>
          <cell r="S397">
            <v>2814069</v>
          </cell>
          <cell r="T397">
            <v>0</v>
          </cell>
          <cell r="U397">
            <v>2814069</v>
          </cell>
          <cell r="V397">
            <v>7327</v>
          </cell>
          <cell r="W397">
            <v>2821396</v>
          </cell>
          <cell r="X397">
            <v>0.74887017</v>
          </cell>
          <cell r="Y397">
            <v>1396340</v>
          </cell>
          <cell r="Z397">
            <v>0</v>
          </cell>
          <cell r="AA397">
            <v>1396340</v>
          </cell>
          <cell r="AB397">
            <v>716519</v>
          </cell>
          <cell r="AC397">
            <v>0</v>
          </cell>
          <cell r="AD397">
            <v>716519</v>
          </cell>
          <cell r="AE397" t="str">
            <v xml:space="preserve"> </v>
          </cell>
          <cell r="AF397" t="str">
            <v>Okay</v>
          </cell>
          <cell r="AG397">
            <v>0</v>
          </cell>
          <cell r="AH397">
            <v>0</v>
          </cell>
          <cell r="AI397">
            <v>0.25395903304605238</v>
          </cell>
          <cell r="AJ397">
            <v>1619.95</v>
          </cell>
          <cell r="AK397">
            <v>-7.3150405876725427E-3</v>
          </cell>
          <cell r="AL397">
            <v>6102941</v>
          </cell>
          <cell r="AM397">
            <v>3.4792078114469729E-2</v>
          </cell>
          <cell r="AN397">
            <v>2569880</v>
          </cell>
          <cell r="AO397">
            <v>9.5019611810668203E-2</v>
          </cell>
          <cell r="AP397" t="str">
            <v>Pro Share</v>
          </cell>
          <cell r="AQ397" t="str">
            <v>Pro Share</v>
          </cell>
          <cell r="AR397">
            <v>0</v>
          </cell>
          <cell r="AS397">
            <v>0</v>
          </cell>
        </row>
        <row r="398">
          <cell r="A398">
            <v>324</v>
          </cell>
          <cell r="B398">
            <v>49</v>
          </cell>
          <cell r="C398" t="str">
            <v>19</v>
          </cell>
          <cell r="D398">
            <v>64345</v>
          </cell>
          <cell r="E398" t="str">
            <v>0</v>
          </cell>
          <cell r="H398" t="str">
            <v>Castaic Union</v>
          </cell>
          <cell r="I398" t="str">
            <v>ELEMENTARY</v>
          </cell>
          <cell r="J398">
            <v>2087.6</v>
          </cell>
          <cell r="K398">
            <v>200</v>
          </cell>
          <cell r="L398">
            <v>417520</v>
          </cell>
          <cell r="M398">
            <v>10549687</v>
          </cell>
          <cell r="N398">
            <v>4951845</v>
          </cell>
          <cell r="O398">
            <v>5597842</v>
          </cell>
          <cell r="P398">
            <v>10549687</v>
          </cell>
          <cell r="Q398">
            <v>0.28562499949999998</v>
          </cell>
          <cell r="R398">
            <v>3013254</v>
          </cell>
          <cell r="S398">
            <v>3013254</v>
          </cell>
          <cell r="T398">
            <v>0</v>
          </cell>
          <cell r="U398">
            <v>3013254</v>
          </cell>
          <cell r="V398">
            <v>5874</v>
          </cell>
          <cell r="W398">
            <v>3019128</v>
          </cell>
          <cell r="X398">
            <v>0.74887017</v>
          </cell>
          <cell r="Y398">
            <v>1545378</v>
          </cell>
          <cell r="Z398">
            <v>0</v>
          </cell>
          <cell r="AA398">
            <v>1545378</v>
          </cell>
          <cell r="AB398">
            <v>715557</v>
          </cell>
          <cell r="AC398">
            <v>0</v>
          </cell>
          <cell r="AD398">
            <v>715557</v>
          </cell>
          <cell r="AE398" t="str">
            <v xml:space="preserve"> </v>
          </cell>
          <cell r="AF398" t="str">
            <v>Okay</v>
          </cell>
          <cell r="AG398">
            <v>0</v>
          </cell>
          <cell r="AH398">
            <v>0</v>
          </cell>
          <cell r="AI398">
            <v>0.23700783802475417</v>
          </cell>
          <cell r="AJ398">
            <v>2173.8200000000002</v>
          </cell>
          <cell r="AK398">
            <v>-3.9662897572016194E-2</v>
          </cell>
          <cell r="AL398">
            <v>5566207</v>
          </cell>
          <cell r="AM398">
            <v>-0.11037354521669783</v>
          </cell>
          <cell r="AN398">
            <v>2844176</v>
          </cell>
          <cell r="AO398">
            <v>5.9447094694561796E-2</v>
          </cell>
          <cell r="AP398" t="str">
            <v>Pro Share</v>
          </cell>
          <cell r="AQ398" t="str">
            <v>Pro Share</v>
          </cell>
          <cell r="AR398">
            <v>0</v>
          </cell>
          <cell r="AS398">
            <v>0</v>
          </cell>
        </row>
        <row r="399">
          <cell r="A399">
            <v>507</v>
          </cell>
          <cell r="B399">
            <v>49</v>
          </cell>
          <cell r="C399" t="str">
            <v>30</v>
          </cell>
          <cell r="D399">
            <v>66506</v>
          </cell>
          <cell r="E399" t="str">
            <v>0</v>
          </cell>
          <cell r="H399" t="str">
            <v>Fullerton Elementary</v>
          </cell>
          <cell r="I399" t="str">
            <v>ELEMENTARY</v>
          </cell>
          <cell r="J399">
            <v>12954.39</v>
          </cell>
          <cell r="K399">
            <v>200</v>
          </cell>
          <cell r="L399">
            <v>2590878</v>
          </cell>
          <cell r="M399">
            <v>65501282</v>
          </cell>
          <cell r="N399">
            <v>53672336</v>
          </cell>
          <cell r="O399">
            <v>11828946</v>
          </cell>
          <cell r="P399">
            <v>65501282</v>
          </cell>
          <cell r="Q399">
            <v>0.28562499949999998</v>
          </cell>
          <cell r="R399">
            <v>18708804</v>
          </cell>
          <cell r="S399">
            <v>11828946</v>
          </cell>
          <cell r="T399">
            <v>0</v>
          </cell>
          <cell r="U399">
            <v>11828946</v>
          </cell>
          <cell r="V399">
            <v>-912199</v>
          </cell>
          <cell r="W399">
            <v>10916747</v>
          </cell>
          <cell r="X399">
            <v>0.74887017</v>
          </cell>
          <cell r="Y399">
            <v>7459717</v>
          </cell>
          <cell r="Z399">
            <v>0</v>
          </cell>
          <cell r="AA399">
            <v>7459717</v>
          </cell>
          <cell r="AB399">
            <v>715509</v>
          </cell>
          <cell r="AC399">
            <v>0</v>
          </cell>
          <cell r="AD399">
            <v>715509</v>
          </cell>
          <cell r="AE399" t="str">
            <v xml:space="preserve"> </v>
          </cell>
          <cell r="AF399" t="str">
            <v>Okay</v>
          </cell>
          <cell r="AG399">
            <v>0</v>
          </cell>
          <cell r="AH399">
            <v>0</v>
          </cell>
          <cell r="AI399">
            <v>6.5542326848831434E-2</v>
          </cell>
          <cell r="AJ399">
            <v>13068.14</v>
          </cell>
          <cell r="AK399">
            <v>-8.7043756800891329E-3</v>
          </cell>
          <cell r="AL399">
            <v>51157052</v>
          </cell>
          <cell r="AM399">
            <v>4.9167884028970238E-2</v>
          </cell>
          <cell r="AN399">
            <v>14919384</v>
          </cell>
          <cell r="AO399">
            <v>-0.20714246647180606</v>
          </cell>
          <cell r="AP399" t="str">
            <v>Cap</v>
          </cell>
          <cell r="AQ399" t="str">
            <v>Cap</v>
          </cell>
          <cell r="AR399">
            <v>0</v>
          </cell>
          <cell r="AS399">
            <v>0</v>
          </cell>
        </row>
        <row r="400">
          <cell r="A400">
            <v>282</v>
          </cell>
          <cell r="B400">
            <v>49</v>
          </cell>
          <cell r="C400" t="str">
            <v>16</v>
          </cell>
          <cell r="D400">
            <v>63883</v>
          </cell>
          <cell r="E400" t="str">
            <v>0</v>
          </cell>
          <cell r="H400" t="str">
            <v>Central Union Elementary</v>
          </cell>
          <cell r="I400" t="str">
            <v>ELEMENTARY</v>
          </cell>
          <cell r="J400">
            <v>1801.25</v>
          </cell>
          <cell r="K400">
            <v>200</v>
          </cell>
          <cell r="L400">
            <v>360250</v>
          </cell>
          <cell r="M400">
            <v>9094223</v>
          </cell>
          <cell r="N400">
            <v>495112</v>
          </cell>
          <cell r="O400">
            <v>8599111</v>
          </cell>
          <cell r="P400">
            <v>9094223</v>
          </cell>
          <cell r="Q400">
            <v>0.28562499949999998</v>
          </cell>
          <cell r="R400">
            <v>2597537</v>
          </cell>
          <cell r="S400">
            <v>2597537</v>
          </cell>
          <cell r="T400">
            <v>0</v>
          </cell>
          <cell r="U400">
            <v>2597537</v>
          </cell>
          <cell r="V400">
            <v>5345</v>
          </cell>
          <cell r="W400">
            <v>2602882</v>
          </cell>
          <cell r="X400">
            <v>0.74887017</v>
          </cell>
          <cell r="Y400">
            <v>1237779</v>
          </cell>
          <cell r="Z400">
            <v>0</v>
          </cell>
          <cell r="AA400">
            <v>1237779</v>
          </cell>
          <cell r="AB400">
            <v>711442</v>
          </cell>
          <cell r="AC400">
            <v>0</v>
          </cell>
          <cell r="AD400">
            <v>711442</v>
          </cell>
          <cell r="AE400" t="str">
            <v xml:space="preserve"> </v>
          </cell>
          <cell r="AF400" t="str">
            <v>Okay</v>
          </cell>
          <cell r="AG400">
            <v>0</v>
          </cell>
          <cell r="AH400">
            <v>0</v>
          </cell>
          <cell r="AI400">
            <v>0.27332856426069257</v>
          </cell>
          <cell r="AJ400">
            <v>1742.74</v>
          </cell>
          <cell r="AK400">
            <v>3.357356805949252E-2</v>
          </cell>
          <cell r="AL400">
            <v>475826</v>
          </cell>
          <cell r="AM400">
            <v>4.0531622904170853E-2</v>
          </cell>
          <cell r="AN400">
            <v>2278058</v>
          </cell>
          <cell r="AO400">
            <v>0.14024182000633872</v>
          </cell>
          <cell r="AP400" t="str">
            <v>Pro Share</v>
          </cell>
          <cell r="AQ400" t="str">
            <v>Pro Share</v>
          </cell>
          <cell r="AR400">
            <v>0</v>
          </cell>
          <cell r="AS400">
            <v>0</v>
          </cell>
        </row>
        <row r="401">
          <cell r="A401">
            <v>4007</v>
          </cell>
          <cell r="B401">
            <v>49</v>
          </cell>
          <cell r="C401" t="str">
            <v>19</v>
          </cell>
          <cell r="D401">
            <v>64733</v>
          </cell>
          <cell r="E401" t="str">
            <v>6058150</v>
          </cell>
          <cell r="F401" t="str">
            <v>1473</v>
          </cell>
          <cell r="G401" t="str">
            <v>L</v>
          </cell>
          <cell r="H401" t="str">
            <v>Robert A. Millikan Affiliated Charter &amp; Performing Arts Magnet Middle</v>
          </cell>
          <cell r="I401" t="str">
            <v>UNIFIED</v>
          </cell>
          <cell r="J401">
            <v>1768.45</v>
          </cell>
          <cell r="K401">
            <v>200</v>
          </cell>
          <cell r="L401">
            <v>353690</v>
          </cell>
          <cell r="M401">
            <v>9354340</v>
          </cell>
          <cell r="N401">
            <v>4075481</v>
          </cell>
          <cell r="O401">
            <v>5278859</v>
          </cell>
          <cell r="P401">
            <v>9354340</v>
          </cell>
          <cell r="Q401">
            <v>0.28562499949999998</v>
          </cell>
          <cell r="R401">
            <v>2671833</v>
          </cell>
          <cell r="S401">
            <v>2671833</v>
          </cell>
          <cell r="T401">
            <v>0</v>
          </cell>
          <cell r="U401">
            <v>2671833</v>
          </cell>
          <cell r="V401">
            <v>5149</v>
          </cell>
          <cell r="W401">
            <v>2676982</v>
          </cell>
          <cell r="X401">
            <v>0.74887017</v>
          </cell>
          <cell r="Y401">
            <v>1294170</v>
          </cell>
          <cell r="Z401">
            <v>0</v>
          </cell>
          <cell r="AA401">
            <v>1294170</v>
          </cell>
          <cell r="AB401">
            <v>710542</v>
          </cell>
          <cell r="AC401">
            <v>0</v>
          </cell>
          <cell r="AD401">
            <v>710542</v>
          </cell>
          <cell r="AE401" t="str">
            <v xml:space="preserve"> </v>
          </cell>
          <cell r="AF401" t="str">
            <v>Okay</v>
          </cell>
          <cell r="AG401">
            <v>0</v>
          </cell>
          <cell r="AH401">
            <v>0</v>
          </cell>
          <cell r="AI401">
            <v>0.26542651388765409</v>
          </cell>
          <cell r="AJ401">
            <v>1739.21</v>
          </cell>
          <cell r="AK401">
            <v>1.6812230840439056E-2</v>
          </cell>
          <cell r="AL401">
            <v>4196279</v>
          </cell>
          <cell r="AM401">
            <v>-2.878693242274882E-2</v>
          </cell>
          <cell r="AN401">
            <v>2381843</v>
          </cell>
          <cell r="AO401">
            <v>0.12175025809845569</v>
          </cell>
          <cell r="AP401" t="str">
            <v>Pro Share</v>
          </cell>
          <cell r="AQ401" t="str">
            <v>Pro Share</v>
          </cell>
          <cell r="AR401">
            <v>0</v>
          </cell>
          <cell r="AS401">
            <v>0</v>
          </cell>
        </row>
        <row r="402">
          <cell r="A402">
            <v>916</v>
          </cell>
          <cell r="B402">
            <v>49</v>
          </cell>
          <cell r="C402" t="str">
            <v>51</v>
          </cell>
          <cell r="D402">
            <v>71399</v>
          </cell>
          <cell r="E402" t="str">
            <v>0</v>
          </cell>
          <cell r="H402" t="str">
            <v>Live Oak Unified</v>
          </cell>
          <cell r="I402" t="str">
            <v>UNIFIED</v>
          </cell>
          <cell r="J402">
            <v>1812.78</v>
          </cell>
          <cell r="K402">
            <v>200</v>
          </cell>
          <cell r="L402">
            <v>362556</v>
          </cell>
          <cell r="M402">
            <v>9583715</v>
          </cell>
          <cell r="N402">
            <v>3423762</v>
          </cell>
          <cell r="O402">
            <v>6159953</v>
          </cell>
          <cell r="P402">
            <v>9583715</v>
          </cell>
          <cell r="Q402">
            <v>0.28562499949999998</v>
          </cell>
          <cell r="R402">
            <v>2737349</v>
          </cell>
          <cell r="S402">
            <v>2737349</v>
          </cell>
          <cell r="T402">
            <v>0</v>
          </cell>
          <cell r="U402">
            <v>2737349</v>
          </cell>
          <cell r="V402">
            <v>5631</v>
          </cell>
          <cell r="W402">
            <v>2742980</v>
          </cell>
          <cell r="X402">
            <v>0.74887017</v>
          </cell>
          <cell r="Y402">
            <v>1346232</v>
          </cell>
          <cell r="Z402">
            <v>0</v>
          </cell>
          <cell r="AA402">
            <v>1346232</v>
          </cell>
          <cell r="AB402">
            <v>707904</v>
          </cell>
          <cell r="AC402">
            <v>0</v>
          </cell>
          <cell r="AD402">
            <v>707904</v>
          </cell>
          <cell r="AE402" t="str">
            <v xml:space="preserve"> </v>
          </cell>
          <cell r="AF402" t="str">
            <v>Okay</v>
          </cell>
          <cell r="AG402">
            <v>0</v>
          </cell>
          <cell r="AH402">
            <v>0</v>
          </cell>
          <cell r="AI402">
            <v>0.25807844023653109</v>
          </cell>
          <cell r="AJ402">
            <v>1810.14</v>
          </cell>
          <cell r="AK402">
            <v>1.4584507275679629E-3</v>
          </cell>
          <cell r="AL402">
            <v>3362471</v>
          </cell>
          <cell r="AM402">
            <v>1.8227963899168202E-2</v>
          </cell>
          <cell r="AN402">
            <v>2477659</v>
          </cell>
          <cell r="AO402">
            <v>0.1048126477453112</v>
          </cell>
          <cell r="AP402" t="str">
            <v>Pro Share</v>
          </cell>
          <cell r="AQ402" t="str">
            <v>Pro Share</v>
          </cell>
          <cell r="AR402">
            <v>0</v>
          </cell>
          <cell r="AS402">
            <v>0</v>
          </cell>
        </row>
        <row r="403">
          <cell r="A403">
            <v>1291</v>
          </cell>
          <cell r="B403">
            <v>49</v>
          </cell>
          <cell r="C403" t="str">
            <v>34</v>
          </cell>
          <cell r="D403">
            <v>75283</v>
          </cell>
          <cell r="E403" t="str">
            <v>3430659</v>
          </cell>
          <cell r="F403" t="str">
            <v>0019</v>
          </cell>
          <cell r="G403" t="str">
            <v>D</v>
          </cell>
          <cell r="H403" t="str">
            <v>Natomas Charter</v>
          </cell>
          <cell r="I403" t="str">
            <v>UNIFIED</v>
          </cell>
          <cell r="J403">
            <v>1771.4</v>
          </cell>
          <cell r="K403">
            <v>200</v>
          </cell>
          <cell r="L403">
            <v>354280</v>
          </cell>
          <cell r="M403">
            <v>9805443</v>
          </cell>
          <cell r="N403">
            <v>3066223</v>
          </cell>
          <cell r="O403">
            <v>6739220</v>
          </cell>
          <cell r="P403">
            <v>9805443</v>
          </cell>
          <cell r="Q403">
            <v>0.28562499949999998</v>
          </cell>
          <cell r="R403">
            <v>2800680</v>
          </cell>
          <cell r="S403">
            <v>2800680</v>
          </cell>
          <cell r="T403">
            <v>0</v>
          </cell>
          <cell r="U403">
            <v>2800680</v>
          </cell>
          <cell r="V403">
            <v>5563</v>
          </cell>
          <cell r="W403">
            <v>2806243</v>
          </cell>
          <cell r="X403">
            <v>0.74887017</v>
          </cell>
          <cell r="Y403">
            <v>1398348</v>
          </cell>
          <cell r="Z403">
            <v>0</v>
          </cell>
          <cell r="AA403">
            <v>1398348</v>
          </cell>
          <cell r="AB403">
            <v>703164</v>
          </cell>
          <cell r="AC403">
            <v>0</v>
          </cell>
          <cell r="AD403">
            <v>703164</v>
          </cell>
          <cell r="AE403" t="str">
            <v xml:space="preserve"> </v>
          </cell>
          <cell r="AF403" t="str">
            <v>Okay</v>
          </cell>
          <cell r="AG403">
            <v>0</v>
          </cell>
          <cell r="AH403">
            <v>0</v>
          </cell>
          <cell r="AI403">
            <v>0.25057131545628802</v>
          </cell>
          <cell r="AJ403">
            <v>1795.75</v>
          </cell>
          <cell r="AK403">
            <v>-1.3559793957956236E-2</v>
          </cell>
          <cell r="AL403">
            <v>2892828</v>
          </cell>
          <cell r="AM403">
            <v>5.99396161818124E-2</v>
          </cell>
          <cell r="AN403">
            <v>2573577</v>
          </cell>
          <cell r="AO403">
            <v>8.8244105383285601E-2</v>
          </cell>
          <cell r="AP403" t="str">
            <v>Pro Share</v>
          </cell>
          <cell r="AQ403" t="str">
            <v>Pro Share</v>
          </cell>
          <cell r="AR403">
            <v>0</v>
          </cell>
          <cell r="AS403">
            <v>0</v>
          </cell>
        </row>
        <row r="404">
          <cell r="A404">
            <v>67</v>
          </cell>
          <cell r="B404">
            <v>49</v>
          </cell>
          <cell r="C404" t="str">
            <v>01</v>
          </cell>
          <cell r="D404">
            <v>61200</v>
          </cell>
          <cell r="E404" t="str">
            <v>0</v>
          </cell>
          <cell r="H404" t="str">
            <v>Livermore Valley Joint Unified</v>
          </cell>
          <cell r="I404" t="str">
            <v>UNIFIED</v>
          </cell>
          <cell r="J404">
            <v>13239.93</v>
          </cell>
          <cell r="K404">
            <v>200</v>
          </cell>
          <cell r="L404">
            <v>2647986</v>
          </cell>
          <cell r="M404">
            <v>69901137</v>
          </cell>
          <cell r="N404">
            <v>60382559</v>
          </cell>
          <cell r="O404">
            <v>9518578</v>
          </cell>
          <cell r="P404">
            <v>69901137</v>
          </cell>
          <cell r="Q404">
            <v>0.28562499949999998</v>
          </cell>
          <cell r="R404">
            <v>19965512</v>
          </cell>
          <cell r="S404">
            <v>9518578</v>
          </cell>
          <cell r="T404">
            <v>0</v>
          </cell>
          <cell r="U404">
            <v>9518578</v>
          </cell>
          <cell r="V404">
            <v>345339</v>
          </cell>
          <cell r="W404">
            <v>9863917</v>
          </cell>
          <cell r="X404">
            <v>0.74887017</v>
          </cell>
          <cell r="Y404">
            <v>6691897</v>
          </cell>
          <cell r="Z404">
            <v>0</v>
          </cell>
          <cell r="AA404">
            <v>6691897</v>
          </cell>
          <cell r="AB404">
            <v>694896</v>
          </cell>
          <cell r="AC404">
            <v>0</v>
          </cell>
          <cell r="AD404">
            <v>694896</v>
          </cell>
          <cell r="AE404" t="str">
            <v xml:space="preserve"> </v>
          </cell>
          <cell r="AF404" t="str">
            <v>Okay</v>
          </cell>
          <cell r="AG404">
            <v>0</v>
          </cell>
          <cell r="AH404">
            <v>0</v>
          </cell>
          <cell r="AI404">
            <v>7.0448281347055136E-2</v>
          </cell>
          <cell r="AJ404">
            <v>13243.79</v>
          </cell>
          <cell r="AK404">
            <v>-2.914573547300721E-4</v>
          </cell>
          <cell r="AL404">
            <v>56537724</v>
          </cell>
          <cell r="AM404">
            <v>6.8004771469046044E-2</v>
          </cell>
          <cell r="AN404">
            <v>13383793</v>
          </cell>
          <cell r="AO404">
            <v>-0.28879817552468123</v>
          </cell>
          <cell r="AP404" t="str">
            <v>Cap</v>
          </cell>
          <cell r="AQ404" t="str">
            <v>Cap</v>
          </cell>
          <cell r="AR404">
            <v>0</v>
          </cell>
          <cell r="AS404">
            <v>0</v>
          </cell>
        </row>
        <row r="405">
          <cell r="A405">
            <v>710</v>
          </cell>
          <cell r="B405">
            <v>49</v>
          </cell>
          <cell r="C405" t="str">
            <v>41</v>
          </cell>
          <cell r="D405">
            <v>68999</v>
          </cell>
          <cell r="E405" t="str">
            <v>0</v>
          </cell>
          <cell r="H405" t="str">
            <v>Ravenswood City Elementary</v>
          </cell>
          <cell r="I405" t="str">
            <v>ELEMENTARY</v>
          </cell>
          <cell r="J405">
            <v>2531.64</v>
          </cell>
          <cell r="K405">
            <v>200</v>
          </cell>
          <cell r="L405">
            <v>506328</v>
          </cell>
          <cell r="M405">
            <v>13133895</v>
          </cell>
          <cell r="N405">
            <v>7467710</v>
          </cell>
          <cell r="O405">
            <v>5666185</v>
          </cell>
          <cell r="P405">
            <v>13133895</v>
          </cell>
          <cell r="Q405">
            <v>0.28562499949999998</v>
          </cell>
          <cell r="R405">
            <v>3751369</v>
          </cell>
          <cell r="S405">
            <v>3751369</v>
          </cell>
          <cell r="T405">
            <v>0</v>
          </cell>
          <cell r="U405">
            <v>3751369</v>
          </cell>
          <cell r="V405">
            <v>13787</v>
          </cell>
          <cell r="W405">
            <v>3765156</v>
          </cell>
          <cell r="X405">
            <v>0.74887017</v>
          </cell>
          <cell r="Y405">
            <v>2125443</v>
          </cell>
          <cell r="Z405">
            <v>0</v>
          </cell>
          <cell r="AA405">
            <v>2125443</v>
          </cell>
          <cell r="AB405">
            <v>694170</v>
          </cell>
          <cell r="AC405">
            <v>0</v>
          </cell>
          <cell r="AD405">
            <v>694170</v>
          </cell>
          <cell r="AE405" t="str">
            <v xml:space="preserve"> </v>
          </cell>
          <cell r="AF405" t="str">
            <v>Okay</v>
          </cell>
          <cell r="AG405">
            <v>0</v>
          </cell>
          <cell r="AH405">
            <v>0</v>
          </cell>
          <cell r="AI405">
            <v>0.18436686288695608</v>
          </cell>
          <cell r="AJ405">
            <v>2912.32</v>
          </cell>
          <cell r="AK405">
            <v>-0.13071365783979791</v>
          </cell>
          <cell r="AL405">
            <v>7816057</v>
          </cell>
          <cell r="AM405">
            <v>-4.4568124311273577E-2</v>
          </cell>
          <cell r="AN405">
            <v>3911753</v>
          </cell>
          <cell r="AO405">
            <v>-4.100054374598805E-2</v>
          </cell>
          <cell r="AP405" t="str">
            <v>Pro Share</v>
          </cell>
          <cell r="AQ405" t="str">
            <v>Pro Share</v>
          </cell>
          <cell r="AR405">
            <v>0</v>
          </cell>
          <cell r="AS405">
            <v>0</v>
          </cell>
        </row>
        <row r="406">
          <cell r="A406">
            <v>780</v>
          </cell>
          <cell r="B406">
            <v>49</v>
          </cell>
          <cell r="C406" t="str">
            <v>44</v>
          </cell>
          <cell r="D406">
            <v>69807</v>
          </cell>
          <cell r="E406" t="str">
            <v>0</v>
          </cell>
          <cell r="H406" t="str">
            <v>San Lorenzo Valley Unified</v>
          </cell>
          <cell r="I406" t="str">
            <v>UNIFIED</v>
          </cell>
          <cell r="J406">
            <v>2246.89</v>
          </cell>
          <cell r="K406">
            <v>200</v>
          </cell>
          <cell r="L406">
            <v>449378</v>
          </cell>
          <cell r="M406">
            <v>11878342</v>
          </cell>
          <cell r="N406">
            <v>8760716</v>
          </cell>
          <cell r="O406">
            <v>3117626</v>
          </cell>
          <cell r="P406">
            <v>11878342</v>
          </cell>
          <cell r="Q406">
            <v>0.28562499949999998</v>
          </cell>
          <cell r="R406">
            <v>3392751</v>
          </cell>
          <cell r="S406">
            <v>3117626</v>
          </cell>
          <cell r="T406">
            <v>0</v>
          </cell>
          <cell r="U406">
            <v>3117626</v>
          </cell>
          <cell r="V406">
            <v>-26109</v>
          </cell>
          <cell r="W406">
            <v>3091517</v>
          </cell>
          <cell r="X406">
            <v>0.74887017</v>
          </cell>
          <cell r="Y406">
            <v>1621680</v>
          </cell>
          <cell r="Z406">
            <v>0</v>
          </cell>
          <cell r="AA406">
            <v>1621680</v>
          </cell>
          <cell r="AB406">
            <v>693465</v>
          </cell>
          <cell r="AC406">
            <v>0</v>
          </cell>
          <cell r="AD406">
            <v>693465</v>
          </cell>
          <cell r="AE406" t="str">
            <v xml:space="preserve"> </v>
          </cell>
          <cell r="AF406" t="str">
            <v>Okay</v>
          </cell>
          <cell r="AG406">
            <v>0</v>
          </cell>
          <cell r="AH406">
            <v>0</v>
          </cell>
          <cell r="AI406">
            <v>0.22431220659630854</v>
          </cell>
          <cell r="AJ406">
            <v>2229.9499999999998</v>
          </cell>
          <cell r="AK406">
            <v>7.5965828830243083E-3</v>
          </cell>
          <cell r="AL406">
            <v>8545427</v>
          </cell>
          <cell r="AM406">
            <v>2.5193474825775237E-2</v>
          </cell>
          <cell r="AN406">
            <v>3052178</v>
          </cell>
          <cell r="AO406">
            <v>2.1443048210163365E-2</v>
          </cell>
          <cell r="AP406" t="str">
            <v>Pro Share</v>
          </cell>
          <cell r="AQ406" t="str">
            <v>Cap</v>
          </cell>
          <cell r="AR406">
            <v>0</v>
          </cell>
          <cell r="AS406">
            <v>0</v>
          </cell>
        </row>
        <row r="407">
          <cell r="A407">
            <v>425</v>
          </cell>
          <cell r="B407">
            <v>49</v>
          </cell>
          <cell r="C407" t="str">
            <v>23</v>
          </cell>
          <cell r="D407">
            <v>65565</v>
          </cell>
          <cell r="E407" t="str">
            <v>0</v>
          </cell>
          <cell r="H407" t="str">
            <v>Fort Bragg Unified</v>
          </cell>
          <cell r="I407" t="str">
            <v>UNIFIED</v>
          </cell>
          <cell r="J407">
            <v>1699.28</v>
          </cell>
          <cell r="K407">
            <v>200</v>
          </cell>
          <cell r="L407">
            <v>339856</v>
          </cell>
          <cell r="M407">
            <v>9278936</v>
          </cell>
          <cell r="N407">
            <v>6081430</v>
          </cell>
          <cell r="O407">
            <v>3197506</v>
          </cell>
          <cell r="P407">
            <v>9278936</v>
          </cell>
          <cell r="Q407">
            <v>0.28562499949999998</v>
          </cell>
          <cell r="R407">
            <v>2650296</v>
          </cell>
          <cell r="S407">
            <v>2650296</v>
          </cell>
          <cell r="T407">
            <v>0</v>
          </cell>
          <cell r="U407">
            <v>2650296</v>
          </cell>
          <cell r="V407">
            <v>8692</v>
          </cell>
          <cell r="W407">
            <v>2658988</v>
          </cell>
          <cell r="X407">
            <v>0.74887017</v>
          </cell>
          <cell r="Y407">
            <v>1297923</v>
          </cell>
          <cell r="Z407">
            <v>0</v>
          </cell>
          <cell r="AA407">
            <v>1297923</v>
          </cell>
          <cell r="AB407">
            <v>693314</v>
          </cell>
          <cell r="AC407">
            <v>0</v>
          </cell>
          <cell r="AD407">
            <v>693314</v>
          </cell>
          <cell r="AE407" t="str">
            <v xml:space="preserve"> </v>
          </cell>
          <cell r="AF407" t="str">
            <v>Okay</v>
          </cell>
          <cell r="AG407">
            <v>0</v>
          </cell>
          <cell r="AH407">
            <v>0</v>
          </cell>
          <cell r="AI407">
            <v>0.26074356108414176</v>
          </cell>
          <cell r="AJ407">
            <v>1689.65</v>
          </cell>
          <cell r="AK407">
            <v>5.6994052022607527E-3</v>
          </cell>
          <cell r="AL407">
            <v>6434020</v>
          </cell>
          <cell r="AM407">
            <v>-5.4800886537499108E-2</v>
          </cell>
          <cell r="AN407">
            <v>2388750</v>
          </cell>
          <cell r="AO407">
            <v>0.10949073783359498</v>
          </cell>
          <cell r="AP407" t="str">
            <v>Pro Share</v>
          </cell>
          <cell r="AQ407" t="str">
            <v>Pro Share</v>
          </cell>
          <cell r="AR407">
            <v>0</v>
          </cell>
          <cell r="AS407">
            <v>0</v>
          </cell>
        </row>
        <row r="408">
          <cell r="A408">
            <v>9656</v>
          </cell>
          <cell r="B408">
            <v>49</v>
          </cell>
          <cell r="C408" t="str">
            <v>49</v>
          </cell>
          <cell r="D408">
            <v>70904</v>
          </cell>
          <cell r="E408" t="str">
            <v>101923</v>
          </cell>
          <cell r="F408" t="str">
            <v>0558</v>
          </cell>
          <cell r="G408" t="str">
            <v>D</v>
          </cell>
          <cell r="H408" t="str">
            <v>Roseland Charter</v>
          </cell>
          <cell r="I408" t="str">
            <v>ELEMENTARY</v>
          </cell>
          <cell r="J408">
            <v>1449.54</v>
          </cell>
          <cell r="K408">
            <v>200</v>
          </cell>
          <cell r="L408">
            <v>289908</v>
          </cell>
          <cell r="M408">
            <v>8310329</v>
          </cell>
          <cell r="N408">
            <v>3208861</v>
          </cell>
          <cell r="O408">
            <v>5101468</v>
          </cell>
          <cell r="P408">
            <v>8310329</v>
          </cell>
          <cell r="Q408">
            <v>0.28562499949999998</v>
          </cell>
          <cell r="R408">
            <v>2373638</v>
          </cell>
          <cell r="S408">
            <v>2373638</v>
          </cell>
          <cell r="T408">
            <v>0</v>
          </cell>
          <cell r="U408">
            <v>2373638</v>
          </cell>
          <cell r="V408">
            <v>31571</v>
          </cell>
          <cell r="W408">
            <v>2405209</v>
          </cell>
          <cell r="X408">
            <v>0.74887017</v>
          </cell>
          <cell r="Y408">
            <v>1107936</v>
          </cell>
          <cell r="Z408">
            <v>0</v>
          </cell>
          <cell r="AA408">
            <v>1107936</v>
          </cell>
          <cell r="AB408">
            <v>693253</v>
          </cell>
          <cell r="AC408">
            <v>0</v>
          </cell>
          <cell r="AD408">
            <v>693253</v>
          </cell>
          <cell r="AE408" t="str">
            <v xml:space="preserve"> </v>
          </cell>
          <cell r="AF408" t="str">
            <v>Okay</v>
          </cell>
          <cell r="AG408">
            <v>0</v>
          </cell>
          <cell r="AH408">
            <v>0</v>
          </cell>
          <cell r="AI408">
            <v>0.28822983782282535</v>
          </cell>
          <cell r="AJ408">
            <v>1373.75</v>
          </cell>
          <cell r="AK408">
            <v>5.5170154686078228E-2</v>
          </cell>
          <cell r="AL408">
            <v>3040026</v>
          </cell>
          <cell r="AM408">
            <v>5.5537353956841159E-2</v>
          </cell>
          <cell r="AN408">
            <v>2039090</v>
          </cell>
          <cell r="AO408">
            <v>0.16406730453290438</v>
          </cell>
          <cell r="AP408" t="str">
            <v>Pro Share</v>
          </cell>
          <cell r="AQ408" t="str">
            <v>Pro Share</v>
          </cell>
          <cell r="AR408">
            <v>0</v>
          </cell>
          <cell r="AS408">
            <v>0</v>
          </cell>
        </row>
        <row r="409">
          <cell r="A409">
            <v>649</v>
          </cell>
          <cell r="B409">
            <v>49</v>
          </cell>
          <cell r="C409" t="str">
            <v>37</v>
          </cell>
          <cell r="D409">
            <v>68213</v>
          </cell>
          <cell r="E409" t="str">
            <v>0</v>
          </cell>
          <cell r="H409" t="str">
            <v>Mountain Empire Unified</v>
          </cell>
          <cell r="I409" t="str">
            <v>UNIFIED</v>
          </cell>
          <cell r="J409">
            <v>1615.25</v>
          </cell>
          <cell r="K409">
            <v>200</v>
          </cell>
          <cell r="L409">
            <v>323050</v>
          </cell>
          <cell r="M409">
            <v>8625161</v>
          </cell>
          <cell r="N409">
            <v>2442645</v>
          </cell>
          <cell r="O409">
            <v>6182516</v>
          </cell>
          <cell r="P409">
            <v>8625161</v>
          </cell>
          <cell r="Q409">
            <v>0.28562499949999998</v>
          </cell>
          <cell r="R409">
            <v>2463562</v>
          </cell>
          <cell r="S409">
            <v>2463562</v>
          </cell>
          <cell r="T409">
            <v>0</v>
          </cell>
          <cell r="U409">
            <v>2463562</v>
          </cell>
          <cell r="V409">
            <v>7734</v>
          </cell>
          <cell r="W409">
            <v>2471296</v>
          </cell>
          <cell r="X409">
            <v>0.74887017</v>
          </cell>
          <cell r="Y409">
            <v>1167054</v>
          </cell>
          <cell r="Z409">
            <v>0</v>
          </cell>
          <cell r="AA409">
            <v>1167054</v>
          </cell>
          <cell r="AB409">
            <v>683626</v>
          </cell>
          <cell r="AC409">
            <v>0</v>
          </cell>
          <cell r="AD409">
            <v>683626</v>
          </cell>
          <cell r="AE409" t="str">
            <v xml:space="preserve"> </v>
          </cell>
          <cell r="AF409" t="str">
            <v>Okay</v>
          </cell>
          <cell r="AG409">
            <v>0</v>
          </cell>
          <cell r="AH409">
            <v>0</v>
          </cell>
          <cell r="AI409">
            <v>0.27662651499456153</v>
          </cell>
          <cell r="AJ409">
            <v>1553.62</v>
          </cell>
          <cell r="AK409">
            <v>3.966864484236822E-2</v>
          </cell>
          <cell r="AL409">
            <v>3000429</v>
          </cell>
          <cell r="AM409">
            <v>-0.18590141609749805</v>
          </cell>
          <cell r="AN409">
            <v>2147894</v>
          </cell>
          <cell r="AO409">
            <v>0.14696628418348393</v>
          </cell>
          <cell r="AP409" t="str">
            <v>Pro Share</v>
          </cell>
          <cell r="AQ409" t="str">
            <v>Pro Share</v>
          </cell>
          <cell r="AR409">
            <v>0</v>
          </cell>
          <cell r="AS409">
            <v>0</v>
          </cell>
        </row>
        <row r="410">
          <cell r="A410">
            <v>451</v>
          </cell>
          <cell r="B410">
            <v>49</v>
          </cell>
          <cell r="C410" t="str">
            <v>24</v>
          </cell>
          <cell r="D410">
            <v>73619</v>
          </cell>
          <cell r="E410" t="str">
            <v>0</v>
          </cell>
          <cell r="H410" t="str">
            <v>Gustine Unified</v>
          </cell>
          <cell r="I410" t="str">
            <v>UNIFIED</v>
          </cell>
          <cell r="J410">
            <v>1769.53</v>
          </cell>
          <cell r="K410">
            <v>200</v>
          </cell>
          <cell r="L410">
            <v>353906</v>
          </cell>
          <cell r="M410">
            <v>9524919</v>
          </cell>
          <cell r="N410">
            <v>3535003</v>
          </cell>
          <cell r="O410">
            <v>5989916</v>
          </cell>
          <cell r="P410">
            <v>9524919</v>
          </cell>
          <cell r="Q410">
            <v>0.28562499949999998</v>
          </cell>
          <cell r="R410">
            <v>2720555</v>
          </cell>
          <cell r="S410">
            <v>2720555</v>
          </cell>
          <cell r="T410">
            <v>0</v>
          </cell>
          <cell r="U410">
            <v>2720555</v>
          </cell>
          <cell r="V410">
            <v>7176</v>
          </cell>
          <cell r="W410">
            <v>2727731</v>
          </cell>
          <cell r="X410">
            <v>0.74887017</v>
          </cell>
          <cell r="Y410">
            <v>1361414</v>
          </cell>
          <cell r="Z410">
            <v>0</v>
          </cell>
          <cell r="AA410">
            <v>1361414</v>
          </cell>
          <cell r="AB410">
            <v>681302</v>
          </cell>
          <cell r="AC410">
            <v>0</v>
          </cell>
          <cell r="AD410">
            <v>681302</v>
          </cell>
          <cell r="AE410" t="str">
            <v xml:space="preserve"> </v>
          </cell>
          <cell r="AF410" t="str">
            <v>Okay</v>
          </cell>
          <cell r="AG410">
            <v>0</v>
          </cell>
          <cell r="AH410">
            <v>0</v>
          </cell>
          <cell r="AI410">
            <v>0.24976876385538016</v>
          </cell>
          <cell r="AJ410">
            <v>1797.91</v>
          </cell>
          <cell r="AK410">
            <v>-1.5784994799517279E-2</v>
          </cell>
          <cell r="AL410">
            <v>3298922</v>
          </cell>
          <cell r="AM410">
            <v>7.1563074240615573E-2</v>
          </cell>
          <cell r="AN410">
            <v>2505602</v>
          </cell>
          <cell r="AO410">
            <v>8.5788964089268768E-2</v>
          </cell>
          <cell r="AP410" t="str">
            <v>Pro Share</v>
          </cell>
          <cell r="AQ410" t="str">
            <v>Pro Share</v>
          </cell>
          <cell r="AR410">
            <v>0</v>
          </cell>
          <cell r="AS410">
            <v>0</v>
          </cell>
        </row>
        <row r="411">
          <cell r="A411">
            <v>369</v>
          </cell>
          <cell r="B411">
            <v>49</v>
          </cell>
          <cell r="C411" t="str">
            <v>19</v>
          </cell>
          <cell r="D411">
            <v>64964</v>
          </cell>
          <cell r="E411" t="str">
            <v>0</v>
          </cell>
          <cell r="H411" t="str">
            <v>San Marino Unified</v>
          </cell>
          <cell r="I411" t="str">
            <v>UNIFIED</v>
          </cell>
          <cell r="J411">
            <v>2991.2</v>
          </cell>
          <cell r="K411">
            <v>200</v>
          </cell>
          <cell r="L411">
            <v>598240</v>
          </cell>
          <cell r="M411">
            <v>15855214</v>
          </cell>
          <cell r="N411">
            <v>14087125</v>
          </cell>
          <cell r="O411">
            <v>1768089</v>
          </cell>
          <cell r="P411">
            <v>15855214</v>
          </cell>
          <cell r="Q411">
            <v>0.28562499949999998</v>
          </cell>
          <cell r="R411">
            <v>4528645</v>
          </cell>
          <cell r="S411">
            <v>1768089</v>
          </cell>
          <cell r="T411">
            <v>0</v>
          </cell>
          <cell r="U411">
            <v>1768089</v>
          </cell>
          <cell r="V411">
            <v>224810</v>
          </cell>
          <cell r="W411">
            <v>1992899</v>
          </cell>
          <cell r="X411">
            <v>0.74887017</v>
          </cell>
          <cell r="Y411">
            <v>813630</v>
          </cell>
          <cell r="Z411">
            <v>0</v>
          </cell>
          <cell r="AA411">
            <v>813630</v>
          </cell>
          <cell r="AB411">
            <v>678793</v>
          </cell>
          <cell r="AC411">
            <v>0</v>
          </cell>
          <cell r="AD411">
            <v>678793</v>
          </cell>
          <cell r="AE411" t="str">
            <v xml:space="preserve"> </v>
          </cell>
          <cell r="AF411" t="str">
            <v>Okay</v>
          </cell>
          <cell r="AG411">
            <v>0</v>
          </cell>
          <cell r="AH411">
            <v>0</v>
          </cell>
          <cell r="AI411">
            <v>0.34060582096734454</v>
          </cell>
          <cell r="AJ411">
            <v>3011.09</v>
          </cell>
          <cell r="AK411">
            <v>-6.6055813675447517E-3</v>
          </cell>
          <cell r="AL411">
            <v>14333384</v>
          </cell>
          <cell r="AM411">
            <v>-1.7180799732986991E-2</v>
          </cell>
          <cell r="AN411">
            <v>1627260</v>
          </cell>
          <cell r="AO411">
            <v>8.6543637771468604E-2</v>
          </cell>
          <cell r="AP411" t="str">
            <v>Cap</v>
          </cell>
          <cell r="AQ411" t="str">
            <v>Cap</v>
          </cell>
          <cell r="AR411">
            <v>0</v>
          </cell>
          <cell r="AS411">
            <v>0</v>
          </cell>
        </row>
        <row r="412">
          <cell r="A412">
            <v>180</v>
          </cell>
          <cell r="B412">
            <v>49</v>
          </cell>
          <cell r="C412" t="str">
            <v>12</v>
          </cell>
          <cell r="D412">
            <v>62687</v>
          </cell>
          <cell r="E412" t="str">
            <v>0</v>
          </cell>
          <cell r="H412" t="str">
            <v>Northern Humboldt Union High</v>
          </cell>
          <cell r="I412" t="str">
            <v>HIGH</v>
          </cell>
          <cell r="J412">
            <v>1448.81</v>
          </cell>
          <cell r="K412">
            <v>200</v>
          </cell>
          <cell r="L412">
            <v>289762</v>
          </cell>
          <cell r="M412">
            <v>8873454</v>
          </cell>
          <cell r="N412">
            <v>6108912</v>
          </cell>
          <cell r="O412">
            <v>2764542</v>
          </cell>
          <cell r="P412">
            <v>8873454</v>
          </cell>
          <cell r="Q412">
            <v>0.28562499949999998</v>
          </cell>
          <cell r="R412">
            <v>2534480</v>
          </cell>
          <cell r="S412">
            <v>2534480</v>
          </cell>
          <cell r="T412">
            <v>0</v>
          </cell>
          <cell r="U412">
            <v>2534480</v>
          </cell>
          <cell r="V412">
            <v>-8724</v>
          </cell>
          <cell r="W412">
            <v>2525756</v>
          </cell>
          <cell r="X412">
            <v>0.74887017</v>
          </cell>
          <cell r="Y412">
            <v>1214134</v>
          </cell>
          <cell r="Z412">
            <v>0</v>
          </cell>
          <cell r="AA412">
            <v>1214134</v>
          </cell>
          <cell r="AB412">
            <v>677329</v>
          </cell>
          <cell r="AC412">
            <v>0</v>
          </cell>
          <cell r="AD412">
            <v>677329</v>
          </cell>
          <cell r="AE412" t="str">
            <v xml:space="preserve"> </v>
          </cell>
          <cell r="AF412" t="str">
            <v>Okay</v>
          </cell>
          <cell r="AG412">
            <v>0</v>
          </cell>
          <cell r="AH412">
            <v>0</v>
          </cell>
          <cell r="AI412">
            <v>0.26816881757382738</v>
          </cell>
          <cell r="AJ412">
            <v>1409.18</v>
          </cell>
          <cell r="AK412">
            <v>2.8122738046239572E-2</v>
          </cell>
          <cell r="AL412">
            <v>5713592</v>
          </cell>
          <cell r="AM412">
            <v>6.9189399593110601E-2</v>
          </cell>
          <cell r="AN412">
            <v>2234541</v>
          </cell>
          <cell r="AO412">
            <v>0.13422846123655821</v>
          </cell>
          <cell r="AP412" t="str">
            <v>Pro Share</v>
          </cell>
          <cell r="AQ412" t="str">
            <v>Pro Share</v>
          </cell>
          <cell r="AR412">
            <v>0</v>
          </cell>
          <cell r="AS412">
            <v>0</v>
          </cell>
        </row>
        <row r="413">
          <cell r="A413">
            <v>263</v>
          </cell>
          <cell r="B413">
            <v>49</v>
          </cell>
          <cell r="C413" t="str">
            <v>15</v>
          </cell>
          <cell r="D413">
            <v>63685</v>
          </cell>
          <cell r="E413" t="str">
            <v>0</v>
          </cell>
          <cell r="H413" t="str">
            <v>Muroc Joint Unified</v>
          </cell>
          <cell r="I413" t="str">
            <v>UNIFIED</v>
          </cell>
          <cell r="J413">
            <v>1735.32</v>
          </cell>
          <cell r="K413">
            <v>200</v>
          </cell>
          <cell r="L413">
            <v>347064</v>
          </cell>
          <cell r="M413">
            <v>9526763</v>
          </cell>
          <cell r="N413">
            <v>5532950</v>
          </cell>
          <cell r="O413">
            <v>3993813</v>
          </cell>
          <cell r="P413">
            <v>9526763</v>
          </cell>
          <cell r="Q413">
            <v>0.28562499949999998</v>
          </cell>
          <cell r="R413">
            <v>2721082</v>
          </cell>
          <cell r="S413">
            <v>2721082</v>
          </cell>
          <cell r="T413">
            <v>0</v>
          </cell>
          <cell r="U413">
            <v>2721082</v>
          </cell>
          <cell r="V413">
            <v>5492</v>
          </cell>
          <cell r="W413">
            <v>2726574</v>
          </cell>
          <cell r="X413">
            <v>0.74887017</v>
          </cell>
          <cell r="Y413">
            <v>1380544</v>
          </cell>
          <cell r="Z413">
            <v>0</v>
          </cell>
          <cell r="AA413">
            <v>1380544</v>
          </cell>
          <cell r="AB413">
            <v>661306</v>
          </cell>
          <cell r="AC413">
            <v>0</v>
          </cell>
          <cell r="AD413">
            <v>661306</v>
          </cell>
          <cell r="AE413" t="str">
            <v xml:space="preserve"> </v>
          </cell>
          <cell r="AF413" t="str">
            <v>Okay</v>
          </cell>
          <cell r="AG413">
            <v>0</v>
          </cell>
          <cell r="AH413">
            <v>0</v>
          </cell>
          <cell r="AI413">
            <v>0.24254100567231993</v>
          </cell>
          <cell r="AJ413">
            <v>1789.95</v>
          </cell>
          <cell r="AK413">
            <v>-3.0520405597921789E-2</v>
          </cell>
          <cell r="AL413">
            <v>5635620</v>
          </cell>
          <cell r="AM413">
            <v>-1.8218048768369761E-2</v>
          </cell>
          <cell r="AN413">
            <v>2540809</v>
          </cell>
          <cell r="AO413">
            <v>7.095102386680778E-2</v>
          </cell>
          <cell r="AP413" t="str">
            <v>Pro Share</v>
          </cell>
          <cell r="AQ413" t="str">
            <v>Pro Share</v>
          </cell>
          <cell r="AR413">
            <v>0</v>
          </cell>
          <cell r="AS413">
            <v>0</v>
          </cell>
        </row>
        <row r="414">
          <cell r="A414">
            <v>12722</v>
          </cell>
          <cell r="B414">
            <v>49</v>
          </cell>
          <cell r="C414" t="str">
            <v>19</v>
          </cell>
          <cell r="D414">
            <v>64857</v>
          </cell>
          <cell r="E414" t="str">
            <v>125377</v>
          </cell>
          <cell r="F414" t="str">
            <v>1367</v>
          </cell>
          <cell r="G414" t="str">
            <v>D</v>
          </cell>
          <cell r="H414" t="str">
            <v>Palmdale Aerospace Academy</v>
          </cell>
          <cell r="I414" t="str">
            <v>ELEMENTARY</v>
          </cell>
          <cell r="J414">
            <v>1578.78</v>
          </cell>
          <cell r="K414">
            <v>200</v>
          </cell>
          <cell r="L414">
            <v>315756</v>
          </cell>
          <cell r="M414">
            <v>8711834</v>
          </cell>
          <cell r="N414">
            <v>833975</v>
          </cell>
          <cell r="O414">
            <v>7877859</v>
          </cell>
          <cell r="P414">
            <v>8711834</v>
          </cell>
          <cell r="Q414">
            <v>0.28562499949999998</v>
          </cell>
          <cell r="R414">
            <v>2488318</v>
          </cell>
          <cell r="S414">
            <v>2488318</v>
          </cell>
          <cell r="T414">
            <v>0</v>
          </cell>
          <cell r="U414">
            <v>2488318</v>
          </cell>
          <cell r="V414">
            <v>4803</v>
          </cell>
          <cell r="W414">
            <v>2493121</v>
          </cell>
          <cell r="X414">
            <v>0.74887017</v>
          </cell>
          <cell r="Y414">
            <v>1207184</v>
          </cell>
          <cell r="Z414">
            <v>0</v>
          </cell>
          <cell r="AA414">
            <v>1207184</v>
          </cell>
          <cell r="AB414">
            <v>659840</v>
          </cell>
          <cell r="AC414">
            <v>0</v>
          </cell>
          <cell r="AD414">
            <v>659840</v>
          </cell>
          <cell r="AE414" t="str">
            <v xml:space="preserve"> </v>
          </cell>
          <cell r="AF414" t="str">
            <v>Okay</v>
          </cell>
          <cell r="AG414">
            <v>0</v>
          </cell>
          <cell r="AH414">
            <v>0</v>
          </cell>
          <cell r="AI414">
            <v>0.26466425015071471</v>
          </cell>
          <cell r="AJ414">
            <v>1555.13</v>
          </cell>
          <cell r="AK414">
            <v>1.5207731829493266E-2</v>
          </cell>
          <cell r="AL414">
            <v>1291147</v>
          </cell>
          <cell r="AM414">
            <v>-0.35408206811462983</v>
          </cell>
          <cell r="AN414">
            <v>2221751</v>
          </cell>
          <cell r="AO414">
            <v>0.11998059188450912</v>
          </cell>
          <cell r="AP414" t="str">
            <v>Pro Share</v>
          </cell>
          <cell r="AQ414" t="str">
            <v>Pro Share</v>
          </cell>
          <cell r="AR414">
            <v>0</v>
          </cell>
          <cell r="AS414">
            <v>0</v>
          </cell>
        </row>
        <row r="415">
          <cell r="A415">
            <v>615</v>
          </cell>
          <cell r="B415">
            <v>49</v>
          </cell>
          <cell r="C415" t="str">
            <v>36</v>
          </cell>
          <cell r="D415">
            <v>67868</v>
          </cell>
          <cell r="E415" t="str">
            <v>0</v>
          </cell>
          <cell r="H415" t="str">
            <v>Rim of the World Unified</v>
          </cell>
          <cell r="I415" t="str">
            <v>UNIFIED</v>
          </cell>
          <cell r="J415">
            <v>3116.65</v>
          </cell>
          <cell r="K415">
            <v>200</v>
          </cell>
          <cell r="L415">
            <v>623330</v>
          </cell>
          <cell r="M415">
            <v>16713441</v>
          </cell>
          <cell r="N415">
            <v>12545757</v>
          </cell>
          <cell r="O415">
            <v>4167684</v>
          </cell>
          <cell r="P415">
            <v>16713441</v>
          </cell>
          <cell r="Q415">
            <v>0.28562499949999998</v>
          </cell>
          <cell r="R415">
            <v>4773777</v>
          </cell>
          <cell r="S415">
            <v>4167684</v>
          </cell>
          <cell r="T415">
            <v>0</v>
          </cell>
          <cell r="U415">
            <v>4167684</v>
          </cell>
          <cell r="V415">
            <v>8988</v>
          </cell>
          <cell r="W415">
            <v>4176672</v>
          </cell>
          <cell r="X415">
            <v>0.74887017</v>
          </cell>
          <cell r="Y415">
            <v>2472223</v>
          </cell>
          <cell r="Z415">
            <v>0</v>
          </cell>
          <cell r="AA415">
            <v>2472223</v>
          </cell>
          <cell r="AB415">
            <v>655562</v>
          </cell>
          <cell r="AC415">
            <v>0</v>
          </cell>
          <cell r="AD415">
            <v>655562</v>
          </cell>
          <cell r="AE415" t="str">
            <v xml:space="preserve"> </v>
          </cell>
          <cell r="AF415" t="str">
            <v>Okay</v>
          </cell>
          <cell r="AG415">
            <v>0</v>
          </cell>
          <cell r="AH415">
            <v>0</v>
          </cell>
          <cell r="AI415">
            <v>0.15695797994192506</v>
          </cell>
          <cell r="AJ415">
            <v>3277.11</v>
          </cell>
          <cell r="AK415">
            <v>-4.8963873656972155E-2</v>
          </cell>
          <cell r="AL415">
            <v>11782739</v>
          </cell>
          <cell r="AM415">
            <v>6.4757269086585051E-2</v>
          </cell>
          <cell r="AN415">
            <v>4549980</v>
          </cell>
          <cell r="AO415">
            <v>-8.4021468226233964E-2</v>
          </cell>
          <cell r="AP415" t="str">
            <v>Pro Share</v>
          </cell>
          <cell r="AQ415" t="str">
            <v>Cap</v>
          </cell>
          <cell r="AR415">
            <v>0</v>
          </cell>
          <cell r="AS415">
            <v>0</v>
          </cell>
        </row>
        <row r="416">
          <cell r="A416">
            <v>655</v>
          </cell>
          <cell r="B416">
            <v>49</v>
          </cell>
          <cell r="C416" t="str">
            <v>37</v>
          </cell>
          <cell r="D416">
            <v>68346</v>
          </cell>
          <cell r="E416" t="str">
            <v>0</v>
          </cell>
          <cell r="H416" t="str">
            <v>San Dieguito Union High</v>
          </cell>
          <cell r="I416" t="str">
            <v>HIGH</v>
          </cell>
          <cell r="J416">
            <v>12714.48</v>
          </cell>
          <cell r="K416">
            <v>200</v>
          </cell>
          <cell r="L416">
            <v>2542896</v>
          </cell>
          <cell r="M416">
            <v>76871491</v>
          </cell>
          <cell r="N416">
            <v>108436615</v>
          </cell>
          <cell r="O416">
            <v>0</v>
          </cell>
          <cell r="P416">
            <v>76871491</v>
          </cell>
          <cell r="Q416">
            <v>0.28562499949999998</v>
          </cell>
          <cell r="R416">
            <v>21956420</v>
          </cell>
          <cell r="S416">
            <v>2542896</v>
          </cell>
          <cell r="T416">
            <v>0</v>
          </cell>
          <cell r="U416">
            <v>2542896</v>
          </cell>
          <cell r="V416">
            <v>1322</v>
          </cell>
          <cell r="W416">
            <v>2544218</v>
          </cell>
          <cell r="X416">
            <v>0.74887017</v>
          </cell>
          <cell r="Y416">
            <v>1252512</v>
          </cell>
          <cell r="Z416">
            <v>0</v>
          </cell>
          <cell r="AA416">
            <v>1252512</v>
          </cell>
          <cell r="AB416">
            <v>652777</v>
          </cell>
          <cell r="AC416">
            <v>0</v>
          </cell>
          <cell r="AD416">
            <v>652777</v>
          </cell>
          <cell r="AE416" t="str">
            <v xml:space="preserve"> </v>
          </cell>
          <cell r="AF416" t="str">
            <v>Okay</v>
          </cell>
          <cell r="AG416">
            <v>0</v>
          </cell>
          <cell r="AH416">
            <v>0</v>
          </cell>
          <cell r="AI416">
            <v>0.25657274651779055</v>
          </cell>
          <cell r="AJ416">
            <v>12525.12</v>
          </cell>
          <cell r="AK416">
            <v>1.5118418027132574E-2</v>
          </cell>
          <cell r="AL416">
            <v>103529839</v>
          </cell>
          <cell r="AM416">
            <v>4.7394799870209399E-2</v>
          </cell>
          <cell r="AN416">
            <v>2505024</v>
          </cell>
          <cell r="AO416">
            <v>1.5118418027132674E-2</v>
          </cell>
          <cell r="AP416" t="str">
            <v>Min</v>
          </cell>
          <cell r="AQ416" t="str">
            <v>Min</v>
          </cell>
          <cell r="AR416">
            <v>0</v>
          </cell>
          <cell r="AS416">
            <v>0</v>
          </cell>
        </row>
        <row r="417">
          <cell r="A417">
            <v>12329</v>
          </cell>
          <cell r="B417">
            <v>49</v>
          </cell>
          <cell r="C417" t="str">
            <v>10</v>
          </cell>
          <cell r="D417">
            <v>10108</v>
          </cell>
          <cell r="E417" t="str">
            <v>109991</v>
          </cell>
          <cell r="F417" t="str">
            <v>0746</v>
          </cell>
          <cell r="G417" t="str">
            <v>D</v>
          </cell>
          <cell r="H417" t="str">
            <v>Crescent View West Public Charter</v>
          </cell>
          <cell r="I417" t="str">
            <v>UNIFIED</v>
          </cell>
          <cell r="J417">
            <v>1616.21</v>
          </cell>
          <cell r="K417">
            <v>200</v>
          </cell>
          <cell r="L417">
            <v>323242</v>
          </cell>
          <cell r="M417">
            <v>9996259</v>
          </cell>
          <cell r="N417">
            <v>1285065</v>
          </cell>
          <cell r="O417">
            <v>8711194</v>
          </cell>
          <cell r="P417">
            <v>9996259</v>
          </cell>
          <cell r="Q417">
            <v>0.28562499949999998</v>
          </cell>
          <cell r="R417">
            <v>2855181</v>
          </cell>
          <cell r="S417">
            <v>2855181</v>
          </cell>
          <cell r="T417">
            <v>0</v>
          </cell>
          <cell r="U417">
            <v>2855181</v>
          </cell>
          <cell r="V417">
            <v>5930</v>
          </cell>
          <cell r="W417">
            <v>2861111</v>
          </cell>
          <cell r="X417">
            <v>0.74887017</v>
          </cell>
          <cell r="Y417">
            <v>1490410</v>
          </cell>
          <cell r="Z417">
            <v>0</v>
          </cell>
          <cell r="AA417">
            <v>1490410</v>
          </cell>
          <cell r="AB417">
            <v>652191</v>
          </cell>
          <cell r="AC417">
            <v>0</v>
          </cell>
          <cell r="AD417">
            <v>652191</v>
          </cell>
          <cell r="AE417" t="str">
            <v xml:space="preserve"> </v>
          </cell>
          <cell r="AF417" t="str">
            <v>Okay</v>
          </cell>
          <cell r="AG417">
            <v>0</v>
          </cell>
          <cell r="AH417">
            <v>0</v>
          </cell>
          <cell r="AI417">
            <v>0.22795026127962179</v>
          </cell>
          <cell r="AJ417">
            <v>1712.96</v>
          </cell>
          <cell r="AK417">
            <v>-5.6481178778255182E-2</v>
          </cell>
          <cell r="AL417">
            <v>1330970</v>
          </cell>
          <cell r="AM417">
            <v>-3.448988331818148E-2</v>
          </cell>
          <cell r="AN417">
            <v>2743011</v>
          </cell>
          <cell r="AO417">
            <v>4.0893018657234693E-2</v>
          </cell>
          <cell r="AP417" t="str">
            <v>Pro Share</v>
          </cell>
          <cell r="AQ417" t="str">
            <v>Pro Share</v>
          </cell>
          <cell r="AR417">
            <v>0</v>
          </cell>
          <cell r="AS417">
            <v>0</v>
          </cell>
        </row>
        <row r="418">
          <cell r="A418">
            <v>9647</v>
          </cell>
          <cell r="B418">
            <v>49</v>
          </cell>
          <cell r="C418" t="str">
            <v>38</v>
          </cell>
          <cell r="D418">
            <v>68478</v>
          </cell>
          <cell r="E418" t="str">
            <v>101774</v>
          </cell>
          <cell r="F418" t="str">
            <v>0567</v>
          </cell>
          <cell r="G418" t="str">
            <v>D</v>
          </cell>
          <cell r="H418" t="str">
            <v>Five Keys Charter (SF Sheriff's)</v>
          </cell>
          <cell r="I418" t="str">
            <v>UNIFIED</v>
          </cell>
          <cell r="J418">
            <v>341.54</v>
          </cell>
          <cell r="K418">
            <v>200</v>
          </cell>
          <cell r="L418">
            <v>68308</v>
          </cell>
          <cell r="M418">
            <v>2112425</v>
          </cell>
          <cell r="N418">
            <v>1593083</v>
          </cell>
          <cell r="O418">
            <v>519342</v>
          </cell>
          <cell r="P418">
            <v>2112425</v>
          </cell>
          <cell r="Q418">
            <v>0.28562499949999998</v>
          </cell>
          <cell r="R418">
            <v>603361</v>
          </cell>
          <cell r="S418">
            <v>519342</v>
          </cell>
          <cell r="T418">
            <v>0</v>
          </cell>
          <cell r="U418">
            <v>519342</v>
          </cell>
          <cell r="V418">
            <v>384936</v>
          </cell>
          <cell r="W418">
            <v>904278</v>
          </cell>
          <cell r="X418">
            <v>0.74887017</v>
          </cell>
          <cell r="Y418">
            <v>32369</v>
          </cell>
          <cell r="Z418">
            <v>0</v>
          </cell>
          <cell r="AA418">
            <v>32369</v>
          </cell>
          <cell r="AB418">
            <v>644818</v>
          </cell>
          <cell r="AC418">
            <v>0</v>
          </cell>
          <cell r="AD418">
            <v>644818</v>
          </cell>
          <cell r="AE418" t="str">
            <v xml:space="preserve"> </v>
          </cell>
          <cell r="AF418" t="str">
            <v>Okay</v>
          </cell>
          <cell r="AG418">
            <v>0</v>
          </cell>
          <cell r="AH418">
            <v>0</v>
          </cell>
          <cell r="AI418">
            <v>0.71307496146096661</v>
          </cell>
          <cell r="AJ418">
            <v>323.69</v>
          </cell>
          <cell r="AK418">
            <v>5.5145355123729568E-2</v>
          </cell>
          <cell r="AL418">
            <v>2615305</v>
          </cell>
          <cell r="AM418">
            <v>-0.39086148651878078</v>
          </cell>
          <cell r="AN418">
            <v>64738</v>
          </cell>
          <cell r="AO418">
            <v>7.0222126108313514</v>
          </cell>
          <cell r="AP418" t="str">
            <v>Min</v>
          </cell>
          <cell r="AQ418" t="str">
            <v>Cap</v>
          </cell>
          <cell r="AR418">
            <v>0</v>
          </cell>
          <cell r="AS418">
            <v>0</v>
          </cell>
        </row>
        <row r="419">
          <cell r="A419">
            <v>1311</v>
          </cell>
          <cell r="B419">
            <v>49</v>
          </cell>
          <cell r="C419" t="str">
            <v>37</v>
          </cell>
          <cell r="D419">
            <v>68023</v>
          </cell>
          <cell r="E419" t="str">
            <v>6037980</v>
          </cell>
          <cell r="F419" t="str">
            <v>0064</v>
          </cell>
          <cell r="G419" t="str">
            <v>D</v>
          </cell>
          <cell r="H419" t="str">
            <v>Mueller Charter (Robert L.)</v>
          </cell>
          <cell r="I419" t="str">
            <v>ELEMENTARY</v>
          </cell>
          <cell r="J419">
            <v>1522.16</v>
          </cell>
          <cell r="K419">
            <v>200</v>
          </cell>
          <cell r="L419">
            <v>304432</v>
          </cell>
          <cell r="M419">
            <v>7877772</v>
          </cell>
          <cell r="N419">
            <v>5108689</v>
          </cell>
          <cell r="O419">
            <v>2769083</v>
          </cell>
          <cell r="P419">
            <v>7877772</v>
          </cell>
          <cell r="Q419">
            <v>0.28562499949999998</v>
          </cell>
          <cell r="R419">
            <v>2250089</v>
          </cell>
          <cell r="S419">
            <v>2250089</v>
          </cell>
          <cell r="T419">
            <v>0</v>
          </cell>
          <cell r="U419">
            <v>2250089</v>
          </cell>
          <cell r="V419">
            <v>4151</v>
          </cell>
          <cell r="W419">
            <v>2254240</v>
          </cell>
          <cell r="X419">
            <v>0.74887017</v>
          </cell>
          <cell r="Y419">
            <v>1043421</v>
          </cell>
          <cell r="Z419">
            <v>0</v>
          </cell>
          <cell r="AA419">
            <v>1043421</v>
          </cell>
          <cell r="AB419">
            <v>644712</v>
          </cell>
          <cell r="AC419">
            <v>0</v>
          </cell>
          <cell r="AD419">
            <v>644712</v>
          </cell>
          <cell r="AE419" t="str">
            <v xml:space="preserve"> </v>
          </cell>
          <cell r="AF419" t="str">
            <v>Okay</v>
          </cell>
          <cell r="AG419">
            <v>0</v>
          </cell>
          <cell r="AH419">
            <v>0</v>
          </cell>
          <cell r="AI419">
            <v>0.28599971609056712</v>
          </cell>
          <cell r="AJ419">
            <v>1433.17</v>
          </cell>
          <cell r="AK419">
            <v>6.2093122239511016E-2</v>
          </cell>
          <cell r="AL419">
            <v>4705828</v>
          </cell>
          <cell r="AM419">
            <v>8.5608951283387316E-2</v>
          </cell>
          <cell r="AN419">
            <v>1920355</v>
          </cell>
          <cell r="AO419">
            <v>0.17170471084773389</v>
          </cell>
          <cell r="AP419" t="str">
            <v>Pro Share</v>
          </cell>
          <cell r="AQ419" t="str">
            <v>Pro Share</v>
          </cell>
          <cell r="AR419">
            <v>0</v>
          </cell>
          <cell r="AS419">
            <v>0</v>
          </cell>
        </row>
        <row r="420">
          <cell r="A420">
            <v>1065</v>
          </cell>
          <cell r="B420">
            <v>49</v>
          </cell>
          <cell r="C420" t="str">
            <v>37</v>
          </cell>
          <cell r="D420">
            <v>10371</v>
          </cell>
          <cell r="E420" t="str">
            <v>6119119</v>
          </cell>
          <cell r="F420" t="str">
            <v>0405</v>
          </cell>
          <cell r="G420" t="str">
            <v>D</v>
          </cell>
          <cell r="H420" t="str">
            <v>Literacy First Charter</v>
          </cell>
          <cell r="I420" t="str">
            <v>ELEMENTARY</v>
          </cell>
          <cell r="J420">
            <v>1608.1</v>
          </cell>
          <cell r="K420">
            <v>200</v>
          </cell>
          <cell r="L420">
            <v>321620</v>
          </cell>
          <cell r="M420">
            <v>8630239</v>
          </cell>
          <cell r="N420">
            <v>3132579</v>
          </cell>
          <cell r="O420">
            <v>5497660</v>
          </cell>
          <cell r="P420">
            <v>8630239</v>
          </cell>
          <cell r="Q420">
            <v>0.28562499949999998</v>
          </cell>
          <cell r="R420">
            <v>2465012</v>
          </cell>
          <cell r="S420">
            <v>2465012</v>
          </cell>
          <cell r="T420">
            <v>0</v>
          </cell>
          <cell r="U420">
            <v>2465012</v>
          </cell>
          <cell r="V420">
            <v>4804</v>
          </cell>
          <cell r="W420">
            <v>2469816</v>
          </cell>
          <cell r="X420">
            <v>0.74887017</v>
          </cell>
          <cell r="Y420">
            <v>1207481</v>
          </cell>
          <cell r="Z420">
            <v>0</v>
          </cell>
          <cell r="AA420">
            <v>1207481</v>
          </cell>
          <cell r="AB420">
            <v>642091</v>
          </cell>
          <cell r="AC420">
            <v>0</v>
          </cell>
          <cell r="AD420">
            <v>642091</v>
          </cell>
          <cell r="AE420" t="str">
            <v xml:space="preserve"> </v>
          </cell>
          <cell r="AF420" t="str">
            <v>Okay</v>
          </cell>
          <cell r="AG420">
            <v>0</v>
          </cell>
          <cell r="AH420">
            <v>0</v>
          </cell>
          <cell r="AI420">
            <v>0.25997523702170527</v>
          </cell>
          <cell r="AJ420">
            <v>1599.38</v>
          </cell>
          <cell r="AK420">
            <v>5.4521126936686714E-3</v>
          </cell>
          <cell r="AL420">
            <v>2995895</v>
          </cell>
          <cell r="AM420">
            <v>4.5623761847461274E-2</v>
          </cell>
          <cell r="AN420">
            <v>2222297</v>
          </cell>
          <cell r="AO420">
            <v>0.10921807481178258</v>
          </cell>
          <cell r="AP420" t="str">
            <v>Pro Share</v>
          </cell>
          <cell r="AQ420" t="str">
            <v>Pro Share</v>
          </cell>
          <cell r="AR420">
            <v>0</v>
          </cell>
          <cell r="AS420">
            <v>0</v>
          </cell>
        </row>
        <row r="421">
          <cell r="A421">
            <v>785</v>
          </cell>
          <cell r="B421">
            <v>49</v>
          </cell>
          <cell r="C421" t="str">
            <v>45</v>
          </cell>
          <cell r="D421">
            <v>69856</v>
          </cell>
          <cell r="E421" t="str">
            <v>0</v>
          </cell>
          <cell r="H421" t="str">
            <v>Anderson Union High</v>
          </cell>
          <cell r="I421" t="str">
            <v>HIGH</v>
          </cell>
          <cell r="J421">
            <v>1467.1</v>
          </cell>
          <cell r="K421">
            <v>200</v>
          </cell>
          <cell r="L421">
            <v>293420</v>
          </cell>
          <cell r="M421">
            <v>8950763</v>
          </cell>
          <cell r="N421">
            <v>5943035</v>
          </cell>
          <cell r="O421">
            <v>3007728</v>
          </cell>
          <cell r="P421">
            <v>8950763</v>
          </cell>
          <cell r="Q421">
            <v>0.28562499949999998</v>
          </cell>
          <cell r="R421">
            <v>2556562</v>
          </cell>
          <cell r="S421">
            <v>2556562</v>
          </cell>
          <cell r="T421">
            <v>0</v>
          </cell>
          <cell r="U421">
            <v>2556562</v>
          </cell>
          <cell r="V421">
            <v>5016</v>
          </cell>
          <cell r="W421">
            <v>2561578</v>
          </cell>
          <cell r="X421">
            <v>0.74887017</v>
          </cell>
          <cell r="Y421">
            <v>1284696</v>
          </cell>
          <cell r="Z421">
            <v>0</v>
          </cell>
          <cell r="AA421">
            <v>1284696</v>
          </cell>
          <cell r="AB421">
            <v>633593</v>
          </cell>
          <cell r="AC421">
            <v>0</v>
          </cell>
          <cell r="AD421">
            <v>633593</v>
          </cell>
          <cell r="AE421" t="str">
            <v xml:space="preserve"> </v>
          </cell>
          <cell r="AF421" t="str">
            <v>Okay</v>
          </cell>
          <cell r="AG421">
            <v>0</v>
          </cell>
          <cell r="AH421">
            <v>0</v>
          </cell>
          <cell r="AI421">
            <v>0.24734480074391643</v>
          </cell>
          <cell r="AJ421">
            <v>1496.86</v>
          </cell>
          <cell r="AK421">
            <v>-1.9881618855470781E-2</v>
          </cell>
          <cell r="AL421">
            <v>5645442</v>
          </cell>
          <cell r="AM421">
            <v>5.2713853051718537E-2</v>
          </cell>
          <cell r="AN421">
            <v>2364407</v>
          </cell>
          <cell r="AO421">
            <v>8.1269849057290053E-2</v>
          </cell>
          <cell r="AP421" t="str">
            <v>Pro Share</v>
          </cell>
          <cell r="AQ421" t="str">
            <v>Pro Share</v>
          </cell>
          <cell r="AR421">
            <v>0</v>
          </cell>
          <cell r="AS421">
            <v>0</v>
          </cell>
        </row>
        <row r="422">
          <cell r="A422">
            <v>9620</v>
          </cell>
          <cell r="B422">
            <v>49</v>
          </cell>
          <cell r="C422" t="str">
            <v>34</v>
          </cell>
          <cell r="D422">
            <v>76505</v>
          </cell>
          <cell r="E422" t="str">
            <v>101766</v>
          </cell>
          <cell r="F422" t="str">
            <v>0561</v>
          </cell>
          <cell r="G422" t="str">
            <v>D</v>
          </cell>
          <cell r="H422" t="str">
            <v>Community Outreach Academy</v>
          </cell>
          <cell r="I422" t="str">
            <v>UNIFIED</v>
          </cell>
          <cell r="J422">
            <v>1556.79</v>
          </cell>
          <cell r="K422">
            <v>200</v>
          </cell>
          <cell r="L422">
            <v>311358</v>
          </cell>
          <cell r="M422">
            <v>8061277</v>
          </cell>
          <cell r="N422">
            <v>2362927</v>
          </cell>
          <cell r="O422">
            <v>5698350</v>
          </cell>
          <cell r="P422">
            <v>8061277</v>
          </cell>
          <cell r="Q422">
            <v>0.28562499949999998</v>
          </cell>
          <cell r="R422">
            <v>2302502</v>
          </cell>
          <cell r="S422">
            <v>2302502</v>
          </cell>
          <cell r="T422">
            <v>0</v>
          </cell>
          <cell r="U422">
            <v>2302502</v>
          </cell>
          <cell r="V422">
            <v>4274</v>
          </cell>
          <cell r="W422">
            <v>2306776</v>
          </cell>
          <cell r="X422">
            <v>0.74887017</v>
          </cell>
          <cell r="Y422">
            <v>1094354</v>
          </cell>
          <cell r="Z422">
            <v>0</v>
          </cell>
          <cell r="AA422">
            <v>1094354</v>
          </cell>
          <cell r="AB422">
            <v>633122</v>
          </cell>
          <cell r="AC422">
            <v>0</v>
          </cell>
          <cell r="AD422">
            <v>633122</v>
          </cell>
          <cell r="AE422" t="str">
            <v xml:space="preserve"> </v>
          </cell>
          <cell r="AF422" t="str">
            <v>Okay</v>
          </cell>
          <cell r="AG422">
            <v>0</v>
          </cell>
          <cell r="AH422">
            <v>0</v>
          </cell>
          <cell r="AI422">
            <v>0.27446184631711096</v>
          </cell>
          <cell r="AJ422">
            <v>1502.33</v>
          </cell>
          <cell r="AK422">
            <v>3.6250357777585507E-2</v>
          </cell>
          <cell r="AL422">
            <v>2055217</v>
          </cell>
          <cell r="AM422">
            <v>0.14972141627867033</v>
          </cell>
          <cell r="AN422">
            <v>2014094</v>
          </cell>
          <cell r="AO422">
            <v>0.14319490550093492</v>
          </cell>
          <cell r="AP422" t="str">
            <v>Pro Share</v>
          </cell>
          <cell r="AQ422" t="str">
            <v>Pro Share</v>
          </cell>
          <cell r="AR422">
            <v>0</v>
          </cell>
          <cell r="AS422">
            <v>0</v>
          </cell>
        </row>
        <row r="423">
          <cell r="A423">
            <v>169</v>
          </cell>
          <cell r="B423">
            <v>49</v>
          </cell>
          <cell r="C423" t="str">
            <v>10</v>
          </cell>
          <cell r="D423">
            <v>75598</v>
          </cell>
          <cell r="E423" t="str">
            <v>0</v>
          </cell>
          <cell r="H423" t="str">
            <v>Caruthers Unified</v>
          </cell>
          <cell r="I423" t="str">
            <v>UNIFIED</v>
          </cell>
          <cell r="J423">
            <v>1448.66</v>
          </cell>
          <cell r="K423">
            <v>200</v>
          </cell>
          <cell r="L423">
            <v>289732</v>
          </cell>
          <cell r="M423">
            <v>8174933</v>
          </cell>
          <cell r="N423">
            <v>2459987</v>
          </cell>
          <cell r="O423">
            <v>5714946</v>
          </cell>
          <cell r="P423">
            <v>8174933</v>
          </cell>
          <cell r="Q423">
            <v>0.28562499949999998</v>
          </cell>
          <cell r="R423">
            <v>2334965</v>
          </cell>
          <cell r="S423">
            <v>2334965</v>
          </cell>
          <cell r="T423">
            <v>0</v>
          </cell>
          <cell r="U423">
            <v>2334965</v>
          </cell>
          <cell r="V423">
            <v>4396</v>
          </cell>
          <cell r="W423">
            <v>2339361</v>
          </cell>
          <cell r="X423">
            <v>0.74887017</v>
          </cell>
          <cell r="Y423">
            <v>1119482</v>
          </cell>
          <cell r="Z423">
            <v>0</v>
          </cell>
          <cell r="AA423">
            <v>1119482</v>
          </cell>
          <cell r="AB423">
            <v>632396</v>
          </cell>
          <cell r="AC423">
            <v>0</v>
          </cell>
          <cell r="AD423">
            <v>632396</v>
          </cell>
          <cell r="AE423" t="str">
            <v xml:space="preserve"> </v>
          </cell>
          <cell r="AF423" t="str">
            <v>Okay</v>
          </cell>
          <cell r="AG423">
            <v>0</v>
          </cell>
          <cell r="AH423">
            <v>0</v>
          </cell>
          <cell r="AI423">
            <v>0.27032852133552709</v>
          </cell>
          <cell r="AJ423">
            <v>1410.2</v>
          </cell>
          <cell r="AK423">
            <v>2.7272727272727299E-2</v>
          </cell>
          <cell r="AL423">
            <v>2286152</v>
          </cell>
          <cell r="AM423">
            <v>7.6038251174900012E-2</v>
          </cell>
          <cell r="AN423">
            <v>2060341</v>
          </cell>
          <cell r="AO423">
            <v>0.13329055724270886</v>
          </cell>
          <cell r="AP423" t="str">
            <v>Pro Share</v>
          </cell>
          <cell r="AQ423" t="str">
            <v>Pro Share</v>
          </cell>
          <cell r="AR423">
            <v>0</v>
          </cell>
          <cell r="AS423">
            <v>0</v>
          </cell>
        </row>
        <row r="424">
          <cell r="A424">
            <v>1350</v>
          </cell>
          <cell r="B424">
            <v>49</v>
          </cell>
          <cell r="C424" t="str">
            <v>37</v>
          </cell>
          <cell r="D424">
            <v>68452</v>
          </cell>
          <cell r="E424" t="str">
            <v>3730942</v>
          </cell>
          <cell r="F424" t="str">
            <v>0050</v>
          </cell>
          <cell r="G424" t="str">
            <v>D</v>
          </cell>
          <cell r="H424" t="str">
            <v>Guajome Park Academy Charter</v>
          </cell>
          <cell r="I424" t="str">
            <v>UNIFIED</v>
          </cell>
          <cell r="J424">
            <v>1374.94</v>
          </cell>
          <cell r="K424">
            <v>200</v>
          </cell>
          <cell r="L424">
            <v>274988</v>
          </cell>
          <cell r="M424">
            <v>7702469</v>
          </cell>
          <cell r="N424">
            <v>4110466</v>
          </cell>
          <cell r="O424">
            <v>3592003</v>
          </cell>
          <cell r="P424">
            <v>7702469</v>
          </cell>
          <cell r="Q424">
            <v>0.28562499949999998</v>
          </cell>
          <cell r="R424">
            <v>2200018</v>
          </cell>
          <cell r="S424">
            <v>2200018</v>
          </cell>
          <cell r="T424">
            <v>0</v>
          </cell>
          <cell r="U424">
            <v>2200018</v>
          </cell>
          <cell r="V424">
            <v>4070</v>
          </cell>
          <cell r="W424">
            <v>2204088</v>
          </cell>
          <cell r="X424">
            <v>0.74887017</v>
          </cell>
          <cell r="Y424">
            <v>1022963</v>
          </cell>
          <cell r="Z424">
            <v>0</v>
          </cell>
          <cell r="AA424">
            <v>1022963</v>
          </cell>
          <cell r="AB424">
            <v>627613</v>
          </cell>
          <cell r="AC424">
            <v>0</v>
          </cell>
          <cell r="AD424">
            <v>627613</v>
          </cell>
          <cell r="AE424" t="str">
            <v xml:space="preserve"> </v>
          </cell>
          <cell r="AF424" t="str">
            <v>Okay</v>
          </cell>
          <cell r="AG424">
            <v>0</v>
          </cell>
          <cell r="AH424">
            <v>0</v>
          </cell>
          <cell r="AI424">
            <v>0.28474951998286818</v>
          </cell>
          <cell r="AJ424">
            <v>1298.06</v>
          </cell>
          <cell r="AK424">
            <v>5.9226846216661876E-2</v>
          </cell>
          <cell r="AL424">
            <v>3766399</v>
          </cell>
          <cell r="AM424">
            <v>9.1351712869507454E-2</v>
          </cell>
          <cell r="AN424">
            <v>1882702</v>
          </cell>
          <cell r="AO424">
            <v>0.16854287083139019</v>
          </cell>
          <cell r="AP424" t="str">
            <v>Pro Share</v>
          </cell>
          <cell r="AQ424" t="str">
            <v>Pro Share</v>
          </cell>
          <cell r="AR424">
            <v>0</v>
          </cell>
          <cell r="AS424">
            <v>0</v>
          </cell>
        </row>
        <row r="425">
          <cell r="A425">
            <v>10224</v>
          </cell>
          <cell r="B425">
            <v>49</v>
          </cell>
          <cell r="C425" t="str">
            <v>33</v>
          </cell>
          <cell r="D425">
            <v>67116</v>
          </cell>
          <cell r="E425" t="str">
            <v>109843</v>
          </cell>
          <cell r="F425" t="str">
            <v>0730</v>
          </cell>
          <cell r="G425" t="str">
            <v>D</v>
          </cell>
          <cell r="H425" t="str">
            <v>Santa Rosa Academy</v>
          </cell>
          <cell r="I425" t="str">
            <v>ELEMENTARY</v>
          </cell>
          <cell r="J425">
            <v>1516.01</v>
          </cell>
          <cell r="K425">
            <v>200</v>
          </cell>
          <cell r="L425">
            <v>303202</v>
          </cell>
          <cell r="M425">
            <v>8274246</v>
          </cell>
          <cell r="N425">
            <v>1600740</v>
          </cell>
          <cell r="O425">
            <v>6673506</v>
          </cell>
          <cell r="P425">
            <v>8274246</v>
          </cell>
          <cell r="Q425">
            <v>0.28562499949999998</v>
          </cell>
          <cell r="R425">
            <v>2363332</v>
          </cell>
          <cell r="S425">
            <v>2363332</v>
          </cell>
          <cell r="T425">
            <v>0</v>
          </cell>
          <cell r="U425">
            <v>2363332</v>
          </cell>
          <cell r="V425">
            <v>5654</v>
          </cell>
          <cell r="W425">
            <v>2368986</v>
          </cell>
          <cell r="X425">
            <v>0.74887017</v>
          </cell>
          <cell r="Y425">
            <v>1147024</v>
          </cell>
          <cell r="Z425">
            <v>0</v>
          </cell>
          <cell r="AA425">
            <v>1147024</v>
          </cell>
          <cell r="AB425">
            <v>627039</v>
          </cell>
          <cell r="AC425">
            <v>0</v>
          </cell>
          <cell r="AD425">
            <v>627039</v>
          </cell>
          <cell r="AE425" t="str">
            <v xml:space="preserve"> </v>
          </cell>
          <cell r="AF425" t="str">
            <v>Okay</v>
          </cell>
          <cell r="AG425">
            <v>0</v>
          </cell>
          <cell r="AH425">
            <v>0</v>
          </cell>
          <cell r="AI425">
            <v>0.26468666340788843</v>
          </cell>
          <cell r="AJ425">
            <v>1493.92</v>
          </cell>
          <cell r="AK425">
            <v>1.4786601692192298E-2</v>
          </cell>
          <cell r="AL425">
            <v>1563163</v>
          </cell>
          <cell r="AM425">
            <v>2.4039079737685706E-2</v>
          </cell>
          <cell r="AN425">
            <v>2111030</v>
          </cell>
          <cell r="AO425">
            <v>0.11951606561725793</v>
          </cell>
          <cell r="AP425" t="str">
            <v>Pro Share</v>
          </cell>
          <cell r="AQ425" t="str">
            <v>Pro Share</v>
          </cell>
          <cell r="AR425">
            <v>0</v>
          </cell>
          <cell r="AS425">
            <v>0</v>
          </cell>
        </row>
        <row r="426">
          <cell r="A426">
            <v>12598</v>
          </cell>
          <cell r="B426">
            <v>49</v>
          </cell>
          <cell r="C426" t="str">
            <v>42</v>
          </cell>
          <cell r="D426">
            <v>76786</v>
          </cell>
          <cell r="E426" t="str">
            <v>0</v>
          </cell>
          <cell r="H426" t="str">
            <v>Santa Barbara Unified</v>
          </cell>
          <cell r="I426" t="str">
            <v>UNIFIED</v>
          </cell>
          <cell r="J426">
            <v>12936.22</v>
          </cell>
          <cell r="K426">
            <v>200</v>
          </cell>
          <cell r="L426">
            <v>2587244</v>
          </cell>
          <cell r="M426">
            <v>79799660</v>
          </cell>
          <cell r="N426">
            <v>110034279</v>
          </cell>
          <cell r="O426">
            <v>0</v>
          </cell>
          <cell r="P426">
            <v>79799660</v>
          </cell>
          <cell r="Q426">
            <v>0.28562499949999998</v>
          </cell>
          <cell r="R426">
            <v>22792778</v>
          </cell>
          <cell r="S426">
            <v>2587244</v>
          </cell>
          <cell r="T426">
            <v>0</v>
          </cell>
          <cell r="U426">
            <v>2587244</v>
          </cell>
          <cell r="V426">
            <v>236</v>
          </cell>
          <cell r="W426">
            <v>2587480</v>
          </cell>
          <cell r="X426">
            <v>0.74887017</v>
          </cell>
          <cell r="Y426">
            <v>1310855</v>
          </cell>
          <cell r="Z426">
            <v>0</v>
          </cell>
          <cell r="AA426">
            <v>1310855</v>
          </cell>
          <cell r="AB426">
            <v>626832</v>
          </cell>
          <cell r="AC426">
            <v>0</v>
          </cell>
          <cell r="AD426">
            <v>626832</v>
          </cell>
          <cell r="AE426" t="str">
            <v xml:space="preserve"> </v>
          </cell>
          <cell r="AF426" t="str">
            <v>Okay</v>
          </cell>
          <cell r="AG426">
            <v>0</v>
          </cell>
          <cell r="AH426">
            <v>0</v>
          </cell>
          <cell r="AI426">
            <v>0.24225578555196561</v>
          </cell>
          <cell r="AJ426">
            <v>13108.55</v>
          </cell>
          <cell r="AK426">
            <v>-1.3146381560126782E-2</v>
          </cell>
          <cell r="AL426">
            <v>112764477</v>
          </cell>
          <cell r="AM426">
            <v>-2.4211507671870816E-2</v>
          </cell>
          <cell r="AN426">
            <v>2621710</v>
          </cell>
          <cell r="AO426">
            <v>-1.3146381560126787E-2</v>
          </cell>
          <cell r="AP426" t="str">
            <v>Min</v>
          </cell>
          <cell r="AQ426" t="str">
            <v>Min</v>
          </cell>
          <cell r="AR426">
            <v>0</v>
          </cell>
          <cell r="AS426">
            <v>0</v>
          </cell>
        </row>
        <row r="427">
          <cell r="A427">
            <v>295</v>
          </cell>
          <cell r="B427">
            <v>49</v>
          </cell>
          <cell r="C427" t="str">
            <v>17</v>
          </cell>
          <cell r="D427">
            <v>64014</v>
          </cell>
          <cell r="E427" t="str">
            <v>0</v>
          </cell>
          <cell r="H427" t="str">
            <v>Kelseyville Unified</v>
          </cell>
          <cell r="I427" t="str">
            <v>UNIFIED</v>
          </cell>
          <cell r="J427">
            <v>1584.03</v>
          </cell>
          <cell r="K427">
            <v>200</v>
          </cell>
          <cell r="L427">
            <v>316806</v>
          </cell>
          <cell r="M427">
            <v>8499477</v>
          </cell>
          <cell r="N427">
            <v>5422053</v>
          </cell>
          <cell r="O427">
            <v>3077424</v>
          </cell>
          <cell r="P427">
            <v>8499477</v>
          </cell>
          <cell r="Q427">
            <v>0.28562499949999998</v>
          </cell>
          <cell r="R427">
            <v>2427663</v>
          </cell>
          <cell r="S427">
            <v>2427663</v>
          </cell>
          <cell r="T427">
            <v>0</v>
          </cell>
          <cell r="U427">
            <v>2427663</v>
          </cell>
          <cell r="V427">
            <v>5077</v>
          </cell>
          <cell r="W427">
            <v>2432740</v>
          </cell>
          <cell r="X427">
            <v>0.74887017</v>
          </cell>
          <cell r="Y427">
            <v>1195496</v>
          </cell>
          <cell r="Z427">
            <v>0</v>
          </cell>
          <cell r="AA427">
            <v>1195496</v>
          </cell>
          <cell r="AB427">
            <v>626310</v>
          </cell>
          <cell r="AC427">
            <v>0</v>
          </cell>
          <cell r="AD427">
            <v>626310</v>
          </cell>
          <cell r="AE427" t="str">
            <v xml:space="preserve"> </v>
          </cell>
          <cell r="AF427" t="str">
            <v>Okay</v>
          </cell>
          <cell r="AG427">
            <v>0</v>
          </cell>
          <cell r="AH427">
            <v>0</v>
          </cell>
          <cell r="AI427">
            <v>0.25745044682127971</v>
          </cell>
          <cell r="AJ427">
            <v>1583.8</v>
          </cell>
          <cell r="AK427">
            <v>1.4522035610558038E-4</v>
          </cell>
          <cell r="AL427">
            <v>4940521</v>
          </cell>
          <cell r="AM427">
            <v>9.7465834068917026E-2</v>
          </cell>
          <cell r="AN427">
            <v>2200239</v>
          </cell>
          <cell r="AO427">
            <v>0.10336331643971405</v>
          </cell>
          <cell r="AP427" t="str">
            <v>Pro Share</v>
          </cell>
          <cell r="AQ427" t="str">
            <v>Pro Share</v>
          </cell>
          <cell r="AR427">
            <v>0</v>
          </cell>
          <cell r="AS427">
            <v>0</v>
          </cell>
        </row>
        <row r="428">
          <cell r="A428">
            <v>776</v>
          </cell>
          <cell r="B428">
            <v>49</v>
          </cell>
          <cell r="C428" t="str">
            <v>44</v>
          </cell>
          <cell r="D428">
            <v>69765</v>
          </cell>
          <cell r="E428" t="str">
            <v>0</v>
          </cell>
          <cell r="H428" t="str">
            <v>Live Oak Elementary</v>
          </cell>
          <cell r="I428" t="str">
            <v>ELEMENTARY</v>
          </cell>
          <cell r="J428">
            <v>1662.48</v>
          </cell>
          <cell r="K428">
            <v>200</v>
          </cell>
          <cell r="L428">
            <v>332496</v>
          </cell>
          <cell r="M428">
            <v>8714803</v>
          </cell>
          <cell r="N428">
            <v>5544052</v>
          </cell>
          <cell r="O428">
            <v>3170751</v>
          </cell>
          <cell r="P428">
            <v>8714803</v>
          </cell>
          <cell r="Q428">
            <v>0.28562499949999998</v>
          </cell>
          <cell r="R428">
            <v>2489166</v>
          </cell>
          <cell r="S428">
            <v>2489166</v>
          </cell>
          <cell r="T428">
            <v>0</v>
          </cell>
          <cell r="U428">
            <v>2489166</v>
          </cell>
          <cell r="V428">
            <v>4943</v>
          </cell>
          <cell r="W428">
            <v>2494109</v>
          </cell>
          <cell r="X428">
            <v>0.74887017</v>
          </cell>
          <cell r="Y428">
            <v>1242191</v>
          </cell>
          <cell r="Z428">
            <v>0</v>
          </cell>
          <cell r="AA428">
            <v>1242191</v>
          </cell>
          <cell r="AB428">
            <v>625573</v>
          </cell>
          <cell r="AC428">
            <v>0</v>
          </cell>
          <cell r="AD428">
            <v>625573</v>
          </cell>
          <cell r="AE428" t="str">
            <v xml:space="preserve"> </v>
          </cell>
          <cell r="AF428" t="str">
            <v>Okay</v>
          </cell>
          <cell r="AG428">
            <v>0</v>
          </cell>
          <cell r="AH428">
            <v>0</v>
          </cell>
          <cell r="AI428">
            <v>0.25082023279656179</v>
          </cell>
          <cell r="AJ428">
            <v>1684.49</v>
          </cell>
          <cell r="AK428">
            <v>-1.3066269315935382E-2</v>
          </cell>
          <cell r="AL428">
            <v>4649327</v>
          </cell>
          <cell r="AM428">
            <v>0.19244183082841881</v>
          </cell>
          <cell r="AN428">
            <v>2286179</v>
          </cell>
          <cell r="AO428">
            <v>8.8788760635103381E-2</v>
          </cell>
          <cell r="AP428" t="str">
            <v>Pro Share</v>
          </cell>
          <cell r="AQ428" t="str">
            <v>Pro Share</v>
          </cell>
          <cell r="AR428">
            <v>0</v>
          </cell>
          <cell r="AS428">
            <v>0</v>
          </cell>
        </row>
        <row r="429">
          <cell r="A429">
            <v>168</v>
          </cell>
          <cell r="B429">
            <v>49</v>
          </cell>
          <cell r="C429" t="str">
            <v>10</v>
          </cell>
          <cell r="D429">
            <v>75408</v>
          </cell>
          <cell r="E429" t="str">
            <v>0</v>
          </cell>
          <cell r="H429" t="str">
            <v>Riverdale Joint Unified</v>
          </cell>
          <cell r="I429" t="str">
            <v>UNIFIED</v>
          </cell>
          <cell r="J429">
            <v>1549.63</v>
          </cell>
          <cell r="K429">
            <v>200</v>
          </cell>
          <cell r="L429">
            <v>309926</v>
          </cell>
          <cell r="M429">
            <v>8696307</v>
          </cell>
          <cell r="N429">
            <v>3817131</v>
          </cell>
          <cell r="O429">
            <v>4879176</v>
          </cell>
          <cell r="P429">
            <v>8696307</v>
          </cell>
          <cell r="Q429">
            <v>0.28562499949999998</v>
          </cell>
          <cell r="R429">
            <v>2483883</v>
          </cell>
          <cell r="S429">
            <v>2483883</v>
          </cell>
          <cell r="T429">
            <v>0</v>
          </cell>
          <cell r="U429">
            <v>2483883</v>
          </cell>
          <cell r="V429">
            <v>4853</v>
          </cell>
          <cell r="W429">
            <v>2488736</v>
          </cell>
          <cell r="X429">
            <v>0.74887017</v>
          </cell>
          <cell r="Y429">
            <v>1241650</v>
          </cell>
          <cell r="Z429">
            <v>0</v>
          </cell>
          <cell r="AA429">
            <v>1241650</v>
          </cell>
          <cell r="AB429">
            <v>622090</v>
          </cell>
          <cell r="AC429">
            <v>0</v>
          </cell>
          <cell r="AD429">
            <v>622090</v>
          </cell>
          <cell r="AE429" t="str">
            <v xml:space="preserve"> </v>
          </cell>
          <cell r="AF429" t="str">
            <v>Okay</v>
          </cell>
          <cell r="AG429">
            <v>0</v>
          </cell>
          <cell r="AH429">
            <v>0</v>
          </cell>
          <cell r="AI429">
            <v>0.24996222982268912</v>
          </cell>
          <cell r="AJ429">
            <v>1572.8</v>
          </cell>
          <cell r="AK429">
            <v>-1.4731688708036525E-2</v>
          </cell>
          <cell r="AL429">
            <v>3763155</v>
          </cell>
          <cell r="AM429">
            <v>1.4343283760567928E-2</v>
          </cell>
          <cell r="AN429">
            <v>2285183</v>
          </cell>
          <cell r="AO429">
            <v>8.6951460780165094E-2</v>
          </cell>
          <cell r="AP429" t="str">
            <v>Pro Share</v>
          </cell>
          <cell r="AQ429" t="str">
            <v>Pro Share</v>
          </cell>
          <cell r="AR429">
            <v>0</v>
          </cell>
          <cell r="AS429">
            <v>0</v>
          </cell>
        </row>
        <row r="430">
          <cell r="A430">
            <v>100</v>
          </cell>
          <cell r="B430">
            <v>49</v>
          </cell>
          <cell r="C430" t="str">
            <v>06</v>
          </cell>
          <cell r="D430">
            <v>61614</v>
          </cell>
          <cell r="E430" t="str">
            <v>0</v>
          </cell>
          <cell r="H430" t="str">
            <v>Pierce Joint Unified</v>
          </cell>
          <cell r="I430" t="str">
            <v>UNIFIED</v>
          </cell>
          <cell r="J430">
            <v>1451.1</v>
          </cell>
          <cell r="K430">
            <v>200</v>
          </cell>
          <cell r="L430">
            <v>290220</v>
          </cell>
          <cell r="M430">
            <v>8183895</v>
          </cell>
          <cell r="N430">
            <v>4222859</v>
          </cell>
          <cell r="O430">
            <v>3961036</v>
          </cell>
          <cell r="P430">
            <v>8183895</v>
          </cell>
          <cell r="Q430">
            <v>0.28562499949999998</v>
          </cell>
          <cell r="R430">
            <v>2337525</v>
          </cell>
          <cell r="S430">
            <v>2337525</v>
          </cell>
          <cell r="T430">
            <v>0</v>
          </cell>
          <cell r="U430">
            <v>2337525</v>
          </cell>
          <cell r="V430">
            <v>5428</v>
          </cell>
          <cell r="W430">
            <v>2342953</v>
          </cell>
          <cell r="X430">
            <v>0.74887017</v>
          </cell>
          <cell r="Y430">
            <v>1134371</v>
          </cell>
          <cell r="Z430">
            <v>0</v>
          </cell>
          <cell r="AA430">
            <v>1134371</v>
          </cell>
          <cell r="AB430">
            <v>620197</v>
          </cell>
          <cell r="AC430">
            <v>0</v>
          </cell>
          <cell r="AD430">
            <v>620197</v>
          </cell>
          <cell r="AE430" t="str">
            <v xml:space="preserve"> </v>
          </cell>
          <cell r="AF430" t="str">
            <v>Okay</v>
          </cell>
          <cell r="AG430">
            <v>0</v>
          </cell>
          <cell r="AH430">
            <v>0</v>
          </cell>
          <cell r="AI430">
            <v>0.26470740130083703</v>
          </cell>
          <cell r="AJ430">
            <v>1431.78</v>
          </cell>
          <cell r="AK430">
            <v>1.3493693165151026E-2</v>
          </cell>
          <cell r="AL430">
            <v>3941706</v>
          </cell>
          <cell r="AM430">
            <v>7.1327744890156697E-2</v>
          </cell>
          <cell r="AN430">
            <v>2087742</v>
          </cell>
          <cell r="AO430">
            <v>0.11964265699497352</v>
          </cell>
          <cell r="AP430" t="str">
            <v>Pro Share</v>
          </cell>
          <cell r="AQ430" t="str">
            <v>Pro Share</v>
          </cell>
          <cell r="AR430">
            <v>0</v>
          </cell>
          <cell r="AS430">
            <v>0</v>
          </cell>
        </row>
        <row r="431">
          <cell r="A431">
            <v>11411</v>
          </cell>
          <cell r="B431">
            <v>49</v>
          </cell>
          <cell r="C431" t="str">
            <v>36</v>
          </cell>
          <cell r="D431">
            <v>75051</v>
          </cell>
          <cell r="E431" t="str">
            <v>115089</v>
          </cell>
          <cell r="F431" t="str">
            <v>0905</v>
          </cell>
          <cell r="G431" t="str">
            <v>D</v>
          </cell>
          <cell r="H431" t="str">
            <v>Sky Mountain Charter</v>
          </cell>
          <cell r="I431" t="str">
            <v>UNIFIED</v>
          </cell>
          <cell r="J431">
            <v>1705.2</v>
          </cell>
          <cell r="K431">
            <v>200</v>
          </cell>
          <cell r="L431">
            <v>341040</v>
          </cell>
          <cell r="M431">
            <v>8949503</v>
          </cell>
          <cell r="N431">
            <v>775099</v>
          </cell>
          <cell r="O431">
            <v>8174404</v>
          </cell>
          <cell r="P431">
            <v>8949503</v>
          </cell>
          <cell r="Q431">
            <v>0.28562499949999998</v>
          </cell>
          <cell r="R431">
            <v>2556202</v>
          </cell>
          <cell r="S431">
            <v>2556202</v>
          </cell>
          <cell r="T431">
            <v>0</v>
          </cell>
          <cell r="U431">
            <v>2556202</v>
          </cell>
          <cell r="V431">
            <v>4425</v>
          </cell>
          <cell r="W431">
            <v>2560627</v>
          </cell>
          <cell r="X431">
            <v>0.74887017</v>
          </cell>
          <cell r="Y431">
            <v>1300478</v>
          </cell>
          <cell r="Z431">
            <v>0</v>
          </cell>
          <cell r="AA431">
            <v>1300478</v>
          </cell>
          <cell r="AB431">
            <v>617099</v>
          </cell>
          <cell r="AC431">
            <v>0</v>
          </cell>
          <cell r="AD431">
            <v>617099</v>
          </cell>
          <cell r="AE431" t="str">
            <v xml:space="preserve"> </v>
          </cell>
          <cell r="AF431" t="str">
            <v>Okay</v>
          </cell>
          <cell r="AG431">
            <v>0</v>
          </cell>
          <cell r="AH431">
            <v>0</v>
          </cell>
          <cell r="AI431">
            <v>0.24099527186114963</v>
          </cell>
          <cell r="AJ431">
            <v>1761.41</v>
          </cell>
          <cell r="AK431">
            <v>-3.1911934189087172E-2</v>
          </cell>
          <cell r="AL431">
            <v>1204117</v>
          </cell>
          <cell r="AM431">
            <v>-0.35629261940492496</v>
          </cell>
          <cell r="AN431">
            <v>2393452</v>
          </cell>
          <cell r="AO431">
            <v>6.799802126802626E-2</v>
          </cell>
          <cell r="AP431" t="str">
            <v>Pro Share</v>
          </cell>
          <cell r="AQ431" t="str">
            <v>Pro Share</v>
          </cell>
          <cell r="AR431">
            <v>0</v>
          </cell>
          <cell r="AS431">
            <v>0</v>
          </cell>
        </row>
        <row r="432">
          <cell r="A432">
            <v>10171</v>
          </cell>
          <cell r="B432">
            <v>49</v>
          </cell>
          <cell r="C432" t="str">
            <v>19</v>
          </cell>
          <cell r="D432">
            <v>64733</v>
          </cell>
          <cell r="E432" t="str">
            <v>108928</v>
          </cell>
          <cell r="F432" t="str">
            <v>0717</v>
          </cell>
          <cell r="G432" t="str">
            <v>D</v>
          </cell>
          <cell r="H432" t="str">
            <v>Larchmont Charter</v>
          </cell>
          <cell r="I432" t="str">
            <v>UNIFIED</v>
          </cell>
          <cell r="J432">
            <v>1467.54</v>
          </cell>
          <cell r="K432">
            <v>200</v>
          </cell>
          <cell r="L432">
            <v>293508</v>
          </cell>
          <cell r="M432">
            <v>7716046</v>
          </cell>
          <cell r="N432">
            <v>3382019</v>
          </cell>
          <cell r="O432">
            <v>4334027</v>
          </cell>
          <cell r="P432">
            <v>7716046</v>
          </cell>
          <cell r="Q432">
            <v>0.28562499949999998</v>
          </cell>
          <cell r="R432">
            <v>2203896</v>
          </cell>
          <cell r="S432">
            <v>2203896</v>
          </cell>
          <cell r="T432">
            <v>0</v>
          </cell>
          <cell r="U432">
            <v>2203896</v>
          </cell>
          <cell r="V432">
            <v>4137</v>
          </cell>
          <cell r="W432">
            <v>2208033</v>
          </cell>
          <cell r="X432">
            <v>0.74887017</v>
          </cell>
          <cell r="Y432">
            <v>1039639</v>
          </cell>
          <cell r="Z432">
            <v>0</v>
          </cell>
          <cell r="AA432">
            <v>1039639</v>
          </cell>
          <cell r="AB432">
            <v>613891</v>
          </cell>
          <cell r="AC432">
            <v>0</v>
          </cell>
          <cell r="AD432">
            <v>613891</v>
          </cell>
          <cell r="AE432" t="str">
            <v xml:space="preserve"> </v>
          </cell>
          <cell r="AF432" t="str">
            <v>Okay</v>
          </cell>
          <cell r="AG432">
            <v>0</v>
          </cell>
          <cell r="AH432">
            <v>0</v>
          </cell>
          <cell r="AI432">
            <v>0.27802618892018371</v>
          </cell>
          <cell r="AJ432">
            <v>1405.59</v>
          </cell>
          <cell r="AK432">
            <v>4.4074018739461755E-2</v>
          </cell>
          <cell r="AL432">
            <v>3391337</v>
          </cell>
          <cell r="AM432">
            <v>-2.747588930265556E-3</v>
          </cell>
          <cell r="AN432">
            <v>1913393</v>
          </cell>
          <cell r="AO432">
            <v>0.15182610159021173</v>
          </cell>
          <cell r="AP432" t="str">
            <v>Pro Share</v>
          </cell>
          <cell r="AQ432" t="str">
            <v>Pro Share</v>
          </cell>
          <cell r="AR432">
            <v>0</v>
          </cell>
          <cell r="AS432">
            <v>0</v>
          </cell>
        </row>
        <row r="433">
          <cell r="A433">
            <v>293</v>
          </cell>
          <cell r="B433">
            <v>49</v>
          </cell>
          <cell r="C433" t="str">
            <v>16</v>
          </cell>
          <cell r="D433">
            <v>63990</v>
          </cell>
          <cell r="E433" t="str">
            <v>0</v>
          </cell>
          <cell r="H433" t="str">
            <v>Pioneer Union Elementary</v>
          </cell>
          <cell r="I433" t="str">
            <v>ELEMENTARY</v>
          </cell>
          <cell r="J433">
            <v>1556.56</v>
          </cell>
          <cell r="K433">
            <v>200</v>
          </cell>
          <cell r="L433">
            <v>311312</v>
          </cell>
          <cell r="M433">
            <v>8081099</v>
          </cell>
          <cell r="N433">
            <v>1226794</v>
          </cell>
          <cell r="O433">
            <v>6854305</v>
          </cell>
          <cell r="P433">
            <v>8081099</v>
          </cell>
          <cell r="Q433">
            <v>0.28562499949999998</v>
          </cell>
          <cell r="R433">
            <v>2308164</v>
          </cell>
          <cell r="S433">
            <v>2308164</v>
          </cell>
          <cell r="T433">
            <v>0</v>
          </cell>
          <cell r="U433">
            <v>2308164</v>
          </cell>
          <cell r="V433">
            <v>19641</v>
          </cell>
          <cell r="W433">
            <v>2327805</v>
          </cell>
          <cell r="X433">
            <v>0.74887017</v>
          </cell>
          <cell r="Y433">
            <v>1130986</v>
          </cell>
          <cell r="Z433">
            <v>0</v>
          </cell>
          <cell r="AA433">
            <v>1130986</v>
          </cell>
          <cell r="AB433">
            <v>612238</v>
          </cell>
          <cell r="AC433">
            <v>0</v>
          </cell>
          <cell r="AD433">
            <v>612238</v>
          </cell>
          <cell r="AE433" t="str">
            <v xml:space="preserve"> </v>
          </cell>
          <cell r="AF433" t="str">
            <v>Okay</v>
          </cell>
          <cell r="AG433">
            <v>0</v>
          </cell>
          <cell r="AH433">
            <v>0</v>
          </cell>
          <cell r="AI433">
            <v>0.26301086216414177</v>
          </cell>
          <cell r="AJ433">
            <v>1548.58</v>
          </cell>
          <cell r="AK433">
            <v>5.1531080086272708E-3</v>
          </cell>
          <cell r="AL433">
            <v>1105184</v>
          </cell>
          <cell r="AM433">
            <v>0.11003597590989374</v>
          </cell>
          <cell r="AN433">
            <v>2081512</v>
          </cell>
          <cell r="AO433">
            <v>0.10888815438008524</v>
          </cell>
          <cell r="AP433" t="str">
            <v>Pro Share</v>
          </cell>
          <cell r="AQ433" t="str">
            <v>Pro Share</v>
          </cell>
          <cell r="AR433">
            <v>0</v>
          </cell>
          <cell r="AS433">
            <v>0</v>
          </cell>
        </row>
        <row r="434">
          <cell r="A434">
            <v>98</v>
          </cell>
          <cell r="B434">
            <v>49</v>
          </cell>
          <cell r="C434" t="str">
            <v>06</v>
          </cell>
          <cell r="D434">
            <v>61598</v>
          </cell>
          <cell r="E434" t="str">
            <v>0</v>
          </cell>
          <cell r="H434" t="str">
            <v>Colusa Unified</v>
          </cell>
          <cell r="I434" t="str">
            <v>UNIFIED</v>
          </cell>
          <cell r="J434">
            <v>1440.29</v>
          </cell>
          <cell r="K434">
            <v>200</v>
          </cell>
          <cell r="L434">
            <v>288058</v>
          </cell>
          <cell r="M434">
            <v>8096576</v>
          </cell>
          <cell r="N434">
            <v>3650644</v>
          </cell>
          <cell r="O434">
            <v>4445932</v>
          </cell>
          <cell r="P434">
            <v>8096576</v>
          </cell>
          <cell r="Q434">
            <v>0.28562499949999998</v>
          </cell>
          <cell r="R434">
            <v>2312585</v>
          </cell>
          <cell r="S434">
            <v>2312585</v>
          </cell>
          <cell r="T434">
            <v>0</v>
          </cell>
          <cell r="U434">
            <v>2312585</v>
          </cell>
          <cell r="V434">
            <v>5435</v>
          </cell>
          <cell r="W434">
            <v>2318020</v>
          </cell>
          <cell r="X434">
            <v>0.74887017</v>
          </cell>
          <cell r="Y434">
            <v>1124076</v>
          </cell>
          <cell r="Z434">
            <v>0</v>
          </cell>
          <cell r="AA434">
            <v>1124076</v>
          </cell>
          <cell r="AB434">
            <v>611820</v>
          </cell>
          <cell r="AC434">
            <v>0</v>
          </cell>
          <cell r="AD434">
            <v>611820</v>
          </cell>
          <cell r="AE434" t="str">
            <v xml:space="preserve"> </v>
          </cell>
          <cell r="AF434" t="str">
            <v>Okay</v>
          </cell>
          <cell r="AG434">
            <v>0</v>
          </cell>
          <cell r="AH434">
            <v>0</v>
          </cell>
          <cell r="AI434">
            <v>0.26394077704247593</v>
          </cell>
          <cell r="AJ434">
            <v>1421.43</v>
          </cell>
          <cell r="AK434">
            <v>1.3268328373539253E-2</v>
          </cell>
          <cell r="AL434">
            <v>3561348</v>
          </cell>
          <cell r="AM434">
            <v>2.5073651886869802E-2</v>
          </cell>
          <cell r="AN434">
            <v>2068796</v>
          </cell>
          <cell r="AO434">
            <v>0.11784100510635172</v>
          </cell>
          <cell r="AP434" t="str">
            <v>Pro Share</v>
          </cell>
          <cell r="AQ434" t="str">
            <v>Pro Share</v>
          </cell>
          <cell r="AR434">
            <v>0</v>
          </cell>
          <cell r="AS434">
            <v>0</v>
          </cell>
        </row>
        <row r="435">
          <cell r="A435">
            <v>1039</v>
          </cell>
          <cell r="B435">
            <v>49</v>
          </cell>
          <cell r="C435" t="str">
            <v>58</v>
          </cell>
          <cell r="D435">
            <v>72744</v>
          </cell>
          <cell r="E435" t="str">
            <v>0</v>
          </cell>
          <cell r="H435" t="str">
            <v>Plumas Lake Elementary</v>
          </cell>
          <cell r="I435" t="str">
            <v>ELEMENTARY</v>
          </cell>
          <cell r="J435">
            <v>1296.44</v>
          </cell>
          <cell r="K435">
            <v>200</v>
          </cell>
          <cell r="L435">
            <v>259288</v>
          </cell>
          <cell r="M435">
            <v>7659640</v>
          </cell>
          <cell r="N435">
            <v>859009</v>
          </cell>
          <cell r="O435">
            <v>6800631</v>
          </cell>
          <cell r="P435">
            <v>7659640</v>
          </cell>
          <cell r="Q435">
            <v>0.28562499949999998</v>
          </cell>
          <cell r="R435">
            <v>2187785</v>
          </cell>
          <cell r="S435">
            <v>2187785</v>
          </cell>
          <cell r="T435">
            <v>0</v>
          </cell>
          <cell r="U435">
            <v>2187785</v>
          </cell>
          <cell r="V435">
            <v>5481</v>
          </cell>
          <cell r="W435">
            <v>2193266</v>
          </cell>
          <cell r="X435">
            <v>0.74887017</v>
          </cell>
          <cell r="Y435">
            <v>1034713</v>
          </cell>
          <cell r="Z435">
            <v>0</v>
          </cell>
          <cell r="AA435">
            <v>1034713</v>
          </cell>
          <cell r="AB435">
            <v>607758</v>
          </cell>
          <cell r="AC435">
            <v>0</v>
          </cell>
          <cell r="AD435">
            <v>607758</v>
          </cell>
          <cell r="AE435" t="str">
            <v xml:space="preserve"> </v>
          </cell>
          <cell r="AF435" t="str">
            <v>Okay</v>
          </cell>
          <cell r="AG435">
            <v>0</v>
          </cell>
          <cell r="AH435">
            <v>0</v>
          </cell>
          <cell r="AI435">
            <v>0.27710181984310156</v>
          </cell>
          <cell r="AJ435">
            <v>1244.93</v>
          </cell>
          <cell r="AK435">
            <v>4.1375820327247306E-2</v>
          </cell>
          <cell r="AL435">
            <v>842070</v>
          </cell>
          <cell r="AM435">
            <v>2.0115904853515741E-2</v>
          </cell>
          <cell r="AN435">
            <v>1904327</v>
          </cell>
          <cell r="AO435">
            <v>0.14884943604748554</v>
          </cell>
          <cell r="AP435" t="str">
            <v>Pro Share</v>
          </cell>
          <cell r="AQ435" t="str">
            <v>Pro Share</v>
          </cell>
          <cell r="AR435">
            <v>0</v>
          </cell>
          <cell r="AS435">
            <v>0</v>
          </cell>
        </row>
        <row r="436">
          <cell r="A436">
            <v>91</v>
          </cell>
          <cell r="B436">
            <v>49</v>
          </cell>
          <cell r="C436" t="str">
            <v>04</v>
          </cell>
          <cell r="D436">
            <v>61549</v>
          </cell>
          <cell r="E436" t="str">
            <v>0</v>
          </cell>
          <cell r="H436" t="str">
            <v>Thermalito Union Elementary</v>
          </cell>
          <cell r="I436" t="str">
            <v>ELEMENTARY</v>
          </cell>
          <cell r="J436">
            <v>1506.71</v>
          </cell>
          <cell r="K436">
            <v>200</v>
          </cell>
          <cell r="L436">
            <v>301342</v>
          </cell>
          <cell r="M436">
            <v>7744821</v>
          </cell>
          <cell r="N436">
            <v>1300989</v>
          </cell>
          <cell r="O436">
            <v>6443832</v>
          </cell>
          <cell r="P436">
            <v>7744821</v>
          </cell>
          <cell r="Q436">
            <v>0.28562499949999998</v>
          </cell>
          <cell r="R436">
            <v>2212114</v>
          </cell>
          <cell r="S436">
            <v>2212114</v>
          </cell>
          <cell r="T436">
            <v>0</v>
          </cell>
          <cell r="U436">
            <v>2212114</v>
          </cell>
          <cell r="V436">
            <v>5427</v>
          </cell>
          <cell r="W436">
            <v>2217541</v>
          </cell>
          <cell r="X436">
            <v>0.74887017</v>
          </cell>
          <cell r="Y436">
            <v>1055818</v>
          </cell>
          <cell r="Z436">
            <v>0</v>
          </cell>
          <cell r="AA436">
            <v>1055818</v>
          </cell>
          <cell r="AB436">
            <v>604832</v>
          </cell>
          <cell r="AC436">
            <v>0</v>
          </cell>
          <cell r="AD436">
            <v>604832</v>
          </cell>
          <cell r="AE436" t="str">
            <v xml:space="preserve"> </v>
          </cell>
          <cell r="AF436" t="str">
            <v>Okay</v>
          </cell>
          <cell r="AG436">
            <v>0</v>
          </cell>
          <cell r="AH436">
            <v>0</v>
          </cell>
          <cell r="AI436">
            <v>0.27274895932025611</v>
          </cell>
          <cell r="AJ436">
            <v>1460.12</v>
          </cell>
          <cell r="AK436">
            <v>3.1908336301126036E-2</v>
          </cell>
          <cell r="AL436">
            <v>1310506</v>
          </cell>
          <cell r="AM436">
            <v>-7.2620804483153837E-3</v>
          </cell>
          <cell r="AN436">
            <v>1943171</v>
          </cell>
          <cell r="AO436">
            <v>0.13840418573558375</v>
          </cell>
          <cell r="AP436" t="str">
            <v>Pro Share</v>
          </cell>
          <cell r="AQ436" t="str">
            <v>Pro Share</v>
          </cell>
          <cell r="AR436">
            <v>0</v>
          </cell>
          <cell r="AS436">
            <v>0</v>
          </cell>
        </row>
        <row r="437">
          <cell r="A437">
            <v>253</v>
          </cell>
          <cell r="B437">
            <v>49</v>
          </cell>
          <cell r="C437" t="str">
            <v>15</v>
          </cell>
          <cell r="D437">
            <v>63552</v>
          </cell>
          <cell r="E437" t="str">
            <v>0</v>
          </cell>
          <cell r="H437" t="str">
            <v>Lakeside Union</v>
          </cell>
          <cell r="I437" t="str">
            <v>ELEMENTARY</v>
          </cell>
          <cell r="J437">
            <v>1346.95</v>
          </cell>
          <cell r="K437">
            <v>200</v>
          </cell>
          <cell r="L437">
            <v>269390</v>
          </cell>
          <cell r="M437">
            <v>7731318</v>
          </cell>
          <cell r="N437">
            <v>1962259</v>
          </cell>
          <cell r="O437">
            <v>5769059</v>
          </cell>
          <cell r="P437">
            <v>7731318</v>
          </cell>
          <cell r="Q437">
            <v>0.28562499949999998</v>
          </cell>
          <cell r="R437">
            <v>2208258</v>
          </cell>
          <cell r="S437">
            <v>2208258</v>
          </cell>
          <cell r="T437">
            <v>0</v>
          </cell>
          <cell r="U437">
            <v>2208258</v>
          </cell>
          <cell r="V437">
            <v>4215</v>
          </cell>
          <cell r="W437">
            <v>2212473</v>
          </cell>
          <cell r="X437">
            <v>0.74887017</v>
          </cell>
          <cell r="Y437">
            <v>1059460</v>
          </cell>
          <cell r="Z437">
            <v>0</v>
          </cell>
          <cell r="AA437">
            <v>1059460</v>
          </cell>
          <cell r="AB437">
            <v>597395</v>
          </cell>
          <cell r="AC437">
            <v>0</v>
          </cell>
          <cell r="AD437">
            <v>597395</v>
          </cell>
          <cell r="AE437" t="str">
            <v xml:space="preserve"> </v>
          </cell>
          <cell r="AF437" t="str">
            <v>Okay</v>
          </cell>
          <cell r="AG437">
            <v>0</v>
          </cell>
          <cell r="AH437">
            <v>0</v>
          </cell>
          <cell r="AI437">
            <v>0.27001233461380092</v>
          </cell>
          <cell r="AJ437">
            <v>1312.09</v>
          </cell>
          <cell r="AK437">
            <v>2.6568299430679395E-2</v>
          </cell>
          <cell r="AL437">
            <v>1930128</v>
          </cell>
          <cell r="AM437">
            <v>1.6647082473286747E-2</v>
          </cell>
          <cell r="AN437">
            <v>1949873</v>
          </cell>
          <cell r="AO437">
            <v>0.13251375858837985</v>
          </cell>
          <cell r="AP437" t="str">
            <v>Pro Share</v>
          </cell>
          <cell r="AQ437" t="str">
            <v>Pro Share</v>
          </cell>
          <cell r="AR437">
            <v>0</v>
          </cell>
          <cell r="AS437">
            <v>0</v>
          </cell>
        </row>
        <row r="438">
          <cell r="A438">
            <v>12561</v>
          </cell>
          <cell r="B438">
            <v>49</v>
          </cell>
          <cell r="C438" t="str">
            <v>31</v>
          </cell>
          <cell r="D438">
            <v>66845</v>
          </cell>
          <cell r="E438" t="str">
            <v>121418</v>
          </cell>
          <cell r="F438" t="str">
            <v>1169</v>
          </cell>
          <cell r="G438" t="str">
            <v>D</v>
          </cell>
          <cell r="H438" t="str">
            <v>John Adams Academy</v>
          </cell>
          <cell r="I438" t="str">
            <v>ELEMENTARY</v>
          </cell>
          <cell r="J438">
            <v>1390.95</v>
          </cell>
          <cell r="K438">
            <v>200</v>
          </cell>
          <cell r="L438">
            <v>278190</v>
          </cell>
          <cell r="M438">
            <v>7326481</v>
          </cell>
          <cell r="N438">
            <v>4409465</v>
          </cell>
          <cell r="O438">
            <v>2917016</v>
          </cell>
          <cell r="P438">
            <v>7326481</v>
          </cell>
          <cell r="Q438">
            <v>0.28562499949999998</v>
          </cell>
          <cell r="R438">
            <v>2092626</v>
          </cell>
          <cell r="S438">
            <v>2092626</v>
          </cell>
          <cell r="T438">
            <v>0</v>
          </cell>
          <cell r="U438">
            <v>2092626</v>
          </cell>
          <cell r="V438">
            <v>3871</v>
          </cell>
          <cell r="W438">
            <v>2096497</v>
          </cell>
          <cell r="X438">
            <v>0.74887017</v>
          </cell>
          <cell r="Y438">
            <v>972706</v>
          </cell>
          <cell r="Z438">
            <v>0</v>
          </cell>
          <cell r="AA438">
            <v>972706</v>
          </cell>
          <cell r="AB438">
            <v>597298</v>
          </cell>
          <cell r="AC438">
            <v>0</v>
          </cell>
          <cell r="AD438">
            <v>597298</v>
          </cell>
          <cell r="AE438" t="str">
            <v xml:space="preserve"> </v>
          </cell>
          <cell r="AF438" t="str">
            <v>Okay</v>
          </cell>
          <cell r="AG438">
            <v>0</v>
          </cell>
          <cell r="AH438">
            <v>0</v>
          </cell>
          <cell r="AI438">
            <v>0.2849028641586418</v>
          </cell>
          <cell r="AJ438">
            <v>1312.74</v>
          </cell>
          <cell r="AK438">
            <v>5.9577677224736073E-2</v>
          </cell>
          <cell r="AL438">
            <v>3987474</v>
          </cell>
          <cell r="AM438">
            <v>0.10582915399573765</v>
          </cell>
          <cell r="AN438">
            <v>1790207</v>
          </cell>
          <cell r="AO438">
            <v>0.16892962657391017</v>
          </cell>
          <cell r="AP438" t="str">
            <v>Pro Share</v>
          </cell>
          <cell r="AQ438" t="str">
            <v>Pro Share</v>
          </cell>
          <cell r="AR438">
            <v>0</v>
          </cell>
          <cell r="AS438">
            <v>0</v>
          </cell>
        </row>
        <row r="439">
          <cell r="A439">
            <v>962</v>
          </cell>
          <cell r="B439">
            <v>49</v>
          </cell>
          <cell r="C439" t="str">
            <v>54</v>
          </cell>
          <cell r="D439">
            <v>71902</v>
          </cell>
          <cell r="E439" t="str">
            <v>0</v>
          </cell>
          <cell r="H439" t="str">
            <v>Earlimart Elementary</v>
          </cell>
          <cell r="I439" t="str">
            <v>ELEMENTARY</v>
          </cell>
          <cell r="J439">
            <v>1751.78</v>
          </cell>
          <cell r="K439">
            <v>200</v>
          </cell>
          <cell r="L439">
            <v>350356</v>
          </cell>
          <cell r="M439">
            <v>8946148</v>
          </cell>
          <cell r="N439">
            <v>1156376</v>
          </cell>
          <cell r="O439">
            <v>7789772</v>
          </cell>
          <cell r="P439">
            <v>8946148</v>
          </cell>
          <cell r="Q439">
            <v>0.28562499949999998</v>
          </cell>
          <cell r="R439">
            <v>2555244</v>
          </cell>
          <cell r="S439">
            <v>2555244</v>
          </cell>
          <cell r="T439">
            <v>0</v>
          </cell>
          <cell r="U439">
            <v>2555244</v>
          </cell>
          <cell r="V439">
            <v>5315</v>
          </cell>
          <cell r="W439">
            <v>2560559</v>
          </cell>
          <cell r="X439">
            <v>0.74887017</v>
          </cell>
          <cell r="Y439">
            <v>1322738</v>
          </cell>
          <cell r="Z439">
            <v>0</v>
          </cell>
          <cell r="AA439">
            <v>1322738</v>
          </cell>
          <cell r="AB439">
            <v>594788</v>
          </cell>
          <cell r="AC439">
            <v>0</v>
          </cell>
          <cell r="AD439">
            <v>594788</v>
          </cell>
          <cell r="AE439" t="str">
            <v xml:space="preserve"> </v>
          </cell>
          <cell r="AF439" t="str">
            <v>Okay</v>
          </cell>
          <cell r="AG439">
            <v>0</v>
          </cell>
          <cell r="AH439">
            <v>0</v>
          </cell>
          <cell r="AI439">
            <v>0.23228834016322217</v>
          </cell>
          <cell r="AJ439">
            <v>1841.19</v>
          </cell>
          <cell r="AK439">
            <v>-4.856098501512613E-2</v>
          </cell>
          <cell r="AL439">
            <v>1079111</v>
          </cell>
          <cell r="AM439">
            <v>7.1600604571726165E-2</v>
          </cell>
          <cell r="AN439">
            <v>2434422</v>
          </cell>
          <cell r="AO439">
            <v>4.9630672085612108E-2</v>
          </cell>
          <cell r="AP439" t="str">
            <v>Pro Share</v>
          </cell>
          <cell r="AQ439" t="str">
            <v>Pro Share</v>
          </cell>
          <cell r="AR439">
            <v>0</v>
          </cell>
          <cell r="AS439">
            <v>0</v>
          </cell>
        </row>
        <row r="440">
          <cell r="A440">
            <v>299</v>
          </cell>
          <cell r="B440">
            <v>49</v>
          </cell>
          <cell r="C440" t="str">
            <v>17</v>
          </cell>
          <cell r="D440">
            <v>64055</v>
          </cell>
          <cell r="E440" t="str">
            <v>0</v>
          </cell>
          <cell r="H440" t="str">
            <v>Middletown Unified</v>
          </cell>
          <cell r="I440" t="str">
            <v>UNIFIED</v>
          </cell>
          <cell r="J440">
            <v>1417.84</v>
          </cell>
          <cell r="K440">
            <v>200</v>
          </cell>
          <cell r="L440">
            <v>283568</v>
          </cell>
          <cell r="M440">
            <v>7686522</v>
          </cell>
          <cell r="N440">
            <v>4357348</v>
          </cell>
          <cell r="O440">
            <v>3329174</v>
          </cell>
          <cell r="P440">
            <v>7686522</v>
          </cell>
          <cell r="Q440">
            <v>0.28562499949999998</v>
          </cell>
          <cell r="R440">
            <v>2195463</v>
          </cell>
          <cell r="S440">
            <v>2195463</v>
          </cell>
          <cell r="T440">
            <v>0</v>
          </cell>
          <cell r="U440">
            <v>2195463</v>
          </cell>
          <cell r="V440">
            <v>4388</v>
          </cell>
          <cell r="W440">
            <v>2199851</v>
          </cell>
          <cell r="X440">
            <v>0.74887017</v>
          </cell>
          <cell r="Y440">
            <v>1053203</v>
          </cell>
          <cell r="Z440">
            <v>0</v>
          </cell>
          <cell r="AA440">
            <v>1053203</v>
          </cell>
          <cell r="AB440">
            <v>594200</v>
          </cell>
          <cell r="AC440">
            <v>0</v>
          </cell>
          <cell r="AD440">
            <v>594200</v>
          </cell>
          <cell r="AE440" t="str">
            <v xml:space="preserve"> </v>
          </cell>
          <cell r="AF440" t="str">
            <v>Okay</v>
          </cell>
          <cell r="AG440">
            <v>0</v>
          </cell>
          <cell r="AH440">
            <v>0</v>
          </cell>
          <cell r="AI440">
            <v>0.27010920285055667</v>
          </cell>
          <cell r="AJ440">
            <v>1380.99</v>
          </cell>
          <cell r="AK440">
            <v>2.6683755856305919E-2</v>
          </cell>
          <cell r="AL440">
            <v>3876345</v>
          </cell>
          <cell r="AM440">
            <v>0.1240867363457071</v>
          </cell>
          <cell r="AN440">
            <v>1938357</v>
          </cell>
          <cell r="AO440">
            <v>0.13264120076951769</v>
          </cell>
          <cell r="AP440" t="str">
            <v>Pro Share</v>
          </cell>
          <cell r="AQ440" t="str">
            <v>Pro Share</v>
          </cell>
          <cell r="AR440">
            <v>0</v>
          </cell>
          <cell r="AS440">
            <v>0</v>
          </cell>
        </row>
        <row r="441">
          <cell r="A441">
            <v>1035</v>
          </cell>
          <cell r="B441">
            <v>49</v>
          </cell>
          <cell r="C441" t="str">
            <v>57</v>
          </cell>
          <cell r="D441">
            <v>72702</v>
          </cell>
          <cell r="E441" t="str">
            <v>0</v>
          </cell>
          <cell r="H441" t="str">
            <v>Winters Joint Unified</v>
          </cell>
          <cell r="I441" t="str">
            <v>UNIFIED</v>
          </cell>
          <cell r="J441">
            <v>1486.4</v>
          </cell>
          <cell r="K441">
            <v>200</v>
          </cell>
          <cell r="L441">
            <v>297280</v>
          </cell>
          <cell r="M441">
            <v>7961619</v>
          </cell>
          <cell r="N441">
            <v>3561876</v>
          </cell>
          <cell r="O441">
            <v>4399743</v>
          </cell>
          <cell r="P441">
            <v>7961619</v>
          </cell>
          <cell r="Q441">
            <v>0.28562499949999998</v>
          </cell>
          <cell r="R441">
            <v>2274037</v>
          </cell>
          <cell r="S441">
            <v>2274037</v>
          </cell>
          <cell r="T441">
            <v>0</v>
          </cell>
          <cell r="U441">
            <v>2274037</v>
          </cell>
          <cell r="V441">
            <v>4434</v>
          </cell>
          <cell r="W441">
            <v>2278471</v>
          </cell>
          <cell r="X441">
            <v>0.74887017</v>
          </cell>
          <cell r="Y441">
            <v>1114490</v>
          </cell>
          <cell r="Z441">
            <v>0</v>
          </cell>
          <cell r="AA441">
            <v>1114490</v>
          </cell>
          <cell r="AB441">
            <v>591789</v>
          </cell>
          <cell r="AC441">
            <v>0</v>
          </cell>
          <cell r="AD441">
            <v>591789</v>
          </cell>
          <cell r="AE441" t="str">
            <v xml:space="preserve"> </v>
          </cell>
          <cell r="AF441" t="str">
            <v>Okay</v>
          </cell>
          <cell r="AG441">
            <v>0</v>
          </cell>
          <cell r="AH441">
            <v>0</v>
          </cell>
          <cell r="AI441">
            <v>0.25973075803905338</v>
          </cell>
          <cell r="AJ441">
            <v>1479.08</v>
          </cell>
          <cell r="AK441">
            <v>4.949022365254188E-3</v>
          </cell>
          <cell r="AL441">
            <v>3191319</v>
          </cell>
          <cell r="AM441">
            <v>0.11611405816842503</v>
          </cell>
          <cell r="AN441">
            <v>2051153</v>
          </cell>
          <cell r="AO441">
            <v>0.10866278624753979</v>
          </cell>
          <cell r="AP441" t="str">
            <v>Pro Share</v>
          </cell>
          <cell r="AQ441" t="str">
            <v>Pro Share</v>
          </cell>
          <cell r="AR441">
            <v>0</v>
          </cell>
          <cell r="AS441">
            <v>0</v>
          </cell>
        </row>
        <row r="442">
          <cell r="A442">
            <v>12786</v>
          </cell>
          <cell r="B442">
            <v>49</v>
          </cell>
          <cell r="C442" t="str">
            <v>39</v>
          </cell>
          <cell r="D442">
            <v>68627</v>
          </cell>
          <cell r="E442" t="str">
            <v>127191</v>
          </cell>
          <cell r="F442" t="str">
            <v>1489</v>
          </cell>
          <cell r="G442" t="str">
            <v>D</v>
          </cell>
          <cell r="H442" t="str">
            <v>California Virtual Academy @ San Joaquin</v>
          </cell>
          <cell r="I442" t="str">
            <v>ELEMENTARY</v>
          </cell>
          <cell r="J442">
            <v>1296.0899999999999</v>
          </cell>
          <cell r="K442">
            <v>200</v>
          </cell>
          <cell r="L442">
            <v>259218</v>
          </cell>
          <cell r="M442">
            <v>7210434</v>
          </cell>
          <cell r="N442">
            <v>169969</v>
          </cell>
          <cell r="O442">
            <v>7040465</v>
          </cell>
          <cell r="P442">
            <v>7210434</v>
          </cell>
          <cell r="Q442">
            <v>0.28562499949999998</v>
          </cell>
          <cell r="R442">
            <v>2059480</v>
          </cell>
          <cell r="S442">
            <v>2059480</v>
          </cell>
          <cell r="T442">
            <v>0</v>
          </cell>
          <cell r="U442">
            <v>2059480</v>
          </cell>
          <cell r="V442">
            <v>5187</v>
          </cell>
          <cell r="W442">
            <v>2064667</v>
          </cell>
          <cell r="X442">
            <v>0.74887017</v>
          </cell>
          <cell r="Y442">
            <v>962798</v>
          </cell>
          <cell r="Z442">
            <v>0</v>
          </cell>
          <cell r="AA442">
            <v>962798</v>
          </cell>
          <cell r="AB442">
            <v>583370</v>
          </cell>
          <cell r="AC442">
            <v>0</v>
          </cell>
          <cell r="AD442">
            <v>583370</v>
          </cell>
          <cell r="AE442" t="str">
            <v xml:space="preserve"> </v>
          </cell>
          <cell r="AF442" t="str">
            <v>Okay</v>
          </cell>
          <cell r="AG442">
            <v>0</v>
          </cell>
          <cell r="AH442">
            <v>0</v>
          </cell>
          <cell r="AI442">
            <v>0.28254919558456643</v>
          </cell>
          <cell r="AJ442">
            <v>1230.24</v>
          </cell>
          <cell r="AK442">
            <v>5.3526141240733439E-2</v>
          </cell>
          <cell r="AL442">
            <v>158172</v>
          </cell>
          <cell r="AM442">
            <v>7.4583364944490804E-2</v>
          </cell>
          <cell r="AN442">
            <v>1771972</v>
          </cell>
          <cell r="AO442">
            <v>0.16225312815326653</v>
          </cell>
          <cell r="AP442" t="str">
            <v>Pro Share</v>
          </cell>
          <cell r="AQ442" t="str">
            <v>Pro Share</v>
          </cell>
          <cell r="AR442">
            <v>0</v>
          </cell>
          <cell r="AS442">
            <v>0</v>
          </cell>
        </row>
        <row r="443">
          <cell r="A443">
            <v>767</v>
          </cell>
          <cell r="B443">
            <v>49</v>
          </cell>
          <cell r="C443" t="str">
            <v>43</v>
          </cell>
          <cell r="D443">
            <v>69641</v>
          </cell>
          <cell r="E443" t="str">
            <v>0</v>
          </cell>
          <cell r="H443" t="str">
            <v>Palo Alto Unified</v>
          </cell>
          <cell r="I443" t="str">
            <v>UNIFIED</v>
          </cell>
          <cell r="J443">
            <v>11758.65</v>
          </cell>
          <cell r="K443">
            <v>200</v>
          </cell>
          <cell r="L443">
            <v>2351730</v>
          </cell>
          <cell r="M443">
            <v>64546558</v>
          </cell>
          <cell r="N443">
            <v>182273399</v>
          </cell>
          <cell r="O443">
            <v>0</v>
          </cell>
          <cell r="P443">
            <v>64546558</v>
          </cell>
          <cell r="Q443">
            <v>0.28562499949999998</v>
          </cell>
          <cell r="R443">
            <v>18436111</v>
          </cell>
          <cell r="S443">
            <v>2351730</v>
          </cell>
          <cell r="T443">
            <v>0</v>
          </cell>
          <cell r="U443">
            <v>2351730</v>
          </cell>
          <cell r="V443">
            <v>170</v>
          </cell>
          <cell r="W443">
            <v>2351900</v>
          </cell>
          <cell r="X443">
            <v>0.74887017</v>
          </cell>
          <cell r="Y443">
            <v>1179826</v>
          </cell>
          <cell r="Z443">
            <v>0</v>
          </cell>
          <cell r="AA443">
            <v>1179826</v>
          </cell>
          <cell r="AB443">
            <v>581442</v>
          </cell>
          <cell r="AC443">
            <v>0</v>
          </cell>
          <cell r="AD443">
            <v>581442</v>
          </cell>
          <cell r="AE443" t="str">
            <v xml:space="preserve"> </v>
          </cell>
          <cell r="AF443" t="str">
            <v>Okay</v>
          </cell>
          <cell r="AG443">
            <v>0</v>
          </cell>
          <cell r="AH443">
            <v>0</v>
          </cell>
          <cell r="AI443">
            <v>0.24722224584378588</v>
          </cell>
          <cell r="AJ443">
            <v>11798.26</v>
          </cell>
          <cell r="AK443">
            <v>-3.3572747167803204E-3</v>
          </cell>
          <cell r="AL443">
            <v>170620176</v>
          </cell>
          <cell r="AM443">
            <v>6.8299208646930482E-2</v>
          </cell>
          <cell r="AN443">
            <v>2359652</v>
          </cell>
          <cell r="AO443">
            <v>-3.3572747167802709E-3</v>
          </cell>
          <cell r="AP443" t="str">
            <v>Min</v>
          </cell>
          <cell r="AQ443" t="str">
            <v>Min</v>
          </cell>
          <cell r="AR443">
            <v>0</v>
          </cell>
          <cell r="AS443">
            <v>0</v>
          </cell>
        </row>
        <row r="444">
          <cell r="A444">
            <v>1279</v>
          </cell>
          <cell r="B444">
            <v>49</v>
          </cell>
          <cell r="C444" t="str">
            <v>33</v>
          </cell>
          <cell r="D444">
            <v>67249</v>
          </cell>
          <cell r="E444" t="str">
            <v>6114748</v>
          </cell>
          <cell r="F444" t="str">
            <v>0129</v>
          </cell>
          <cell r="G444" t="str">
            <v>D</v>
          </cell>
          <cell r="H444" t="str">
            <v>San Jacinto Valley Academy</v>
          </cell>
          <cell r="I444" t="str">
            <v>UNIFIED</v>
          </cell>
          <cell r="J444">
            <v>1426.61</v>
          </cell>
          <cell r="K444">
            <v>200</v>
          </cell>
          <cell r="L444">
            <v>285322</v>
          </cell>
          <cell r="M444">
            <v>7630694</v>
          </cell>
          <cell r="N444">
            <v>1173800</v>
          </cell>
          <cell r="O444">
            <v>6456894</v>
          </cell>
          <cell r="P444">
            <v>7630694</v>
          </cell>
          <cell r="Q444">
            <v>0.28562499949999998</v>
          </cell>
          <cell r="R444">
            <v>2179517</v>
          </cell>
          <cell r="S444">
            <v>2179517</v>
          </cell>
          <cell r="T444">
            <v>0</v>
          </cell>
          <cell r="U444">
            <v>2179517</v>
          </cell>
          <cell r="V444">
            <v>4200</v>
          </cell>
          <cell r="W444">
            <v>2183717</v>
          </cell>
          <cell r="X444">
            <v>0.74887017</v>
          </cell>
          <cell r="Y444">
            <v>1055793</v>
          </cell>
          <cell r="Z444">
            <v>0</v>
          </cell>
          <cell r="AA444">
            <v>1055793</v>
          </cell>
          <cell r="AB444">
            <v>579528</v>
          </cell>
          <cell r="AC444">
            <v>0</v>
          </cell>
          <cell r="AD444">
            <v>579528</v>
          </cell>
          <cell r="AE444" t="str">
            <v xml:space="preserve"> </v>
          </cell>
          <cell r="AF444" t="str">
            <v>Okay</v>
          </cell>
          <cell r="AG444">
            <v>0</v>
          </cell>
          <cell r="AH444">
            <v>0</v>
          </cell>
          <cell r="AI444">
            <v>0.2653860367437722</v>
          </cell>
          <cell r="AJ444">
            <v>1403.14</v>
          </cell>
          <cell r="AK444">
            <v>1.6726769958806533E-2</v>
          </cell>
          <cell r="AL444">
            <v>1148077</v>
          </cell>
          <cell r="AM444">
            <v>2.2405291631136238E-2</v>
          </cell>
          <cell r="AN444">
            <v>1943124</v>
          </cell>
          <cell r="AO444">
            <v>0.12165615781597057</v>
          </cell>
          <cell r="AP444" t="str">
            <v>Pro Share</v>
          </cell>
          <cell r="AQ444" t="str">
            <v>Pro Share</v>
          </cell>
          <cell r="AR444">
            <v>0</v>
          </cell>
          <cell r="AS444">
            <v>0</v>
          </cell>
        </row>
        <row r="445">
          <cell r="A445">
            <v>12742</v>
          </cell>
          <cell r="B445">
            <v>49</v>
          </cell>
          <cell r="C445" t="str">
            <v>39</v>
          </cell>
          <cell r="D445">
            <v>68650</v>
          </cell>
          <cell r="E445" t="str">
            <v>125849</v>
          </cell>
          <cell r="F445" t="str">
            <v>1398</v>
          </cell>
          <cell r="G445" t="str">
            <v>D</v>
          </cell>
          <cell r="H445" t="str">
            <v>California Connections Academy @ Ripon</v>
          </cell>
          <cell r="I445" t="str">
            <v>UNIFIED</v>
          </cell>
          <cell r="J445">
            <v>1200.6500000000001</v>
          </cell>
          <cell r="K445">
            <v>200</v>
          </cell>
          <cell r="L445">
            <v>240130</v>
          </cell>
          <cell r="M445">
            <v>6711898</v>
          </cell>
          <cell r="N445">
            <v>1567605</v>
          </cell>
          <cell r="O445">
            <v>5144293</v>
          </cell>
          <cell r="P445">
            <v>6711898</v>
          </cell>
          <cell r="Q445">
            <v>0.28562499949999998</v>
          </cell>
          <cell r="R445">
            <v>1917086</v>
          </cell>
          <cell r="S445">
            <v>1917086</v>
          </cell>
          <cell r="T445">
            <v>0</v>
          </cell>
          <cell r="U445">
            <v>1917086</v>
          </cell>
          <cell r="V445">
            <v>3417</v>
          </cell>
          <cell r="W445">
            <v>1920503</v>
          </cell>
          <cell r="X445">
            <v>0.74887017</v>
          </cell>
          <cell r="Y445">
            <v>858860</v>
          </cell>
          <cell r="Z445">
            <v>0</v>
          </cell>
          <cell r="AA445">
            <v>858860</v>
          </cell>
          <cell r="AB445">
            <v>579347</v>
          </cell>
          <cell r="AC445">
            <v>0</v>
          </cell>
          <cell r="AD445">
            <v>579347</v>
          </cell>
          <cell r="AE445" t="str">
            <v xml:space="preserve"> </v>
          </cell>
          <cell r="AF445" t="str">
            <v>Okay</v>
          </cell>
          <cell r="AG445">
            <v>0</v>
          </cell>
          <cell r="AH445">
            <v>0</v>
          </cell>
          <cell r="AI445">
            <v>0.30166419943108652</v>
          </cell>
          <cell r="AJ445">
            <v>1092.1300000000001</v>
          </cell>
          <cell r="AK445">
            <v>9.9365460155842231E-2</v>
          </cell>
          <cell r="AL445">
            <v>1430472</v>
          </cell>
          <cell r="AM445">
            <v>9.5865560458366195E-2</v>
          </cell>
          <cell r="AN445">
            <v>1580680</v>
          </cell>
          <cell r="AO445">
            <v>0.21282359490852037</v>
          </cell>
          <cell r="AP445" t="str">
            <v>Pro Share</v>
          </cell>
          <cell r="AQ445" t="str">
            <v>Pro Share</v>
          </cell>
          <cell r="AR445">
            <v>0</v>
          </cell>
          <cell r="AS445">
            <v>0</v>
          </cell>
        </row>
        <row r="446">
          <cell r="A446">
            <v>628</v>
          </cell>
          <cell r="B446">
            <v>49</v>
          </cell>
          <cell r="C446" t="str">
            <v>37</v>
          </cell>
          <cell r="D446">
            <v>67967</v>
          </cell>
          <cell r="E446" t="str">
            <v>0</v>
          </cell>
          <cell r="H446" t="str">
            <v>Alpine Union Elementary</v>
          </cell>
          <cell r="I446" t="str">
            <v>ELEMENTARY</v>
          </cell>
          <cell r="J446">
            <v>1630.47</v>
          </cell>
          <cell r="K446">
            <v>200</v>
          </cell>
          <cell r="L446">
            <v>326094</v>
          </cell>
          <cell r="M446">
            <v>8248531</v>
          </cell>
          <cell r="N446">
            <v>5139361</v>
          </cell>
          <cell r="O446">
            <v>3109170</v>
          </cell>
          <cell r="P446">
            <v>8248531</v>
          </cell>
          <cell r="Q446">
            <v>0.28562499949999998</v>
          </cell>
          <cell r="R446">
            <v>2355987</v>
          </cell>
          <cell r="S446">
            <v>2355987</v>
          </cell>
          <cell r="T446">
            <v>0</v>
          </cell>
          <cell r="U446">
            <v>2355987</v>
          </cell>
          <cell r="V446">
            <v>4729</v>
          </cell>
          <cell r="W446">
            <v>2360716</v>
          </cell>
          <cell r="X446">
            <v>0.74887017</v>
          </cell>
          <cell r="Y446">
            <v>1188592</v>
          </cell>
          <cell r="Z446">
            <v>0</v>
          </cell>
          <cell r="AA446">
            <v>1188592</v>
          </cell>
          <cell r="AB446">
            <v>579278</v>
          </cell>
          <cell r="AC446">
            <v>0</v>
          </cell>
          <cell r="AD446">
            <v>579278</v>
          </cell>
          <cell r="AE446" t="str">
            <v xml:space="preserve"> </v>
          </cell>
          <cell r="AF446" t="str">
            <v>Okay</v>
          </cell>
          <cell r="AG446">
            <v>0</v>
          </cell>
          <cell r="AH446">
            <v>0</v>
          </cell>
          <cell r="AI446">
            <v>0.24538233315655081</v>
          </cell>
          <cell r="AJ446">
            <v>1670.13</v>
          </cell>
          <cell r="AK446">
            <v>-2.3746654452048689E-2</v>
          </cell>
          <cell r="AL446">
            <v>4913880</v>
          </cell>
          <cell r="AM446">
            <v>4.5886549936099377E-2</v>
          </cell>
          <cell r="AN446">
            <v>2187534</v>
          </cell>
          <cell r="AO446">
            <v>7.700588882275658E-2</v>
          </cell>
          <cell r="AP446" t="str">
            <v>Pro Share</v>
          </cell>
          <cell r="AQ446" t="str">
            <v>Pro Share</v>
          </cell>
          <cell r="AR446">
            <v>0</v>
          </cell>
          <cell r="AS446">
            <v>0</v>
          </cell>
        </row>
        <row r="447">
          <cell r="A447">
            <v>1354</v>
          </cell>
          <cell r="B447">
            <v>49</v>
          </cell>
          <cell r="C447" t="str">
            <v>38</v>
          </cell>
          <cell r="D447">
            <v>68478</v>
          </cell>
          <cell r="E447" t="str">
            <v>3830411</v>
          </cell>
          <cell r="F447" t="str">
            <v>0122</v>
          </cell>
          <cell r="G447" t="str">
            <v>D</v>
          </cell>
          <cell r="H447" t="str">
            <v>Leadership High</v>
          </cell>
          <cell r="I447" t="str">
            <v>UNIFIED</v>
          </cell>
          <cell r="J447">
            <v>303.98</v>
          </cell>
          <cell r="K447">
            <v>200</v>
          </cell>
          <cell r="L447">
            <v>60796</v>
          </cell>
          <cell r="M447">
            <v>1880116</v>
          </cell>
          <cell r="N447">
            <v>1417887</v>
          </cell>
          <cell r="O447">
            <v>462229</v>
          </cell>
          <cell r="P447">
            <v>1880116</v>
          </cell>
          <cell r="Q447">
            <v>0.28562499949999998</v>
          </cell>
          <cell r="R447">
            <v>537008</v>
          </cell>
          <cell r="S447">
            <v>462229</v>
          </cell>
          <cell r="T447">
            <v>0</v>
          </cell>
          <cell r="U447">
            <v>462229</v>
          </cell>
          <cell r="V447">
            <v>344969</v>
          </cell>
          <cell r="W447">
            <v>807198</v>
          </cell>
          <cell r="X447">
            <v>0.74887017</v>
          </cell>
          <cell r="Y447">
            <v>28916</v>
          </cell>
          <cell r="Z447">
            <v>0</v>
          </cell>
          <cell r="AA447">
            <v>28916</v>
          </cell>
          <cell r="AB447">
            <v>575571</v>
          </cell>
          <cell r="AC447">
            <v>0</v>
          </cell>
          <cell r="AD447">
            <v>575571</v>
          </cell>
          <cell r="AE447" t="str">
            <v xml:space="preserve"> </v>
          </cell>
          <cell r="AF447" t="str">
            <v>Okay</v>
          </cell>
          <cell r="AG447">
            <v>0</v>
          </cell>
          <cell r="AH447">
            <v>0</v>
          </cell>
          <cell r="AI447">
            <v>0.71304809972274463</v>
          </cell>
          <cell r="AJ447">
            <v>289.16000000000003</v>
          </cell>
          <cell r="AK447">
            <v>5.1251902061142593E-2</v>
          </cell>
          <cell r="AL447">
            <v>2336314</v>
          </cell>
          <cell r="AM447">
            <v>-0.39310940224644464</v>
          </cell>
          <cell r="AN447">
            <v>57832</v>
          </cell>
          <cell r="AO447">
            <v>6.9926165444736474</v>
          </cell>
          <cell r="AP447" t="str">
            <v>Min</v>
          </cell>
          <cell r="AQ447" t="str">
            <v>Cap</v>
          </cell>
          <cell r="AR447">
            <v>0</v>
          </cell>
          <cell r="AS447">
            <v>0</v>
          </cell>
        </row>
        <row r="448">
          <cell r="A448">
            <v>55</v>
          </cell>
          <cell r="B448">
            <v>49</v>
          </cell>
          <cell r="C448" t="str">
            <v>54</v>
          </cell>
          <cell r="D448">
            <v>10546</v>
          </cell>
          <cell r="E448" t="str">
            <v>0</v>
          </cell>
          <cell r="H448" t="str">
            <v>Tulare Co. Office of Education</v>
          </cell>
          <cell r="I448" t="str">
            <v>CO OFFICE</v>
          </cell>
          <cell r="J448">
            <v>188.49</v>
          </cell>
          <cell r="K448">
            <v>200</v>
          </cell>
          <cell r="L448">
            <v>37698</v>
          </cell>
          <cell r="M448">
            <v>8090540</v>
          </cell>
          <cell r="N448">
            <v>4009325</v>
          </cell>
          <cell r="O448">
            <v>4081215</v>
          </cell>
          <cell r="P448">
            <v>8090540</v>
          </cell>
          <cell r="Q448">
            <v>0.28562499949999998</v>
          </cell>
          <cell r="R448">
            <v>2310860</v>
          </cell>
          <cell r="S448">
            <v>2310860</v>
          </cell>
          <cell r="T448">
            <v>0</v>
          </cell>
          <cell r="U448">
            <v>2310860</v>
          </cell>
          <cell r="V448">
            <v>-5159</v>
          </cell>
          <cell r="W448">
            <v>2305701</v>
          </cell>
          <cell r="X448">
            <v>0.74887017</v>
          </cell>
          <cell r="Y448">
            <v>1151525</v>
          </cell>
          <cell r="Z448">
            <v>0</v>
          </cell>
          <cell r="AA448">
            <v>1151525</v>
          </cell>
          <cell r="AB448">
            <v>575146</v>
          </cell>
          <cell r="AC448">
            <v>0</v>
          </cell>
          <cell r="AD448">
            <v>575146</v>
          </cell>
          <cell r="AE448" t="str">
            <v xml:space="preserve"> </v>
          </cell>
          <cell r="AF448" t="str">
            <v>Okay</v>
          </cell>
          <cell r="AG448">
            <v>0</v>
          </cell>
          <cell r="AH448">
            <v>0</v>
          </cell>
          <cell r="AI448">
            <v>0.24944517957879186</v>
          </cell>
          <cell r="AJ448">
            <v>199.64</v>
          </cell>
          <cell r="AK448">
            <v>-5.5850530955720186E-2</v>
          </cell>
          <cell r="AL448">
            <v>3875292</v>
          </cell>
          <cell r="AM448">
            <v>3.4586555026047072E-2</v>
          </cell>
          <cell r="AN448">
            <v>2119314</v>
          </cell>
          <cell r="AO448">
            <v>9.0381132762771349E-2</v>
          </cell>
          <cell r="AP448" t="str">
            <v>Pro Share</v>
          </cell>
          <cell r="AQ448" t="str">
            <v>Pro Share</v>
          </cell>
          <cell r="AR448">
            <v>0</v>
          </cell>
          <cell r="AS448">
            <v>0</v>
          </cell>
        </row>
        <row r="449">
          <cell r="A449">
            <v>555</v>
          </cell>
          <cell r="B449">
            <v>49</v>
          </cell>
          <cell r="C449" t="str">
            <v>33</v>
          </cell>
          <cell r="D449">
            <v>67157</v>
          </cell>
          <cell r="E449" t="str">
            <v>0</v>
          </cell>
          <cell r="H449" t="str">
            <v>Nuview Union</v>
          </cell>
          <cell r="I449" t="str">
            <v>ELEMENTARY</v>
          </cell>
          <cell r="J449">
            <v>1488.57</v>
          </cell>
          <cell r="K449">
            <v>200</v>
          </cell>
          <cell r="L449">
            <v>297714</v>
          </cell>
          <cell r="M449">
            <v>7543746</v>
          </cell>
          <cell r="N449">
            <v>1610669</v>
          </cell>
          <cell r="O449">
            <v>5933077</v>
          </cell>
          <cell r="P449">
            <v>7543746</v>
          </cell>
          <cell r="Q449">
            <v>0.28562499949999998</v>
          </cell>
          <cell r="R449">
            <v>2154682</v>
          </cell>
          <cell r="S449">
            <v>2154682</v>
          </cell>
          <cell r="T449">
            <v>0</v>
          </cell>
          <cell r="U449">
            <v>2154682</v>
          </cell>
          <cell r="V449">
            <v>4034</v>
          </cell>
          <cell r="W449">
            <v>2158716</v>
          </cell>
          <cell r="X449">
            <v>0.74887017</v>
          </cell>
          <cell r="Y449">
            <v>1046892</v>
          </cell>
          <cell r="Z449">
            <v>0</v>
          </cell>
          <cell r="AA449">
            <v>1046892</v>
          </cell>
          <cell r="AB449">
            <v>569706</v>
          </cell>
          <cell r="AC449">
            <v>0</v>
          </cell>
          <cell r="AD449">
            <v>569706</v>
          </cell>
          <cell r="AE449" t="str">
            <v xml:space="preserve"> </v>
          </cell>
          <cell r="AF449" t="str">
            <v>Okay</v>
          </cell>
          <cell r="AG449">
            <v>0</v>
          </cell>
          <cell r="AH449">
            <v>0</v>
          </cell>
          <cell r="AI449">
            <v>0.26390965740745886</v>
          </cell>
          <cell r="AJ449">
            <v>1468.47</v>
          </cell>
          <cell r="AK449">
            <v>1.3687715785817831E-2</v>
          </cell>
          <cell r="AL449">
            <v>1232614</v>
          </cell>
          <cell r="AM449">
            <v>0.30670996759731756</v>
          </cell>
          <cell r="AN449">
            <v>1926742</v>
          </cell>
          <cell r="AO449">
            <v>0.11830333277626169</v>
          </cell>
          <cell r="AP449" t="str">
            <v>Pro Share</v>
          </cell>
          <cell r="AQ449" t="str">
            <v>Pro Share</v>
          </cell>
          <cell r="AR449">
            <v>0</v>
          </cell>
          <cell r="AS449">
            <v>0</v>
          </cell>
        </row>
        <row r="450">
          <cell r="A450">
            <v>1306</v>
          </cell>
          <cell r="B450">
            <v>49</v>
          </cell>
          <cell r="C450" t="str">
            <v>36</v>
          </cell>
          <cell r="D450">
            <v>75077</v>
          </cell>
          <cell r="E450" t="str">
            <v>3631207</v>
          </cell>
          <cell r="F450" t="str">
            <v>0127</v>
          </cell>
          <cell r="G450" t="str">
            <v>D</v>
          </cell>
          <cell r="H450" t="str">
            <v>Academy for Academic Excellence</v>
          </cell>
          <cell r="I450" t="str">
            <v>UNIFIED</v>
          </cell>
          <cell r="J450">
            <v>1394.2</v>
          </cell>
          <cell r="K450">
            <v>200</v>
          </cell>
          <cell r="L450">
            <v>278840</v>
          </cell>
          <cell r="M450">
            <v>7662718</v>
          </cell>
          <cell r="N450">
            <v>1477671</v>
          </cell>
          <cell r="O450">
            <v>6185047</v>
          </cell>
          <cell r="P450">
            <v>7662718</v>
          </cell>
          <cell r="Q450">
            <v>0.28562499949999998</v>
          </cell>
          <cell r="R450">
            <v>2188664</v>
          </cell>
          <cell r="S450">
            <v>2188664</v>
          </cell>
          <cell r="T450">
            <v>0</v>
          </cell>
          <cell r="U450">
            <v>2188664</v>
          </cell>
          <cell r="V450">
            <v>4268</v>
          </cell>
          <cell r="W450">
            <v>2192932</v>
          </cell>
          <cell r="X450">
            <v>0.74887017</v>
          </cell>
          <cell r="Y450">
            <v>1072863</v>
          </cell>
          <cell r="Z450">
            <v>0</v>
          </cell>
          <cell r="AA450">
            <v>1072863</v>
          </cell>
          <cell r="AB450">
            <v>569358</v>
          </cell>
          <cell r="AC450">
            <v>0</v>
          </cell>
          <cell r="AD450">
            <v>569358</v>
          </cell>
          <cell r="AE450" t="str">
            <v xml:space="preserve"> </v>
          </cell>
          <cell r="AF450" t="str">
            <v>Okay</v>
          </cell>
          <cell r="AG450">
            <v>0</v>
          </cell>
          <cell r="AH450">
            <v>0</v>
          </cell>
          <cell r="AI450">
            <v>0.25963322164116354</v>
          </cell>
          <cell r="AJ450">
            <v>1387.61</v>
          </cell>
          <cell r="AK450">
            <v>4.7491730385339874E-3</v>
          </cell>
          <cell r="AL450">
            <v>1380089</v>
          </cell>
          <cell r="AM450">
            <v>7.0707034111568173E-2</v>
          </cell>
          <cell r="AN450">
            <v>1974540</v>
          </cell>
          <cell r="AO450">
            <v>0.1084424726771805</v>
          </cell>
          <cell r="AP450" t="str">
            <v>Pro Share</v>
          </cell>
          <cell r="AQ450" t="str">
            <v>Pro Share</v>
          </cell>
          <cell r="AR450">
            <v>0</v>
          </cell>
          <cell r="AS450">
            <v>0</v>
          </cell>
        </row>
        <row r="451">
          <cell r="A451">
            <v>218</v>
          </cell>
          <cell r="B451">
            <v>49</v>
          </cell>
          <cell r="C451" t="str">
            <v>13</v>
          </cell>
          <cell r="D451">
            <v>63149</v>
          </cell>
          <cell r="E451" t="str">
            <v>0</v>
          </cell>
          <cell r="H451" t="str">
            <v>Holtville Unified</v>
          </cell>
          <cell r="I451" t="str">
            <v>UNIFIED</v>
          </cell>
          <cell r="J451">
            <v>1525.55</v>
          </cell>
          <cell r="K451">
            <v>200</v>
          </cell>
          <cell r="L451">
            <v>305110</v>
          </cell>
          <cell r="M451">
            <v>8022837</v>
          </cell>
          <cell r="N451">
            <v>2903149</v>
          </cell>
          <cell r="O451">
            <v>5119688</v>
          </cell>
          <cell r="P451">
            <v>8022837</v>
          </cell>
          <cell r="Q451">
            <v>0.28562499949999998</v>
          </cell>
          <cell r="R451">
            <v>2291523</v>
          </cell>
          <cell r="S451">
            <v>2291523</v>
          </cell>
          <cell r="T451">
            <v>0</v>
          </cell>
          <cell r="U451">
            <v>2291523</v>
          </cell>
          <cell r="V451">
            <v>4593</v>
          </cell>
          <cell r="W451">
            <v>2296116</v>
          </cell>
          <cell r="X451">
            <v>0.74887017</v>
          </cell>
          <cell r="Y451">
            <v>1154430</v>
          </cell>
          <cell r="Z451">
            <v>0</v>
          </cell>
          <cell r="AA451">
            <v>1154430</v>
          </cell>
          <cell r="AB451">
            <v>565063</v>
          </cell>
          <cell r="AC451">
            <v>0</v>
          </cell>
          <cell r="AD451">
            <v>565063</v>
          </cell>
          <cell r="AE451" t="str">
            <v xml:space="preserve"> </v>
          </cell>
          <cell r="AF451" t="str">
            <v>Okay</v>
          </cell>
          <cell r="AG451">
            <v>0</v>
          </cell>
          <cell r="AH451">
            <v>0</v>
          </cell>
          <cell r="AI451">
            <v>0.24609514501880567</v>
          </cell>
          <cell r="AJ451">
            <v>1560.44</v>
          </cell>
          <cell r="AK451">
            <v>-2.2359078208710428E-2</v>
          </cell>
          <cell r="AL451">
            <v>2778329</v>
          </cell>
          <cell r="AM451">
            <v>4.4926284828038725E-2</v>
          </cell>
          <cell r="AN451">
            <v>2124659</v>
          </cell>
          <cell r="AO451">
            <v>7.8536838146733193E-2</v>
          </cell>
          <cell r="AP451" t="str">
            <v>Pro Share</v>
          </cell>
          <cell r="AQ451" t="str">
            <v>Pro Share</v>
          </cell>
          <cell r="AR451">
            <v>0</v>
          </cell>
          <cell r="AS451">
            <v>0</v>
          </cell>
        </row>
        <row r="452">
          <cell r="A452">
            <v>665</v>
          </cell>
          <cell r="B452">
            <v>49</v>
          </cell>
          <cell r="C452" t="str">
            <v>37</v>
          </cell>
          <cell r="D452">
            <v>73551</v>
          </cell>
          <cell r="E452" t="str">
            <v>0</v>
          </cell>
          <cell r="H452" t="str">
            <v>Carlsbad Unified</v>
          </cell>
          <cell r="I452" t="str">
            <v>UNIFIED</v>
          </cell>
          <cell r="J452">
            <v>11027.49</v>
          </cell>
          <cell r="K452">
            <v>200</v>
          </cell>
          <cell r="L452">
            <v>2205498</v>
          </cell>
          <cell r="M452">
            <v>57925310</v>
          </cell>
          <cell r="N452">
            <v>83809964</v>
          </cell>
          <cell r="O452">
            <v>0</v>
          </cell>
          <cell r="P452">
            <v>57925310</v>
          </cell>
          <cell r="Q452">
            <v>0.28562499949999998</v>
          </cell>
          <cell r="R452">
            <v>16544917</v>
          </cell>
          <cell r="S452">
            <v>2205498</v>
          </cell>
          <cell r="T452">
            <v>0</v>
          </cell>
          <cell r="U452">
            <v>2205498</v>
          </cell>
          <cell r="V452">
            <v>18</v>
          </cell>
          <cell r="W452">
            <v>2205516</v>
          </cell>
          <cell r="X452">
            <v>0.74887017</v>
          </cell>
          <cell r="Y452">
            <v>1090097</v>
          </cell>
          <cell r="Z452">
            <v>0</v>
          </cell>
          <cell r="AA452">
            <v>1090097</v>
          </cell>
          <cell r="AB452">
            <v>561548</v>
          </cell>
          <cell r="AC452">
            <v>0</v>
          </cell>
          <cell r="AD452">
            <v>561548</v>
          </cell>
          <cell r="AE452" t="str">
            <v xml:space="preserve"> </v>
          </cell>
          <cell r="AF452" t="str">
            <v>Okay</v>
          </cell>
          <cell r="AG452">
            <v>0</v>
          </cell>
          <cell r="AH452">
            <v>0</v>
          </cell>
          <cell r="AI452">
            <v>0.25461071241378436</v>
          </cell>
          <cell r="AJ452">
            <v>10900.97</v>
          </cell>
          <cell r="AK452">
            <v>1.1606306594734271E-2</v>
          </cell>
          <cell r="AL452">
            <v>79491885</v>
          </cell>
          <cell r="AM452">
            <v>5.4321003961599348E-2</v>
          </cell>
          <cell r="AN452">
            <v>2180194</v>
          </cell>
          <cell r="AO452">
            <v>1.1606306594734231E-2</v>
          </cell>
          <cell r="AP452" t="str">
            <v>Min</v>
          </cell>
          <cell r="AQ452" t="str">
            <v>Min</v>
          </cell>
          <cell r="AR452">
            <v>0</v>
          </cell>
          <cell r="AS452">
            <v>0</v>
          </cell>
        </row>
        <row r="453">
          <cell r="A453">
            <v>714</v>
          </cell>
          <cell r="B453">
            <v>49</v>
          </cell>
          <cell r="C453" t="str">
            <v>41</v>
          </cell>
          <cell r="D453">
            <v>69039</v>
          </cell>
          <cell r="E453" t="str">
            <v>0</v>
          </cell>
          <cell r="H453" t="str">
            <v>San Mateo-Foster City</v>
          </cell>
          <cell r="I453" t="str">
            <v>ELEMENTARY</v>
          </cell>
          <cell r="J453">
            <v>11434.31</v>
          </cell>
          <cell r="K453">
            <v>200</v>
          </cell>
          <cell r="L453">
            <v>2286862</v>
          </cell>
          <cell r="M453">
            <v>57925414</v>
          </cell>
          <cell r="N453">
            <v>95437707</v>
          </cell>
          <cell r="O453">
            <v>0</v>
          </cell>
          <cell r="P453">
            <v>57925414</v>
          </cell>
          <cell r="Q453">
            <v>0.28562499949999998</v>
          </cell>
          <cell r="R453">
            <v>16544946</v>
          </cell>
          <cell r="S453">
            <v>2286862</v>
          </cell>
          <cell r="T453">
            <v>0</v>
          </cell>
          <cell r="U453">
            <v>2286862</v>
          </cell>
          <cell r="V453">
            <v>420</v>
          </cell>
          <cell r="W453">
            <v>2287282</v>
          </cell>
          <cell r="X453">
            <v>0.74887017</v>
          </cell>
          <cell r="Y453">
            <v>1156501</v>
          </cell>
          <cell r="Z453">
            <v>0</v>
          </cell>
          <cell r="AA453">
            <v>1156501</v>
          </cell>
          <cell r="AB453">
            <v>556376</v>
          </cell>
          <cell r="AC453">
            <v>0</v>
          </cell>
          <cell r="AD453">
            <v>556376</v>
          </cell>
          <cell r="AE453" t="str">
            <v xml:space="preserve"> </v>
          </cell>
          <cell r="AF453" t="str">
            <v>Okay</v>
          </cell>
          <cell r="AG453">
            <v>0</v>
          </cell>
          <cell r="AH453">
            <v>0</v>
          </cell>
          <cell r="AI453">
            <v>0.24324766250947633</v>
          </cell>
          <cell r="AJ453">
            <v>11565.01</v>
          </cell>
          <cell r="AK453">
            <v>-1.1301330478745866E-2</v>
          </cell>
          <cell r="AL453">
            <v>91534123</v>
          </cell>
          <cell r="AM453">
            <v>4.2646216209445739E-2</v>
          </cell>
          <cell r="AN453">
            <v>2313002</v>
          </cell>
          <cell r="AO453">
            <v>-1.1301330478745803E-2</v>
          </cell>
          <cell r="AP453" t="str">
            <v>Min</v>
          </cell>
          <cell r="AQ453" t="str">
            <v>Min</v>
          </cell>
          <cell r="AR453">
            <v>0</v>
          </cell>
          <cell r="AS453">
            <v>0</v>
          </cell>
        </row>
        <row r="454">
          <cell r="A454">
            <v>1314</v>
          </cell>
          <cell r="B454">
            <v>49</v>
          </cell>
          <cell r="C454" t="str">
            <v>37</v>
          </cell>
          <cell r="D454">
            <v>68023</v>
          </cell>
          <cell r="E454" t="str">
            <v>6115778</v>
          </cell>
          <cell r="F454" t="str">
            <v>0135</v>
          </cell>
          <cell r="G454" t="str">
            <v>D</v>
          </cell>
          <cell r="H454" t="str">
            <v>Chula Vista Learning Community Charter</v>
          </cell>
          <cell r="I454" t="str">
            <v>ELEMENTARY</v>
          </cell>
          <cell r="J454">
            <v>1475.93</v>
          </cell>
          <cell r="K454">
            <v>200</v>
          </cell>
          <cell r="L454">
            <v>295186</v>
          </cell>
          <cell r="M454">
            <v>7741017</v>
          </cell>
          <cell r="N454">
            <v>4953531</v>
          </cell>
          <cell r="O454">
            <v>2787486</v>
          </cell>
          <cell r="P454">
            <v>7741017</v>
          </cell>
          <cell r="Q454">
            <v>0.28562499949999998</v>
          </cell>
          <cell r="R454">
            <v>2211028</v>
          </cell>
          <cell r="S454">
            <v>2211028</v>
          </cell>
          <cell r="T454">
            <v>0</v>
          </cell>
          <cell r="U454">
            <v>2211028</v>
          </cell>
          <cell r="V454">
            <v>4398</v>
          </cell>
          <cell r="W454">
            <v>2215426</v>
          </cell>
          <cell r="X454">
            <v>0.74887017</v>
          </cell>
          <cell r="Y454">
            <v>1105322</v>
          </cell>
          <cell r="Z454">
            <v>0</v>
          </cell>
          <cell r="AA454">
            <v>1105322</v>
          </cell>
          <cell r="AB454">
            <v>553744</v>
          </cell>
          <cell r="AC454">
            <v>0</v>
          </cell>
          <cell r="AD454">
            <v>553744</v>
          </cell>
          <cell r="AE454" t="str">
            <v xml:space="preserve"> </v>
          </cell>
          <cell r="AF454" t="str">
            <v>Okay</v>
          </cell>
          <cell r="AG454">
            <v>0</v>
          </cell>
          <cell r="AH454">
            <v>0</v>
          </cell>
          <cell r="AI454">
            <v>0.24994921969860423</v>
          </cell>
          <cell r="AJ454">
            <v>1498.09</v>
          </cell>
          <cell r="AK454">
            <v>-1.4792168694804621E-2</v>
          </cell>
          <cell r="AL454">
            <v>4918993</v>
          </cell>
          <cell r="AM454">
            <v>7.0213557937569742E-3</v>
          </cell>
          <cell r="AN454">
            <v>2034280</v>
          </cell>
          <cell r="AO454">
            <v>8.6884794620209607E-2</v>
          </cell>
          <cell r="AP454" t="str">
            <v>Pro Share</v>
          </cell>
          <cell r="AQ454" t="str">
            <v>Pro Share</v>
          </cell>
          <cell r="AR454">
            <v>0</v>
          </cell>
          <cell r="AS454">
            <v>0</v>
          </cell>
        </row>
        <row r="455">
          <cell r="A455">
            <v>10279</v>
          </cell>
          <cell r="B455">
            <v>49</v>
          </cell>
          <cell r="C455" t="str">
            <v>37</v>
          </cell>
          <cell r="D455">
            <v>68106</v>
          </cell>
          <cell r="E455" t="str">
            <v>111195</v>
          </cell>
          <cell r="F455" t="str">
            <v>0759</v>
          </cell>
          <cell r="G455" t="str">
            <v>D</v>
          </cell>
          <cell r="H455" t="str">
            <v>Classical Academy High</v>
          </cell>
          <cell r="I455" t="str">
            <v>HIGH</v>
          </cell>
          <cell r="J455">
            <v>1193.17</v>
          </cell>
          <cell r="K455">
            <v>200</v>
          </cell>
          <cell r="L455">
            <v>238634</v>
          </cell>
          <cell r="M455">
            <v>7379756</v>
          </cell>
          <cell r="N455">
            <v>4752766</v>
          </cell>
          <cell r="O455">
            <v>2626990</v>
          </cell>
          <cell r="P455">
            <v>7379756</v>
          </cell>
          <cell r="Q455">
            <v>0.28562499949999998</v>
          </cell>
          <cell r="R455">
            <v>2107843</v>
          </cell>
          <cell r="S455">
            <v>2107843</v>
          </cell>
          <cell r="T455">
            <v>0</v>
          </cell>
          <cell r="U455">
            <v>2107843</v>
          </cell>
          <cell r="V455">
            <v>4090</v>
          </cell>
          <cell r="W455">
            <v>2111933</v>
          </cell>
          <cell r="X455">
            <v>0.74887017</v>
          </cell>
          <cell r="Y455">
            <v>1028155</v>
          </cell>
          <cell r="Z455">
            <v>0</v>
          </cell>
          <cell r="AA455">
            <v>1028155</v>
          </cell>
          <cell r="AB455">
            <v>553409</v>
          </cell>
          <cell r="AC455">
            <v>0</v>
          </cell>
          <cell r="AD455">
            <v>553409</v>
          </cell>
          <cell r="AE455" t="str">
            <v xml:space="preserve"> </v>
          </cell>
          <cell r="AF455" t="str">
            <v>Okay</v>
          </cell>
          <cell r="AG455">
            <v>0</v>
          </cell>
          <cell r="AH455">
            <v>0</v>
          </cell>
          <cell r="AI455">
            <v>0.26203908930823089</v>
          </cell>
          <cell r="AJ455">
            <v>1181.68</v>
          </cell>
          <cell r="AK455">
            <v>9.7234445873671457E-3</v>
          </cell>
          <cell r="AL455">
            <v>4542000</v>
          </cell>
          <cell r="AM455">
            <v>4.6403786878027299E-2</v>
          </cell>
          <cell r="AN455">
            <v>1892258</v>
          </cell>
          <cell r="AO455">
            <v>0.11393002434128961</v>
          </cell>
          <cell r="AP455" t="str">
            <v>Pro Share</v>
          </cell>
          <cell r="AQ455" t="str">
            <v>Pro Share</v>
          </cell>
          <cell r="AR455">
            <v>0</v>
          </cell>
          <cell r="AS455">
            <v>0</v>
          </cell>
        </row>
        <row r="456">
          <cell r="A456">
            <v>355</v>
          </cell>
          <cell r="B456">
            <v>49</v>
          </cell>
          <cell r="C456" t="str">
            <v>19</v>
          </cell>
          <cell r="D456">
            <v>64758</v>
          </cell>
          <cell r="E456" t="str">
            <v>0</v>
          </cell>
          <cell r="H456" t="str">
            <v>Los Nietos</v>
          </cell>
          <cell r="I456" t="str">
            <v>ELEMENTARY</v>
          </cell>
          <cell r="J456">
            <v>1565.69</v>
          </cell>
          <cell r="K456">
            <v>200</v>
          </cell>
          <cell r="L456">
            <v>313138</v>
          </cell>
          <cell r="M456">
            <v>7916614</v>
          </cell>
          <cell r="N456">
            <v>3442470</v>
          </cell>
          <cell r="O456">
            <v>4474144</v>
          </cell>
          <cell r="P456">
            <v>7916614</v>
          </cell>
          <cell r="Q456">
            <v>0.28562499949999998</v>
          </cell>
          <cell r="R456">
            <v>2261183</v>
          </cell>
          <cell r="S456">
            <v>2261183</v>
          </cell>
          <cell r="T456">
            <v>0</v>
          </cell>
          <cell r="U456">
            <v>2261183</v>
          </cell>
          <cell r="V456">
            <v>4571</v>
          </cell>
          <cell r="W456">
            <v>2265754</v>
          </cell>
          <cell r="X456">
            <v>0.74887017</v>
          </cell>
          <cell r="Y456">
            <v>1145754</v>
          </cell>
          <cell r="Z456">
            <v>0</v>
          </cell>
          <cell r="AA456">
            <v>1145754</v>
          </cell>
          <cell r="AB456">
            <v>551002</v>
          </cell>
          <cell r="AC456">
            <v>0</v>
          </cell>
          <cell r="AD456">
            <v>551002</v>
          </cell>
          <cell r="AE456" t="str">
            <v xml:space="preserve"> </v>
          </cell>
          <cell r="AF456" t="str">
            <v>Okay</v>
          </cell>
          <cell r="AG456">
            <v>0</v>
          </cell>
          <cell r="AH456">
            <v>0</v>
          </cell>
          <cell r="AI456">
            <v>0.24318703619192553</v>
          </cell>
          <cell r="AJ456">
            <v>1610.79</v>
          </cell>
          <cell r="AK456">
            <v>-2.7998683875613772E-2</v>
          </cell>
          <cell r="AL456">
            <v>3543825</v>
          </cell>
          <cell r="AM456">
            <v>-2.8600452900467716E-2</v>
          </cell>
          <cell r="AN456">
            <v>2108693</v>
          </cell>
          <cell r="AO456">
            <v>7.2314936313631242E-2</v>
          </cell>
          <cell r="AP456" t="str">
            <v>Pro Share</v>
          </cell>
          <cell r="AQ456" t="str">
            <v>Pro Share</v>
          </cell>
          <cell r="AR456">
            <v>0</v>
          </cell>
          <cell r="AS456">
            <v>0</v>
          </cell>
        </row>
        <row r="457">
          <cell r="A457">
            <v>431</v>
          </cell>
          <cell r="B457">
            <v>49</v>
          </cell>
          <cell r="C457" t="str">
            <v>23</v>
          </cell>
          <cell r="D457">
            <v>65623</v>
          </cell>
          <cell r="E457" t="str">
            <v>0</v>
          </cell>
          <cell r="H457" t="str">
            <v>Willits Unified</v>
          </cell>
          <cell r="I457" t="str">
            <v>UNIFIED</v>
          </cell>
          <cell r="J457">
            <v>1428.34</v>
          </cell>
          <cell r="K457">
            <v>200</v>
          </cell>
          <cell r="L457">
            <v>285668</v>
          </cell>
          <cell r="M457">
            <v>7683551</v>
          </cell>
          <cell r="N457">
            <v>4268980</v>
          </cell>
          <cell r="O457">
            <v>3414571</v>
          </cell>
          <cell r="P457">
            <v>7683551</v>
          </cell>
          <cell r="Q457">
            <v>0.28562499949999998</v>
          </cell>
          <cell r="R457">
            <v>2194614</v>
          </cell>
          <cell r="S457">
            <v>2194614</v>
          </cell>
          <cell r="T457">
            <v>0</v>
          </cell>
          <cell r="U457">
            <v>2194614</v>
          </cell>
          <cell r="V457">
            <v>4436</v>
          </cell>
          <cell r="W457">
            <v>2199050</v>
          </cell>
          <cell r="X457">
            <v>0.74887017</v>
          </cell>
          <cell r="Y457">
            <v>1097468</v>
          </cell>
          <cell r="Z457">
            <v>0</v>
          </cell>
          <cell r="AA457">
            <v>1097468</v>
          </cell>
          <cell r="AB457">
            <v>549335</v>
          </cell>
          <cell r="AC457">
            <v>0</v>
          </cell>
          <cell r="AD457">
            <v>549335</v>
          </cell>
          <cell r="AE457" t="str">
            <v xml:space="preserve"> </v>
          </cell>
          <cell r="AF457" t="str">
            <v>Okay</v>
          </cell>
          <cell r="AG457">
            <v>0</v>
          </cell>
          <cell r="AH457">
            <v>0</v>
          </cell>
          <cell r="AI457">
            <v>0.24980559787180828</v>
          </cell>
          <cell r="AJ457">
            <v>1450.39</v>
          </cell>
          <cell r="AK457">
            <v>-1.5202807520735927E-2</v>
          </cell>
          <cell r="AL457">
            <v>4444882</v>
          </cell>
          <cell r="AM457">
            <v>-3.957405393439016E-2</v>
          </cell>
          <cell r="AN457">
            <v>2019824</v>
          </cell>
          <cell r="AO457">
            <v>8.6537242848881882E-2</v>
          </cell>
          <cell r="AP457" t="str">
            <v>Pro Share</v>
          </cell>
          <cell r="AQ457" t="str">
            <v>Pro Share</v>
          </cell>
          <cell r="AR457">
            <v>0</v>
          </cell>
          <cell r="AS457">
            <v>0</v>
          </cell>
        </row>
        <row r="458">
          <cell r="A458">
            <v>11995</v>
          </cell>
          <cell r="B458">
            <v>49</v>
          </cell>
          <cell r="C458" t="str">
            <v>19</v>
          </cell>
          <cell r="D458">
            <v>65136</v>
          </cell>
          <cell r="E458" t="str">
            <v>117234</v>
          </cell>
          <cell r="F458" t="str">
            <v>0981</v>
          </cell>
          <cell r="G458" t="str">
            <v>D</v>
          </cell>
          <cell r="H458" t="str">
            <v>Santa Clarita Valley International</v>
          </cell>
          <cell r="I458" t="str">
            <v>HIGH</v>
          </cell>
          <cell r="J458">
            <v>1029.76</v>
          </cell>
          <cell r="K458">
            <v>200</v>
          </cell>
          <cell r="L458">
            <v>205952</v>
          </cell>
          <cell r="M458">
            <v>5509237</v>
          </cell>
          <cell r="N458">
            <v>1879065</v>
          </cell>
          <cell r="O458">
            <v>3630172</v>
          </cell>
          <cell r="P458">
            <v>5509237</v>
          </cell>
          <cell r="Q458">
            <v>0.28562499949999998</v>
          </cell>
          <cell r="R458">
            <v>1573576</v>
          </cell>
          <cell r="S458">
            <v>1573576</v>
          </cell>
          <cell r="T458">
            <v>0</v>
          </cell>
          <cell r="U458">
            <v>1573576</v>
          </cell>
          <cell r="V458">
            <v>2535</v>
          </cell>
          <cell r="W458">
            <v>1576111</v>
          </cell>
          <cell r="X458">
            <v>0.74887017</v>
          </cell>
          <cell r="Y458">
            <v>637046</v>
          </cell>
          <cell r="Z458">
            <v>0</v>
          </cell>
          <cell r="AA458">
            <v>637046</v>
          </cell>
          <cell r="AB458">
            <v>543257</v>
          </cell>
          <cell r="AC458">
            <v>0</v>
          </cell>
          <cell r="AD458">
            <v>543257</v>
          </cell>
          <cell r="AE458" t="str">
            <v xml:space="preserve"> </v>
          </cell>
          <cell r="AF458" t="str">
            <v>Okay</v>
          </cell>
          <cell r="AG458">
            <v>0</v>
          </cell>
          <cell r="AH458">
            <v>0</v>
          </cell>
          <cell r="AI458">
            <v>0.34468194181754963</v>
          </cell>
          <cell r="AJ458">
            <v>846.44</v>
          </cell>
          <cell r="AK458">
            <v>0.21657766646188734</v>
          </cell>
          <cell r="AL458">
            <v>1630726</v>
          </cell>
          <cell r="AM458">
            <v>0.1522873861090091</v>
          </cell>
          <cell r="AN458">
            <v>1172444</v>
          </cell>
          <cell r="AO458">
            <v>0.34213318503911488</v>
          </cell>
          <cell r="AP458" t="str">
            <v>Pro Share</v>
          </cell>
          <cell r="AQ458" t="str">
            <v>Pro Share</v>
          </cell>
          <cell r="AR458">
            <v>0</v>
          </cell>
          <cell r="AS458">
            <v>0</v>
          </cell>
        </row>
        <row r="459">
          <cell r="A459">
            <v>105</v>
          </cell>
          <cell r="B459">
            <v>49</v>
          </cell>
          <cell r="C459" t="str">
            <v>07</v>
          </cell>
          <cell r="D459">
            <v>61663</v>
          </cell>
          <cell r="E459" t="str">
            <v>0</v>
          </cell>
          <cell r="H459" t="str">
            <v>Byron Union Elementary</v>
          </cell>
          <cell r="I459" t="str">
            <v>ELEMENTARY</v>
          </cell>
          <cell r="J459">
            <v>1507.74</v>
          </cell>
          <cell r="K459">
            <v>200</v>
          </cell>
          <cell r="L459">
            <v>301548</v>
          </cell>
          <cell r="M459">
            <v>7751382</v>
          </cell>
          <cell r="N459">
            <v>3773523</v>
          </cell>
          <cell r="O459">
            <v>3977859</v>
          </cell>
          <cell r="P459">
            <v>7751382</v>
          </cell>
          <cell r="Q459">
            <v>0.28562499949999998</v>
          </cell>
          <cell r="R459">
            <v>2213988</v>
          </cell>
          <cell r="S459">
            <v>2213988</v>
          </cell>
          <cell r="T459">
            <v>0</v>
          </cell>
          <cell r="U459">
            <v>2213988</v>
          </cell>
          <cell r="V459">
            <v>4879</v>
          </cell>
          <cell r="W459">
            <v>2218867</v>
          </cell>
          <cell r="X459">
            <v>0.74887017</v>
          </cell>
          <cell r="Y459">
            <v>1119012</v>
          </cell>
          <cell r="Z459">
            <v>0</v>
          </cell>
          <cell r="AA459">
            <v>1119012</v>
          </cell>
          <cell r="AB459">
            <v>542631</v>
          </cell>
          <cell r="AC459">
            <v>0</v>
          </cell>
          <cell r="AD459">
            <v>542631</v>
          </cell>
          <cell r="AE459" t="str">
            <v xml:space="preserve"> </v>
          </cell>
          <cell r="AF459" t="str">
            <v>Okay</v>
          </cell>
          <cell r="AG459">
            <v>0</v>
          </cell>
          <cell r="AH459">
            <v>0</v>
          </cell>
          <cell r="AI459">
            <v>0.24455318863185579</v>
          </cell>
          <cell r="AJ459">
            <v>1547.26</v>
          </cell>
          <cell r="AK459">
            <v>-2.55419257267686E-2</v>
          </cell>
          <cell r="AL459">
            <v>3732383</v>
          </cell>
          <cell r="AM459">
            <v>1.1022448660815356E-2</v>
          </cell>
          <cell r="AN459">
            <v>2059476</v>
          </cell>
          <cell r="AO459">
            <v>7.502490924876036E-2</v>
          </cell>
          <cell r="AP459" t="str">
            <v>Pro Share</v>
          </cell>
          <cell r="AQ459" t="str">
            <v>Pro Share</v>
          </cell>
          <cell r="AR459">
            <v>0</v>
          </cell>
          <cell r="AS459">
            <v>0</v>
          </cell>
        </row>
        <row r="460">
          <cell r="A460">
            <v>396</v>
          </cell>
          <cell r="B460">
            <v>49</v>
          </cell>
          <cell r="C460" t="str">
            <v>20</v>
          </cell>
          <cell r="D460">
            <v>65201</v>
          </cell>
          <cell r="E460" t="str">
            <v>0</v>
          </cell>
          <cell r="H460" t="str">
            <v>Chowchilla Union High</v>
          </cell>
          <cell r="I460" t="str">
            <v>HIGH</v>
          </cell>
          <cell r="J460">
            <v>1073.31</v>
          </cell>
          <cell r="K460">
            <v>200</v>
          </cell>
          <cell r="L460">
            <v>214662</v>
          </cell>
          <cell r="M460">
            <v>6828559</v>
          </cell>
          <cell r="N460">
            <v>4458627</v>
          </cell>
          <cell r="O460">
            <v>2369932</v>
          </cell>
          <cell r="P460">
            <v>6828559</v>
          </cell>
          <cell r="Q460">
            <v>0.28562499949999998</v>
          </cell>
          <cell r="R460">
            <v>1950407</v>
          </cell>
          <cell r="S460">
            <v>1950407</v>
          </cell>
          <cell r="T460">
            <v>0</v>
          </cell>
          <cell r="U460">
            <v>1950407</v>
          </cell>
          <cell r="V460">
            <v>6168</v>
          </cell>
          <cell r="W460">
            <v>1956575</v>
          </cell>
          <cell r="X460">
            <v>0.74887017</v>
          </cell>
          <cell r="Y460">
            <v>923801</v>
          </cell>
          <cell r="Z460">
            <v>0</v>
          </cell>
          <cell r="AA460">
            <v>923801</v>
          </cell>
          <cell r="AB460">
            <v>541420</v>
          </cell>
          <cell r="AC460">
            <v>0</v>
          </cell>
          <cell r="AD460">
            <v>541420</v>
          </cell>
          <cell r="AE460" t="str">
            <v xml:space="preserve"> </v>
          </cell>
          <cell r="AF460" t="str">
            <v>Okay</v>
          </cell>
          <cell r="AG460">
            <v>0</v>
          </cell>
          <cell r="AH460">
            <v>0</v>
          </cell>
          <cell r="AI460">
            <v>0.27671824489222235</v>
          </cell>
          <cell r="AJ460">
            <v>1032.18</v>
          </cell>
          <cell r="AK460">
            <v>3.9847700982386679E-2</v>
          </cell>
          <cell r="AL460">
            <v>4374166</v>
          </cell>
          <cell r="AM460">
            <v>1.9309052285624278E-2</v>
          </cell>
          <cell r="AN460">
            <v>1700200</v>
          </cell>
          <cell r="AO460">
            <v>0.14716327490883427</v>
          </cell>
          <cell r="AP460" t="str">
            <v>Pro Share</v>
          </cell>
          <cell r="AQ460" t="str">
            <v>Pro Share</v>
          </cell>
          <cell r="AR460">
            <v>0</v>
          </cell>
          <cell r="AS460">
            <v>0</v>
          </cell>
        </row>
        <row r="461">
          <cell r="A461">
            <v>5828</v>
          </cell>
          <cell r="B461">
            <v>49</v>
          </cell>
          <cell r="C461" t="str">
            <v>33</v>
          </cell>
          <cell r="D461">
            <v>67058</v>
          </cell>
          <cell r="E461" t="str">
            <v>6031991</v>
          </cell>
          <cell r="F461" t="str">
            <v>0974</v>
          </cell>
          <cell r="G461" t="str">
            <v>L</v>
          </cell>
          <cell r="H461" t="str">
            <v>Palm Desert Charter Middle</v>
          </cell>
          <cell r="I461" t="str">
            <v>UNIFIED</v>
          </cell>
          <cell r="J461">
            <v>1370.05</v>
          </cell>
          <cell r="K461">
            <v>200</v>
          </cell>
          <cell r="L461">
            <v>274010</v>
          </cell>
          <cell r="M461">
            <v>7134097</v>
          </cell>
          <cell r="N461">
            <v>2769172</v>
          </cell>
          <cell r="O461">
            <v>4364925</v>
          </cell>
          <cell r="P461">
            <v>7134097</v>
          </cell>
          <cell r="Q461">
            <v>0.28562499949999998</v>
          </cell>
          <cell r="R461">
            <v>2037676</v>
          </cell>
          <cell r="S461">
            <v>2037676</v>
          </cell>
          <cell r="T461">
            <v>0</v>
          </cell>
          <cell r="U461">
            <v>2037676</v>
          </cell>
          <cell r="V461">
            <v>3932</v>
          </cell>
          <cell r="W461">
            <v>2041608</v>
          </cell>
          <cell r="X461">
            <v>0.74887017</v>
          </cell>
          <cell r="Y461">
            <v>988093</v>
          </cell>
          <cell r="Z461">
            <v>0</v>
          </cell>
          <cell r="AA461">
            <v>988093</v>
          </cell>
          <cell r="AB461">
            <v>540806</v>
          </cell>
          <cell r="AC461">
            <v>0</v>
          </cell>
          <cell r="AD461">
            <v>540806</v>
          </cell>
          <cell r="AE461" t="str">
            <v xml:space="preserve"> </v>
          </cell>
          <cell r="AF461" t="str">
            <v>Okay</v>
          </cell>
          <cell r="AG461">
            <v>0</v>
          </cell>
          <cell r="AH461">
            <v>0</v>
          </cell>
          <cell r="AI461">
            <v>0.26489218302436118</v>
          </cell>
          <cell r="AJ461">
            <v>1348.89</v>
          </cell>
          <cell r="AK461">
            <v>1.5686972251258334E-2</v>
          </cell>
          <cell r="AL461">
            <v>2736668</v>
          </cell>
          <cell r="AM461">
            <v>1.1877217112196291E-2</v>
          </cell>
          <cell r="AN461">
            <v>1818527</v>
          </cell>
          <cell r="AO461">
            <v>0.12050907135280367</v>
          </cell>
          <cell r="AP461" t="str">
            <v>Pro Share</v>
          </cell>
          <cell r="AQ461" t="str">
            <v>Pro Share</v>
          </cell>
          <cell r="AR461">
            <v>0</v>
          </cell>
          <cell r="AS461">
            <v>0</v>
          </cell>
        </row>
        <row r="462">
          <cell r="A462">
            <v>610</v>
          </cell>
          <cell r="B462">
            <v>49</v>
          </cell>
          <cell r="C462" t="str">
            <v>36</v>
          </cell>
          <cell r="D462">
            <v>67801</v>
          </cell>
          <cell r="E462" t="str">
            <v>0</v>
          </cell>
          <cell r="H462" t="str">
            <v>Needles Unified</v>
          </cell>
          <cell r="I462" t="str">
            <v>UNIFIED</v>
          </cell>
          <cell r="J462">
            <v>1121.54</v>
          </cell>
          <cell r="K462">
            <v>200</v>
          </cell>
          <cell r="L462">
            <v>224308</v>
          </cell>
          <cell r="M462">
            <v>6419802</v>
          </cell>
          <cell r="N462">
            <v>2242179</v>
          </cell>
          <cell r="O462">
            <v>4177623</v>
          </cell>
          <cell r="P462">
            <v>6419802</v>
          </cell>
          <cell r="Q462">
            <v>0.28562499949999998</v>
          </cell>
          <cell r="R462">
            <v>1833656</v>
          </cell>
          <cell r="S462">
            <v>1833656</v>
          </cell>
          <cell r="T462">
            <v>0</v>
          </cell>
          <cell r="U462">
            <v>1833656</v>
          </cell>
          <cell r="V462">
            <v>3889</v>
          </cell>
          <cell r="W462">
            <v>1837545</v>
          </cell>
          <cell r="X462">
            <v>0.74887017</v>
          </cell>
          <cell r="Y462">
            <v>839674</v>
          </cell>
          <cell r="Z462">
            <v>0</v>
          </cell>
          <cell r="AA462">
            <v>839674</v>
          </cell>
          <cell r="AB462">
            <v>536409</v>
          </cell>
          <cell r="AC462">
            <v>0</v>
          </cell>
          <cell r="AD462">
            <v>536409</v>
          </cell>
          <cell r="AE462" t="str">
            <v xml:space="preserve"> </v>
          </cell>
          <cell r="AF462" t="str">
            <v>Okay</v>
          </cell>
          <cell r="AG462">
            <v>0</v>
          </cell>
          <cell r="AH462">
            <v>0</v>
          </cell>
          <cell r="AI462">
            <v>0.29191611634000802</v>
          </cell>
          <cell r="AJ462">
            <v>1042.6400000000001</v>
          </cell>
          <cell r="AK462">
            <v>7.567329087700439E-2</v>
          </cell>
          <cell r="AL462">
            <v>2958331</v>
          </cell>
          <cell r="AM462">
            <v>-0.24207974023190779</v>
          </cell>
          <cell r="AN462">
            <v>1545371</v>
          </cell>
          <cell r="AO462">
            <v>0.18654743747617886</v>
          </cell>
          <cell r="AP462" t="str">
            <v>Pro Share</v>
          </cell>
          <cell r="AQ462" t="str">
            <v>Pro Share</v>
          </cell>
          <cell r="AR462">
            <v>0</v>
          </cell>
          <cell r="AS462">
            <v>0</v>
          </cell>
        </row>
        <row r="463">
          <cell r="A463">
            <v>297</v>
          </cell>
          <cell r="B463">
            <v>49</v>
          </cell>
          <cell r="C463" t="str">
            <v>17</v>
          </cell>
          <cell r="D463">
            <v>64030</v>
          </cell>
          <cell r="E463" t="str">
            <v>0</v>
          </cell>
          <cell r="H463" t="str">
            <v>Lakeport Unified</v>
          </cell>
          <cell r="I463" t="str">
            <v>UNIFIED</v>
          </cell>
          <cell r="J463">
            <v>1431.86</v>
          </cell>
          <cell r="K463">
            <v>200</v>
          </cell>
          <cell r="L463">
            <v>286372</v>
          </cell>
          <cell r="M463">
            <v>7561695</v>
          </cell>
          <cell r="N463">
            <v>4383531</v>
          </cell>
          <cell r="O463">
            <v>3178164</v>
          </cell>
          <cell r="P463">
            <v>7561695</v>
          </cell>
          <cell r="Q463">
            <v>0.28562499949999998</v>
          </cell>
          <cell r="R463">
            <v>2159809</v>
          </cell>
          <cell r="S463">
            <v>2159809</v>
          </cell>
          <cell r="T463">
            <v>0</v>
          </cell>
          <cell r="U463">
            <v>2159809</v>
          </cell>
          <cell r="V463">
            <v>3065</v>
          </cell>
          <cell r="W463">
            <v>2162874</v>
          </cell>
          <cell r="X463">
            <v>0.74887017</v>
          </cell>
          <cell r="Y463">
            <v>1083820</v>
          </cell>
          <cell r="Z463">
            <v>0</v>
          </cell>
          <cell r="AA463">
            <v>1083820</v>
          </cell>
          <cell r="AB463">
            <v>535892</v>
          </cell>
          <cell r="AC463">
            <v>0</v>
          </cell>
          <cell r="AD463">
            <v>535892</v>
          </cell>
          <cell r="AE463" t="str">
            <v xml:space="preserve"> </v>
          </cell>
          <cell r="AF463" t="str">
            <v>Okay</v>
          </cell>
          <cell r="AG463">
            <v>0</v>
          </cell>
          <cell r="AH463">
            <v>0</v>
          </cell>
          <cell r="AI463">
            <v>0.24776847842269129</v>
          </cell>
          <cell r="AJ463">
            <v>1458.88</v>
          </cell>
          <cell r="AK463">
            <v>-1.8521057249396941E-2</v>
          </cell>
          <cell r="AL463">
            <v>4016594</v>
          </cell>
          <cell r="AM463">
            <v>9.135526269271925E-2</v>
          </cell>
          <cell r="AN463">
            <v>1994706</v>
          </cell>
          <cell r="AO463">
            <v>8.2770593761687189E-2</v>
          </cell>
          <cell r="AP463" t="str">
            <v>Pro Share</v>
          </cell>
          <cell r="AQ463" t="str">
            <v>Pro Share</v>
          </cell>
          <cell r="AR463">
            <v>0</v>
          </cell>
          <cell r="AS463">
            <v>0</v>
          </cell>
        </row>
        <row r="464">
          <cell r="A464">
            <v>751</v>
          </cell>
          <cell r="B464">
            <v>49</v>
          </cell>
          <cell r="C464" t="str">
            <v>43</v>
          </cell>
          <cell r="D464">
            <v>69468</v>
          </cell>
          <cell r="E464" t="str">
            <v>0</v>
          </cell>
          <cell r="H464" t="str">
            <v>Fremont Union High</v>
          </cell>
          <cell r="I464" t="str">
            <v>HIGH</v>
          </cell>
          <cell r="J464">
            <v>10760.3</v>
          </cell>
          <cell r="K464">
            <v>200</v>
          </cell>
          <cell r="L464">
            <v>2152060</v>
          </cell>
          <cell r="M464">
            <v>65181486</v>
          </cell>
          <cell r="N464">
            <v>134631017</v>
          </cell>
          <cell r="O464">
            <v>0</v>
          </cell>
          <cell r="P464">
            <v>65181486</v>
          </cell>
          <cell r="Q464">
            <v>0.28562499949999998</v>
          </cell>
          <cell r="R464">
            <v>18617462</v>
          </cell>
          <cell r="S464">
            <v>2152060</v>
          </cell>
          <cell r="T464">
            <v>0</v>
          </cell>
          <cell r="U464">
            <v>2152060</v>
          </cell>
          <cell r="V464">
            <v>-158</v>
          </cell>
          <cell r="W464">
            <v>2151902</v>
          </cell>
          <cell r="X464">
            <v>0.74887017</v>
          </cell>
          <cell r="Y464">
            <v>1076329</v>
          </cell>
          <cell r="Z464">
            <v>0</v>
          </cell>
          <cell r="AA464">
            <v>1076329</v>
          </cell>
          <cell r="AB464">
            <v>535166</v>
          </cell>
          <cell r="AC464">
            <v>0</v>
          </cell>
          <cell r="AD464">
            <v>535166</v>
          </cell>
          <cell r="AE464" t="str">
            <v xml:space="preserve"> </v>
          </cell>
          <cell r="AF464" t="str">
            <v>Okay</v>
          </cell>
          <cell r="AG464">
            <v>0</v>
          </cell>
          <cell r="AH464">
            <v>0</v>
          </cell>
          <cell r="AI464">
            <v>0.24869441080495303</v>
          </cell>
          <cell r="AJ464">
            <v>10763.29</v>
          </cell>
          <cell r="AK464">
            <v>-2.7779610137807311E-4</v>
          </cell>
          <cell r="AL464">
            <v>124243592</v>
          </cell>
          <cell r="AM464">
            <v>8.3605317850114963E-2</v>
          </cell>
          <cell r="AN464">
            <v>2152658</v>
          </cell>
          <cell r="AO464">
            <v>-2.7779610137792441E-4</v>
          </cell>
          <cell r="AP464" t="str">
            <v>Min</v>
          </cell>
          <cell r="AQ464" t="str">
            <v>Min</v>
          </cell>
          <cell r="AR464">
            <v>0</v>
          </cell>
          <cell r="AS464">
            <v>0</v>
          </cell>
        </row>
        <row r="465">
          <cell r="A465">
            <v>9684</v>
          </cell>
          <cell r="B465">
            <v>49</v>
          </cell>
          <cell r="C465" t="str">
            <v>37</v>
          </cell>
          <cell r="D465">
            <v>68452</v>
          </cell>
          <cell r="E465" t="str">
            <v>106120</v>
          </cell>
          <cell r="F465" t="str">
            <v>0627</v>
          </cell>
          <cell r="G465" t="str">
            <v>D</v>
          </cell>
          <cell r="H465" t="str">
            <v>SIATech</v>
          </cell>
          <cell r="I465" t="str">
            <v>UNIFIED</v>
          </cell>
          <cell r="J465">
            <v>1029.81</v>
          </cell>
          <cell r="K465">
            <v>200</v>
          </cell>
          <cell r="L465">
            <v>205962</v>
          </cell>
          <cell r="M465">
            <v>6369375</v>
          </cell>
          <cell r="N465">
            <v>3078679</v>
          </cell>
          <cell r="O465">
            <v>3290696</v>
          </cell>
          <cell r="P465">
            <v>6369375</v>
          </cell>
          <cell r="Q465">
            <v>0.28562499949999998</v>
          </cell>
          <cell r="R465">
            <v>1819253</v>
          </cell>
          <cell r="S465">
            <v>1819253</v>
          </cell>
          <cell r="T465">
            <v>0</v>
          </cell>
          <cell r="U465">
            <v>1819253</v>
          </cell>
          <cell r="V465">
            <v>1557</v>
          </cell>
          <cell r="W465">
            <v>1820810</v>
          </cell>
          <cell r="X465">
            <v>0.74887017</v>
          </cell>
          <cell r="Y465">
            <v>830777</v>
          </cell>
          <cell r="Z465">
            <v>0</v>
          </cell>
          <cell r="AA465">
            <v>830777</v>
          </cell>
          <cell r="AB465">
            <v>532773</v>
          </cell>
          <cell r="AC465">
            <v>0</v>
          </cell>
          <cell r="AD465">
            <v>532773</v>
          </cell>
          <cell r="AE465" t="str">
            <v xml:space="preserve"> </v>
          </cell>
          <cell r="AF465" t="str">
            <v>Okay</v>
          </cell>
          <cell r="AG465">
            <v>0</v>
          </cell>
          <cell r="AH465">
            <v>0</v>
          </cell>
          <cell r="AI465">
            <v>0.29260219352925348</v>
          </cell>
          <cell r="AJ465">
            <v>954.83</v>
          </cell>
          <cell r="AK465">
            <v>7.852706764554937E-2</v>
          </cell>
          <cell r="AL465">
            <v>2770497</v>
          </cell>
          <cell r="AM465">
            <v>0.11123708128902504</v>
          </cell>
          <cell r="AN465">
            <v>1528996</v>
          </cell>
          <cell r="AO465">
            <v>0.18983502899942184</v>
          </cell>
          <cell r="AP465" t="str">
            <v>Pro Share</v>
          </cell>
          <cell r="AQ465" t="str">
            <v>Pro Share</v>
          </cell>
          <cell r="AR465">
            <v>0</v>
          </cell>
          <cell r="AS465">
            <v>0</v>
          </cell>
        </row>
        <row r="466">
          <cell r="A466">
            <v>793</v>
          </cell>
          <cell r="B466">
            <v>49</v>
          </cell>
          <cell r="C466" t="str">
            <v>45</v>
          </cell>
          <cell r="D466">
            <v>69989</v>
          </cell>
          <cell r="E466" t="str">
            <v>0</v>
          </cell>
          <cell r="H466" t="str">
            <v>Fall River Joint Unified</v>
          </cell>
          <cell r="I466" t="str">
            <v>UNIFIED</v>
          </cell>
          <cell r="J466">
            <v>1127.69</v>
          </cell>
          <cell r="K466">
            <v>200</v>
          </cell>
          <cell r="L466">
            <v>225538</v>
          </cell>
          <cell r="M466">
            <v>7323351</v>
          </cell>
          <cell r="N466">
            <v>4551980</v>
          </cell>
          <cell r="O466">
            <v>2771371</v>
          </cell>
          <cell r="P466">
            <v>7323351</v>
          </cell>
          <cell r="Q466">
            <v>0.28562499949999998</v>
          </cell>
          <cell r="R466">
            <v>2091732</v>
          </cell>
          <cell r="S466">
            <v>2091732</v>
          </cell>
          <cell r="T466">
            <v>0</v>
          </cell>
          <cell r="U466">
            <v>2091732</v>
          </cell>
          <cell r="V466">
            <v>4245</v>
          </cell>
          <cell r="W466">
            <v>2095977</v>
          </cell>
          <cell r="X466">
            <v>0.74887017</v>
          </cell>
          <cell r="Y466">
            <v>1037416</v>
          </cell>
          <cell r="Z466">
            <v>0</v>
          </cell>
          <cell r="AA466">
            <v>1037416</v>
          </cell>
          <cell r="AB466">
            <v>532199</v>
          </cell>
          <cell r="AC466">
            <v>0</v>
          </cell>
          <cell r="AD466">
            <v>532199</v>
          </cell>
          <cell r="AE466" t="str">
            <v xml:space="preserve"> </v>
          </cell>
          <cell r="AF466" t="str">
            <v>Okay</v>
          </cell>
          <cell r="AG466">
            <v>0</v>
          </cell>
          <cell r="AH466">
            <v>0</v>
          </cell>
          <cell r="AI466">
            <v>0.25391452291699768</v>
          </cell>
          <cell r="AJ466">
            <v>1136.72</v>
          </cell>
          <cell r="AK466">
            <v>-7.9439087902033675E-3</v>
          </cell>
          <cell r="AL466">
            <v>4401402</v>
          </cell>
          <cell r="AM466">
            <v>3.4211371740186423E-2</v>
          </cell>
          <cell r="AN466">
            <v>1909303</v>
          </cell>
          <cell r="AO466">
            <v>9.5547432754256395E-2</v>
          </cell>
          <cell r="AP466" t="str">
            <v>Pro Share</v>
          </cell>
          <cell r="AQ466" t="str">
            <v>Pro Share</v>
          </cell>
          <cell r="AR466">
            <v>0</v>
          </cell>
          <cell r="AS466">
            <v>0</v>
          </cell>
        </row>
        <row r="467">
          <cell r="A467">
            <v>147</v>
          </cell>
          <cell r="B467">
            <v>49</v>
          </cell>
          <cell r="C467" t="str">
            <v>10</v>
          </cell>
          <cell r="D467">
            <v>62257</v>
          </cell>
          <cell r="E467" t="str">
            <v>0</v>
          </cell>
          <cell r="H467" t="str">
            <v>Kingsburg Joint Union High</v>
          </cell>
          <cell r="I467" t="str">
            <v>HIGH</v>
          </cell>
          <cell r="J467">
            <v>1137.2</v>
          </cell>
          <cell r="K467">
            <v>200</v>
          </cell>
          <cell r="L467">
            <v>227440</v>
          </cell>
          <cell r="M467">
            <v>6982101</v>
          </cell>
          <cell r="N467">
            <v>3672753</v>
          </cell>
          <cell r="O467">
            <v>3309348</v>
          </cell>
          <cell r="P467">
            <v>6982101</v>
          </cell>
          <cell r="Q467">
            <v>0.28562499949999998</v>
          </cell>
          <cell r="R467">
            <v>1994263</v>
          </cell>
          <cell r="S467">
            <v>1994263</v>
          </cell>
          <cell r="T467">
            <v>0</v>
          </cell>
          <cell r="U467">
            <v>1994263</v>
          </cell>
          <cell r="V467">
            <v>5373</v>
          </cell>
          <cell r="W467">
            <v>1999636</v>
          </cell>
          <cell r="X467">
            <v>0.74887017</v>
          </cell>
          <cell r="Y467">
            <v>966198</v>
          </cell>
          <cell r="Z467">
            <v>0</v>
          </cell>
          <cell r="AA467">
            <v>966198</v>
          </cell>
          <cell r="AB467">
            <v>531270</v>
          </cell>
          <cell r="AC467">
            <v>0</v>
          </cell>
          <cell r="AD467">
            <v>531270</v>
          </cell>
          <cell r="AE467" t="str">
            <v xml:space="preserve"> </v>
          </cell>
          <cell r="AF467" t="str">
            <v>Okay</v>
          </cell>
          <cell r="AG467">
            <v>0</v>
          </cell>
          <cell r="AH467">
            <v>0</v>
          </cell>
          <cell r="AI467">
            <v>0.26568335437049545</v>
          </cell>
          <cell r="AJ467">
            <v>1118.6600000000001</v>
          </cell>
          <cell r="AK467">
            <v>1.6573400318237858E-2</v>
          </cell>
          <cell r="AL467">
            <v>3402677</v>
          </cell>
          <cell r="AM467">
            <v>7.9371624165326296E-2</v>
          </cell>
          <cell r="AN467">
            <v>1778231</v>
          </cell>
          <cell r="AO467">
            <v>0.1214870284006971</v>
          </cell>
          <cell r="AP467" t="str">
            <v>Pro Share</v>
          </cell>
          <cell r="AQ467" t="str">
            <v>Pro Share</v>
          </cell>
          <cell r="AR467">
            <v>0</v>
          </cell>
          <cell r="AS467">
            <v>0</v>
          </cell>
        </row>
        <row r="468">
          <cell r="A468">
            <v>12044</v>
          </cell>
          <cell r="B468">
            <v>49</v>
          </cell>
          <cell r="C468" t="str">
            <v>19</v>
          </cell>
          <cell r="D468">
            <v>64733</v>
          </cell>
          <cell r="E468" t="str">
            <v>118588</v>
          </cell>
          <cell r="F468" t="str">
            <v>1050</v>
          </cell>
          <cell r="G468" t="str">
            <v>D</v>
          </cell>
          <cell r="H468" t="str">
            <v>Alain Leroy Locke College Preparatory Academy</v>
          </cell>
          <cell r="I468" t="str">
            <v>UNIFIED</v>
          </cell>
          <cell r="J468">
            <v>1274.73</v>
          </cell>
          <cell r="K468">
            <v>200</v>
          </cell>
          <cell r="L468">
            <v>254946</v>
          </cell>
          <cell r="M468">
            <v>7934200</v>
          </cell>
          <cell r="N468">
            <v>2937679</v>
          </cell>
          <cell r="O468">
            <v>4996521</v>
          </cell>
          <cell r="P468">
            <v>7934200</v>
          </cell>
          <cell r="Q468">
            <v>0.28562499949999998</v>
          </cell>
          <cell r="R468">
            <v>2266206</v>
          </cell>
          <cell r="S468">
            <v>2266206</v>
          </cell>
          <cell r="T468">
            <v>0</v>
          </cell>
          <cell r="U468">
            <v>2266206</v>
          </cell>
          <cell r="V468">
            <v>4716</v>
          </cell>
          <cell r="W468">
            <v>2270922</v>
          </cell>
          <cell r="X468">
            <v>0.74887017</v>
          </cell>
          <cell r="Y468">
            <v>1185338</v>
          </cell>
          <cell r="Z468">
            <v>0</v>
          </cell>
          <cell r="AA468">
            <v>1185338</v>
          </cell>
          <cell r="AB468">
            <v>515288</v>
          </cell>
          <cell r="AC468">
            <v>0</v>
          </cell>
          <cell r="AD468">
            <v>515288</v>
          </cell>
          <cell r="AE468" t="str">
            <v xml:space="preserve"> </v>
          </cell>
          <cell r="AF468" t="str">
            <v>Okay</v>
          </cell>
          <cell r="AG468">
            <v>0</v>
          </cell>
          <cell r="AH468">
            <v>0</v>
          </cell>
          <cell r="AI468">
            <v>0.22690695673387284</v>
          </cell>
          <cell r="AJ468">
            <v>1353.75</v>
          </cell>
          <cell r="AK468">
            <v>-5.8371191135734059E-2</v>
          </cell>
          <cell r="AL468">
            <v>3266260</v>
          </cell>
          <cell r="AM468">
            <v>-0.1005985439003631</v>
          </cell>
          <cell r="AN468">
            <v>2181545</v>
          </cell>
          <cell r="AO468">
            <v>3.8807817395469728E-2</v>
          </cell>
          <cell r="AP468" t="str">
            <v>Pro Share</v>
          </cell>
          <cell r="AQ468" t="str">
            <v>Pro Share</v>
          </cell>
          <cell r="AR468">
            <v>0</v>
          </cell>
          <cell r="AS468">
            <v>0</v>
          </cell>
        </row>
        <row r="469">
          <cell r="A469">
            <v>89</v>
          </cell>
          <cell r="B469">
            <v>49</v>
          </cell>
          <cell r="C469" t="str">
            <v>04</v>
          </cell>
          <cell r="D469">
            <v>61523</v>
          </cell>
          <cell r="E469" t="str">
            <v>0</v>
          </cell>
          <cell r="H469" t="str">
            <v>Palermo Union Elementary</v>
          </cell>
          <cell r="I469" t="str">
            <v>ELEMENTARY</v>
          </cell>
          <cell r="J469">
            <v>1257.73</v>
          </cell>
          <cell r="K469">
            <v>200</v>
          </cell>
          <cell r="L469">
            <v>251546</v>
          </cell>
          <cell r="M469">
            <v>6446563</v>
          </cell>
          <cell r="N469">
            <v>1303211</v>
          </cell>
          <cell r="O469">
            <v>5143352</v>
          </cell>
          <cell r="P469">
            <v>6446563</v>
          </cell>
          <cell r="Q469">
            <v>0.28562499949999998</v>
          </cell>
          <cell r="R469">
            <v>1841300</v>
          </cell>
          <cell r="S469">
            <v>1841300</v>
          </cell>
          <cell r="T469">
            <v>0</v>
          </cell>
          <cell r="U469">
            <v>1841300</v>
          </cell>
          <cell r="V469">
            <v>6073</v>
          </cell>
          <cell r="W469">
            <v>1847373</v>
          </cell>
          <cell r="X469">
            <v>0.74887017</v>
          </cell>
          <cell r="Y469">
            <v>873960</v>
          </cell>
          <cell r="Z469">
            <v>0</v>
          </cell>
          <cell r="AA469">
            <v>873960</v>
          </cell>
          <cell r="AB469">
            <v>509483</v>
          </cell>
          <cell r="AC469">
            <v>0</v>
          </cell>
          <cell r="AD469">
            <v>509483</v>
          </cell>
          <cell r="AE469" t="str">
            <v xml:space="preserve"> </v>
          </cell>
          <cell r="AF469" t="str">
            <v>Okay</v>
          </cell>
          <cell r="AG469">
            <v>0</v>
          </cell>
          <cell r="AH469">
            <v>0</v>
          </cell>
          <cell r="AI469">
            <v>0.27578783494183362</v>
          </cell>
          <cell r="AJ469">
            <v>1213.6099999999999</v>
          </cell>
          <cell r="AK469">
            <v>3.6354347772348715E-2</v>
          </cell>
          <cell r="AL469">
            <v>1403391</v>
          </cell>
          <cell r="AM469">
            <v>-7.1384240030041526E-2</v>
          </cell>
          <cell r="AN469">
            <v>1608471</v>
          </cell>
          <cell r="AO469">
            <v>0.14475175492750569</v>
          </cell>
          <cell r="AP469" t="str">
            <v>Pro Share</v>
          </cell>
          <cell r="AQ469" t="str">
            <v>Pro Share</v>
          </cell>
          <cell r="AR469">
            <v>0</v>
          </cell>
          <cell r="AS469">
            <v>0</v>
          </cell>
        </row>
        <row r="470">
          <cell r="A470">
            <v>10274</v>
          </cell>
          <cell r="B470">
            <v>49</v>
          </cell>
          <cell r="C470" t="str">
            <v>34</v>
          </cell>
          <cell r="D470">
            <v>67447</v>
          </cell>
          <cell r="E470" t="str">
            <v>112169</v>
          </cell>
          <cell r="F470" t="str">
            <v>0776</v>
          </cell>
          <cell r="G470" t="str">
            <v>D</v>
          </cell>
          <cell r="H470" t="str">
            <v>California Montessori Project-San Juan Campus</v>
          </cell>
          <cell r="I470" t="str">
            <v>UNIFIED</v>
          </cell>
          <cell r="J470">
            <v>1286.6600000000001</v>
          </cell>
          <cell r="K470">
            <v>200</v>
          </cell>
          <cell r="L470">
            <v>257332</v>
          </cell>
          <cell r="M470">
            <v>6631639</v>
          </cell>
          <cell r="N470">
            <v>2886364</v>
          </cell>
          <cell r="O470">
            <v>3745275</v>
          </cell>
          <cell r="P470">
            <v>6631639</v>
          </cell>
          <cell r="Q470">
            <v>0.28562499949999998</v>
          </cell>
          <cell r="R470">
            <v>1894162</v>
          </cell>
          <cell r="S470">
            <v>1894162</v>
          </cell>
          <cell r="T470">
            <v>0</v>
          </cell>
          <cell r="U470">
            <v>1894162</v>
          </cell>
          <cell r="V470">
            <v>3282</v>
          </cell>
          <cell r="W470">
            <v>1897444</v>
          </cell>
          <cell r="X470">
            <v>0.74887017</v>
          </cell>
          <cell r="Y470">
            <v>912151</v>
          </cell>
          <cell r="Z470">
            <v>0</v>
          </cell>
          <cell r="AA470">
            <v>912151</v>
          </cell>
          <cell r="AB470">
            <v>508788</v>
          </cell>
          <cell r="AC470">
            <v>0</v>
          </cell>
          <cell r="AD470">
            <v>508788</v>
          </cell>
          <cell r="AE470" t="str">
            <v xml:space="preserve"> </v>
          </cell>
          <cell r="AF470" t="str">
            <v>Okay</v>
          </cell>
          <cell r="AG470">
            <v>0</v>
          </cell>
          <cell r="AH470">
            <v>0</v>
          </cell>
          <cell r="AI470">
            <v>0.26814388198017963</v>
          </cell>
          <cell r="AJ470">
            <v>1258.03</v>
          </cell>
          <cell r="AK470">
            <v>2.2757803867952363E-2</v>
          </cell>
          <cell r="AL470">
            <v>2641901</v>
          </cell>
          <cell r="AM470">
            <v>9.253299044892295E-2</v>
          </cell>
          <cell r="AN470">
            <v>1678760</v>
          </cell>
          <cell r="AO470">
            <v>0.1283101813243108</v>
          </cell>
          <cell r="AP470" t="str">
            <v>Pro Share</v>
          </cell>
          <cell r="AQ470" t="str">
            <v>Pro Share</v>
          </cell>
          <cell r="AR470">
            <v>0</v>
          </cell>
          <cell r="AS470">
            <v>0</v>
          </cell>
        </row>
        <row r="471">
          <cell r="A471">
            <v>177</v>
          </cell>
          <cell r="B471">
            <v>49</v>
          </cell>
          <cell r="C471" t="str">
            <v>11</v>
          </cell>
          <cell r="D471">
            <v>62661</v>
          </cell>
          <cell r="E471" t="str">
            <v>0</v>
          </cell>
          <cell r="H471" t="str">
            <v>Willows Unified</v>
          </cell>
          <cell r="I471" t="str">
            <v>UNIFIED</v>
          </cell>
          <cell r="J471">
            <v>1395.51</v>
          </cell>
          <cell r="K471">
            <v>200</v>
          </cell>
          <cell r="L471">
            <v>279102</v>
          </cell>
          <cell r="M471">
            <v>7592956</v>
          </cell>
          <cell r="N471">
            <v>3870259</v>
          </cell>
          <cell r="O471">
            <v>3722697</v>
          </cell>
          <cell r="P471">
            <v>7592956</v>
          </cell>
          <cell r="Q471">
            <v>0.28562499949999998</v>
          </cell>
          <cell r="R471">
            <v>2168738</v>
          </cell>
          <cell r="S471">
            <v>2168738</v>
          </cell>
          <cell r="T471">
            <v>0</v>
          </cell>
          <cell r="U471">
            <v>2168738</v>
          </cell>
          <cell r="V471">
            <v>-36341</v>
          </cell>
          <cell r="W471">
            <v>2132397</v>
          </cell>
          <cell r="X471">
            <v>0.74887017</v>
          </cell>
          <cell r="Y471">
            <v>1088688</v>
          </cell>
          <cell r="Z471">
            <v>0</v>
          </cell>
          <cell r="AA471">
            <v>1088688</v>
          </cell>
          <cell r="AB471">
            <v>508201</v>
          </cell>
          <cell r="AC471">
            <v>0</v>
          </cell>
          <cell r="AD471">
            <v>508201</v>
          </cell>
          <cell r="AE471" t="str">
            <v xml:space="preserve"> </v>
          </cell>
          <cell r="AF471" t="str">
            <v>Okay</v>
          </cell>
          <cell r="AG471">
            <v>0</v>
          </cell>
          <cell r="AH471">
            <v>0</v>
          </cell>
          <cell r="AI471">
            <v>0.23832382056436957</v>
          </cell>
          <cell r="AJ471">
            <v>1422.35</v>
          </cell>
          <cell r="AK471">
            <v>-1.8870179632298603E-2</v>
          </cell>
          <cell r="AL471">
            <v>3669950</v>
          </cell>
          <cell r="AM471">
            <v>5.4580852600171662E-2</v>
          </cell>
          <cell r="AN471">
            <v>2003665</v>
          </cell>
          <cell r="AO471">
            <v>8.2385528518988949E-2</v>
          </cell>
          <cell r="AP471" t="str">
            <v>Pro Share</v>
          </cell>
          <cell r="AQ471" t="str">
            <v>Pro Share</v>
          </cell>
          <cell r="AR471">
            <v>0</v>
          </cell>
          <cell r="AS471">
            <v>0</v>
          </cell>
        </row>
        <row r="472">
          <cell r="A472">
            <v>14595</v>
          </cell>
          <cell r="B472">
            <v>49</v>
          </cell>
          <cell r="C472" t="str">
            <v>37</v>
          </cell>
          <cell r="D472">
            <v>68049</v>
          </cell>
          <cell r="E472" t="str">
            <v>138313</v>
          </cell>
          <cell r="F472" t="str">
            <v>2007</v>
          </cell>
          <cell r="G472" t="str">
            <v>D</v>
          </cell>
          <cell r="H472" t="str">
            <v>University Prep</v>
          </cell>
          <cell r="I472" t="str">
            <v>ELEMENTARY</v>
          </cell>
          <cell r="J472">
            <v>4805.12</v>
          </cell>
          <cell r="K472">
            <v>200</v>
          </cell>
          <cell r="L472">
            <v>961024</v>
          </cell>
          <cell r="M472">
            <v>0</v>
          </cell>
          <cell r="N472">
            <v>322760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961024</v>
          </cell>
          <cell r="T472">
            <v>0</v>
          </cell>
          <cell r="U472">
            <v>961024</v>
          </cell>
          <cell r="V472">
            <v>0</v>
          </cell>
          <cell r="W472">
            <v>961024</v>
          </cell>
          <cell r="X472">
            <v>0.74887017</v>
          </cell>
          <cell r="Y472">
            <v>211890</v>
          </cell>
          <cell r="Z472">
            <v>0</v>
          </cell>
          <cell r="AA472">
            <v>211890</v>
          </cell>
          <cell r="AB472">
            <v>507792</v>
          </cell>
          <cell r="AC472">
            <v>0</v>
          </cell>
          <cell r="AD472">
            <v>507792</v>
          </cell>
          <cell r="AE472" t="str">
            <v xml:space="preserve"> </v>
          </cell>
          <cell r="AF472" t="str">
            <v>Okay</v>
          </cell>
          <cell r="AG472">
            <v>0</v>
          </cell>
          <cell r="AH472">
            <v>0</v>
          </cell>
          <cell r="AI472">
            <v>0.52838638785295688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 t="str">
            <v>Min</v>
          </cell>
          <cell r="AR472">
            <v>0</v>
          </cell>
          <cell r="AS472">
            <v>0</v>
          </cell>
        </row>
        <row r="473">
          <cell r="A473">
            <v>9722</v>
          </cell>
          <cell r="B473">
            <v>49</v>
          </cell>
          <cell r="C473" t="str">
            <v>38</v>
          </cell>
          <cell r="D473">
            <v>68478</v>
          </cell>
          <cell r="E473" t="str">
            <v>107300</v>
          </cell>
          <cell r="F473" t="str">
            <v>0599</v>
          </cell>
          <cell r="G473" t="str">
            <v>D</v>
          </cell>
          <cell r="H473" t="str">
            <v>City Arts and Tech High</v>
          </cell>
          <cell r="I473" t="str">
            <v>UNIFIED</v>
          </cell>
          <cell r="J473">
            <v>255.58</v>
          </cell>
          <cell r="K473">
            <v>200</v>
          </cell>
          <cell r="L473">
            <v>51116</v>
          </cell>
          <cell r="M473">
            <v>1580762</v>
          </cell>
          <cell r="N473">
            <v>1192130</v>
          </cell>
          <cell r="O473">
            <v>388632</v>
          </cell>
          <cell r="P473">
            <v>1580762</v>
          </cell>
          <cell r="Q473">
            <v>0.28562499949999998</v>
          </cell>
          <cell r="R473">
            <v>451505</v>
          </cell>
          <cell r="S473">
            <v>388632</v>
          </cell>
          <cell r="T473">
            <v>0</v>
          </cell>
          <cell r="U473">
            <v>388632</v>
          </cell>
          <cell r="V473">
            <v>323851</v>
          </cell>
          <cell r="W473">
            <v>712483</v>
          </cell>
          <cell r="X473">
            <v>0.74887017</v>
          </cell>
          <cell r="Y473">
            <v>27148</v>
          </cell>
          <cell r="Z473">
            <v>0</v>
          </cell>
          <cell r="AA473">
            <v>27148</v>
          </cell>
          <cell r="AB473">
            <v>506409</v>
          </cell>
          <cell r="AC473">
            <v>0</v>
          </cell>
          <cell r="AD473">
            <v>506409</v>
          </cell>
          <cell r="AE473" t="str">
            <v xml:space="preserve"> </v>
          </cell>
          <cell r="AF473" t="str">
            <v>Okay</v>
          </cell>
          <cell r="AG473">
            <v>0</v>
          </cell>
          <cell r="AH473">
            <v>0</v>
          </cell>
          <cell r="AI473">
            <v>0.71076643232189396</v>
          </cell>
          <cell r="AJ473">
            <v>271.48</v>
          </cell>
          <cell r="AK473">
            <v>-5.8567850302048051E-2</v>
          </cell>
          <cell r="AL473">
            <v>2193466</v>
          </cell>
          <cell r="AM473">
            <v>-0.45650855768906379</v>
          </cell>
          <cell r="AN473">
            <v>54296</v>
          </cell>
          <cell r="AO473">
            <v>6.1576543391778396</v>
          </cell>
          <cell r="AP473" t="str">
            <v>Min</v>
          </cell>
          <cell r="AQ473" t="str">
            <v>Cap</v>
          </cell>
          <cell r="AR473">
            <v>0</v>
          </cell>
          <cell r="AS473">
            <v>0</v>
          </cell>
        </row>
        <row r="474">
          <cell r="A474">
            <v>221</v>
          </cell>
          <cell r="B474">
            <v>49</v>
          </cell>
          <cell r="C474" t="str">
            <v>13</v>
          </cell>
          <cell r="D474">
            <v>63180</v>
          </cell>
          <cell r="E474" t="str">
            <v>0</v>
          </cell>
          <cell r="H474" t="str">
            <v>McCabe Union Elementary</v>
          </cell>
          <cell r="I474" t="str">
            <v>ELEMENTARY</v>
          </cell>
          <cell r="J474">
            <v>1356.47</v>
          </cell>
          <cell r="K474">
            <v>200</v>
          </cell>
          <cell r="L474">
            <v>271294</v>
          </cell>
          <cell r="M474">
            <v>6794491</v>
          </cell>
          <cell r="N474">
            <v>1815890</v>
          </cell>
          <cell r="O474">
            <v>4978601</v>
          </cell>
          <cell r="P474">
            <v>6794491</v>
          </cell>
          <cell r="Q474">
            <v>0.28562499949999998</v>
          </cell>
          <cell r="R474">
            <v>1940676</v>
          </cell>
          <cell r="S474">
            <v>1940676</v>
          </cell>
          <cell r="T474">
            <v>0</v>
          </cell>
          <cell r="U474">
            <v>1940676</v>
          </cell>
          <cell r="V474">
            <v>3791</v>
          </cell>
          <cell r="W474">
            <v>1944467</v>
          </cell>
          <cell r="X474">
            <v>0.74887017</v>
          </cell>
          <cell r="Y474">
            <v>952930</v>
          </cell>
          <cell r="Z474">
            <v>0</v>
          </cell>
          <cell r="AA474">
            <v>952930</v>
          </cell>
          <cell r="AB474">
            <v>503223</v>
          </cell>
          <cell r="AC474">
            <v>0</v>
          </cell>
          <cell r="AD474">
            <v>503223</v>
          </cell>
          <cell r="AE474" t="str">
            <v xml:space="preserve"> </v>
          </cell>
          <cell r="AF474" t="str">
            <v>Okay</v>
          </cell>
          <cell r="AG474">
            <v>0</v>
          </cell>
          <cell r="AH474">
            <v>0</v>
          </cell>
          <cell r="AI474">
            <v>0.25879739795018381</v>
          </cell>
          <cell r="AJ474">
            <v>1352.37</v>
          </cell>
          <cell r="AK474">
            <v>3.0317146934641681E-3</v>
          </cell>
          <cell r="AL474">
            <v>1713419</v>
          </cell>
          <cell r="AM474">
            <v>5.980498640437628E-2</v>
          </cell>
          <cell r="AN474">
            <v>1753812</v>
          </cell>
          <cell r="AO474">
            <v>0.10654733802710895</v>
          </cell>
          <cell r="AP474" t="str">
            <v>Pro Share</v>
          </cell>
          <cell r="AQ474" t="str">
            <v>Pro Share</v>
          </cell>
          <cell r="AR474">
            <v>0</v>
          </cell>
          <cell r="AS474">
            <v>0</v>
          </cell>
        </row>
        <row r="475">
          <cell r="A475">
            <v>773</v>
          </cell>
          <cell r="B475">
            <v>49</v>
          </cell>
          <cell r="C475" t="str">
            <v>43</v>
          </cell>
          <cell r="D475">
            <v>73387</v>
          </cell>
          <cell r="E475" t="str">
            <v>0</v>
          </cell>
          <cell r="H475" t="str">
            <v>Milpitas Unified</v>
          </cell>
          <cell r="I475" t="str">
            <v>UNIFIED</v>
          </cell>
          <cell r="J475">
            <v>10112.08</v>
          </cell>
          <cell r="K475">
            <v>200</v>
          </cell>
          <cell r="L475">
            <v>2022416</v>
          </cell>
          <cell r="M475">
            <v>53535374</v>
          </cell>
          <cell r="N475">
            <v>67262998</v>
          </cell>
          <cell r="O475">
            <v>0</v>
          </cell>
          <cell r="P475">
            <v>53535374</v>
          </cell>
          <cell r="Q475">
            <v>0.28562499949999998</v>
          </cell>
          <cell r="R475">
            <v>15291041</v>
          </cell>
          <cell r="S475">
            <v>2022416</v>
          </cell>
          <cell r="T475">
            <v>0</v>
          </cell>
          <cell r="U475">
            <v>2022416</v>
          </cell>
          <cell r="V475">
            <v>-48</v>
          </cell>
          <cell r="W475">
            <v>2022368</v>
          </cell>
          <cell r="X475">
            <v>0.74887017</v>
          </cell>
          <cell r="Y475">
            <v>1011967</v>
          </cell>
          <cell r="Z475">
            <v>0</v>
          </cell>
          <cell r="AA475">
            <v>1011967</v>
          </cell>
          <cell r="AB475">
            <v>502524</v>
          </cell>
          <cell r="AC475">
            <v>0</v>
          </cell>
          <cell r="AD475">
            <v>502524</v>
          </cell>
          <cell r="AE475" t="str">
            <v xml:space="preserve"> </v>
          </cell>
          <cell r="AF475" t="str">
            <v>Okay</v>
          </cell>
          <cell r="AG475">
            <v>0</v>
          </cell>
          <cell r="AH475">
            <v>0</v>
          </cell>
          <cell r="AI475">
            <v>0.24848296650263454</v>
          </cell>
          <cell r="AJ475">
            <v>10119.67</v>
          </cell>
          <cell r="AK475">
            <v>-7.5002445731927475E-4</v>
          </cell>
          <cell r="AL475">
            <v>66977631</v>
          </cell>
          <cell r="AM475">
            <v>4.2606314337991441E-3</v>
          </cell>
          <cell r="AN475">
            <v>2023934</v>
          </cell>
          <cell r="AO475">
            <v>-7.5002445731926044E-4</v>
          </cell>
          <cell r="AP475" t="str">
            <v>Min</v>
          </cell>
          <cell r="AQ475" t="str">
            <v>Min</v>
          </cell>
          <cell r="AR475">
            <v>0</v>
          </cell>
          <cell r="AS475">
            <v>0</v>
          </cell>
        </row>
        <row r="476">
          <cell r="A476">
            <v>101</v>
          </cell>
          <cell r="B476">
            <v>49</v>
          </cell>
          <cell r="C476" t="str">
            <v>06</v>
          </cell>
          <cell r="D476">
            <v>61622</v>
          </cell>
          <cell r="E476" t="str">
            <v>0</v>
          </cell>
          <cell r="H476" t="str">
            <v>Williams Unified</v>
          </cell>
          <cell r="I476" t="str">
            <v>UNIFIED</v>
          </cell>
          <cell r="J476">
            <v>1252.17</v>
          </cell>
          <cell r="K476">
            <v>200</v>
          </cell>
          <cell r="L476">
            <v>250434</v>
          </cell>
          <cell r="M476">
            <v>7088083</v>
          </cell>
          <cell r="N476">
            <v>3396590</v>
          </cell>
          <cell r="O476">
            <v>3691493</v>
          </cell>
          <cell r="P476">
            <v>7088083</v>
          </cell>
          <cell r="Q476">
            <v>0.28562499949999998</v>
          </cell>
          <cell r="R476">
            <v>2024534</v>
          </cell>
          <cell r="S476">
            <v>2024534</v>
          </cell>
          <cell r="T476">
            <v>0</v>
          </cell>
          <cell r="U476">
            <v>2024534</v>
          </cell>
          <cell r="V476">
            <v>5424</v>
          </cell>
          <cell r="W476">
            <v>2029958</v>
          </cell>
          <cell r="X476">
            <v>0.74887017</v>
          </cell>
          <cell r="Y476">
            <v>1023606</v>
          </cell>
          <cell r="Z476">
            <v>0</v>
          </cell>
          <cell r="AA476">
            <v>1023606</v>
          </cell>
          <cell r="AB476">
            <v>496569</v>
          </cell>
          <cell r="AC476">
            <v>0</v>
          </cell>
          <cell r="AD476">
            <v>496569</v>
          </cell>
          <cell r="AE476" t="str">
            <v xml:space="preserve"> </v>
          </cell>
          <cell r="AF476" t="str">
            <v>Okay</v>
          </cell>
          <cell r="AG476">
            <v>0</v>
          </cell>
          <cell r="AH476">
            <v>0</v>
          </cell>
          <cell r="AI476">
            <v>0.24462033204627878</v>
          </cell>
          <cell r="AJ476">
            <v>1285.43</v>
          </cell>
          <cell r="AK476">
            <v>-2.5874610052667193E-2</v>
          </cell>
          <cell r="AL476">
            <v>3367199</v>
          </cell>
          <cell r="AM476">
            <v>8.7286198410013779E-3</v>
          </cell>
          <cell r="AN476">
            <v>1883886</v>
          </cell>
          <cell r="AO476">
            <v>7.4658445362405151E-2</v>
          </cell>
          <cell r="AP476" t="str">
            <v>Pro Share</v>
          </cell>
          <cell r="AQ476" t="str">
            <v>Pro Share</v>
          </cell>
          <cell r="AR476">
            <v>0</v>
          </cell>
          <cell r="AS476">
            <v>0</v>
          </cell>
        </row>
        <row r="477">
          <cell r="A477">
            <v>12393</v>
          </cell>
          <cell r="B477">
            <v>49</v>
          </cell>
          <cell r="C477" t="str">
            <v>39</v>
          </cell>
          <cell r="D477">
            <v>68585</v>
          </cell>
          <cell r="E477" t="str">
            <v>122580</v>
          </cell>
          <cell r="F477" t="str">
            <v>1229</v>
          </cell>
          <cell r="G477" t="str">
            <v>D</v>
          </cell>
          <cell r="H477" t="str">
            <v>Rio Valley Charter</v>
          </cell>
          <cell r="I477" t="str">
            <v>UNIFIED</v>
          </cell>
          <cell r="J477">
            <v>810.86</v>
          </cell>
          <cell r="K477">
            <v>200</v>
          </cell>
          <cell r="L477">
            <v>162172</v>
          </cell>
          <cell r="M477">
            <v>4720649</v>
          </cell>
          <cell r="N477">
            <v>1438222</v>
          </cell>
          <cell r="O477">
            <v>3282427</v>
          </cell>
          <cell r="P477">
            <v>4720649</v>
          </cell>
          <cell r="Q477">
            <v>0.28562499949999998</v>
          </cell>
          <cell r="R477">
            <v>1348335</v>
          </cell>
          <cell r="S477">
            <v>1348335</v>
          </cell>
          <cell r="T477">
            <v>0</v>
          </cell>
          <cell r="U477">
            <v>1348335</v>
          </cell>
          <cell r="V477">
            <v>2053</v>
          </cell>
          <cell r="W477">
            <v>1350388</v>
          </cell>
          <cell r="X477">
            <v>0.74887017</v>
          </cell>
          <cell r="Y477">
            <v>515992</v>
          </cell>
          <cell r="Z477">
            <v>0</v>
          </cell>
          <cell r="AA477">
            <v>515992</v>
          </cell>
          <cell r="AB477">
            <v>495273</v>
          </cell>
          <cell r="AC477">
            <v>0</v>
          </cell>
          <cell r="AD477">
            <v>495273</v>
          </cell>
          <cell r="AE477" t="str">
            <v xml:space="preserve"> </v>
          </cell>
          <cell r="AF477" t="str">
            <v>Okay</v>
          </cell>
          <cell r="AG477">
            <v>0</v>
          </cell>
          <cell r="AH477">
            <v>0</v>
          </cell>
          <cell r="AI477">
            <v>0.36676347834844503</v>
          </cell>
          <cell r="AJ477">
            <v>630.04</v>
          </cell>
          <cell r="AK477">
            <v>0.28699765094279739</v>
          </cell>
          <cell r="AL477">
            <v>1089005</v>
          </cell>
          <cell r="AM477">
            <v>0.32067529533840522</v>
          </cell>
          <cell r="AN477">
            <v>949652</v>
          </cell>
          <cell r="AO477">
            <v>0.41982010252176588</v>
          </cell>
          <cell r="AP477" t="str">
            <v>Pro Share</v>
          </cell>
          <cell r="AQ477" t="str">
            <v>Pro Share</v>
          </cell>
          <cell r="AR477">
            <v>0</v>
          </cell>
          <cell r="AS477">
            <v>0</v>
          </cell>
        </row>
        <row r="478">
          <cell r="A478">
            <v>370</v>
          </cell>
          <cell r="B478">
            <v>49</v>
          </cell>
          <cell r="C478" t="str">
            <v>19</v>
          </cell>
          <cell r="D478">
            <v>64980</v>
          </cell>
          <cell r="E478" t="str">
            <v>0</v>
          </cell>
          <cell r="H478" t="str">
            <v>Santa Monica-Malibu Unified</v>
          </cell>
          <cell r="I478" t="str">
            <v>UNIFIED</v>
          </cell>
          <cell r="J478">
            <v>10301.82</v>
          </cell>
          <cell r="K478">
            <v>200</v>
          </cell>
          <cell r="L478">
            <v>2060364</v>
          </cell>
          <cell r="M478">
            <v>55403085</v>
          </cell>
          <cell r="N478">
            <v>83514498</v>
          </cell>
          <cell r="O478">
            <v>0</v>
          </cell>
          <cell r="P478">
            <v>55403085</v>
          </cell>
          <cell r="Q478">
            <v>0.28562499949999998</v>
          </cell>
          <cell r="R478">
            <v>15824506</v>
          </cell>
          <cell r="S478">
            <v>2060364</v>
          </cell>
          <cell r="T478">
            <v>0</v>
          </cell>
          <cell r="U478">
            <v>2060364</v>
          </cell>
          <cell r="V478">
            <v>114</v>
          </cell>
          <cell r="W478">
            <v>2060478</v>
          </cell>
          <cell r="X478">
            <v>0.74887017</v>
          </cell>
          <cell r="Y478">
            <v>1048107</v>
          </cell>
          <cell r="Z478">
            <v>0</v>
          </cell>
          <cell r="AA478">
            <v>1048107</v>
          </cell>
          <cell r="AB478">
            <v>494924</v>
          </cell>
          <cell r="AC478">
            <v>0</v>
          </cell>
          <cell r="AD478">
            <v>494924</v>
          </cell>
          <cell r="AE478" t="str">
            <v xml:space="preserve"> </v>
          </cell>
          <cell r="AF478" t="str">
            <v>Okay</v>
          </cell>
          <cell r="AG478">
            <v>0</v>
          </cell>
          <cell r="AH478">
            <v>0</v>
          </cell>
          <cell r="AI478">
            <v>0.24019863352095969</v>
          </cell>
          <cell r="AJ478">
            <v>10481.07</v>
          </cell>
          <cell r="AK478">
            <v>-1.7102261505743212E-2</v>
          </cell>
          <cell r="AL478">
            <v>79451573</v>
          </cell>
          <cell r="AM478">
            <v>5.1137124748933539E-2</v>
          </cell>
          <cell r="AN478">
            <v>2096214</v>
          </cell>
          <cell r="AO478">
            <v>-1.7102261505743212E-2</v>
          </cell>
          <cell r="AP478" t="str">
            <v>Min</v>
          </cell>
          <cell r="AQ478" t="str">
            <v>Min</v>
          </cell>
          <cell r="AR478">
            <v>0</v>
          </cell>
          <cell r="AS478">
            <v>0</v>
          </cell>
        </row>
        <row r="479">
          <cell r="A479">
            <v>217</v>
          </cell>
          <cell r="B479">
            <v>49</v>
          </cell>
          <cell r="C479" t="str">
            <v>13</v>
          </cell>
          <cell r="D479">
            <v>63131</v>
          </cell>
          <cell r="E479" t="str">
            <v>0</v>
          </cell>
          <cell r="H479" t="str">
            <v>Heber Elementary</v>
          </cell>
          <cell r="I479" t="str">
            <v>ELEMENTARY</v>
          </cell>
          <cell r="J479">
            <v>1245.72</v>
          </cell>
          <cell r="K479">
            <v>200</v>
          </cell>
          <cell r="L479">
            <v>249144</v>
          </cell>
          <cell r="M479">
            <v>6278753</v>
          </cell>
          <cell r="N479">
            <v>1154428</v>
          </cell>
          <cell r="O479">
            <v>5124325</v>
          </cell>
          <cell r="P479">
            <v>6278753</v>
          </cell>
          <cell r="Q479">
            <v>0.28562499949999998</v>
          </cell>
          <cell r="R479">
            <v>1793369</v>
          </cell>
          <cell r="S479">
            <v>1793369</v>
          </cell>
          <cell r="T479">
            <v>0</v>
          </cell>
          <cell r="U479">
            <v>1793369</v>
          </cell>
          <cell r="V479">
            <v>3385</v>
          </cell>
          <cell r="W479">
            <v>1796754</v>
          </cell>
          <cell r="X479">
            <v>0.74887017</v>
          </cell>
          <cell r="Y479">
            <v>850935</v>
          </cell>
          <cell r="Z479">
            <v>0</v>
          </cell>
          <cell r="AA479">
            <v>850935</v>
          </cell>
          <cell r="AB479">
            <v>494600</v>
          </cell>
          <cell r="AC479">
            <v>0</v>
          </cell>
          <cell r="AD479">
            <v>494600</v>
          </cell>
          <cell r="AE479" t="str">
            <v xml:space="preserve"> </v>
          </cell>
          <cell r="AF479" t="str">
            <v>Okay</v>
          </cell>
          <cell r="AG479">
            <v>0</v>
          </cell>
          <cell r="AH479">
            <v>0</v>
          </cell>
          <cell r="AI479">
            <v>0.27527418889842459</v>
          </cell>
          <cell r="AJ479">
            <v>1200.1199999999999</v>
          </cell>
          <cell r="AK479">
            <v>3.7996200379962118E-2</v>
          </cell>
          <cell r="AL479">
            <v>1141797</v>
          </cell>
          <cell r="AM479">
            <v>1.1062386746505727E-2</v>
          </cell>
          <cell r="AN479">
            <v>1566096</v>
          </cell>
          <cell r="AO479">
            <v>0.14512073333946324</v>
          </cell>
          <cell r="AP479" t="str">
            <v>Pro Share</v>
          </cell>
          <cell r="AQ479" t="str">
            <v>Pro Share</v>
          </cell>
          <cell r="AR479">
            <v>0</v>
          </cell>
          <cell r="AS479">
            <v>0</v>
          </cell>
        </row>
        <row r="480">
          <cell r="A480">
            <v>11339</v>
          </cell>
          <cell r="B480">
            <v>49</v>
          </cell>
          <cell r="C480" t="str">
            <v>01</v>
          </cell>
          <cell r="D480">
            <v>61192</v>
          </cell>
          <cell r="E480" t="str">
            <v>137646</v>
          </cell>
          <cell r="F480" t="str">
            <v>0836</v>
          </cell>
          <cell r="G480" t="str">
            <v>D</v>
          </cell>
          <cell r="H480" t="str">
            <v>Impact Academy of Arts &amp; Technology</v>
          </cell>
          <cell r="I480" t="str">
            <v>UNIFIED</v>
          </cell>
          <cell r="J480">
            <v>814.68</v>
          </cell>
          <cell r="K480">
            <v>200</v>
          </cell>
          <cell r="L480">
            <v>162936</v>
          </cell>
          <cell r="M480">
            <v>5038796</v>
          </cell>
          <cell r="N480">
            <v>2469352</v>
          </cell>
          <cell r="O480">
            <v>2569444</v>
          </cell>
          <cell r="P480">
            <v>5038796</v>
          </cell>
          <cell r="Q480">
            <v>0.28562499949999998</v>
          </cell>
          <cell r="R480">
            <v>1439206</v>
          </cell>
          <cell r="S480">
            <v>1439206</v>
          </cell>
          <cell r="T480">
            <v>0</v>
          </cell>
          <cell r="U480">
            <v>1439206</v>
          </cell>
          <cell r="V480">
            <v>2333</v>
          </cell>
          <cell r="W480">
            <v>1441539</v>
          </cell>
          <cell r="X480">
            <v>0.74887017</v>
          </cell>
          <cell r="Y480">
            <v>586520</v>
          </cell>
          <cell r="Z480">
            <v>0</v>
          </cell>
          <cell r="AA480">
            <v>586520</v>
          </cell>
          <cell r="AB480">
            <v>493006</v>
          </cell>
          <cell r="AC480">
            <v>0</v>
          </cell>
          <cell r="AD480">
            <v>493006</v>
          </cell>
          <cell r="AE480" t="str">
            <v xml:space="preserve"> </v>
          </cell>
          <cell r="AF480" t="str">
            <v>Okay</v>
          </cell>
          <cell r="AG480">
            <v>0</v>
          </cell>
          <cell r="AH480">
            <v>0</v>
          </cell>
          <cell r="AI480">
            <v>0.34199976552836936</v>
          </cell>
          <cell r="AJ480">
            <v>674.1</v>
          </cell>
          <cell r="AK480">
            <v>0.20854472630173554</v>
          </cell>
          <cell r="AL480">
            <v>1848187</v>
          </cell>
          <cell r="AM480">
            <v>0.33609423721733783</v>
          </cell>
          <cell r="AN480">
            <v>1079456</v>
          </cell>
          <cell r="AO480">
            <v>0.33326972104467434</v>
          </cell>
          <cell r="AP480" t="str">
            <v>Pro Share</v>
          </cell>
          <cell r="AQ480" t="str">
            <v>Pro Share</v>
          </cell>
          <cell r="AR480">
            <v>0</v>
          </cell>
          <cell r="AS480">
            <v>0</v>
          </cell>
        </row>
        <row r="481">
          <cell r="A481">
            <v>343</v>
          </cell>
          <cell r="B481">
            <v>49</v>
          </cell>
          <cell r="C481" t="str">
            <v>19</v>
          </cell>
          <cell r="D481">
            <v>64600</v>
          </cell>
          <cell r="E481" t="str">
            <v>0</v>
          </cell>
          <cell r="H481" t="str">
            <v>Hermosa Beach City Elementary</v>
          </cell>
          <cell r="I481" t="str">
            <v>ELEMENTARY</v>
          </cell>
          <cell r="J481">
            <v>1310.43</v>
          </cell>
          <cell r="K481">
            <v>200</v>
          </cell>
          <cell r="L481">
            <v>262086</v>
          </cell>
          <cell r="M481">
            <v>6857637</v>
          </cell>
          <cell r="N481">
            <v>4728582</v>
          </cell>
          <cell r="O481">
            <v>2129055</v>
          </cell>
          <cell r="P481">
            <v>6857637</v>
          </cell>
          <cell r="Q481">
            <v>0.28562499949999998</v>
          </cell>
          <cell r="R481">
            <v>1958713</v>
          </cell>
          <cell r="S481">
            <v>1958713</v>
          </cell>
          <cell r="T481">
            <v>0</v>
          </cell>
          <cell r="U481">
            <v>1958713</v>
          </cell>
          <cell r="V481">
            <v>4459</v>
          </cell>
          <cell r="W481">
            <v>1963172</v>
          </cell>
          <cell r="X481">
            <v>0.74887017</v>
          </cell>
          <cell r="Y481">
            <v>977490</v>
          </cell>
          <cell r="Z481">
            <v>0</v>
          </cell>
          <cell r="AA481">
            <v>977490</v>
          </cell>
          <cell r="AB481">
            <v>492671</v>
          </cell>
          <cell r="AC481">
            <v>0</v>
          </cell>
          <cell r="AD481">
            <v>492671</v>
          </cell>
          <cell r="AE481" t="str">
            <v xml:space="preserve"> </v>
          </cell>
          <cell r="AF481" t="str">
            <v>Okay</v>
          </cell>
          <cell r="AG481">
            <v>0</v>
          </cell>
          <cell r="AH481">
            <v>0</v>
          </cell>
          <cell r="AI481">
            <v>0.25095661511064749</v>
          </cell>
          <cell r="AJ481">
            <v>1327.8</v>
          </cell>
          <cell r="AK481">
            <v>-1.3081789426118309E-2</v>
          </cell>
          <cell r="AL481">
            <v>4988945</v>
          </cell>
          <cell r="AM481">
            <v>-5.2187987640673526E-2</v>
          </cell>
          <cell r="AN481">
            <v>1799012</v>
          </cell>
          <cell r="AO481">
            <v>8.8771503469682253E-2</v>
          </cell>
          <cell r="AP481" t="str">
            <v>Pro Share</v>
          </cell>
          <cell r="AQ481" t="str">
            <v>Pro Share</v>
          </cell>
          <cell r="AR481">
            <v>0</v>
          </cell>
          <cell r="AS481">
            <v>0</v>
          </cell>
        </row>
        <row r="482">
          <cell r="A482">
            <v>927</v>
          </cell>
          <cell r="B482">
            <v>49</v>
          </cell>
          <cell r="C482" t="str">
            <v>52</v>
          </cell>
          <cell r="D482">
            <v>71506</v>
          </cell>
          <cell r="E482" t="str">
            <v>0</v>
          </cell>
          <cell r="H482" t="str">
            <v>Corning Union High</v>
          </cell>
          <cell r="I482" t="str">
            <v>HIGH</v>
          </cell>
          <cell r="J482">
            <v>976.85</v>
          </cell>
          <cell r="K482">
            <v>200</v>
          </cell>
          <cell r="L482">
            <v>195370</v>
          </cell>
          <cell r="M482">
            <v>6030241</v>
          </cell>
          <cell r="N482">
            <v>2511421</v>
          </cell>
          <cell r="O482">
            <v>3518820</v>
          </cell>
          <cell r="P482">
            <v>6030241</v>
          </cell>
          <cell r="Q482">
            <v>0.28562499949999998</v>
          </cell>
          <cell r="R482">
            <v>1722388</v>
          </cell>
          <cell r="S482">
            <v>1722388</v>
          </cell>
          <cell r="T482">
            <v>0</v>
          </cell>
          <cell r="U482">
            <v>1722388</v>
          </cell>
          <cell r="V482">
            <v>3191</v>
          </cell>
          <cell r="W482">
            <v>1725579</v>
          </cell>
          <cell r="X482">
            <v>0.74887017</v>
          </cell>
          <cell r="Y482">
            <v>802031</v>
          </cell>
          <cell r="Z482">
            <v>0</v>
          </cell>
          <cell r="AA482">
            <v>802031</v>
          </cell>
          <cell r="AB482">
            <v>490204</v>
          </cell>
          <cell r="AC482">
            <v>0</v>
          </cell>
          <cell r="AD482">
            <v>490204</v>
          </cell>
          <cell r="AE482" t="str">
            <v xml:space="preserve"> </v>
          </cell>
          <cell r="AF482" t="str">
            <v>Okay</v>
          </cell>
          <cell r="AG482">
            <v>0</v>
          </cell>
          <cell r="AH482">
            <v>0</v>
          </cell>
          <cell r="AI482">
            <v>0.28408087951928018</v>
          </cell>
          <cell r="AJ482">
            <v>923.56</v>
          </cell>
          <cell r="AK482">
            <v>5.770063666681112E-2</v>
          </cell>
          <cell r="AL482">
            <v>2313821</v>
          </cell>
          <cell r="AM482">
            <v>8.5399864553048835E-2</v>
          </cell>
          <cell r="AN482">
            <v>1476089</v>
          </cell>
          <cell r="AO482">
            <v>0.16685917990039895</v>
          </cell>
          <cell r="AP482" t="str">
            <v>Pro Share</v>
          </cell>
          <cell r="AQ482" t="str">
            <v>Pro Share</v>
          </cell>
          <cell r="AR482">
            <v>0</v>
          </cell>
          <cell r="AS482">
            <v>0</v>
          </cell>
        </row>
        <row r="483">
          <cell r="A483">
            <v>9635</v>
          </cell>
          <cell r="B483">
            <v>49</v>
          </cell>
          <cell r="C483" t="str">
            <v>37</v>
          </cell>
          <cell r="D483">
            <v>68098</v>
          </cell>
          <cell r="E483" t="str">
            <v>101535</v>
          </cell>
          <cell r="F483" t="str">
            <v>0556</v>
          </cell>
          <cell r="G483" t="str">
            <v>D</v>
          </cell>
          <cell r="H483" t="str">
            <v>Heritage K-8 Charter</v>
          </cell>
          <cell r="I483" t="str">
            <v>ELEMENTARY</v>
          </cell>
          <cell r="J483">
            <v>1155.3900000000001</v>
          </cell>
          <cell r="K483">
            <v>200</v>
          </cell>
          <cell r="L483">
            <v>231078</v>
          </cell>
          <cell r="M483">
            <v>6030916</v>
          </cell>
          <cell r="N483">
            <v>3003402</v>
          </cell>
          <cell r="O483">
            <v>3027514</v>
          </cell>
          <cell r="P483">
            <v>6030916</v>
          </cell>
          <cell r="Q483">
            <v>0.28562499949999998</v>
          </cell>
          <cell r="R483">
            <v>1722580</v>
          </cell>
          <cell r="S483">
            <v>1722580</v>
          </cell>
          <cell r="T483">
            <v>0</v>
          </cell>
          <cell r="U483">
            <v>1722580</v>
          </cell>
          <cell r="V483">
            <v>3200</v>
          </cell>
          <cell r="W483">
            <v>1725780</v>
          </cell>
          <cell r="X483">
            <v>0.74887017</v>
          </cell>
          <cell r="Y483">
            <v>804374</v>
          </cell>
          <cell r="Z483">
            <v>0</v>
          </cell>
          <cell r="AA483">
            <v>804374</v>
          </cell>
          <cell r="AB483">
            <v>488011</v>
          </cell>
          <cell r="AC483">
            <v>0</v>
          </cell>
          <cell r="AD483">
            <v>488011</v>
          </cell>
          <cell r="AE483" t="str">
            <v xml:space="preserve"> </v>
          </cell>
          <cell r="AF483" t="str">
            <v>Okay</v>
          </cell>
          <cell r="AG483">
            <v>0</v>
          </cell>
          <cell r="AH483">
            <v>0</v>
          </cell>
          <cell r="AI483">
            <v>0.28277706312507966</v>
          </cell>
          <cell r="AJ483">
            <v>1095.43</v>
          </cell>
          <cell r="AK483">
            <v>5.473649617045364E-2</v>
          </cell>
          <cell r="AL483">
            <v>2693016</v>
          </cell>
          <cell r="AM483">
            <v>0.11525590638897058</v>
          </cell>
          <cell r="AN483">
            <v>1480403</v>
          </cell>
          <cell r="AO483">
            <v>0.16358856338442979</v>
          </cell>
          <cell r="AP483" t="str">
            <v>Pro Share</v>
          </cell>
          <cell r="AQ483" t="str">
            <v>Pro Share</v>
          </cell>
          <cell r="AR483">
            <v>0</v>
          </cell>
          <cell r="AS483">
            <v>0</v>
          </cell>
        </row>
        <row r="484">
          <cell r="A484">
            <v>688</v>
          </cell>
          <cell r="B484">
            <v>49</v>
          </cell>
          <cell r="C484" t="str">
            <v>40</v>
          </cell>
          <cell r="D484">
            <v>68759</v>
          </cell>
          <cell r="E484" t="str">
            <v>0</v>
          </cell>
          <cell r="H484" t="str">
            <v>Lucia Mar Unified</v>
          </cell>
          <cell r="I484" t="str">
            <v>UNIFIED</v>
          </cell>
          <cell r="J484">
            <v>10040.48</v>
          </cell>
          <cell r="K484">
            <v>200</v>
          </cell>
          <cell r="L484">
            <v>2008096</v>
          </cell>
          <cell r="M484">
            <v>53061326</v>
          </cell>
          <cell r="N484">
            <v>65979536</v>
          </cell>
          <cell r="O484">
            <v>0</v>
          </cell>
          <cell r="P484">
            <v>53061326</v>
          </cell>
          <cell r="Q484">
            <v>0.28562499949999998</v>
          </cell>
          <cell r="R484">
            <v>15155641</v>
          </cell>
          <cell r="S484">
            <v>2008096</v>
          </cell>
          <cell r="T484">
            <v>0</v>
          </cell>
          <cell r="U484">
            <v>2008096</v>
          </cell>
          <cell r="V484">
            <v>-110</v>
          </cell>
          <cell r="W484">
            <v>2007986</v>
          </cell>
          <cell r="X484">
            <v>0.74887017</v>
          </cell>
          <cell r="Y484">
            <v>1017112</v>
          </cell>
          <cell r="Z484">
            <v>0</v>
          </cell>
          <cell r="AA484">
            <v>1017112</v>
          </cell>
          <cell r="AB484">
            <v>486609</v>
          </cell>
          <cell r="AC484">
            <v>0</v>
          </cell>
          <cell r="AD484">
            <v>486609</v>
          </cell>
          <cell r="AE484" t="str">
            <v xml:space="preserve"> </v>
          </cell>
          <cell r="AF484" t="str">
            <v>Okay</v>
          </cell>
          <cell r="AG484">
            <v>0</v>
          </cell>
          <cell r="AH484">
            <v>0</v>
          </cell>
          <cell r="AI484">
            <v>0.24233684896209437</v>
          </cell>
          <cell r="AJ484">
            <v>10171.120000000001</v>
          </cell>
          <cell r="AK484">
            <v>-1.2844209880524586E-2</v>
          </cell>
          <cell r="AL484">
            <v>61297706</v>
          </cell>
          <cell r="AM484">
            <v>7.6378551588863697E-2</v>
          </cell>
          <cell r="AN484">
            <v>2034224</v>
          </cell>
          <cell r="AO484">
            <v>-1.2844209880524465E-2</v>
          </cell>
          <cell r="AP484" t="str">
            <v>Min</v>
          </cell>
          <cell r="AQ484" t="str">
            <v>Min</v>
          </cell>
          <cell r="AR484">
            <v>0</v>
          </cell>
          <cell r="AS484">
            <v>0</v>
          </cell>
        </row>
        <row r="485">
          <cell r="A485">
            <v>1040</v>
          </cell>
          <cell r="B485">
            <v>49</v>
          </cell>
          <cell r="C485" t="str">
            <v>58</v>
          </cell>
          <cell r="D485">
            <v>72751</v>
          </cell>
          <cell r="E485" t="str">
            <v>0</v>
          </cell>
          <cell r="H485" t="str">
            <v>Wheatland</v>
          </cell>
          <cell r="I485" t="str">
            <v>ELEMENTARY</v>
          </cell>
          <cell r="J485">
            <v>1261.29</v>
          </cell>
          <cell r="K485">
            <v>200</v>
          </cell>
          <cell r="L485">
            <v>252258</v>
          </cell>
          <cell r="M485">
            <v>6360320</v>
          </cell>
          <cell r="N485">
            <v>875512</v>
          </cell>
          <cell r="O485">
            <v>5484808</v>
          </cell>
          <cell r="P485">
            <v>6360320</v>
          </cell>
          <cell r="Q485">
            <v>0.28562499949999998</v>
          </cell>
          <cell r="R485">
            <v>1816666</v>
          </cell>
          <cell r="S485">
            <v>1816666</v>
          </cell>
          <cell r="T485">
            <v>0</v>
          </cell>
          <cell r="U485">
            <v>1816666</v>
          </cell>
          <cell r="V485">
            <v>4042</v>
          </cell>
          <cell r="W485">
            <v>1820708</v>
          </cell>
          <cell r="X485">
            <v>0.74887017</v>
          </cell>
          <cell r="Y485">
            <v>877781</v>
          </cell>
          <cell r="Z485">
            <v>0</v>
          </cell>
          <cell r="AA485">
            <v>877781</v>
          </cell>
          <cell r="AB485">
            <v>485693</v>
          </cell>
          <cell r="AC485">
            <v>0</v>
          </cell>
          <cell r="AD485">
            <v>485693</v>
          </cell>
          <cell r="AE485" t="str">
            <v xml:space="preserve"> </v>
          </cell>
          <cell r="AF485" t="str">
            <v>Okay</v>
          </cell>
          <cell r="AG485">
            <v>0</v>
          </cell>
          <cell r="AH485">
            <v>0</v>
          </cell>
          <cell r="AI485">
            <v>0.26676051294331654</v>
          </cell>
          <cell r="AJ485">
            <v>1237.3800000000001</v>
          </cell>
          <cell r="AK485">
            <v>1.9323085874993821E-2</v>
          </cell>
          <cell r="AL485">
            <v>914381</v>
          </cell>
          <cell r="AM485">
            <v>-4.2508538563246615E-2</v>
          </cell>
          <cell r="AN485">
            <v>1615503</v>
          </cell>
          <cell r="AO485">
            <v>0.12452035062763733</v>
          </cell>
          <cell r="AP485" t="str">
            <v>Pro Share</v>
          </cell>
          <cell r="AQ485" t="str">
            <v>Pro Share</v>
          </cell>
          <cell r="AR485">
            <v>0</v>
          </cell>
          <cell r="AS485">
            <v>0</v>
          </cell>
        </row>
        <row r="486">
          <cell r="A486">
            <v>11347</v>
          </cell>
          <cell r="B486">
            <v>49</v>
          </cell>
          <cell r="C486" t="str">
            <v>07</v>
          </cell>
          <cell r="D486">
            <v>10074</v>
          </cell>
          <cell r="E486" t="str">
            <v>114470</v>
          </cell>
          <cell r="F486" t="str">
            <v>0868</v>
          </cell>
          <cell r="G486" t="str">
            <v>D</v>
          </cell>
          <cell r="H486" t="str">
            <v>Making Waves Academy</v>
          </cell>
          <cell r="I486" t="str">
            <v>UNIFIED</v>
          </cell>
          <cell r="J486">
            <v>906.45</v>
          </cell>
          <cell r="K486">
            <v>200</v>
          </cell>
          <cell r="L486">
            <v>181290</v>
          </cell>
          <cell r="M486">
            <v>5026075</v>
          </cell>
          <cell r="N486">
            <v>2557739</v>
          </cell>
          <cell r="O486">
            <v>2468336</v>
          </cell>
          <cell r="P486">
            <v>5026075</v>
          </cell>
          <cell r="Q486">
            <v>0.28562499949999998</v>
          </cell>
          <cell r="R486">
            <v>1435573</v>
          </cell>
          <cell r="S486">
            <v>1435573</v>
          </cell>
          <cell r="T486">
            <v>0</v>
          </cell>
          <cell r="U486">
            <v>1435573</v>
          </cell>
          <cell r="V486">
            <v>2367</v>
          </cell>
          <cell r="W486">
            <v>1437940</v>
          </cell>
          <cell r="X486">
            <v>0.74887017</v>
          </cell>
          <cell r="Y486">
            <v>594755</v>
          </cell>
          <cell r="Z486">
            <v>0</v>
          </cell>
          <cell r="AA486">
            <v>594755</v>
          </cell>
          <cell r="AB486">
            <v>482075</v>
          </cell>
          <cell r="AC486">
            <v>0</v>
          </cell>
          <cell r="AD486">
            <v>482075</v>
          </cell>
          <cell r="AE486" t="str">
            <v xml:space="preserve"> </v>
          </cell>
          <cell r="AF486" t="str">
            <v>Okay</v>
          </cell>
          <cell r="AG486">
            <v>0</v>
          </cell>
          <cell r="AH486">
            <v>0</v>
          </cell>
          <cell r="AI486">
            <v>0.33525390489172008</v>
          </cell>
          <cell r="AJ486">
            <v>762.49</v>
          </cell>
          <cell r="AK486">
            <v>0.18880247609804723</v>
          </cell>
          <cell r="AL486">
            <v>2046317</v>
          </cell>
          <cell r="AM486">
            <v>0.24992315462364825</v>
          </cell>
          <cell r="AN486">
            <v>1094611</v>
          </cell>
          <cell r="AO486">
            <v>0.31149147962152762</v>
          </cell>
          <cell r="AP486" t="str">
            <v>Pro Share</v>
          </cell>
          <cell r="AQ486" t="str">
            <v>Pro Share</v>
          </cell>
          <cell r="AR486">
            <v>0</v>
          </cell>
          <cell r="AS486">
            <v>0</v>
          </cell>
        </row>
        <row r="487">
          <cell r="A487">
            <v>1210</v>
          </cell>
          <cell r="B487">
            <v>49</v>
          </cell>
          <cell r="C487" t="str">
            <v>19</v>
          </cell>
          <cell r="D487">
            <v>65094</v>
          </cell>
          <cell r="E487" t="str">
            <v>6023527</v>
          </cell>
          <cell r="F487" t="str">
            <v>0142</v>
          </cell>
          <cell r="G487" t="str">
            <v>D</v>
          </cell>
          <cell r="H487" t="str">
            <v>San Jose Charter Academy</v>
          </cell>
          <cell r="I487" t="str">
            <v>UNIFIED</v>
          </cell>
          <cell r="J487">
            <v>1225.3800000000001</v>
          </cell>
          <cell r="K487">
            <v>200</v>
          </cell>
          <cell r="L487">
            <v>245076</v>
          </cell>
          <cell r="M487">
            <v>6356524</v>
          </cell>
          <cell r="N487">
            <v>1118233</v>
          </cell>
          <cell r="O487">
            <v>5238291</v>
          </cell>
          <cell r="P487">
            <v>6356524</v>
          </cell>
          <cell r="Q487">
            <v>0.28562499949999998</v>
          </cell>
          <cell r="R487">
            <v>1815582</v>
          </cell>
          <cell r="S487">
            <v>1815582</v>
          </cell>
          <cell r="T487">
            <v>0</v>
          </cell>
          <cell r="U487">
            <v>1815582</v>
          </cell>
          <cell r="V487">
            <v>3856</v>
          </cell>
          <cell r="W487">
            <v>1819438</v>
          </cell>
          <cell r="X487">
            <v>0.74887017</v>
          </cell>
          <cell r="Y487">
            <v>881131</v>
          </cell>
          <cell r="Z487">
            <v>0</v>
          </cell>
          <cell r="AA487">
            <v>881131</v>
          </cell>
          <cell r="AB487">
            <v>481392</v>
          </cell>
          <cell r="AC487">
            <v>0</v>
          </cell>
          <cell r="AD487">
            <v>481392</v>
          </cell>
          <cell r="AE487" t="str">
            <v xml:space="preserve"> </v>
          </cell>
          <cell r="AF487" t="str">
            <v>Okay</v>
          </cell>
          <cell r="AG487">
            <v>0</v>
          </cell>
          <cell r="AH487">
            <v>0</v>
          </cell>
          <cell r="AI487">
            <v>0.26458279974365712</v>
          </cell>
          <cell r="AJ487">
            <v>1207.46</v>
          </cell>
          <cell r="AK487">
            <v>1.4841071339837404E-2</v>
          </cell>
          <cell r="AL487">
            <v>1453154</v>
          </cell>
          <cell r="AM487">
            <v>-0.2304786691568822</v>
          </cell>
          <cell r="AN487">
            <v>1621669</v>
          </cell>
          <cell r="AO487">
            <v>0.11957618971565714</v>
          </cell>
          <cell r="AP487" t="str">
            <v>Pro Share</v>
          </cell>
          <cell r="AQ487" t="str">
            <v>Pro Share</v>
          </cell>
          <cell r="AR487">
            <v>0</v>
          </cell>
          <cell r="AS487">
            <v>0</v>
          </cell>
        </row>
        <row r="488">
          <cell r="A488">
            <v>10256</v>
          </cell>
          <cell r="B488">
            <v>49</v>
          </cell>
          <cell r="C488" t="str">
            <v>19</v>
          </cell>
          <cell r="D488">
            <v>64733</v>
          </cell>
          <cell r="E488" t="str">
            <v>111641</v>
          </cell>
          <cell r="F488" t="str">
            <v>0784</v>
          </cell>
          <cell r="G488" t="str">
            <v>D</v>
          </cell>
          <cell r="H488" t="str">
            <v>Alliance Ouchi-O' Donovan 6-12 Complex</v>
          </cell>
          <cell r="I488" t="str">
            <v>UNIFIED</v>
          </cell>
          <cell r="J488">
            <v>1009.92</v>
          </cell>
          <cell r="K488">
            <v>200</v>
          </cell>
          <cell r="L488">
            <v>201984</v>
          </cell>
          <cell r="M488">
            <v>6246355</v>
          </cell>
          <cell r="N488">
            <v>2327411</v>
          </cell>
          <cell r="O488">
            <v>3918944</v>
          </cell>
          <cell r="P488">
            <v>6246355</v>
          </cell>
          <cell r="Q488">
            <v>0.28562499949999998</v>
          </cell>
          <cell r="R488">
            <v>1784115</v>
          </cell>
          <cell r="S488">
            <v>1784115</v>
          </cell>
          <cell r="T488">
            <v>0</v>
          </cell>
          <cell r="U488">
            <v>1784115</v>
          </cell>
          <cell r="V488">
            <v>3418</v>
          </cell>
          <cell r="W488">
            <v>1787533</v>
          </cell>
          <cell r="X488">
            <v>0.74887017</v>
          </cell>
          <cell r="Y488">
            <v>859264</v>
          </cell>
          <cell r="Z488">
            <v>0</v>
          </cell>
          <cell r="AA488">
            <v>859264</v>
          </cell>
          <cell r="AB488">
            <v>479366</v>
          </cell>
          <cell r="AC488">
            <v>0</v>
          </cell>
          <cell r="AD488">
            <v>479366</v>
          </cell>
          <cell r="AE488" t="str">
            <v xml:space="preserve"> </v>
          </cell>
          <cell r="AF488" t="str">
            <v>Okay</v>
          </cell>
          <cell r="AG488">
            <v>0</v>
          </cell>
          <cell r="AH488">
            <v>0</v>
          </cell>
          <cell r="AI488">
            <v>0.26817183235218595</v>
          </cell>
          <cell r="AJ488">
            <v>987.57</v>
          </cell>
          <cell r="AK488">
            <v>2.2631307147847654E-2</v>
          </cell>
          <cell r="AL488">
            <v>2382760</v>
          </cell>
          <cell r="AM488">
            <v>-2.3228944585270861E-2</v>
          </cell>
          <cell r="AN488">
            <v>1581424</v>
          </cell>
          <cell r="AO488">
            <v>0.12816992786248343</v>
          </cell>
          <cell r="AP488" t="str">
            <v>Pro Share</v>
          </cell>
          <cell r="AQ488" t="str">
            <v>Pro Share</v>
          </cell>
          <cell r="AR488">
            <v>0</v>
          </cell>
          <cell r="AS488">
            <v>0</v>
          </cell>
        </row>
        <row r="489">
          <cell r="A489">
            <v>131</v>
          </cell>
          <cell r="B489">
            <v>49</v>
          </cell>
          <cell r="C489" t="str">
            <v>09</v>
          </cell>
          <cell r="D489">
            <v>61952</v>
          </cell>
          <cell r="E489" t="str">
            <v>0</v>
          </cell>
          <cell r="H489" t="str">
            <v>Placerville Union Elementary</v>
          </cell>
          <cell r="I489" t="str">
            <v>ELEMENTARY</v>
          </cell>
          <cell r="J489">
            <v>1262.3399999999999</v>
          </cell>
          <cell r="K489">
            <v>200</v>
          </cell>
          <cell r="L489">
            <v>252468</v>
          </cell>
          <cell r="M489">
            <v>6393588</v>
          </cell>
          <cell r="N489">
            <v>3940347</v>
          </cell>
          <cell r="O489">
            <v>2453241</v>
          </cell>
          <cell r="P489">
            <v>6393588</v>
          </cell>
          <cell r="Q489">
            <v>0.28562499949999998</v>
          </cell>
          <cell r="R489">
            <v>1826169</v>
          </cell>
          <cell r="S489">
            <v>1826169</v>
          </cell>
          <cell r="T489">
            <v>0</v>
          </cell>
          <cell r="U489">
            <v>1826169</v>
          </cell>
          <cell r="V489">
            <v>1634</v>
          </cell>
          <cell r="W489">
            <v>1827803</v>
          </cell>
          <cell r="X489">
            <v>0.74887017</v>
          </cell>
          <cell r="Y489">
            <v>889604</v>
          </cell>
          <cell r="Z489">
            <v>0</v>
          </cell>
          <cell r="AA489">
            <v>889604</v>
          </cell>
          <cell r="AB489">
            <v>479183</v>
          </cell>
          <cell r="AC489">
            <v>0</v>
          </cell>
          <cell r="AD489">
            <v>479183</v>
          </cell>
          <cell r="AE489" t="str">
            <v xml:space="preserve"> </v>
          </cell>
          <cell r="AF489" t="str">
            <v>Okay</v>
          </cell>
          <cell r="AG489">
            <v>0</v>
          </cell>
          <cell r="AH489">
            <v>0</v>
          </cell>
          <cell r="AI489">
            <v>0.2621633731862788</v>
          </cell>
          <cell r="AJ489">
            <v>1248.56</v>
          </cell>
          <cell r="AK489">
            <v>1.1036714294867666E-2</v>
          </cell>
          <cell r="AL489">
            <v>3828045</v>
          </cell>
          <cell r="AM489">
            <v>2.9336645729086258E-2</v>
          </cell>
          <cell r="AN489">
            <v>1637263</v>
          </cell>
          <cell r="AO489">
            <v>0.11537914189717841</v>
          </cell>
          <cell r="AP489" t="str">
            <v>Pro Share</v>
          </cell>
          <cell r="AQ489" t="str">
            <v>Pro Share</v>
          </cell>
          <cell r="AR489">
            <v>0</v>
          </cell>
          <cell r="AS489">
            <v>0</v>
          </cell>
        </row>
        <row r="490">
          <cell r="A490">
            <v>728</v>
          </cell>
          <cell r="B490">
            <v>49</v>
          </cell>
          <cell r="C490" t="str">
            <v>42</v>
          </cell>
          <cell r="D490">
            <v>69203</v>
          </cell>
          <cell r="E490" t="str">
            <v>0</v>
          </cell>
          <cell r="H490" t="str">
            <v>Guadalupe Union Elementary</v>
          </cell>
          <cell r="I490" t="str">
            <v>ELEMENTARY</v>
          </cell>
          <cell r="J490">
            <v>1254.8599999999999</v>
          </cell>
          <cell r="K490">
            <v>200</v>
          </cell>
          <cell r="L490">
            <v>250972</v>
          </cell>
          <cell r="M490">
            <v>6348638</v>
          </cell>
          <cell r="N490">
            <v>2046336</v>
          </cell>
          <cell r="O490">
            <v>4302302</v>
          </cell>
          <cell r="P490">
            <v>6348638</v>
          </cell>
          <cell r="Q490">
            <v>0.28562499949999998</v>
          </cell>
          <cell r="R490">
            <v>1813330</v>
          </cell>
          <cell r="S490">
            <v>1813330</v>
          </cell>
          <cell r="T490">
            <v>0</v>
          </cell>
          <cell r="U490">
            <v>1813330</v>
          </cell>
          <cell r="V490">
            <v>12462</v>
          </cell>
          <cell r="W490">
            <v>1825792</v>
          </cell>
          <cell r="X490">
            <v>0.74887017</v>
          </cell>
          <cell r="Y490">
            <v>888772</v>
          </cell>
          <cell r="Z490">
            <v>0</v>
          </cell>
          <cell r="AA490">
            <v>888772</v>
          </cell>
          <cell r="AB490">
            <v>478509</v>
          </cell>
          <cell r="AC490">
            <v>0</v>
          </cell>
          <cell r="AD490">
            <v>478509</v>
          </cell>
          <cell r="AE490" t="str">
            <v xml:space="preserve"> </v>
          </cell>
          <cell r="AF490" t="str">
            <v>Okay</v>
          </cell>
          <cell r="AG490">
            <v>0</v>
          </cell>
          <cell r="AH490">
            <v>0</v>
          </cell>
          <cell r="AI490">
            <v>0.26208297549775661</v>
          </cell>
          <cell r="AJ490">
            <v>1248.78</v>
          </cell>
          <cell r="AK490">
            <v>4.8687519018561533E-3</v>
          </cell>
          <cell r="AL490">
            <v>2028286</v>
          </cell>
          <cell r="AM490">
            <v>8.8991394704691553E-3</v>
          </cell>
          <cell r="AN490">
            <v>1635731</v>
          </cell>
          <cell r="AO490">
            <v>0.10857469840701191</v>
          </cell>
          <cell r="AP490" t="str">
            <v>Pro Share</v>
          </cell>
          <cell r="AQ490" t="str">
            <v>Pro Share</v>
          </cell>
          <cell r="AR490">
            <v>0</v>
          </cell>
          <cell r="AS490">
            <v>0</v>
          </cell>
        </row>
        <row r="491">
          <cell r="A491">
            <v>871</v>
          </cell>
          <cell r="B491">
            <v>49</v>
          </cell>
          <cell r="C491" t="str">
            <v>49</v>
          </cell>
          <cell r="D491">
            <v>70904</v>
          </cell>
          <cell r="E491" t="str">
            <v>0</v>
          </cell>
          <cell r="H491" t="str">
            <v>Roseland</v>
          </cell>
          <cell r="I491" t="str">
            <v>ELEMENTARY</v>
          </cell>
          <cell r="J491">
            <v>1372.75</v>
          </cell>
          <cell r="K491">
            <v>200</v>
          </cell>
          <cell r="L491">
            <v>274550</v>
          </cell>
          <cell r="M491">
            <v>7140400</v>
          </cell>
          <cell r="N491">
            <v>3158881</v>
          </cell>
          <cell r="O491">
            <v>3981519</v>
          </cell>
          <cell r="P491">
            <v>7140400</v>
          </cell>
          <cell r="Q491">
            <v>0.28562499949999998</v>
          </cell>
          <cell r="R491">
            <v>2039477</v>
          </cell>
          <cell r="S491">
            <v>2039477</v>
          </cell>
          <cell r="T491">
            <v>0</v>
          </cell>
          <cell r="U491">
            <v>2039477</v>
          </cell>
          <cell r="V491">
            <v>4184</v>
          </cell>
          <cell r="W491">
            <v>2043661</v>
          </cell>
          <cell r="X491">
            <v>0.74887017</v>
          </cell>
          <cell r="Y491">
            <v>1058292</v>
          </cell>
          <cell r="Z491">
            <v>0</v>
          </cell>
          <cell r="AA491">
            <v>1058292</v>
          </cell>
          <cell r="AB491">
            <v>472145</v>
          </cell>
          <cell r="AC491">
            <v>0</v>
          </cell>
          <cell r="AD491">
            <v>472145</v>
          </cell>
          <cell r="AE491" t="str">
            <v xml:space="preserve"> </v>
          </cell>
          <cell r="AF491" t="str">
            <v>Okay</v>
          </cell>
          <cell r="AG491">
            <v>0</v>
          </cell>
          <cell r="AH491">
            <v>0</v>
          </cell>
          <cell r="AI491">
            <v>0.23102902095797689</v>
          </cell>
          <cell r="AJ491">
            <v>1446.29</v>
          </cell>
          <cell r="AK491">
            <v>-5.0847340436565254E-2</v>
          </cell>
          <cell r="AL491">
            <v>3456634</v>
          </cell>
          <cell r="AM491">
            <v>-8.6139579718303994E-2</v>
          </cell>
          <cell r="AN491">
            <v>1947723</v>
          </cell>
          <cell r="AO491">
            <v>4.7108341381192298E-2</v>
          </cell>
          <cell r="AP491" t="str">
            <v>Pro Share</v>
          </cell>
          <cell r="AQ491" t="str">
            <v>Pro Share</v>
          </cell>
          <cell r="AR491">
            <v>0</v>
          </cell>
          <cell r="AS491">
            <v>0</v>
          </cell>
        </row>
        <row r="492">
          <cell r="A492">
            <v>1317</v>
          </cell>
          <cell r="B492">
            <v>49</v>
          </cell>
          <cell r="C492" t="str">
            <v>37</v>
          </cell>
          <cell r="D492">
            <v>68098</v>
          </cell>
          <cell r="E492" t="str">
            <v>6116776</v>
          </cell>
          <cell r="F492" t="str">
            <v>0199</v>
          </cell>
          <cell r="G492" t="str">
            <v>D</v>
          </cell>
          <cell r="H492" t="str">
            <v>Classical Academy</v>
          </cell>
          <cell r="I492" t="str">
            <v>ELEMENTARY</v>
          </cell>
          <cell r="J492">
            <v>1300.6600000000001</v>
          </cell>
          <cell r="K492">
            <v>200</v>
          </cell>
          <cell r="L492">
            <v>260132</v>
          </cell>
          <cell r="M492">
            <v>6742634</v>
          </cell>
          <cell r="N492">
            <v>3381027</v>
          </cell>
          <cell r="O492">
            <v>3361607</v>
          </cell>
          <cell r="P492">
            <v>6742634</v>
          </cell>
          <cell r="Q492">
            <v>0.28562499949999998</v>
          </cell>
          <cell r="R492">
            <v>1925865</v>
          </cell>
          <cell r="S492">
            <v>1925865</v>
          </cell>
          <cell r="T492">
            <v>0</v>
          </cell>
          <cell r="U492">
            <v>1925865</v>
          </cell>
          <cell r="V492">
            <v>3873</v>
          </cell>
          <cell r="W492">
            <v>1929738</v>
          </cell>
          <cell r="X492">
            <v>0.74887017</v>
          </cell>
          <cell r="Y492">
            <v>973480</v>
          </cell>
          <cell r="Z492">
            <v>0</v>
          </cell>
          <cell r="AA492">
            <v>973480</v>
          </cell>
          <cell r="AB492">
            <v>471643</v>
          </cell>
          <cell r="AC492">
            <v>0</v>
          </cell>
          <cell r="AD492">
            <v>471643</v>
          </cell>
          <cell r="AE492" t="str">
            <v xml:space="preserve"> </v>
          </cell>
          <cell r="AF492" t="str">
            <v>Okay</v>
          </cell>
          <cell r="AG492">
            <v>0</v>
          </cell>
          <cell r="AH492">
            <v>0</v>
          </cell>
          <cell r="AI492">
            <v>0.24440779007305655</v>
          </cell>
          <cell r="AJ492">
            <v>1334.88</v>
          </cell>
          <cell r="AK492">
            <v>-2.563526309481004E-2</v>
          </cell>
          <cell r="AL492">
            <v>3281682</v>
          </cell>
          <cell r="AM492">
            <v>3.0272585826414625E-2</v>
          </cell>
          <cell r="AN492">
            <v>1791632</v>
          </cell>
          <cell r="AO492">
            <v>7.4922193843378546E-2</v>
          </cell>
          <cell r="AP492" t="str">
            <v>Pro Share</v>
          </cell>
          <cell r="AQ492" t="str">
            <v>Pro Share</v>
          </cell>
          <cell r="AR492">
            <v>0</v>
          </cell>
          <cell r="AS492">
            <v>0</v>
          </cell>
        </row>
        <row r="493">
          <cell r="A493">
            <v>214</v>
          </cell>
          <cell r="B493">
            <v>49</v>
          </cell>
          <cell r="C493" t="str">
            <v>13</v>
          </cell>
          <cell r="D493">
            <v>63107</v>
          </cell>
          <cell r="E493" t="str">
            <v>0</v>
          </cell>
          <cell r="H493" t="str">
            <v>Calipatria Unified</v>
          </cell>
          <cell r="I493" t="str">
            <v>UNIFIED</v>
          </cell>
          <cell r="J493">
            <v>1125.77</v>
          </cell>
          <cell r="K493">
            <v>200</v>
          </cell>
          <cell r="L493">
            <v>225154</v>
          </cell>
          <cell r="M493">
            <v>6363392</v>
          </cell>
          <cell r="N493">
            <v>3469900</v>
          </cell>
          <cell r="O493">
            <v>2893492</v>
          </cell>
          <cell r="P493">
            <v>6363392</v>
          </cell>
          <cell r="Q493">
            <v>0.28562499949999998</v>
          </cell>
          <cell r="R493">
            <v>1817544</v>
          </cell>
          <cell r="S493">
            <v>1817544</v>
          </cell>
          <cell r="T493">
            <v>0</v>
          </cell>
          <cell r="U493">
            <v>1817544</v>
          </cell>
          <cell r="V493">
            <v>3559</v>
          </cell>
          <cell r="W493">
            <v>1821103</v>
          </cell>
          <cell r="X493">
            <v>0.74887017</v>
          </cell>
          <cell r="Y493">
            <v>894570</v>
          </cell>
          <cell r="Z493">
            <v>0</v>
          </cell>
          <cell r="AA493">
            <v>894570</v>
          </cell>
          <cell r="AB493">
            <v>469200</v>
          </cell>
          <cell r="AC493">
            <v>0</v>
          </cell>
          <cell r="AD493">
            <v>469200</v>
          </cell>
          <cell r="AE493" t="str">
            <v xml:space="preserve"> </v>
          </cell>
          <cell r="AF493" t="str">
            <v>Okay</v>
          </cell>
          <cell r="AG493">
            <v>0</v>
          </cell>
          <cell r="AH493">
            <v>0</v>
          </cell>
          <cell r="AI493">
            <v>0.25764605296899734</v>
          </cell>
          <cell r="AJ493">
            <v>1125.01</v>
          </cell>
          <cell r="AK493">
            <v>6.7554955067065264E-4</v>
          </cell>
          <cell r="AL493">
            <v>3062075</v>
          </cell>
          <cell r="AM493">
            <v>0.1331858298702677</v>
          </cell>
          <cell r="AN493">
            <v>1646403</v>
          </cell>
          <cell r="AO493">
            <v>0.10394842574995308</v>
          </cell>
          <cell r="AP493" t="str">
            <v>Pro Share</v>
          </cell>
          <cell r="AQ493" t="str">
            <v>Pro Share</v>
          </cell>
          <cell r="AR493">
            <v>0</v>
          </cell>
          <cell r="AS493">
            <v>0</v>
          </cell>
        </row>
        <row r="494">
          <cell r="A494">
            <v>383</v>
          </cell>
          <cell r="B494">
            <v>49</v>
          </cell>
          <cell r="C494" t="str">
            <v>19</v>
          </cell>
          <cell r="D494">
            <v>65151</v>
          </cell>
          <cell r="E494" t="str">
            <v>0</v>
          </cell>
          <cell r="H494" t="str">
            <v>Wilsona Elementary</v>
          </cell>
          <cell r="I494" t="str">
            <v>ELEMENTARY</v>
          </cell>
          <cell r="J494">
            <v>1214.48</v>
          </cell>
          <cell r="K494">
            <v>200</v>
          </cell>
          <cell r="L494">
            <v>242896</v>
          </cell>
          <cell r="M494">
            <v>6589307</v>
          </cell>
          <cell r="N494">
            <v>1163658</v>
          </cell>
          <cell r="O494">
            <v>5425649</v>
          </cell>
          <cell r="P494">
            <v>6589307</v>
          </cell>
          <cell r="Q494">
            <v>0.28562499949999998</v>
          </cell>
          <cell r="R494">
            <v>1882071</v>
          </cell>
          <cell r="S494">
            <v>1882071</v>
          </cell>
          <cell r="T494">
            <v>0</v>
          </cell>
          <cell r="U494">
            <v>1882071</v>
          </cell>
          <cell r="V494">
            <v>3622</v>
          </cell>
          <cell r="W494">
            <v>1885693</v>
          </cell>
          <cell r="X494">
            <v>0.74887017</v>
          </cell>
          <cell r="Y494">
            <v>949219</v>
          </cell>
          <cell r="Z494">
            <v>0</v>
          </cell>
          <cell r="AA494">
            <v>949219</v>
          </cell>
          <cell r="AB494">
            <v>462920</v>
          </cell>
          <cell r="AC494">
            <v>0</v>
          </cell>
          <cell r="AD494">
            <v>462920</v>
          </cell>
          <cell r="AE494" t="str">
            <v xml:space="preserve"> </v>
          </cell>
          <cell r="AF494" t="str">
            <v>Okay</v>
          </cell>
          <cell r="AG494">
            <v>0</v>
          </cell>
          <cell r="AH494">
            <v>0</v>
          </cell>
          <cell r="AI494">
            <v>0.24549064985657792</v>
          </cell>
          <cell r="AJ494">
            <v>1243.6500000000001</v>
          </cell>
          <cell r="AK494">
            <v>-2.3455152173039093E-2</v>
          </cell>
          <cell r="AL494">
            <v>1605579</v>
          </cell>
          <cell r="AM494">
            <v>-0.27524089440631699</v>
          </cell>
          <cell r="AN494">
            <v>1746981</v>
          </cell>
          <cell r="AO494">
            <v>7.7327687021209734E-2</v>
          </cell>
          <cell r="AP494" t="str">
            <v>Pro Share</v>
          </cell>
          <cell r="AQ494" t="str">
            <v>Pro Share</v>
          </cell>
          <cell r="AR494">
            <v>0</v>
          </cell>
          <cell r="AS494">
            <v>0</v>
          </cell>
        </row>
        <row r="495">
          <cell r="A495">
            <v>746</v>
          </cell>
          <cell r="B495">
            <v>49</v>
          </cell>
          <cell r="C495" t="str">
            <v>43</v>
          </cell>
          <cell r="D495">
            <v>69401</v>
          </cell>
          <cell r="E495" t="str">
            <v>0</v>
          </cell>
          <cell r="H495" t="str">
            <v>Campbell Union High</v>
          </cell>
          <cell r="I495" t="str">
            <v>HIGH</v>
          </cell>
          <cell r="J495">
            <v>7945.9</v>
          </cell>
          <cell r="K495">
            <v>200</v>
          </cell>
          <cell r="L495">
            <v>1589180</v>
          </cell>
          <cell r="M495">
            <v>48440749</v>
          </cell>
          <cell r="N495">
            <v>83407140</v>
          </cell>
          <cell r="O495">
            <v>0</v>
          </cell>
          <cell r="P495">
            <v>48440749</v>
          </cell>
          <cell r="Q495">
            <v>0.28562499949999998</v>
          </cell>
          <cell r="R495">
            <v>13835889</v>
          </cell>
          <cell r="S495">
            <v>1589180</v>
          </cell>
          <cell r="T495">
            <v>0</v>
          </cell>
          <cell r="U495">
            <v>1589180</v>
          </cell>
          <cell r="V495">
            <v>33378</v>
          </cell>
          <cell r="W495">
            <v>1622558</v>
          </cell>
          <cell r="X495">
            <v>0.74887017</v>
          </cell>
          <cell r="Y495">
            <v>757250</v>
          </cell>
          <cell r="Z495">
            <v>0</v>
          </cell>
          <cell r="AA495">
            <v>757250</v>
          </cell>
          <cell r="AB495">
            <v>457835</v>
          </cell>
          <cell r="AC495">
            <v>0</v>
          </cell>
          <cell r="AD495">
            <v>457835</v>
          </cell>
          <cell r="AE495" t="str">
            <v xml:space="preserve"> </v>
          </cell>
          <cell r="AF495" t="str">
            <v>Okay</v>
          </cell>
          <cell r="AG495">
            <v>0</v>
          </cell>
          <cell r="AH495">
            <v>0</v>
          </cell>
          <cell r="AI495">
            <v>0.28216864974934641</v>
          </cell>
          <cell r="AJ495">
            <v>7572.5</v>
          </cell>
          <cell r="AK495">
            <v>4.9310003301419561E-2</v>
          </cell>
          <cell r="AL495">
            <v>77797265</v>
          </cell>
          <cell r="AM495">
            <v>7.2108897401470348E-2</v>
          </cell>
          <cell r="AN495">
            <v>1514500</v>
          </cell>
          <cell r="AO495">
            <v>4.931000330141961E-2</v>
          </cell>
          <cell r="AP495" t="str">
            <v>Min</v>
          </cell>
          <cell r="AQ495" t="str">
            <v>Min</v>
          </cell>
          <cell r="AR495">
            <v>0</v>
          </cell>
          <cell r="AS495">
            <v>0</v>
          </cell>
        </row>
        <row r="496">
          <cell r="A496">
            <v>12785</v>
          </cell>
          <cell r="B496">
            <v>49</v>
          </cell>
          <cell r="C496" t="str">
            <v>37</v>
          </cell>
          <cell r="D496">
            <v>68213</v>
          </cell>
          <cell r="E496" t="str">
            <v>127084</v>
          </cell>
          <cell r="F496" t="str">
            <v>1454</v>
          </cell>
          <cell r="G496" t="str">
            <v>D</v>
          </cell>
          <cell r="H496" t="str">
            <v>Compass Charter Schools of San Diego</v>
          </cell>
          <cell r="I496" t="str">
            <v>UNIFIED</v>
          </cell>
          <cell r="J496">
            <v>575.62</v>
          </cell>
          <cell r="K496">
            <v>200</v>
          </cell>
          <cell r="L496">
            <v>115124</v>
          </cell>
          <cell r="M496">
            <v>3339471</v>
          </cell>
          <cell r="N496">
            <v>870476</v>
          </cell>
          <cell r="O496">
            <v>2468995</v>
          </cell>
          <cell r="P496">
            <v>3339471</v>
          </cell>
          <cell r="Q496">
            <v>0.28562499949999998</v>
          </cell>
          <cell r="R496">
            <v>953836</v>
          </cell>
          <cell r="S496">
            <v>953836</v>
          </cell>
          <cell r="T496">
            <v>0</v>
          </cell>
          <cell r="U496">
            <v>953836</v>
          </cell>
          <cell r="V496">
            <v>2389</v>
          </cell>
          <cell r="W496">
            <v>956225</v>
          </cell>
          <cell r="X496">
            <v>0.74887017</v>
          </cell>
          <cell r="Y496">
            <v>260028</v>
          </cell>
          <cell r="Z496">
            <v>0</v>
          </cell>
          <cell r="AA496">
            <v>260028</v>
          </cell>
          <cell r="AB496">
            <v>456060</v>
          </cell>
          <cell r="AC496">
            <v>0</v>
          </cell>
          <cell r="AD496">
            <v>456060</v>
          </cell>
          <cell r="AE496" t="str">
            <v xml:space="preserve"> </v>
          </cell>
          <cell r="AF496" t="str">
            <v>Okay</v>
          </cell>
          <cell r="AG496">
            <v>0</v>
          </cell>
          <cell r="AH496">
            <v>0</v>
          </cell>
          <cell r="AI496">
            <v>0.47693795916233106</v>
          </cell>
          <cell r="AJ496">
            <v>318.61</v>
          </cell>
          <cell r="AK496">
            <v>0.80666018015755936</v>
          </cell>
          <cell r="AL496">
            <v>615316</v>
          </cell>
          <cell r="AM496">
            <v>0.41468123695792081</v>
          </cell>
          <cell r="AN496">
            <v>478566</v>
          </cell>
          <cell r="AO496">
            <v>0.99311275769695295</v>
          </cell>
          <cell r="AP496" t="str">
            <v>Pro Share</v>
          </cell>
          <cell r="AQ496" t="str">
            <v>Pro Share</v>
          </cell>
          <cell r="AR496">
            <v>0</v>
          </cell>
          <cell r="AS496">
            <v>0</v>
          </cell>
        </row>
        <row r="497">
          <cell r="A497">
            <v>6189</v>
          </cell>
          <cell r="B497">
            <v>49</v>
          </cell>
          <cell r="C497" t="str">
            <v>34</v>
          </cell>
          <cell r="D497">
            <v>76505</v>
          </cell>
          <cell r="E497" t="str">
            <v>6033336</v>
          </cell>
          <cell r="F497" t="str">
            <v>0796</v>
          </cell>
          <cell r="G497" t="str">
            <v>L</v>
          </cell>
          <cell r="H497" t="str">
            <v>Smythe Academy of Arts and Sciences</v>
          </cell>
          <cell r="I497" t="str">
            <v>UNIFIED</v>
          </cell>
          <cell r="J497">
            <v>1098.3900000000001</v>
          </cell>
          <cell r="K497">
            <v>200</v>
          </cell>
          <cell r="L497">
            <v>219678</v>
          </cell>
          <cell r="M497">
            <v>5732948</v>
          </cell>
          <cell r="N497">
            <v>1667158</v>
          </cell>
          <cell r="O497">
            <v>4065790</v>
          </cell>
          <cell r="P497">
            <v>5732948</v>
          </cell>
          <cell r="Q497">
            <v>0.28562499949999998</v>
          </cell>
          <cell r="R497">
            <v>1637473</v>
          </cell>
          <cell r="S497">
            <v>1637473</v>
          </cell>
          <cell r="T497">
            <v>0</v>
          </cell>
          <cell r="U497">
            <v>1637473</v>
          </cell>
          <cell r="V497">
            <v>3110</v>
          </cell>
          <cell r="W497">
            <v>1640583</v>
          </cell>
          <cell r="X497">
            <v>0.74887017</v>
          </cell>
          <cell r="Y497">
            <v>781867</v>
          </cell>
          <cell r="Z497">
            <v>0</v>
          </cell>
          <cell r="AA497">
            <v>781867</v>
          </cell>
          <cell r="AB497">
            <v>446717</v>
          </cell>
          <cell r="AC497">
            <v>0</v>
          </cell>
          <cell r="AD497">
            <v>446717</v>
          </cell>
          <cell r="AE497" t="str">
            <v xml:space="preserve"> </v>
          </cell>
          <cell r="AF497" t="str">
            <v>Okay</v>
          </cell>
          <cell r="AG497">
            <v>0</v>
          </cell>
          <cell r="AH497">
            <v>0</v>
          </cell>
          <cell r="AI497">
            <v>0.27229161828447568</v>
          </cell>
          <cell r="AJ497">
            <v>1064.8599999999999</v>
          </cell>
          <cell r="AK497">
            <v>3.1487707304246756E-2</v>
          </cell>
          <cell r="AL497">
            <v>1456750</v>
          </cell>
          <cell r="AM497">
            <v>0.14443658829586409</v>
          </cell>
          <cell r="AN497">
            <v>1438980</v>
          </cell>
          <cell r="AO497">
            <v>0.13794006865974509</v>
          </cell>
          <cell r="AP497" t="str">
            <v>Pro Share</v>
          </cell>
          <cell r="AQ497" t="str">
            <v>Pro Share</v>
          </cell>
          <cell r="AR497">
            <v>0</v>
          </cell>
          <cell r="AS497">
            <v>0</v>
          </cell>
        </row>
        <row r="498">
          <cell r="A498">
            <v>83</v>
          </cell>
          <cell r="B498">
            <v>49</v>
          </cell>
          <cell r="C498" t="str">
            <v>04</v>
          </cell>
          <cell r="D498">
            <v>61432</v>
          </cell>
          <cell r="E498" t="str">
            <v>0</v>
          </cell>
          <cell r="H498" t="str">
            <v>Durham Unified</v>
          </cell>
          <cell r="I498" t="str">
            <v>UNIFIED</v>
          </cell>
          <cell r="J498">
            <v>1005.39</v>
          </cell>
          <cell r="K498">
            <v>200</v>
          </cell>
          <cell r="L498">
            <v>201078</v>
          </cell>
          <cell r="M498">
            <v>5670369</v>
          </cell>
          <cell r="N498">
            <v>3285429</v>
          </cell>
          <cell r="O498">
            <v>2384940</v>
          </cell>
          <cell r="P498">
            <v>5670369</v>
          </cell>
          <cell r="Q498">
            <v>0.28562499949999998</v>
          </cell>
          <cell r="R498">
            <v>1619599</v>
          </cell>
          <cell r="S498">
            <v>1619599</v>
          </cell>
          <cell r="T498">
            <v>0</v>
          </cell>
          <cell r="U498">
            <v>1619599</v>
          </cell>
          <cell r="V498">
            <v>3059</v>
          </cell>
          <cell r="W498">
            <v>1622658</v>
          </cell>
          <cell r="X498">
            <v>0.74887017</v>
          </cell>
          <cell r="Y498">
            <v>768652</v>
          </cell>
          <cell r="Z498">
            <v>0</v>
          </cell>
          <cell r="AA498">
            <v>768652</v>
          </cell>
          <cell r="AB498">
            <v>446508</v>
          </cell>
          <cell r="AC498">
            <v>0</v>
          </cell>
          <cell r="AD498">
            <v>446508</v>
          </cell>
          <cell r="AE498" t="str">
            <v xml:space="preserve"> </v>
          </cell>
          <cell r="AF498" t="str">
            <v>Okay</v>
          </cell>
          <cell r="AG498">
            <v>0</v>
          </cell>
          <cell r="AH498">
            <v>0</v>
          </cell>
          <cell r="AI498">
            <v>0.27517073838110062</v>
          </cell>
          <cell r="AJ498">
            <v>968.8</v>
          </cell>
          <cell r="AK498">
            <v>3.7768373245251889E-2</v>
          </cell>
          <cell r="AL498">
            <v>3594158</v>
          </cell>
          <cell r="AM498">
            <v>-8.5897448025378964E-2</v>
          </cell>
          <cell r="AN498">
            <v>1414658</v>
          </cell>
          <cell r="AO498">
            <v>0.14486964340497846</v>
          </cell>
          <cell r="AP498" t="str">
            <v>Pro Share</v>
          </cell>
          <cell r="AQ498" t="str">
            <v>Pro Share</v>
          </cell>
          <cell r="AR498">
            <v>0</v>
          </cell>
          <cell r="AS498">
            <v>0</v>
          </cell>
        </row>
        <row r="499">
          <cell r="A499">
            <v>715</v>
          </cell>
          <cell r="B499">
            <v>49</v>
          </cell>
          <cell r="C499" t="str">
            <v>41</v>
          </cell>
          <cell r="D499">
            <v>69047</v>
          </cell>
          <cell r="E499" t="str">
            <v>0</v>
          </cell>
          <cell r="H499" t="str">
            <v>San Mateo Union High</v>
          </cell>
          <cell r="I499" t="str">
            <v>HIGH</v>
          </cell>
          <cell r="J499">
            <v>8627.31</v>
          </cell>
          <cell r="K499">
            <v>200</v>
          </cell>
          <cell r="L499">
            <v>1725462</v>
          </cell>
          <cell r="M499">
            <v>52718041</v>
          </cell>
          <cell r="N499">
            <v>136899757</v>
          </cell>
          <cell r="O499">
            <v>0</v>
          </cell>
          <cell r="P499">
            <v>52718041</v>
          </cell>
          <cell r="Q499">
            <v>0.28562499949999998</v>
          </cell>
          <cell r="R499">
            <v>15057590</v>
          </cell>
          <cell r="S499">
            <v>1725462</v>
          </cell>
          <cell r="T499">
            <v>0</v>
          </cell>
          <cell r="U499">
            <v>1725462</v>
          </cell>
          <cell r="V499">
            <v>-844</v>
          </cell>
          <cell r="W499">
            <v>1724618</v>
          </cell>
          <cell r="X499">
            <v>0.74887017</v>
          </cell>
          <cell r="Y499">
            <v>845942</v>
          </cell>
          <cell r="Z499">
            <v>0</v>
          </cell>
          <cell r="AA499">
            <v>845942</v>
          </cell>
          <cell r="AB499">
            <v>445573</v>
          </cell>
          <cell r="AC499">
            <v>0</v>
          </cell>
          <cell r="AD499">
            <v>445573</v>
          </cell>
          <cell r="AE499" t="str">
            <v xml:space="preserve"> </v>
          </cell>
          <cell r="AF499" t="str">
            <v>Okay</v>
          </cell>
          <cell r="AG499">
            <v>0</v>
          </cell>
          <cell r="AH499">
            <v>0</v>
          </cell>
          <cell r="AI499">
            <v>0.25836040212963102</v>
          </cell>
          <cell r="AJ499">
            <v>8459.42</v>
          </cell>
          <cell r="AK499">
            <v>1.9846514300034684E-2</v>
          </cell>
          <cell r="AL499">
            <v>128411632</v>
          </cell>
          <cell r="AM499">
            <v>6.610090431683012E-2</v>
          </cell>
          <cell r="AN499">
            <v>1691884</v>
          </cell>
          <cell r="AO499">
            <v>1.9846514300034753E-2</v>
          </cell>
          <cell r="AP499" t="str">
            <v>Min</v>
          </cell>
          <cell r="AQ499" t="str">
            <v>Min</v>
          </cell>
          <cell r="AR499">
            <v>0</v>
          </cell>
          <cell r="AS499">
            <v>0</v>
          </cell>
        </row>
        <row r="500">
          <cell r="A500">
            <v>1146</v>
          </cell>
          <cell r="B500">
            <v>49</v>
          </cell>
          <cell r="C500" t="str">
            <v>19</v>
          </cell>
          <cell r="D500">
            <v>64246</v>
          </cell>
          <cell r="E500" t="str">
            <v>1996537</v>
          </cell>
          <cell r="F500" t="str">
            <v>0411</v>
          </cell>
          <cell r="G500" t="str">
            <v>D</v>
          </cell>
          <cell r="H500" t="str">
            <v>Desert Sands Charter</v>
          </cell>
          <cell r="I500" t="str">
            <v>HIGH</v>
          </cell>
          <cell r="J500">
            <v>1776.89</v>
          </cell>
          <cell r="K500">
            <v>200</v>
          </cell>
          <cell r="L500">
            <v>355378</v>
          </cell>
          <cell r="M500">
            <v>10989905</v>
          </cell>
          <cell r="N500">
            <v>2107587</v>
          </cell>
          <cell r="O500">
            <v>8882318</v>
          </cell>
          <cell r="P500">
            <v>10989905</v>
          </cell>
          <cell r="Q500">
            <v>0.28562499949999998</v>
          </cell>
          <cell r="R500">
            <v>3138992</v>
          </cell>
          <cell r="S500">
            <v>3138992</v>
          </cell>
          <cell r="T500">
            <v>0</v>
          </cell>
          <cell r="U500">
            <v>3138992</v>
          </cell>
          <cell r="V500">
            <v>7606</v>
          </cell>
          <cell r="W500">
            <v>3146598</v>
          </cell>
          <cell r="X500">
            <v>0.74887017</v>
          </cell>
          <cell r="Y500">
            <v>1911779</v>
          </cell>
          <cell r="Z500">
            <v>0</v>
          </cell>
          <cell r="AA500">
            <v>1911779</v>
          </cell>
          <cell r="AB500">
            <v>444614</v>
          </cell>
          <cell r="AC500">
            <v>0</v>
          </cell>
          <cell r="AD500">
            <v>444614</v>
          </cell>
          <cell r="AE500" t="str">
            <v xml:space="preserve"> </v>
          </cell>
          <cell r="AF500" t="str">
            <v>Okay</v>
          </cell>
          <cell r="AG500">
            <v>0</v>
          </cell>
          <cell r="AH500">
            <v>0</v>
          </cell>
          <cell r="AI500">
            <v>0.14129990548522564</v>
          </cell>
          <cell r="AJ500">
            <v>2197.2800000000002</v>
          </cell>
          <cell r="AK500">
            <v>-0.19132290832301757</v>
          </cell>
          <cell r="AL500">
            <v>3158766</v>
          </cell>
          <cell r="AM500">
            <v>-0.33278153557433504</v>
          </cell>
          <cell r="AN500">
            <v>3518516</v>
          </cell>
          <cell r="AO500">
            <v>-0.10786479299795709</v>
          </cell>
          <cell r="AP500" t="str">
            <v>Pro Share</v>
          </cell>
          <cell r="AQ500" t="str">
            <v>Pro Share</v>
          </cell>
          <cell r="AR500">
            <v>0</v>
          </cell>
          <cell r="AS500">
            <v>0</v>
          </cell>
        </row>
        <row r="501">
          <cell r="A501">
            <v>9619</v>
          </cell>
          <cell r="B501">
            <v>49</v>
          </cell>
          <cell r="C501" t="str">
            <v>33</v>
          </cell>
          <cell r="D501">
            <v>67207</v>
          </cell>
          <cell r="E501" t="str">
            <v>101170</v>
          </cell>
          <cell r="F501" t="str">
            <v>0529</v>
          </cell>
          <cell r="G501" t="str">
            <v>L</v>
          </cell>
          <cell r="H501" t="str">
            <v>California Military Institute</v>
          </cell>
          <cell r="I501" t="str">
            <v>HIGH</v>
          </cell>
          <cell r="J501">
            <v>1001.63</v>
          </cell>
          <cell r="K501">
            <v>200</v>
          </cell>
          <cell r="L501">
            <v>200326</v>
          </cell>
          <cell r="M501">
            <v>5695228</v>
          </cell>
          <cell r="N501">
            <v>2566186</v>
          </cell>
          <cell r="O501">
            <v>3129042</v>
          </cell>
          <cell r="P501">
            <v>5695228</v>
          </cell>
          <cell r="Q501">
            <v>0.28562499949999998</v>
          </cell>
          <cell r="R501">
            <v>1626699</v>
          </cell>
          <cell r="S501">
            <v>1626699</v>
          </cell>
          <cell r="T501">
            <v>0</v>
          </cell>
          <cell r="U501">
            <v>1626699</v>
          </cell>
          <cell r="V501">
            <v>3217</v>
          </cell>
          <cell r="W501">
            <v>1629916</v>
          </cell>
          <cell r="X501">
            <v>0.74887017</v>
          </cell>
          <cell r="Y501">
            <v>778943</v>
          </cell>
          <cell r="Z501">
            <v>0</v>
          </cell>
          <cell r="AA501">
            <v>778943</v>
          </cell>
          <cell r="AB501">
            <v>441652</v>
          </cell>
          <cell r="AC501">
            <v>0</v>
          </cell>
          <cell r="AD501">
            <v>441652</v>
          </cell>
          <cell r="AE501" t="str">
            <v xml:space="preserve"> </v>
          </cell>
          <cell r="AF501" t="str">
            <v>Okay</v>
          </cell>
          <cell r="AG501">
            <v>0</v>
          </cell>
          <cell r="AH501">
            <v>0</v>
          </cell>
          <cell r="AI501">
            <v>0.27096611113701563</v>
          </cell>
          <cell r="AJ501">
            <v>973.83</v>
          </cell>
          <cell r="AK501">
            <v>2.8547077005226736E-2</v>
          </cell>
          <cell r="AL501">
            <v>2423337</v>
          </cell>
          <cell r="AM501">
            <v>5.89472285530242E-2</v>
          </cell>
          <cell r="AN501">
            <v>1433599</v>
          </cell>
          <cell r="AO501">
            <v>0.13469596449216273</v>
          </cell>
          <cell r="AP501" t="str">
            <v>Pro Share</v>
          </cell>
          <cell r="AQ501" t="str">
            <v>Pro Share</v>
          </cell>
          <cell r="AR501">
            <v>0</v>
          </cell>
          <cell r="AS501">
            <v>0</v>
          </cell>
        </row>
        <row r="502">
          <cell r="A502">
            <v>10226</v>
          </cell>
          <cell r="B502">
            <v>49</v>
          </cell>
          <cell r="C502" t="str">
            <v>34</v>
          </cell>
          <cell r="D502">
            <v>76505</v>
          </cell>
          <cell r="E502" t="str">
            <v>108415</v>
          </cell>
          <cell r="F502" t="str">
            <v>0687</v>
          </cell>
          <cell r="G502" t="str">
            <v>D</v>
          </cell>
          <cell r="H502" t="str">
            <v>Heritage Peak Charter</v>
          </cell>
          <cell r="I502" t="str">
            <v>UNIFIED</v>
          </cell>
          <cell r="J502">
            <v>1029.3800000000001</v>
          </cell>
          <cell r="K502">
            <v>200</v>
          </cell>
          <cell r="L502">
            <v>205876</v>
          </cell>
          <cell r="M502">
            <v>5924010</v>
          </cell>
          <cell r="N502">
            <v>1562414</v>
          </cell>
          <cell r="O502">
            <v>4361596</v>
          </cell>
          <cell r="P502">
            <v>5924010</v>
          </cell>
          <cell r="Q502">
            <v>0.28562499949999998</v>
          </cell>
          <cell r="R502">
            <v>1692045</v>
          </cell>
          <cell r="S502">
            <v>1692045</v>
          </cell>
          <cell r="T502">
            <v>0</v>
          </cell>
          <cell r="U502">
            <v>1692045</v>
          </cell>
          <cell r="V502">
            <v>3300</v>
          </cell>
          <cell r="W502">
            <v>1695345</v>
          </cell>
          <cell r="X502">
            <v>0.74887017</v>
          </cell>
          <cell r="Y502">
            <v>829470</v>
          </cell>
          <cell r="Z502">
            <v>0</v>
          </cell>
          <cell r="AA502">
            <v>829470</v>
          </cell>
          <cell r="AB502">
            <v>440123</v>
          </cell>
          <cell r="AC502">
            <v>0</v>
          </cell>
          <cell r="AD502">
            <v>440123</v>
          </cell>
          <cell r="AE502" t="str">
            <v xml:space="preserve"> </v>
          </cell>
          <cell r="AF502" t="str">
            <v>Okay</v>
          </cell>
          <cell r="AG502">
            <v>0</v>
          </cell>
          <cell r="AH502">
            <v>0</v>
          </cell>
          <cell r="AI502">
            <v>0.25960674670937184</v>
          </cell>
          <cell r="AJ502">
            <v>1024.57</v>
          </cell>
          <cell r="AK502">
            <v>4.6946523907592189E-3</v>
          </cell>
          <cell r="AL502">
            <v>1401632</v>
          </cell>
          <cell r="AM502">
            <v>0.1147105659688135</v>
          </cell>
          <cell r="AN502">
            <v>1526590</v>
          </cell>
          <cell r="AO502">
            <v>0.10838208032281096</v>
          </cell>
          <cell r="AP502" t="str">
            <v>Pro Share</v>
          </cell>
          <cell r="AQ502" t="str">
            <v>Pro Share</v>
          </cell>
          <cell r="AR502">
            <v>0</v>
          </cell>
          <cell r="AS502">
            <v>0</v>
          </cell>
        </row>
        <row r="503">
          <cell r="A503">
            <v>9708</v>
          </cell>
          <cell r="B503">
            <v>49</v>
          </cell>
          <cell r="C503" t="str">
            <v>19</v>
          </cell>
          <cell r="D503">
            <v>64733</v>
          </cell>
          <cell r="E503" t="str">
            <v>106864</v>
          </cell>
          <cell r="F503" t="str">
            <v>0645</v>
          </cell>
          <cell r="G503" t="str">
            <v>D</v>
          </cell>
          <cell r="H503" t="str">
            <v>Alliance Gertz-Ressler Richard Merkin 6-12 Complex</v>
          </cell>
          <cell r="I503" t="str">
            <v>UNIFIED</v>
          </cell>
          <cell r="J503">
            <v>950.9</v>
          </cell>
          <cell r="K503">
            <v>200</v>
          </cell>
          <cell r="L503">
            <v>190180</v>
          </cell>
          <cell r="M503">
            <v>5881317</v>
          </cell>
          <cell r="N503">
            <v>2191397</v>
          </cell>
          <cell r="O503">
            <v>3689920</v>
          </cell>
          <cell r="P503">
            <v>5881317</v>
          </cell>
          <cell r="Q503">
            <v>0.28562499949999998</v>
          </cell>
          <cell r="R503">
            <v>1679851</v>
          </cell>
          <cell r="S503">
            <v>1679851</v>
          </cell>
          <cell r="T503">
            <v>0</v>
          </cell>
          <cell r="U503">
            <v>1679851</v>
          </cell>
          <cell r="V503">
            <v>3285</v>
          </cell>
          <cell r="W503">
            <v>1683136</v>
          </cell>
          <cell r="X503">
            <v>0.74887017</v>
          </cell>
          <cell r="Y503">
            <v>825600</v>
          </cell>
          <cell r="Z503">
            <v>0</v>
          </cell>
          <cell r="AA503">
            <v>825600</v>
          </cell>
          <cell r="AB503">
            <v>434850</v>
          </cell>
          <cell r="AC503">
            <v>0</v>
          </cell>
          <cell r="AD503">
            <v>434850</v>
          </cell>
          <cell r="AE503" t="str">
            <v xml:space="preserve"> </v>
          </cell>
          <cell r="AF503" t="str">
            <v>Okay</v>
          </cell>
          <cell r="AG503">
            <v>0</v>
          </cell>
          <cell r="AH503">
            <v>0</v>
          </cell>
          <cell r="AI503">
            <v>0.25835701927829957</v>
          </cell>
          <cell r="AJ503">
            <v>948.88</v>
          </cell>
          <cell r="AK503">
            <v>2.1288255627687188E-3</v>
          </cell>
          <cell r="AL503">
            <v>2289410</v>
          </cell>
          <cell r="AM503">
            <v>-4.281146670976365E-2</v>
          </cell>
          <cell r="AN503">
            <v>1519468</v>
          </cell>
          <cell r="AO503">
            <v>0.10555207480512917</v>
          </cell>
          <cell r="AP503" t="str">
            <v>Pro Share</v>
          </cell>
          <cell r="AQ503" t="str">
            <v>Pro Share</v>
          </cell>
          <cell r="AR503">
            <v>0</v>
          </cell>
          <cell r="AS503">
            <v>0</v>
          </cell>
        </row>
        <row r="504">
          <cell r="A504">
            <v>277</v>
          </cell>
          <cell r="B504">
            <v>49</v>
          </cell>
          <cell r="C504" t="str">
            <v>15</v>
          </cell>
          <cell r="D504">
            <v>73544</v>
          </cell>
          <cell r="E504" t="str">
            <v>0</v>
          </cell>
          <cell r="H504" t="str">
            <v>Rio Bravo-Greeley Union Elementary</v>
          </cell>
          <cell r="I504" t="str">
            <v>ELEMENTARY</v>
          </cell>
          <cell r="J504">
            <v>1046.04</v>
          </cell>
          <cell r="K504">
            <v>200</v>
          </cell>
          <cell r="L504">
            <v>209208</v>
          </cell>
          <cell r="M504">
            <v>5433853</v>
          </cell>
          <cell r="N504">
            <v>3060821</v>
          </cell>
          <cell r="O504">
            <v>2373032</v>
          </cell>
          <cell r="P504">
            <v>5433853</v>
          </cell>
          <cell r="Q504">
            <v>0.28562499949999998</v>
          </cell>
          <cell r="R504">
            <v>1552044</v>
          </cell>
          <cell r="S504">
            <v>1552044</v>
          </cell>
          <cell r="T504">
            <v>0</v>
          </cell>
          <cell r="U504">
            <v>1552044</v>
          </cell>
          <cell r="V504">
            <v>2913</v>
          </cell>
          <cell r="W504">
            <v>1554957</v>
          </cell>
          <cell r="X504">
            <v>0.74887017</v>
          </cell>
          <cell r="Y504">
            <v>732023</v>
          </cell>
          <cell r="Z504">
            <v>0</v>
          </cell>
          <cell r="AA504">
            <v>732023</v>
          </cell>
          <cell r="AB504">
            <v>432438</v>
          </cell>
          <cell r="AC504">
            <v>0</v>
          </cell>
          <cell r="AD504">
            <v>432438</v>
          </cell>
          <cell r="AE504" t="str">
            <v xml:space="preserve"> </v>
          </cell>
          <cell r="AF504" t="str">
            <v>Okay</v>
          </cell>
          <cell r="AG504">
            <v>0</v>
          </cell>
          <cell r="AH504">
            <v>0</v>
          </cell>
          <cell r="AI504">
            <v>0.27810286715323962</v>
          </cell>
          <cell r="AJ504">
            <v>1001.72</v>
          </cell>
          <cell r="AK504">
            <v>4.4243900491155147E-2</v>
          </cell>
          <cell r="AL504">
            <v>3374329</v>
          </cell>
          <cell r="AM504">
            <v>-9.2909731090240463E-2</v>
          </cell>
          <cell r="AN504">
            <v>1347245</v>
          </cell>
          <cell r="AO504">
            <v>0.1520131824575337</v>
          </cell>
          <cell r="AP504" t="str">
            <v>Pro Share</v>
          </cell>
          <cell r="AQ504" t="str">
            <v>Pro Share</v>
          </cell>
          <cell r="AR504">
            <v>0</v>
          </cell>
          <cell r="AS504">
            <v>0</v>
          </cell>
        </row>
        <row r="505">
          <cell r="A505">
            <v>12760</v>
          </cell>
          <cell r="B505">
            <v>49</v>
          </cell>
          <cell r="C505" t="str">
            <v>12</v>
          </cell>
          <cell r="D505">
            <v>76802</v>
          </cell>
          <cell r="E505" t="str">
            <v>0</v>
          </cell>
          <cell r="H505" t="str">
            <v>Fortuna Elementary</v>
          </cell>
          <cell r="I505" t="str">
            <v>ELEMENTARY</v>
          </cell>
          <cell r="J505">
            <v>1102.3699999999999</v>
          </cell>
          <cell r="K505">
            <v>200</v>
          </cell>
          <cell r="L505">
            <v>220474</v>
          </cell>
          <cell r="M505">
            <v>5850443</v>
          </cell>
          <cell r="N505">
            <v>2434854</v>
          </cell>
          <cell r="O505">
            <v>3415589</v>
          </cell>
          <cell r="P505">
            <v>5850443</v>
          </cell>
          <cell r="Q505">
            <v>0.28562499949999998</v>
          </cell>
          <cell r="R505">
            <v>1671033</v>
          </cell>
          <cell r="S505">
            <v>1671033</v>
          </cell>
          <cell r="T505">
            <v>0</v>
          </cell>
          <cell r="U505">
            <v>1671033</v>
          </cell>
          <cell r="V505">
            <v>3277</v>
          </cell>
          <cell r="W505">
            <v>1674310</v>
          </cell>
          <cell r="X505">
            <v>0.74887017</v>
          </cell>
          <cell r="Y505">
            <v>823545</v>
          </cell>
          <cell r="Z505">
            <v>0</v>
          </cell>
          <cell r="AA505">
            <v>823545</v>
          </cell>
          <cell r="AB505">
            <v>430296</v>
          </cell>
          <cell r="AC505">
            <v>0</v>
          </cell>
          <cell r="AD505">
            <v>430296</v>
          </cell>
          <cell r="AE505" t="str">
            <v xml:space="preserve"> </v>
          </cell>
          <cell r="AF505" t="str">
            <v>Okay</v>
          </cell>
          <cell r="AG505">
            <v>0</v>
          </cell>
          <cell r="AH505">
            <v>0</v>
          </cell>
          <cell r="AI505">
            <v>0.25699900257419472</v>
          </cell>
          <cell r="AJ505">
            <v>1103.08</v>
          </cell>
          <cell r="AK505">
            <v>-6.4365231896148644E-4</v>
          </cell>
          <cell r="AL505">
            <v>2226021</v>
          </cell>
          <cell r="AM505">
            <v>9.3814478839148424E-2</v>
          </cell>
          <cell r="AN505">
            <v>1515685</v>
          </cell>
          <cell r="AO505">
            <v>0.1024935920062546</v>
          </cell>
          <cell r="AP505" t="str">
            <v>Pro Share</v>
          </cell>
          <cell r="AQ505" t="str">
            <v>Pro Share</v>
          </cell>
          <cell r="AR505">
            <v>0</v>
          </cell>
          <cell r="AS505">
            <v>0</v>
          </cell>
        </row>
        <row r="506">
          <cell r="A506">
            <v>12349</v>
          </cell>
          <cell r="B506">
            <v>49</v>
          </cell>
          <cell r="C506" t="str">
            <v>19</v>
          </cell>
          <cell r="D506">
            <v>64733</v>
          </cell>
          <cell r="E506" t="str">
            <v>121707</v>
          </cell>
          <cell r="F506" t="str">
            <v>1196</v>
          </cell>
          <cell r="G506" t="str">
            <v>D</v>
          </cell>
          <cell r="H506" t="str">
            <v>KIPP Comienza Community Prep</v>
          </cell>
          <cell r="I506" t="str">
            <v>UNIFIED</v>
          </cell>
          <cell r="J506">
            <v>909.96</v>
          </cell>
          <cell r="K506">
            <v>200</v>
          </cell>
          <cell r="L506">
            <v>181992</v>
          </cell>
          <cell r="M506">
            <v>4648986</v>
          </cell>
          <cell r="N506">
            <v>2097048</v>
          </cell>
          <cell r="O506">
            <v>2551938</v>
          </cell>
          <cell r="P506">
            <v>4648986</v>
          </cell>
          <cell r="Q506">
            <v>0.28562499949999998</v>
          </cell>
          <cell r="R506">
            <v>1327867</v>
          </cell>
          <cell r="S506">
            <v>1327867</v>
          </cell>
          <cell r="T506">
            <v>0</v>
          </cell>
          <cell r="U506">
            <v>1327867</v>
          </cell>
          <cell r="V506">
            <v>2256</v>
          </cell>
          <cell r="W506">
            <v>1330123</v>
          </cell>
          <cell r="X506">
            <v>0.74887017</v>
          </cell>
          <cell r="Y506">
            <v>567121</v>
          </cell>
          <cell r="Z506">
            <v>0</v>
          </cell>
          <cell r="AA506">
            <v>567121</v>
          </cell>
          <cell r="AB506">
            <v>428968</v>
          </cell>
          <cell r="AC506">
            <v>0</v>
          </cell>
          <cell r="AD506">
            <v>428968</v>
          </cell>
          <cell r="AE506" t="str">
            <v xml:space="preserve"> </v>
          </cell>
          <cell r="AF506" t="str">
            <v>Okay</v>
          </cell>
          <cell r="AG506">
            <v>0</v>
          </cell>
          <cell r="AH506">
            <v>0</v>
          </cell>
          <cell r="AI506">
            <v>0.32250250540739467</v>
          </cell>
          <cell r="AJ506">
            <v>789.08</v>
          </cell>
          <cell r="AK506">
            <v>0.15319105794089319</v>
          </cell>
          <cell r="AL506">
            <v>1903853</v>
          </cell>
          <cell r="AM506">
            <v>0.10147579671329666</v>
          </cell>
          <cell r="AN506">
            <v>1043753</v>
          </cell>
          <cell r="AO506">
            <v>0.27220424755665373</v>
          </cell>
          <cell r="AP506" t="str">
            <v>Pro Share</v>
          </cell>
          <cell r="AQ506" t="str">
            <v>Pro Share</v>
          </cell>
          <cell r="AR506">
            <v>0</v>
          </cell>
          <cell r="AS506">
            <v>0</v>
          </cell>
        </row>
        <row r="507">
          <cell r="A507">
            <v>402</v>
          </cell>
          <cell r="B507">
            <v>49</v>
          </cell>
          <cell r="C507" t="str">
            <v>20</v>
          </cell>
          <cell r="D507">
            <v>75606</v>
          </cell>
          <cell r="E507" t="str">
            <v>0</v>
          </cell>
          <cell r="H507" t="str">
            <v>Chawanakee Unified</v>
          </cell>
          <cell r="I507" t="str">
            <v>UNIFIED</v>
          </cell>
          <cell r="J507">
            <v>709.14</v>
          </cell>
          <cell r="K507">
            <v>200</v>
          </cell>
          <cell r="L507">
            <v>141828</v>
          </cell>
          <cell r="M507">
            <v>4869229</v>
          </cell>
          <cell r="N507">
            <v>2264638</v>
          </cell>
          <cell r="O507">
            <v>2604591</v>
          </cell>
          <cell r="P507">
            <v>4869229</v>
          </cell>
          <cell r="Q507">
            <v>0.28562499949999998</v>
          </cell>
          <cell r="R507">
            <v>1390774</v>
          </cell>
          <cell r="S507">
            <v>1390774</v>
          </cell>
          <cell r="T507">
            <v>0</v>
          </cell>
          <cell r="U507">
            <v>1390774</v>
          </cell>
          <cell r="V507">
            <v>2653</v>
          </cell>
          <cell r="W507">
            <v>1393427</v>
          </cell>
          <cell r="X507">
            <v>0.74887017</v>
          </cell>
          <cell r="Y507">
            <v>616660</v>
          </cell>
          <cell r="Z507">
            <v>0</v>
          </cell>
          <cell r="AA507">
            <v>616660</v>
          </cell>
          <cell r="AB507">
            <v>426836</v>
          </cell>
          <cell r="AC507">
            <v>0</v>
          </cell>
          <cell r="AD507">
            <v>426836</v>
          </cell>
          <cell r="AE507" t="str">
            <v xml:space="preserve"> </v>
          </cell>
          <cell r="AF507" t="str">
            <v>Okay</v>
          </cell>
          <cell r="AG507">
            <v>0</v>
          </cell>
          <cell r="AH507">
            <v>0</v>
          </cell>
          <cell r="AI507">
            <v>0.30632103439936215</v>
          </cell>
          <cell r="AJ507">
            <v>633.1</v>
          </cell>
          <cell r="AK507">
            <v>0.1201074079924182</v>
          </cell>
          <cell r="AL507">
            <v>2422731</v>
          </cell>
          <cell r="AM507">
            <v>-6.5254045950623493E-2</v>
          </cell>
          <cell r="AN507">
            <v>1134925</v>
          </cell>
          <cell r="AO507">
            <v>0.22543251756724011</v>
          </cell>
          <cell r="AP507" t="str">
            <v>Pro Share</v>
          </cell>
          <cell r="AQ507" t="str">
            <v>Pro Share</v>
          </cell>
          <cell r="AR507">
            <v>0</v>
          </cell>
          <cell r="AS507">
            <v>0</v>
          </cell>
        </row>
        <row r="508">
          <cell r="A508">
            <v>10196</v>
          </cell>
          <cell r="B508">
            <v>49</v>
          </cell>
          <cell r="C508" t="str">
            <v>19</v>
          </cell>
          <cell r="D508">
            <v>64733</v>
          </cell>
          <cell r="E508" t="str">
            <v>107755</v>
          </cell>
          <cell r="F508" t="str">
            <v>0542</v>
          </cell>
          <cell r="G508" t="str">
            <v>D</v>
          </cell>
          <cell r="H508" t="str">
            <v>Port of Los Angeles High</v>
          </cell>
          <cell r="I508" t="str">
            <v>UNIFIED</v>
          </cell>
          <cell r="J508">
            <v>933.08</v>
          </cell>
          <cell r="K508">
            <v>200</v>
          </cell>
          <cell r="L508">
            <v>186616</v>
          </cell>
          <cell r="M508">
            <v>5771100</v>
          </cell>
          <cell r="N508">
            <v>2150330</v>
          </cell>
          <cell r="O508">
            <v>3620770</v>
          </cell>
          <cell r="P508">
            <v>5771100</v>
          </cell>
          <cell r="Q508">
            <v>0.28562499949999998</v>
          </cell>
          <cell r="R508">
            <v>1648370</v>
          </cell>
          <cell r="S508">
            <v>1648370</v>
          </cell>
          <cell r="T508">
            <v>0</v>
          </cell>
          <cell r="U508">
            <v>1648370</v>
          </cell>
          <cell r="V508">
            <v>3237</v>
          </cell>
          <cell r="W508">
            <v>1651607</v>
          </cell>
          <cell r="X508">
            <v>0.74887017</v>
          </cell>
          <cell r="Y508">
            <v>813593</v>
          </cell>
          <cell r="Z508">
            <v>0</v>
          </cell>
          <cell r="AA508">
            <v>813593</v>
          </cell>
          <cell r="AB508">
            <v>423246</v>
          </cell>
          <cell r="AC508">
            <v>0</v>
          </cell>
          <cell r="AD508">
            <v>423246</v>
          </cell>
          <cell r="AE508" t="str">
            <v xml:space="preserve"> </v>
          </cell>
          <cell r="AF508" t="str">
            <v>Okay</v>
          </cell>
          <cell r="AG508">
            <v>0</v>
          </cell>
          <cell r="AH508">
            <v>0</v>
          </cell>
          <cell r="AI508">
            <v>0.2562631425030289</v>
          </cell>
          <cell r="AJ508">
            <v>935.08</v>
          </cell>
          <cell r="AK508">
            <v>-2.1388544295675234E-3</v>
          </cell>
          <cell r="AL508">
            <v>2256114</v>
          </cell>
          <cell r="AM508">
            <v>-4.6887701596639179E-2</v>
          </cell>
          <cell r="AN508">
            <v>1497370</v>
          </cell>
          <cell r="AO508">
            <v>0.10084347889967075</v>
          </cell>
          <cell r="AP508" t="str">
            <v>Pro Share</v>
          </cell>
          <cell r="AQ508" t="str">
            <v>Pro Share</v>
          </cell>
          <cell r="AR508">
            <v>0</v>
          </cell>
          <cell r="AS508">
            <v>0</v>
          </cell>
        </row>
        <row r="509">
          <cell r="A509">
            <v>506</v>
          </cell>
          <cell r="B509">
            <v>49</v>
          </cell>
          <cell r="C509" t="str">
            <v>30</v>
          </cell>
          <cell r="D509">
            <v>66498</v>
          </cell>
          <cell r="E509" t="str">
            <v>0</v>
          </cell>
          <cell r="H509" t="str">
            <v>Fountain Valley Elementary</v>
          </cell>
          <cell r="I509" t="str">
            <v>ELEMENTARY</v>
          </cell>
          <cell r="J509">
            <v>6204.09</v>
          </cell>
          <cell r="K509">
            <v>200</v>
          </cell>
          <cell r="L509">
            <v>1240818</v>
          </cell>
          <cell r="M509">
            <v>31180764</v>
          </cell>
          <cell r="N509">
            <v>31052642</v>
          </cell>
          <cell r="O509">
            <v>128122</v>
          </cell>
          <cell r="P509">
            <v>31180764</v>
          </cell>
          <cell r="Q509">
            <v>0.28562499949999998</v>
          </cell>
          <cell r="R509">
            <v>8906006</v>
          </cell>
          <cell r="S509">
            <v>1240818</v>
          </cell>
          <cell r="T509">
            <v>0</v>
          </cell>
          <cell r="U509">
            <v>1240818</v>
          </cell>
          <cell r="V509">
            <v>68</v>
          </cell>
          <cell r="W509">
            <v>1240886</v>
          </cell>
          <cell r="X509">
            <v>0.74887017</v>
          </cell>
          <cell r="Y509">
            <v>506462</v>
          </cell>
          <cell r="Z509">
            <v>0</v>
          </cell>
          <cell r="AA509">
            <v>506462</v>
          </cell>
          <cell r="AB509">
            <v>422801</v>
          </cell>
          <cell r="AC509">
            <v>0</v>
          </cell>
          <cell r="AD509">
            <v>422801</v>
          </cell>
          <cell r="AE509" t="str">
            <v xml:space="preserve"> </v>
          </cell>
          <cell r="AF509" t="str">
            <v>Okay</v>
          </cell>
          <cell r="AG509">
            <v>0</v>
          </cell>
          <cell r="AH509">
            <v>0</v>
          </cell>
          <cell r="AI509">
            <v>0.34072509481128804</v>
          </cell>
          <cell r="AJ509">
            <v>6212.3</v>
          </cell>
          <cell r="AK509">
            <v>-1.3215717206187783E-3</v>
          </cell>
          <cell r="AL509">
            <v>30209102</v>
          </cell>
          <cell r="AM509">
            <v>2.7923372233971074E-2</v>
          </cell>
          <cell r="AN509">
            <v>1242460</v>
          </cell>
          <cell r="AO509">
            <v>-1.3215717206187725E-3</v>
          </cell>
          <cell r="AP509" t="str">
            <v>Min</v>
          </cell>
          <cell r="AQ509" t="str">
            <v>Min</v>
          </cell>
          <cell r="AR509">
            <v>0</v>
          </cell>
          <cell r="AS509">
            <v>0</v>
          </cell>
        </row>
        <row r="510">
          <cell r="A510">
            <v>1310</v>
          </cell>
          <cell r="B510">
            <v>49</v>
          </cell>
          <cell r="C510" t="str">
            <v>37</v>
          </cell>
          <cell r="D510">
            <v>68023</v>
          </cell>
          <cell r="E510" t="str">
            <v>6037956</v>
          </cell>
          <cell r="F510" t="str">
            <v>0121</v>
          </cell>
          <cell r="G510" t="str">
            <v>D</v>
          </cell>
          <cell r="H510" t="str">
            <v>Feaster (Mae L.) Charter</v>
          </cell>
          <cell r="I510" t="str">
            <v>ELEMENTARY</v>
          </cell>
          <cell r="J510">
            <v>1173.77</v>
          </cell>
          <cell r="K510">
            <v>200</v>
          </cell>
          <cell r="L510">
            <v>234754</v>
          </cell>
          <cell r="M510">
            <v>6035267</v>
          </cell>
          <cell r="N510">
            <v>3939419</v>
          </cell>
          <cell r="O510">
            <v>2095848</v>
          </cell>
          <cell r="P510">
            <v>6035267</v>
          </cell>
          <cell r="Q510">
            <v>0.28562499949999998</v>
          </cell>
          <cell r="R510">
            <v>1723823</v>
          </cell>
          <cell r="S510">
            <v>1723823</v>
          </cell>
          <cell r="T510">
            <v>0</v>
          </cell>
          <cell r="U510">
            <v>1723823</v>
          </cell>
          <cell r="V510">
            <v>3470</v>
          </cell>
          <cell r="W510">
            <v>1727293</v>
          </cell>
          <cell r="X510">
            <v>0.74887017</v>
          </cell>
          <cell r="Y510">
            <v>871981</v>
          </cell>
          <cell r="Z510">
            <v>0</v>
          </cell>
          <cell r="AA510">
            <v>871981</v>
          </cell>
          <cell r="AB510">
            <v>421537</v>
          </cell>
          <cell r="AC510">
            <v>0</v>
          </cell>
          <cell r="AD510">
            <v>421537</v>
          </cell>
          <cell r="AE510" t="str">
            <v xml:space="preserve"> </v>
          </cell>
          <cell r="AF510" t="str">
            <v>Okay</v>
          </cell>
          <cell r="AG510">
            <v>0</v>
          </cell>
          <cell r="AH510">
            <v>0</v>
          </cell>
          <cell r="AI510">
            <v>0.24404487252596982</v>
          </cell>
          <cell r="AJ510">
            <v>1205.52</v>
          </cell>
          <cell r="AK510">
            <v>-2.6337182294777359E-2</v>
          </cell>
          <cell r="AL510">
            <v>3958337</v>
          </cell>
          <cell r="AM510">
            <v>-4.7792797834039901E-3</v>
          </cell>
          <cell r="AN510">
            <v>1604828</v>
          </cell>
          <cell r="AO510">
            <v>7.4148133008646408E-2</v>
          </cell>
          <cell r="AP510" t="str">
            <v>Pro Share</v>
          </cell>
          <cell r="AQ510" t="str">
            <v>Pro Share</v>
          </cell>
          <cell r="AR510">
            <v>0</v>
          </cell>
          <cell r="AS510">
            <v>0</v>
          </cell>
        </row>
        <row r="511">
          <cell r="A511">
            <v>9683</v>
          </cell>
          <cell r="B511">
            <v>49</v>
          </cell>
          <cell r="C511" t="str">
            <v>45</v>
          </cell>
          <cell r="D511">
            <v>70136</v>
          </cell>
          <cell r="E511" t="str">
            <v>106013</v>
          </cell>
          <cell r="F511" t="str">
            <v>0612</v>
          </cell>
          <cell r="G511" t="str">
            <v>D</v>
          </cell>
          <cell r="H511" t="str">
            <v>University Preparatory</v>
          </cell>
          <cell r="I511" t="str">
            <v>HIGH</v>
          </cell>
          <cell r="J511">
            <v>961.93</v>
          </cell>
          <cell r="K511">
            <v>200</v>
          </cell>
          <cell r="L511">
            <v>192386</v>
          </cell>
          <cell r="M511">
            <v>5511311</v>
          </cell>
          <cell r="N511">
            <v>3351191</v>
          </cell>
          <cell r="O511">
            <v>2160120</v>
          </cell>
          <cell r="P511">
            <v>5511311</v>
          </cell>
          <cell r="Q511">
            <v>0.28562499949999998</v>
          </cell>
          <cell r="R511">
            <v>1574168</v>
          </cell>
          <cell r="S511">
            <v>1574168</v>
          </cell>
          <cell r="T511">
            <v>0</v>
          </cell>
          <cell r="U511">
            <v>1574168</v>
          </cell>
          <cell r="V511">
            <v>3031</v>
          </cell>
          <cell r="W511">
            <v>1577199</v>
          </cell>
          <cell r="X511">
            <v>0.74887017</v>
          </cell>
          <cell r="Y511">
            <v>761807</v>
          </cell>
          <cell r="Z511">
            <v>0</v>
          </cell>
          <cell r="AA511">
            <v>761807</v>
          </cell>
          <cell r="AB511">
            <v>419310</v>
          </cell>
          <cell r="AC511">
            <v>0</v>
          </cell>
          <cell r="AD511">
            <v>419310</v>
          </cell>
          <cell r="AE511" t="str">
            <v xml:space="preserve"> </v>
          </cell>
          <cell r="AF511" t="str">
            <v>Okay</v>
          </cell>
          <cell r="AG511">
            <v>0</v>
          </cell>
          <cell r="AH511">
            <v>0</v>
          </cell>
          <cell r="AI511">
            <v>0.26585738388117164</v>
          </cell>
          <cell r="AJ511">
            <v>945.18</v>
          </cell>
          <cell r="AK511">
            <v>1.7721492202543432E-2</v>
          </cell>
          <cell r="AL511">
            <v>3244576</v>
          </cell>
          <cell r="AM511">
            <v>3.2859455287840386E-2</v>
          </cell>
          <cell r="AN511">
            <v>1402060</v>
          </cell>
          <cell r="AO511">
            <v>0.12275366246808268</v>
          </cell>
          <cell r="AP511" t="str">
            <v>Pro Share</v>
          </cell>
          <cell r="AQ511" t="str">
            <v>Pro Share</v>
          </cell>
          <cell r="AR511">
            <v>0</v>
          </cell>
          <cell r="AS511">
            <v>0</v>
          </cell>
        </row>
        <row r="512">
          <cell r="A512">
            <v>194</v>
          </cell>
          <cell r="B512">
            <v>49</v>
          </cell>
          <cell r="C512" t="str">
            <v>12</v>
          </cell>
          <cell r="D512">
            <v>62901</v>
          </cell>
          <cell r="E512" t="str">
            <v>0</v>
          </cell>
          <cell r="H512" t="str">
            <v>Klamath-Trinity Joint Unified</v>
          </cell>
          <cell r="I512" t="str">
            <v>UNIFIED</v>
          </cell>
          <cell r="J512">
            <v>925.78</v>
          </cell>
          <cell r="K512">
            <v>200</v>
          </cell>
          <cell r="L512">
            <v>185156</v>
          </cell>
          <cell r="M512">
            <v>5744785</v>
          </cell>
          <cell r="N512">
            <v>1641589</v>
          </cell>
          <cell r="O512">
            <v>4103196</v>
          </cell>
          <cell r="P512">
            <v>5744785</v>
          </cell>
          <cell r="Q512">
            <v>0.28562499949999998</v>
          </cell>
          <cell r="R512">
            <v>1640854</v>
          </cell>
          <cell r="S512">
            <v>1640854</v>
          </cell>
          <cell r="T512">
            <v>0</v>
          </cell>
          <cell r="U512">
            <v>1640854</v>
          </cell>
          <cell r="V512">
            <v>3239</v>
          </cell>
          <cell r="W512">
            <v>1644093</v>
          </cell>
          <cell r="X512">
            <v>0.74887017</v>
          </cell>
          <cell r="Y512">
            <v>814187</v>
          </cell>
          <cell r="Z512">
            <v>0</v>
          </cell>
          <cell r="AA512">
            <v>814187</v>
          </cell>
          <cell r="AB512">
            <v>417025</v>
          </cell>
          <cell r="AC512">
            <v>0</v>
          </cell>
          <cell r="AD512">
            <v>417025</v>
          </cell>
          <cell r="AE512" t="str">
            <v xml:space="preserve"> </v>
          </cell>
          <cell r="AF512" t="str">
            <v>Okay</v>
          </cell>
          <cell r="AG512">
            <v>0</v>
          </cell>
          <cell r="AH512">
            <v>0</v>
          </cell>
          <cell r="AI512">
            <v>0.25365049300739068</v>
          </cell>
          <cell r="AJ512">
            <v>931.04</v>
          </cell>
          <cell r="AK512">
            <v>-5.6495961505413205E-3</v>
          </cell>
          <cell r="AL512">
            <v>1522293</v>
          </cell>
          <cell r="AM512">
            <v>7.8365991303907992E-2</v>
          </cell>
          <cell r="AN512">
            <v>1498463</v>
          </cell>
          <cell r="AO512">
            <v>9.5024701977960077E-2</v>
          </cell>
          <cell r="AP512" t="str">
            <v>Pro Share</v>
          </cell>
          <cell r="AQ512" t="str">
            <v>Pro Share</v>
          </cell>
          <cell r="AR512">
            <v>0</v>
          </cell>
          <cell r="AS512">
            <v>0</v>
          </cell>
        </row>
        <row r="513">
          <cell r="A513">
            <v>7300</v>
          </cell>
          <cell r="B513">
            <v>49</v>
          </cell>
          <cell r="C513" t="str">
            <v>37</v>
          </cell>
          <cell r="D513">
            <v>68395</v>
          </cell>
          <cell r="E513" t="str">
            <v>6040513</v>
          </cell>
          <cell r="F513" t="str">
            <v>1252</v>
          </cell>
          <cell r="G513" t="str">
            <v>L</v>
          </cell>
          <cell r="H513" t="str">
            <v>Nestor Language Academy Charter</v>
          </cell>
          <cell r="I513" t="str">
            <v>ELEMENTARY</v>
          </cell>
          <cell r="J513">
            <v>998.83</v>
          </cell>
          <cell r="K513">
            <v>200</v>
          </cell>
          <cell r="L513">
            <v>199766</v>
          </cell>
          <cell r="M513">
            <v>5157389</v>
          </cell>
          <cell r="N513">
            <v>1582127</v>
          </cell>
          <cell r="O513">
            <v>3575262</v>
          </cell>
          <cell r="P513">
            <v>5157389</v>
          </cell>
          <cell r="Q513">
            <v>0.28562499949999998</v>
          </cell>
          <cell r="R513">
            <v>1473079</v>
          </cell>
          <cell r="S513">
            <v>1473079</v>
          </cell>
          <cell r="T513">
            <v>0</v>
          </cell>
          <cell r="U513">
            <v>1473079</v>
          </cell>
          <cell r="V513">
            <v>2745</v>
          </cell>
          <cell r="W513">
            <v>1475824</v>
          </cell>
          <cell r="X513">
            <v>0.74887017</v>
          </cell>
          <cell r="Y513">
            <v>690014</v>
          </cell>
          <cell r="Z513">
            <v>0</v>
          </cell>
          <cell r="AA513">
            <v>690014</v>
          </cell>
          <cell r="AB513">
            <v>415187</v>
          </cell>
          <cell r="AC513">
            <v>0</v>
          </cell>
          <cell r="AD513">
            <v>415187</v>
          </cell>
          <cell r="AE513" t="str">
            <v xml:space="preserve"> </v>
          </cell>
          <cell r="AF513" t="str">
            <v>Okay</v>
          </cell>
          <cell r="AG513">
            <v>0</v>
          </cell>
          <cell r="AH513">
            <v>0</v>
          </cell>
          <cell r="AI513">
            <v>0.28132555101421308</v>
          </cell>
          <cell r="AJ513">
            <v>949.95</v>
          </cell>
          <cell r="AK513">
            <v>5.1455339754723925E-2</v>
          </cell>
          <cell r="AL513">
            <v>1428478</v>
          </cell>
          <cell r="AM513">
            <v>0.10756133451127704</v>
          </cell>
          <cell r="AN513">
            <v>1269930</v>
          </cell>
          <cell r="AO513">
            <v>0.15996865968990417</v>
          </cell>
          <cell r="AP513" t="str">
            <v>Pro Share</v>
          </cell>
          <cell r="AQ513" t="str">
            <v>Pro Share</v>
          </cell>
          <cell r="AR513">
            <v>0</v>
          </cell>
          <cell r="AS513">
            <v>0</v>
          </cell>
        </row>
        <row r="514">
          <cell r="A514">
            <v>929</v>
          </cell>
          <cell r="B514">
            <v>49</v>
          </cell>
          <cell r="C514" t="str">
            <v>52</v>
          </cell>
          <cell r="D514">
            <v>71522</v>
          </cell>
          <cell r="E514" t="str">
            <v>0</v>
          </cell>
          <cell r="H514" t="str">
            <v>Evergreen Union</v>
          </cell>
          <cell r="I514" t="str">
            <v>ELEMENTARY</v>
          </cell>
          <cell r="J514">
            <v>1056.8499999999999</v>
          </cell>
          <cell r="K514">
            <v>200</v>
          </cell>
          <cell r="L514">
            <v>211370</v>
          </cell>
          <cell r="M514">
            <v>5651727</v>
          </cell>
          <cell r="N514">
            <v>1776316</v>
          </cell>
          <cell r="O514">
            <v>3875411</v>
          </cell>
          <cell r="P514">
            <v>5651727</v>
          </cell>
          <cell r="Q514">
            <v>0.28562499949999998</v>
          </cell>
          <cell r="R514">
            <v>1614275</v>
          </cell>
          <cell r="S514">
            <v>1614275</v>
          </cell>
          <cell r="T514">
            <v>0</v>
          </cell>
          <cell r="U514">
            <v>1614275</v>
          </cell>
          <cell r="V514">
            <v>2501</v>
          </cell>
          <cell r="W514">
            <v>1616776</v>
          </cell>
          <cell r="X514">
            <v>0.74887017</v>
          </cell>
          <cell r="Y514">
            <v>796219</v>
          </cell>
          <cell r="Z514">
            <v>0</v>
          </cell>
          <cell r="AA514">
            <v>796219</v>
          </cell>
          <cell r="AB514">
            <v>414536</v>
          </cell>
          <cell r="AC514">
            <v>0</v>
          </cell>
          <cell r="AD514">
            <v>414536</v>
          </cell>
          <cell r="AE514" t="str">
            <v xml:space="preserve"> </v>
          </cell>
          <cell r="AF514" t="str">
            <v>Okay</v>
          </cell>
          <cell r="AG514">
            <v>0</v>
          </cell>
          <cell r="AH514">
            <v>0</v>
          </cell>
          <cell r="AI514">
            <v>0.25639668080179318</v>
          </cell>
          <cell r="AJ514">
            <v>1058.3900000000001</v>
          </cell>
          <cell r="AK514">
            <v>-1.4550402025720111E-3</v>
          </cell>
          <cell r="AL514">
            <v>1644085</v>
          </cell>
          <cell r="AM514">
            <v>8.04283233531113E-2</v>
          </cell>
          <cell r="AN514">
            <v>1465394</v>
          </cell>
          <cell r="AO514">
            <v>0.10159793202374243</v>
          </cell>
          <cell r="AP514" t="str">
            <v>Pro Share</v>
          </cell>
          <cell r="AQ514" t="str">
            <v>Pro Share</v>
          </cell>
          <cell r="AR514">
            <v>0</v>
          </cell>
          <cell r="AS514">
            <v>0</v>
          </cell>
        </row>
        <row r="515">
          <cell r="A515">
            <v>390</v>
          </cell>
          <cell r="B515">
            <v>49</v>
          </cell>
          <cell r="C515" t="str">
            <v>19</v>
          </cell>
          <cell r="D515">
            <v>75309</v>
          </cell>
          <cell r="E515" t="str">
            <v>0</v>
          </cell>
          <cell r="H515" t="str">
            <v>Acton-Agua Dulce Unified</v>
          </cell>
          <cell r="I515" t="str">
            <v>UNIFIED</v>
          </cell>
          <cell r="J515">
            <v>1038.1500000000001</v>
          </cell>
          <cell r="K515">
            <v>200</v>
          </cell>
          <cell r="L515">
            <v>207630</v>
          </cell>
          <cell r="M515">
            <v>5560954</v>
          </cell>
          <cell r="N515">
            <v>234783</v>
          </cell>
          <cell r="O515">
            <v>5326171</v>
          </cell>
          <cell r="P515">
            <v>5560954</v>
          </cell>
          <cell r="Q515">
            <v>0.28562499949999998</v>
          </cell>
          <cell r="R515">
            <v>1588347</v>
          </cell>
          <cell r="S515">
            <v>1588347</v>
          </cell>
          <cell r="T515">
            <v>0</v>
          </cell>
          <cell r="U515">
            <v>1588347</v>
          </cell>
          <cell r="V515">
            <v>3100</v>
          </cell>
          <cell r="W515">
            <v>1591447</v>
          </cell>
          <cell r="X515">
            <v>0.74887017</v>
          </cell>
          <cell r="Y515">
            <v>779314</v>
          </cell>
          <cell r="Z515">
            <v>0</v>
          </cell>
          <cell r="AA515">
            <v>779314</v>
          </cell>
          <cell r="AB515">
            <v>412473</v>
          </cell>
          <cell r="AC515">
            <v>0</v>
          </cell>
          <cell r="AD515">
            <v>412473</v>
          </cell>
          <cell r="AE515" t="str">
            <v xml:space="preserve"> </v>
          </cell>
          <cell r="AF515" t="str">
            <v>Okay</v>
          </cell>
          <cell r="AG515">
            <v>0</v>
          </cell>
          <cell r="AH515">
            <v>0</v>
          </cell>
          <cell r="AI515">
            <v>0.25918111002125738</v>
          </cell>
          <cell r="AJ515">
            <v>1034.2</v>
          </cell>
          <cell r="AK515">
            <v>3.8193772964610763E-3</v>
          </cell>
          <cell r="AL515">
            <v>315638</v>
          </cell>
          <cell r="AM515">
            <v>-0.25616370652456294</v>
          </cell>
          <cell r="AN515">
            <v>1434282</v>
          </cell>
          <cell r="AO515">
            <v>0.1074161148226081</v>
          </cell>
          <cell r="AP515" t="str">
            <v>Pro Share</v>
          </cell>
          <cell r="AQ515" t="str">
            <v>Pro Share</v>
          </cell>
          <cell r="AR515">
            <v>0</v>
          </cell>
          <cell r="AS515">
            <v>0</v>
          </cell>
        </row>
        <row r="516">
          <cell r="A516">
            <v>1280</v>
          </cell>
          <cell r="B516">
            <v>49</v>
          </cell>
          <cell r="C516" t="str">
            <v>33</v>
          </cell>
          <cell r="D516">
            <v>75192</v>
          </cell>
          <cell r="E516" t="str">
            <v>3330917</v>
          </cell>
          <cell r="F516" t="str">
            <v>0284</v>
          </cell>
          <cell r="G516" t="str">
            <v>D</v>
          </cell>
          <cell r="H516" t="str">
            <v>Temecula Preparatory</v>
          </cell>
          <cell r="I516" t="str">
            <v>UNIFIED</v>
          </cell>
          <cell r="J516">
            <v>1021.46</v>
          </cell>
          <cell r="K516">
            <v>200</v>
          </cell>
          <cell r="L516">
            <v>204292</v>
          </cell>
          <cell r="M516">
            <v>5572401</v>
          </cell>
          <cell r="N516">
            <v>2557123</v>
          </cell>
          <cell r="O516">
            <v>3015278</v>
          </cell>
          <cell r="P516">
            <v>5572401</v>
          </cell>
          <cell r="Q516">
            <v>0.28562499949999998</v>
          </cell>
          <cell r="R516">
            <v>1591617</v>
          </cell>
          <cell r="S516">
            <v>1591617</v>
          </cell>
          <cell r="T516">
            <v>0</v>
          </cell>
          <cell r="U516">
            <v>1591617</v>
          </cell>
          <cell r="V516">
            <v>3111</v>
          </cell>
          <cell r="W516">
            <v>1594728</v>
          </cell>
          <cell r="X516">
            <v>0.74887017</v>
          </cell>
          <cell r="Y516">
            <v>781837</v>
          </cell>
          <cell r="Z516">
            <v>0</v>
          </cell>
          <cell r="AA516">
            <v>781837</v>
          </cell>
          <cell r="AB516">
            <v>412407</v>
          </cell>
          <cell r="AC516">
            <v>0</v>
          </cell>
          <cell r="AD516">
            <v>412407</v>
          </cell>
          <cell r="AE516" t="str">
            <v xml:space="preserve"> </v>
          </cell>
          <cell r="AF516" t="str">
            <v>Okay</v>
          </cell>
          <cell r="AG516">
            <v>0</v>
          </cell>
          <cell r="AH516">
            <v>0</v>
          </cell>
          <cell r="AI516">
            <v>0.25860648336268005</v>
          </cell>
          <cell r="AJ516">
            <v>1018.77</v>
          </cell>
          <cell r="AK516">
            <v>2.6404389607075735E-3</v>
          </cell>
          <cell r="AL516">
            <v>2549156</v>
          </cell>
          <cell r="AM516">
            <v>3.1253481544479822E-3</v>
          </cell>
          <cell r="AN516">
            <v>1438924</v>
          </cell>
          <cell r="AO516">
            <v>0.10611609786201356</v>
          </cell>
          <cell r="AP516" t="str">
            <v>Pro Share</v>
          </cell>
          <cell r="AQ516" t="str">
            <v>Pro Share</v>
          </cell>
          <cell r="AR516">
            <v>0</v>
          </cell>
          <cell r="AS516">
            <v>0</v>
          </cell>
        </row>
        <row r="517">
          <cell r="A517">
            <v>1352</v>
          </cell>
          <cell r="B517">
            <v>49</v>
          </cell>
          <cell r="C517" t="str">
            <v>37</v>
          </cell>
          <cell r="D517">
            <v>73569</v>
          </cell>
          <cell r="E517" t="str">
            <v>3731221</v>
          </cell>
          <cell r="F517" t="str">
            <v>0247</v>
          </cell>
          <cell r="G517" t="str">
            <v>D</v>
          </cell>
          <cell r="H517" t="str">
            <v>Pacific View Charter</v>
          </cell>
          <cell r="I517" t="str">
            <v>UNIFIED</v>
          </cell>
          <cell r="J517">
            <v>710.41</v>
          </cell>
          <cell r="K517">
            <v>200</v>
          </cell>
          <cell r="L517">
            <v>142082</v>
          </cell>
          <cell r="M517">
            <v>4262197</v>
          </cell>
          <cell r="N517">
            <v>2213581</v>
          </cell>
          <cell r="O517">
            <v>2048616</v>
          </cell>
          <cell r="P517">
            <v>4262197</v>
          </cell>
          <cell r="Q517">
            <v>0.28562499949999998</v>
          </cell>
          <cell r="R517">
            <v>1217390</v>
          </cell>
          <cell r="S517">
            <v>1217390</v>
          </cell>
          <cell r="T517">
            <v>0</v>
          </cell>
          <cell r="U517">
            <v>1217390</v>
          </cell>
          <cell r="V517">
            <v>1999</v>
          </cell>
          <cell r="W517">
            <v>1219389</v>
          </cell>
          <cell r="X517">
            <v>0.74887017</v>
          </cell>
          <cell r="Y517">
            <v>502409</v>
          </cell>
          <cell r="Z517">
            <v>0</v>
          </cell>
          <cell r="AA517">
            <v>502409</v>
          </cell>
          <cell r="AB517">
            <v>410755</v>
          </cell>
          <cell r="AC517">
            <v>0</v>
          </cell>
          <cell r="AD517">
            <v>410755</v>
          </cell>
          <cell r="AE517" t="str">
            <v xml:space="preserve"> </v>
          </cell>
          <cell r="AF517" t="str">
            <v>Okay</v>
          </cell>
          <cell r="AG517">
            <v>0</v>
          </cell>
          <cell r="AH517">
            <v>0</v>
          </cell>
          <cell r="AI517">
            <v>0.33685312890308178</v>
          </cell>
          <cell r="AJ517">
            <v>595.27</v>
          </cell>
          <cell r="AK517">
            <v>0.19342483242898179</v>
          </cell>
          <cell r="AL517">
            <v>1717538</v>
          </cell>
          <cell r="AM517">
            <v>0.28881049502252643</v>
          </cell>
          <cell r="AN517">
            <v>924654</v>
          </cell>
          <cell r="AO517">
            <v>0.31658977303942881</v>
          </cell>
          <cell r="AP517" t="str">
            <v>Pro Share</v>
          </cell>
          <cell r="AQ517" t="str">
            <v>Pro Share</v>
          </cell>
          <cell r="AR517">
            <v>0</v>
          </cell>
          <cell r="AS517">
            <v>0</v>
          </cell>
        </row>
        <row r="518">
          <cell r="A518">
            <v>716</v>
          </cell>
          <cell r="B518">
            <v>49</v>
          </cell>
          <cell r="C518" t="str">
            <v>41</v>
          </cell>
          <cell r="D518">
            <v>69062</v>
          </cell>
          <cell r="E518" t="str">
            <v>0</v>
          </cell>
          <cell r="H518" t="str">
            <v>Sequoia Union High</v>
          </cell>
          <cell r="I518" t="str">
            <v>HIGH</v>
          </cell>
          <cell r="J518">
            <v>8267.94</v>
          </cell>
          <cell r="K518">
            <v>200</v>
          </cell>
          <cell r="L518">
            <v>1653588</v>
          </cell>
          <cell r="M518">
            <v>53496465</v>
          </cell>
          <cell r="N518">
            <v>130326106</v>
          </cell>
          <cell r="O518">
            <v>0</v>
          </cell>
          <cell r="P518">
            <v>53496465</v>
          </cell>
          <cell r="Q518">
            <v>0.28562499949999998</v>
          </cell>
          <cell r="R518">
            <v>15279928</v>
          </cell>
          <cell r="S518">
            <v>1653588</v>
          </cell>
          <cell r="T518">
            <v>0</v>
          </cell>
          <cell r="U518">
            <v>1653588</v>
          </cell>
          <cell r="V518">
            <v>-540</v>
          </cell>
          <cell r="W518">
            <v>1653048</v>
          </cell>
          <cell r="X518">
            <v>0.74887017</v>
          </cell>
          <cell r="Y518">
            <v>827274</v>
          </cell>
          <cell r="Z518">
            <v>0</v>
          </cell>
          <cell r="AA518">
            <v>827274</v>
          </cell>
          <cell r="AB518">
            <v>410644</v>
          </cell>
          <cell r="AC518">
            <v>0</v>
          </cell>
          <cell r="AD518">
            <v>410644</v>
          </cell>
          <cell r="AE518" t="str">
            <v xml:space="preserve"> </v>
          </cell>
          <cell r="AF518" t="str">
            <v>Okay</v>
          </cell>
          <cell r="AG518">
            <v>0</v>
          </cell>
          <cell r="AH518">
            <v>0</v>
          </cell>
          <cell r="AI518">
            <v>0.24841625893500976</v>
          </cell>
          <cell r="AJ518">
            <v>8272.74</v>
          </cell>
          <cell r="AK518">
            <v>-5.8021888757524981E-4</v>
          </cell>
          <cell r="AL518">
            <v>122875469</v>
          </cell>
          <cell r="AM518">
            <v>6.0635674969427789E-2</v>
          </cell>
          <cell r="AN518">
            <v>1654548</v>
          </cell>
          <cell r="AO518">
            <v>-5.8021888757533785E-4</v>
          </cell>
          <cell r="AP518" t="str">
            <v>Min</v>
          </cell>
          <cell r="AQ518" t="str">
            <v>Min</v>
          </cell>
          <cell r="AR518">
            <v>0</v>
          </cell>
          <cell r="AS518">
            <v>0</v>
          </cell>
        </row>
        <row r="519">
          <cell r="A519">
            <v>1054</v>
          </cell>
          <cell r="B519">
            <v>49</v>
          </cell>
          <cell r="C519" t="str">
            <v>15</v>
          </cell>
          <cell r="D519">
            <v>10157</v>
          </cell>
          <cell r="E519" t="str">
            <v>1530492</v>
          </cell>
          <cell r="F519" t="str">
            <v>0332</v>
          </cell>
          <cell r="G519" t="str">
            <v>L</v>
          </cell>
          <cell r="H519" t="str">
            <v>Valley Oaks Charter</v>
          </cell>
          <cell r="I519" t="str">
            <v>CO OFFICE</v>
          </cell>
          <cell r="J519">
            <v>1099.8699999999999</v>
          </cell>
          <cell r="K519">
            <v>200</v>
          </cell>
          <cell r="L519">
            <v>219974</v>
          </cell>
          <cell r="M519">
            <v>5984250</v>
          </cell>
          <cell r="N519">
            <v>2334612</v>
          </cell>
          <cell r="O519">
            <v>3649638</v>
          </cell>
          <cell r="P519">
            <v>5984250</v>
          </cell>
          <cell r="Q519">
            <v>0.28562499949999998</v>
          </cell>
          <cell r="R519">
            <v>1709251</v>
          </cell>
          <cell r="S519">
            <v>1709251</v>
          </cell>
          <cell r="T519">
            <v>0</v>
          </cell>
          <cell r="U519">
            <v>1709251</v>
          </cell>
          <cell r="V519">
            <v>3475</v>
          </cell>
          <cell r="W519">
            <v>1712726</v>
          </cell>
          <cell r="X519">
            <v>0.74887017</v>
          </cell>
          <cell r="Y519">
            <v>873449</v>
          </cell>
          <cell r="Z519">
            <v>0</v>
          </cell>
          <cell r="AA519">
            <v>873449</v>
          </cell>
          <cell r="AB519">
            <v>409160</v>
          </cell>
          <cell r="AC519">
            <v>0</v>
          </cell>
          <cell r="AD519">
            <v>409160</v>
          </cell>
          <cell r="AE519" t="str">
            <v xml:space="preserve"> </v>
          </cell>
          <cell r="AF519" t="str">
            <v>Okay</v>
          </cell>
          <cell r="AG519">
            <v>0</v>
          </cell>
          <cell r="AH519">
            <v>0</v>
          </cell>
          <cell r="AI519">
            <v>0.23889402040956931</v>
          </cell>
          <cell r="AJ519">
            <v>1141.17</v>
          </cell>
          <cell r="AK519">
            <v>-3.6190926855770987E-2</v>
          </cell>
          <cell r="AL519">
            <v>2674170</v>
          </cell>
          <cell r="AM519">
            <v>-0.12697696855472912</v>
          </cell>
          <cell r="AN519">
            <v>1607531</v>
          </cell>
          <cell r="AO519">
            <v>6.32771623066678E-2</v>
          </cell>
          <cell r="AP519" t="str">
            <v>Pro Share</v>
          </cell>
          <cell r="AQ519" t="str">
            <v>Pro Share</v>
          </cell>
          <cell r="AR519">
            <v>0</v>
          </cell>
          <cell r="AS519">
            <v>0</v>
          </cell>
        </row>
        <row r="520">
          <cell r="A520">
            <v>11346</v>
          </cell>
          <cell r="B520">
            <v>49</v>
          </cell>
          <cell r="C520" t="str">
            <v>04</v>
          </cell>
          <cell r="D520">
            <v>10041</v>
          </cell>
          <cell r="E520" t="str">
            <v>114991</v>
          </cell>
          <cell r="F520" t="str">
            <v>0945</v>
          </cell>
          <cell r="G520" t="str">
            <v>D</v>
          </cell>
          <cell r="H520" t="str">
            <v>CORE Butte Charter</v>
          </cell>
          <cell r="I520" t="str">
            <v>ELEMENTARY</v>
          </cell>
          <cell r="J520">
            <v>862.54</v>
          </cell>
          <cell r="K520">
            <v>200</v>
          </cell>
          <cell r="L520">
            <v>172508</v>
          </cell>
          <cell r="M520">
            <v>4812706</v>
          </cell>
          <cell r="N520">
            <v>13315</v>
          </cell>
          <cell r="O520">
            <v>4799391</v>
          </cell>
          <cell r="P520">
            <v>4812706</v>
          </cell>
          <cell r="Q520">
            <v>0.28562499949999998</v>
          </cell>
          <cell r="R520">
            <v>1374629</v>
          </cell>
          <cell r="S520">
            <v>1374629</v>
          </cell>
          <cell r="T520">
            <v>0</v>
          </cell>
          <cell r="U520">
            <v>1374629</v>
          </cell>
          <cell r="V520">
            <v>2477</v>
          </cell>
          <cell r="W520">
            <v>1377106</v>
          </cell>
          <cell r="X520">
            <v>0.74887017</v>
          </cell>
          <cell r="Y520">
            <v>622635</v>
          </cell>
          <cell r="Z520">
            <v>0</v>
          </cell>
          <cell r="AA520">
            <v>622635</v>
          </cell>
          <cell r="AB520">
            <v>408639</v>
          </cell>
          <cell r="AC520">
            <v>0</v>
          </cell>
          <cell r="AD520">
            <v>408639</v>
          </cell>
          <cell r="AE520" t="str">
            <v xml:space="preserve"> </v>
          </cell>
          <cell r="AF520" t="str">
            <v>Okay</v>
          </cell>
          <cell r="AG520">
            <v>0</v>
          </cell>
          <cell r="AH520">
            <v>0</v>
          </cell>
          <cell r="AI520">
            <v>0.29673750604528626</v>
          </cell>
          <cell r="AJ520">
            <v>793.24</v>
          </cell>
          <cell r="AK520">
            <v>8.7363219202259035E-2</v>
          </cell>
          <cell r="AL520">
            <v>768713</v>
          </cell>
          <cell r="AM520">
            <v>-0.98267884112796322</v>
          </cell>
          <cell r="AN520">
            <v>1145923</v>
          </cell>
          <cell r="AO520">
            <v>0.19958234541064276</v>
          </cell>
          <cell r="AP520" t="str">
            <v>Pro Share</v>
          </cell>
          <cell r="AQ520" t="str">
            <v>Pro Share</v>
          </cell>
          <cell r="AR520">
            <v>0</v>
          </cell>
          <cell r="AS520">
            <v>0</v>
          </cell>
        </row>
        <row r="521">
          <cell r="A521">
            <v>12004</v>
          </cell>
          <cell r="B521">
            <v>49</v>
          </cell>
          <cell r="C521" t="str">
            <v>36</v>
          </cell>
          <cell r="D521">
            <v>75044</v>
          </cell>
          <cell r="E521" t="str">
            <v>116707</v>
          </cell>
          <cell r="F521" t="str">
            <v>0971</v>
          </cell>
          <cell r="G521" t="str">
            <v>D</v>
          </cell>
          <cell r="H521" t="str">
            <v>Encore Jr./Sr. High School for the Performing and Visual Arts</v>
          </cell>
          <cell r="I521" t="str">
            <v>UNIFIED</v>
          </cell>
          <cell r="J521">
            <v>949.82</v>
          </cell>
          <cell r="K521">
            <v>200</v>
          </cell>
          <cell r="L521">
            <v>189964</v>
          </cell>
          <cell r="M521">
            <v>5518701</v>
          </cell>
          <cell r="N521">
            <v>360447</v>
          </cell>
          <cell r="O521">
            <v>5158254</v>
          </cell>
          <cell r="P521">
            <v>5518701</v>
          </cell>
          <cell r="Q521">
            <v>0.28562499949999998</v>
          </cell>
          <cell r="R521">
            <v>1576279</v>
          </cell>
          <cell r="S521">
            <v>1576279</v>
          </cell>
          <cell r="T521">
            <v>0</v>
          </cell>
          <cell r="U521">
            <v>1576279</v>
          </cell>
          <cell r="V521">
            <v>9024</v>
          </cell>
          <cell r="W521">
            <v>1585303</v>
          </cell>
          <cell r="X521">
            <v>0.74887017</v>
          </cell>
          <cell r="Y521">
            <v>778938</v>
          </cell>
          <cell r="Z521">
            <v>0</v>
          </cell>
          <cell r="AA521">
            <v>778938</v>
          </cell>
          <cell r="AB521">
            <v>408248</v>
          </cell>
          <cell r="AC521">
            <v>0</v>
          </cell>
          <cell r="AD521">
            <v>408248</v>
          </cell>
          <cell r="AE521" t="str">
            <v xml:space="preserve"> </v>
          </cell>
          <cell r="AF521" t="str">
            <v>Okay</v>
          </cell>
          <cell r="AG521">
            <v>0</v>
          </cell>
          <cell r="AH521">
            <v>0</v>
          </cell>
          <cell r="AI521">
            <v>0.25752048661990801</v>
          </cell>
          <cell r="AJ521">
            <v>952.99</v>
          </cell>
          <cell r="AK521">
            <v>-3.3263727846042025E-3</v>
          </cell>
          <cell r="AL521">
            <v>338016</v>
          </cell>
          <cell r="AM521">
            <v>6.6360763987503554E-2</v>
          </cell>
          <cell r="AN521">
            <v>1433589</v>
          </cell>
          <cell r="AO521">
            <v>9.953340880824281E-2</v>
          </cell>
          <cell r="AP521" t="str">
            <v>Pro Share</v>
          </cell>
          <cell r="AQ521" t="str">
            <v>Pro Share</v>
          </cell>
          <cell r="AR521">
            <v>0</v>
          </cell>
          <cell r="AS521">
            <v>0</v>
          </cell>
        </row>
        <row r="522">
          <cell r="A522">
            <v>14486</v>
          </cell>
          <cell r="B522">
            <v>49</v>
          </cell>
          <cell r="C522" t="str">
            <v>37</v>
          </cell>
          <cell r="D522">
            <v>68049</v>
          </cell>
          <cell r="E522" t="str">
            <v>136416</v>
          </cell>
          <cell r="F522" t="str">
            <v>1892</v>
          </cell>
          <cell r="G522" t="str">
            <v>D</v>
          </cell>
          <cell r="H522" t="str">
            <v>Pacific Coast Academy</v>
          </cell>
          <cell r="I522" t="str">
            <v>ELEMENTARY</v>
          </cell>
          <cell r="J522">
            <v>3156.89</v>
          </cell>
          <cell r="K522">
            <v>200</v>
          </cell>
          <cell r="L522">
            <v>631378</v>
          </cell>
          <cell r="M522">
            <v>0</v>
          </cell>
          <cell r="N522">
            <v>212048</v>
          </cell>
          <cell r="O522">
            <v>0</v>
          </cell>
          <cell r="P522">
            <v>0</v>
          </cell>
          <cell r="Q522">
            <v>0.28562499949999998</v>
          </cell>
          <cell r="R522">
            <v>0</v>
          </cell>
          <cell r="S522">
            <v>631378</v>
          </cell>
          <cell r="T522">
            <v>0</v>
          </cell>
          <cell r="U522">
            <v>631378</v>
          </cell>
          <cell r="V522">
            <v>0</v>
          </cell>
          <cell r="W522">
            <v>631378</v>
          </cell>
          <cell r="X522">
            <v>0.74887017</v>
          </cell>
          <cell r="Y522">
            <v>65597</v>
          </cell>
          <cell r="Z522">
            <v>0</v>
          </cell>
          <cell r="AA522">
            <v>65597</v>
          </cell>
          <cell r="AB522">
            <v>407223</v>
          </cell>
          <cell r="AC522">
            <v>0</v>
          </cell>
          <cell r="AD522">
            <v>407223</v>
          </cell>
          <cell r="AE522" t="str">
            <v xml:space="preserve"> </v>
          </cell>
          <cell r="AF522" t="str">
            <v>Okay</v>
          </cell>
          <cell r="AG522">
            <v>0</v>
          </cell>
          <cell r="AH522">
            <v>0</v>
          </cell>
          <cell r="AI522">
            <v>0.64497495953295803</v>
          </cell>
          <cell r="AJ522">
            <v>655.97</v>
          </cell>
          <cell r="AK522">
            <v>3.8125524033111269</v>
          </cell>
          <cell r="AL522">
            <v>70471</v>
          </cell>
          <cell r="AM522">
            <v>2.0090107987682875</v>
          </cell>
          <cell r="AN522">
            <v>131194</v>
          </cell>
          <cell r="AO522">
            <v>3.8125524033111269</v>
          </cell>
          <cell r="AP522" t="str">
            <v>Min</v>
          </cell>
          <cell r="AQ522" t="str">
            <v>Min</v>
          </cell>
          <cell r="AR522">
            <v>0</v>
          </cell>
          <cell r="AS522">
            <v>0</v>
          </cell>
        </row>
        <row r="523">
          <cell r="A523">
            <v>1318</v>
          </cell>
          <cell r="B523">
            <v>49</v>
          </cell>
          <cell r="C523" t="str">
            <v>37</v>
          </cell>
          <cell r="D523">
            <v>68106</v>
          </cell>
          <cell r="E523" t="str">
            <v>3731023</v>
          </cell>
          <cell r="F523" t="str">
            <v>0109</v>
          </cell>
          <cell r="G523" t="str">
            <v>D</v>
          </cell>
          <cell r="H523" t="str">
            <v>Escondido Charter High</v>
          </cell>
          <cell r="I523" t="str">
            <v>HIGH</v>
          </cell>
          <cell r="J523">
            <v>821.41</v>
          </cell>
          <cell r="K523">
            <v>200</v>
          </cell>
          <cell r="L523">
            <v>164282</v>
          </cell>
          <cell r="M523">
            <v>5080421</v>
          </cell>
          <cell r="N523">
            <v>3271931</v>
          </cell>
          <cell r="O523">
            <v>1808490</v>
          </cell>
          <cell r="P523">
            <v>5080421</v>
          </cell>
          <cell r="Q523">
            <v>0.28562499949999998</v>
          </cell>
          <cell r="R523">
            <v>1451095</v>
          </cell>
          <cell r="S523">
            <v>1451095</v>
          </cell>
          <cell r="T523">
            <v>0</v>
          </cell>
          <cell r="U523">
            <v>1451095</v>
          </cell>
          <cell r="V523">
            <v>2717</v>
          </cell>
          <cell r="W523">
            <v>1453812</v>
          </cell>
          <cell r="X523">
            <v>0.74887017</v>
          </cell>
          <cell r="Y523">
            <v>682838</v>
          </cell>
          <cell r="Z523">
            <v>0</v>
          </cell>
          <cell r="AA523">
            <v>682838</v>
          </cell>
          <cell r="AB523">
            <v>405878</v>
          </cell>
          <cell r="AC523">
            <v>0</v>
          </cell>
          <cell r="AD523">
            <v>405878</v>
          </cell>
          <cell r="AE523" t="str">
            <v xml:space="preserve"> </v>
          </cell>
          <cell r="AF523" t="str">
            <v>Okay</v>
          </cell>
          <cell r="AG523">
            <v>0</v>
          </cell>
          <cell r="AH523">
            <v>0</v>
          </cell>
          <cell r="AI523">
            <v>0.27918190247432267</v>
          </cell>
          <cell r="AJ523">
            <v>784.8</v>
          </cell>
          <cell r="AK523">
            <v>4.6648827726809401E-2</v>
          </cell>
          <cell r="AL523">
            <v>3016520</v>
          </cell>
          <cell r="AM523">
            <v>8.4670746423030518E-2</v>
          </cell>
          <cell r="AN523">
            <v>1256722</v>
          </cell>
          <cell r="AO523">
            <v>0.15466666454474418</v>
          </cell>
          <cell r="AP523" t="str">
            <v>Pro Share</v>
          </cell>
          <cell r="AQ523" t="str">
            <v>Pro Share</v>
          </cell>
          <cell r="AR523">
            <v>0</v>
          </cell>
          <cell r="AS523">
            <v>0</v>
          </cell>
        </row>
        <row r="524">
          <cell r="A524">
            <v>717</v>
          </cell>
          <cell r="B524">
            <v>49</v>
          </cell>
          <cell r="C524" t="str">
            <v>41</v>
          </cell>
          <cell r="D524">
            <v>69070</v>
          </cell>
          <cell r="E524" t="str">
            <v>0</v>
          </cell>
          <cell r="H524" t="str">
            <v>South San Francisco Unified</v>
          </cell>
          <cell r="I524" t="str">
            <v>UNIFIED</v>
          </cell>
          <cell r="J524">
            <v>8376.98</v>
          </cell>
          <cell r="K524">
            <v>200</v>
          </cell>
          <cell r="L524">
            <v>1675396</v>
          </cell>
          <cell r="M524">
            <v>44618644</v>
          </cell>
          <cell r="N524">
            <v>84618647</v>
          </cell>
          <cell r="O524">
            <v>0</v>
          </cell>
          <cell r="P524">
            <v>44618644</v>
          </cell>
          <cell r="Q524">
            <v>0.28562499949999998</v>
          </cell>
          <cell r="R524">
            <v>12744200</v>
          </cell>
          <cell r="S524">
            <v>1675396</v>
          </cell>
          <cell r="T524">
            <v>0</v>
          </cell>
          <cell r="U524">
            <v>1675396</v>
          </cell>
          <cell r="V524">
            <v>372</v>
          </cell>
          <cell r="W524">
            <v>1675768</v>
          </cell>
          <cell r="X524">
            <v>0.74887017</v>
          </cell>
          <cell r="Y524">
            <v>849791</v>
          </cell>
          <cell r="Z524">
            <v>0</v>
          </cell>
          <cell r="AA524">
            <v>849791</v>
          </cell>
          <cell r="AB524">
            <v>405142</v>
          </cell>
          <cell r="AC524">
            <v>0</v>
          </cell>
          <cell r="AD524">
            <v>405142</v>
          </cell>
          <cell r="AE524" t="str">
            <v xml:space="preserve"> </v>
          </cell>
          <cell r="AF524" t="str">
            <v>Okay</v>
          </cell>
          <cell r="AG524">
            <v>0</v>
          </cell>
          <cell r="AH524">
            <v>0</v>
          </cell>
          <cell r="AI524">
            <v>0.24176496985262877</v>
          </cell>
          <cell r="AJ524">
            <v>8497.91</v>
          </cell>
          <cell r="AK524">
            <v>-1.4230557866581346E-2</v>
          </cell>
          <cell r="AL524">
            <v>81042423</v>
          </cell>
          <cell r="AM524">
            <v>4.4127802052512669E-2</v>
          </cell>
          <cell r="AN524">
            <v>1699582</v>
          </cell>
          <cell r="AO524">
            <v>-1.4230557866581311E-2</v>
          </cell>
          <cell r="AP524" t="str">
            <v>Min</v>
          </cell>
          <cell r="AQ524" t="str">
            <v>Min</v>
          </cell>
          <cell r="AR524">
            <v>0</v>
          </cell>
          <cell r="AS524">
            <v>0</v>
          </cell>
        </row>
        <row r="525">
          <cell r="A525">
            <v>1286</v>
          </cell>
          <cell r="B525">
            <v>49</v>
          </cell>
          <cell r="C525" t="str">
            <v>34</v>
          </cell>
          <cell r="D525">
            <v>67447</v>
          </cell>
          <cell r="E525" t="str">
            <v>3430691</v>
          </cell>
          <cell r="F525" t="str">
            <v>0217</v>
          </cell>
          <cell r="G525" t="str">
            <v>D</v>
          </cell>
          <cell r="H525" t="str">
            <v>Options for Youth-San Juan</v>
          </cell>
          <cell r="I525" t="str">
            <v>UNIFIED</v>
          </cell>
          <cell r="J525">
            <v>1125.03</v>
          </cell>
          <cell r="K525">
            <v>200</v>
          </cell>
          <cell r="L525">
            <v>225006</v>
          </cell>
          <cell r="M525">
            <v>6874642</v>
          </cell>
          <cell r="N525">
            <v>2523780</v>
          </cell>
          <cell r="O525">
            <v>4350862</v>
          </cell>
          <cell r="P525">
            <v>6874642</v>
          </cell>
          <cell r="Q525">
            <v>0.28562499949999998</v>
          </cell>
          <cell r="R525">
            <v>1963570</v>
          </cell>
          <cell r="S525">
            <v>1963570</v>
          </cell>
          <cell r="T525">
            <v>0</v>
          </cell>
          <cell r="U525">
            <v>1963570</v>
          </cell>
          <cell r="V525">
            <v>4258</v>
          </cell>
          <cell r="W525">
            <v>1967828</v>
          </cell>
          <cell r="X525">
            <v>0.74887017</v>
          </cell>
          <cell r="Y525">
            <v>1070326</v>
          </cell>
          <cell r="Z525">
            <v>0</v>
          </cell>
          <cell r="AA525">
            <v>1070326</v>
          </cell>
          <cell r="AB525">
            <v>403322</v>
          </cell>
          <cell r="AC525">
            <v>0</v>
          </cell>
          <cell r="AD525">
            <v>403322</v>
          </cell>
          <cell r="AE525" t="str">
            <v xml:space="preserve"> </v>
          </cell>
          <cell r="AF525" t="str">
            <v>Okay</v>
          </cell>
          <cell r="AG525">
            <v>0</v>
          </cell>
          <cell r="AH525">
            <v>0</v>
          </cell>
          <cell r="AI525">
            <v>0.20495795364228989</v>
          </cell>
          <cell r="AJ525">
            <v>1245.1199999999999</v>
          </cell>
          <cell r="AK525">
            <v>-9.6448535080955994E-2</v>
          </cell>
          <cell r="AL525">
            <v>2614789</v>
          </cell>
          <cell r="AM525">
            <v>-3.4805485260952222E-2</v>
          </cell>
          <cell r="AN525">
            <v>1969872</v>
          </cell>
          <cell r="AO525">
            <v>-3.1991926378972845E-3</v>
          </cell>
          <cell r="AP525" t="str">
            <v>Pro Share</v>
          </cell>
          <cell r="AQ525" t="str">
            <v>Pro Share</v>
          </cell>
          <cell r="AR525">
            <v>0</v>
          </cell>
          <cell r="AS525">
            <v>0</v>
          </cell>
        </row>
        <row r="526">
          <cell r="A526">
            <v>309</v>
          </cell>
          <cell r="B526">
            <v>49</v>
          </cell>
          <cell r="C526" t="str">
            <v>18</v>
          </cell>
          <cell r="D526">
            <v>64196</v>
          </cell>
          <cell r="E526" t="str">
            <v>0</v>
          </cell>
          <cell r="H526" t="str">
            <v>Susanville Elementary</v>
          </cell>
          <cell r="I526" t="str">
            <v>ELEMENTARY</v>
          </cell>
          <cell r="J526">
            <v>1059.06</v>
          </cell>
          <cell r="K526">
            <v>200</v>
          </cell>
          <cell r="L526">
            <v>211812</v>
          </cell>
          <cell r="M526">
            <v>5362751</v>
          </cell>
          <cell r="N526">
            <v>2229972</v>
          </cell>
          <cell r="O526">
            <v>3132779</v>
          </cell>
          <cell r="P526">
            <v>5362751</v>
          </cell>
          <cell r="Q526">
            <v>0.28562499949999998</v>
          </cell>
          <cell r="R526">
            <v>1531736</v>
          </cell>
          <cell r="S526">
            <v>1531736</v>
          </cell>
          <cell r="T526">
            <v>0</v>
          </cell>
          <cell r="U526">
            <v>1531736</v>
          </cell>
          <cell r="V526">
            <v>2980</v>
          </cell>
          <cell r="W526">
            <v>1534716</v>
          </cell>
          <cell r="X526">
            <v>0.74887017</v>
          </cell>
          <cell r="Y526">
            <v>749002</v>
          </cell>
          <cell r="Z526">
            <v>0</v>
          </cell>
          <cell r="AA526">
            <v>749002</v>
          </cell>
          <cell r="AB526">
            <v>400301</v>
          </cell>
          <cell r="AC526">
            <v>0</v>
          </cell>
          <cell r="AD526">
            <v>400301</v>
          </cell>
          <cell r="AE526" t="str">
            <v xml:space="preserve"> </v>
          </cell>
          <cell r="AF526" t="str">
            <v>Okay</v>
          </cell>
          <cell r="AG526">
            <v>0</v>
          </cell>
          <cell r="AH526">
            <v>0</v>
          </cell>
          <cell r="AI526">
            <v>0.26083066834515312</v>
          </cell>
          <cell r="AJ526">
            <v>1051.47</v>
          </cell>
          <cell r="AK526">
            <v>7.2184655767638809E-3</v>
          </cell>
          <cell r="AL526">
            <v>2038444</v>
          </cell>
          <cell r="AM526">
            <v>9.3957940468317985E-2</v>
          </cell>
          <cell r="AN526">
            <v>1378494</v>
          </cell>
          <cell r="AO526">
            <v>0.11116624374135832</v>
          </cell>
          <cell r="AP526" t="str">
            <v>Pro Share</v>
          </cell>
          <cell r="AQ526" t="str">
            <v>Pro Share</v>
          </cell>
          <cell r="AR526">
            <v>0</v>
          </cell>
          <cell r="AS526">
            <v>0</v>
          </cell>
        </row>
        <row r="527">
          <cell r="A527">
            <v>245</v>
          </cell>
          <cell r="B527">
            <v>49</v>
          </cell>
          <cell r="C527" t="str">
            <v>15</v>
          </cell>
          <cell r="D527">
            <v>63438</v>
          </cell>
          <cell r="E527" t="str">
            <v>0</v>
          </cell>
          <cell r="H527" t="str">
            <v>Edison Elementary</v>
          </cell>
          <cell r="I527" t="str">
            <v>ELEMENTARY</v>
          </cell>
          <cell r="J527">
            <v>1027.56</v>
          </cell>
          <cell r="K527">
            <v>200</v>
          </cell>
          <cell r="L527">
            <v>205512</v>
          </cell>
          <cell r="M527">
            <v>5364623</v>
          </cell>
          <cell r="N527">
            <v>1168789</v>
          </cell>
          <cell r="O527">
            <v>4195834</v>
          </cell>
          <cell r="P527">
            <v>5364623</v>
          </cell>
          <cell r="Q527">
            <v>0.28562499949999998</v>
          </cell>
          <cell r="R527">
            <v>1532270</v>
          </cell>
          <cell r="S527">
            <v>1532270</v>
          </cell>
          <cell r="T527">
            <v>0</v>
          </cell>
          <cell r="U527">
            <v>1532270</v>
          </cell>
          <cell r="V527">
            <v>2983</v>
          </cell>
          <cell r="W527">
            <v>1535253</v>
          </cell>
          <cell r="X527">
            <v>0.74887017</v>
          </cell>
          <cell r="Y527">
            <v>749509</v>
          </cell>
          <cell r="Z527">
            <v>0</v>
          </cell>
          <cell r="AA527">
            <v>749509</v>
          </cell>
          <cell r="AB527">
            <v>400196</v>
          </cell>
          <cell r="AC527">
            <v>0</v>
          </cell>
          <cell r="AD527">
            <v>400196</v>
          </cell>
          <cell r="AE527" t="str">
            <v xml:space="preserve"> </v>
          </cell>
          <cell r="AF527" t="str">
            <v>Okay</v>
          </cell>
          <cell r="AG527">
            <v>0</v>
          </cell>
          <cell r="AH527">
            <v>0</v>
          </cell>
          <cell r="AI527">
            <v>0.26067104249267059</v>
          </cell>
          <cell r="AJ527">
            <v>1020.53</v>
          </cell>
          <cell r="AK527">
            <v>6.8885775038460143E-3</v>
          </cell>
          <cell r="AL527">
            <v>1270831</v>
          </cell>
          <cell r="AM527">
            <v>-8.0295491690083098E-2</v>
          </cell>
          <cell r="AN527">
            <v>1379426</v>
          </cell>
          <cell r="AO527">
            <v>0.11080260920121848</v>
          </cell>
          <cell r="AP527" t="str">
            <v>Pro Share</v>
          </cell>
          <cell r="AQ527" t="str">
            <v>Pro Share</v>
          </cell>
          <cell r="AR527">
            <v>0</v>
          </cell>
          <cell r="AS527">
            <v>0</v>
          </cell>
        </row>
        <row r="528">
          <cell r="A528">
            <v>11446</v>
          </cell>
          <cell r="B528">
            <v>49</v>
          </cell>
          <cell r="C528" t="str">
            <v>01</v>
          </cell>
          <cell r="D528">
            <v>61259</v>
          </cell>
          <cell r="E528" t="str">
            <v>114363</v>
          </cell>
          <cell r="F528" t="str">
            <v>0882</v>
          </cell>
          <cell r="G528" t="str">
            <v>D</v>
          </cell>
          <cell r="H528" t="str">
            <v>American Indian Public Charter School II</v>
          </cell>
          <cell r="I528" t="str">
            <v>UNIFIED</v>
          </cell>
          <cell r="J528">
            <v>771.61</v>
          </cell>
          <cell r="K528">
            <v>200</v>
          </cell>
          <cell r="L528">
            <v>154322</v>
          </cell>
          <cell r="M528">
            <v>4033931</v>
          </cell>
          <cell r="N528">
            <v>1942034</v>
          </cell>
          <cell r="O528">
            <v>2091897</v>
          </cell>
          <cell r="P528">
            <v>4033931</v>
          </cell>
          <cell r="Q528">
            <v>0.28562499949999998</v>
          </cell>
          <cell r="R528">
            <v>1152192</v>
          </cell>
          <cell r="S528">
            <v>1152192</v>
          </cell>
          <cell r="T528">
            <v>0</v>
          </cell>
          <cell r="U528">
            <v>1152192</v>
          </cell>
          <cell r="V528">
            <v>1847</v>
          </cell>
          <cell r="W528">
            <v>1154039</v>
          </cell>
          <cell r="X528">
            <v>0.74887017</v>
          </cell>
          <cell r="Y528">
            <v>464256</v>
          </cell>
          <cell r="Z528">
            <v>0</v>
          </cell>
          <cell r="AA528">
            <v>464256</v>
          </cell>
          <cell r="AB528">
            <v>399969</v>
          </cell>
          <cell r="AC528">
            <v>0</v>
          </cell>
          <cell r="AD528">
            <v>399969</v>
          </cell>
          <cell r="AE528" t="str">
            <v xml:space="preserve"> </v>
          </cell>
          <cell r="AF528" t="str">
            <v>Okay</v>
          </cell>
          <cell r="AG528">
            <v>0</v>
          </cell>
          <cell r="AH528">
            <v>0</v>
          </cell>
          <cell r="AI528">
            <v>0.34658187461602252</v>
          </cell>
          <cell r="AJ528">
            <v>631.26</v>
          </cell>
          <cell r="AK528">
            <v>0.22233311155466848</v>
          </cell>
          <cell r="AL528">
            <v>1458141</v>
          </cell>
          <cell r="AM528">
            <v>0.33185610993724202</v>
          </cell>
          <cell r="AN528">
            <v>854436</v>
          </cell>
          <cell r="AO528">
            <v>0.34848250775950451</v>
          </cell>
          <cell r="AP528" t="str">
            <v>Pro Share</v>
          </cell>
          <cell r="AQ528" t="str">
            <v>Pro Share</v>
          </cell>
          <cell r="AR528">
            <v>0</v>
          </cell>
          <cell r="AS528">
            <v>0</v>
          </cell>
        </row>
        <row r="529">
          <cell r="A529">
            <v>761</v>
          </cell>
          <cell r="B529">
            <v>49</v>
          </cell>
          <cell r="C529" t="str">
            <v>43</v>
          </cell>
          <cell r="D529">
            <v>69583</v>
          </cell>
          <cell r="E529" t="str">
            <v>0</v>
          </cell>
          <cell r="H529" t="str">
            <v>Morgan Hill Unified</v>
          </cell>
          <cell r="I529" t="str">
            <v>UNIFIED</v>
          </cell>
          <cell r="J529">
            <v>8069.57</v>
          </cell>
          <cell r="K529">
            <v>200</v>
          </cell>
          <cell r="L529">
            <v>1613914</v>
          </cell>
          <cell r="M529">
            <v>42487093</v>
          </cell>
          <cell r="N529">
            <v>58210518</v>
          </cell>
          <cell r="O529">
            <v>0</v>
          </cell>
          <cell r="P529">
            <v>42487093</v>
          </cell>
          <cell r="Q529">
            <v>0.28562499949999998</v>
          </cell>
          <cell r="R529">
            <v>12135376</v>
          </cell>
          <cell r="S529">
            <v>1613914</v>
          </cell>
          <cell r="T529">
            <v>0</v>
          </cell>
          <cell r="U529">
            <v>1613914</v>
          </cell>
          <cell r="V529">
            <v>146</v>
          </cell>
          <cell r="W529">
            <v>1614060</v>
          </cell>
          <cell r="X529">
            <v>0.74887017</v>
          </cell>
          <cell r="Y529">
            <v>809040</v>
          </cell>
          <cell r="Z529">
            <v>0</v>
          </cell>
          <cell r="AA529">
            <v>809040</v>
          </cell>
          <cell r="AB529">
            <v>399681</v>
          </cell>
          <cell r="AC529">
            <v>0</v>
          </cell>
          <cell r="AD529">
            <v>399681</v>
          </cell>
          <cell r="AE529" t="str">
            <v xml:space="preserve"> </v>
          </cell>
          <cell r="AF529" t="str">
            <v>Okay</v>
          </cell>
          <cell r="AG529">
            <v>0</v>
          </cell>
          <cell r="AH529">
            <v>0</v>
          </cell>
          <cell r="AI529">
            <v>0.24762462361993978</v>
          </cell>
          <cell r="AJ529">
            <v>8090.4</v>
          </cell>
          <cell r="AK529">
            <v>-2.57465638287352E-3</v>
          </cell>
          <cell r="AL529">
            <v>56553189</v>
          </cell>
          <cell r="AM529">
            <v>2.9305668332868018E-2</v>
          </cell>
          <cell r="AN529">
            <v>1618080</v>
          </cell>
          <cell r="AO529">
            <v>-2.5746563828735291E-3</v>
          </cell>
          <cell r="AP529" t="str">
            <v>Min</v>
          </cell>
          <cell r="AQ529" t="str">
            <v>Min</v>
          </cell>
          <cell r="AR529">
            <v>0</v>
          </cell>
          <cell r="AS529">
            <v>0</v>
          </cell>
        </row>
        <row r="530">
          <cell r="A530">
            <v>69</v>
          </cell>
          <cell r="B530">
            <v>49</v>
          </cell>
          <cell r="C530" t="str">
            <v>01</v>
          </cell>
          <cell r="D530">
            <v>61234</v>
          </cell>
          <cell r="E530" t="str">
            <v>0</v>
          </cell>
          <cell r="H530" t="str">
            <v>Newark Unified</v>
          </cell>
          <cell r="I530" t="str">
            <v>UNIFIED</v>
          </cell>
          <cell r="J530">
            <v>5706.56</v>
          </cell>
          <cell r="K530">
            <v>200</v>
          </cell>
          <cell r="L530">
            <v>1141312</v>
          </cell>
          <cell r="M530">
            <v>30265996</v>
          </cell>
          <cell r="N530">
            <v>26210170</v>
          </cell>
          <cell r="O530">
            <v>4055826</v>
          </cell>
          <cell r="P530">
            <v>30265996</v>
          </cell>
          <cell r="Q530">
            <v>0.28562499949999998</v>
          </cell>
          <cell r="R530">
            <v>8644725</v>
          </cell>
          <cell r="S530">
            <v>4055826</v>
          </cell>
          <cell r="T530">
            <v>0</v>
          </cell>
          <cell r="U530">
            <v>4055826</v>
          </cell>
          <cell r="V530">
            <v>270128</v>
          </cell>
          <cell r="W530">
            <v>4325954</v>
          </cell>
          <cell r="X530">
            <v>0.74887017</v>
          </cell>
          <cell r="Y530">
            <v>2842181</v>
          </cell>
          <cell r="Z530">
            <v>0</v>
          </cell>
          <cell r="AA530">
            <v>2842181</v>
          </cell>
          <cell r="AB530">
            <v>397397</v>
          </cell>
          <cell r="AC530">
            <v>0</v>
          </cell>
          <cell r="AD530">
            <v>397397</v>
          </cell>
          <cell r="AE530" t="str">
            <v xml:space="preserve"> </v>
          </cell>
          <cell r="AF530" t="str">
            <v>Okay</v>
          </cell>
          <cell r="AG530">
            <v>0</v>
          </cell>
          <cell r="AH530">
            <v>0</v>
          </cell>
          <cell r="AI530">
            <v>9.1863436365712633E-2</v>
          </cell>
          <cell r="AJ530">
            <v>5702.86</v>
          </cell>
          <cell r="AK530">
            <v>6.4879727014177581E-4</v>
          </cell>
          <cell r="AL530">
            <v>24562011</v>
          </cell>
          <cell r="AM530">
            <v>6.7101956757530973E-2</v>
          </cell>
          <cell r="AN530">
            <v>5684362</v>
          </cell>
          <cell r="AO530">
            <v>-0.28649406916730497</v>
          </cell>
          <cell r="AP530" t="str">
            <v>Cap</v>
          </cell>
          <cell r="AQ530" t="str">
            <v>Cap</v>
          </cell>
          <cell r="AR530">
            <v>0</v>
          </cell>
          <cell r="AS530">
            <v>0</v>
          </cell>
        </row>
        <row r="531">
          <cell r="A531">
            <v>881</v>
          </cell>
          <cell r="B531">
            <v>49</v>
          </cell>
          <cell r="C531" t="str">
            <v>49</v>
          </cell>
          <cell r="D531">
            <v>71035</v>
          </cell>
          <cell r="E531" t="str">
            <v>0</v>
          </cell>
          <cell r="H531" t="str">
            <v>Wright Elementary</v>
          </cell>
          <cell r="I531" t="str">
            <v>ELEMENTARY</v>
          </cell>
          <cell r="J531">
            <v>1036.68</v>
          </cell>
          <cell r="K531">
            <v>200</v>
          </cell>
          <cell r="L531">
            <v>207336</v>
          </cell>
          <cell r="M531">
            <v>5349062</v>
          </cell>
          <cell r="N531">
            <v>3493729</v>
          </cell>
          <cell r="O531">
            <v>1855333</v>
          </cell>
          <cell r="P531">
            <v>5349062</v>
          </cell>
          <cell r="Q531">
            <v>0.28562499949999998</v>
          </cell>
          <cell r="R531">
            <v>1527826</v>
          </cell>
          <cell r="S531">
            <v>1527826</v>
          </cell>
          <cell r="T531">
            <v>0</v>
          </cell>
          <cell r="U531">
            <v>1527826</v>
          </cell>
          <cell r="V531">
            <v>3304</v>
          </cell>
          <cell r="W531">
            <v>1531130</v>
          </cell>
          <cell r="X531">
            <v>0.74887017</v>
          </cell>
          <cell r="Y531">
            <v>749775</v>
          </cell>
          <cell r="Z531">
            <v>0</v>
          </cell>
          <cell r="AA531">
            <v>749775</v>
          </cell>
          <cell r="AB531">
            <v>396843</v>
          </cell>
          <cell r="AC531">
            <v>0</v>
          </cell>
          <cell r="AD531">
            <v>396843</v>
          </cell>
          <cell r="AE531" t="str">
            <v xml:space="preserve"> </v>
          </cell>
          <cell r="AF531" t="str">
            <v>Okay</v>
          </cell>
          <cell r="AG531">
            <v>0</v>
          </cell>
          <cell r="AH531">
            <v>0</v>
          </cell>
          <cell r="AI531">
            <v>0.25918308700110376</v>
          </cell>
          <cell r="AJ531">
            <v>1032.95</v>
          </cell>
          <cell r="AK531">
            <v>3.6110169901737918E-3</v>
          </cell>
          <cell r="AL531">
            <v>3293396</v>
          </cell>
          <cell r="AM531">
            <v>6.0828700830389056E-2</v>
          </cell>
          <cell r="AN531">
            <v>1379917</v>
          </cell>
          <cell r="AO531">
            <v>0.10718688152983115</v>
          </cell>
          <cell r="AP531" t="str">
            <v>Pro Share</v>
          </cell>
          <cell r="AQ531" t="str">
            <v>Pro Share</v>
          </cell>
          <cell r="AR531">
            <v>0</v>
          </cell>
          <cell r="AS531">
            <v>0</v>
          </cell>
        </row>
        <row r="532">
          <cell r="A532">
            <v>12391</v>
          </cell>
          <cell r="B532">
            <v>49</v>
          </cell>
          <cell r="C532" t="str">
            <v>39</v>
          </cell>
          <cell r="D532">
            <v>10397</v>
          </cell>
          <cell r="E532" t="str">
            <v>120717</v>
          </cell>
          <cell r="F532" t="str">
            <v>1146</v>
          </cell>
          <cell r="G532" t="str">
            <v>D</v>
          </cell>
          <cell r="H532" t="str">
            <v>one.Charter</v>
          </cell>
          <cell r="I532" t="str">
            <v>CO OFFICE</v>
          </cell>
          <cell r="J532">
            <v>419.16</v>
          </cell>
          <cell r="K532">
            <v>200</v>
          </cell>
          <cell r="L532">
            <v>83832</v>
          </cell>
          <cell r="M532">
            <v>2592505</v>
          </cell>
          <cell r="N532">
            <v>609190</v>
          </cell>
          <cell r="O532">
            <v>1983315</v>
          </cell>
          <cell r="P532">
            <v>2592505</v>
          </cell>
          <cell r="Q532">
            <v>0.28562499949999998</v>
          </cell>
          <cell r="R532">
            <v>740484</v>
          </cell>
          <cell r="S532">
            <v>740484</v>
          </cell>
          <cell r="T532">
            <v>0</v>
          </cell>
          <cell r="U532">
            <v>740484</v>
          </cell>
          <cell r="V532">
            <v>188</v>
          </cell>
          <cell r="W532">
            <v>740672</v>
          </cell>
          <cell r="X532">
            <v>0.74887017</v>
          </cell>
          <cell r="Y532">
            <v>160173</v>
          </cell>
          <cell r="Z532">
            <v>0</v>
          </cell>
          <cell r="AA532">
            <v>160173</v>
          </cell>
          <cell r="AB532">
            <v>394494</v>
          </cell>
          <cell r="AC532">
            <v>0</v>
          </cell>
          <cell r="AD532">
            <v>394494</v>
          </cell>
          <cell r="AE532" t="str">
            <v xml:space="preserve"> </v>
          </cell>
          <cell r="AF532" t="str">
            <v>Okay</v>
          </cell>
          <cell r="AG532">
            <v>0</v>
          </cell>
          <cell r="AH532">
            <v>0</v>
          </cell>
          <cell r="AI532">
            <v>0.5326163267951266</v>
          </cell>
          <cell r="AJ532">
            <v>184.09</v>
          </cell>
          <cell r="AK532">
            <v>1.2769297626161118</v>
          </cell>
          <cell r="AL532">
            <v>266947</v>
          </cell>
          <cell r="AM532">
            <v>1.2820634807658449</v>
          </cell>
          <cell r="AN532">
            <v>294789</v>
          </cell>
          <cell r="AO532">
            <v>1.5119119098745204</v>
          </cell>
          <cell r="AP532" t="str">
            <v>Pro Share</v>
          </cell>
          <cell r="AQ532" t="str">
            <v>Pro Share</v>
          </cell>
          <cell r="AR532">
            <v>0</v>
          </cell>
          <cell r="AS532">
            <v>0</v>
          </cell>
        </row>
        <row r="533">
          <cell r="A533">
            <v>12564</v>
          </cell>
          <cell r="B533">
            <v>49</v>
          </cell>
          <cell r="C533" t="str">
            <v>34</v>
          </cell>
          <cell r="D533">
            <v>10348</v>
          </cell>
          <cell r="E533" t="str">
            <v>136275</v>
          </cell>
          <cell r="F533" t="str">
            <v>1313</v>
          </cell>
          <cell r="G533" t="str">
            <v>D</v>
          </cell>
          <cell r="H533" t="str">
            <v>Fortune</v>
          </cell>
          <cell r="I533" t="str">
            <v>CO OFFICE</v>
          </cell>
          <cell r="J533">
            <v>1175.8800000000001</v>
          </cell>
          <cell r="K533">
            <v>200</v>
          </cell>
          <cell r="L533">
            <v>235176</v>
          </cell>
          <cell r="M533">
            <v>6017625</v>
          </cell>
          <cell r="N533">
            <v>0</v>
          </cell>
          <cell r="O533">
            <v>6017625</v>
          </cell>
          <cell r="P533">
            <v>6017625</v>
          </cell>
          <cell r="Q533">
            <v>0.28562499949999998</v>
          </cell>
          <cell r="R533">
            <v>1718784</v>
          </cell>
          <cell r="S533">
            <v>1718784</v>
          </cell>
          <cell r="T533">
            <v>0</v>
          </cell>
          <cell r="U533">
            <v>1718784</v>
          </cell>
          <cell r="V533">
            <v>3569</v>
          </cell>
          <cell r="W533">
            <v>1722353</v>
          </cell>
          <cell r="X533">
            <v>0.74887017</v>
          </cell>
          <cell r="Y533">
            <v>897194</v>
          </cell>
          <cell r="Z533">
            <v>0</v>
          </cell>
          <cell r="AA533">
            <v>897194</v>
          </cell>
          <cell r="AB533">
            <v>392625</v>
          </cell>
          <cell r="AC533">
            <v>0</v>
          </cell>
          <cell r="AD533">
            <v>392625</v>
          </cell>
          <cell r="AE533" t="str">
            <v xml:space="preserve"> </v>
          </cell>
          <cell r="AF533" t="str">
            <v>Okay</v>
          </cell>
          <cell r="AG533">
            <v>0</v>
          </cell>
          <cell r="AH533">
            <v>0</v>
          </cell>
          <cell r="AI533">
            <v>0.22795849631289289</v>
          </cell>
          <cell r="AJ533">
            <v>1246.25</v>
          </cell>
          <cell r="AK533">
            <v>-5.6465396188565609E-2</v>
          </cell>
          <cell r="AL533">
            <v>0</v>
          </cell>
          <cell r="AM533">
            <v>0</v>
          </cell>
          <cell r="AN533">
            <v>1651232</v>
          </cell>
          <cell r="AO533">
            <v>4.0910059882560412E-2</v>
          </cell>
          <cell r="AP533" t="str">
            <v>Pro Share</v>
          </cell>
          <cell r="AQ533" t="str">
            <v>Pro Share</v>
          </cell>
          <cell r="AR533">
            <v>0</v>
          </cell>
          <cell r="AS533">
            <v>0</v>
          </cell>
        </row>
        <row r="534">
          <cell r="A534">
            <v>12234</v>
          </cell>
          <cell r="B534">
            <v>49</v>
          </cell>
          <cell r="C534" t="str">
            <v>36</v>
          </cell>
          <cell r="D534">
            <v>67876</v>
          </cell>
          <cell r="E534" t="str">
            <v>120568</v>
          </cell>
          <cell r="F534" t="str">
            <v>1132</v>
          </cell>
          <cell r="G534" t="str">
            <v>D</v>
          </cell>
          <cell r="H534" t="str">
            <v>Options for Youth-San Bernardino</v>
          </cell>
          <cell r="I534" t="str">
            <v>UNIFIED</v>
          </cell>
          <cell r="J534">
            <v>978.49</v>
          </cell>
          <cell r="K534">
            <v>200</v>
          </cell>
          <cell r="L534">
            <v>195698</v>
          </cell>
          <cell r="M534">
            <v>5989944</v>
          </cell>
          <cell r="N534">
            <v>547622</v>
          </cell>
          <cell r="O534">
            <v>5442322</v>
          </cell>
          <cell r="P534">
            <v>5989944</v>
          </cell>
          <cell r="Q534">
            <v>0.28562499949999998</v>
          </cell>
          <cell r="R534">
            <v>1710878</v>
          </cell>
          <cell r="S534">
            <v>1710878</v>
          </cell>
          <cell r="T534">
            <v>0</v>
          </cell>
          <cell r="U534">
            <v>1710878</v>
          </cell>
          <cell r="V534">
            <v>3548</v>
          </cell>
          <cell r="W534">
            <v>1714426</v>
          </cell>
          <cell r="X534">
            <v>0.74887017</v>
          </cell>
          <cell r="Y534">
            <v>891812</v>
          </cell>
          <cell r="Z534">
            <v>0</v>
          </cell>
          <cell r="AA534">
            <v>891812</v>
          </cell>
          <cell r="AB534">
            <v>392070</v>
          </cell>
          <cell r="AC534">
            <v>0</v>
          </cell>
          <cell r="AD534">
            <v>392070</v>
          </cell>
          <cell r="AE534" t="str">
            <v xml:space="preserve"> </v>
          </cell>
          <cell r="AF534" t="str">
            <v>Okay</v>
          </cell>
          <cell r="AG534">
            <v>0</v>
          </cell>
          <cell r="AH534">
            <v>0</v>
          </cell>
          <cell r="AI534">
            <v>0.22868878563437559</v>
          </cell>
          <cell r="AJ534">
            <v>1035.5899999999999</v>
          </cell>
          <cell r="AK534">
            <v>-5.513765100087864E-2</v>
          </cell>
          <cell r="AL534">
            <v>536995</v>
          </cell>
          <cell r="AM534">
            <v>1.9789755956759372E-2</v>
          </cell>
          <cell r="AN534">
            <v>1641326</v>
          </cell>
          <cell r="AO534">
            <v>4.2375493960371068E-2</v>
          </cell>
          <cell r="AP534" t="str">
            <v>Pro Share</v>
          </cell>
          <cell r="AQ534" t="str">
            <v>Pro Share</v>
          </cell>
          <cell r="AR534">
            <v>0</v>
          </cell>
          <cell r="AS534">
            <v>0</v>
          </cell>
        </row>
        <row r="535">
          <cell r="A535">
            <v>456</v>
          </cell>
          <cell r="B535">
            <v>49</v>
          </cell>
          <cell r="C535" t="str">
            <v>25</v>
          </cell>
          <cell r="D535">
            <v>73585</v>
          </cell>
          <cell r="E535" t="str">
            <v>0</v>
          </cell>
          <cell r="H535" t="str">
            <v>Modoc Joint Unified</v>
          </cell>
          <cell r="I535" t="str">
            <v>UNIFIED</v>
          </cell>
          <cell r="J535">
            <v>834.63</v>
          </cell>
          <cell r="K535">
            <v>200</v>
          </cell>
          <cell r="L535">
            <v>166926</v>
          </cell>
          <cell r="M535">
            <v>5276175</v>
          </cell>
          <cell r="N535">
            <v>3012264</v>
          </cell>
          <cell r="O535">
            <v>2263911</v>
          </cell>
          <cell r="P535">
            <v>5276175</v>
          </cell>
          <cell r="Q535">
            <v>0.28562499949999998</v>
          </cell>
          <cell r="R535">
            <v>1507007</v>
          </cell>
          <cell r="S535">
            <v>1507007</v>
          </cell>
          <cell r="T535">
            <v>0</v>
          </cell>
          <cell r="U535">
            <v>1507007</v>
          </cell>
          <cell r="V535">
            <v>2705</v>
          </cell>
          <cell r="W535">
            <v>1509712</v>
          </cell>
          <cell r="X535">
            <v>0.74887017</v>
          </cell>
          <cell r="Y535">
            <v>739215</v>
          </cell>
          <cell r="Z535">
            <v>0</v>
          </cell>
          <cell r="AA535">
            <v>739215</v>
          </cell>
          <cell r="AB535">
            <v>391363</v>
          </cell>
          <cell r="AC535">
            <v>0</v>
          </cell>
          <cell r="AD535">
            <v>391363</v>
          </cell>
          <cell r="AE535" t="str">
            <v xml:space="preserve"> </v>
          </cell>
          <cell r="AF535" t="str">
            <v>Okay</v>
          </cell>
          <cell r="AG535">
            <v>0</v>
          </cell>
          <cell r="AH535">
            <v>0</v>
          </cell>
          <cell r="AI535">
            <v>0.25923023729029115</v>
          </cell>
          <cell r="AJ535">
            <v>823.74</v>
          </cell>
          <cell r="AK535">
            <v>1.3220190836914544E-2</v>
          </cell>
          <cell r="AL535">
            <v>2861431</v>
          </cell>
          <cell r="AM535">
            <v>5.271243653961951E-2</v>
          </cell>
          <cell r="AN535">
            <v>1360481</v>
          </cell>
          <cell r="AO535">
            <v>0.10770161435551102</v>
          </cell>
          <cell r="AP535" t="str">
            <v>Pro Share</v>
          </cell>
          <cell r="AQ535" t="str">
            <v>Pro Share</v>
          </cell>
          <cell r="AR535">
            <v>0</v>
          </cell>
          <cell r="AS535">
            <v>0</v>
          </cell>
        </row>
        <row r="536">
          <cell r="A536">
            <v>11408</v>
          </cell>
          <cell r="B536">
            <v>49</v>
          </cell>
          <cell r="C536" t="str">
            <v>36</v>
          </cell>
          <cell r="D536">
            <v>67959</v>
          </cell>
          <cell r="E536" t="str">
            <v>114256</v>
          </cell>
          <cell r="F536" t="str">
            <v>0889</v>
          </cell>
          <cell r="G536" t="str">
            <v>D</v>
          </cell>
          <cell r="H536" t="str">
            <v>Inland Leaders Charter</v>
          </cell>
          <cell r="I536" t="str">
            <v>UNIFIED</v>
          </cell>
          <cell r="J536">
            <v>973.48</v>
          </cell>
          <cell r="K536">
            <v>200</v>
          </cell>
          <cell r="L536">
            <v>194696</v>
          </cell>
          <cell r="M536">
            <v>5030468</v>
          </cell>
          <cell r="N536">
            <v>1185523</v>
          </cell>
          <cell r="O536">
            <v>3844945</v>
          </cell>
          <cell r="P536">
            <v>5030468</v>
          </cell>
          <cell r="Q536">
            <v>0.28562499949999998</v>
          </cell>
          <cell r="R536">
            <v>1436827</v>
          </cell>
          <cell r="S536">
            <v>1436827</v>
          </cell>
          <cell r="T536">
            <v>0</v>
          </cell>
          <cell r="U536">
            <v>1436827</v>
          </cell>
          <cell r="V536">
            <v>-12835</v>
          </cell>
          <cell r="W536">
            <v>1423992</v>
          </cell>
          <cell r="X536">
            <v>0.74887017</v>
          </cell>
          <cell r="Y536">
            <v>676515</v>
          </cell>
          <cell r="Z536">
            <v>0</v>
          </cell>
          <cell r="AA536">
            <v>676515</v>
          </cell>
          <cell r="AB536">
            <v>389870</v>
          </cell>
          <cell r="AC536">
            <v>0</v>
          </cell>
          <cell r="AD536">
            <v>389870</v>
          </cell>
          <cell r="AE536" t="str">
            <v xml:space="preserve"> </v>
          </cell>
          <cell r="AF536" t="str">
            <v>Okay</v>
          </cell>
          <cell r="AG536">
            <v>0</v>
          </cell>
          <cell r="AH536">
            <v>0</v>
          </cell>
          <cell r="AI536">
            <v>0.27378665048680051</v>
          </cell>
          <cell r="AJ536">
            <v>930.63</v>
          </cell>
          <cell r="AK536">
            <v>4.6044077667816451E-2</v>
          </cell>
          <cell r="AL536">
            <v>1067926</v>
          </cell>
          <cell r="AM536">
            <v>0.11011718040388566</v>
          </cell>
          <cell r="AN536">
            <v>1245085</v>
          </cell>
          <cell r="AO536">
            <v>0.15399912455776113</v>
          </cell>
          <cell r="AP536" t="str">
            <v>Pro Share</v>
          </cell>
          <cell r="AQ536" t="str">
            <v>Pro Share</v>
          </cell>
          <cell r="AR536">
            <v>0</v>
          </cell>
          <cell r="AS536">
            <v>0</v>
          </cell>
        </row>
        <row r="537">
          <cell r="A537">
            <v>12770</v>
          </cell>
          <cell r="B537">
            <v>49</v>
          </cell>
          <cell r="C537" t="str">
            <v>39</v>
          </cell>
          <cell r="D537">
            <v>68627</v>
          </cell>
          <cell r="E537" t="str">
            <v>126755</v>
          </cell>
          <cell r="F537" t="str">
            <v>1448</v>
          </cell>
          <cell r="G537" t="str">
            <v>D</v>
          </cell>
          <cell r="H537" t="str">
            <v>Humphreys College Academy of Business, Law and Education</v>
          </cell>
          <cell r="I537" t="str">
            <v>ELEMENTARY</v>
          </cell>
          <cell r="J537">
            <v>770.51</v>
          </cell>
          <cell r="K537">
            <v>200</v>
          </cell>
          <cell r="L537">
            <v>154102</v>
          </cell>
          <cell r="M537">
            <v>4765604</v>
          </cell>
          <cell r="N537">
            <v>101045</v>
          </cell>
          <cell r="O537">
            <v>4664559</v>
          </cell>
          <cell r="P537">
            <v>4765604</v>
          </cell>
          <cell r="Q537">
            <v>0.28562499949999998</v>
          </cell>
          <cell r="R537">
            <v>1361176</v>
          </cell>
          <cell r="S537">
            <v>1361176</v>
          </cell>
          <cell r="T537">
            <v>0</v>
          </cell>
          <cell r="U537">
            <v>1361176</v>
          </cell>
          <cell r="V537">
            <v>2517</v>
          </cell>
          <cell r="W537">
            <v>1363693</v>
          </cell>
          <cell r="X537">
            <v>0.74887017</v>
          </cell>
          <cell r="Y537">
            <v>632730</v>
          </cell>
          <cell r="Z537">
            <v>0</v>
          </cell>
          <cell r="AA537">
            <v>632730</v>
          </cell>
          <cell r="AB537">
            <v>388499</v>
          </cell>
          <cell r="AC537">
            <v>0</v>
          </cell>
          <cell r="AD537">
            <v>388499</v>
          </cell>
          <cell r="AE537" t="str">
            <v xml:space="preserve"> </v>
          </cell>
          <cell r="AF537" t="str">
            <v>Okay</v>
          </cell>
          <cell r="AG537">
            <v>0</v>
          </cell>
          <cell r="AH537">
            <v>0</v>
          </cell>
          <cell r="AI537">
            <v>0.28488743434189367</v>
          </cell>
          <cell r="AJ537">
            <v>727.21</v>
          </cell>
          <cell r="AK537">
            <v>5.9542635552316321E-2</v>
          </cell>
          <cell r="AL537">
            <v>93497</v>
          </cell>
          <cell r="AM537">
            <v>8.0729862990256376E-2</v>
          </cell>
          <cell r="AN537">
            <v>1164502</v>
          </cell>
          <cell r="AO537">
            <v>0.1688910796203012</v>
          </cell>
          <cell r="AP537" t="str">
            <v>Pro Share</v>
          </cell>
          <cell r="AQ537" t="str">
            <v>Pro Share</v>
          </cell>
          <cell r="AR537">
            <v>0</v>
          </cell>
          <cell r="AS537">
            <v>0</v>
          </cell>
        </row>
        <row r="538">
          <cell r="A538">
            <v>3852</v>
          </cell>
          <cell r="B538">
            <v>49</v>
          </cell>
          <cell r="C538" t="str">
            <v>19</v>
          </cell>
          <cell r="D538">
            <v>64733</v>
          </cell>
          <cell r="E538" t="str">
            <v>6018642</v>
          </cell>
          <cell r="F538" t="str">
            <v>0583</v>
          </cell>
          <cell r="G538" t="str">
            <v>D</v>
          </cell>
          <cell r="H538" t="str">
            <v>Pacoima Charter Elementary</v>
          </cell>
          <cell r="I538" t="str">
            <v>UNIFIED</v>
          </cell>
          <cell r="J538">
            <v>1156.55</v>
          </cell>
          <cell r="K538">
            <v>200</v>
          </cell>
          <cell r="L538">
            <v>231310</v>
          </cell>
          <cell r="M538">
            <v>5936305</v>
          </cell>
          <cell r="N538">
            <v>2665327</v>
          </cell>
          <cell r="O538">
            <v>3270978</v>
          </cell>
          <cell r="P538">
            <v>5936305</v>
          </cell>
          <cell r="Q538">
            <v>0.28562499949999998</v>
          </cell>
          <cell r="R538">
            <v>1695557</v>
          </cell>
          <cell r="S538">
            <v>1695557</v>
          </cell>
          <cell r="T538">
            <v>0</v>
          </cell>
          <cell r="U538">
            <v>1695557</v>
          </cell>
          <cell r="V538">
            <v>3521</v>
          </cell>
          <cell r="W538">
            <v>1699078</v>
          </cell>
          <cell r="X538">
            <v>0.74887017</v>
          </cell>
          <cell r="Y538">
            <v>884771</v>
          </cell>
          <cell r="Z538">
            <v>0</v>
          </cell>
          <cell r="AA538">
            <v>884771</v>
          </cell>
          <cell r="AB538">
            <v>387618</v>
          </cell>
          <cell r="AC538">
            <v>0</v>
          </cell>
          <cell r="AD538">
            <v>387618</v>
          </cell>
          <cell r="AE538" t="str">
            <v xml:space="preserve"> </v>
          </cell>
          <cell r="AF538" t="str">
            <v>Okay</v>
          </cell>
          <cell r="AG538">
            <v>0</v>
          </cell>
          <cell r="AH538">
            <v>0</v>
          </cell>
          <cell r="AI538">
            <v>0.22813431755340249</v>
          </cell>
          <cell r="AJ538">
            <v>1225.3499999999999</v>
          </cell>
          <cell r="AK538">
            <v>-5.6147223242338888E-2</v>
          </cell>
          <cell r="AL538">
            <v>2956463</v>
          </cell>
          <cell r="AM538">
            <v>-9.8474427043396109E-2</v>
          </cell>
          <cell r="AN538">
            <v>1628368</v>
          </cell>
          <cell r="AO538">
            <v>4.1261557584035061E-2</v>
          </cell>
          <cell r="AP538" t="str">
            <v>Pro Share</v>
          </cell>
          <cell r="AQ538" t="str">
            <v>Pro Share</v>
          </cell>
          <cell r="AR538">
            <v>0</v>
          </cell>
          <cell r="AS538">
            <v>0</v>
          </cell>
        </row>
        <row r="539">
          <cell r="A539">
            <v>788</v>
          </cell>
          <cell r="B539">
            <v>49</v>
          </cell>
          <cell r="C539" t="str">
            <v>45</v>
          </cell>
          <cell r="D539">
            <v>69914</v>
          </cell>
          <cell r="E539" t="str">
            <v>0</v>
          </cell>
          <cell r="H539" t="str">
            <v>Cascade Union Elementary</v>
          </cell>
          <cell r="I539" t="str">
            <v>ELEMENTARY</v>
          </cell>
          <cell r="J539">
            <v>1009.67</v>
          </cell>
          <cell r="K539">
            <v>200</v>
          </cell>
          <cell r="L539">
            <v>201934</v>
          </cell>
          <cell r="M539">
            <v>5259916</v>
          </cell>
          <cell r="N539">
            <v>2458791</v>
          </cell>
          <cell r="O539">
            <v>2801125</v>
          </cell>
          <cell r="P539">
            <v>5259916</v>
          </cell>
          <cell r="Q539">
            <v>0.28562499949999998</v>
          </cell>
          <cell r="R539">
            <v>1502364</v>
          </cell>
          <cell r="S539">
            <v>1502364</v>
          </cell>
          <cell r="T539">
            <v>0</v>
          </cell>
          <cell r="U539">
            <v>1502364</v>
          </cell>
          <cell r="V539">
            <v>4511</v>
          </cell>
          <cell r="W539">
            <v>1506875</v>
          </cell>
          <cell r="X539">
            <v>0.74887017</v>
          </cell>
          <cell r="Y539">
            <v>743115</v>
          </cell>
          <cell r="Z539">
            <v>0</v>
          </cell>
          <cell r="AA539">
            <v>743115</v>
          </cell>
          <cell r="AB539">
            <v>385339</v>
          </cell>
          <cell r="AC539">
            <v>0</v>
          </cell>
          <cell r="AD539">
            <v>385339</v>
          </cell>
          <cell r="AE539" t="str">
            <v xml:space="preserve"> </v>
          </cell>
          <cell r="AF539" t="str">
            <v>Okay</v>
          </cell>
          <cell r="AG539">
            <v>0</v>
          </cell>
          <cell r="AH539">
            <v>0</v>
          </cell>
          <cell r="AI539">
            <v>0.25572061385317296</v>
          </cell>
          <cell r="AJ539">
            <v>1014</v>
          </cell>
          <cell r="AK539">
            <v>-4.2702169625246948E-3</v>
          </cell>
          <cell r="AL539">
            <v>2480027</v>
          </cell>
          <cell r="AM539">
            <v>-8.5628100016653039E-3</v>
          </cell>
          <cell r="AN539">
            <v>1367660</v>
          </cell>
          <cell r="AO539">
            <v>9.8492315341532258E-2</v>
          </cell>
          <cell r="AP539" t="str">
            <v>Pro Share</v>
          </cell>
          <cell r="AQ539" t="str">
            <v>Pro Share</v>
          </cell>
          <cell r="AR539">
            <v>0</v>
          </cell>
          <cell r="AS539">
            <v>0</v>
          </cell>
        </row>
        <row r="540">
          <cell r="A540">
            <v>939</v>
          </cell>
          <cell r="B540">
            <v>49</v>
          </cell>
          <cell r="C540" t="str">
            <v>52</v>
          </cell>
          <cell r="D540">
            <v>71639</v>
          </cell>
          <cell r="E540" t="str">
            <v>0</v>
          </cell>
          <cell r="H540" t="str">
            <v>Red Bluff Joint Union High</v>
          </cell>
          <cell r="I540" t="str">
            <v>HIGH</v>
          </cell>
          <cell r="J540">
            <v>1560.41</v>
          </cell>
          <cell r="K540">
            <v>200</v>
          </cell>
          <cell r="L540">
            <v>312082</v>
          </cell>
          <cell r="M540">
            <v>9512026</v>
          </cell>
          <cell r="N540">
            <v>7260281</v>
          </cell>
          <cell r="O540">
            <v>2251745</v>
          </cell>
          <cell r="P540">
            <v>9512026</v>
          </cell>
          <cell r="Q540">
            <v>0.28562499949999998</v>
          </cell>
          <cell r="R540">
            <v>2716872</v>
          </cell>
          <cell r="S540">
            <v>2251745</v>
          </cell>
          <cell r="T540">
            <v>0</v>
          </cell>
          <cell r="U540">
            <v>2251745</v>
          </cell>
          <cell r="V540">
            <v>5343</v>
          </cell>
          <cell r="W540">
            <v>2257088</v>
          </cell>
          <cell r="X540">
            <v>0.74887017</v>
          </cell>
          <cell r="Y540">
            <v>1307187</v>
          </cell>
          <cell r="Z540">
            <v>0</v>
          </cell>
          <cell r="AA540">
            <v>1307187</v>
          </cell>
          <cell r="AB540">
            <v>383079</v>
          </cell>
          <cell r="AC540">
            <v>0</v>
          </cell>
          <cell r="AD540">
            <v>383079</v>
          </cell>
          <cell r="AE540" t="str">
            <v xml:space="preserve"> </v>
          </cell>
          <cell r="AF540" t="str">
            <v>Okay</v>
          </cell>
          <cell r="AG540">
            <v>0</v>
          </cell>
          <cell r="AH540">
            <v>0</v>
          </cell>
          <cell r="AI540">
            <v>0.16972266920917572</v>
          </cell>
          <cell r="AJ540">
            <v>1524.35</v>
          </cell>
          <cell r="AK540">
            <v>2.3655984517991391E-2</v>
          </cell>
          <cell r="AL540">
            <v>6618239</v>
          </cell>
          <cell r="AM540">
            <v>9.701100247361874E-2</v>
          </cell>
          <cell r="AN540">
            <v>2405801</v>
          </cell>
          <cell r="AO540">
            <v>-6.4035221533285586E-2</v>
          </cell>
          <cell r="AP540" t="str">
            <v>Pro Share</v>
          </cell>
          <cell r="AQ540" t="str">
            <v>Cap</v>
          </cell>
          <cell r="AR540">
            <v>0</v>
          </cell>
          <cell r="AS540">
            <v>0</v>
          </cell>
        </row>
        <row r="541">
          <cell r="A541">
            <v>690</v>
          </cell>
          <cell r="B541">
            <v>49</v>
          </cell>
          <cell r="C541" t="str">
            <v>40</v>
          </cell>
          <cell r="D541">
            <v>68809</v>
          </cell>
          <cell r="E541" t="str">
            <v>0</v>
          </cell>
          <cell r="H541" t="str">
            <v>San Luis Coastal Unified</v>
          </cell>
          <cell r="I541" t="str">
            <v>UNIFIED</v>
          </cell>
          <cell r="J541">
            <v>7360.9</v>
          </cell>
          <cell r="K541">
            <v>200</v>
          </cell>
          <cell r="L541">
            <v>1472180</v>
          </cell>
          <cell r="M541">
            <v>38880127</v>
          </cell>
          <cell r="N541">
            <v>74948735</v>
          </cell>
          <cell r="O541">
            <v>0</v>
          </cell>
          <cell r="P541">
            <v>38880127</v>
          </cell>
          <cell r="Q541">
            <v>0.28562499949999998</v>
          </cell>
          <cell r="R541">
            <v>11105136</v>
          </cell>
          <cell r="S541">
            <v>1472180</v>
          </cell>
          <cell r="T541">
            <v>0</v>
          </cell>
          <cell r="U541">
            <v>1472180</v>
          </cell>
          <cell r="V541">
            <v>200</v>
          </cell>
          <cell r="W541">
            <v>1472380</v>
          </cell>
          <cell r="X541">
            <v>0.74887017</v>
          </cell>
          <cell r="Y541">
            <v>720079</v>
          </cell>
          <cell r="Z541">
            <v>0</v>
          </cell>
          <cell r="AA541">
            <v>720079</v>
          </cell>
          <cell r="AB541">
            <v>382542</v>
          </cell>
          <cell r="AC541">
            <v>0</v>
          </cell>
          <cell r="AD541">
            <v>382542</v>
          </cell>
          <cell r="AE541" t="str">
            <v xml:space="preserve"> </v>
          </cell>
          <cell r="AF541" t="str">
            <v>Okay</v>
          </cell>
          <cell r="AG541">
            <v>0</v>
          </cell>
          <cell r="AH541">
            <v>0</v>
          </cell>
          <cell r="AI541">
            <v>0.25981200505304336</v>
          </cell>
          <cell r="AJ541">
            <v>7200.79</v>
          </cell>
          <cell r="AK541">
            <v>2.2235060319770423E-2</v>
          </cell>
          <cell r="AL541">
            <v>71363437</v>
          </cell>
          <cell r="AM541">
            <v>5.0239984937945181E-2</v>
          </cell>
          <cell r="AN541">
            <v>1440158</v>
          </cell>
          <cell r="AO541">
            <v>2.2235060319770468E-2</v>
          </cell>
          <cell r="AP541" t="str">
            <v>Min</v>
          </cell>
          <cell r="AQ541" t="str">
            <v>Min</v>
          </cell>
          <cell r="AR541">
            <v>0</v>
          </cell>
          <cell r="AS541">
            <v>0</v>
          </cell>
        </row>
        <row r="542">
          <cell r="A542">
            <v>10284</v>
          </cell>
          <cell r="B542">
            <v>49</v>
          </cell>
          <cell r="C542" t="str">
            <v>41</v>
          </cell>
          <cell r="D542">
            <v>68916</v>
          </cell>
          <cell r="E542" t="str">
            <v>112284</v>
          </cell>
          <cell r="F542" t="str">
            <v>0802</v>
          </cell>
          <cell r="G542" t="str">
            <v>D</v>
          </cell>
          <cell r="H542" t="str">
            <v>California Virtual Academy @ San Mateo</v>
          </cell>
          <cell r="I542" t="str">
            <v>ELEMENTARY</v>
          </cell>
          <cell r="J542">
            <v>767.97</v>
          </cell>
          <cell r="K542">
            <v>200</v>
          </cell>
          <cell r="L542">
            <v>153594</v>
          </cell>
          <cell r="M542">
            <v>4308911</v>
          </cell>
          <cell r="N542">
            <v>1906455</v>
          </cell>
          <cell r="O542">
            <v>2402456</v>
          </cell>
          <cell r="P542">
            <v>4308911</v>
          </cell>
          <cell r="Q542">
            <v>0.28562499949999998</v>
          </cell>
          <cell r="R542">
            <v>1230733</v>
          </cell>
          <cell r="S542">
            <v>1230733</v>
          </cell>
          <cell r="T542">
            <v>0</v>
          </cell>
          <cell r="U542">
            <v>1230733</v>
          </cell>
          <cell r="V542">
            <v>3473</v>
          </cell>
          <cell r="W542">
            <v>1234206</v>
          </cell>
          <cell r="X542">
            <v>0.74887017</v>
          </cell>
          <cell r="Y542">
            <v>543694</v>
          </cell>
          <cell r="Z542">
            <v>0</v>
          </cell>
          <cell r="AA542">
            <v>543694</v>
          </cell>
          <cell r="AB542">
            <v>380566</v>
          </cell>
          <cell r="AC542">
            <v>0</v>
          </cell>
          <cell r="AD542">
            <v>380566</v>
          </cell>
          <cell r="AE542" t="str">
            <v xml:space="preserve"> </v>
          </cell>
          <cell r="AF542" t="str">
            <v>Okay</v>
          </cell>
          <cell r="AG542">
            <v>0</v>
          </cell>
          <cell r="AH542">
            <v>0</v>
          </cell>
          <cell r="AI542">
            <v>0.30834884938170776</v>
          </cell>
          <cell r="AJ542">
            <v>688.83</v>
          </cell>
          <cell r="AK542">
            <v>0.11489046644309914</v>
          </cell>
          <cell r="AL542">
            <v>1619116</v>
          </cell>
          <cell r="AM542">
            <v>0.1774665928815477</v>
          </cell>
          <cell r="AN542">
            <v>1000636</v>
          </cell>
          <cell r="AO542">
            <v>0.22995075132215911</v>
          </cell>
          <cell r="AP542" t="str">
            <v>Pro Share</v>
          </cell>
          <cell r="AQ542" t="str">
            <v>Pro Share</v>
          </cell>
          <cell r="AR542">
            <v>0</v>
          </cell>
          <cell r="AS542">
            <v>0</v>
          </cell>
        </row>
        <row r="543">
          <cell r="A543">
            <v>377</v>
          </cell>
          <cell r="B543">
            <v>49</v>
          </cell>
          <cell r="C543" t="str">
            <v>19</v>
          </cell>
          <cell r="D543">
            <v>65078</v>
          </cell>
          <cell r="E543" t="str">
            <v>0</v>
          </cell>
          <cell r="H543" t="str">
            <v>Valle Lindo Elementary</v>
          </cell>
          <cell r="I543" t="str">
            <v>ELEMENTARY</v>
          </cell>
          <cell r="J543">
            <v>1053.05</v>
          </cell>
          <cell r="K543">
            <v>200</v>
          </cell>
          <cell r="L543">
            <v>210610</v>
          </cell>
          <cell r="M543">
            <v>5346914</v>
          </cell>
          <cell r="N543">
            <v>982533</v>
          </cell>
          <cell r="O543">
            <v>4364381</v>
          </cell>
          <cell r="P543">
            <v>5346914</v>
          </cell>
          <cell r="Q543">
            <v>0.28562499949999998</v>
          </cell>
          <cell r="R543">
            <v>1527212</v>
          </cell>
          <cell r="S543">
            <v>1527212</v>
          </cell>
          <cell r="T543">
            <v>0</v>
          </cell>
          <cell r="U543">
            <v>1527212</v>
          </cell>
          <cell r="V543">
            <v>2988</v>
          </cell>
          <cell r="W543">
            <v>1530200</v>
          </cell>
          <cell r="X543">
            <v>0.74887017</v>
          </cell>
          <cell r="Y543">
            <v>767423</v>
          </cell>
          <cell r="Z543">
            <v>0</v>
          </cell>
          <cell r="AA543">
            <v>767423</v>
          </cell>
          <cell r="AB543">
            <v>378498</v>
          </cell>
          <cell r="AC543">
            <v>0</v>
          </cell>
          <cell r="AD543">
            <v>378498</v>
          </cell>
          <cell r="AE543" t="str">
            <v xml:space="preserve"> </v>
          </cell>
          <cell r="AF543" t="str">
            <v>Okay</v>
          </cell>
          <cell r="AG543">
            <v>0</v>
          </cell>
          <cell r="AH543">
            <v>0</v>
          </cell>
          <cell r="AI543">
            <v>0.24735198013331591</v>
          </cell>
          <cell r="AJ543">
            <v>1074.3900000000001</v>
          </cell>
          <cell r="AK543">
            <v>-1.9862433566954406E-2</v>
          </cell>
          <cell r="AL543">
            <v>1372245</v>
          </cell>
          <cell r="AM543">
            <v>-0.28399593367073667</v>
          </cell>
          <cell r="AN543">
            <v>1412397</v>
          </cell>
          <cell r="AO543">
            <v>8.1290883512213641E-2</v>
          </cell>
          <cell r="AP543" t="str">
            <v>Pro Share</v>
          </cell>
          <cell r="AQ543" t="str">
            <v>Pro Share</v>
          </cell>
          <cell r="AR543">
            <v>0</v>
          </cell>
          <cell r="AS543">
            <v>0</v>
          </cell>
        </row>
        <row r="544">
          <cell r="A544">
            <v>891</v>
          </cell>
          <cell r="B544">
            <v>49</v>
          </cell>
          <cell r="C544" t="str">
            <v>50</v>
          </cell>
          <cell r="D544">
            <v>71100</v>
          </cell>
          <cell r="E544" t="str">
            <v>0</v>
          </cell>
          <cell r="H544" t="str">
            <v>Hickman Community Charter</v>
          </cell>
          <cell r="I544" t="str">
            <v>ELEMENTARY</v>
          </cell>
          <cell r="J544">
            <v>1022.64</v>
          </cell>
          <cell r="K544">
            <v>200</v>
          </cell>
          <cell r="L544">
            <v>204528</v>
          </cell>
          <cell r="M544">
            <v>5306223</v>
          </cell>
          <cell r="N544">
            <v>420305</v>
          </cell>
          <cell r="O544">
            <v>4885918</v>
          </cell>
          <cell r="P544">
            <v>5306223</v>
          </cell>
          <cell r="Q544">
            <v>0.28562499949999998</v>
          </cell>
          <cell r="R544">
            <v>1515590</v>
          </cell>
          <cell r="S544">
            <v>1515590</v>
          </cell>
          <cell r="T544">
            <v>0</v>
          </cell>
          <cell r="U544">
            <v>1515590</v>
          </cell>
          <cell r="V544">
            <v>3025</v>
          </cell>
          <cell r="W544">
            <v>1518615</v>
          </cell>
          <cell r="X544">
            <v>0.74887017</v>
          </cell>
          <cell r="Y544">
            <v>760223</v>
          </cell>
          <cell r="Z544">
            <v>0</v>
          </cell>
          <cell r="AA544">
            <v>760223</v>
          </cell>
          <cell r="AB544">
            <v>377022</v>
          </cell>
          <cell r="AC544">
            <v>0</v>
          </cell>
          <cell r="AD544">
            <v>377022</v>
          </cell>
          <cell r="AE544" t="str">
            <v xml:space="preserve"> </v>
          </cell>
          <cell r="AF544" t="str">
            <v>Okay</v>
          </cell>
          <cell r="AG544">
            <v>0</v>
          </cell>
          <cell r="AH544">
            <v>0</v>
          </cell>
          <cell r="AI544">
            <v>0.24826700644995606</v>
          </cell>
          <cell r="AJ544">
            <v>1041.5</v>
          </cell>
          <cell r="AK544">
            <v>-1.8108497359577546E-2</v>
          </cell>
          <cell r="AL544">
            <v>407104</v>
          </cell>
          <cell r="AM544">
            <v>3.2426603521458888E-2</v>
          </cell>
          <cell r="AN544">
            <v>1399145</v>
          </cell>
          <cell r="AO544">
            <v>8.322582720161241E-2</v>
          </cell>
          <cell r="AP544" t="str">
            <v>Pro Share</v>
          </cell>
          <cell r="AQ544" t="str">
            <v>Pro Share</v>
          </cell>
          <cell r="AR544">
            <v>0</v>
          </cell>
          <cell r="AS544">
            <v>0</v>
          </cell>
        </row>
        <row r="545">
          <cell r="A545">
            <v>12157</v>
          </cell>
          <cell r="B545">
            <v>49</v>
          </cell>
          <cell r="C545" t="str">
            <v>10</v>
          </cell>
          <cell r="D545">
            <v>10108</v>
          </cell>
          <cell r="E545" t="str">
            <v>119628</v>
          </cell>
          <cell r="F545" t="str">
            <v>1085</v>
          </cell>
          <cell r="G545" t="str">
            <v>D</v>
          </cell>
          <cell r="H545" t="str">
            <v>Big Picture Educational Academy</v>
          </cell>
          <cell r="I545" t="str">
            <v>UNIFIED</v>
          </cell>
          <cell r="J545">
            <v>613.63</v>
          </cell>
          <cell r="K545">
            <v>200</v>
          </cell>
          <cell r="L545">
            <v>122726</v>
          </cell>
          <cell r="M545">
            <v>3539099</v>
          </cell>
          <cell r="N545">
            <v>529728</v>
          </cell>
          <cell r="O545">
            <v>3009371</v>
          </cell>
          <cell r="P545">
            <v>3539099</v>
          </cell>
          <cell r="Q545">
            <v>0.28562499949999998</v>
          </cell>
          <cell r="R545">
            <v>1010855</v>
          </cell>
          <cell r="S545">
            <v>1010855</v>
          </cell>
          <cell r="T545">
            <v>0</v>
          </cell>
          <cell r="U545">
            <v>1010855</v>
          </cell>
          <cell r="V545">
            <v>1516</v>
          </cell>
          <cell r="W545">
            <v>1012371</v>
          </cell>
          <cell r="X545">
            <v>0.74887017</v>
          </cell>
          <cell r="Y545">
            <v>381153</v>
          </cell>
          <cell r="Z545">
            <v>0</v>
          </cell>
          <cell r="AA545">
            <v>381153</v>
          </cell>
          <cell r="AB545">
            <v>376981</v>
          </cell>
          <cell r="AC545">
            <v>0</v>
          </cell>
          <cell r="AD545">
            <v>376981</v>
          </cell>
          <cell r="AE545" t="str">
            <v xml:space="preserve"> </v>
          </cell>
          <cell r="AF545" t="str">
            <v>Okay</v>
          </cell>
          <cell r="AG545">
            <v>0</v>
          </cell>
          <cell r="AH545">
            <v>0</v>
          </cell>
          <cell r="AI545">
            <v>0.37237435683163583</v>
          </cell>
          <cell r="AJ545">
            <v>469.78</v>
          </cell>
          <cell r="AK545">
            <v>0.30620716079867177</v>
          </cell>
          <cell r="AL545">
            <v>395489</v>
          </cell>
          <cell r="AM545">
            <v>0.33942536960572861</v>
          </cell>
          <cell r="AN545">
            <v>701490</v>
          </cell>
          <cell r="AO545">
            <v>0.44101127599823231</v>
          </cell>
          <cell r="AP545" t="str">
            <v>Pro Share</v>
          </cell>
          <cell r="AQ545" t="str">
            <v>Pro Share</v>
          </cell>
          <cell r="AR545">
            <v>0</v>
          </cell>
          <cell r="AS545">
            <v>0</v>
          </cell>
        </row>
        <row r="546">
          <cell r="A546">
            <v>3647</v>
          </cell>
          <cell r="B546">
            <v>49</v>
          </cell>
          <cell r="C546" t="str">
            <v>19</v>
          </cell>
          <cell r="D546">
            <v>64733</v>
          </cell>
          <cell r="E546" t="str">
            <v>6016356</v>
          </cell>
          <cell r="F546" t="str">
            <v>1235</v>
          </cell>
          <cell r="G546" t="str">
            <v>L</v>
          </cell>
          <cell r="H546" t="str">
            <v>Carpenter Community Charter</v>
          </cell>
          <cell r="I546" t="str">
            <v>UNIFIED</v>
          </cell>
          <cell r="J546">
            <v>982.95</v>
          </cell>
          <cell r="K546">
            <v>200</v>
          </cell>
          <cell r="L546">
            <v>196590</v>
          </cell>
          <cell r="M546">
            <v>5043821</v>
          </cell>
          <cell r="N546">
            <v>2265257</v>
          </cell>
          <cell r="O546">
            <v>2778564</v>
          </cell>
          <cell r="P546">
            <v>5043821</v>
          </cell>
          <cell r="Q546">
            <v>0.28562499949999998</v>
          </cell>
          <cell r="R546">
            <v>1440641</v>
          </cell>
          <cell r="S546">
            <v>1440641</v>
          </cell>
          <cell r="T546">
            <v>0</v>
          </cell>
          <cell r="U546">
            <v>1440641</v>
          </cell>
          <cell r="V546">
            <v>2802</v>
          </cell>
          <cell r="W546">
            <v>1443443</v>
          </cell>
          <cell r="X546">
            <v>0.74887017</v>
          </cell>
          <cell r="Y546">
            <v>704244</v>
          </cell>
          <cell r="Z546">
            <v>0</v>
          </cell>
          <cell r="AA546">
            <v>704244</v>
          </cell>
          <cell r="AB546">
            <v>376707</v>
          </cell>
          <cell r="AC546">
            <v>0</v>
          </cell>
          <cell r="AD546">
            <v>376707</v>
          </cell>
          <cell r="AE546" t="str">
            <v xml:space="preserve"> </v>
          </cell>
          <cell r="AF546" t="str">
            <v>Okay</v>
          </cell>
          <cell r="AG546">
            <v>0</v>
          </cell>
          <cell r="AH546">
            <v>0</v>
          </cell>
          <cell r="AI546">
            <v>0.26097809196483684</v>
          </cell>
          <cell r="AJ546">
            <v>975.61</v>
          </cell>
          <cell r="AK546">
            <v>7.5234981191255029E-3</v>
          </cell>
          <cell r="AL546">
            <v>2353903</v>
          </cell>
          <cell r="AM546">
            <v>-3.7659155878555742E-2</v>
          </cell>
          <cell r="AN546">
            <v>1296120</v>
          </cell>
          <cell r="AO546">
            <v>0.11150279295126994</v>
          </cell>
          <cell r="AP546" t="str">
            <v>Pro Share</v>
          </cell>
          <cell r="AQ546" t="str">
            <v>Pro Share</v>
          </cell>
          <cell r="AR546">
            <v>0</v>
          </cell>
          <cell r="AS546">
            <v>0</v>
          </cell>
        </row>
        <row r="547">
          <cell r="A547">
            <v>516</v>
          </cell>
          <cell r="B547">
            <v>49</v>
          </cell>
          <cell r="C547" t="str">
            <v>30</v>
          </cell>
          <cell r="D547">
            <v>66613</v>
          </cell>
          <cell r="E547" t="str">
            <v>0</v>
          </cell>
          <cell r="H547" t="str">
            <v>Ocean View</v>
          </cell>
          <cell r="I547" t="str">
            <v>ELEMENTARY</v>
          </cell>
          <cell r="J547">
            <v>8002.87</v>
          </cell>
          <cell r="K547">
            <v>200</v>
          </cell>
          <cell r="L547">
            <v>1600574</v>
          </cell>
          <cell r="M547">
            <v>40596719</v>
          </cell>
          <cell r="N547">
            <v>45347743</v>
          </cell>
          <cell r="O547">
            <v>0</v>
          </cell>
          <cell r="P547">
            <v>40596719</v>
          </cell>
          <cell r="Q547">
            <v>0.28562499949999998</v>
          </cell>
          <cell r="R547">
            <v>11595438</v>
          </cell>
          <cell r="S547">
            <v>1600574</v>
          </cell>
          <cell r="T547">
            <v>0</v>
          </cell>
          <cell r="U547">
            <v>1600574</v>
          </cell>
          <cell r="V547">
            <v>2</v>
          </cell>
          <cell r="W547">
            <v>1600576</v>
          </cell>
          <cell r="X547">
            <v>0.74887017</v>
          </cell>
          <cell r="Y547">
            <v>822685</v>
          </cell>
          <cell r="Z547">
            <v>0</v>
          </cell>
          <cell r="AA547">
            <v>822685</v>
          </cell>
          <cell r="AB547">
            <v>375939</v>
          </cell>
          <cell r="AC547">
            <v>0</v>
          </cell>
          <cell r="AD547">
            <v>375939</v>
          </cell>
          <cell r="AE547" t="str">
            <v xml:space="preserve"> </v>
          </cell>
          <cell r="AF547" t="str">
            <v>Okay</v>
          </cell>
          <cell r="AG547">
            <v>0</v>
          </cell>
          <cell r="AH547">
            <v>0</v>
          </cell>
          <cell r="AI547">
            <v>0.23487731916510057</v>
          </cell>
          <cell r="AJ547">
            <v>8226.85</v>
          </cell>
          <cell r="AK547">
            <v>-2.7225487276418128E-2</v>
          </cell>
          <cell r="AL547">
            <v>43647730</v>
          </cell>
          <cell r="AM547">
            <v>3.8948485980828784E-2</v>
          </cell>
          <cell r="AN547">
            <v>1645370</v>
          </cell>
          <cell r="AO547">
            <v>-2.7225487276418069E-2</v>
          </cell>
          <cell r="AP547" t="str">
            <v>Min</v>
          </cell>
          <cell r="AQ547" t="str">
            <v>Min</v>
          </cell>
          <cell r="AR547">
            <v>0</v>
          </cell>
          <cell r="AS547">
            <v>0</v>
          </cell>
        </row>
        <row r="548">
          <cell r="A548">
            <v>12019</v>
          </cell>
          <cell r="B548">
            <v>49</v>
          </cell>
          <cell r="C548" t="str">
            <v>43</v>
          </cell>
          <cell r="D548">
            <v>69427</v>
          </cell>
          <cell r="E548" t="str">
            <v>116889</v>
          </cell>
          <cell r="F548" t="str">
            <v>0976</v>
          </cell>
          <cell r="G548" t="str">
            <v>D</v>
          </cell>
          <cell r="H548" t="str">
            <v>KIPP San Jose Collegiate</v>
          </cell>
          <cell r="I548" t="str">
            <v>HIGH</v>
          </cell>
          <cell r="J548">
            <v>516.62</v>
          </cell>
          <cell r="K548">
            <v>200</v>
          </cell>
          <cell r="L548">
            <v>103324</v>
          </cell>
          <cell r="M548">
            <v>3195295</v>
          </cell>
          <cell r="N548">
            <v>2269512</v>
          </cell>
          <cell r="O548">
            <v>925783</v>
          </cell>
          <cell r="P548">
            <v>3195295</v>
          </cell>
          <cell r="Q548">
            <v>0.28562499949999998</v>
          </cell>
          <cell r="R548">
            <v>912656</v>
          </cell>
          <cell r="S548">
            <v>912656</v>
          </cell>
          <cell r="T548">
            <v>0</v>
          </cell>
          <cell r="U548">
            <v>912656</v>
          </cell>
          <cell r="V548">
            <v>-10565</v>
          </cell>
          <cell r="W548">
            <v>902091</v>
          </cell>
          <cell r="X548">
            <v>0.74887017</v>
          </cell>
          <cell r="Y548">
            <v>300306</v>
          </cell>
          <cell r="Z548">
            <v>0</v>
          </cell>
          <cell r="AA548">
            <v>300306</v>
          </cell>
          <cell r="AB548">
            <v>375243</v>
          </cell>
          <cell r="AC548">
            <v>0</v>
          </cell>
          <cell r="AD548">
            <v>375243</v>
          </cell>
          <cell r="AE548" t="str">
            <v xml:space="preserve"> </v>
          </cell>
          <cell r="AF548" t="str">
            <v>Okay</v>
          </cell>
          <cell r="AG548">
            <v>0</v>
          </cell>
          <cell r="AH548">
            <v>0</v>
          </cell>
          <cell r="AI548">
            <v>0.41597022916756737</v>
          </cell>
          <cell r="AJ548">
            <v>466.64</v>
          </cell>
          <cell r="AK548">
            <v>0.10710612034973431</v>
          </cell>
          <cell r="AL548">
            <v>2285556</v>
          </cell>
          <cell r="AM548">
            <v>-7.0197361167260832E-3</v>
          </cell>
          <cell r="AN548">
            <v>600612</v>
          </cell>
          <cell r="AO548">
            <v>0.51954339906628577</v>
          </cell>
          <cell r="AP548" t="str">
            <v>Cap</v>
          </cell>
          <cell r="AQ548" t="str">
            <v>Pro Share</v>
          </cell>
          <cell r="AR548">
            <v>0</v>
          </cell>
          <cell r="AS548">
            <v>0</v>
          </cell>
        </row>
        <row r="549">
          <cell r="A549">
            <v>10204</v>
          </cell>
          <cell r="B549">
            <v>49</v>
          </cell>
          <cell r="C549" t="str">
            <v>19</v>
          </cell>
          <cell r="D549">
            <v>64733</v>
          </cell>
          <cell r="E549" t="str">
            <v>108878</v>
          </cell>
          <cell r="F549" t="str">
            <v>0712</v>
          </cell>
          <cell r="G549" t="str">
            <v>D</v>
          </cell>
          <cell r="H549" t="str">
            <v>CHAMPS - Charter HS of Arts-Multimedia &amp; Performing</v>
          </cell>
          <cell r="I549" t="str">
            <v>UNIFIED</v>
          </cell>
          <cell r="J549">
            <v>742.34</v>
          </cell>
          <cell r="K549">
            <v>200</v>
          </cell>
          <cell r="L549">
            <v>148468</v>
          </cell>
          <cell r="M549">
            <v>4591373</v>
          </cell>
          <cell r="N549">
            <v>1710760</v>
          </cell>
          <cell r="O549">
            <v>2880613</v>
          </cell>
          <cell r="P549">
            <v>4591373</v>
          </cell>
          <cell r="Q549">
            <v>0.28562499949999998</v>
          </cell>
          <cell r="R549">
            <v>1311411</v>
          </cell>
          <cell r="S549">
            <v>1311411</v>
          </cell>
          <cell r="T549">
            <v>0</v>
          </cell>
          <cell r="U549">
            <v>1311411</v>
          </cell>
          <cell r="V549">
            <v>2743</v>
          </cell>
          <cell r="W549">
            <v>1314154</v>
          </cell>
          <cell r="X549">
            <v>0.74887017</v>
          </cell>
          <cell r="Y549">
            <v>612710</v>
          </cell>
          <cell r="Z549">
            <v>0</v>
          </cell>
          <cell r="AA549">
            <v>612710</v>
          </cell>
          <cell r="AB549">
            <v>371421</v>
          </cell>
          <cell r="AC549">
            <v>0</v>
          </cell>
          <cell r="AD549">
            <v>371421</v>
          </cell>
          <cell r="AE549" t="str">
            <v xml:space="preserve"> </v>
          </cell>
          <cell r="AF549" t="str">
            <v>Okay</v>
          </cell>
          <cell r="AG549">
            <v>0</v>
          </cell>
          <cell r="AH549">
            <v>0</v>
          </cell>
          <cell r="AI549">
            <v>0.28263125935012184</v>
          </cell>
          <cell r="AJ549">
            <v>704.2</v>
          </cell>
          <cell r="AK549">
            <v>5.4160749786992306E-2</v>
          </cell>
          <cell r="AL549">
            <v>1699059</v>
          </cell>
          <cell r="AM549">
            <v>6.886753196916646E-3</v>
          </cell>
          <cell r="AN549">
            <v>1127655</v>
          </cell>
          <cell r="AO549">
            <v>0.16295409500246086</v>
          </cell>
          <cell r="AP549" t="str">
            <v>Pro Share</v>
          </cell>
          <cell r="AQ549" t="str">
            <v>Pro Share</v>
          </cell>
          <cell r="AR549">
            <v>0</v>
          </cell>
          <cell r="AS549">
            <v>0</v>
          </cell>
        </row>
        <row r="550">
          <cell r="A550">
            <v>10179</v>
          </cell>
          <cell r="B550">
            <v>49</v>
          </cell>
          <cell r="C550" t="str">
            <v>34</v>
          </cell>
          <cell r="D550">
            <v>75283</v>
          </cell>
          <cell r="E550" t="str">
            <v>108860</v>
          </cell>
          <cell r="F550" t="str">
            <v>0711</v>
          </cell>
          <cell r="G550" t="str">
            <v>L</v>
          </cell>
          <cell r="H550" t="str">
            <v>Westlake Charter</v>
          </cell>
          <cell r="I550" t="str">
            <v>UNIFIED</v>
          </cell>
          <cell r="J550">
            <v>919.17</v>
          </cell>
          <cell r="K550">
            <v>200</v>
          </cell>
          <cell r="L550">
            <v>183834</v>
          </cell>
          <cell r="M550">
            <v>4721546</v>
          </cell>
          <cell r="N550">
            <v>1591047</v>
          </cell>
          <cell r="O550">
            <v>3130499</v>
          </cell>
          <cell r="P550">
            <v>4721546</v>
          </cell>
          <cell r="Q550">
            <v>0.28562499949999998</v>
          </cell>
          <cell r="R550">
            <v>1348592</v>
          </cell>
          <cell r="S550">
            <v>1348592</v>
          </cell>
          <cell r="T550">
            <v>0</v>
          </cell>
          <cell r="U550">
            <v>1348592</v>
          </cell>
          <cell r="V550">
            <v>2557</v>
          </cell>
          <cell r="W550">
            <v>1351149</v>
          </cell>
          <cell r="X550">
            <v>0.74887017</v>
          </cell>
          <cell r="Y550">
            <v>642658</v>
          </cell>
          <cell r="Z550">
            <v>0</v>
          </cell>
          <cell r="AA550">
            <v>642658</v>
          </cell>
          <cell r="AB550">
            <v>369177</v>
          </cell>
          <cell r="AC550">
            <v>0</v>
          </cell>
          <cell r="AD550">
            <v>369177</v>
          </cell>
          <cell r="AE550" t="str">
            <v xml:space="preserve"> </v>
          </cell>
          <cell r="AF550" t="str">
            <v>Okay</v>
          </cell>
          <cell r="AG550">
            <v>0</v>
          </cell>
          <cell r="AH550">
            <v>0</v>
          </cell>
          <cell r="AI550">
            <v>0.27323189374376922</v>
          </cell>
          <cell r="AJ550">
            <v>889.35</v>
          </cell>
          <cell r="AK550">
            <v>3.3530106257378914E-2</v>
          </cell>
          <cell r="AL550">
            <v>1432681</v>
          </cell>
          <cell r="AM550">
            <v>0.11053821471772153</v>
          </cell>
          <cell r="AN550">
            <v>1182774</v>
          </cell>
          <cell r="AO550">
            <v>0.14019415374365687</v>
          </cell>
          <cell r="AP550" t="str">
            <v>Pro Share</v>
          </cell>
          <cell r="AQ550" t="str">
            <v>Pro Share</v>
          </cell>
          <cell r="AR550">
            <v>0</v>
          </cell>
          <cell r="AS550">
            <v>0</v>
          </cell>
        </row>
        <row r="551">
          <cell r="A551">
            <v>652</v>
          </cell>
          <cell r="B551">
            <v>49</v>
          </cell>
          <cell r="C551" t="str">
            <v>37</v>
          </cell>
          <cell r="D551">
            <v>68304</v>
          </cell>
          <cell r="E551" t="str">
            <v>0</v>
          </cell>
          <cell r="H551" t="str">
            <v>Ramona City Unified</v>
          </cell>
          <cell r="I551" t="str">
            <v>UNIFIED</v>
          </cell>
          <cell r="J551">
            <v>5230.46</v>
          </cell>
          <cell r="K551">
            <v>200</v>
          </cell>
          <cell r="L551">
            <v>1046092</v>
          </cell>
          <cell r="M551">
            <v>27615625</v>
          </cell>
          <cell r="N551">
            <v>22906900</v>
          </cell>
          <cell r="O551">
            <v>4708725</v>
          </cell>
          <cell r="P551">
            <v>27615625</v>
          </cell>
          <cell r="Q551">
            <v>0.28562499949999998</v>
          </cell>
          <cell r="R551">
            <v>7887713</v>
          </cell>
          <cell r="S551">
            <v>4708725</v>
          </cell>
          <cell r="T551">
            <v>0</v>
          </cell>
          <cell r="U551">
            <v>4708725</v>
          </cell>
          <cell r="V551">
            <v>-192454</v>
          </cell>
          <cell r="W551">
            <v>4516271</v>
          </cell>
          <cell r="X551">
            <v>0.74887017</v>
          </cell>
          <cell r="Y551">
            <v>3013244</v>
          </cell>
          <cell r="Z551">
            <v>0</v>
          </cell>
          <cell r="AA551">
            <v>3013244</v>
          </cell>
          <cell r="AB551">
            <v>368857</v>
          </cell>
          <cell r="AC551">
            <v>0</v>
          </cell>
          <cell r="AD551">
            <v>368857</v>
          </cell>
          <cell r="AE551" t="str">
            <v xml:space="preserve"> </v>
          </cell>
          <cell r="AF551" t="str">
            <v>Okay</v>
          </cell>
          <cell r="AG551">
            <v>0</v>
          </cell>
          <cell r="AH551">
            <v>0</v>
          </cell>
          <cell r="AI551">
            <v>8.167291112512956E-2</v>
          </cell>
          <cell r="AJ551">
            <v>5279.7</v>
          </cell>
          <cell r="AK551">
            <v>-9.3262874784551739E-3</v>
          </cell>
          <cell r="AL551">
            <v>21849115</v>
          </cell>
          <cell r="AM551">
            <v>4.841317371435868E-2</v>
          </cell>
          <cell r="AN551">
            <v>6026487</v>
          </cell>
          <cell r="AO551">
            <v>-0.21866171784656632</v>
          </cell>
          <cell r="AP551" t="str">
            <v>Cap</v>
          </cell>
          <cell r="AQ551" t="str">
            <v>Cap</v>
          </cell>
          <cell r="AR551">
            <v>0</v>
          </cell>
          <cell r="AS551">
            <v>0</v>
          </cell>
        </row>
        <row r="552">
          <cell r="A552">
            <v>72</v>
          </cell>
          <cell r="B552">
            <v>49</v>
          </cell>
          <cell r="C552" t="str">
            <v>01</v>
          </cell>
          <cell r="D552">
            <v>61275</v>
          </cell>
          <cell r="E552" t="str">
            <v>0</v>
          </cell>
          <cell r="H552" t="str">
            <v>Piedmont City Unified</v>
          </cell>
          <cell r="I552" t="str">
            <v>UNIFIED</v>
          </cell>
          <cell r="J552">
            <v>2554.9299999999998</v>
          </cell>
          <cell r="K552">
            <v>200</v>
          </cell>
          <cell r="L552">
            <v>510986</v>
          </cell>
          <cell r="M552">
            <v>13601655</v>
          </cell>
          <cell r="N552">
            <v>12273892</v>
          </cell>
          <cell r="O552">
            <v>1327763</v>
          </cell>
          <cell r="P552">
            <v>13601655</v>
          </cell>
          <cell r="Q552">
            <v>0.28562499949999998</v>
          </cell>
          <cell r="R552">
            <v>3884973</v>
          </cell>
          <cell r="S552">
            <v>1327763</v>
          </cell>
          <cell r="T552">
            <v>0</v>
          </cell>
          <cell r="U552">
            <v>1327763</v>
          </cell>
          <cell r="V552">
            <v>460220</v>
          </cell>
          <cell r="W552">
            <v>1787983</v>
          </cell>
          <cell r="X552">
            <v>0.74887017</v>
          </cell>
          <cell r="Y552">
            <v>970379</v>
          </cell>
          <cell r="Z552">
            <v>0</v>
          </cell>
          <cell r="AA552">
            <v>970379</v>
          </cell>
          <cell r="AB552">
            <v>368588</v>
          </cell>
          <cell r="AC552">
            <v>0</v>
          </cell>
          <cell r="AD552">
            <v>368588</v>
          </cell>
          <cell r="AE552" t="str">
            <v xml:space="preserve"> </v>
          </cell>
          <cell r="AF552" t="str">
            <v>Okay</v>
          </cell>
          <cell r="AG552">
            <v>0</v>
          </cell>
          <cell r="AH552">
            <v>0</v>
          </cell>
          <cell r="AI552">
            <v>0.2061473738844273</v>
          </cell>
          <cell r="AJ552">
            <v>2612.75</v>
          </cell>
          <cell r="AK552">
            <v>-2.2129939718687271E-2</v>
          </cell>
          <cell r="AL552">
            <v>11968714</v>
          </cell>
          <cell r="AM552">
            <v>2.5497977476945308E-2</v>
          </cell>
          <cell r="AN552">
            <v>1940757</v>
          </cell>
          <cell r="AO552">
            <v>-0.3158530408495242</v>
          </cell>
          <cell r="AP552" t="str">
            <v>Cap</v>
          </cell>
          <cell r="AQ552" t="str">
            <v>Cap</v>
          </cell>
          <cell r="AR552">
            <v>0</v>
          </cell>
          <cell r="AS552">
            <v>0</v>
          </cell>
        </row>
        <row r="553">
          <cell r="A553">
            <v>9612</v>
          </cell>
          <cell r="B553">
            <v>49</v>
          </cell>
          <cell r="C553" t="str">
            <v>19</v>
          </cell>
          <cell r="D553">
            <v>75663</v>
          </cell>
          <cell r="E553" t="str">
            <v>6120158</v>
          </cell>
          <cell r="F553" t="str">
            <v>0431</v>
          </cell>
          <cell r="G553" t="str">
            <v>D</v>
          </cell>
          <cell r="H553" t="str">
            <v>New West Charter</v>
          </cell>
          <cell r="I553" t="str">
            <v>UNIFIED</v>
          </cell>
          <cell r="J553">
            <v>839.68</v>
          </cell>
          <cell r="K553">
            <v>200</v>
          </cell>
          <cell r="L553">
            <v>167936</v>
          </cell>
          <cell r="M553">
            <v>4570689</v>
          </cell>
          <cell r="N553">
            <v>1935085</v>
          </cell>
          <cell r="O553">
            <v>2635604</v>
          </cell>
          <cell r="P553">
            <v>4570689</v>
          </cell>
          <cell r="Q553">
            <v>0.28562499949999998</v>
          </cell>
          <cell r="R553">
            <v>1305503</v>
          </cell>
          <cell r="S553">
            <v>1305503</v>
          </cell>
          <cell r="T553">
            <v>0</v>
          </cell>
          <cell r="U553">
            <v>1305503</v>
          </cell>
          <cell r="V553">
            <v>2447</v>
          </cell>
          <cell r="W553">
            <v>1307950</v>
          </cell>
          <cell r="X553">
            <v>0.74887017</v>
          </cell>
          <cell r="Y553">
            <v>611512</v>
          </cell>
          <cell r="Z553">
            <v>0</v>
          </cell>
          <cell r="AA553">
            <v>611512</v>
          </cell>
          <cell r="AB553">
            <v>367973</v>
          </cell>
          <cell r="AC553">
            <v>0</v>
          </cell>
          <cell r="AD553">
            <v>367973</v>
          </cell>
          <cell r="AE553" t="str">
            <v xml:space="preserve"> </v>
          </cell>
          <cell r="AF553" t="str">
            <v>Okay</v>
          </cell>
          <cell r="AG553">
            <v>0</v>
          </cell>
          <cell r="AH553">
            <v>0</v>
          </cell>
          <cell r="AI553">
            <v>0.28133567796934134</v>
          </cell>
          <cell r="AJ553">
            <v>798.58</v>
          </cell>
          <cell r="AK553">
            <v>5.1466352776177601E-2</v>
          </cell>
          <cell r="AL553">
            <v>1926774</v>
          </cell>
          <cell r="AM553">
            <v>4.3134275218577791E-3</v>
          </cell>
          <cell r="AN553">
            <v>1125452</v>
          </cell>
          <cell r="AO553">
            <v>0.15998105649996625</v>
          </cell>
          <cell r="AP553" t="str">
            <v>Pro Share</v>
          </cell>
          <cell r="AQ553" t="str">
            <v>Pro Share</v>
          </cell>
          <cell r="AR553">
            <v>0</v>
          </cell>
          <cell r="AS553">
            <v>0</v>
          </cell>
        </row>
        <row r="554">
          <cell r="A554">
            <v>836</v>
          </cell>
          <cell r="B554">
            <v>49</v>
          </cell>
          <cell r="C554" t="str">
            <v>47</v>
          </cell>
          <cell r="D554">
            <v>70508</v>
          </cell>
          <cell r="E554" t="str">
            <v>0</v>
          </cell>
          <cell r="H554" t="str">
            <v>Yreka Union Elementary</v>
          </cell>
          <cell r="I554" t="str">
            <v>ELEMENTARY</v>
          </cell>
          <cell r="J554">
            <v>968.96</v>
          </cell>
          <cell r="K554">
            <v>200</v>
          </cell>
          <cell r="L554">
            <v>193792</v>
          </cell>
          <cell r="M554">
            <v>4879508</v>
          </cell>
          <cell r="N554">
            <v>2413778</v>
          </cell>
          <cell r="O554">
            <v>2465730</v>
          </cell>
          <cell r="P554">
            <v>4879508</v>
          </cell>
          <cell r="Q554">
            <v>0.28562499949999998</v>
          </cell>
          <cell r="R554">
            <v>1393709</v>
          </cell>
          <cell r="S554">
            <v>1393709</v>
          </cell>
          <cell r="T554">
            <v>0</v>
          </cell>
          <cell r="U554">
            <v>1393709</v>
          </cell>
          <cell r="V554">
            <v>3708</v>
          </cell>
          <cell r="W554">
            <v>1397417</v>
          </cell>
          <cell r="X554">
            <v>0.74887017</v>
          </cell>
          <cell r="Y554">
            <v>678897</v>
          </cell>
          <cell r="Z554">
            <v>0</v>
          </cell>
          <cell r="AA554">
            <v>678897</v>
          </cell>
          <cell r="AB554">
            <v>367587</v>
          </cell>
          <cell r="AC554">
            <v>0</v>
          </cell>
          <cell r="AD554">
            <v>367587</v>
          </cell>
          <cell r="AE554" t="str">
            <v xml:space="preserve"> </v>
          </cell>
          <cell r="AF554" t="str">
            <v>Okay</v>
          </cell>
          <cell r="AG554">
            <v>0</v>
          </cell>
          <cell r="AH554">
            <v>0</v>
          </cell>
          <cell r="AI554">
            <v>0.26304746543086283</v>
          </cell>
          <cell r="AJ554">
            <v>958.33</v>
          </cell>
          <cell r="AK554">
            <v>1.109221249465215E-2</v>
          </cell>
          <cell r="AL554">
            <v>2244716</v>
          </cell>
          <cell r="AM554">
            <v>7.531554103058026E-2</v>
          </cell>
          <cell r="AN554">
            <v>1249470</v>
          </cell>
          <cell r="AO554">
            <v>0.1154401466221678</v>
          </cell>
          <cell r="AP554" t="str">
            <v>Pro Share</v>
          </cell>
          <cell r="AQ554" t="str">
            <v>Pro Share</v>
          </cell>
          <cell r="AR554">
            <v>0</v>
          </cell>
          <cell r="AS554">
            <v>0</v>
          </cell>
        </row>
        <row r="555">
          <cell r="A555">
            <v>5952</v>
          </cell>
          <cell r="B555">
            <v>49</v>
          </cell>
          <cell r="C555" t="str">
            <v>33</v>
          </cell>
          <cell r="D555">
            <v>67199</v>
          </cell>
          <cell r="E555" t="str">
            <v>6105571</v>
          </cell>
          <cell r="F555" t="str">
            <v>1294</v>
          </cell>
          <cell r="G555" t="str">
            <v>L</v>
          </cell>
          <cell r="H555" t="str">
            <v>Innovative Horizons Charter</v>
          </cell>
          <cell r="I555" t="str">
            <v>ELEMENTARY</v>
          </cell>
          <cell r="J555">
            <v>900.93</v>
          </cell>
          <cell r="K555">
            <v>200</v>
          </cell>
          <cell r="L555">
            <v>180186</v>
          </cell>
          <cell r="M555">
            <v>4672773</v>
          </cell>
          <cell r="N555">
            <v>795071</v>
          </cell>
          <cell r="O555">
            <v>3877702</v>
          </cell>
          <cell r="P555">
            <v>4672773</v>
          </cell>
          <cell r="Q555">
            <v>0.28562499949999998</v>
          </cell>
          <cell r="R555">
            <v>1334661</v>
          </cell>
          <cell r="S555">
            <v>1334661</v>
          </cell>
          <cell r="T555">
            <v>0</v>
          </cell>
          <cell r="U555">
            <v>1334661</v>
          </cell>
          <cell r="V555">
            <v>3199</v>
          </cell>
          <cell r="W555">
            <v>1337860</v>
          </cell>
          <cell r="X555">
            <v>0.74887017</v>
          </cell>
          <cell r="Y555">
            <v>638360</v>
          </cell>
          <cell r="Z555">
            <v>0</v>
          </cell>
          <cell r="AA555">
            <v>638360</v>
          </cell>
          <cell r="AB555">
            <v>363523</v>
          </cell>
          <cell r="AC555">
            <v>0</v>
          </cell>
          <cell r="AD555">
            <v>363523</v>
          </cell>
          <cell r="AE555" t="str">
            <v xml:space="preserve"> </v>
          </cell>
          <cell r="AF555" t="str">
            <v>Okay</v>
          </cell>
          <cell r="AG555">
            <v>0</v>
          </cell>
          <cell r="AH555">
            <v>0</v>
          </cell>
          <cell r="AI555">
            <v>0.27171976141001303</v>
          </cell>
          <cell r="AJ555">
            <v>874.91</v>
          </cell>
          <cell r="AK555">
            <v>2.9740201849333056E-2</v>
          </cell>
          <cell r="AL555">
            <v>762353</v>
          </cell>
          <cell r="AM555">
            <v>4.2917126318122972E-2</v>
          </cell>
          <cell r="AN555">
            <v>1174864</v>
          </cell>
          <cell r="AO555">
            <v>0.13601318961173378</v>
          </cell>
          <cell r="AP555" t="str">
            <v>Pro Share</v>
          </cell>
          <cell r="AQ555" t="str">
            <v>Pro Share</v>
          </cell>
          <cell r="AR555">
            <v>0</v>
          </cell>
          <cell r="AS555">
            <v>0</v>
          </cell>
        </row>
        <row r="556">
          <cell r="A556">
            <v>14078</v>
          </cell>
          <cell r="B556">
            <v>49</v>
          </cell>
          <cell r="C556" t="str">
            <v>19</v>
          </cell>
          <cell r="D556">
            <v>75309</v>
          </cell>
          <cell r="E556" t="str">
            <v>129742</v>
          </cell>
          <cell r="F556" t="str">
            <v>1668</v>
          </cell>
          <cell r="G556" t="str">
            <v>D</v>
          </cell>
          <cell r="H556" t="str">
            <v>Inspire Charter School</v>
          </cell>
          <cell r="I556" t="str">
            <v>UNIFIED</v>
          </cell>
          <cell r="J556">
            <v>4696.2299999999996</v>
          </cell>
          <cell r="K556">
            <v>200</v>
          </cell>
          <cell r="L556">
            <v>939246</v>
          </cell>
          <cell r="M556">
            <v>0</v>
          </cell>
          <cell r="N556">
            <v>1054445</v>
          </cell>
          <cell r="O556">
            <v>0</v>
          </cell>
          <cell r="P556">
            <v>0</v>
          </cell>
          <cell r="Q556">
            <v>0.28562499949999998</v>
          </cell>
          <cell r="R556">
            <v>0</v>
          </cell>
          <cell r="S556">
            <v>939246</v>
          </cell>
          <cell r="T556">
            <v>0</v>
          </cell>
          <cell r="U556">
            <v>939246</v>
          </cell>
          <cell r="V556">
            <v>0</v>
          </cell>
          <cell r="W556">
            <v>939246</v>
          </cell>
          <cell r="X556">
            <v>0.74887017</v>
          </cell>
          <cell r="Y556">
            <v>340865</v>
          </cell>
          <cell r="Z556">
            <v>0</v>
          </cell>
          <cell r="AA556">
            <v>340865</v>
          </cell>
          <cell r="AB556">
            <v>362508</v>
          </cell>
          <cell r="AC556">
            <v>0</v>
          </cell>
          <cell r="AD556">
            <v>362508</v>
          </cell>
          <cell r="AE556" t="str">
            <v xml:space="preserve"> </v>
          </cell>
          <cell r="AF556" t="str">
            <v>Okay</v>
          </cell>
          <cell r="AG556">
            <v>0</v>
          </cell>
          <cell r="AH556">
            <v>0</v>
          </cell>
          <cell r="AI556">
            <v>0.3859563948103053</v>
          </cell>
          <cell r="AJ556">
            <v>3408.65</v>
          </cell>
          <cell r="AK556">
            <v>0.37773898757572627</v>
          </cell>
          <cell r="AL556">
            <v>982441</v>
          </cell>
          <cell r="AM556">
            <v>7.3290915179639288E-2</v>
          </cell>
          <cell r="AN556">
            <v>681730</v>
          </cell>
          <cell r="AO556">
            <v>0.37773898757572644</v>
          </cell>
          <cell r="AP556" t="str">
            <v>Min</v>
          </cell>
          <cell r="AQ556" t="str">
            <v>Min</v>
          </cell>
          <cell r="AR556">
            <v>0</v>
          </cell>
          <cell r="AS556">
            <v>0</v>
          </cell>
        </row>
        <row r="557">
          <cell r="A557">
            <v>1041</v>
          </cell>
          <cell r="B557">
            <v>49</v>
          </cell>
          <cell r="C557" t="str">
            <v>58</v>
          </cell>
          <cell r="D557">
            <v>72769</v>
          </cell>
          <cell r="E557" t="str">
            <v>0</v>
          </cell>
          <cell r="H557" t="str">
            <v>Wheatland Union High</v>
          </cell>
          <cell r="I557" t="str">
            <v>HIGH</v>
          </cell>
          <cell r="J557">
            <v>765.37</v>
          </cell>
          <cell r="K557">
            <v>200</v>
          </cell>
          <cell r="L557">
            <v>153074</v>
          </cell>
          <cell r="M557">
            <v>4646286</v>
          </cell>
          <cell r="N557">
            <v>1873814</v>
          </cell>
          <cell r="O557">
            <v>2772472</v>
          </cell>
          <cell r="P557">
            <v>4646286</v>
          </cell>
          <cell r="Q557">
            <v>0.28562499949999998</v>
          </cell>
          <cell r="R557">
            <v>1327095</v>
          </cell>
          <cell r="S557">
            <v>1327095</v>
          </cell>
          <cell r="T557">
            <v>0</v>
          </cell>
          <cell r="U557">
            <v>1327095</v>
          </cell>
          <cell r="V557">
            <v>2522</v>
          </cell>
          <cell r="W557">
            <v>1329617</v>
          </cell>
          <cell r="X557">
            <v>0.74887017</v>
          </cell>
          <cell r="Y557">
            <v>633790</v>
          </cell>
          <cell r="Z557">
            <v>0</v>
          </cell>
          <cell r="AA557">
            <v>633790</v>
          </cell>
          <cell r="AB557">
            <v>361921</v>
          </cell>
          <cell r="AC557">
            <v>0</v>
          </cell>
          <cell r="AD557">
            <v>361921</v>
          </cell>
          <cell r="AE557" t="str">
            <v xml:space="preserve"> </v>
          </cell>
          <cell r="AF557" t="str">
            <v>Okay</v>
          </cell>
          <cell r="AG557">
            <v>0</v>
          </cell>
          <cell r="AH557">
            <v>0</v>
          </cell>
          <cell r="AI557">
            <v>0.27219943788324008</v>
          </cell>
          <cell r="AJ557">
            <v>742.15</v>
          </cell>
          <cell r="AK557">
            <v>3.1287475577713435E-2</v>
          </cell>
          <cell r="AL557">
            <v>1963938</v>
          </cell>
          <cell r="AM557">
            <v>-4.5889432354789206E-2</v>
          </cell>
          <cell r="AN557">
            <v>1166452</v>
          </cell>
          <cell r="AO557">
            <v>0.13771934035862599</v>
          </cell>
          <cell r="AP557" t="str">
            <v>Pro Share</v>
          </cell>
          <cell r="AQ557" t="str">
            <v>Pro Share</v>
          </cell>
          <cell r="AR557">
            <v>0</v>
          </cell>
          <cell r="AS557">
            <v>0</v>
          </cell>
        </row>
        <row r="558">
          <cell r="A558">
            <v>974</v>
          </cell>
          <cell r="B558">
            <v>49</v>
          </cell>
          <cell r="C558" t="str">
            <v>54</v>
          </cell>
          <cell r="D558">
            <v>72041</v>
          </cell>
          <cell r="E558" t="str">
            <v>0</v>
          </cell>
          <cell r="H558" t="str">
            <v>Pixley Union Elementary</v>
          </cell>
          <cell r="I558" t="str">
            <v>ELEMENTARY</v>
          </cell>
          <cell r="J558">
            <v>1039.69</v>
          </cell>
          <cell r="K558">
            <v>200</v>
          </cell>
          <cell r="L558">
            <v>207938</v>
          </cell>
          <cell r="M558">
            <v>5261435</v>
          </cell>
          <cell r="N558">
            <v>951809</v>
          </cell>
          <cell r="O558">
            <v>4309626</v>
          </cell>
          <cell r="P558">
            <v>5261435</v>
          </cell>
          <cell r="Q558">
            <v>0.28562499949999998</v>
          </cell>
          <cell r="R558">
            <v>1502797</v>
          </cell>
          <cell r="S558">
            <v>1502797</v>
          </cell>
          <cell r="T558">
            <v>0</v>
          </cell>
          <cell r="U558">
            <v>1502797</v>
          </cell>
          <cell r="V558">
            <v>3056</v>
          </cell>
          <cell r="W558">
            <v>1505853</v>
          </cell>
          <cell r="X558">
            <v>0.74887017</v>
          </cell>
          <cell r="Y558">
            <v>768034</v>
          </cell>
          <cell r="Z558">
            <v>0</v>
          </cell>
          <cell r="AA558">
            <v>768034</v>
          </cell>
          <cell r="AB558">
            <v>359654</v>
          </cell>
          <cell r="AC558">
            <v>0</v>
          </cell>
          <cell r="AD558">
            <v>359654</v>
          </cell>
          <cell r="AE558" t="str">
            <v xml:space="preserve"> </v>
          </cell>
          <cell r="AF558" t="str">
            <v>Okay</v>
          </cell>
          <cell r="AG558">
            <v>0</v>
          </cell>
          <cell r="AH558">
            <v>0</v>
          </cell>
          <cell r="AI558">
            <v>0.23883738983818473</v>
          </cell>
          <cell r="AJ558">
            <v>1078.8499999999999</v>
          </cell>
          <cell r="AK558">
            <v>-3.629790981137309E-2</v>
          </cell>
          <cell r="AL558">
            <v>907185</v>
          </cell>
          <cell r="AM558">
            <v>4.9189525840925501E-2</v>
          </cell>
          <cell r="AN558">
            <v>1413520</v>
          </cell>
          <cell r="AO558">
            <v>6.3159346878714134E-2</v>
          </cell>
          <cell r="AP558" t="str">
            <v>Pro Share</v>
          </cell>
          <cell r="AQ558" t="str">
            <v>Pro Share</v>
          </cell>
          <cell r="AR558">
            <v>0</v>
          </cell>
          <cell r="AS558">
            <v>0</v>
          </cell>
        </row>
        <row r="559">
          <cell r="A559">
            <v>478</v>
          </cell>
          <cell r="B559">
            <v>49</v>
          </cell>
          <cell r="C559" t="str">
            <v>27</v>
          </cell>
          <cell r="D559">
            <v>66225</v>
          </cell>
          <cell r="E559" t="str">
            <v>0</v>
          </cell>
          <cell r="H559" t="str">
            <v>Spreckels Union Elementary</v>
          </cell>
          <cell r="I559" t="str">
            <v>ELEMENTARY</v>
          </cell>
          <cell r="J559">
            <v>949.67</v>
          </cell>
          <cell r="K559">
            <v>200</v>
          </cell>
          <cell r="L559">
            <v>189934</v>
          </cell>
          <cell r="M559">
            <v>4790391</v>
          </cell>
          <cell r="N559">
            <v>2609334</v>
          </cell>
          <cell r="O559">
            <v>2181057</v>
          </cell>
          <cell r="P559">
            <v>4790391</v>
          </cell>
          <cell r="Q559">
            <v>0.28562499949999998</v>
          </cell>
          <cell r="R559">
            <v>1368255</v>
          </cell>
          <cell r="S559">
            <v>1368255</v>
          </cell>
          <cell r="T559">
            <v>0</v>
          </cell>
          <cell r="U559">
            <v>1368255</v>
          </cell>
          <cell r="V559">
            <v>2662</v>
          </cell>
          <cell r="W559">
            <v>1370917</v>
          </cell>
          <cell r="X559">
            <v>0.74887017</v>
          </cell>
          <cell r="Y559">
            <v>669080</v>
          </cell>
          <cell r="Z559">
            <v>0</v>
          </cell>
          <cell r="AA559">
            <v>669080</v>
          </cell>
          <cell r="AB559">
            <v>357559</v>
          </cell>
          <cell r="AC559">
            <v>0</v>
          </cell>
          <cell r="AD559">
            <v>357559</v>
          </cell>
          <cell r="AE559" t="str">
            <v xml:space="preserve"> </v>
          </cell>
          <cell r="AF559" t="str">
            <v>Okay</v>
          </cell>
          <cell r="AG559">
            <v>0</v>
          </cell>
          <cell r="AH559">
            <v>0</v>
          </cell>
          <cell r="AI559">
            <v>0.2608173944885066</v>
          </cell>
          <cell r="AJ559">
            <v>942.89</v>
          </cell>
          <cell r="AK559">
            <v>7.1906585073550182E-3</v>
          </cell>
          <cell r="AL559">
            <v>2504681</v>
          </cell>
          <cell r="AM559">
            <v>4.1782965575256889E-2</v>
          </cell>
          <cell r="AN559">
            <v>1231403</v>
          </cell>
          <cell r="AO559">
            <v>0.11113502240939806</v>
          </cell>
          <cell r="AP559" t="str">
            <v>Pro Share</v>
          </cell>
          <cell r="AQ559" t="str">
            <v>Pro Share</v>
          </cell>
          <cell r="AR559">
            <v>0</v>
          </cell>
          <cell r="AS559">
            <v>0</v>
          </cell>
        </row>
        <row r="560">
          <cell r="A560">
            <v>1315</v>
          </cell>
          <cell r="B560">
            <v>49</v>
          </cell>
          <cell r="C560" t="str">
            <v>37</v>
          </cell>
          <cell r="D560">
            <v>68023</v>
          </cell>
          <cell r="E560" t="str">
            <v>6116859</v>
          </cell>
          <cell r="F560" t="str">
            <v>0483</v>
          </cell>
          <cell r="G560" t="str">
            <v>D</v>
          </cell>
          <cell r="H560" t="str">
            <v>Arroyo Vista Charter</v>
          </cell>
          <cell r="I560" t="str">
            <v>ELEMENTARY</v>
          </cell>
          <cell r="J560">
            <v>945.44</v>
          </cell>
          <cell r="K560">
            <v>200</v>
          </cell>
          <cell r="L560">
            <v>189088</v>
          </cell>
          <cell r="M560">
            <v>4888662</v>
          </cell>
          <cell r="N560">
            <v>3173095</v>
          </cell>
          <cell r="O560">
            <v>1715567</v>
          </cell>
          <cell r="P560">
            <v>4888662</v>
          </cell>
          <cell r="Q560">
            <v>0.28562499949999998</v>
          </cell>
          <cell r="R560">
            <v>1396324</v>
          </cell>
          <cell r="S560">
            <v>1396324</v>
          </cell>
          <cell r="T560">
            <v>0</v>
          </cell>
          <cell r="U560">
            <v>1396324</v>
          </cell>
          <cell r="V560">
            <v>2750</v>
          </cell>
          <cell r="W560">
            <v>1399074</v>
          </cell>
          <cell r="X560">
            <v>0.74887017</v>
          </cell>
          <cell r="Y560">
            <v>690938</v>
          </cell>
          <cell r="Z560">
            <v>0</v>
          </cell>
          <cell r="AA560">
            <v>690938</v>
          </cell>
          <cell r="AB560">
            <v>356787</v>
          </cell>
          <cell r="AC560">
            <v>0</v>
          </cell>
          <cell r="AD560">
            <v>356787</v>
          </cell>
          <cell r="AE560" t="str">
            <v xml:space="preserve"> </v>
          </cell>
          <cell r="AF560" t="str">
            <v>Okay</v>
          </cell>
          <cell r="AG560">
            <v>0</v>
          </cell>
          <cell r="AH560">
            <v>0</v>
          </cell>
          <cell r="AI560">
            <v>0.25501653236354904</v>
          </cell>
          <cell r="AJ560">
            <v>949.87</v>
          </cell>
          <cell r="AK560">
            <v>-4.6637960984134141E-3</v>
          </cell>
          <cell r="AL560">
            <v>3118908</v>
          </cell>
          <cell r="AM560">
            <v>1.7373709003279354E-2</v>
          </cell>
          <cell r="AN560">
            <v>1271630</v>
          </cell>
          <cell r="AO560">
            <v>9.8058397489835886E-2</v>
          </cell>
          <cell r="AP560" t="str">
            <v>Pro Share</v>
          </cell>
          <cell r="AQ560" t="str">
            <v>Pro Share</v>
          </cell>
          <cell r="AR560">
            <v>0</v>
          </cell>
          <cell r="AS560">
            <v>0</v>
          </cell>
        </row>
        <row r="561">
          <cell r="A561">
            <v>542</v>
          </cell>
          <cell r="B561">
            <v>49</v>
          </cell>
          <cell r="C561" t="str">
            <v>31</v>
          </cell>
          <cell r="D561">
            <v>66951</v>
          </cell>
          <cell r="E561" t="str">
            <v>0</v>
          </cell>
          <cell r="H561" t="str">
            <v>Western Placer Unified</v>
          </cell>
          <cell r="I561" t="str">
            <v>UNIFIED</v>
          </cell>
          <cell r="J561">
            <v>6832.54</v>
          </cell>
          <cell r="K561">
            <v>200</v>
          </cell>
          <cell r="L561">
            <v>1366508</v>
          </cell>
          <cell r="M561">
            <v>36053127</v>
          </cell>
          <cell r="N561">
            <v>37880932</v>
          </cell>
          <cell r="O561">
            <v>0</v>
          </cell>
          <cell r="P561">
            <v>36053127</v>
          </cell>
          <cell r="Q561">
            <v>0.28562499949999998</v>
          </cell>
          <cell r="R561">
            <v>10297674</v>
          </cell>
          <cell r="S561">
            <v>1366508</v>
          </cell>
          <cell r="T561">
            <v>0</v>
          </cell>
          <cell r="U561">
            <v>1366508</v>
          </cell>
          <cell r="V561">
            <v>1034</v>
          </cell>
          <cell r="W561">
            <v>1367542</v>
          </cell>
          <cell r="X561">
            <v>0.74887017</v>
          </cell>
          <cell r="Y561">
            <v>668591</v>
          </cell>
          <cell r="Z561">
            <v>0</v>
          </cell>
          <cell r="AA561">
            <v>668591</v>
          </cell>
          <cell r="AB561">
            <v>355520</v>
          </cell>
          <cell r="AC561">
            <v>0</v>
          </cell>
          <cell r="AD561">
            <v>355520</v>
          </cell>
          <cell r="AE561" t="str">
            <v xml:space="preserve"> </v>
          </cell>
          <cell r="AF561" t="str">
            <v>Okay</v>
          </cell>
          <cell r="AG561">
            <v>0</v>
          </cell>
          <cell r="AH561">
            <v>0</v>
          </cell>
          <cell r="AI561">
            <v>0.2599700777014527</v>
          </cell>
          <cell r="AJ561">
            <v>6685.91</v>
          </cell>
          <cell r="AK561">
            <v>2.193119560388939E-2</v>
          </cell>
          <cell r="AL561">
            <v>35961312</v>
          </cell>
          <cell r="AM561">
            <v>5.3380143638808282E-2</v>
          </cell>
          <cell r="AN561">
            <v>1337182</v>
          </cell>
          <cell r="AO561">
            <v>2.1931195603889373E-2</v>
          </cell>
          <cell r="AP561" t="str">
            <v>Min</v>
          </cell>
          <cell r="AQ561" t="str">
            <v>Min</v>
          </cell>
          <cell r="AR561">
            <v>0</v>
          </cell>
          <cell r="AS561">
            <v>0</v>
          </cell>
        </row>
        <row r="562">
          <cell r="A562">
            <v>1264</v>
          </cell>
          <cell r="B562">
            <v>49</v>
          </cell>
          <cell r="C562" t="str">
            <v>30</v>
          </cell>
          <cell r="D562">
            <v>66670</v>
          </cell>
          <cell r="E562" t="str">
            <v>6119127</v>
          </cell>
          <cell r="F562" t="str">
            <v>0365</v>
          </cell>
          <cell r="G562" t="str">
            <v>D</v>
          </cell>
          <cell r="H562" t="str">
            <v>El Sol Santa Ana Science and Arts Academy</v>
          </cell>
          <cell r="I562" t="str">
            <v>UNIFIED</v>
          </cell>
          <cell r="J562">
            <v>884.18</v>
          </cell>
          <cell r="K562">
            <v>200</v>
          </cell>
          <cell r="L562">
            <v>176836</v>
          </cell>
          <cell r="M562">
            <v>4568576</v>
          </cell>
          <cell r="N562">
            <v>2566845</v>
          </cell>
          <cell r="O562">
            <v>2001731</v>
          </cell>
          <cell r="P562">
            <v>4568576</v>
          </cell>
          <cell r="Q562">
            <v>0.28562499949999998</v>
          </cell>
          <cell r="R562">
            <v>1304900</v>
          </cell>
          <cell r="S562">
            <v>1304900</v>
          </cell>
          <cell r="T562">
            <v>0</v>
          </cell>
          <cell r="U562">
            <v>1304900</v>
          </cell>
          <cell r="V562">
            <v>2486</v>
          </cell>
          <cell r="W562">
            <v>1307386</v>
          </cell>
          <cell r="X562">
            <v>0.74887017</v>
          </cell>
          <cell r="Y562">
            <v>624981</v>
          </cell>
          <cell r="Z562">
            <v>0</v>
          </cell>
          <cell r="AA562">
            <v>624981</v>
          </cell>
          <cell r="AB562">
            <v>354081</v>
          </cell>
          <cell r="AC562">
            <v>0</v>
          </cell>
          <cell r="AD562">
            <v>354081</v>
          </cell>
          <cell r="AE562" t="str">
            <v xml:space="preserve"> </v>
          </cell>
          <cell r="AF562" t="str">
            <v>Okay</v>
          </cell>
          <cell r="AG562">
            <v>0</v>
          </cell>
          <cell r="AH562">
            <v>0</v>
          </cell>
          <cell r="AI562">
            <v>0.27083126176966865</v>
          </cell>
          <cell r="AJ562">
            <v>859.82</v>
          </cell>
          <cell r="AK562">
            <v>2.8331511246539855E-2</v>
          </cell>
          <cell r="AL562">
            <v>2347567</v>
          </cell>
          <cell r="AM562">
            <v>9.340649276463675E-2</v>
          </cell>
          <cell r="AN562">
            <v>1150240</v>
          </cell>
          <cell r="AO562">
            <v>0.13445889553484491</v>
          </cell>
          <cell r="AP562" t="str">
            <v>Pro Share</v>
          </cell>
          <cell r="AQ562" t="str">
            <v>Pro Share</v>
          </cell>
          <cell r="AR562">
            <v>0</v>
          </cell>
          <cell r="AS562">
            <v>0</v>
          </cell>
        </row>
        <row r="563">
          <cell r="A563">
            <v>305</v>
          </cell>
          <cell r="B563">
            <v>49</v>
          </cell>
          <cell r="C563" t="str">
            <v>18</v>
          </cell>
          <cell r="D563">
            <v>64139</v>
          </cell>
          <cell r="E563" t="str">
            <v>0</v>
          </cell>
          <cell r="H563" t="str">
            <v>Lassen Union High</v>
          </cell>
          <cell r="I563" t="str">
            <v>HIGH</v>
          </cell>
          <cell r="J563">
            <v>765.52</v>
          </cell>
          <cell r="K563">
            <v>200</v>
          </cell>
          <cell r="L563">
            <v>153104</v>
          </cell>
          <cell r="M563">
            <v>4698501</v>
          </cell>
          <cell r="N563">
            <v>3016182</v>
          </cell>
          <cell r="O563">
            <v>1682319</v>
          </cell>
          <cell r="P563">
            <v>4698501</v>
          </cell>
          <cell r="Q563">
            <v>0.28562499949999998</v>
          </cell>
          <cell r="R563">
            <v>1342009</v>
          </cell>
          <cell r="S563">
            <v>1342009</v>
          </cell>
          <cell r="T563">
            <v>0</v>
          </cell>
          <cell r="U563">
            <v>1342009</v>
          </cell>
          <cell r="V563">
            <v>2350</v>
          </cell>
          <cell r="W563">
            <v>1344359</v>
          </cell>
          <cell r="X563">
            <v>0.74887017</v>
          </cell>
          <cell r="Y563">
            <v>654550</v>
          </cell>
          <cell r="Z563">
            <v>0</v>
          </cell>
          <cell r="AA563">
            <v>654550</v>
          </cell>
          <cell r="AB563">
            <v>352200</v>
          </cell>
          <cell r="AC563">
            <v>0</v>
          </cell>
          <cell r="AD563">
            <v>352200</v>
          </cell>
          <cell r="AE563" t="str">
            <v xml:space="preserve"> </v>
          </cell>
          <cell r="AF563" t="str">
            <v>Okay</v>
          </cell>
          <cell r="AG563">
            <v>0</v>
          </cell>
          <cell r="AH563">
            <v>0</v>
          </cell>
          <cell r="AI563">
            <v>0.26198359218036255</v>
          </cell>
          <cell r="AJ563">
            <v>758.09</v>
          </cell>
          <cell r="AK563">
            <v>9.8009471170968487E-3</v>
          </cell>
          <cell r="AL563">
            <v>2757211</v>
          </cell>
          <cell r="AM563">
            <v>9.3924984341060586E-2</v>
          </cell>
          <cell r="AN563">
            <v>1204659</v>
          </cell>
          <cell r="AO563">
            <v>0.11401566750424809</v>
          </cell>
          <cell r="AP563" t="str">
            <v>Pro Share</v>
          </cell>
          <cell r="AQ563" t="str">
            <v>Pro Share</v>
          </cell>
          <cell r="AR563">
            <v>0</v>
          </cell>
          <cell r="AS563">
            <v>0</v>
          </cell>
        </row>
        <row r="564">
          <cell r="A564">
            <v>281</v>
          </cell>
          <cell r="B564">
            <v>49</v>
          </cell>
          <cell r="C564" t="str">
            <v>16</v>
          </cell>
          <cell r="D564">
            <v>63875</v>
          </cell>
          <cell r="E564" t="str">
            <v>0</v>
          </cell>
          <cell r="H564" t="str">
            <v>Armona Union Elementary</v>
          </cell>
          <cell r="I564" t="str">
            <v>ELEMENTARY</v>
          </cell>
          <cell r="J564">
            <v>938.29</v>
          </cell>
          <cell r="K564">
            <v>200</v>
          </cell>
          <cell r="L564">
            <v>187658</v>
          </cell>
          <cell r="M564">
            <v>4736798</v>
          </cell>
          <cell r="N564">
            <v>553431</v>
          </cell>
          <cell r="O564">
            <v>4183367</v>
          </cell>
          <cell r="P564">
            <v>4736798</v>
          </cell>
          <cell r="Q564">
            <v>0.28562499949999998</v>
          </cell>
          <cell r="R564">
            <v>1352948</v>
          </cell>
          <cell r="S564">
            <v>1352948</v>
          </cell>
          <cell r="T564">
            <v>0</v>
          </cell>
          <cell r="U564">
            <v>1352948</v>
          </cell>
          <cell r="V564">
            <v>3259</v>
          </cell>
          <cell r="W564">
            <v>1356207</v>
          </cell>
          <cell r="X564">
            <v>0.74887017</v>
          </cell>
          <cell r="Y564">
            <v>664229</v>
          </cell>
          <cell r="Z564">
            <v>0</v>
          </cell>
          <cell r="AA564">
            <v>664229</v>
          </cell>
          <cell r="AB564">
            <v>351394</v>
          </cell>
          <cell r="AC564">
            <v>0</v>
          </cell>
          <cell r="AD564">
            <v>351394</v>
          </cell>
          <cell r="AE564" t="str">
            <v xml:space="preserve"> </v>
          </cell>
          <cell r="AF564" t="str">
            <v>Okay</v>
          </cell>
          <cell r="AG564">
            <v>0</v>
          </cell>
          <cell r="AH564">
            <v>0</v>
          </cell>
          <cell r="AI564">
            <v>0.25910056503173928</v>
          </cell>
          <cell r="AJ564">
            <v>935.3</v>
          </cell>
          <cell r="AK564">
            <v>3.1968352400299467E-3</v>
          </cell>
          <cell r="AL564">
            <v>449569</v>
          </cell>
          <cell r="AM564">
            <v>0.23102571574107644</v>
          </cell>
          <cell r="AN564">
            <v>1222473</v>
          </cell>
          <cell r="AO564">
            <v>0.10673037359516324</v>
          </cell>
          <cell r="AP564" t="str">
            <v>Pro Share</v>
          </cell>
          <cell r="AQ564" t="str">
            <v>Pro Share</v>
          </cell>
          <cell r="AR564">
            <v>0</v>
          </cell>
          <cell r="AS564">
            <v>0</v>
          </cell>
        </row>
        <row r="565">
          <cell r="A565">
            <v>9717</v>
          </cell>
          <cell r="B565">
            <v>49</v>
          </cell>
          <cell r="C565" t="str">
            <v>43</v>
          </cell>
          <cell r="D565">
            <v>69427</v>
          </cell>
          <cell r="E565" t="str">
            <v>107151</v>
          </cell>
          <cell r="F565" t="str">
            <v>0646</v>
          </cell>
          <cell r="G565" t="str">
            <v>D</v>
          </cell>
          <cell r="H565" t="str">
            <v>Escuela Popular/Center for Training and Careers, Family Learning</v>
          </cell>
          <cell r="I565" t="str">
            <v>HIGH</v>
          </cell>
          <cell r="J565">
            <v>526.54999999999995</v>
          </cell>
          <cell r="K565">
            <v>200</v>
          </cell>
          <cell r="L565">
            <v>105310</v>
          </cell>
          <cell r="M565">
            <v>3256712</v>
          </cell>
          <cell r="N565">
            <v>2313134</v>
          </cell>
          <cell r="O565">
            <v>943578</v>
          </cell>
          <cell r="P565">
            <v>3256712</v>
          </cell>
          <cell r="Q565">
            <v>0.28562499949999998</v>
          </cell>
          <cell r="R565">
            <v>930198</v>
          </cell>
          <cell r="S565">
            <v>930198</v>
          </cell>
          <cell r="T565">
            <v>0</v>
          </cell>
          <cell r="U565">
            <v>930198</v>
          </cell>
          <cell r="V565">
            <v>-14803</v>
          </cell>
          <cell r="W565">
            <v>915395</v>
          </cell>
          <cell r="X565">
            <v>0.74887017</v>
          </cell>
          <cell r="Y565">
            <v>334897</v>
          </cell>
          <cell r="Z565">
            <v>0</v>
          </cell>
          <cell r="AA565">
            <v>334897</v>
          </cell>
          <cell r="AB565">
            <v>350615</v>
          </cell>
          <cell r="AC565">
            <v>0</v>
          </cell>
          <cell r="AD565">
            <v>350615</v>
          </cell>
          <cell r="AE565" t="str">
            <v xml:space="preserve"> </v>
          </cell>
          <cell r="AF565" t="str">
            <v>Okay</v>
          </cell>
          <cell r="AG565">
            <v>0</v>
          </cell>
          <cell r="AH565">
            <v>0</v>
          </cell>
          <cell r="AI565">
            <v>0.38302044472604724</v>
          </cell>
          <cell r="AJ565">
            <v>520.39</v>
          </cell>
          <cell r="AK565">
            <v>1.1837275889236857E-2</v>
          </cell>
          <cell r="AL565">
            <v>2548818</v>
          </cell>
          <cell r="AM565">
            <v>-9.2467959658163124E-2</v>
          </cell>
          <cell r="AN565">
            <v>669794</v>
          </cell>
          <cell r="AO565">
            <v>0.3887822225938124</v>
          </cell>
          <cell r="AP565" t="str">
            <v>Cap</v>
          </cell>
          <cell r="AQ565" t="str">
            <v>Pro Share</v>
          </cell>
          <cell r="AR565">
            <v>0</v>
          </cell>
          <cell r="AS565">
            <v>0</v>
          </cell>
        </row>
        <row r="566">
          <cell r="A566">
            <v>12017</v>
          </cell>
          <cell r="B566">
            <v>49</v>
          </cell>
          <cell r="C566" t="str">
            <v>42</v>
          </cell>
          <cell r="D566">
            <v>69260</v>
          </cell>
          <cell r="E566" t="str">
            <v>116434</v>
          </cell>
          <cell r="F566" t="str">
            <v>0967</v>
          </cell>
          <cell r="G566" t="str">
            <v>L</v>
          </cell>
          <cell r="H566" t="str">
            <v>Orcutt Academy Charter</v>
          </cell>
          <cell r="I566" t="str">
            <v>ELEMENTARY</v>
          </cell>
          <cell r="J566">
            <v>758.07</v>
          </cell>
          <cell r="K566">
            <v>200</v>
          </cell>
          <cell r="L566">
            <v>151614</v>
          </cell>
          <cell r="M566">
            <v>4525564</v>
          </cell>
          <cell r="N566">
            <v>2157225</v>
          </cell>
          <cell r="O566">
            <v>2368339</v>
          </cell>
          <cell r="P566">
            <v>4525564</v>
          </cell>
          <cell r="Q566">
            <v>0.28562499949999998</v>
          </cell>
          <cell r="R566">
            <v>1292614</v>
          </cell>
          <cell r="S566">
            <v>1292614</v>
          </cell>
          <cell r="T566">
            <v>0</v>
          </cell>
          <cell r="U566">
            <v>1292614</v>
          </cell>
          <cell r="V566">
            <v>11001</v>
          </cell>
          <cell r="W566">
            <v>1303615</v>
          </cell>
          <cell r="X566">
            <v>0.74887017</v>
          </cell>
          <cell r="Y566">
            <v>627726</v>
          </cell>
          <cell r="Z566">
            <v>0</v>
          </cell>
          <cell r="AA566">
            <v>627726</v>
          </cell>
          <cell r="AB566">
            <v>348512</v>
          </cell>
          <cell r="AC566">
            <v>0</v>
          </cell>
          <cell r="AD566">
            <v>348512</v>
          </cell>
          <cell r="AE566" t="str">
            <v xml:space="preserve"> </v>
          </cell>
          <cell r="AF566" t="str">
            <v>Okay</v>
          </cell>
          <cell r="AG566">
            <v>0</v>
          </cell>
          <cell r="AH566">
            <v>0</v>
          </cell>
          <cell r="AI566">
            <v>0.2673427353935019</v>
          </cell>
          <cell r="AJ566">
            <v>747.46</v>
          </cell>
          <cell r="AK566">
            <v>1.4194739517833748E-2</v>
          </cell>
          <cell r="AL566">
            <v>2089749</v>
          </cell>
          <cell r="AM566">
            <v>3.2289045239404353E-2</v>
          </cell>
          <cell r="AN566">
            <v>1155293</v>
          </cell>
          <cell r="AO566">
            <v>0.11886248769792598</v>
          </cell>
          <cell r="AP566" t="str">
            <v>Pro Share</v>
          </cell>
          <cell r="AQ566" t="str">
            <v>Pro Share</v>
          </cell>
          <cell r="AR566">
            <v>0</v>
          </cell>
          <cell r="AS566">
            <v>0</v>
          </cell>
        </row>
        <row r="567">
          <cell r="A567">
            <v>188</v>
          </cell>
          <cell r="B567">
            <v>49</v>
          </cell>
          <cell r="C567" t="str">
            <v>12</v>
          </cell>
          <cell r="D567">
            <v>62810</v>
          </cell>
          <cell r="E567" t="str">
            <v>0</v>
          </cell>
          <cell r="H567" t="str">
            <v>Fortuna Union High</v>
          </cell>
          <cell r="I567" t="str">
            <v>HIGH</v>
          </cell>
          <cell r="J567">
            <v>1062.77</v>
          </cell>
          <cell r="K567">
            <v>200</v>
          </cell>
          <cell r="L567">
            <v>212554</v>
          </cell>
          <cell r="M567">
            <v>6524174</v>
          </cell>
          <cell r="N567">
            <v>4866972</v>
          </cell>
          <cell r="O567">
            <v>1657202</v>
          </cell>
          <cell r="P567">
            <v>6524174</v>
          </cell>
          <cell r="Q567">
            <v>0.28562499949999998</v>
          </cell>
          <cell r="R567">
            <v>1863467</v>
          </cell>
          <cell r="S567">
            <v>1657202</v>
          </cell>
          <cell r="T567">
            <v>0</v>
          </cell>
          <cell r="U567">
            <v>1657202</v>
          </cell>
          <cell r="V567">
            <v>3311</v>
          </cell>
          <cell r="W567">
            <v>1660513</v>
          </cell>
          <cell r="X567">
            <v>0.74887017</v>
          </cell>
          <cell r="Y567">
            <v>896186</v>
          </cell>
          <cell r="Z567">
            <v>0</v>
          </cell>
          <cell r="AA567">
            <v>896186</v>
          </cell>
          <cell r="AB567">
            <v>347323</v>
          </cell>
          <cell r="AC567">
            <v>0</v>
          </cell>
          <cell r="AD567">
            <v>347323</v>
          </cell>
          <cell r="AE567" t="str">
            <v xml:space="preserve"> </v>
          </cell>
          <cell r="AF567" t="str">
            <v>Okay</v>
          </cell>
          <cell r="AG567">
            <v>0</v>
          </cell>
          <cell r="AH567">
            <v>0</v>
          </cell>
          <cell r="AI567">
            <v>0.20916608301169579</v>
          </cell>
          <cell r="AJ567">
            <v>1037.75</v>
          </cell>
          <cell r="AK567">
            <v>2.4109853047458427E-2</v>
          </cell>
          <cell r="AL567">
            <v>4485111</v>
          </cell>
          <cell r="AM567">
            <v>8.5139698883706552E-2</v>
          </cell>
          <cell r="AN567">
            <v>1649376</v>
          </cell>
          <cell r="AO567">
            <v>4.7448247094658827E-3</v>
          </cell>
          <cell r="AP567" t="str">
            <v>Pro Share</v>
          </cell>
          <cell r="AQ567" t="str">
            <v>Cap</v>
          </cell>
          <cell r="AR567">
            <v>0</v>
          </cell>
          <cell r="AS567">
            <v>0</v>
          </cell>
        </row>
        <row r="568">
          <cell r="A568">
            <v>12024</v>
          </cell>
          <cell r="B568">
            <v>49</v>
          </cell>
          <cell r="C568" t="str">
            <v>50</v>
          </cell>
          <cell r="D568">
            <v>10504</v>
          </cell>
          <cell r="E568" t="str">
            <v>117457</v>
          </cell>
          <cell r="F568" t="str">
            <v>0985</v>
          </cell>
          <cell r="G568" t="str">
            <v>D</v>
          </cell>
          <cell r="H568" t="str">
            <v>Great Valley Academy</v>
          </cell>
          <cell r="I568" t="str">
            <v>ELEMENTARY</v>
          </cell>
          <cell r="J568">
            <v>890.01</v>
          </cell>
          <cell r="K568">
            <v>200</v>
          </cell>
          <cell r="L568">
            <v>178002</v>
          </cell>
          <cell r="M568">
            <v>4599216</v>
          </cell>
          <cell r="N568">
            <v>1600816</v>
          </cell>
          <cell r="O568">
            <v>2998400</v>
          </cell>
          <cell r="P568">
            <v>4599216</v>
          </cell>
          <cell r="Q568">
            <v>0.28562499949999998</v>
          </cell>
          <cell r="R568">
            <v>1313651</v>
          </cell>
          <cell r="S568">
            <v>1313651</v>
          </cell>
          <cell r="T568">
            <v>0</v>
          </cell>
          <cell r="U568">
            <v>1313651</v>
          </cell>
          <cell r="V568">
            <v>2542</v>
          </cell>
          <cell r="W568">
            <v>1316193</v>
          </cell>
          <cell r="X568">
            <v>0.74887017</v>
          </cell>
          <cell r="Y568">
            <v>638943</v>
          </cell>
          <cell r="Z568">
            <v>0</v>
          </cell>
          <cell r="AA568">
            <v>638943</v>
          </cell>
          <cell r="AB568">
            <v>346715</v>
          </cell>
          <cell r="AC568">
            <v>0</v>
          </cell>
          <cell r="AD568">
            <v>346715</v>
          </cell>
          <cell r="AE568" t="str">
            <v xml:space="preserve"> </v>
          </cell>
          <cell r="AF568" t="str">
            <v>Okay</v>
          </cell>
          <cell r="AG568">
            <v>0</v>
          </cell>
          <cell r="AH568">
            <v>0</v>
          </cell>
          <cell r="AI568">
            <v>0.26342261355287561</v>
          </cell>
          <cell r="AJ568">
            <v>878.93</v>
          </cell>
          <cell r="AK568">
            <v>1.2606237129236733E-2</v>
          </cell>
          <cell r="AL568">
            <v>1448450</v>
          </cell>
          <cell r="AM568">
            <v>0.10519244709862266</v>
          </cell>
          <cell r="AN568">
            <v>1175937</v>
          </cell>
          <cell r="AO568">
            <v>0.11711001524741546</v>
          </cell>
          <cell r="AP568" t="str">
            <v>Pro Share</v>
          </cell>
          <cell r="AQ568" t="str">
            <v>Pro Share</v>
          </cell>
          <cell r="AR568">
            <v>0</v>
          </cell>
          <cell r="AS568">
            <v>0</v>
          </cell>
        </row>
        <row r="569">
          <cell r="A569">
            <v>14458</v>
          </cell>
          <cell r="B569">
            <v>49</v>
          </cell>
          <cell r="C569" t="str">
            <v>36</v>
          </cell>
          <cell r="D569">
            <v>67736</v>
          </cell>
          <cell r="E569" t="str">
            <v>136069</v>
          </cell>
          <cell r="F569" t="str">
            <v>1885</v>
          </cell>
          <cell r="G569" t="str">
            <v>D</v>
          </cell>
          <cell r="H569" t="str">
            <v>Community Collaborative Virtual School - Sage Oak Charter</v>
          </cell>
          <cell r="I569" t="str">
            <v>ELEMENTARY</v>
          </cell>
          <cell r="J569">
            <v>2503.96</v>
          </cell>
          <cell r="K569">
            <v>200</v>
          </cell>
          <cell r="L569">
            <v>500792</v>
          </cell>
          <cell r="M569">
            <v>0</v>
          </cell>
          <cell r="N569">
            <v>493505</v>
          </cell>
          <cell r="O569">
            <v>0</v>
          </cell>
          <cell r="P569">
            <v>0</v>
          </cell>
          <cell r="Q569">
            <v>0.28562499949999998</v>
          </cell>
          <cell r="R569">
            <v>0</v>
          </cell>
          <cell r="S569">
            <v>500792</v>
          </cell>
          <cell r="T569">
            <v>0</v>
          </cell>
          <cell r="U569">
            <v>500792</v>
          </cell>
          <cell r="V569">
            <v>0</v>
          </cell>
          <cell r="W569">
            <v>500792</v>
          </cell>
          <cell r="X569">
            <v>0.74887017</v>
          </cell>
          <cell r="Y569">
            <v>30172</v>
          </cell>
          <cell r="Z569">
            <v>0</v>
          </cell>
          <cell r="AA569">
            <v>30172</v>
          </cell>
          <cell r="AB569">
            <v>344856</v>
          </cell>
          <cell r="AC569">
            <v>0</v>
          </cell>
          <cell r="AD569">
            <v>344856</v>
          </cell>
          <cell r="AE569" t="str">
            <v xml:space="preserve"> </v>
          </cell>
          <cell r="AF569" t="str">
            <v>Okay</v>
          </cell>
          <cell r="AG569">
            <v>0</v>
          </cell>
          <cell r="AH569">
            <v>0</v>
          </cell>
          <cell r="AI569">
            <v>0.68862122398121373</v>
          </cell>
          <cell r="AJ569">
            <v>301.72000000000003</v>
          </cell>
          <cell r="AK569">
            <v>7.2989526713509196</v>
          </cell>
          <cell r="AL569">
            <v>86054</v>
          </cell>
          <cell r="AM569">
            <v>4.7348292932344807</v>
          </cell>
          <cell r="AN569">
            <v>60344</v>
          </cell>
          <cell r="AO569">
            <v>7.2989526713509214</v>
          </cell>
          <cell r="AP569" t="str">
            <v>Min</v>
          </cell>
          <cell r="AQ569" t="str">
            <v>Min</v>
          </cell>
          <cell r="AR569">
            <v>0</v>
          </cell>
          <cell r="AS569">
            <v>0</v>
          </cell>
        </row>
        <row r="570">
          <cell r="A570">
            <v>525</v>
          </cell>
          <cell r="B570">
            <v>49</v>
          </cell>
          <cell r="C570" t="str">
            <v>30</v>
          </cell>
          <cell r="D570">
            <v>73924</v>
          </cell>
          <cell r="E570" t="str">
            <v>0</v>
          </cell>
          <cell r="H570" t="str">
            <v>Los Alamitos Unified</v>
          </cell>
          <cell r="I570" t="str">
            <v>UNIFIED</v>
          </cell>
          <cell r="J570">
            <v>9612.39</v>
          </cell>
          <cell r="K570">
            <v>200</v>
          </cell>
          <cell r="L570">
            <v>1922478</v>
          </cell>
          <cell r="M570">
            <v>51790788</v>
          </cell>
          <cell r="N570">
            <v>47281604</v>
          </cell>
          <cell r="O570">
            <v>4509184</v>
          </cell>
          <cell r="P570">
            <v>51790788</v>
          </cell>
          <cell r="Q570">
            <v>0.28562499949999998</v>
          </cell>
          <cell r="R570">
            <v>14792744</v>
          </cell>
          <cell r="S570">
            <v>4509184</v>
          </cell>
          <cell r="T570">
            <v>0</v>
          </cell>
          <cell r="U570">
            <v>4509184</v>
          </cell>
          <cell r="V570">
            <v>-199062</v>
          </cell>
          <cell r="W570">
            <v>4310122</v>
          </cell>
          <cell r="X570">
            <v>0.74887017</v>
          </cell>
          <cell r="Y570">
            <v>2885431</v>
          </cell>
          <cell r="Z570">
            <v>0</v>
          </cell>
          <cell r="AA570">
            <v>2885431</v>
          </cell>
          <cell r="AB570">
            <v>342291</v>
          </cell>
          <cell r="AC570">
            <v>0</v>
          </cell>
          <cell r="AD570">
            <v>342291</v>
          </cell>
          <cell r="AE570" t="str">
            <v xml:space="preserve"> </v>
          </cell>
          <cell r="AF570" t="str">
            <v>Okay</v>
          </cell>
          <cell r="AG570">
            <v>0</v>
          </cell>
          <cell r="AH570">
            <v>0</v>
          </cell>
          <cell r="AI570">
            <v>7.941561746976071E-2</v>
          </cell>
          <cell r="AJ570">
            <v>9649.9699999999993</v>
          </cell>
          <cell r="AK570">
            <v>-3.8943126248060802E-3</v>
          </cell>
          <cell r="AL570">
            <v>46222405</v>
          </cell>
          <cell r="AM570">
            <v>2.2915272366290762E-2</v>
          </cell>
          <cell r="AN570">
            <v>5770861</v>
          </cell>
          <cell r="AO570">
            <v>-0.21862890130259593</v>
          </cell>
          <cell r="AP570" t="str">
            <v>Cap</v>
          </cell>
          <cell r="AQ570" t="str">
            <v>Cap</v>
          </cell>
          <cell r="AR570">
            <v>0</v>
          </cell>
          <cell r="AS570">
            <v>0</v>
          </cell>
        </row>
        <row r="571">
          <cell r="A571">
            <v>240</v>
          </cell>
          <cell r="B571">
            <v>49</v>
          </cell>
          <cell r="C571" t="str">
            <v>15</v>
          </cell>
          <cell r="D571">
            <v>63370</v>
          </cell>
          <cell r="E571" t="str">
            <v>0</v>
          </cell>
          <cell r="H571" t="str">
            <v>Buttonwillow Union Elementary</v>
          </cell>
          <cell r="I571" t="str">
            <v>ELEMENTARY</v>
          </cell>
          <cell r="J571">
            <v>344.72</v>
          </cell>
          <cell r="K571">
            <v>200</v>
          </cell>
          <cell r="L571">
            <v>68944</v>
          </cell>
          <cell r="M571">
            <v>1754580</v>
          </cell>
          <cell r="N571">
            <v>894990</v>
          </cell>
          <cell r="O571">
            <v>859590</v>
          </cell>
          <cell r="P571">
            <v>1754580</v>
          </cell>
          <cell r="Q571">
            <v>0.28562499949999998</v>
          </cell>
          <cell r="R571">
            <v>501152</v>
          </cell>
          <cell r="S571">
            <v>501152</v>
          </cell>
          <cell r="T571">
            <v>0</v>
          </cell>
          <cell r="U571">
            <v>501152</v>
          </cell>
          <cell r="V571">
            <v>0</v>
          </cell>
          <cell r="W571">
            <v>501152</v>
          </cell>
          <cell r="X571">
            <v>0.74887017</v>
          </cell>
          <cell r="Y571">
            <v>35002</v>
          </cell>
          <cell r="Z571">
            <v>0</v>
          </cell>
          <cell r="AA571">
            <v>35002</v>
          </cell>
          <cell r="AB571">
            <v>340296</v>
          </cell>
          <cell r="AC571">
            <v>0</v>
          </cell>
          <cell r="AD571">
            <v>340296</v>
          </cell>
          <cell r="AE571" t="str">
            <v xml:space="preserve"> </v>
          </cell>
          <cell r="AF571" t="str">
            <v>Okay</v>
          </cell>
          <cell r="AG571">
            <v>0</v>
          </cell>
          <cell r="AH571">
            <v>0</v>
          </cell>
          <cell r="AI571">
            <v>0.67902752059255478</v>
          </cell>
          <cell r="AJ571">
            <v>350.02</v>
          </cell>
          <cell r="AK571">
            <v>-1.5141991886177803E-2</v>
          </cell>
          <cell r="AL571">
            <v>1959737</v>
          </cell>
          <cell r="AM571">
            <v>-0.5433111687945883</v>
          </cell>
          <cell r="AN571">
            <v>70004</v>
          </cell>
          <cell r="AO571">
            <v>6.1589052054168336</v>
          </cell>
          <cell r="AP571" t="str">
            <v>Min</v>
          </cell>
          <cell r="AQ571" t="str">
            <v>Pro Share</v>
          </cell>
          <cell r="AR571">
            <v>0</v>
          </cell>
          <cell r="AS571">
            <v>0</v>
          </cell>
        </row>
        <row r="572">
          <cell r="A572">
            <v>14</v>
          </cell>
          <cell r="B572">
            <v>49</v>
          </cell>
          <cell r="C572" t="str">
            <v>13</v>
          </cell>
          <cell r="D572">
            <v>10132</v>
          </cell>
          <cell r="E572" t="str">
            <v>0</v>
          </cell>
          <cell r="H572" t="str">
            <v>Imperial Co. Office of Education</v>
          </cell>
          <cell r="I572" t="str">
            <v>CO OFFICE</v>
          </cell>
          <cell r="J572">
            <v>188.87</v>
          </cell>
          <cell r="K572">
            <v>200</v>
          </cell>
          <cell r="L572">
            <v>37774</v>
          </cell>
          <cell r="M572">
            <v>4206446</v>
          </cell>
          <cell r="N572">
            <v>528853</v>
          </cell>
          <cell r="O572">
            <v>3677593</v>
          </cell>
          <cell r="P572">
            <v>4206446</v>
          </cell>
          <cell r="Q572">
            <v>0.28562499949999998</v>
          </cell>
          <cell r="R572">
            <v>1201466</v>
          </cell>
          <cell r="S572">
            <v>1201466</v>
          </cell>
          <cell r="T572">
            <v>0</v>
          </cell>
          <cell r="U572">
            <v>1201466</v>
          </cell>
          <cell r="V572">
            <v>11570</v>
          </cell>
          <cell r="W572">
            <v>1213036</v>
          </cell>
          <cell r="X572">
            <v>0.74887017</v>
          </cell>
          <cell r="Y572">
            <v>568700</v>
          </cell>
          <cell r="Z572">
            <v>0</v>
          </cell>
          <cell r="AA572">
            <v>568700</v>
          </cell>
          <cell r="AB572">
            <v>339706</v>
          </cell>
          <cell r="AC572">
            <v>0</v>
          </cell>
          <cell r="AD572">
            <v>339706</v>
          </cell>
          <cell r="AE572" t="str">
            <v xml:space="preserve"> </v>
          </cell>
          <cell r="AF572" t="str">
            <v>Okay</v>
          </cell>
          <cell r="AG572">
            <v>0</v>
          </cell>
          <cell r="AH572">
            <v>0</v>
          </cell>
          <cell r="AI572">
            <v>0.28004609920892704</v>
          </cell>
          <cell r="AJ572">
            <v>169.69</v>
          </cell>
          <cell r="AK572">
            <v>0.11302964228887977</v>
          </cell>
          <cell r="AL572">
            <v>510221</v>
          </cell>
          <cell r="AM572">
            <v>3.6517509079398928E-2</v>
          </cell>
          <cell r="AN572">
            <v>1046658</v>
          </cell>
          <cell r="AO572">
            <v>0.14790695719136529</v>
          </cell>
          <cell r="AP572" t="str">
            <v>Pro Share</v>
          </cell>
          <cell r="AQ572" t="str">
            <v>Pro Share</v>
          </cell>
          <cell r="AR572">
            <v>0</v>
          </cell>
          <cell r="AS572">
            <v>0</v>
          </cell>
        </row>
        <row r="573">
          <cell r="A573">
            <v>252</v>
          </cell>
          <cell r="B573">
            <v>49</v>
          </cell>
          <cell r="C573" t="str">
            <v>15</v>
          </cell>
          <cell r="D573">
            <v>63545</v>
          </cell>
          <cell r="E573" t="str">
            <v>0</v>
          </cell>
          <cell r="H573" t="str">
            <v>Kernville Union Elementary</v>
          </cell>
          <cell r="I573" t="str">
            <v>ELEMENTARY</v>
          </cell>
          <cell r="J573">
            <v>855.25</v>
          </cell>
          <cell r="K573">
            <v>200</v>
          </cell>
          <cell r="L573">
            <v>171050</v>
          </cell>
          <cell r="M573">
            <v>4486890</v>
          </cell>
          <cell r="N573">
            <v>1780003</v>
          </cell>
          <cell r="O573">
            <v>2706887</v>
          </cell>
          <cell r="P573">
            <v>4486890</v>
          </cell>
          <cell r="Q573">
            <v>0.28562499949999998</v>
          </cell>
          <cell r="R573">
            <v>1281568</v>
          </cell>
          <cell r="S573">
            <v>1281568</v>
          </cell>
          <cell r="T573">
            <v>0</v>
          </cell>
          <cell r="U573">
            <v>1281568</v>
          </cell>
          <cell r="V573">
            <v>2558</v>
          </cell>
          <cell r="W573">
            <v>1284126</v>
          </cell>
          <cell r="X573">
            <v>0.74887017</v>
          </cell>
          <cell r="Y573">
            <v>622214</v>
          </cell>
          <cell r="Z573">
            <v>0</v>
          </cell>
          <cell r="AA573">
            <v>622214</v>
          </cell>
          <cell r="AB573">
            <v>339430</v>
          </cell>
          <cell r="AC573">
            <v>0</v>
          </cell>
          <cell r="AD573">
            <v>339430</v>
          </cell>
          <cell r="AE573" t="str">
            <v xml:space="preserve"> </v>
          </cell>
          <cell r="AF573" t="str">
            <v>Okay</v>
          </cell>
          <cell r="AG573">
            <v>0</v>
          </cell>
          <cell r="AH573">
            <v>0</v>
          </cell>
          <cell r="AI573">
            <v>0.26432764386049346</v>
          </cell>
          <cell r="AJ573">
            <v>843.08</v>
          </cell>
          <cell r="AK573">
            <v>1.4435166295013473E-2</v>
          </cell>
          <cell r="AL573">
            <v>1819793</v>
          </cell>
          <cell r="AM573">
            <v>-2.1865124220172293E-2</v>
          </cell>
          <cell r="AN573">
            <v>1145148</v>
          </cell>
          <cell r="AO573">
            <v>0.1191287065078051</v>
          </cell>
          <cell r="AP573" t="str">
            <v>Pro Share</v>
          </cell>
          <cell r="AQ573" t="str">
            <v>Pro Share</v>
          </cell>
          <cell r="AR573">
            <v>0</v>
          </cell>
          <cell r="AS573">
            <v>0</v>
          </cell>
        </row>
        <row r="574">
          <cell r="A574">
            <v>513</v>
          </cell>
          <cell r="B574">
            <v>49</v>
          </cell>
          <cell r="C574" t="str">
            <v>30</v>
          </cell>
          <cell r="D574">
            <v>66563</v>
          </cell>
          <cell r="E574" t="str">
            <v>0</v>
          </cell>
          <cell r="H574" t="str">
            <v>La Habra City Elementary</v>
          </cell>
          <cell r="I574" t="str">
            <v>ELEMENTARY</v>
          </cell>
          <cell r="J574">
            <v>4492.2</v>
          </cell>
          <cell r="K574">
            <v>200</v>
          </cell>
          <cell r="L574">
            <v>898440</v>
          </cell>
          <cell r="M574">
            <v>22689833</v>
          </cell>
          <cell r="N574">
            <v>19000042</v>
          </cell>
          <cell r="O574">
            <v>3689791</v>
          </cell>
          <cell r="P574">
            <v>22689833</v>
          </cell>
          <cell r="Q574">
            <v>0.28562499949999998</v>
          </cell>
          <cell r="R574">
            <v>6480784</v>
          </cell>
          <cell r="S574">
            <v>3689791</v>
          </cell>
          <cell r="T574">
            <v>0</v>
          </cell>
          <cell r="U574">
            <v>3689791</v>
          </cell>
          <cell r="V574">
            <v>-168648</v>
          </cell>
          <cell r="W574">
            <v>3521143</v>
          </cell>
          <cell r="X574">
            <v>0.74887017</v>
          </cell>
          <cell r="Y574">
            <v>2297677</v>
          </cell>
          <cell r="Z574">
            <v>0</v>
          </cell>
          <cell r="AA574">
            <v>2297677</v>
          </cell>
          <cell r="AB574">
            <v>339202</v>
          </cell>
          <cell r="AC574">
            <v>0</v>
          </cell>
          <cell r="AD574">
            <v>339202</v>
          </cell>
          <cell r="AE574" t="str">
            <v xml:space="preserve"> </v>
          </cell>
          <cell r="AF574" t="str">
            <v>Okay</v>
          </cell>
          <cell r="AG574">
            <v>0</v>
          </cell>
          <cell r="AH574">
            <v>0</v>
          </cell>
          <cell r="AI574">
            <v>9.6332923712555835E-2</v>
          </cell>
          <cell r="AJ574">
            <v>4565.49</v>
          </cell>
          <cell r="AK574">
            <v>-1.6053041404099005E-2</v>
          </cell>
          <cell r="AL574">
            <v>18474043</v>
          </cell>
          <cell r="AM574">
            <v>2.8472327362234678E-2</v>
          </cell>
          <cell r="AN574">
            <v>4585974</v>
          </cell>
          <cell r="AO574">
            <v>-0.19541824702887545</v>
          </cell>
          <cell r="AP574" t="str">
            <v>Cap</v>
          </cell>
          <cell r="AQ574" t="str">
            <v>Cap</v>
          </cell>
          <cell r="AR574">
            <v>0</v>
          </cell>
          <cell r="AS574">
            <v>0</v>
          </cell>
        </row>
        <row r="575">
          <cell r="A575">
            <v>921</v>
          </cell>
          <cell r="B575">
            <v>49</v>
          </cell>
          <cell r="C575" t="str">
            <v>51</v>
          </cell>
          <cell r="D575">
            <v>71449</v>
          </cell>
          <cell r="E575" t="str">
            <v>0</v>
          </cell>
          <cell r="H575" t="str">
            <v>Sutter Union High</v>
          </cell>
          <cell r="I575" t="str">
            <v>HIGH</v>
          </cell>
          <cell r="J575">
            <v>752.57</v>
          </cell>
          <cell r="K575">
            <v>200</v>
          </cell>
          <cell r="L575">
            <v>150514</v>
          </cell>
          <cell r="M575">
            <v>4580314</v>
          </cell>
          <cell r="N575">
            <v>2115280</v>
          </cell>
          <cell r="O575">
            <v>2465034</v>
          </cell>
          <cell r="P575">
            <v>4580314</v>
          </cell>
          <cell r="Q575">
            <v>0.28562499949999998</v>
          </cell>
          <cell r="R575">
            <v>1308252</v>
          </cell>
          <cell r="S575">
            <v>1308252</v>
          </cell>
          <cell r="T575">
            <v>0</v>
          </cell>
          <cell r="U575">
            <v>1308252</v>
          </cell>
          <cell r="V575">
            <v>2563</v>
          </cell>
          <cell r="W575">
            <v>1310815</v>
          </cell>
          <cell r="X575">
            <v>0.74887017</v>
          </cell>
          <cell r="Y575">
            <v>644176</v>
          </cell>
          <cell r="Z575">
            <v>0</v>
          </cell>
          <cell r="AA575">
            <v>644176</v>
          </cell>
          <cell r="AB575">
            <v>337454</v>
          </cell>
          <cell r="AC575">
            <v>0</v>
          </cell>
          <cell r="AD575">
            <v>337454</v>
          </cell>
          <cell r="AE575" t="str">
            <v xml:space="preserve"> </v>
          </cell>
          <cell r="AF575" t="str">
            <v>Okay</v>
          </cell>
          <cell r="AG575">
            <v>0</v>
          </cell>
          <cell r="AH575">
            <v>0</v>
          </cell>
          <cell r="AI575">
            <v>0.25743831127962374</v>
          </cell>
          <cell r="AJ575">
            <v>752.38</v>
          </cell>
          <cell r="AK575">
            <v>2.5253196523040825E-4</v>
          </cell>
          <cell r="AL575">
            <v>2075576</v>
          </cell>
          <cell r="AM575">
            <v>1.9129147764283264E-2</v>
          </cell>
          <cell r="AN575">
            <v>1185568</v>
          </cell>
          <cell r="AO575">
            <v>0.10348120057221517</v>
          </cell>
          <cell r="AP575" t="str">
            <v>Pro Share</v>
          </cell>
          <cell r="AQ575" t="str">
            <v>Pro Share</v>
          </cell>
          <cell r="AR575">
            <v>0</v>
          </cell>
          <cell r="AS575">
            <v>0</v>
          </cell>
        </row>
        <row r="576">
          <cell r="A576">
            <v>12413</v>
          </cell>
          <cell r="B576">
            <v>49</v>
          </cell>
          <cell r="C576" t="str">
            <v>19</v>
          </cell>
          <cell r="D576">
            <v>73452</v>
          </cell>
          <cell r="E576" t="str">
            <v>120600</v>
          </cell>
          <cell r="F576" t="str">
            <v>1135</v>
          </cell>
          <cell r="G576" t="str">
            <v>D</v>
          </cell>
          <cell r="H576" t="str">
            <v>iQ Academy California-Los Angeles</v>
          </cell>
          <cell r="I576" t="str">
            <v>UNIFIED</v>
          </cell>
          <cell r="J576">
            <v>628.92999999999995</v>
          </cell>
          <cell r="K576">
            <v>200</v>
          </cell>
          <cell r="L576">
            <v>125786</v>
          </cell>
          <cell r="M576">
            <v>3490077</v>
          </cell>
          <cell r="N576">
            <v>899427</v>
          </cell>
          <cell r="O576">
            <v>2590650</v>
          </cell>
          <cell r="P576">
            <v>3490077</v>
          </cell>
          <cell r="Q576">
            <v>0.28562499949999998</v>
          </cell>
          <cell r="R576">
            <v>996853</v>
          </cell>
          <cell r="S576">
            <v>996853</v>
          </cell>
          <cell r="T576">
            <v>0</v>
          </cell>
          <cell r="U576">
            <v>996853</v>
          </cell>
          <cell r="V576">
            <v>1907</v>
          </cell>
          <cell r="W576">
            <v>998760</v>
          </cell>
          <cell r="X576">
            <v>0.74887017</v>
          </cell>
          <cell r="Y576">
            <v>410618</v>
          </cell>
          <cell r="Z576">
            <v>0</v>
          </cell>
          <cell r="AA576">
            <v>410618</v>
          </cell>
          <cell r="AB576">
            <v>337324</v>
          </cell>
          <cell r="AC576">
            <v>0</v>
          </cell>
          <cell r="AD576">
            <v>337324</v>
          </cell>
          <cell r="AE576" t="str">
            <v xml:space="preserve"> </v>
          </cell>
          <cell r="AF576" t="str">
            <v>Okay</v>
          </cell>
          <cell r="AG576">
            <v>0</v>
          </cell>
          <cell r="AH576">
            <v>0</v>
          </cell>
          <cell r="AI576">
            <v>0.33774280107333093</v>
          </cell>
          <cell r="AJ576">
            <v>526</v>
          </cell>
          <cell r="AK576">
            <v>0.19568441064638772</v>
          </cell>
          <cell r="AL576">
            <v>906303</v>
          </cell>
          <cell r="AM576">
            <v>-7.5868666439369613E-3</v>
          </cell>
          <cell r="AN576">
            <v>755717</v>
          </cell>
          <cell r="AO576">
            <v>0.31908240783256164</v>
          </cell>
          <cell r="AP576" t="str">
            <v>Pro Share</v>
          </cell>
          <cell r="AQ576" t="str">
            <v>Pro Share</v>
          </cell>
          <cell r="AR576">
            <v>0</v>
          </cell>
          <cell r="AS576">
            <v>0</v>
          </cell>
        </row>
        <row r="577">
          <cell r="A577">
            <v>771</v>
          </cell>
          <cell r="B577">
            <v>49</v>
          </cell>
          <cell r="C577" t="str">
            <v>43</v>
          </cell>
          <cell r="D577">
            <v>69690</v>
          </cell>
          <cell r="E577" t="str">
            <v>0</v>
          </cell>
          <cell r="H577" t="str">
            <v>Sunnyvale</v>
          </cell>
          <cell r="I577" t="str">
            <v>ELEMENTARY</v>
          </cell>
          <cell r="J577">
            <v>6471.97</v>
          </cell>
          <cell r="K577">
            <v>200</v>
          </cell>
          <cell r="L577">
            <v>1294394</v>
          </cell>
          <cell r="M577">
            <v>33046267</v>
          </cell>
          <cell r="N577">
            <v>71312334</v>
          </cell>
          <cell r="O577">
            <v>0</v>
          </cell>
          <cell r="P577">
            <v>33046267</v>
          </cell>
          <cell r="Q577">
            <v>0.28562499949999998</v>
          </cell>
          <cell r="R577">
            <v>9438840</v>
          </cell>
          <cell r="S577">
            <v>1294394</v>
          </cell>
          <cell r="T577">
            <v>0</v>
          </cell>
          <cell r="U577">
            <v>1294394</v>
          </cell>
          <cell r="V577">
            <v>-54</v>
          </cell>
          <cell r="W577">
            <v>1294340</v>
          </cell>
          <cell r="X577">
            <v>0.74887017</v>
          </cell>
          <cell r="Y577">
            <v>632682</v>
          </cell>
          <cell r="Z577">
            <v>0</v>
          </cell>
          <cell r="AA577">
            <v>632682</v>
          </cell>
          <cell r="AB577">
            <v>336611</v>
          </cell>
          <cell r="AC577">
            <v>0</v>
          </cell>
          <cell r="AD577">
            <v>336611</v>
          </cell>
          <cell r="AE577" t="str">
            <v xml:space="preserve"> </v>
          </cell>
          <cell r="AF577" t="str">
            <v>Okay</v>
          </cell>
          <cell r="AG577">
            <v>0</v>
          </cell>
          <cell r="AH577">
            <v>0</v>
          </cell>
          <cell r="AI577">
            <v>0.2600638163079253</v>
          </cell>
          <cell r="AJ577">
            <v>6326.82</v>
          </cell>
          <cell r="AK577">
            <v>2.2942015103954366E-2</v>
          </cell>
          <cell r="AL577">
            <v>61639851</v>
          </cell>
          <cell r="AM577">
            <v>0.15691931182637026</v>
          </cell>
          <cell r="AN577">
            <v>1265364</v>
          </cell>
          <cell r="AO577">
            <v>2.2942015103954279E-2</v>
          </cell>
          <cell r="AP577" t="str">
            <v>Min</v>
          </cell>
          <cell r="AQ577" t="str">
            <v>Min</v>
          </cell>
          <cell r="AR577">
            <v>0</v>
          </cell>
          <cell r="AS577">
            <v>0</v>
          </cell>
        </row>
        <row r="578">
          <cell r="A578">
            <v>12192</v>
          </cell>
          <cell r="B578">
            <v>49</v>
          </cell>
          <cell r="C578" t="str">
            <v>31</v>
          </cell>
          <cell r="D578">
            <v>75085</v>
          </cell>
          <cell r="E578" t="str">
            <v>119487</v>
          </cell>
          <cell r="F578" t="str">
            <v>1071</v>
          </cell>
          <cell r="G578" t="str">
            <v>D</v>
          </cell>
          <cell r="H578" t="str">
            <v>Western Sierra Collegiate Academy</v>
          </cell>
          <cell r="I578" t="str">
            <v>UNIFIED</v>
          </cell>
          <cell r="J578">
            <v>762.31</v>
          </cell>
          <cell r="K578">
            <v>200</v>
          </cell>
          <cell r="L578">
            <v>152462</v>
          </cell>
          <cell r="M578">
            <v>4331163</v>
          </cell>
          <cell r="N578">
            <v>2365974</v>
          </cell>
          <cell r="O578">
            <v>1965189</v>
          </cell>
          <cell r="P578">
            <v>4331163</v>
          </cell>
          <cell r="Q578">
            <v>0.28562499949999998</v>
          </cell>
          <cell r="R578">
            <v>1237088</v>
          </cell>
          <cell r="S578">
            <v>1237088</v>
          </cell>
          <cell r="T578">
            <v>0</v>
          </cell>
          <cell r="U578">
            <v>1237088</v>
          </cell>
          <cell r="V578">
            <v>2356</v>
          </cell>
          <cell r="W578">
            <v>1239444</v>
          </cell>
          <cell r="X578">
            <v>0.74887017</v>
          </cell>
          <cell r="Y578">
            <v>591985</v>
          </cell>
          <cell r="Z578">
            <v>0</v>
          </cell>
          <cell r="AA578">
            <v>591985</v>
          </cell>
          <cell r="AB578">
            <v>336198</v>
          </cell>
          <cell r="AC578">
            <v>0</v>
          </cell>
          <cell r="AD578">
            <v>336198</v>
          </cell>
          <cell r="AE578" t="str">
            <v xml:space="preserve"> </v>
          </cell>
          <cell r="AF578" t="str">
            <v>Okay</v>
          </cell>
          <cell r="AG578">
            <v>0</v>
          </cell>
          <cell r="AH578">
            <v>0</v>
          </cell>
          <cell r="AI578">
            <v>0.27124904392614752</v>
          </cell>
          <cell r="AJ578">
            <v>740.66</v>
          </cell>
          <cell r="AK578">
            <v>2.9230686144789752E-2</v>
          </cell>
          <cell r="AL578">
            <v>2234830</v>
          </cell>
          <cell r="AM578">
            <v>5.8681868419521846E-2</v>
          </cell>
          <cell r="AN578">
            <v>1089513</v>
          </cell>
          <cell r="AO578">
            <v>0.13545042601602733</v>
          </cell>
          <cell r="AP578" t="str">
            <v>Pro Share</v>
          </cell>
          <cell r="AQ578" t="str">
            <v>Pro Share</v>
          </cell>
          <cell r="AR578">
            <v>0</v>
          </cell>
          <cell r="AS578">
            <v>0</v>
          </cell>
        </row>
        <row r="579">
          <cell r="A579">
            <v>443</v>
          </cell>
          <cell r="B579">
            <v>49</v>
          </cell>
          <cell r="C579" t="str">
            <v>24</v>
          </cell>
          <cell r="D579">
            <v>65763</v>
          </cell>
          <cell r="E579" t="str">
            <v>0</v>
          </cell>
          <cell r="H579" t="str">
            <v>McSwain Union Elementary</v>
          </cell>
          <cell r="I579" t="str">
            <v>ELEMENTARY</v>
          </cell>
          <cell r="J579">
            <v>858.82</v>
          </cell>
          <cell r="K579">
            <v>200</v>
          </cell>
          <cell r="L579">
            <v>171764</v>
          </cell>
          <cell r="M579">
            <v>4338690</v>
          </cell>
          <cell r="N579">
            <v>1805483</v>
          </cell>
          <cell r="O579">
            <v>2533207</v>
          </cell>
          <cell r="P579">
            <v>4338690</v>
          </cell>
          <cell r="Q579">
            <v>0.28562499949999998</v>
          </cell>
          <cell r="R579">
            <v>1239238</v>
          </cell>
          <cell r="S579">
            <v>1239238</v>
          </cell>
          <cell r="T579">
            <v>0</v>
          </cell>
          <cell r="U579">
            <v>1239238</v>
          </cell>
          <cell r="V579">
            <v>1798</v>
          </cell>
          <cell r="W579">
            <v>1241036</v>
          </cell>
          <cell r="X579">
            <v>0.74887017</v>
          </cell>
          <cell r="Y579">
            <v>593661</v>
          </cell>
          <cell r="Z579">
            <v>0</v>
          </cell>
          <cell r="AA579">
            <v>593661</v>
          </cell>
          <cell r="AB579">
            <v>335714</v>
          </cell>
          <cell r="AC579">
            <v>0</v>
          </cell>
          <cell r="AD579">
            <v>335714</v>
          </cell>
          <cell r="AE579" t="str">
            <v xml:space="preserve"> </v>
          </cell>
          <cell r="AF579" t="str">
            <v>Okay</v>
          </cell>
          <cell r="AG579">
            <v>0</v>
          </cell>
          <cell r="AH579">
            <v>0</v>
          </cell>
          <cell r="AI579">
            <v>0.27051108912231392</v>
          </cell>
          <cell r="AJ579">
            <v>835.34</v>
          </cell>
          <cell r="AK579">
            <v>2.8108315177053676E-2</v>
          </cell>
          <cell r="AL579">
            <v>1655315</v>
          </cell>
          <cell r="AM579">
            <v>9.0718684963284932E-2</v>
          </cell>
          <cell r="AN579">
            <v>1092598</v>
          </cell>
          <cell r="AO579">
            <v>0.13421221711919662</v>
          </cell>
          <cell r="AP579" t="str">
            <v>Pro Share</v>
          </cell>
          <cell r="AQ579" t="str">
            <v>Pro Share</v>
          </cell>
          <cell r="AR579">
            <v>0</v>
          </cell>
          <cell r="AS579">
            <v>0</v>
          </cell>
        </row>
        <row r="580">
          <cell r="A580">
            <v>1313</v>
          </cell>
          <cell r="B580">
            <v>49</v>
          </cell>
          <cell r="C580" t="str">
            <v>37</v>
          </cell>
          <cell r="D580">
            <v>68023</v>
          </cell>
          <cell r="E580" t="str">
            <v>6111322</v>
          </cell>
          <cell r="F580" t="str">
            <v>0054</v>
          </cell>
          <cell r="G580" t="str">
            <v>D</v>
          </cell>
          <cell r="H580" t="str">
            <v>Discovery Charter</v>
          </cell>
          <cell r="I580" t="str">
            <v>ELEMENTARY</v>
          </cell>
          <cell r="J580">
            <v>905.79</v>
          </cell>
          <cell r="K580">
            <v>200</v>
          </cell>
          <cell r="L580">
            <v>181158</v>
          </cell>
          <cell r="M580">
            <v>4666404</v>
          </cell>
          <cell r="N580">
            <v>3040021</v>
          </cell>
          <cell r="O580">
            <v>1626383</v>
          </cell>
          <cell r="P580">
            <v>4666404</v>
          </cell>
          <cell r="Q580">
            <v>0.28562499949999998</v>
          </cell>
          <cell r="R580">
            <v>1332842</v>
          </cell>
          <cell r="S580">
            <v>1332842</v>
          </cell>
          <cell r="T580">
            <v>0</v>
          </cell>
          <cell r="U580">
            <v>1332842</v>
          </cell>
          <cell r="V580">
            <v>2644</v>
          </cell>
          <cell r="W580">
            <v>1335486</v>
          </cell>
          <cell r="X580">
            <v>0.74887017</v>
          </cell>
          <cell r="Y580">
            <v>664552</v>
          </cell>
          <cell r="Z580">
            <v>0</v>
          </cell>
          <cell r="AA580">
            <v>664552</v>
          </cell>
          <cell r="AB580">
            <v>335554</v>
          </cell>
          <cell r="AC580">
            <v>0</v>
          </cell>
          <cell r="AD580">
            <v>335554</v>
          </cell>
          <cell r="AE580" t="str">
            <v xml:space="preserve"> </v>
          </cell>
          <cell r="AF580" t="str">
            <v>Okay</v>
          </cell>
          <cell r="AG580">
            <v>0</v>
          </cell>
          <cell r="AH580">
            <v>0</v>
          </cell>
          <cell r="AI580">
            <v>0.25125984098672693</v>
          </cell>
          <cell r="AJ580">
            <v>916.97</v>
          </cell>
          <cell r="AK580">
            <v>-1.219232908383051E-2</v>
          </cell>
          <cell r="AL580">
            <v>3010880</v>
          </cell>
          <cell r="AM580">
            <v>9.6785657349346375E-3</v>
          </cell>
          <cell r="AN580">
            <v>1223068</v>
          </cell>
          <cell r="AO580">
            <v>8.9752981845653723E-2</v>
          </cell>
          <cell r="AP580" t="str">
            <v>Pro Share</v>
          </cell>
          <cell r="AQ580" t="str">
            <v>Pro Share</v>
          </cell>
          <cell r="AR580">
            <v>0</v>
          </cell>
          <cell r="AS580">
            <v>0</v>
          </cell>
        </row>
        <row r="581">
          <cell r="A581">
            <v>625</v>
          </cell>
          <cell r="B581">
            <v>49</v>
          </cell>
          <cell r="C581" t="str">
            <v>36</v>
          </cell>
          <cell r="D581">
            <v>75051</v>
          </cell>
          <cell r="E581" t="str">
            <v>0</v>
          </cell>
          <cell r="H581" t="str">
            <v>Lucerne Valley Unified</v>
          </cell>
          <cell r="I581" t="str">
            <v>UNIFIED</v>
          </cell>
          <cell r="J581">
            <v>714.65</v>
          </cell>
          <cell r="K581">
            <v>200</v>
          </cell>
          <cell r="L581">
            <v>142930</v>
          </cell>
          <cell r="M581">
            <v>4342392</v>
          </cell>
          <cell r="N581">
            <v>324862</v>
          </cell>
          <cell r="O581">
            <v>4017530</v>
          </cell>
          <cell r="P581">
            <v>4342392</v>
          </cell>
          <cell r="Q581">
            <v>0.28562499949999998</v>
          </cell>
          <cell r="R581">
            <v>1240296</v>
          </cell>
          <cell r="S581">
            <v>1240296</v>
          </cell>
          <cell r="T581">
            <v>0</v>
          </cell>
          <cell r="U581">
            <v>1240296</v>
          </cell>
          <cell r="V581">
            <v>2188</v>
          </cell>
          <cell r="W581">
            <v>1242484</v>
          </cell>
          <cell r="X581">
            <v>0.74887017</v>
          </cell>
          <cell r="Y581">
            <v>597019</v>
          </cell>
          <cell r="Z581">
            <v>0</v>
          </cell>
          <cell r="AA581">
            <v>597019</v>
          </cell>
          <cell r="AB581">
            <v>333440</v>
          </cell>
          <cell r="AC581">
            <v>0</v>
          </cell>
          <cell r="AD581">
            <v>333440</v>
          </cell>
          <cell r="AE581" t="str">
            <v xml:space="preserve"> </v>
          </cell>
          <cell r="AF581" t="str">
            <v>Okay</v>
          </cell>
          <cell r="AG581">
            <v>0</v>
          </cell>
          <cell r="AH581">
            <v>0</v>
          </cell>
          <cell r="AI581">
            <v>0.26836562885316834</v>
          </cell>
          <cell r="AJ581">
            <v>704.58</v>
          </cell>
          <cell r="AK581">
            <v>1.4292202446847676E-2</v>
          </cell>
          <cell r="AL581">
            <v>481658</v>
          </cell>
          <cell r="AM581">
            <v>-0.32553388503876196</v>
          </cell>
          <cell r="AN581">
            <v>1098778</v>
          </cell>
          <cell r="AO581">
            <v>0.12879580770637927</v>
          </cell>
          <cell r="AP581" t="str">
            <v>Pro Share</v>
          </cell>
          <cell r="AQ581" t="str">
            <v>Pro Share</v>
          </cell>
          <cell r="AR581">
            <v>0</v>
          </cell>
          <cell r="AS581">
            <v>0</v>
          </cell>
        </row>
        <row r="582">
          <cell r="A582">
            <v>14593</v>
          </cell>
          <cell r="B582">
            <v>49</v>
          </cell>
          <cell r="C582" t="str">
            <v>36</v>
          </cell>
          <cell r="D582">
            <v>67892</v>
          </cell>
          <cell r="E582" t="str">
            <v>138321</v>
          </cell>
          <cell r="F582" t="str">
            <v>2008</v>
          </cell>
          <cell r="G582" t="str">
            <v>D</v>
          </cell>
          <cell r="H582" t="str">
            <v>University Prep - San Bernardino</v>
          </cell>
          <cell r="I582" t="str">
            <v>UNIFIED</v>
          </cell>
          <cell r="J582">
            <v>3572.51</v>
          </cell>
          <cell r="K582">
            <v>200</v>
          </cell>
          <cell r="L582">
            <v>714502</v>
          </cell>
          <cell r="M582">
            <v>0</v>
          </cell>
          <cell r="N582">
            <v>59339</v>
          </cell>
          <cell r="O582">
            <v>0</v>
          </cell>
          <cell r="P582">
            <v>0</v>
          </cell>
          <cell r="Q582">
            <v>0.28562499949999998</v>
          </cell>
          <cell r="R582">
            <v>0</v>
          </cell>
          <cell r="S582">
            <v>714502</v>
          </cell>
          <cell r="T582">
            <v>0</v>
          </cell>
          <cell r="U582">
            <v>714502</v>
          </cell>
          <cell r="V582">
            <v>0</v>
          </cell>
          <cell r="W582">
            <v>714502</v>
          </cell>
          <cell r="X582">
            <v>0.74887017</v>
          </cell>
          <cell r="Y582">
            <v>202650</v>
          </cell>
          <cell r="Z582">
            <v>0</v>
          </cell>
          <cell r="AA582">
            <v>202650</v>
          </cell>
          <cell r="AB582">
            <v>332419</v>
          </cell>
          <cell r="AC582">
            <v>0</v>
          </cell>
          <cell r="AD582">
            <v>332419</v>
          </cell>
          <cell r="AE582" t="str">
            <v xml:space="preserve"> </v>
          </cell>
          <cell r="AF582" t="str">
            <v>Okay</v>
          </cell>
          <cell r="AG582">
            <v>0</v>
          </cell>
          <cell r="AH582">
            <v>0</v>
          </cell>
          <cell r="AI582">
            <v>0.46524572359489547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 t="str">
            <v>Min</v>
          </cell>
          <cell r="AR582">
            <v>0</v>
          </cell>
          <cell r="AS582">
            <v>0</v>
          </cell>
        </row>
        <row r="583">
          <cell r="A583">
            <v>1365</v>
          </cell>
          <cell r="B583">
            <v>49</v>
          </cell>
          <cell r="C583" t="str">
            <v>39</v>
          </cell>
          <cell r="D583">
            <v>68627</v>
          </cell>
          <cell r="E583" t="str">
            <v>6119309</v>
          </cell>
          <cell r="F583" t="str">
            <v>0393</v>
          </cell>
          <cell r="G583" t="str">
            <v>L</v>
          </cell>
          <cell r="H583" t="str">
            <v>Delta Charter</v>
          </cell>
          <cell r="I583" t="str">
            <v>ELEMENTARY</v>
          </cell>
          <cell r="J583">
            <v>653.38</v>
          </cell>
          <cell r="K583">
            <v>200</v>
          </cell>
          <cell r="L583">
            <v>130676</v>
          </cell>
          <cell r="M583">
            <v>3898451</v>
          </cell>
          <cell r="N583">
            <v>85684</v>
          </cell>
          <cell r="O583">
            <v>3812767</v>
          </cell>
          <cell r="P583">
            <v>3898451</v>
          </cell>
          <cell r="Q583">
            <v>0.28562499949999998</v>
          </cell>
          <cell r="R583">
            <v>1113495</v>
          </cell>
          <cell r="S583">
            <v>1113495</v>
          </cell>
          <cell r="T583">
            <v>0</v>
          </cell>
          <cell r="U583">
            <v>1113495</v>
          </cell>
          <cell r="V583">
            <v>2006</v>
          </cell>
          <cell r="W583">
            <v>1115501</v>
          </cell>
          <cell r="X583">
            <v>0.74887017</v>
          </cell>
          <cell r="Y583">
            <v>504259</v>
          </cell>
          <cell r="Z583">
            <v>0</v>
          </cell>
          <cell r="AA583">
            <v>504259</v>
          </cell>
          <cell r="AB583">
            <v>331106</v>
          </cell>
          <cell r="AC583">
            <v>0</v>
          </cell>
          <cell r="AD583">
            <v>331106</v>
          </cell>
          <cell r="AE583" t="str">
            <v xml:space="preserve"> </v>
          </cell>
          <cell r="AF583" t="str">
            <v>Okay</v>
          </cell>
          <cell r="AG583">
            <v>0</v>
          </cell>
          <cell r="AH583">
            <v>0</v>
          </cell>
          <cell r="AI583">
            <v>0.29682268326070527</v>
          </cell>
          <cell r="AJ583">
            <v>600.77</v>
          </cell>
          <cell r="AK583">
            <v>8.7570950613379522E-2</v>
          </cell>
          <cell r="AL583">
            <v>77241</v>
          </cell>
          <cell r="AM583">
            <v>0.10930723320516306</v>
          </cell>
          <cell r="AN583">
            <v>928058</v>
          </cell>
          <cell r="AO583">
            <v>0.19981186520670044</v>
          </cell>
          <cell r="AP583" t="str">
            <v>Pro Share</v>
          </cell>
          <cell r="AQ583" t="str">
            <v>Pro Share</v>
          </cell>
          <cell r="AR583">
            <v>0</v>
          </cell>
          <cell r="AS583">
            <v>0</v>
          </cell>
        </row>
        <row r="584">
          <cell r="A584">
            <v>791</v>
          </cell>
          <cell r="B584">
            <v>49</v>
          </cell>
          <cell r="C584" t="str">
            <v>45</v>
          </cell>
          <cell r="D584">
            <v>69955</v>
          </cell>
          <cell r="E584" t="str">
            <v>0</v>
          </cell>
          <cell r="H584" t="str">
            <v>Cottonwood Union Elementary</v>
          </cell>
          <cell r="I584" t="str">
            <v>ELEMENTARY</v>
          </cell>
          <cell r="J584">
            <v>885.13</v>
          </cell>
          <cell r="K584">
            <v>200</v>
          </cell>
          <cell r="L584">
            <v>177026</v>
          </cell>
          <cell r="M584">
            <v>4541425</v>
          </cell>
          <cell r="N584">
            <v>1750953</v>
          </cell>
          <cell r="O584">
            <v>2790472</v>
          </cell>
          <cell r="P584">
            <v>4541425</v>
          </cell>
          <cell r="Q584">
            <v>0.28562499949999998</v>
          </cell>
          <cell r="R584">
            <v>1297145</v>
          </cell>
          <cell r="S584">
            <v>1297145</v>
          </cell>
          <cell r="T584">
            <v>0</v>
          </cell>
          <cell r="U584">
            <v>1297145</v>
          </cell>
          <cell r="V584">
            <v>2545</v>
          </cell>
          <cell r="W584">
            <v>1299690</v>
          </cell>
          <cell r="X584">
            <v>0.74887017</v>
          </cell>
          <cell r="Y584">
            <v>643004</v>
          </cell>
          <cell r="Z584">
            <v>0</v>
          </cell>
          <cell r="AA584">
            <v>643004</v>
          </cell>
          <cell r="AB584">
            <v>330295</v>
          </cell>
          <cell r="AC584">
            <v>0</v>
          </cell>
          <cell r="AD584">
            <v>330295</v>
          </cell>
          <cell r="AE584" t="str">
            <v xml:space="preserve"> </v>
          </cell>
          <cell r="AF584" t="str">
            <v>Okay</v>
          </cell>
          <cell r="AG584">
            <v>0</v>
          </cell>
          <cell r="AH584">
            <v>0</v>
          </cell>
          <cell r="AI584">
            <v>0.25413367803091508</v>
          </cell>
          <cell r="AJ584">
            <v>890.86</v>
          </cell>
          <cell r="AK584">
            <v>-6.4319870686752332E-3</v>
          </cell>
          <cell r="AL584">
            <v>1688320</v>
          </cell>
          <cell r="AM584">
            <v>3.709782505686126E-2</v>
          </cell>
          <cell r="AN584">
            <v>1183410</v>
          </cell>
          <cell r="AO584">
            <v>9.6107857800762198E-2</v>
          </cell>
          <cell r="AP584" t="str">
            <v>Pro Share</v>
          </cell>
          <cell r="AQ584" t="str">
            <v>Pro Share</v>
          </cell>
          <cell r="AR584">
            <v>0</v>
          </cell>
          <cell r="AS584">
            <v>0</v>
          </cell>
        </row>
        <row r="585">
          <cell r="A585">
            <v>7299</v>
          </cell>
          <cell r="B585">
            <v>49</v>
          </cell>
          <cell r="C585" t="str">
            <v>37</v>
          </cell>
          <cell r="D585">
            <v>68395</v>
          </cell>
          <cell r="E585" t="str">
            <v>6040505</v>
          </cell>
          <cell r="F585" t="str">
            <v>1418</v>
          </cell>
          <cell r="G585" t="str">
            <v>L</v>
          </cell>
          <cell r="H585" t="str">
            <v>Imperial Beach Charter</v>
          </cell>
          <cell r="I585" t="str">
            <v>ELEMENTARY</v>
          </cell>
          <cell r="J585">
            <v>861.77</v>
          </cell>
          <cell r="K585">
            <v>200</v>
          </cell>
          <cell r="L585">
            <v>172354</v>
          </cell>
          <cell r="M585">
            <v>4444484</v>
          </cell>
          <cell r="N585">
            <v>1365026</v>
          </cell>
          <cell r="O585">
            <v>3079458</v>
          </cell>
          <cell r="P585">
            <v>4444484</v>
          </cell>
          <cell r="Q585">
            <v>0.28562499949999998</v>
          </cell>
          <cell r="R585">
            <v>1269456</v>
          </cell>
          <cell r="S585">
            <v>1269456</v>
          </cell>
          <cell r="T585">
            <v>0</v>
          </cell>
          <cell r="U585">
            <v>1269456</v>
          </cell>
          <cell r="V585">
            <v>2493</v>
          </cell>
          <cell r="W585">
            <v>1271949</v>
          </cell>
          <cell r="X585">
            <v>0.74887017</v>
          </cell>
          <cell r="Y585">
            <v>626645</v>
          </cell>
          <cell r="Z585">
            <v>0</v>
          </cell>
          <cell r="AA585">
            <v>626645</v>
          </cell>
          <cell r="AB585">
            <v>325880</v>
          </cell>
          <cell r="AC585">
            <v>0</v>
          </cell>
          <cell r="AD585">
            <v>325880</v>
          </cell>
          <cell r="AE585" t="str">
            <v xml:space="preserve"> </v>
          </cell>
          <cell r="AF585" t="str">
            <v>Okay</v>
          </cell>
          <cell r="AG585">
            <v>0</v>
          </cell>
          <cell r="AH585">
            <v>0</v>
          </cell>
          <cell r="AI585">
            <v>0.25620524093340219</v>
          </cell>
          <cell r="AJ585">
            <v>863.72</v>
          </cell>
          <cell r="AK585">
            <v>-2.2576760987357541E-3</v>
          </cell>
          <cell r="AL585">
            <v>1298810</v>
          </cell>
          <cell r="AM585">
            <v>5.0982052802180461E-2</v>
          </cell>
          <cell r="AN585">
            <v>1153304</v>
          </cell>
          <cell r="AO585">
            <v>0.1007123880607368</v>
          </cell>
          <cell r="AP585" t="str">
            <v>Pro Share</v>
          </cell>
          <cell r="AQ585" t="str">
            <v>Pro Share</v>
          </cell>
          <cell r="AR585">
            <v>0</v>
          </cell>
          <cell r="AS585">
            <v>0</v>
          </cell>
        </row>
        <row r="586">
          <cell r="A586">
            <v>986</v>
          </cell>
          <cell r="B586">
            <v>49</v>
          </cell>
          <cell r="C586" t="str">
            <v>54</v>
          </cell>
          <cell r="D586">
            <v>72199</v>
          </cell>
          <cell r="E586" t="str">
            <v>0</v>
          </cell>
          <cell r="H586" t="str">
            <v>Terra Bella Union Elementary</v>
          </cell>
          <cell r="I586" t="str">
            <v>ELEMENTARY</v>
          </cell>
          <cell r="J586">
            <v>882.2</v>
          </cell>
          <cell r="K586">
            <v>200</v>
          </cell>
          <cell r="L586">
            <v>176440</v>
          </cell>
          <cell r="M586">
            <v>4446446</v>
          </cell>
          <cell r="N586">
            <v>955587</v>
          </cell>
          <cell r="O586">
            <v>3490859</v>
          </cell>
          <cell r="P586">
            <v>4446446</v>
          </cell>
          <cell r="Q586">
            <v>0.28562499949999998</v>
          </cell>
          <cell r="R586">
            <v>1270016</v>
          </cell>
          <cell r="S586">
            <v>1270016</v>
          </cell>
          <cell r="T586">
            <v>0</v>
          </cell>
          <cell r="U586">
            <v>1270016</v>
          </cell>
          <cell r="V586">
            <v>2500</v>
          </cell>
          <cell r="W586">
            <v>1272516</v>
          </cell>
          <cell r="X586">
            <v>0.74887017</v>
          </cell>
          <cell r="Y586">
            <v>628378</v>
          </cell>
          <cell r="Z586">
            <v>0</v>
          </cell>
          <cell r="AA586">
            <v>628378</v>
          </cell>
          <cell r="AB586">
            <v>324571</v>
          </cell>
          <cell r="AC586">
            <v>0</v>
          </cell>
          <cell r="AD586">
            <v>324571</v>
          </cell>
          <cell r="AE586" t="str">
            <v xml:space="preserve"> </v>
          </cell>
          <cell r="AF586" t="str">
            <v>Okay</v>
          </cell>
          <cell r="AG586">
            <v>0</v>
          </cell>
          <cell r="AH586">
            <v>0</v>
          </cell>
          <cell r="AI586">
            <v>0.25506241178892841</v>
          </cell>
          <cell r="AJ586">
            <v>886.25</v>
          </cell>
          <cell r="AK586">
            <v>-4.5698166431593279E-3</v>
          </cell>
          <cell r="AL586">
            <v>883943</v>
          </cell>
          <cell r="AM586">
            <v>8.1050474974065076E-2</v>
          </cell>
          <cell r="AN586">
            <v>1156493</v>
          </cell>
          <cell r="AO586">
            <v>9.8161424236895514E-2</v>
          </cell>
          <cell r="AP586" t="str">
            <v>Pro Share</v>
          </cell>
          <cell r="AQ586" t="str">
            <v>Pro Share</v>
          </cell>
          <cell r="AR586">
            <v>0</v>
          </cell>
          <cell r="AS586">
            <v>0</v>
          </cell>
        </row>
        <row r="587">
          <cell r="A587">
            <v>11445</v>
          </cell>
          <cell r="B587">
            <v>49</v>
          </cell>
          <cell r="C587" t="str">
            <v>19</v>
          </cell>
          <cell r="D587">
            <v>73437</v>
          </cell>
          <cell r="E587" t="str">
            <v>115725</v>
          </cell>
          <cell r="F587" t="str">
            <v>0963</v>
          </cell>
          <cell r="G587" t="str">
            <v>D</v>
          </cell>
          <cell r="H587" t="str">
            <v>Lifeline Education Charter</v>
          </cell>
          <cell r="I587" t="str">
            <v>UNIFIED</v>
          </cell>
          <cell r="J587">
            <v>674.88</v>
          </cell>
          <cell r="K587">
            <v>200</v>
          </cell>
          <cell r="L587">
            <v>134976</v>
          </cell>
          <cell r="M587">
            <v>3911780</v>
          </cell>
          <cell r="N587">
            <v>763984</v>
          </cell>
          <cell r="O587">
            <v>3147796</v>
          </cell>
          <cell r="P587">
            <v>3911780</v>
          </cell>
          <cell r="Q587">
            <v>0.28562499949999998</v>
          </cell>
          <cell r="R587">
            <v>1117302</v>
          </cell>
          <cell r="S587">
            <v>1117302</v>
          </cell>
          <cell r="T587">
            <v>0</v>
          </cell>
          <cell r="U587">
            <v>1117302</v>
          </cell>
          <cell r="V587">
            <v>2044</v>
          </cell>
          <cell r="W587">
            <v>1119346</v>
          </cell>
          <cell r="X587">
            <v>0.74887017</v>
          </cell>
          <cell r="Y587">
            <v>513681</v>
          </cell>
          <cell r="Z587">
            <v>0</v>
          </cell>
          <cell r="AA587">
            <v>513681</v>
          </cell>
          <cell r="AB587">
            <v>324564</v>
          </cell>
          <cell r="AC587">
            <v>0</v>
          </cell>
          <cell r="AD587">
            <v>324564</v>
          </cell>
          <cell r="AE587" t="str">
            <v xml:space="preserve"> </v>
          </cell>
          <cell r="AF587" t="str">
            <v>Okay</v>
          </cell>
          <cell r="AG587">
            <v>0</v>
          </cell>
          <cell r="AH587">
            <v>0</v>
          </cell>
          <cell r="AI587">
            <v>0.28995860082583935</v>
          </cell>
          <cell r="AJ587">
            <v>629.98</v>
          </cell>
          <cell r="AK587">
            <v>7.1272103876313497E-2</v>
          </cell>
          <cell r="AL587">
            <v>895472</v>
          </cell>
          <cell r="AM587">
            <v>-0.14683652866867974</v>
          </cell>
          <cell r="AN587">
            <v>945399</v>
          </cell>
          <cell r="AO587">
            <v>0.1818311633500776</v>
          </cell>
          <cell r="AP587" t="str">
            <v>Pro Share</v>
          </cell>
          <cell r="AQ587" t="str">
            <v>Pro Share</v>
          </cell>
          <cell r="AR587">
            <v>0</v>
          </cell>
          <cell r="AS587">
            <v>0</v>
          </cell>
        </row>
        <row r="588">
          <cell r="A588">
            <v>1274</v>
          </cell>
          <cell r="B588">
            <v>49</v>
          </cell>
          <cell r="C588" t="str">
            <v>33</v>
          </cell>
          <cell r="D588">
            <v>67058</v>
          </cell>
          <cell r="E588" t="str">
            <v>6031959</v>
          </cell>
          <cell r="F588" t="str">
            <v>0052</v>
          </cell>
          <cell r="G588" t="str">
            <v>L</v>
          </cell>
          <cell r="H588" t="str">
            <v>George Washington Charter</v>
          </cell>
          <cell r="I588" t="str">
            <v>UNIFIED</v>
          </cell>
          <cell r="J588">
            <v>817.1</v>
          </cell>
          <cell r="K588">
            <v>200</v>
          </cell>
          <cell r="L588">
            <v>163420</v>
          </cell>
          <cell r="M588">
            <v>4192900</v>
          </cell>
          <cell r="N588">
            <v>1651539</v>
          </cell>
          <cell r="O588">
            <v>2541361</v>
          </cell>
          <cell r="P588">
            <v>4192900</v>
          </cell>
          <cell r="Q588">
            <v>0.28562499949999998</v>
          </cell>
          <cell r="R588">
            <v>1197597</v>
          </cell>
          <cell r="S588">
            <v>1197597</v>
          </cell>
          <cell r="T588">
            <v>0</v>
          </cell>
          <cell r="U588">
            <v>1197597</v>
          </cell>
          <cell r="V588">
            <v>2287</v>
          </cell>
          <cell r="W588">
            <v>1199884</v>
          </cell>
          <cell r="X588">
            <v>0.74887017</v>
          </cell>
          <cell r="Y588">
            <v>574795</v>
          </cell>
          <cell r="Z588">
            <v>0</v>
          </cell>
          <cell r="AA588">
            <v>574795</v>
          </cell>
          <cell r="AB588">
            <v>323762</v>
          </cell>
          <cell r="AC588">
            <v>0</v>
          </cell>
          <cell r="AD588">
            <v>323762</v>
          </cell>
          <cell r="AE588" t="str">
            <v xml:space="preserve"> </v>
          </cell>
          <cell r="AF588" t="str">
            <v>Okay</v>
          </cell>
          <cell r="AG588">
            <v>0</v>
          </cell>
          <cell r="AH588">
            <v>0</v>
          </cell>
          <cell r="AI588">
            <v>0.26982775001583487</v>
          </cell>
          <cell r="AJ588">
            <v>796.26</v>
          </cell>
          <cell r="AK588">
            <v>2.6172355763192968E-2</v>
          </cell>
          <cell r="AL588">
            <v>1615476</v>
          </cell>
          <cell r="AM588">
            <v>2.2323451416177028E-2</v>
          </cell>
          <cell r="AN588">
            <v>1057876</v>
          </cell>
          <cell r="AO588">
            <v>0.13207691638717581</v>
          </cell>
          <cell r="AP588" t="str">
            <v>Pro Share</v>
          </cell>
          <cell r="AQ588" t="str">
            <v>Pro Share</v>
          </cell>
          <cell r="AR588">
            <v>0</v>
          </cell>
          <cell r="AS588">
            <v>0</v>
          </cell>
        </row>
        <row r="589">
          <cell r="A589">
            <v>743</v>
          </cell>
          <cell r="B589">
            <v>49</v>
          </cell>
          <cell r="C589" t="str">
            <v>43</v>
          </cell>
          <cell r="D589">
            <v>69377</v>
          </cell>
          <cell r="E589" t="str">
            <v>0</v>
          </cell>
          <cell r="H589" t="str">
            <v>Berryessa Union Elementary</v>
          </cell>
          <cell r="I589" t="str">
            <v>ELEMENTARY</v>
          </cell>
          <cell r="J589">
            <v>6929.48</v>
          </cell>
          <cell r="K589">
            <v>200</v>
          </cell>
          <cell r="L589">
            <v>1385896</v>
          </cell>
          <cell r="M589">
            <v>34861382</v>
          </cell>
          <cell r="N589">
            <v>35706002</v>
          </cell>
          <cell r="O589">
            <v>0</v>
          </cell>
          <cell r="P589">
            <v>34861382</v>
          </cell>
          <cell r="Q589">
            <v>0.28562499949999998</v>
          </cell>
          <cell r="R589">
            <v>9957282</v>
          </cell>
          <cell r="S589">
            <v>1385896</v>
          </cell>
          <cell r="T589">
            <v>0</v>
          </cell>
          <cell r="U589">
            <v>1385896</v>
          </cell>
          <cell r="V589">
            <v>78</v>
          </cell>
          <cell r="W589">
            <v>1385974</v>
          </cell>
          <cell r="X589">
            <v>0.74887017</v>
          </cell>
          <cell r="Y589">
            <v>714608</v>
          </cell>
          <cell r="Z589">
            <v>0</v>
          </cell>
          <cell r="AA589">
            <v>714608</v>
          </cell>
          <cell r="AB589">
            <v>323307</v>
          </cell>
          <cell r="AC589">
            <v>0</v>
          </cell>
          <cell r="AD589">
            <v>323307</v>
          </cell>
          <cell r="AE589" t="str">
            <v xml:space="preserve"> </v>
          </cell>
          <cell r="AF589" t="str">
            <v>Okay</v>
          </cell>
          <cell r="AG589">
            <v>0</v>
          </cell>
          <cell r="AH589">
            <v>0</v>
          </cell>
          <cell r="AI589">
            <v>0.23327060969397695</v>
          </cell>
          <cell r="AJ589">
            <v>7146.08</v>
          </cell>
          <cell r="AK589">
            <v>-3.0310323981819456E-2</v>
          </cell>
          <cell r="AL589">
            <v>36636189</v>
          </cell>
          <cell r="AM589">
            <v>-2.5389840629984738E-2</v>
          </cell>
          <cell r="AN589">
            <v>1429216</v>
          </cell>
          <cell r="AO589">
            <v>-3.0310323981819404E-2</v>
          </cell>
          <cell r="AP589" t="str">
            <v>Min</v>
          </cell>
          <cell r="AQ589" t="str">
            <v>Min</v>
          </cell>
          <cell r="AR589">
            <v>0</v>
          </cell>
          <cell r="AS589">
            <v>0</v>
          </cell>
        </row>
        <row r="590">
          <cell r="A590">
            <v>1042</v>
          </cell>
          <cell r="B590">
            <v>49</v>
          </cell>
          <cell r="C590" t="str">
            <v>01</v>
          </cell>
          <cell r="D590">
            <v>61259</v>
          </cell>
          <cell r="E590" t="str">
            <v>130617</v>
          </cell>
          <cell r="F590" t="str">
            <v>0349</v>
          </cell>
          <cell r="G590" t="str">
            <v>D</v>
          </cell>
          <cell r="H590" t="str">
            <v>Oakland Military Institute, College Preparatory Academy</v>
          </cell>
          <cell r="I590" t="str">
            <v>UNIFIED</v>
          </cell>
          <cell r="J590">
            <v>719.78</v>
          </cell>
          <cell r="K590">
            <v>200</v>
          </cell>
          <cell r="L590">
            <v>143956</v>
          </cell>
          <cell r="M590">
            <v>4141549</v>
          </cell>
          <cell r="N590">
            <v>1811585</v>
          </cell>
          <cell r="O590">
            <v>2329964</v>
          </cell>
          <cell r="P590">
            <v>4141549</v>
          </cell>
          <cell r="Q590">
            <v>0.28562499949999998</v>
          </cell>
          <cell r="R590">
            <v>1182930</v>
          </cell>
          <cell r="S590">
            <v>1182930</v>
          </cell>
          <cell r="T590">
            <v>0</v>
          </cell>
          <cell r="U590">
            <v>1182930</v>
          </cell>
          <cell r="V590">
            <v>2247</v>
          </cell>
          <cell r="W590">
            <v>1185177</v>
          </cell>
          <cell r="X590">
            <v>0.74887017</v>
          </cell>
          <cell r="Y590">
            <v>564800</v>
          </cell>
          <cell r="Z590">
            <v>0</v>
          </cell>
          <cell r="AA590">
            <v>564800</v>
          </cell>
          <cell r="AB590">
            <v>322744</v>
          </cell>
          <cell r="AC590">
            <v>0</v>
          </cell>
          <cell r="AD590">
            <v>322744</v>
          </cell>
          <cell r="AE590" t="str">
            <v xml:space="preserve"> </v>
          </cell>
          <cell r="AF590" t="str">
            <v>Okay</v>
          </cell>
          <cell r="AG590">
            <v>0</v>
          </cell>
          <cell r="AH590">
            <v>0</v>
          </cell>
          <cell r="AI590">
            <v>0.27231713069018382</v>
          </cell>
          <cell r="AJ590">
            <v>697.77</v>
          </cell>
          <cell r="AK590">
            <v>3.1543345228370365E-2</v>
          </cell>
          <cell r="AL590">
            <v>1611772</v>
          </cell>
          <cell r="AM590">
            <v>0.12397100830638577</v>
          </cell>
          <cell r="AN590">
            <v>1039480</v>
          </cell>
          <cell r="AO590">
            <v>0.13800169315426944</v>
          </cell>
          <cell r="AP590" t="str">
            <v>Pro Share</v>
          </cell>
          <cell r="AQ590" t="str">
            <v>Pro Share</v>
          </cell>
          <cell r="AR590">
            <v>0</v>
          </cell>
          <cell r="AS590">
            <v>0</v>
          </cell>
        </row>
        <row r="591">
          <cell r="A591">
            <v>694</v>
          </cell>
          <cell r="B591">
            <v>49</v>
          </cell>
          <cell r="C591" t="str">
            <v>40</v>
          </cell>
          <cell r="D591">
            <v>75457</v>
          </cell>
          <cell r="E591" t="str">
            <v>0</v>
          </cell>
          <cell r="H591" t="str">
            <v>Paso Robles Joint Unified</v>
          </cell>
          <cell r="I591" t="str">
            <v>UNIFIED</v>
          </cell>
          <cell r="J591">
            <v>6546.56</v>
          </cell>
          <cell r="K591">
            <v>200</v>
          </cell>
          <cell r="L591">
            <v>1309312</v>
          </cell>
          <cell r="M591">
            <v>36271215</v>
          </cell>
          <cell r="N591">
            <v>41953369</v>
          </cell>
          <cell r="O591">
            <v>0</v>
          </cell>
          <cell r="P591">
            <v>36271215</v>
          </cell>
          <cell r="Q591">
            <v>0.28562499949999998</v>
          </cell>
          <cell r="R591">
            <v>10359966</v>
          </cell>
          <cell r="S591">
            <v>1309312</v>
          </cell>
          <cell r="T591">
            <v>0</v>
          </cell>
          <cell r="U591">
            <v>1309312</v>
          </cell>
          <cell r="V591">
            <v>-7752</v>
          </cell>
          <cell r="W591">
            <v>1301560</v>
          </cell>
          <cell r="X591">
            <v>0.74887017</v>
          </cell>
          <cell r="Y591">
            <v>652874</v>
          </cell>
          <cell r="Z591">
            <v>0</v>
          </cell>
          <cell r="AA591">
            <v>652874</v>
          </cell>
          <cell r="AB591">
            <v>321825</v>
          </cell>
          <cell r="AC591">
            <v>0</v>
          </cell>
          <cell r="AD591">
            <v>321825</v>
          </cell>
          <cell r="AE591" t="str">
            <v xml:space="preserve"> </v>
          </cell>
          <cell r="AF591" t="str">
            <v>Okay</v>
          </cell>
          <cell r="AG591">
            <v>0</v>
          </cell>
          <cell r="AH591">
            <v>0</v>
          </cell>
          <cell r="AI591">
            <v>0.24726097913273304</v>
          </cell>
          <cell r="AJ591">
            <v>6528.74</v>
          </cell>
          <cell r="AK591">
            <v>2.7294700049321336E-3</v>
          </cell>
          <cell r="AL591">
            <v>39076275</v>
          </cell>
          <cell r="AM591">
            <v>7.3627642348202335E-2</v>
          </cell>
          <cell r="AN591">
            <v>1305748</v>
          </cell>
          <cell r="AO591">
            <v>2.7294700049320391E-3</v>
          </cell>
          <cell r="AP591" t="str">
            <v>Min</v>
          </cell>
          <cell r="AQ591" t="str">
            <v>Min</v>
          </cell>
          <cell r="AR591">
            <v>0</v>
          </cell>
          <cell r="AS591">
            <v>0</v>
          </cell>
        </row>
        <row r="592">
          <cell r="A592">
            <v>11366</v>
          </cell>
          <cell r="B592">
            <v>49</v>
          </cell>
          <cell r="C592" t="str">
            <v>19</v>
          </cell>
          <cell r="D592">
            <v>64733</v>
          </cell>
          <cell r="E592" t="str">
            <v>133272</v>
          </cell>
          <cell r="F592" t="str">
            <v>0797</v>
          </cell>
          <cell r="G592" t="str">
            <v>D</v>
          </cell>
          <cell r="H592" t="str">
            <v>PUC Triumph Charter Academy and PUC Triumph Charter High</v>
          </cell>
          <cell r="I592" t="str">
            <v>UNIFIED</v>
          </cell>
          <cell r="J592">
            <v>773.8</v>
          </cell>
          <cell r="K592">
            <v>200</v>
          </cell>
          <cell r="L592">
            <v>154760</v>
          </cell>
          <cell r="M592">
            <v>4092744</v>
          </cell>
          <cell r="N592">
            <v>1783261</v>
          </cell>
          <cell r="O592">
            <v>2309483</v>
          </cell>
          <cell r="P592">
            <v>4092744</v>
          </cell>
          <cell r="Q592">
            <v>0.28562499949999998</v>
          </cell>
          <cell r="R592">
            <v>1168990</v>
          </cell>
          <cell r="S592">
            <v>1168990</v>
          </cell>
          <cell r="T592">
            <v>0</v>
          </cell>
          <cell r="U592">
            <v>1168990</v>
          </cell>
          <cell r="V592">
            <v>2210</v>
          </cell>
          <cell r="W592">
            <v>1171200</v>
          </cell>
          <cell r="X592">
            <v>0.74887017</v>
          </cell>
          <cell r="Y592">
            <v>555496</v>
          </cell>
          <cell r="Z592">
            <v>0</v>
          </cell>
          <cell r="AA592">
            <v>555496</v>
          </cell>
          <cell r="AB592">
            <v>321581</v>
          </cell>
          <cell r="AC592">
            <v>0</v>
          </cell>
          <cell r="AD592">
            <v>321581</v>
          </cell>
          <cell r="AE592" t="str">
            <v xml:space="preserve"> </v>
          </cell>
          <cell r="AF592" t="str">
            <v>Okay</v>
          </cell>
          <cell r="AG592">
            <v>0</v>
          </cell>
          <cell r="AH592">
            <v>0</v>
          </cell>
          <cell r="AI592">
            <v>0.2745739412568306</v>
          </cell>
          <cell r="AJ592">
            <v>746.58</v>
          </cell>
          <cell r="AK592">
            <v>3.6459589059444283E-2</v>
          </cell>
          <cell r="AL592">
            <v>1801311</v>
          </cell>
          <cell r="AM592">
            <v>-1.0020479528521172E-2</v>
          </cell>
          <cell r="AN592">
            <v>1022358</v>
          </cell>
          <cell r="AO592">
            <v>0.14342529720508862</v>
          </cell>
          <cell r="AP592" t="str">
            <v>Pro Share</v>
          </cell>
          <cell r="AQ592" t="str">
            <v>Pro Share</v>
          </cell>
          <cell r="AR592">
            <v>0</v>
          </cell>
          <cell r="AS592">
            <v>0</v>
          </cell>
        </row>
        <row r="593">
          <cell r="A593">
            <v>11420</v>
          </cell>
          <cell r="B593">
            <v>49</v>
          </cell>
          <cell r="C593" t="str">
            <v>43</v>
          </cell>
          <cell r="D593">
            <v>10439</v>
          </cell>
          <cell r="E593" t="str">
            <v>113431</v>
          </cell>
          <cell r="F593" t="str">
            <v>0844</v>
          </cell>
          <cell r="G593" t="str">
            <v>D</v>
          </cell>
          <cell r="H593" t="str">
            <v>University Preparatory Academy Charter</v>
          </cell>
          <cell r="I593" t="str">
            <v>CO OFFICE</v>
          </cell>
          <cell r="J593">
            <v>670.51</v>
          </cell>
          <cell r="K593">
            <v>200</v>
          </cell>
          <cell r="L593">
            <v>134102</v>
          </cell>
          <cell r="M593">
            <v>3947225</v>
          </cell>
          <cell r="N593">
            <v>473584</v>
          </cell>
          <cell r="O593">
            <v>3473641</v>
          </cell>
          <cell r="P593">
            <v>3947225</v>
          </cell>
          <cell r="Q593">
            <v>0.28562499949999998</v>
          </cell>
          <cell r="R593">
            <v>1127426</v>
          </cell>
          <cell r="S593">
            <v>1127426</v>
          </cell>
          <cell r="T593">
            <v>0</v>
          </cell>
          <cell r="U593">
            <v>1127426</v>
          </cell>
          <cell r="V593">
            <v>2551</v>
          </cell>
          <cell r="W593">
            <v>1129977</v>
          </cell>
          <cell r="X593">
            <v>0.74887017</v>
          </cell>
          <cell r="Y593">
            <v>525987</v>
          </cell>
          <cell r="Z593">
            <v>0</v>
          </cell>
          <cell r="AA593">
            <v>525987</v>
          </cell>
          <cell r="AB593">
            <v>320219</v>
          </cell>
          <cell r="AC593">
            <v>0</v>
          </cell>
          <cell r="AD593">
            <v>320219</v>
          </cell>
          <cell r="AE593" t="str">
            <v xml:space="preserve"> </v>
          </cell>
          <cell r="AF593" t="str">
            <v>Okay</v>
          </cell>
          <cell r="AG593">
            <v>0</v>
          </cell>
          <cell r="AH593">
            <v>0</v>
          </cell>
          <cell r="AI593">
            <v>0.28338541403940082</v>
          </cell>
          <cell r="AJ593">
            <v>635.14</v>
          </cell>
          <cell r="AK593">
            <v>5.5688509619926323E-2</v>
          </cell>
          <cell r="AL593">
            <v>364393</v>
          </cell>
          <cell r="AM593">
            <v>0.29965174962197405</v>
          </cell>
          <cell r="AN593">
            <v>968048</v>
          </cell>
          <cell r="AO593">
            <v>0.16463853032081055</v>
          </cell>
          <cell r="AP593" t="str">
            <v>Pro Share</v>
          </cell>
          <cell r="AQ593" t="str">
            <v>Pro Share</v>
          </cell>
          <cell r="AR593">
            <v>0</v>
          </cell>
          <cell r="AS593">
            <v>0</v>
          </cell>
        </row>
        <row r="594">
          <cell r="A594">
            <v>288</v>
          </cell>
          <cell r="B594">
            <v>49</v>
          </cell>
          <cell r="C594" t="str">
            <v>16</v>
          </cell>
          <cell r="D594">
            <v>63941</v>
          </cell>
          <cell r="E594" t="str">
            <v>0</v>
          </cell>
          <cell r="H594" t="str">
            <v>Kings River-Hardwick Union Elementary</v>
          </cell>
          <cell r="I594" t="str">
            <v>ELEMENTARY</v>
          </cell>
          <cell r="J594">
            <v>818.5</v>
          </cell>
          <cell r="K594">
            <v>200</v>
          </cell>
          <cell r="L594">
            <v>163700</v>
          </cell>
          <cell r="M594">
            <v>4122473</v>
          </cell>
          <cell r="N594">
            <v>514201</v>
          </cell>
          <cell r="O594">
            <v>3608272</v>
          </cell>
          <cell r="P594">
            <v>4122473</v>
          </cell>
          <cell r="Q594">
            <v>0.28562499949999998</v>
          </cell>
          <cell r="R594">
            <v>1177481</v>
          </cell>
          <cell r="S594">
            <v>1177481</v>
          </cell>
          <cell r="T594">
            <v>0</v>
          </cell>
          <cell r="U594">
            <v>1177481</v>
          </cell>
          <cell r="V594">
            <v>4575</v>
          </cell>
          <cell r="W594">
            <v>1182056</v>
          </cell>
          <cell r="X594">
            <v>0.74887017</v>
          </cell>
          <cell r="Y594">
            <v>565038</v>
          </cell>
          <cell r="Z594">
            <v>0</v>
          </cell>
          <cell r="AA594">
            <v>565038</v>
          </cell>
          <cell r="AB594">
            <v>320168</v>
          </cell>
          <cell r="AC594">
            <v>0</v>
          </cell>
          <cell r="AD594">
            <v>320168</v>
          </cell>
          <cell r="AE594" t="str">
            <v xml:space="preserve"> </v>
          </cell>
          <cell r="AF594" t="str">
            <v>Okay</v>
          </cell>
          <cell r="AG594">
            <v>0</v>
          </cell>
          <cell r="AH594">
            <v>0</v>
          </cell>
          <cell r="AI594">
            <v>0.2708568798770955</v>
          </cell>
          <cell r="AJ594">
            <v>797.48</v>
          </cell>
          <cell r="AK594">
            <v>2.63580277875307E-2</v>
          </cell>
          <cell r="AL594">
            <v>477252</v>
          </cell>
          <cell r="AM594">
            <v>7.7420314634616516E-2</v>
          </cell>
          <cell r="AN594">
            <v>1039919</v>
          </cell>
          <cell r="AO594">
            <v>0.13228145653651871</v>
          </cell>
          <cell r="AP594" t="str">
            <v>Pro Share</v>
          </cell>
          <cell r="AQ594" t="str">
            <v>Pro Share</v>
          </cell>
          <cell r="AR594">
            <v>0</v>
          </cell>
          <cell r="AS594">
            <v>0</v>
          </cell>
        </row>
        <row r="595">
          <cell r="A595">
            <v>9678</v>
          </cell>
          <cell r="B595">
            <v>49</v>
          </cell>
          <cell r="C595" t="str">
            <v>19</v>
          </cell>
          <cell r="D595">
            <v>64733</v>
          </cell>
          <cell r="E595" t="str">
            <v>102541</v>
          </cell>
          <cell r="F595" t="str">
            <v>0601</v>
          </cell>
          <cell r="G595" t="str">
            <v>D</v>
          </cell>
          <cell r="H595" t="str">
            <v>New Designs Charter</v>
          </cell>
          <cell r="I595" t="str">
            <v>UNIFIED</v>
          </cell>
          <cell r="J595">
            <v>822.49</v>
          </cell>
          <cell r="K595">
            <v>200</v>
          </cell>
          <cell r="L595">
            <v>164498</v>
          </cell>
          <cell r="M595">
            <v>4698343</v>
          </cell>
          <cell r="N595">
            <v>1895469</v>
          </cell>
          <cell r="O595">
            <v>2802874</v>
          </cell>
          <cell r="P595">
            <v>4698343</v>
          </cell>
          <cell r="Q595">
            <v>0.28562499949999998</v>
          </cell>
          <cell r="R595">
            <v>1341964</v>
          </cell>
          <cell r="S595">
            <v>1341964</v>
          </cell>
          <cell r="T595">
            <v>0</v>
          </cell>
          <cell r="U595">
            <v>1341964</v>
          </cell>
          <cell r="V595">
            <v>2741</v>
          </cell>
          <cell r="W595">
            <v>1344705</v>
          </cell>
          <cell r="X595">
            <v>0.74887017</v>
          </cell>
          <cell r="Y595">
            <v>688875</v>
          </cell>
          <cell r="Z595">
            <v>0</v>
          </cell>
          <cell r="AA595">
            <v>688875</v>
          </cell>
          <cell r="AB595">
            <v>318134</v>
          </cell>
          <cell r="AC595">
            <v>0</v>
          </cell>
          <cell r="AD595">
            <v>318134</v>
          </cell>
          <cell r="AE595" t="str">
            <v xml:space="preserve"> </v>
          </cell>
          <cell r="AF595" t="str">
            <v>Okay</v>
          </cell>
          <cell r="AG595">
            <v>0</v>
          </cell>
          <cell r="AH595">
            <v>0</v>
          </cell>
          <cell r="AI595">
            <v>0.23658274491431205</v>
          </cell>
          <cell r="AJ595">
            <v>857.25</v>
          </cell>
          <cell r="AK595">
            <v>-4.0548264800233297E-2</v>
          </cell>
          <cell r="AL595">
            <v>2068330</v>
          </cell>
          <cell r="AM595">
            <v>-8.3575154835060173E-2</v>
          </cell>
          <cell r="AN595">
            <v>1267833</v>
          </cell>
          <cell r="AO595">
            <v>5.8470634539407006E-2</v>
          </cell>
          <cell r="AP595" t="str">
            <v>Pro Share</v>
          </cell>
          <cell r="AQ595" t="str">
            <v>Pro Share</v>
          </cell>
          <cell r="AR595">
            <v>0</v>
          </cell>
          <cell r="AS595">
            <v>0</v>
          </cell>
        </row>
        <row r="596">
          <cell r="A596">
            <v>13</v>
          </cell>
          <cell r="B596">
            <v>49</v>
          </cell>
          <cell r="C596" t="str">
            <v>12</v>
          </cell>
          <cell r="D596">
            <v>10124</v>
          </cell>
          <cell r="E596" t="str">
            <v>0</v>
          </cell>
          <cell r="H596" t="str">
            <v>Humboldt Co. Office of Education</v>
          </cell>
          <cell r="I596" t="str">
            <v>CO OFFICE</v>
          </cell>
          <cell r="J596">
            <v>151.88</v>
          </cell>
          <cell r="K596">
            <v>200</v>
          </cell>
          <cell r="L596">
            <v>30376</v>
          </cell>
          <cell r="M596">
            <v>3682448</v>
          </cell>
          <cell r="N596">
            <v>1136320</v>
          </cell>
          <cell r="O596">
            <v>2546128</v>
          </cell>
          <cell r="P596">
            <v>3682448</v>
          </cell>
          <cell r="Q596">
            <v>0.28562499949999998</v>
          </cell>
          <cell r="R596">
            <v>1051799</v>
          </cell>
          <cell r="S596">
            <v>1051799</v>
          </cell>
          <cell r="T596">
            <v>0</v>
          </cell>
          <cell r="U596">
            <v>1051799</v>
          </cell>
          <cell r="V596">
            <v>46923</v>
          </cell>
          <cell r="W596">
            <v>1098722</v>
          </cell>
          <cell r="X596">
            <v>0.74887017</v>
          </cell>
          <cell r="Y596">
            <v>506819</v>
          </cell>
          <cell r="Z596">
            <v>0</v>
          </cell>
          <cell r="AA596">
            <v>506819</v>
          </cell>
          <cell r="AB596">
            <v>315981</v>
          </cell>
          <cell r="AC596">
            <v>0</v>
          </cell>
          <cell r="AD596">
            <v>315981</v>
          </cell>
          <cell r="AE596" t="str">
            <v xml:space="preserve"> </v>
          </cell>
          <cell r="AF596" t="str">
            <v>Okay</v>
          </cell>
          <cell r="AG596">
            <v>0</v>
          </cell>
          <cell r="AH596">
            <v>0</v>
          </cell>
          <cell r="AI596">
            <v>0.28758958134996843</v>
          </cell>
          <cell r="AJ596">
            <v>142.55000000000001</v>
          </cell>
          <cell r="AK596">
            <v>6.545071904594868E-2</v>
          </cell>
          <cell r="AL596">
            <v>1103249</v>
          </cell>
          <cell r="AM596">
            <v>2.9976007229555613E-2</v>
          </cell>
          <cell r="AN596">
            <v>932769</v>
          </cell>
          <cell r="AO596">
            <v>0.12760930090944275</v>
          </cell>
          <cell r="AP596" t="str">
            <v>Pro Share</v>
          </cell>
          <cell r="AQ596" t="str">
            <v>Pro Share</v>
          </cell>
          <cell r="AR596">
            <v>0</v>
          </cell>
          <cell r="AS596">
            <v>0</v>
          </cell>
        </row>
        <row r="597">
          <cell r="A597">
            <v>262</v>
          </cell>
          <cell r="B597">
            <v>49</v>
          </cell>
          <cell r="C597" t="str">
            <v>15</v>
          </cell>
          <cell r="D597">
            <v>63677</v>
          </cell>
          <cell r="E597" t="str">
            <v>0</v>
          </cell>
          <cell r="H597" t="str">
            <v>Mojave Unified</v>
          </cell>
          <cell r="I597" t="str">
            <v>UNIFIED</v>
          </cell>
          <cell r="J597">
            <v>2670.56</v>
          </cell>
          <cell r="K597">
            <v>200</v>
          </cell>
          <cell r="L597">
            <v>534112</v>
          </cell>
          <cell r="M597">
            <v>14528274</v>
          </cell>
          <cell r="N597">
            <v>13754975</v>
          </cell>
          <cell r="O597">
            <v>773299</v>
          </cell>
          <cell r="P597">
            <v>14528274</v>
          </cell>
          <cell r="Q597">
            <v>0.28562499949999998</v>
          </cell>
          <cell r="R597">
            <v>4149638</v>
          </cell>
          <cell r="S597">
            <v>773299</v>
          </cell>
          <cell r="T597">
            <v>0</v>
          </cell>
          <cell r="U597">
            <v>773299</v>
          </cell>
          <cell r="V597">
            <v>716</v>
          </cell>
          <cell r="W597">
            <v>774015</v>
          </cell>
          <cell r="X597">
            <v>0.74887017</v>
          </cell>
          <cell r="Y597">
            <v>265697</v>
          </cell>
          <cell r="Z597">
            <v>0</v>
          </cell>
          <cell r="AA597">
            <v>265697</v>
          </cell>
          <cell r="AB597">
            <v>313940</v>
          </cell>
          <cell r="AC597">
            <v>0</v>
          </cell>
          <cell r="AD597">
            <v>313940</v>
          </cell>
          <cell r="AE597" t="str">
            <v xml:space="preserve"> </v>
          </cell>
          <cell r="AF597" t="str">
            <v>Okay</v>
          </cell>
          <cell r="AG597">
            <v>0</v>
          </cell>
          <cell r="AH597">
            <v>0</v>
          </cell>
          <cell r="AI597">
            <v>0.405599374689121</v>
          </cell>
          <cell r="AJ597">
            <v>2656.97</v>
          </cell>
          <cell r="AK597">
            <v>5.1148488692006862E-3</v>
          </cell>
          <cell r="AL597">
            <v>14910259</v>
          </cell>
          <cell r="AM597">
            <v>-7.7482490411467708E-2</v>
          </cell>
          <cell r="AN597">
            <v>531394</v>
          </cell>
          <cell r="AO597">
            <v>0.45522719488740937</v>
          </cell>
          <cell r="AP597" t="str">
            <v>Min</v>
          </cell>
          <cell r="AQ597" t="str">
            <v>Cap</v>
          </cell>
          <cell r="AR597">
            <v>0</v>
          </cell>
          <cell r="AS597">
            <v>0</v>
          </cell>
        </row>
        <row r="598">
          <cell r="A598">
            <v>12152</v>
          </cell>
          <cell r="B598">
            <v>49</v>
          </cell>
          <cell r="C598" t="str">
            <v>11</v>
          </cell>
          <cell r="D598">
            <v>76562</v>
          </cell>
          <cell r="E598" t="str">
            <v>0</v>
          </cell>
          <cell r="H598" t="str">
            <v>Hamilton Unified</v>
          </cell>
          <cell r="I598" t="str">
            <v>UNIFIED</v>
          </cell>
          <cell r="J598">
            <v>698.46</v>
          </cell>
          <cell r="K598">
            <v>200</v>
          </cell>
          <cell r="L598">
            <v>139692</v>
          </cell>
          <cell r="M598">
            <v>4034417</v>
          </cell>
          <cell r="N598">
            <v>1517736</v>
          </cell>
          <cell r="O598">
            <v>2516681</v>
          </cell>
          <cell r="P598">
            <v>4034417</v>
          </cell>
          <cell r="Q598">
            <v>0.28562499949999998</v>
          </cell>
          <cell r="R598">
            <v>1152330</v>
          </cell>
          <cell r="S598">
            <v>1152330</v>
          </cell>
          <cell r="T598">
            <v>0</v>
          </cell>
          <cell r="U598">
            <v>1152330</v>
          </cell>
          <cell r="V598">
            <v>2191</v>
          </cell>
          <cell r="W598">
            <v>1154521</v>
          </cell>
          <cell r="X598">
            <v>0.74887017</v>
          </cell>
          <cell r="Y598">
            <v>550651</v>
          </cell>
          <cell r="Z598">
            <v>0</v>
          </cell>
          <cell r="AA598">
            <v>550651</v>
          </cell>
          <cell r="AB598">
            <v>313935</v>
          </cell>
          <cell r="AC598">
            <v>0</v>
          </cell>
          <cell r="AD598">
            <v>313935</v>
          </cell>
          <cell r="AE598" t="str">
            <v xml:space="preserve"> </v>
          </cell>
          <cell r="AF598" t="str">
            <v>Okay</v>
          </cell>
          <cell r="AG598">
            <v>0</v>
          </cell>
          <cell r="AH598">
            <v>0</v>
          </cell>
          <cell r="AI598">
            <v>0.27191796424664427</v>
          </cell>
          <cell r="AJ598">
            <v>677.67</v>
          </cell>
          <cell r="AK598">
            <v>3.0678648899907152E-2</v>
          </cell>
          <cell r="AL598">
            <v>1416034</v>
          </cell>
          <cell r="AM598">
            <v>7.1821721794815663E-2</v>
          </cell>
          <cell r="AN598">
            <v>1013440</v>
          </cell>
          <cell r="AO598">
            <v>0.13704807388695928</v>
          </cell>
          <cell r="AP598" t="str">
            <v>Pro Share</v>
          </cell>
          <cell r="AQ598" t="str">
            <v>Pro Share</v>
          </cell>
          <cell r="AR598">
            <v>0</v>
          </cell>
          <cell r="AS598">
            <v>0</v>
          </cell>
        </row>
        <row r="599">
          <cell r="A599">
            <v>510</v>
          </cell>
          <cell r="B599">
            <v>49</v>
          </cell>
          <cell r="C599" t="str">
            <v>30</v>
          </cell>
          <cell r="D599">
            <v>66530</v>
          </cell>
          <cell r="E599" t="str">
            <v>0</v>
          </cell>
          <cell r="H599" t="str">
            <v>Huntington Beach City Elementary</v>
          </cell>
          <cell r="I599" t="str">
            <v>ELEMENTARY</v>
          </cell>
          <cell r="J599">
            <v>6564.62</v>
          </cell>
          <cell r="K599">
            <v>200</v>
          </cell>
          <cell r="L599">
            <v>1312924</v>
          </cell>
          <cell r="M599">
            <v>33003364</v>
          </cell>
          <cell r="N599">
            <v>43795734</v>
          </cell>
          <cell r="O599">
            <v>0</v>
          </cell>
          <cell r="P599">
            <v>33003364</v>
          </cell>
          <cell r="Q599">
            <v>0.28562499949999998</v>
          </cell>
          <cell r="R599">
            <v>9426586</v>
          </cell>
          <cell r="S599">
            <v>1312924</v>
          </cell>
          <cell r="T599">
            <v>0</v>
          </cell>
          <cell r="U599">
            <v>1312924</v>
          </cell>
          <cell r="V599">
            <v>84</v>
          </cell>
          <cell r="W599">
            <v>1313008</v>
          </cell>
          <cell r="X599">
            <v>0.74887017</v>
          </cell>
          <cell r="Y599">
            <v>669574</v>
          </cell>
          <cell r="Z599">
            <v>0</v>
          </cell>
          <cell r="AA599">
            <v>669574</v>
          </cell>
          <cell r="AB599">
            <v>313699</v>
          </cell>
          <cell r="AC599">
            <v>0</v>
          </cell>
          <cell r="AD599">
            <v>313699</v>
          </cell>
          <cell r="AE599" t="str">
            <v xml:space="preserve"> </v>
          </cell>
          <cell r="AF599" t="str">
            <v>Okay</v>
          </cell>
          <cell r="AG599">
            <v>0</v>
          </cell>
          <cell r="AH599">
            <v>0</v>
          </cell>
          <cell r="AI599">
            <v>0.23891628992359529</v>
          </cell>
          <cell r="AJ599">
            <v>6695.74</v>
          </cell>
          <cell r="AK599">
            <v>-1.9582600280178126E-2</v>
          </cell>
          <cell r="AL599">
            <v>41784968</v>
          </cell>
          <cell r="AM599">
            <v>4.8121755172817172E-2</v>
          </cell>
          <cell r="AN599">
            <v>1339148</v>
          </cell>
          <cell r="AO599">
            <v>-1.9582600280178143E-2</v>
          </cell>
          <cell r="AP599" t="str">
            <v>Min</v>
          </cell>
          <cell r="AQ599" t="str">
            <v>Min</v>
          </cell>
          <cell r="AR599">
            <v>0</v>
          </cell>
          <cell r="AS599">
            <v>0</v>
          </cell>
        </row>
        <row r="600">
          <cell r="A600">
            <v>11338</v>
          </cell>
          <cell r="B600">
            <v>49</v>
          </cell>
          <cell r="C600" t="str">
            <v>47</v>
          </cell>
          <cell r="D600">
            <v>76455</v>
          </cell>
          <cell r="E600" t="str">
            <v>0</v>
          </cell>
          <cell r="H600" t="str">
            <v>Scott Valley Unified</v>
          </cell>
          <cell r="I600" t="str">
            <v>UNIFIED</v>
          </cell>
          <cell r="J600">
            <v>645</v>
          </cell>
          <cell r="K600">
            <v>200</v>
          </cell>
          <cell r="L600">
            <v>129000</v>
          </cell>
          <cell r="M600">
            <v>4165442</v>
          </cell>
          <cell r="N600">
            <v>2659419</v>
          </cell>
          <cell r="O600">
            <v>1506023</v>
          </cell>
          <cell r="P600">
            <v>4165442</v>
          </cell>
          <cell r="Q600">
            <v>0.28562499949999998</v>
          </cell>
          <cell r="R600">
            <v>1189754</v>
          </cell>
          <cell r="S600">
            <v>1189754</v>
          </cell>
          <cell r="T600">
            <v>0</v>
          </cell>
          <cell r="U600">
            <v>1189754</v>
          </cell>
          <cell r="V600">
            <v>4717</v>
          </cell>
          <cell r="W600">
            <v>1194471</v>
          </cell>
          <cell r="X600">
            <v>0.74887017</v>
          </cell>
          <cell r="Y600">
            <v>581017</v>
          </cell>
          <cell r="Z600">
            <v>0</v>
          </cell>
          <cell r="AA600">
            <v>581017</v>
          </cell>
          <cell r="AB600">
            <v>313487</v>
          </cell>
          <cell r="AC600">
            <v>0</v>
          </cell>
          <cell r="AD600">
            <v>313487</v>
          </cell>
          <cell r="AE600" t="str">
            <v xml:space="preserve"> </v>
          </cell>
          <cell r="AF600" t="str">
            <v>Okay</v>
          </cell>
          <cell r="AG600">
            <v>0</v>
          </cell>
          <cell r="AH600">
            <v>0</v>
          </cell>
          <cell r="AI600">
            <v>0.26244839765887995</v>
          </cell>
          <cell r="AJ600">
            <v>639.21</v>
          </cell>
          <cell r="AK600">
            <v>9.0580560379217526E-3</v>
          </cell>
          <cell r="AL600">
            <v>2468403</v>
          </cell>
          <cell r="AM600">
            <v>7.738444654296725E-2</v>
          </cell>
          <cell r="AN600">
            <v>1069328</v>
          </cell>
          <cell r="AO600">
            <v>0.11261839211168136</v>
          </cell>
          <cell r="AP600" t="str">
            <v>Pro Share</v>
          </cell>
          <cell r="AQ600" t="str">
            <v>Pro Share</v>
          </cell>
          <cell r="AR600">
            <v>0</v>
          </cell>
          <cell r="AS600">
            <v>0</v>
          </cell>
        </row>
        <row r="601">
          <cell r="A601">
            <v>1187</v>
          </cell>
          <cell r="B601">
            <v>49</v>
          </cell>
          <cell r="C601" t="str">
            <v>19</v>
          </cell>
          <cell r="D601">
            <v>64733</v>
          </cell>
          <cell r="E601" t="str">
            <v>6019939</v>
          </cell>
          <cell r="F601" t="str">
            <v>0031</v>
          </cell>
          <cell r="G601" t="str">
            <v>L</v>
          </cell>
          <cell r="H601" t="str">
            <v>Westwood Charter Elementary</v>
          </cell>
          <cell r="I601" t="str">
            <v>UNIFIED</v>
          </cell>
          <cell r="J601">
            <v>807.17</v>
          </cell>
          <cell r="K601">
            <v>200</v>
          </cell>
          <cell r="L601">
            <v>161434</v>
          </cell>
          <cell r="M601">
            <v>4141694</v>
          </cell>
          <cell r="N601">
            <v>1860164</v>
          </cell>
          <cell r="O601">
            <v>2281530</v>
          </cell>
          <cell r="P601">
            <v>4141694</v>
          </cell>
          <cell r="Q601">
            <v>0.28562499949999998</v>
          </cell>
          <cell r="R601">
            <v>1182971</v>
          </cell>
          <cell r="S601">
            <v>1182971</v>
          </cell>
          <cell r="T601">
            <v>0</v>
          </cell>
          <cell r="U601">
            <v>1182971</v>
          </cell>
          <cell r="V601">
            <v>2284</v>
          </cell>
          <cell r="W601">
            <v>1185255</v>
          </cell>
          <cell r="X601">
            <v>0.74887017</v>
          </cell>
          <cell r="Y601">
            <v>574262</v>
          </cell>
          <cell r="Z601">
            <v>0</v>
          </cell>
          <cell r="AA601">
            <v>574262</v>
          </cell>
          <cell r="AB601">
            <v>313340</v>
          </cell>
          <cell r="AC601">
            <v>0</v>
          </cell>
          <cell r="AD601">
            <v>313340</v>
          </cell>
          <cell r="AE601" t="str">
            <v xml:space="preserve"> </v>
          </cell>
          <cell r="AF601" t="str">
            <v>Okay</v>
          </cell>
          <cell r="AG601">
            <v>0</v>
          </cell>
          <cell r="AH601">
            <v>0</v>
          </cell>
          <cell r="AI601">
            <v>0.26436505224614115</v>
          </cell>
          <cell r="AJ601">
            <v>795.57</v>
          </cell>
          <cell r="AK601">
            <v>1.458074085247044E-2</v>
          </cell>
          <cell r="AL601">
            <v>1919512</v>
          </cell>
          <cell r="AM601">
            <v>-3.0918275061578151E-2</v>
          </cell>
          <cell r="AN601">
            <v>1056896</v>
          </cell>
          <cell r="AO601">
            <v>0.11928799049291511</v>
          </cell>
          <cell r="AP601" t="str">
            <v>Pro Share</v>
          </cell>
          <cell r="AQ601" t="str">
            <v>Pro Share</v>
          </cell>
          <cell r="AR601">
            <v>0</v>
          </cell>
          <cell r="AS601">
            <v>0</v>
          </cell>
        </row>
        <row r="602">
          <cell r="A602">
            <v>924</v>
          </cell>
          <cell r="B602">
            <v>49</v>
          </cell>
          <cell r="C602" t="str">
            <v>52</v>
          </cell>
          <cell r="D602">
            <v>71472</v>
          </cell>
          <cell r="E602" t="str">
            <v>0</v>
          </cell>
          <cell r="H602" t="str">
            <v>Antelope Elementary</v>
          </cell>
          <cell r="I602" t="str">
            <v>ELEMENTARY</v>
          </cell>
          <cell r="J602">
            <v>744.76</v>
          </cell>
          <cell r="K602">
            <v>200</v>
          </cell>
          <cell r="L602">
            <v>148952</v>
          </cell>
          <cell r="M602">
            <v>4336488</v>
          </cell>
          <cell r="N602">
            <v>1247280</v>
          </cell>
          <cell r="O602">
            <v>3089208</v>
          </cell>
          <cell r="P602">
            <v>4336488</v>
          </cell>
          <cell r="Q602">
            <v>0.28562499949999998</v>
          </cell>
          <cell r="R602">
            <v>1238609</v>
          </cell>
          <cell r="S602">
            <v>1238609</v>
          </cell>
          <cell r="T602">
            <v>0</v>
          </cell>
          <cell r="U602">
            <v>1238609</v>
          </cell>
          <cell r="V602">
            <v>2499</v>
          </cell>
          <cell r="W602">
            <v>1241108</v>
          </cell>
          <cell r="X602">
            <v>0.74887017</v>
          </cell>
          <cell r="Y602">
            <v>616966</v>
          </cell>
          <cell r="Z602">
            <v>0</v>
          </cell>
          <cell r="AA602">
            <v>616966</v>
          </cell>
          <cell r="AB602">
            <v>312463</v>
          </cell>
          <cell r="AC602">
            <v>0</v>
          </cell>
          <cell r="AD602">
            <v>312463</v>
          </cell>
          <cell r="AE602" t="str">
            <v xml:space="preserve"> </v>
          </cell>
          <cell r="AF602" t="str">
            <v>Okay</v>
          </cell>
          <cell r="AG602">
            <v>0</v>
          </cell>
          <cell r="AH602">
            <v>0</v>
          </cell>
          <cell r="AI602">
            <v>0.25176132939276841</v>
          </cell>
          <cell r="AJ602">
            <v>745.09</v>
          </cell>
          <cell r="AK602">
            <v>-4.4289951549482734E-4</v>
          </cell>
          <cell r="AL602">
            <v>1142326</v>
          </cell>
          <cell r="AM602">
            <v>9.1877450044908368E-2</v>
          </cell>
          <cell r="AN602">
            <v>1135489</v>
          </cell>
          <cell r="AO602">
            <v>9.0815498873172709E-2</v>
          </cell>
          <cell r="AP602" t="str">
            <v>Pro Share</v>
          </cell>
          <cell r="AQ602" t="str">
            <v>Pro Share</v>
          </cell>
          <cell r="AR602">
            <v>0</v>
          </cell>
          <cell r="AS602">
            <v>0</v>
          </cell>
        </row>
        <row r="603">
          <cell r="A603">
            <v>3668</v>
          </cell>
          <cell r="B603">
            <v>49</v>
          </cell>
          <cell r="C603" t="str">
            <v>19</v>
          </cell>
          <cell r="D603">
            <v>64733</v>
          </cell>
          <cell r="E603" t="str">
            <v>6016562</v>
          </cell>
          <cell r="F603" t="str">
            <v>1041</v>
          </cell>
          <cell r="G603" t="str">
            <v>L</v>
          </cell>
          <cell r="H603" t="str">
            <v>Colfax Charter Elementary</v>
          </cell>
          <cell r="I603" t="str">
            <v>UNIFIED</v>
          </cell>
          <cell r="J603">
            <v>643.61</v>
          </cell>
          <cell r="K603">
            <v>200</v>
          </cell>
          <cell r="L603">
            <v>128722</v>
          </cell>
          <cell r="M603">
            <v>4016821</v>
          </cell>
          <cell r="N603">
            <v>1483231</v>
          </cell>
          <cell r="O603">
            <v>2533590</v>
          </cell>
          <cell r="P603">
            <v>4016821</v>
          </cell>
          <cell r="Q603">
            <v>0.28562499949999998</v>
          </cell>
          <cell r="R603">
            <v>1147304</v>
          </cell>
          <cell r="S603">
            <v>1147304</v>
          </cell>
          <cell r="T603">
            <v>0</v>
          </cell>
          <cell r="U603">
            <v>1147304</v>
          </cell>
          <cell r="V603">
            <v>2187</v>
          </cell>
          <cell r="W603">
            <v>1149491</v>
          </cell>
          <cell r="X603">
            <v>0.74887017</v>
          </cell>
          <cell r="Y603">
            <v>549827</v>
          </cell>
          <cell r="Z603">
            <v>0</v>
          </cell>
          <cell r="AA603">
            <v>549827</v>
          </cell>
          <cell r="AB603">
            <v>310993</v>
          </cell>
          <cell r="AC603">
            <v>0</v>
          </cell>
          <cell r="AD603">
            <v>310993</v>
          </cell>
          <cell r="AE603" t="str">
            <v xml:space="preserve"> </v>
          </cell>
          <cell r="AF603" t="str">
            <v>Okay</v>
          </cell>
          <cell r="AG603">
            <v>0</v>
          </cell>
          <cell r="AH603">
            <v>0</v>
          </cell>
          <cell r="AI603">
            <v>0.27054844274552825</v>
          </cell>
          <cell r="AJ603">
            <v>626.25</v>
          </cell>
          <cell r="AK603">
            <v>2.7720558882235551E-2</v>
          </cell>
          <cell r="AL603">
            <v>1510985</v>
          </cell>
          <cell r="AM603">
            <v>-1.8368150577272441E-2</v>
          </cell>
          <cell r="AN603">
            <v>1011925</v>
          </cell>
          <cell r="AO603">
            <v>0.13378363020974873</v>
          </cell>
          <cell r="AP603" t="str">
            <v>Pro Share</v>
          </cell>
          <cell r="AQ603" t="str">
            <v>Pro Share</v>
          </cell>
          <cell r="AR603">
            <v>0</v>
          </cell>
          <cell r="AS603">
            <v>0</v>
          </cell>
        </row>
        <row r="604">
          <cell r="A604">
            <v>3961</v>
          </cell>
          <cell r="B604">
            <v>49</v>
          </cell>
          <cell r="C604" t="str">
            <v>19</v>
          </cell>
          <cell r="D604">
            <v>64733</v>
          </cell>
          <cell r="E604" t="str">
            <v>6019855</v>
          </cell>
          <cell r="F604" t="str">
            <v>1349</v>
          </cell>
          <cell r="G604" t="str">
            <v>L</v>
          </cell>
          <cell r="H604" t="str">
            <v>Welby Way Charter Elementary School And Gifted-High Ability Magnet</v>
          </cell>
          <cell r="I604" t="str">
            <v>UNIFIED</v>
          </cell>
          <cell r="J604">
            <v>802.88</v>
          </cell>
          <cell r="K604">
            <v>200</v>
          </cell>
          <cell r="L604">
            <v>160576</v>
          </cell>
          <cell r="M604">
            <v>4126747</v>
          </cell>
          <cell r="N604">
            <v>1850277</v>
          </cell>
          <cell r="O604">
            <v>2276470</v>
          </cell>
          <cell r="P604">
            <v>4126747</v>
          </cell>
          <cell r="Q604">
            <v>0.28562499949999998</v>
          </cell>
          <cell r="R604">
            <v>1178702</v>
          </cell>
          <cell r="S604">
            <v>1178702</v>
          </cell>
          <cell r="T604">
            <v>0</v>
          </cell>
          <cell r="U604">
            <v>1178702</v>
          </cell>
          <cell r="V604">
            <v>2284</v>
          </cell>
          <cell r="W604">
            <v>1180986</v>
          </cell>
          <cell r="X604">
            <v>0.74887017</v>
          </cell>
          <cell r="Y604">
            <v>574076</v>
          </cell>
          <cell r="Z604">
            <v>0</v>
          </cell>
          <cell r="AA604">
            <v>574076</v>
          </cell>
          <cell r="AB604">
            <v>310329</v>
          </cell>
          <cell r="AC604">
            <v>0</v>
          </cell>
          <cell r="AD604">
            <v>310329</v>
          </cell>
          <cell r="AE604" t="str">
            <v xml:space="preserve"> </v>
          </cell>
          <cell r="AF604" t="str">
            <v>Okay</v>
          </cell>
          <cell r="AG604">
            <v>0</v>
          </cell>
          <cell r="AH604">
            <v>0</v>
          </cell>
          <cell r="AI604">
            <v>0.26277110820958083</v>
          </cell>
          <cell r="AJ604">
            <v>793.95</v>
          </cell>
          <cell r="AK604">
            <v>1.1247559670004344E-2</v>
          </cell>
          <cell r="AL604">
            <v>1915603</v>
          </cell>
          <cell r="AM604">
            <v>-3.4102055592938621E-2</v>
          </cell>
          <cell r="AN604">
            <v>1056552</v>
          </cell>
          <cell r="AO604">
            <v>0.1156119149838342</v>
          </cell>
          <cell r="AP604" t="str">
            <v>Pro Share</v>
          </cell>
          <cell r="AQ604" t="str">
            <v>Pro Share</v>
          </cell>
          <cell r="AR604">
            <v>0</v>
          </cell>
          <cell r="AS604">
            <v>0</v>
          </cell>
        </row>
        <row r="605">
          <cell r="A605">
            <v>9613</v>
          </cell>
          <cell r="B605">
            <v>49</v>
          </cell>
          <cell r="C605" t="str">
            <v>19</v>
          </cell>
          <cell r="D605">
            <v>75697</v>
          </cell>
          <cell r="E605" t="str">
            <v>1996693</v>
          </cell>
          <cell r="F605" t="str">
            <v>0505</v>
          </cell>
          <cell r="G605" t="str">
            <v>D</v>
          </cell>
          <cell r="H605" t="str">
            <v>School of Arts and Enterprise</v>
          </cell>
          <cell r="I605" t="str">
            <v>UNIFIED</v>
          </cell>
          <cell r="J605">
            <v>703.06</v>
          </cell>
          <cell r="K605">
            <v>200</v>
          </cell>
          <cell r="L605">
            <v>140612</v>
          </cell>
          <cell r="M605">
            <v>4348426</v>
          </cell>
          <cell r="N605">
            <v>759326</v>
          </cell>
          <cell r="O605">
            <v>3589100</v>
          </cell>
          <cell r="P605">
            <v>4348426</v>
          </cell>
          <cell r="Q605">
            <v>0.28562499949999998</v>
          </cell>
          <cell r="R605">
            <v>1242019</v>
          </cell>
          <cell r="S605">
            <v>1242019</v>
          </cell>
          <cell r="T605">
            <v>0</v>
          </cell>
          <cell r="U605">
            <v>1242019</v>
          </cell>
          <cell r="V605">
            <v>2474</v>
          </cell>
          <cell r="W605">
            <v>1244493</v>
          </cell>
          <cell r="X605">
            <v>0.74887017</v>
          </cell>
          <cell r="Y605">
            <v>621732</v>
          </cell>
          <cell r="Z605">
            <v>0</v>
          </cell>
          <cell r="AA605">
            <v>621732</v>
          </cell>
          <cell r="AB605">
            <v>310232</v>
          </cell>
          <cell r="AC605">
            <v>0</v>
          </cell>
          <cell r="AD605">
            <v>310232</v>
          </cell>
          <cell r="AE605" t="str">
            <v xml:space="preserve"> </v>
          </cell>
          <cell r="AF605" t="str">
            <v>Okay</v>
          </cell>
          <cell r="AG605">
            <v>0</v>
          </cell>
          <cell r="AH605">
            <v>0</v>
          </cell>
          <cell r="AI605">
            <v>0.24928384490712283</v>
          </cell>
          <cell r="AJ605">
            <v>714.57</v>
          </cell>
          <cell r="AK605">
            <v>-1.6107589179506703E-2</v>
          </cell>
          <cell r="AL605">
            <v>988122</v>
          </cell>
          <cell r="AM605">
            <v>-0.23154630703496126</v>
          </cell>
          <cell r="AN605">
            <v>1144261</v>
          </cell>
          <cell r="AO605">
            <v>8.5433305862910647E-2</v>
          </cell>
          <cell r="AP605" t="str">
            <v>Pro Share</v>
          </cell>
          <cell r="AQ605" t="str">
            <v>Pro Share</v>
          </cell>
          <cell r="AR605">
            <v>0</v>
          </cell>
          <cell r="AS605">
            <v>0</v>
          </cell>
        </row>
        <row r="606">
          <cell r="A606">
            <v>1180</v>
          </cell>
          <cell r="B606">
            <v>49</v>
          </cell>
          <cell r="C606" t="str">
            <v>19</v>
          </cell>
          <cell r="D606">
            <v>64733</v>
          </cell>
          <cell r="E606" t="str">
            <v>6019079</v>
          </cell>
          <cell r="F606" t="str">
            <v>0446</v>
          </cell>
          <cell r="G606" t="str">
            <v>D</v>
          </cell>
          <cell r="H606" t="str">
            <v>Santa Monica Boulevard Community Charter</v>
          </cell>
          <cell r="I606" t="str">
            <v>UNIFIED</v>
          </cell>
          <cell r="J606">
            <v>870.58</v>
          </cell>
          <cell r="K606">
            <v>200</v>
          </cell>
          <cell r="L606">
            <v>174116</v>
          </cell>
          <cell r="M606">
            <v>4474564</v>
          </cell>
          <cell r="N606">
            <v>2006295</v>
          </cell>
          <cell r="O606">
            <v>2468269</v>
          </cell>
          <cell r="P606">
            <v>4474564</v>
          </cell>
          <cell r="Q606">
            <v>0.28562499949999998</v>
          </cell>
          <cell r="R606">
            <v>1278047</v>
          </cell>
          <cell r="S606">
            <v>1278047</v>
          </cell>
          <cell r="T606">
            <v>0</v>
          </cell>
          <cell r="U606">
            <v>1278047</v>
          </cell>
          <cell r="V606">
            <v>2582</v>
          </cell>
          <cell r="W606">
            <v>1280629</v>
          </cell>
          <cell r="X606">
            <v>0.74887017</v>
          </cell>
          <cell r="Y606">
            <v>649143</v>
          </cell>
          <cell r="Z606">
            <v>0</v>
          </cell>
          <cell r="AA606">
            <v>649143</v>
          </cell>
          <cell r="AB606">
            <v>309882</v>
          </cell>
          <cell r="AC606">
            <v>0</v>
          </cell>
          <cell r="AD606">
            <v>309882</v>
          </cell>
          <cell r="AE606" t="str">
            <v xml:space="preserve"> </v>
          </cell>
          <cell r="AF606" t="str">
            <v>Okay</v>
          </cell>
          <cell r="AG606">
            <v>0</v>
          </cell>
          <cell r="AH606">
            <v>0</v>
          </cell>
          <cell r="AI606">
            <v>0.24197640378282859</v>
          </cell>
          <cell r="AJ606">
            <v>897.8</v>
          </cell>
          <cell r="AK606">
            <v>-3.0318556471374377E-2</v>
          </cell>
          <cell r="AL606">
            <v>2166167</v>
          </cell>
          <cell r="AM606">
            <v>-7.3804097283358114E-2</v>
          </cell>
          <cell r="AN606">
            <v>1194710</v>
          </cell>
          <cell r="AO606">
            <v>6.9755003306241681E-2</v>
          </cell>
          <cell r="AP606" t="str">
            <v>Pro Share</v>
          </cell>
          <cell r="AQ606" t="str">
            <v>Pro Share</v>
          </cell>
          <cell r="AR606">
            <v>0</v>
          </cell>
          <cell r="AS606">
            <v>0</v>
          </cell>
        </row>
        <row r="607">
          <cell r="A607">
            <v>14352</v>
          </cell>
          <cell r="B607">
            <v>49</v>
          </cell>
          <cell r="C607" t="str">
            <v>17</v>
          </cell>
          <cell r="D607">
            <v>76976</v>
          </cell>
          <cell r="E607" t="str">
            <v>0</v>
          </cell>
          <cell r="H607" t="str">
            <v>Upper Lake Unified</v>
          </cell>
          <cell r="I607" t="str">
            <v>UNIFIED</v>
          </cell>
          <cell r="J607">
            <v>761.15</v>
          </cell>
          <cell r="K607">
            <v>200</v>
          </cell>
          <cell r="L607">
            <v>152230</v>
          </cell>
          <cell r="M607">
            <v>4284346</v>
          </cell>
          <cell r="N607">
            <v>2300225</v>
          </cell>
          <cell r="O607">
            <v>1984121</v>
          </cell>
          <cell r="P607">
            <v>4284346</v>
          </cell>
          <cell r="Q607">
            <v>0.28562499949999998</v>
          </cell>
          <cell r="R607">
            <v>1223716</v>
          </cell>
          <cell r="S607">
            <v>1223716</v>
          </cell>
          <cell r="T607">
            <v>0</v>
          </cell>
          <cell r="U607">
            <v>1223716</v>
          </cell>
          <cell r="V607">
            <v>360</v>
          </cell>
          <cell r="W607">
            <v>1224076</v>
          </cell>
          <cell r="X607">
            <v>0.74887017</v>
          </cell>
          <cell r="Y607">
            <v>607993</v>
          </cell>
          <cell r="Z607">
            <v>0</v>
          </cell>
          <cell r="AA607">
            <v>607993</v>
          </cell>
          <cell r="AB607">
            <v>308681</v>
          </cell>
          <cell r="AC607">
            <v>0</v>
          </cell>
          <cell r="AD607">
            <v>308681</v>
          </cell>
          <cell r="AE607" t="str">
            <v xml:space="preserve"> </v>
          </cell>
          <cell r="AF607" t="str">
            <v>Okay</v>
          </cell>
          <cell r="AG607">
            <v>0</v>
          </cell>
          <cell r="AH607">
            <v>0</v>
          </cell>
          <cell r="AI607">
            <v>0.25217470157081751</v>
          </cell>
          <cell r="AJ607">
            <v>767.83</v>
          </cell>
          <cell r="AK607">
            <v>-8.6998424130342172E-3</v>
          </cell>
          <cell r="AL607">
            <v>2116619</v>
          </cell>
          <cell r="AM607">
            <v>8.6744945594837808E-2</v>
          </cell>
          <cell r="AN607">
            <v>1118974</v>
          </cell>
          <cell r="AO607">
            <v>9.3605392082389757E-2</v>
          </cell>
          <cell r="AP607" t="str">
            <v>Pro Share</v>
          </cell>
          <cell r="AQ607" t="str">
            <v>Pro Share</v>
          </cell>
          <cell r="AR607">
            <v>0</v>
          </cell>
          <cell r="AS607">
            <v>0</v>
          </cell>
        </row>
        <row r="608">
          <cell r="A608">
            <v>1178</v>
          </cell>
          <cell r="B608">
            <v>49</v>
          </cell>
          <cell r="C608" t="str">
            <v>19</v>
          </cell>
          <cell r="D608">
            <v>64733</v>
          </cell>
          <cell r="E608" t="str">
            <v>6018204</v>
          </cell>
          <cell r="F608" t="str">
            <v>0115</v>
          </cell>
          <cell r="G608" t="str">
            <v>D</v>
          </cell>
          <cell r="H608" t="str">
            <v>Montague Charter Academy</v>
          </cell>
          <cell r="I608" t="str">
            <v>UNIFIED</v>
          </cell>
          <cell r="J608">
            <v>792.26</v>
          </cell>
          <cell r="K608">
            <v>200</v>
          </cell>
          <cell r="L608">
            <v>158452</v>
          </cell>
          <cell r="M608">
            <v>4067843</v>
          </cell>
          <cell r="N608">
            <v>1825803</v>
          </cell>
          <cell r="O608">
            <v>2242040</v>
          </cell>
          <cell r="P608">
            <v>4067843</v>
          </cell>
          <cell r="Q608">
            <v>0.28562499949999998</v>
          </cell>
          <cell r="R608">
            <v>1161878</v>
          </cell>
          <cell r="S608">
            <v>1161878</v>
          </cell>
          <cell r="T608">
            <v>0</v>
          </cell>
          <cell r="U608">
            <v>1161878</v>
          </cell>
          <cell r="V608">
            <v>2241</v>
          </cell>
          <cell r="W608">
            <v>1164119</v>
          </cell>
          <cell r="X608">
            <v>0.74887017</v>
          </cell>
          <cell r="Y608">
            <v>563297</v>
          </cell>
          <cell r="Z608">
            <v>0</v>
          </cell>
          <cell r="AA608">
            <v>563297</v>
          </cell>
          <cell r="AB608">
            <v>308477</v>
          </cell>
          <cell r="AC608">
            <v>0</v>
          </cell>
          <cell r="AD608">
            <v>308477</v>
          </cell>
          <cell r="AE608" t="str">
            <v xml:space="preserve"> </v>
          </cell>
          <cell r="AF608" t="str">
            <v>Okay</v>
          </cell>
          <cell r="AG608">
            <v>0</v>
          </cell>
          <cell r="AH608">
            <v>0</v>
          </cell>
          <cell r="AI608">
            <v>0.26498751416307098</v>
          </cell>
          <cell r="AJ608">
            <v>779.87</v>
          </cell>
          <cell r="AK608">
            <v>1.5887263261825671E-2</v>
          </cell>
          <cell r="AL608">
            <v>1881631</v>
          </cell>
          <cell r="AM608">
            <v>-2.9670004373865015E-2</v>
          </cell>
          <cell r="AN608">
            <v>1036715</v>
          </cell>
          <cell r="AO608">
            <v>0.12073038395315974</v>
          </cell>
          <cell r="AP608" t="str">
            <v>Pro Share</v>
          </cell>
          <cell r="AQ608" t="str">
            <v>Pro Share</v>
          </cell>
          <cell r="AR608">
            <v>0</v>
          </cell>
          <cell r="AS608">
            <v>0</v>
          </cell>
        </row>
        <row r="609">
          <cell r="A609">
            <v>501</v>
          </cell>
          <cell r="B609">
            <v>49</v>
          </cell>
          <cell r="C609" t="str">
            <v>30</v>
          </cell>
          <cell r="D609">
            <v>66449</v>
          </cell>
          <cell r="E609" t="str">
            <v>0</v>
          </cell>
          <cell r="H609" t="str">
            <v>Brea-Olinda Unified</v>
          </cell>
          <cell r="I609" t="str">
            <v>UNIFIED</v>
          </cell>
          <cell r="J609">
            <v>5889.14</v>
          </cell>
          <cell r="K609">
            <v>200</v>
          </cell>
          <cell r="L609">
            <v>1177828</v>
          </cell>
          <cell r="M609">
            <v>31026286</v>
          </cell>
          <cell r="N609">
            <v>37605189</v>
          </cell>
          <cell r="O609">
            <v>0</v>
          </cell>
          <cell r="P609">
            <v>31026286</v>
          </cell>
          <cell r="Q609">
            <v>0.28562499949999998</v>
          </cell>
          <cell r="R609">
            <v>8861883</v>
          </cell>
          <cell r="S609">
            <v>1177828</v>
          </cell>
          <cell r="T609">
            <v>0</v>
          </cell>
          <cell r="U609">
            <v>1177828</v>
          </cell>
          <cell r="V609">
            <v>-92</v>
          </cell>
          <cell r="W609">
            <v>1177736</v>
          </cell>
          <cell r="X609">
            <v>0.74887017</v>
          </cell>
          <cell r="Y609">
            <v>573924</v>
          </cell>
          <cell r="Z609">
            <v>0</v>
          </cell>
          <cell r="AA609">
            <v>573924</v>
          </cell>
          <cell r="AB609">
            <v>308047</v>
          </cell>
          <cell r="AC609">
            <v>0</v>
          </cell>
          <cell r="AD609">
            <v>308047</v>
          </cell>
          <cell r="AE609" t="str">
            <v xml:space="preserve"> </v>
          </cell>
          <cell r="AF609" t="str">
            <v>Okay</v>
          </cell>
          <cell r="AG609">
            <v>0</v>
          </cell>
          <cell r="AH609">
            <v>0</v>
          </cell>
          <cell r="AI609">
            <v>0.26155861755096216</v>
          </cell>
          <cell r="AJ609">
            <v>5739.24</v>
          </cell>
          <cell r="AK609">
            <v>2.6118440769161168E-2</v>
          </cell>
          <cell r="AL609">
            <v>36187697</v>
          </cell>
          <cell r="AM609">
            <v>3.9170550145813367E-2</v>
          </cell>
          <cell r="AN609">
            <v>1147848</v>
          </cell>
          <cell r="AO609">
            <v>2.6118440769161075E-2</v>
          </cell>
          <cell r="AP609" t="str">
            <v>Min</v>
          </cell>
          <cell r="AQ609" t="str">
            <v>Min</v>
          </cell>
          <cell r="AR609">
            <v>0</v>
          </cell>
          <cell r="AS609">
            <v>0</v>
          </cell>
        </row>
        <row r="610">
          <cell r="A610">
            <v>447</v>
          </cell>
          <cell r="B610">
            <v>49</v>
          </cell>
          <cell r="C610" t="str">
            <v>24</v>
          </cell>
          <cell r="D610">
            <v>65821</v>
          </cell>
          <cell r="E610" t="str">
            <v>0</v>
          </cell>
          <cell r="H610" t="str">
            <v>Planada Elementary</v>
          </cell>
          <cell r="I610" t="str">
            <v>ELEMENTARY</v>
          </cell>
          <cell r="J610">
            <v>795.51</v>
          </cell>
          <cell r="K610">
            <v>200</v>
          </cell>
          <cell r="L610">
            <v>159102</v>
          </cell>
          <cell r="M610">
            <v>4013865</v>
          </cell>
          <cell r="N610">
            <v>672483</v>
          </cell>
          <cell r="O610">
            <v>3341382</v>
          </cell>
          <cell r="P610">
            <v>4013865</v>
          </cell>
          <cell r="Q610">
            <v>0.28562499949999998</v>
          </cell>
          <cell r="R610">
            <v>1146460</v>
          </cell>
          <cell r="S610">
            <v>1146460</v>
          </cell>
          <cell r="T610">
            <v>0</v>
          </cell>
          <cell r="U610">
            <v>1146460</v>
          </cell>
          <cell r="V610">
            <v>3066</v>
          </cell>
          <cell r="W610">
            <v>1149526</v>
          </cell>
          <cell r="X610">
            <v>0.74887017</v>
          </cell>
          <cell r="Y610">
            <v>553623</v>
          </cell>
          <cell r="Z610">
            <v>0</v>
          </cell>
          <cell r="AA610">
            <v>553623</v>
          </cell>
          <cell r="AB610">
            <v>307223</v>
          </cell>
          <cell r="AC610">
            <v>0</v>
          </cell>
          <cell r="AD610">
            <v>307223</v>
          </cell>
          <cell r="AE610" t="str">
            <v xml:space="preserve"> </v>
          </cell>
          <cell r="AF610" t="str">
            <v>Okay</v>
          </cell>
          <cell r="AG610">
            <v>0</v>
          </cell>
          <cell r="AH610">
            <v>0</v>
          </cell>
          <cell r="AI610">
            <v>0.26726059262687402</v>
          </cell>
          <cell r="AJ610">
            <v>779.97</v>
          </cell>
          <cell r="AK610">
            <v>1.9923843224739366E-2</v>
          </cell>
          <cell r="AL610">
            <v>616109</v>
          </cell>
          <cell r="AM610">
            <v>9.1500043011869647E-2</v>
          </cell>
          <cell r="AN610">
            <v>1018910</v>
          </cell>
          <cell r="AO610">
            <v>0.12518279337723645</v>
          </cell>
          <cell r="AP610" t="str">
            <v>Pro Share</v>
          </cell>
          <cell r="AQ610" t="str">
            <v>Pro Share</v>
          </cell>
          <cell r="AR610">
            <v>0</v>
          </cell>
          <cell r="AS610">
            <v>0</v>
          </cell>
        </row>
        <row r="611">
          <cell r="A611">
            <v>391</v>
          </cell>
          <cell r="B611">
            <v>49</v>
          </cell>
          <cell r="C611" t="str">
            <v>19</v>
          </cell>
          <cell r="D611">
            <v>75333</v>
          </cell>
          <cell r="E611" t="str">
            <v>0</v>
          </cell>
          <cell r="H611" t="str">
            <v>Manhattan Beach Unified</v>
          </cell>
          <cell r="I611" t="str">
            <v>UNIFIED</v>
          </cell>
          <cell r="J611">
            <v>6410.59</v>
          </cell>
          <cell r="K611">
            <v>200</v>
          </cell>
          <cell r="L611">
            <v>1282118</v>
          </cell>
          <cell r="M611">
            <v>35308439</v>
          </cell>
          <cell r="N611">
            <v>39212640</v>
          </cell>
          <cell r="O611">
            <v>0</v>
          </cell>
          <cell r="P611">
            <v>35308439</v>
          </cell>
          <cell r="Q611">
            <v>0.28562499949999998</v>
          </cell>
          <cell r="R611">
            <v>10084973</v>
          </cell>
          <cell r="S611">
            <v>1282118</v>
          </cell>
          <cell r="T611">
            <v>0</v>
          </cell>
          <cell r="U611">
            <v>1282118</v>
          </cell>
          <cell r="V611">
            <v>86</v>
          </cell>
          <cell r="W611">
            <v>1282204</v>
          </cell>
          <cell r="X611">
            <v>0.74887017</v>
          </cell>
          <cell r="Y611">
            <v>653319</v>
          </cell>
          <cell r="Z611">
            <v>0</v>
          </cell>
          <cell r="AA611">
            <v>653319</v>
          </cell>
          <cell r="AB611">
            <v>306885</v>
          </cell>
          <cell r="AC611">
            <v>0</v>
          </cell>
          <cell r="AD611">
            <v>306885</v>
          </cell>
          <cell r="AE611" t="str">
            <v xml:space="preserve"> </v>
          </cell>
          <cell r="AF611" t="str">
            <v>Okay</v>
          </cell>
          <cell r="AG611">
            <v>0</v>
          </cell>
          <cell r="AH611">
            <v>0</v>
          </cell>
          <cell r="AI611">
            <v>0.23934178960602212</v>
          </cell>
          <cell r="AJ611">
            <v>6533.19</v>
          </cell>
          <cell r="AK611">
            <v>-1.8765717819319423E-2</v>
          </cell>
          <cell r="AL611">
            <v>39185947</v>
          </cell>
          <cell r="AM611">
            <v>6.8118808000225178E-4</v>
          </cell>
          <cell r="AN611">
            <v>1306638</v>
          </cell>
          <cell r="AO611">
            <v>-1.8765717819319506E-2</v>
          </cell>
          <cell r="AP611" t="str">
            <v>Min</v>
          </cell>
          <cell r="AQ611" t="str">
            <v>Min</v>
          </cell>
          <cell r="AR611">
            <v>0</v>
          </cell>
          <cell r="AS611">
            <v>0</v>
          </cell>
        </row>
        <row r="612">
          <cell r="A612">
            <v>10157</v>
          </cell>
          <cell r="B612">
            <v>49</v>
          </cell>
          <cell r="C612" t="str">
            <v>34</v>
          </cell>
          <cell r="D612">
            <v>76505</v>
          </cell>
          <cell r="E612" t="str">
            <v>108795</v>
          </cell>
          <cell r="F612" t="str">
            <v>0686</v>
          </cell>
          <cell r="G612" t="str">
            <v>L</v>
          </cell>
          <cell r="H612" t="str">
            <v>Creative Connections Arts Academy</v>
          </cell>
          <cell r="I612" t="str">
            <v>UNIFIED</v>
          </cell>
          <cell r="J612">
            <v>693.17</v>
          </cell>
          <cell r="K612">
            <v>200</v>
          </cell>
          <cell r="L612">
            <v>138634</v>
          </cell>
          <cell r="M612">
            <v>3731542</v>
          </cell>
          <cell r="N612">
            <v>1052107</v>
          </cell>
          <cell r="O612">
            <v>2679435</v>
          </cell>
          <cell r="P612">
            <v>3731542</v>
          </cell>
          <cell r="Q612">
            <v>0.28562499949999998</v>
          </cell>
          <cell r="R612">
            <v>1065822</v>
          </cell>
          <cell r="S612">
            <v>1065822</v>
          </cell>
          <cell r="T612">
            <v>0</v>
          </cell>
          <cell r="U612">
            <v>1065822</v>
          </cell>
          <cell r="V612">
            <v>1975</v>
          </cell>
          <cell r="W612">
            <v>1067797</v>
          </cell>
          <cell r="X612">
            <v>0.74887017</v>
          </cell>
          <cell r="Y612">
            <v>493108</v>
          </cell>
          <cell r="Z612">
            <v>0</v>
          </cell>
          <cell r="AA612">
            <v>493108</v>
          </cell>
          <cell r="AB612">
            <v>306533</v>
          </cell>
          <cell r="AC612">
            <v>0</v>
          </cell>
          <cell r="AD612">
            <v>306533</v>
          </cell>
          <cell r="AE612" t="str">
            <v xml:space="preserve"> </v>
          </cell>
          <cell r="AF612" t="str">
            <v>Okay</v>
          </cell>
          <cell r="AG612">
            <v>0</v>
          </cell>
          <cell r="AH612">
            <v>0</v>
          </cell>
          <cell r="AI612">
            <v>0.28707048249807782</v>
          </cell>
          <cell r="AJ612">
            <v>651.14</v>
          </cell>
          <cell r="AK612">
            <v>6.4548330620143091E-2</v>
          </cell>
          <cell r="AL612">
            <v>890773</v>
          </cell>
          <cell r="AM612">
            <v>0.18111685019640245</v>
          </cell>
          <cell r="AN612">
            <v>907536</v>
          </cell>
          <cell r="AO612">
            <v>0.17441291585127203</v>
          </cell>
          <cell r="AP612" t="str">
            <v>Pro Share</v>
          </cell>
          <cell r="AQ612" t="str">
            <v>Pro Share</v>
          </cell>
          <cell r="AR612">
            <v>0</v>
          </cell>
          <cell r="AS612">
            <v>0</v>
          </cell>
        </row>
        <row r="613">
          <cell r="A613">
            <v>1018</v>
          </cell>
          <cell r="B613">
            <v>49</v>
          </cell>
          <cell r="C613" t="str">
            <v>56</v>
          </cell>
          <cell r="D613">
            <v>72520</v>
          </cell>
          <cell r="E613" t="str">
            <v>0</v>
          </cell>
          <cell r="H613" t="str">
            <v>Ojai Unified</v>
          </cell>
          <cell r="I613" t="str">
            <v>UNIFIED</v>
          </cell>
          <cell r="J613">
            <v>2310.89</v>
          </cell>
          <cell r="K613">
            <v>200</v>
          </cell>
          <cell r="L613">
            <v>462178</v>
          </cell>
          <cell r="M613">
            <v>12195792</v>
          </cell>
          <cell r="N613">
            <v>12556080</v>
          </cell>
          <cell r="O613">
            <v>0</v>
          </cell>
          <cell r="P613">
            <v>12195792</v>
          </cell>
          <cell r="Q613">
            <v>0.28562499949999998</v>
          </cell>
          <cell r="R613">
            <v>3483423</v>
          </cell>
          <cell r="S613">
            <v>462178</v>
          </cell>
          <cell r="T613">
            <v>0</v>
          </cell>
          <cell r="U613">
            <v>462178</v>
          </cell>
          <cell r="V613">
            <v>8</v>
          </cell>
          <cell r="W613">
            <v>462186</v>
          </cell>
          <cell r="X613">
            <v>0.74887017</v>
          </cell>
          <cell r="Y613">
            <v>39658</v>
          </cell>
          <cell r="Z613">
            <v>0</v>
          </cell>
          <cell r="AA613">
            <v>39658</v>
          </cell>
          <cell r="AB613">
            <v>306459</v>
          </cell>
          <cell r="AC613">
            <v>0</v>
          </cell>
          <cell r="AD613">
            <v>306459</v>
          </cell>
          <cell r="AE613" t="str">
            <v xml:space="preserve"> </v>
          </cell>
          <cell r="AF613" t="str">
            <v>Okay</v>
          </cell>
          <cell r="AG613">
            <v>0</v>
          </cell>
          <cell r="AH613">
            <v>0</v>
          </cell>
          <cell r="AI613">
            <v>0.66306422089808004</v>
          </cell>
          <cell r="AJ613">
            <v>2353.48</v>
          </cell>
          <cell r="AK613">
            <v>-1.809660587725417E-2</v>
          </cell>
          <cell r="AL613">
            <v>12365501</v>
          </cell>
          <cell r="AM613">
            <v>1.5412153539108525E-2</v>
          </cell>
          <cell r="AN613">
            <v>470696</v>
          </cell>
          <cell r="AO613">
            <v>-1.8096605877254108E-2</v>
          </cell>
          <cell r="AP613" t="str">
            <v>Min</v>
          </cell>
          <cell r="AQ613" t="str">
            <v>Min</v>
          </cell>
          <cell r="AR613">
            <v>0</v>
          </cell>
          <cell r="AS613">
            <v>0</v>
          </cell>
        </row>
        <row r="614">
          <cell r="A614">
            <v>1080</v>
          </cell>
          <cell r="B614">
            <v>49</v>
          </cell>
          <cell r="C614" t="str">
            <v>01</v>
          </cell>
          <cell r="D614">
            <v>61259</v>
          </cell>
          <cell r="E614" t="str">
            <v>3030772</v>
          </cell>
          <cell r="F614" t="str">
            <v>0340</v>
          </cell>
          <cell r="G614" t="str">
            <v>D</v>
          </cell>
          <cell r="H614" t="str">
            <v>Oakland School for the Arts</v>
          </cell>
          <cell r="I614" t="str">
            <v>UNIFIED</v>
          </cell>
          <cell r="J614">
            <v>715.21</v>
          </cell>
          <cell r="K614">
            <v>200</v>
          </cell>
          <cell r="L614">
            <v>143042</v>
          </cell>
          <cell r="M614">
            <v>4134650</v>
          </cell>
          <cell r="N614">
            <v>1800083</v>
          </cell>
          <cell r="O614">
            <v>2334567</v>
          </cell>
          <cell r="P614">
            <v>4134650</v>
          </cell>
          <cell r="Q614">
            <v>0.28562499949999998</v>
          </cell>
          <cell r="R614">
            <v>1180959</v>
          </cell>
          <cell r="S614">
            <v>1180959</v>
          </cell>
          <cell r="T614">
            <v>0</v>
          </cell>
          <cell r="U614">
            <v>1180959</v>
          </cell>
          <cell r="V614">
            <v>2308</v>
          </cell>
          <cell r="W614">
            <v>1183267</v>
          </cell>
          <cell r="X614">
            <v>0.74887017</v>
          </cell>
          <cell r="Y614">
            <v>580189</v>
          </cell>
          <cell r="Z614">
            <v>0</v>
          </cell>
          <cell r="AA614">
            <v>580189</v>
          </cell>
          <cell r="AB614">
            <v>305924</v>
          </cell>
          <cell r="AC614">
            <v>0</v>
          </cell>
          <cell r="AD614">
            <v>305924</v>
          </cell>
          <cell r="AE614" t="str">
            <v xml:space="preserve"> </v>
          </cell>
          <cell r="AF614" t="str">
            <v>Okay</v>
          </cell>
          <cell r="AG614">
            <v>0</v>
          </cell>
          <cell r="AH614">
            <v>0</v>
          </cell>
          <cell r="AI614">
            <v>0.2585418168511418</v>
          </cell>
          <cell r="AJ614">
            <v>713.42</v>
          </cell>
          <cell r="AK614">
            <v>2.5090409576407689E-3</v>
          </cell>
          <cell r="AL614">
            <v>1647922</v>
          </cell>
          <cell r="AM614">
            <v>9.233507411151741E-2</v>
          </cell>
          <cell r="AN614">
            <v>1067803</v>
          </cell>
          <cell r="AO614">
            <v>0.10597085792042166</v>
          </cell>
          <cell r="AP614" t="str">
            <v>Pro Share</v>
          </cell>
          <cell r="AQ614" t="str">
            <v>Pro Share</v>
          </cell>
          <cell r="AR614">
            <v>0</v>
          </cell>
          <cell r="AS614">
            <v>0</v>
          </cell>
        </row>
        <row r="615">
          <cell r="A615">
            <v>12361</v>
          </cell>
          <cell r="B615">
            <v>49</v>
          </cell>
          <cell r="C615" t="str">
            <v>19</v>
          </cell>
          <cell r="D615">
            <v>64733</v>
          </cell>
          <cell r="E615" t="str">
            <v>122721</v>
          </cell>
          <cell r="F615" t="str">
            <v>1230</v>
          </cell>
          <cell r="G615" t="str">
            <v>D</v>
          </cell>
          <cell r="H615" t="str">
            <v>Aspire Pacific Academy</v>
          </cell>
          <cell r="I615" t="str">
            <v>UNIFIED</v>
          </cell>
          <cell r="J615">
            <v>559.91</v>
          </cell>
          <cell r="K615">
            <v>200</v>
          </cell>
          <cell r="L615">
            <v>111982</v>
          </cell>
          <cell r="M615">
            <v>3463043</v>
          </cell>
          <cell r="N615">
            <v>1290341</v>
          </cell>
          <cell r="O615">
            <v>2172702</v>
          </cell>
          <cell r="P615">
            <v>3463043</v>
          </cell>
          <cell r="Q615">
            <v>0.28562499949999998</v>
          </cell>
          <cell r="R615">
            <v>989132</v>
          </cell>
          <cell r="S615">
            <v>989132</v>
          </cell>
          <cell r="T615">
            <v>0</v>
          </cell>
          <cell r="U615">
            <v>989132</v>
          </cell>
          <cell r="V615">
            <v>1945</v>
          </cell>
          <cell r="W615">
            <v>991077</v>
          </cell>
          <cell r="X615">
            <v>0.74887017</v>
          </cell>
          <cell r="Y615">
            <v>436284</v>
          </cell>
          <cell r="Z615">
            <v>0</v>
          </cell>
          <cell r="AA615">
            <v>436284</v>
          </cell>
          <cell r="AB615">
            <v>305904</v>
          </cell>
          <cell r="AC615">
            <v>0</v>
          </cell>
          <cell r="AD615">
            <v>305904</v>
          </cell>
          <cell r="AE615" t="str">
            <v xml:space="preserve"> </v>
          </cell>
          <cell r="AF615" t="str">
            <v>Okay</v>
          </cell>
          <cell r="AG615">
            <v>0</v>
          </cell>
          <cell r="AH615">
            <v>0</v>
          </cell>
          <cell r="AI615">
            <v>0.30865815673252434</v>
          </cell>
          <cell r="AJ615">
            <v>501.43</v>
          </cell>
          <cell r="AK615">
            <v>0.11662644835769691</v>
          </cell>
          <cell r="AL615">
            <v>1209825</v>
          </cell>
          <cell r="AM615">
            <v>6.6551774016903265E-2</v>
          </cell>
          <cell r="AN615">
            <v>802954</v>
          </cell>
          <cell r="AO615">
            <v>0.23186633356331746</v>
          </cell>
          <cell r="AP615" t="str">
            <v>Pro Share</v>
          </cell>
          <cell r="AQ615" t="str">
            <v>Pro Share</v>
          </cell>
          <cell r="AR615">
            <v>0</v>
          </cell>
          <cell r="AS615">
            <v>0</v>
          </cell>
        </row>
        <row r="616">
          <cell r="A616">
            <v>11345</v>
          </cell>
          <cell r="B616">
            <v>49</v>
          </cell>
          <cell r="C616" t="str">
            <v>01</v>
          </cell>
          <cell r="D616">
            <v>61309</v>
          </cell>
          <cell r="E616" t="str">
            <v>114421</v>
          </cell>
          <cell r="F616" t="str">
            <v>0880</v>
          </cell>
          <cell r="G616" t="str">
            <v>D</v>
          </cell>
          <cell r="H616" t="str">
            <v>KIPP King Collegiate High</v>
          </cell>
          <cell r="I616" t="str">
            <v>UNIFIED</v>
          </cell>
          <cell r="J616">
            <v>621.01</v>
          </cell>
          <cell r="K616">
            <v>200</v>
          </cell>
          <cell r="L616">
            <v>124202</v>
          </cell>
          <cell r="M616">
            <v>3840947</v>
          </cell>
          <cell r="N616">
            <v>1551140</v>
          </cell>
          <cell r="O616">
            <v>2289807</v>
          </cell>
          <cell r="P616">
            <v>3840947</v>
          </cell>
          <cell r="Q616">
            <v>0.28562499949999998</v>
          </cell>
          <cell r="R616">
            <v>1097070</v>
          </cell>
          <cell r="S616">
            <v>1097070</v>
          </cell>
          <cell r="T616">
            <v>0</v>
          </cell>
          <cell r="U616">
            <v>1097070</v>
          </cell>
          <cell r="V616">
            <v>2058</v>
          </cell>
          <cell r="W616">
            <v>1099128</v>
          </cell>
          <cell r="X616">
            <v>0.74887017</v>
          </cell>
          <cell r="Y616">
            <v>517306</v>
          </cell>
          <cell r="Z616">
            <v>0</v>
          </cell>
          <cell r="AA616">
            <v>517306</v>
          </cell>
          <cell r="AB616">
            <v>305798</v>
          </cell>
          <cell r="AC616">
            <v>0</v>
          </cell>
          <cell r="AD616">
            <v>305798</v>
          </cell>
          <cell r="AE616" t="str">
            <v xml:space="preserve"> </v>
          </cell>
          <cell r="AF616" t="str">
            <v>Okay</v>
          </cell>
          <cell r="AG616">
            <v>0</v>
          </cell>
          <cell r="AH616">
            <v>0</v>
          </cell>
          <cell r="AI616">
            <v>0.2782187333959284</v>
          </cell>
          <cell r="AJ616">
            <v>594.54999999999995</v>
          </cell>
          <cell r="AK616">
            <v>4.4504246909427364E-2</v>
          </cell>
          <cell r="AL616">
            <v>1257337</v>
          </cell>
          <cell r="AM616">
            <v>0.23367084560463902</v>
          </cell>
          <cell r="AN616">
            <v>952070</v>
          </cell>
          <cell r="AO616">
            <v>0.15229972586049345</v>
          </cell>
          <cell r="AP616" t="str">
            <v>Pro Share</v>
          </cell>
          <cell r="AQ616" t="str">
            <v>Pro Share</v>
          </cell>
          <cell r="AR616">
            <v>0</v>
          </cell>
          <cell r="AS616">
            <v>0</v>
          </cell>
        </row>
        <row r="617">
          <cell r="A617">
            <v>224</v>
          </cell>
          <cell r="B617">
            <v>49</v>
          </cell>
          <cell r="C617" t="str">
            <v>13</v>
          </cell>
          <cell r="D617">
            <v>63214</v>
          </cell>
          <cell r="E617" t="str">
            <v>0</v>
          </cell>
          <cell r="H617" t="str">
            <v>San Pasqual Valley Unified</v>
          </cell>
          <cell r="I617" t="str">
            <v>UNIFIED</v>
          </cell>
          <cell r="J617">
            <v>669.55</v>
          </cell>
          <cell r="K617">
            <v>200</v>
          </cell>
          <cell r="L617">
            <v>133910</v>
          </cell>
          <cell r="M617">
            <v>4167211</v>
          </cell>
          <cell r="N617">
            <v>1539075</v>
          </cell>
          <cell r="O617">
            <v>2628136</v>
          </cell>
          <cell r="P617">
            <v>4167211</v>
          </cell>
          <cell r="Q617">
            <v>0.28562499949999998</v>
          </cell>
          <cell r="R617">
            <v>1190260</v>
          </cell>
          <cell r="S617">
            <v>1190260</v>
          </cell>
          <cell r="T617">
            <v>0</v>
          </cell>
          <cell r="U617">
            <v>1190260</v>
          </cell>
          <cell r="V617">
            <v>1938</v>
          </cell>
          <cell r="W617">
            <v>1192198</v>
          </cell>
          <cell r="X617">
            <v>0.74887017</v>
          </cell>
          <cell r="Y617">
            <v>587261</v>
          </cell>
          <cell r="Z617">
            <v>0</v>
          </cell>
          <cell r="AA617">
            <v>587261</v>
          </cell>
          <cell r="AB617">
            <v>305541</v>
          </cell>
          <cell r="AC617">
            <v>0</v>
          </cell>
          <cell r="AD617">
            <v>305541</v>
          </cell>
          <cell r="AE617" t="str">
            <v xml:space="preserve"> </v>
          </cell>
          <cell r="AF617" t="str">
            <v>Okay</v>
          </cell>
          <cell r="AG617">
            <v>0</v>
          </cell>
          <cell r="AH617">
            <v>0</v>
          </cell>
          <cell r="AI617">
            <v>0.25628377165537941</v>
          </cell>
          <cell r="AJ617">
            <v>674.37</v>
          </cell>
          <cell r="AK617">
            <v>-7.1474116582885506E-3</v>
          </cell>
          <cell r="AL617">
            <v>1498983</v>
          </cell>
          <cell r="AM617">
            <v>2.6746133878769805E-2</v>
          </cell>
          <cell r="AN617">
            <v>1080819</v>
          </cell>
          <cell r="AO617">
            <v>0.10125747234273269</v>
          </cell>
          <cell r="AP617" t="str">
            <v>Pro Share</v>
          </cell>
          <cell r="AQ617" t="str">
            <v>Pro Share</v>
          </cell>
          <cell r="AR617">
            <v>0</v>
          </cell>
          <cell r="AS617">
            <v>0</v>
          </cell>
        </row>
        <row r="618">
          <cell r="A618">
            <v>5929</v>
          </cell>
          <cell r="B618">
            <v>49</v>
          </cell>
          <cell r="C618" t="str">
            <v>33</v>
          </cell>
          <cell r="D618">
            <v>67173</v>
          </cell>
          <cell r="E618" t="str">
            <v>6032411</v>
          </cell>
          <cell r="F618" t="str">
            <v>1173</v>
          </cell>
          <cell r="G618" t="str">
            <v>L</v>
          </cell>
          <cell r="H618" t="str">
            <v>Cielo Vista Charter</v>
          </cell>
          <cell r="I618" t="str">
            <v>UNIFIED</v>
          </cell>
          <cell r="J618">
            <v>884.96</v>
          </cell>
          <cell r="K618">
            <v>200</v>
          </cell>
          <cell r="L618">
            <v>176992</v>
          </cell>
          <cell r="M618">
            <v>4546783</v>
          </cell>
          <cell r="N618">
            <v>1646008</v>
          </cell>
          <cell r="O618">
            <v>2900775</v>
          </cell>
          <cell r="P618">
            <v>4546783</v>
          </cell>
          <cell r="Q618">
            <v>0.28562499949999998</v>
          </cell>
          <cell r="R618">
            <v>1298675</v>
          </cell>
          <cell r="S618">
            <v>1298675</v>
          </cell>
          <cell r="T618">
            <v>0</v>
          </cell>
          <cell r="U618">
            <v>1298675</v>
          </cell>
          <cell r="V618">
            <v>2664</v>
          </cell>
          <cell r="W618">
            <v>1301339</v>
          </cell>
          <cell r="X618">
            <v>0.74887017</v>
          </cell>
          <cell r="Y618">
            <v>669515</v>
          </cell>
          <cell r="Z618">
            <v>0</v>
          </cell>
          <cell r="AA618">
            <v>669515</v>
          </cell>
          <cell r="AB618">
            <v>305019</v>
          </cell>
          <cell r="AC618">
            <v>0</v>
          </cell>
          <cell r="AD618">
            <v>305019</v>
          </cell>
          <cell r="AE618" t="str">
            <v xml:space="preserve"> </v>
          </cell>
          <cell r="AF618" t="str">
            <v>Okay</v>
          </cell>
          <cell r="AG618">
            <v>0</v>
          </cell>
          <cell r="AH618">
            <v>0</v>
          </cell>
          <cell r="AI618">
            <v>0.23438857976284427</v>
          </cell>
          <cell r="AJ618">
            <v>926.32</v>
          </cell>
          <cell r="AK618">
            <v>-4.4649797046377074E-2</v>
          </cell>
          <cell r="AL618">
            <v>1715971</v>
          </cell>
          <cell r="AM618">
            <v>-4.0771668052665223E-2</v>
          </cell>
          <cell r="AN618">
            <v>1232203</v>
          </cell>
          <cell r="AO618">
            <v>5.3945656681569511E-2</v>
          </cell>
          <cell r="AP618" t="str">
            <v>Pro Share</v>
          </cell>
          <cell r="AQ618" t="str">
            <v>Pro Share</v>
          </cell>
          <cell r="AR618">
            <v>0</v>
          </cell>
          <cell r="AS618">
            <v>0</v>
          </cell>
        </row>
        <row r="619">
          <cell r="A619">
            <v>1201</v>
          </cell>
          <cell r="B619">
            <v>49</v>
          </cell>
          <cell r="C619" t="str">
            <v>19</v>
          </cell>
          <cell r="D619">
            <v>64733</v>
          </cell>
          <cell r="E619" t="str">
            <v>6119531</v>
          </cell>
          <cell r="F619" t="str">
            <v>0417</v>
          </cell>
          <cell r="G619" t="str">
            <v>D</v>
          </cell>
          <cell r="H619" t="str">
            <v>CHIME Institute's Schwarzenegger Community</v>
          </cell>
          <cell r="I619" t="str">
            <v>UNIFIED</v>
          </cell>
          <cell r="J619">
            <v>757.37</v>
          </cell>
          <cell r="K619">
            <v>200</v>
          </cell>
          <cell r="L619">
            <v>151474</v>
          </cell>
          <cell r="M619">
            <v>3905318</v>
          </cell>
          <cell r="N619">
            <v>1745397</v>
          </cell>
          <cell r="O619">
            <v>2159921</v>
          </cell>
          <cell r="P619">
            <v>3905318</v>
          </cell>
          <cell r="Q619">
            <v>0.28562499949999998</v>
          </cell>
          <cell r="R619">
            <v>1115456</v>
          </cell>
          <cell r="S619">
            <v>1115456</v>
          </cell>
          <cell r="T619">
            <v>0</v>
          </cell>
          <cell r="U619">
            <v>1115456</v>
          </cell>
          <cell r="V619">
            <v>2332</v>
          </cell>
          <cell r="W619">
            <v>1117788</v>
          </cell>
          <cell r="X619">
            <v>0.74887017</v>
          </cell>
          <cell r="Y619">
            <v>532416</v>
          </cell>
          <cell r="Z619">
            <v>0</v>
          </cell>
          <cell r="AA619">
            <v>532416</v>
          </cell>
          <cell r="AB619">
            <v>304662</v>
          </cell>
          <cell r="AC619">
            <v>0</v>
          </cell>
          <cell r="AD619">
            <v>304662</v>
          </cell>
          <cell r="AE619" t="str">
            <v xml:space="preserve"> </v>
          </cell>
          <cell r="AF619" t="str">
            <v>Okay</v>
          </cell>
          <cell r="AG619">
            <v>0</v>
          </cell>
          <cell r="AH619">
            <v>0</v>
          </cell>
          <cell r="AI619">
            <v>0.27255794479811912</v>
          </cell>
          <cell r="AJ619">
            <v>733.98</v>
          </cell>
          <cell r="AK619">
            <v>3.1867353333878287E-2</v>
          </cell>
          <cell r="AL619">
            <v>1770910</v>
          </cell>
          <cell r="AM619">
            <v>-1.4406717450350385E-2</v>
          </cell>
          <cell r="AN619">
            <v>979881</v>
          </cell>
          <cell r="AO619">
            <v>0.13835863742638135</v>
          </cell>
          <cell r="AP619" t="str">
            <v>Pro Share</v>
          </cell>
          <cell r="AQ619" t="str">
            <v>Pro Share</v>
          </cell>
          <cell r="AR619">
            <v>0</v>
          </cell>
          <cell r="AS619">
            <v>0</v>
          </cell>
        </row>
        <row r="620">
          <cell r="A620">
            <v>12583</v>
          </cell>
          <cell r="B620">
            <v>49</v>
          </cell>
          <cell r="C620" t="str">
            <v>43</v>
          </cell>
          <cell r="D620">
            <v>10439</v>
          </cell>
          <cell r="E620" t="str">
            <v>123257</v>
          </cell>
          <cell r="F620" t="str">
            <v>1268</v>
          </cell>
          <cell r="G620" t="str">
            <v>D</v>
          </cell>
          <cell r="H620" t="str">
            <v>Downtown College Prep - Alum Rock</v>
          </cell>
          <cell r="I620" t="str">
            <v>HIGH</v>
          </cell>
          <cell r="J620">
            <v>636.49</v>
          </cell>
          <cell r="K620">
            <v>200</v>
          </cell>
          <cell r="L620">
            <v>127298</v>
          </cell>
          <cell r="M620">
            <v>3364104</v>
          </cell>
          <cell r="N620">
            <v>2796101</v>
          </cell>
          <cell r="O620">
            <v>568003</v>
          </cell>
          <cell r="P620">
            <v>3364104</v>
          </cell>
          <cell r="Q620">
            <v>0.28562499949999998</v>
          </cell>
          <cell r="R620">
            <v>960872</v>
          </cell>
          <cell r="S620">
            <v>568003</v>
          </cell>
          <cell r="T620">
            <v>0</v>
          </cell>
          <cell r="U620">
            <v>568003</v>
          </cell>
          <cell r="V620">
            <v>0</v>
          </cell>
          <cell r="W620">
            <v>568003</v>
          </cell>
          <cell r="X620">
            <v>0.74887017</v>
          </cell>
          <cell r="Y620">
            <v>123158</v>
          </cell>
          <cell r="Z620">
            <v>0</v>
          </cell>
          <cell r="AA620">
            <v>123158</v>
          </cell>
          <cell r="AB620">
            <v>302203</v>
          </cell>
          <cell r="AC620">
            <v>0</v>
          </cell>
          <cell r="AD620">
            <v>302203</v>
          </cell>
          <cell r="AE620" t="str">
            <v xml:space="preserve"> </v>
          </cell>
          <cell r="AF620" t="str">
            <v>Okay</v>
          </cell>
          <cell r="AG620">
            <v>0</v>
          </cell>
          <cell r="AH620">
            <v>0</v>
          </cell>
          <cell r="AI620">
            <v>0.53204472511588852</v>
          </cell>
          <cell r="AJ620">
            <v>635.65</v>
          </cell>
          <cell r="AK620">
            <v>1.32148194761273E-3</v>
          </cell>
          <cell r="AL620">
            <v>3113350</v>
          </cell>
          <cell r="AM620">
            <v>-0.10189956156551624</v>
          </cell>
          <cell r="AN620">
            <v>246315</v>
          </cell>
          <cell r="AO620">
            <v>1.306002476503664</v>
          </cell>
          <cell r="AP620" t="str">
            <v>Cap</v>
          </cell>
          <cell r="AQ620" t="str">
            <v>Cap</v>
          </cell>
          <cell r="AR620">
            <v>0</v>
          </cell>
          <cell r="AS620">
            <v>0</v>
          </cell>
        </row>
        <row r="621">
          <cell r="A621">
            <v>12541</v>
          </cell>
          <cell r="B621">
            <v>49</v>
          </cell>
          <cell r="C621" t="str">
            <v>15</v>
          </cell>
          <cell r="D621">
            <v>10157</v>
          </cell>
          <cell r="E621" t="str">
            <v>124040</v>
          </cell>
          <cell r="F621" t="str">
            <v>1292</v>
          </cell>
          <cell r="G621" t="str">
            <v>D</v>
          </cell>
          <cell r="H621" t="str">
            <v>Grimmway Academy</v>
          </cell>
          <cell r="I621" t="str">
            <v>ELEMENTARY</v>
          </cell>
          <cell r="J621">
            <v>771.63</v>
          </cell>
          <cell r="K621">
            <v>200</v>
          </cell>
          <cell r="L621">
            <v>154326</v>
          </cell>
          <cell r="M621">
            <v>3953230</v>
          </cell>
          <cell r="N621">
            <v>577141</v>
          </cell>
          <cell r="O621">
            <v>3376089</v>
          </cell>
          <cell r="P621">
            <v>3953230</v>
          </cell>
          <cell r="Q621">
            <v>0.28562499949999998</v>
          </cell>
          <cell r="R621">
            <v>1129141</v>
          </cell>
          <cell r="S621">
            <v>1129141</v>
          </cell>
          <cell r="T621">
            <v>0</v>
          </cell>
          <cell r="U621">
            <v>1129141</v>
          </cell>
          <cell r="V621">
            <v>2171</v>
          </cell>
          <cell r="W621">
            <v>1131312</v>
          </cell>
          <cell r="X621">
            <v>0.74887017</v>
          </cell>
          <cell r="Y621">
            <v>545615</v>
          </cell>
          <cell r="Z621">
            <v>0</v>
          </cell>
          <cell r="AA621">
            <v>545615</v>
          </cell>
          <cell r="AB621">
            <v>301591</v>
          </cell>
          <cell r="AC621">
            <v>0</v>
          </cell>
          <cell r="AD621">
            <v>301591</v>
          </cell>
          <cell r="AE621" t="str">
            <v xml:space="preserve"> </v>
          </cell>
          <cell r="AF621" t="str">
            <v>Okay</v>
          </cell>
          <cell r="AG621">
            <v>0</v>
          </cell>
          <cell r="AH621">
            <v>0</v>
          </cell>
          <cell r="AI621">
            <v>0.26658516837088264</v>
          </cell>
          <cell r="AJ621">
            <v>757.05</v>
          </cell>
          <cell r="AK621">
            <v>1.9258965722211269E-2</v>
          </cell>
          <cell r="AL621">
            <v>600939</v>
          </cell>
          <cell r="AM621">
            <v>-3.9601357209300775E-2</v>
          </cell>
          <cell r="AN621">
            <v>1004172</v>
          </cell>
          <cell r="AO621">
            <v>0.12444979545336855</v>
          </cell>
          <cell r="AP621" t="str">
            <v>Pro Share</v>
          </cell>
          <cell r="AQ621" t="str">
            <v>Pro Share</v>
          </cell>
          <cell r="AR621">
            <v>0</v>
          </cell>
          <cell r="AS621">
            <v>0</v>
          </cell>
        </row>
        <row r="622">
          <cell r="A622">
            <v>5</v>
          </cell>
          <cell r="B622">
            <v>49</v>
          </cell>
          <cell r="C622" t="str">
            <v>04</v>
          </cell>
          <cell r="D622">
            <v>10041</v>
          </cell>
          <cell r="E622" t="str">
            <v>0</v>
          </cell>
          <cell r="H622" t="str">
            <v>Butte Co. Office of Education</v>
          </cell>
          <cell r="I622" t="str">
            <v>CO OFFICE</v>
          </cell>
          <cell r="J622">
            <v>87.98</v>
          </cell>
          <cell r="K622">
            <v>200</v>
          </cell>
          <cell r="L622">
            <v>17596</v>
          </cell>
          <cell r="M622">
            <v>3449274</v>
          </cell>
          <cell r="N622">
            <v>1705809</v>
          </cell>
          <cell r="O622">
            <v>1743465</v>
          </cell>
          <cell r="P622">
            <v>3449274</v>
          </cell>
          <cell r="Q622">
            <v>0.28562499949999998</v>
          </cell>
          <cell r="R622">
            <v>985199</v>
          </cell>
          <cell r="S622">
            <v>985199</v>
          </cell>
          <cell r="T622">
            <v>0</v>
          </cell>
          <cell r="U622">
            <v>985199</v>
          </cell>
          <cell r="V622">
            <v>32</v>
          </cell>
          <cell r="W622">
            <v>985231</v>
          </cell>
          <cell r="X622">
            <v>0.74887017</v>
          </cell>
          <cell r="Y622">
            <v>436664</v>
          </cell>
          <cell r="Z622">
            <v>0</v>
          </cell>
          <cell r="AA622">
            <v>436664</v>
          </cell>
          <cell r="AB622">
            <v>301146</v>
          </cell>
          <cell r="AC622">
            <v>0</v>
          </cell>
          <cell r="AD622">
            <v>301146</v>
          </cell>
          <cell r="AE622" t="str">
            <v xml:space="preserve"> </v>
          </cell>
          <cell r="AF622" t="str">
            <v>Okay</v>
          </cell>
          <cell r="AG622">
            <v>0</v>
          </cell>
          <cell r="AH622">
            <v>0</v>
          </cell>
          <cell r="AI622">
            <v>0.30566029692528962</v>
          </cell>
          <cell r="AJ622">
            <v>47.52</v>
          </cell>
          <cell r="AK622">
            <v>0.85143097643097643</v>
          </cell>
          <cell r="AL622">
            <v>1762020</v>
          </cell>
          <cell r="AM622">
            <v>-3.1901454013007799E-2</v>
          </cell>
          <cell r="AN622">
            <v>803654</v>
          </cell>
          <cell r="AO622">
            <v>0.22589945424274627</v>
          </cell>
          <cell r="AP622" t="str">
            <v>Pro Share</v>
          </cell>
          <cell r="AQ622" t="str">
            <v>Pro Share</v>
          </cell>
          <cell r="AR622">
            <v>0</v>
          </cell>
          <cell r="AS622">
            <v>0</v>
          </cell>
        </row>
        <row r="623">
          <cell r="A623">
            <v>984</v>
          </cell>
          <cell r="B623">
            <v>49</v>
          </cell>
          <cell r="C623" t="str">
            <v>54</v>
          </cell>
          <cell r="D623">
            <v>72173</v>
          </cell>
          <cell r="E623" t="str">
            <v>0</v>
          </cell>
          <cell r="H623" t="str">
            <v>Sundale Union Elementary</v>
          </cell>
          <cell r="I623" t="str">
            <v>ELEMENTARY</v>
          </cell>
          <cell r="J623">
            <v>808.11</v>
          </cell>
          <cell r="K623">
            <v>200</v>
          </cell>
          <cell r="L623">
            <v>161622</v>
          </cell>
          <cell r="M623">
            <v>4064478</v>
          </cell>
          <cell r="N623">
            <v>703699</v>
          </cell>
          <cell r="O623">
            <v>3360779</v>
          </cell>
          <cell r="P623">
            <v>4064478</v>
          </cell>
          <cell r="Q623">
            <v>0.28562499949999998</v>
          </cell>
          <cell r="R623">
            <v>1160917</v>
          </cell>
          <cell r="S623">
            <v>1160917</v>
          </cell>
          <cell r="T623">
            <v>0</v>
          </cell>
          <cell r="U623">
            <v>1160917</v>
          </cell>
          <cell r="V623">
            <v>2269</v>
          </cell>
          <cell r="W623">
            <v>1163186</v>
          </cell>
          <cell r="X623">
            <v>0.74887017</v>
          </cell>
          <cell r="Y623">
            <v>570153</v>
          </cell>
          <cell r="Z623">
            <v>0</v>
          </cell>
          <cell r="AA623">
            <v>570153</v>
          </cell>
          <cell r="AB623">
            <v>300922</v>
          </cell>
          <cell r="AC623">
            <v>0</v>
          </cell>
          <cell r="AD623">
            <v>300922</v>
          </cell>
          <cell r="AE623" t="str">
            <v xml:space="preserve"> </v>
          </cell>
          <cell r="AF623" t="str">
            <v>Okay</v>
          </cell>
          <cell r="AG623">
            <v>0</v>
          </cell>
          <cell r="AH623">
            <v>0</v>
          </cell>
          <cell r="AI623">
            <v>0.25870497065817505</v>
          </cell>
          <cell r="AJ623">
            <v>805.82</v>
          </cell>
          <cell r="AK623">
            <v>2.8418257179022156E-3</v>
          </cell>
          <cell r="AL623">
            <v>644474</v>
          </cell>
          <cell r="AM623">
            <v>9.1896647498580231E-2</v>
          </cell>
          <cell r="AN623">
            <v>1049332</v>
          </cell>
          <cell r="AO623">
            <v>0.10633908048167787</v>
          </cell>
          <cell r="AP623" t="str">
            <v>Pro Share</v>
          </cell>
          <cell r="AQ623" t="str">
            <v>Pro Share</v>
          </cell>
          <cell r="AR623">
            <v>0</v>
          </cell>
          <cell r="AS623">
            <v>0</v>
          </cell>
        </row>
        <row r="624">
          <cell r="A624">
            <v>12190</v>
          </cell>
          <cell r="B624">
            <v>49</v>
          </cell>
          <cell r="C624" t="str">
            <v>31</v>
          </cell>
          <cell r="D624">
            <v>10314</v>
          </cell>
          <cell r="E624" t="str">
            <v>119214</v>
          </cell>
          <cell r="F624" t="str">
            <v>1064</v>
          </cell>
          <cell r="G624" t="str">
            <v>D</v>
          </cell>
          <cell r="H624" t="str">
            <v>CORE Placer Charter</v>
          </cell>
          <cell r="I624" t="str">
            <v>ELEMENTARY</v>
          </cell>
          <cell r="J624">
            <v>527.70000000000005</v>
          </cell>
          <cell r="K624">
            <v>200</v>
          </cell>
          <cell r="L624">
            <v>105540</v>
          </cell>
          <cell r="M624">
            <v>3042898</v>
          </cell>
          <cell r="N624">
            <v>1199441</v>
          </cell>
          <cell r="O624">
            <v>1843457</v>
          </cell>
          <cell r="P624">
            <v>3042898</v>
          </cell>
          <cell r="Q624">
            <v>0.28562499949999998</v>
          </cell>
          <cell r="R624">
            <v>869128</v>
          </cell>
          <cell r="S624">
            <v>869128</v>
          </cell>
          <cell r="T624">
            <v>0</v>
          </cell>
          <cell r="U624">
            <v>869128</v>
          </cell>
          <cell r="V624">
            <v>1400</v>
          </cell>
          <cell r="W624">
            <v>870528</v>
          </cell>
          <cell r="X624">
            <v>0.74887017</v>
          </cell>
          <cell r="Y624">
            <v>351786</v>
          </cell>
          <cell r="Z624">
            <v>0</v>
          </cell>
          <cell r="AA624">
            <v>351786</v>
          </cell>
          <cell r="AB624">
            <v>300126</v>
          </cell>
          <cell r="AC624">
            <v>0</v>
          </cell>
          <cell r="AD624">
            <v>300126</v>
          </cell>
          <cell r="AE624" t="str">
            <v xml:space="preserve"> </v>
          </cell>
          <cell r="AF624" t="str">
            <v>Okay</v>
          </cell>
          <cell r="AG624">
            <v>0</v>
          </cell>
          <cell r="AH624">
            <v>0</v>
          </cell>
          <cell r="AI624">
            <v>0.34476317820908692</v>
          </cell>
          <cell r="AJ624">
            <v>433.67</v>
          </cell>
          <cell r="AK624">
            <v>0.21682385223787679</v>
          </cell>
          <cell r="AL624">
            <v>1061490</v>
          </cell>
          <cell r="AM624">
            <v>0.12995977352589286</v>
          </cell>
          <cell r="AN624">
            <v>647441</v>
          </cell>
          <cell r="AO624">
            <v>0.34240494500657204</v>
          </cell>
          <cell r="AP624" t="str">
            <v>Pro Share</v>
          </cell>
          <cell r="AQ624" t="str">
            <v>Pro Share</v>
          </cell>
          <cell r="AR624">
            <v>0</v>
          </cell>
          <cell r="AS624">
            <v>0</v>
          </cell>
        </row>
        <row r="625">
          <cell r="A625">
            <v>890</v>
          </cell>
          <cell r="B625">
            <v>49</v>
          </cell>
          <cell r="C625" t="str">
            <v>50</v>
          </cell>
          <cell r="D625">
            <v>71092</v>
          </cell>
          <cell r="E625" t="str">
            <v>0</v>
          </cell>
          <cell r="H625" t="str">
            <v>Hart-Ransom Union Elementary</v>
          </cell>
          <cell r="I625" t="str">
            <v>ELEMENTARY</v>
          </cell>
          <cell r="J625">
            <v>801.67</v>
          </cell>
          <cell r="K625">
            <v>200</v>
          </cell>
          <cell r="L625">
            <v>160334</v>
          </cell>
          <cell r="M625">
            <v>4104622</v>
          </cell>
          <cell r="N625">
            <v>767065</v>
          </cell>
          <cell r="O625">
            <v>3337557</v>
          </cell>
          <cell r="P625">
            <v>4104622</v>
          </cell>
          <cell r="Q625">
            <v>0.28562499949999998</v>
          </cell>
          <cell r="R625">
            <v>1172383</v>
          </cell>
          <cell r="S625">
            <v>1172383</v>
          </cell>
          <cell r="T625">
            <v>0</v>
          </cell>
          <cell r="U625">
            <v>1172383</v>
          </cell>
          <cell r="V625">
            <v>2655</v>
          </cell>
          <cell r="W625">
            <v>1175038</v>
          </cell>
          <cell r="X625">
            <v>0.74887017</v>
          </cell>
          <cell r="Y625">
            <v>580453</v>
          </cell>
          <cell r="Z625">
            <v>0</v>
          </cell>
          <cell r="AA625">
            <v>580453</v>
          </cell>
          <cell r="AB625">
            <v>299498</v>
          </cell>
          <cell r="AC625">
            <v>0</v>
          </cell>
          <cell r="AD625">
            <v>299498</v>
          </cell>
          <cell r="AE625" t="str">
            <v xml:space="preserve"> </v>
          </cell>
          <cell r="AF625" t="str">
            <v>Okay</v>
          </cell>
          <cell r="AG625">
            <v>0</v>
          </cell>
          <cell r="AH625">
            <v>0</v>
          </cell>
          <cell r="AI625">
            <v>0.25488367184720834</v>
          </cell>
          <cell r="AJ625">
            <v>805.88</v>
          </cell>
          <cell r="AK625">
            <v>-5.2241028440959403E-3</v>
          </cell>
          <cell r="AL625">
            <v>704900</v>
          </cell>
          <cell r="AM625">
            <v>8.8189814158036603E-2</v>
          </cell>
          <cell r="AN625">
            <v>1068289</v>
          </cell>
          <cell r="AO625">
            <v>9.7439924964124874E-2</v>
          </cell>
          <cell r="AP625" t="str">
            <v>Pro Share</v>
          </cell>
          <cell r="AQ625" t="str">
            <v>Pro Share</v>
          </cell>
          <cell r="AR625">
            <v>0</v>
          </cell>
          <cell r="AS625">
            <v>0</v>
          </cell>
        </row>
        <row r="626">
          <cell r="A626">
            <v>772</v>
          </cell>
          <cell r="B626">
            <v>49</v>
          </cell>
          <cell r="C626" t="str">
            <v>43</v>
          </cell>
          <cell r="D626">
            <v>69708</v>
          </cell>
          <cell r="E626" t="str">
            <v>0</v>
          </cell>
          <cell r="H626" t="str">
            <v>Union Elementary</v>
          </cell>
          <cell r="I626" t="str">
            <v>ELEMENTARY</v>
          </cell>
          <cell r="J626">
            <v>5775.8</v>
          </cell>
          <cell r="K626">
            <v>200</v>
          </cell>
          <cell r="L626">
            <v>1155160</v>
          </cell>
          <cell r="M626">
            <v>29084792</v>
          </cell>
          <cell r="N626">
            <v>32128671</v>
          </cell>
          <cell r="O626">
            <v>0</v>
          </cell>
          <cell r="P626">
            <v>29084792</v>
          </cell>
          <cell r="Q626">
            <v>0.28562499949999998</v>
          </cell>
          <cell r="R626">
            <v>8307344</v>
          </cell>
          <cell r="S626">
            <v>1155160</v>
          </cell>
          <cell r="T626">
            <v>0</v>
          </cell>
          <cell r="U626">
            <v>1155160</v>
          </cell>
          <cell r="V626">
            <v>470</v>
          </cell>
          <cell r="W626">
            <v>1155630</v>
          </cell>
          <cell r="X626">
            <v>0.74887017</v>
          </cell>
          <cell r="Y626">
            <v>567698</v>
          </cell>
          <cell r="Z626">
            <v>0</v>
          </cell>
          <cell r="AA626">
            <v>567698</v>
          </cell>
          <cell r="AB626">
            <v>297719</v>
          </cell>
          <cell r="AC626">
            <v>0</v>
          </cell>
          <cell r="AD626">
            <v>297719</v>
          </cell>
          <cell r="AE626" t="str">
            <v xml:space="preserve"> </v>
          </cell>
          <cell r="AF626" t="str">
            <v>Okay</v>
          </cell>
          <cell r="AG626">
            <v>0</v>
          </cell>
          <cell r="AH626">
            <v>0</v>
          </cell>
          <cell r="AI626">
            <v>0.25762484532246482</v>
          </cell>
          <cell r="AJ626">
            <v>5676.98</v>
          </cell>
          <cell r="AK626">
            <v>1.7407142530007261E-2</v>
          </cell>
          <cell r="AL626">
            <v>31919486</v>
          </cell>
          <cell r="AM626">
            <v>6.553520316711867E-3</v>
          </cell>
          <cell r="AN626">
            <v>1135396</v>
          </cell>
          <cell r="AO626">
            <v>1.7407142530007153E-2</v>
          </cell>
          <cell r="AP626" t="str">
            <v>Min</v>
          </cell>
          <cell r="AQ626" t="str">
            <v>Min</v>
          </cell>
          <cell r="AR626">
            <v>0</v>
          </cell>
          <cell r="AS626">
            <v>0</v>
          </cell>
        </row>
        <row r="627">
          <cell r="A627">
            <v>1015</v>
          </cell>
          <cell r="B627">
            <v>49</v>
          </cell>
          <cell r="C627" t="str">
            <v>56</v>
          </cell>
          <cell r="D627">
            <v>72470</v>
          </cell>
          <cell r="E627" t="str">
            <v>0</v>
          </cell>
          <cell r="H627" t="str">
            <v>Mesa Union Elementary</v>
          </cell>
          <cell r="I627" t="str">
            <v>ELEMENTARY</v>
          </cell>
          <cell r="J627">
            <v>632.29999999999995</v>
          </cell>
          <cell r="K627">
            <v>200</v>
          </cell>
          <cell r="L627">
            <v>126460</v>
          </cell>
          <cell r="M627">
            <v>3172173</v>
          </cell>
          <cell r="N627">
            <v>1344021</v>
          </cell>
          <cell r="O627">
            <v>1828152</v>
          </cell>
          <cell r="P627">
            <v>3172173</v>
          </cell>
          <cell r="Q627">
            <v>0.28562499949999998</v>
          </cell>
          <cell r="R627">
            <v>906052</v>
          </cell>
          <cell r="S627">
            <v>906052</v>
          </cell>
          <cell r="T627">
            <v>0</v>
          </cell>
          <cell r="U627">
            <v>906052</v>
          </cell>
          <cell r="V627">
            <v>51315</v>
          </cell>
          <cell r="W627">
            <v>957367</v>
          </cell>
          <cell r="X627">
            <v>0.74887017</v>
          </cell>
          <cell r="Y627">
            <v>419281</v>
          </cell>
          <cell r="Z627">
            <v>0</v>
          </cell>
          <cell r="AA627">
            <v>419281</v>
          </cell>
          <cell r="AB627">
            <v>297663</v>
          </cell>
          <cell r="AC627">
            <v>0</v>
          </cell>
          <cell r="AD627">
            <v>297663</v>
          </cell>
          <cell r="AE627" t="str">
            <v xml:space="preserve"> </v>
          </cell>
          <cell r="AF627" t="str">
            <v>Okay</v>
          </cell>
          <cell r="AG627">
            <v>0</v>
          </cell>
          <cell r="AH627">
            <v>0</v>
          </cell>
          <cell r="AI627">
            <v>0.31091838344125083</v>
          </cell>
          <cell r="AJ627">
            <v>594.09</v>
          </cell>
          <cell r="AK627">
            <v>6.4316854348667574E-2</v>
          </cell>
          <cell r="AL627">
            <v>1170967</v>
          </cell>
          <cell r="AM627">
            <v>0.14778725617374358</v>
          </cell>
          <cell r="AN627">
            <v>771661</v>
          </cell>
          <cell r="AO627">
            <v>0.17415808237036731</v>
          </cell>
          <cell r="AP627" t="str">
            <v>Pro Share</v>
          </cell>
          <cell r="AQ627" t="str">
            <v>Pro Share</v>
          </cell>
          <cell r="AR627">
            <v>0</v>
          </cell>
          <cell r="AS627">
            <v>0</v>
          </cell>
        </row>
        <row r="628">
          <cell r="A628">
            <v>10257</v>
          </cell>
          <cell r="B628">
            <v>49</v>
          </cell>
          <cell r="C628" t="str">
            <v>19</v>
          </cell>
          <cell r="D628">
            <v>64733</v>
          </cell>
          <cell r="E628" t="str">
            <v>111658</v>
          </cell>
          <cell r="F628" t="str">
            <v>0788</v>
          </cell>
          <cell r="G628" t="str">
            <v>D</v>
          </cell>
          <cell r="H628" t="str">
            <v>Alliance Marc &amp; Eva Stern Math and Science</v>
          </cell>
          <cell r="I628" t="str">
            <v>UNIFIED</v>
          </cell>
          <cell r="J628">
            <v>588.70000000000005</v>
          </cell>
          <cell r="K628">
            <v>200</v>
          </cell>
          <cell r="L628">
            <v>117740</v>
          </cell>
          <cell r="M628">
            <v>3641110</v>
          </cell>
          <cell r="N628">
            <v>1356689</v>
          </cell>
          <cell r="O628">
            <v>2284421</v>
          </cell>
          <cell r="P628">
            <v>3641110</v>
          </cell>
          <cell r="Q628">
            <v>0.28562499949999998</v>
          </cell>
          <cell r="R628">
            <v>1039992</v>
          </cell>
          <cell r="S628">
            <v>1039992</v>
          </cell>
          <cell r="T628">
            <v>0</v>
          </cell>
          <cell r="U628">
            <v>1039992</v>
          </cell>
          <cell r="V628">
            <v>1922</v>
          </cell>
          <cell r="W628">
            <v>1041914</v>
          </cell>
          <cell r="X628">
            <v>0.74887017</v>
          </cell>
          <cell r="Y628">
            <v>482990</v>
          </cell>
          <cell r="Z628">
            <v>0</v>
          </cell>
          <cell r="AA628">
            <v>482990</v>
          </cell>
          <cell r="AB628">
            <v>297268</v>
          </cell>
          <cell r="AC628">
            <v>0</v>
          </cell>
          <cell r="AD628">
            <v>297268</v>
          </cell>
          <cell r="AE628" t="str">
            <v xml:space="preserve"> </v>
          </cell>
          <cell r="AF628" t="str">
            <v>Okay</v>
          </cell>
          <cell r="AG628">
            <v>0</v>
          </cell>
          <cell r="AH628">
            <v>0</v>
          </cell>
          <cell r="AI628">
            <v>0.28530953610374754</v>
          </cell>
          <cell r="AJ628">
            <v>555.11</v>
          </cell>
          <cell r="AK628">
            <v>6.0510529444614637E-2</v>
          </cell>
          <cell r="AL628">
            <v>1339342</v>
          </cell>
          <cell r="AM628">
            <v>1.2951882342224764E-2</v>
          </cell>
          <cell r="AN628">
            <v>888913</v>
          </cell>
          <cell r="AO628">
            <v>0.16995926485494081</v>
          </cell>
          <cell r="AP628" t="str">
            <v>Pro Share</v>
          </cell>
          <cell r="AQ628" t="str">
            <v>Pro Share</v>
          </cell>
          <cell r="AR628">
            <v>0</v>
          </cell>
          <cell r="AS628">
            <v>0</v>
          </cell>
        </row>
        <row r="629">
          <cell r="A629">
            <v>1153</v>
          </cell>
          <cell r="B629">
            <v>49</v>
          </cell>
          <cell r="C629" t="str">
            <v>19</v>
          </cell>
          <cell r="D629">
            <v>64709</v>
          </cell>
          <cell r="E629" t="str">
            <v>1996313</v>
          </cell>
          <cell r="F629" t="str">
            <v>0281</v>
          </cell>
          <cell r="G629" t="str">
            <v>D</v>
          </cell>
          <cell r="H629" t="str">
            <v>Animo Leadership High</v>
          </cell>
          <cell r="I629" t="str">
            <v>ELEMENTARY</v>
          </cell>
          <cell r="J629">
            <v>623.54</v>
          </cell>
          <cell r="K629">
            <v>200</v>
          </cell>
          <cell r="L629">
            <v>124708</v>
          </cell>
          <cell r="M629">
            <v>3856595</v>
          </cell>
          <cell r="N629">
            <v>395555</v>
          </cell>
          <cell r="O629">
            <v>3461040</v>
          </cell>
          <cell r="P629">
            <v>3856595</v>
          </cell>
          <cell r="Q629">
            <v>0.28562499949999998</v>
          </cell>
          <cell r="R629">
            <v>1101540</v>
          </cell>
          <cell r="S629">
            <v>1101540</v>
          </cell>
          <cell r="T629">
            <v>0</v>
          </cell>
          <cell r="U629">
            <v>1101540</v>
          </cell>
          <cell r="V629">
            <v>2108</v>
          </cell>
          <cell r="W629">
            <v>1103648</v>
          </cell>
          <cell r="X629">
            <v>0.74887017</v>
          </cell>
          <cell r="Y629">
            <v>529582</v>
          </cell>
          <cell r="Z629">
            <v>0</v>
          </cell>
          <cell r="AA629">
            <v>529582</v>
          </cell>
          <cell r="AB629">
            <v>296907</v>
          </cell>
          <cell r="AC629">
            <v>0</v>
          </cell>
          <cell r="AD629">
            <v>296907</v>
          </cell>
          <cell r="AE629" t="str">
            <v xml:space="preserve"> </v>
          </cell>
          <cell r="AF629" t="str">
            <v>Okay</v>
          </cell>
          <cell r="AG629">
            <v>0</v>
          </cell>
          <cell r="AH629">
            <v>0</v>
          </cell>
          <cell r="AI629">
            <v>0.26902327553712779</v>
          </cell>
          <cell r="AJ629">
            <v>608.66</v>
          </cell>
          <cell r="AK629">
            <v>2.4447146189991123E-2</v>
          </cell>
          <cell r="AL629">
            <v>535700</v>
          </cell>
          <cell r="AM629">
            <v>-0.26161097629270114</v>
          </cell>
          <cell r="AN629">
            <v>974664</v>
          </cell>
          <cell r="AO629">
            <v>0.13017409076358621</v>
          </cell>
          <cell r="AP629" t="str">
            <v>Pro Share</v>
          </cell>
          <cell r="AQ629" t="str">
            <v>Pro Share</v>
          </cell>
          <cell r="AR629">
            <v>0</v>
          </cell>
          <cell r="AS629">
            <v>0</v>
          </cell>
        </row>
        <row r="630">
          <cell r="A630">
            <v>9719</v>
          </cell>
          <cell r="B630">
            <v>49</v>
          </cell>
          <cell r="C630" t="str">
            <v>09</v>
          </cell>
          <cell r="D630">
            <v>61838</v>
          </cell>
          <cell r="E630" t="str">
            <v>107227</v>
          </cell>
          <cell r="F630" t="str">
            <v>0665</v>
          </cell>
          <cell r="G630" t="str">
            <v>L</v>
          </cell>
          <cell r="H630" t="str">
            <v>Charter Montessori Valley View Campus</v>
          </cell>
          <cell r="I630" t="str">
            <v>ELEMENTARY</v>
          </cell>
          <cell r="J630">
            <v>591.24</v>
          </cell>
          <cell r="K630">
            <v>200</v>
          </cell>
          <cell r="L630">
            <v>118248</v>
          </cell>
          <cell r="M630">
            <v>3026717</v>
          </cell>
          <cell r="N630">
            <v>1421489</v>
          </cell>
          <cell r="O630">
            <v>1605228</v>
          </cell>
          <cell r="P630">
            <v>3026717</v>
          </cell>
          <cell r="Q630">
            <v>0.28562499949999998</v>
          </cell>
          <cell r="R630">
            <v>864506</v>
          </cell>
          <cell r="S630">
            <v>864506</v>
          </cell>
          <cell r="T630">
            <v>0</v>
          </cell>
          <cell r="U630">
            <v>864506</v>
          </cell>
          <cell r="V630">
            <v>4769</v>
          </cell>
          <cell r="W630">
            <v>869275</v>
          </cell>
          <cell r="X630">
            <v>0.74887017</v>
          </cell>
          <cell r="Y630">
            <v>354231</v>
          </cell>
          <cell r="Z630">
            <v>0</v>
          </cell>
          <cell r="AA630">
            <v>354231</v>
          </cell>
          <cell r="AB630">
            <v>296743</v>
          </cell>
          <cell r="AC630">
            <v>0</v>
          </cell>
          <cell r="AD630">
            <v>296743</v>
          </cell>
          <cell r="AE630" t="str">
            <v xml:space="preserve"> </v>
          </cell>
          <cell r="AF630" t="str">
            <v>Okay</v>
          </cell>
          <cell r="AG630">
            <v>0</v>
          </cell>
          <cell r="AH630">
            <v>0</v>
          </cell>
          <cell r="AI630">
            <v>0.34136838169739153</v>
          </cell>
          <cell r="AJ630">
            <v>491.88</v>
          </cell>
          <cell r="AK630">
            <v>0.20200048792388389</v>
          </cell>
          <cell r="AL630">
            <v>1168977</v>
          </cell>
          <cell r="AM630">
            <v>0.21601109346035038</v>
          </cell>
          <cell r="AN630">
            <v>651941</v>
          </cell>
          <cell r="AO630">
            <v>0.3260494431244545</v>
          </cell>
          <cell r="AP630" t="str">
            <v>Pro Share</v>
          </cell>
          <cell r="AQ630" t="str">
            <v>Pro Share</v>
          </cell>
          <cell r="AR630">
            <v>0</v>
          </cell>
          <cell r="AS630">
            <v>0</v>
          </cell>
        </row>
        <row r="631">
          <cell r="A631">
            <v>12001</v>
          </cell>
          <cell r="B631">
            <v>49</v>
          </cell>
          <cell r="C631" t="str">
            <v>36</v>
          </cell>
          <cell r="D631">
            <v>10363</v>
          </cell>
          <cell r="E631" t="str">
            <v>115808</v>
          </cell>
          <cell r="F631" t="str">
            <v>0903</v>
          </cell>
          <cell r="G631" t="str">
            <v>D</v>
          </cell>
          <cell r="H631" t="str">
            <v>Norton Science and Language Academy</v>
          </cell>
          <cell r="I631" t="str">
            <v>CO OFFICE</v>
          </cell>
          <cell r="J631">
            <v>759.91</v>
          </cell>
          <cell r="K631">
            <v>200</v>
          </cell>
          <cell r="L631">
            <v>151982</v>
          </cell>
          <cell r="M631">
            <v>3897046</v>
          </cell>
          <cell r="N631">
            <v>0</v>
          </cell>
          <cell r="O631">
            <v>3897046</v>
          </cell>
          <cell r="P631">
            <v>3897046</v>
          </cell>
          <cell r="Q631">
            <v>0.28562499949999998</v>
          </cell>
          <cell r="R631">
            <v>1113094</v>
          </cell>
          <cell r="S631">
            <v>1113094</v>
          </cell>
          <cell r="T631">
            <v>0</v>
          </cell>
          <cell r="U631">
            <v>1113094</v>
          </cell>
          <cell r="V631">
            <v>2143</v>
          </cell>
          <cell r="W631">
            <v>1115237</v>
          </cell>
          <cell r="X631">
            <v>0.74887017</v>
          </cell>
          <cell r="Y631">
            <v>538718</v>
          </cell>
          <cell r="Z631">
            <v>0</v>
          </cell>
          <cell r="AA631">
            <v>538718</v>
          </cell>
          <cell r="AB631">
            <v>296450</v>
          </cell>
          <cell r="AC631">
            <v>0</v>
          </cell>
          <cell r="AD631">
            <v>296450</v>
          </cell>
          <cell r="AE631" t="str">
            <v xml:space="preserve"> </v>
          </cell>
          <cell r="AF631" t="str">
            <v>Okay</v>
          </cell>
          <cell r="AG631">
            <v>0</v>
          </cell>
          <cell r="AH631">
            <v>0</v>
          </cell>
          <cell r="AI631">
            <v>0.26581793824989663</v>
          </cell>
          <cell r="AJ631">
            <v>746.74</v>
          </cell>
          <cell r="AK631">
            <v>1.763666068511123E-2</v>
          </cell>
          <cell r="AL631">
            <v>0</v>
          </cell>
          <cell r="AM631">
            <v>0</v>
          </cell>
          <cell r="AN631">
            <v>991479</v>
          </cell>
          <cell r="AO631">
            <v>0.12266018745732386</v>
          </cell>
          <cell r="AP631" t="str">
            <v>Pro Share</v>
          </cell>
          <cell r="AQ631" t="str">
            <v>Pro Share</v>
          </cell>
          <cell r="AR631">
            <v>0</v>
          </cell>
          <cell r="AS631">
            <v>0</v>
          </cell>
        </row>
        <row r="632">
          <cell r="A632">
            <v>12734</v>
          </cell>
          <cell r="B632">
            <v>49</v>
          </cell>
          <cell r="C632" t="str">
            <v>34</v>
          </cell>
          <cell r="D632">
            <v>75283</v>
          </cell>
          <cell r="E632" t="str">
            <v>126060</v>
          </cell>
          <cell r="F632" t="str">
            <v>1405</v>
          </cell>
          <cell r="G632" t="str">
            <v>L</v>
          </cell>
          <cell r="H632" t="str">
            <v>Leroy Greene Academy</v>
          </cell>
          <cell r="I632" t="str">
            <v>UNIFIED</v>
          </cell>
          <cell r="J632">
            <v>749.74</v>
          </cell>
          <cell r="K632">
            <v>200</v>
          </cell>
          <cell r="L632">
            <v>149948</v>
          </cell>
          <cell r="M632">
            <v>4005861</v>
          </cell>
          <cell r="N632">
            <v>1297770</v>
          </cell>
          <cell r="O632">
            <v>2708091</v>
          </cell>
          <cell r="P632">
            <v>4005861</v>
          </cell>
          <cell r="Q632">
            <v>0.28562499949999998</v>
          </cell>
          <cell r="R632">
            <v>1144174</v>
          </cell>
          <cell r="S632">
            <v>1144174</v>
          </cell>
          <cell r="T632">
            <v>0</v>
          </cell>
          <cell r="U632">
            <v>1144174</v>
          </cell>
          <cell r="V632">
            <v>2240</v>
          </cell>
          <cell r="W632">
            <v>1146414</v>
          </cell>
          <cell r="X632">
            <v>0.74887017</v>
          </cell>
          <cell r="Y632">
            <v>563046</v>
          </cell>
          <cell r="Z632">
            <v>0</v>
          </cell>
          <cell r="AA632">
            <v>563046</v>
          </cell>
          <cell r="AB632">
            <v>295469</v>
          </cell>
          <cell r="AC632">
            <v>0</v>
          </cell>
          <cell r="AD632">
            <v>295469</v>
          </cell>
          <cell r="AE632" t="str">
            <v xml:space="preserve"> </v>
          </cell>
          <cell r="AF632" t="str">
            <v>Okay</v>
          </cell>
          <cell r="AG632">
            <v>0</v>
          </cell>
          <cell r="AH632">
            <v>0</v>
          </cell>
          <cell r="AI632">
            <v>0.25773324470915393</v>
          </cell>
          <cell r="AJ632">
            <v>749.1</v>
          </cell>
          <cell r="AK632">
            <v>8.5435856360964674E-4</v>
          </cell>
          <cell r="AL632">
            <v>1206748</v>
          </cell>
          <cell r="AM632">
            <v>7.5427512620696288E-2</v>
          </cell>
          <cell r="AN632">
            <v>1036253</v>
          </cell>
          <cell r="AO632">
            <v>0.10414541622557426</v>
          </cell>
          <cell r="AP632" t="str">
            <v>Pro Share</v>
          </cell>
          <cell r="AQ632" t="str">
            <v>Pro Share</v>
          </cell>
          <cell r="AR632">
            <v>0</v>
          </cell>
          <cell r="AS632">
            <v>0</v>
          </cell>
        </row>
        <row r="633">
          <cell r="A633">
            <v>12049</v>
          </cell>
          <cell r="B633">
            <v>49</v>
          </cell>
          <cell r="C633" t="str">
            <v>39</v>
          </cell>
          <cell r="D633">
            <v>68676</v>
          </cell>
          <cell r="E633" t="str">
            <v>118497</v>
          </cell>
          <cell r="F633" t="str">
            <v>1048</v>
          </cell>
          <cell r="G633" t="str">
            <v>D</v>
          </cell>
          <cell r="H633" t="str">
            <v>Aspire Langston Hughes Academy</v>
          </cell>
          <cell r="I633" t="str">
            <v>UNIFIED</v>
          </cell>
          <cell r="J633">
            <v>716.89</v>
          </cell>
          <cell r="K633">
            <v>200</v>
          </cell>
          <cell r="L633">
            <v>143378</v>
          </cell>
          <cell r="M633">
            <v>4033897</v>
          </cell>
          <cell r="N633">
            <v>856124</v>
          </cell>
          <cell r="O633">
            <v>3177773</v>
          </cell>
          <cell r="P633">
            <v>4033897</v>
          </cell>
          <cell r="Q633">
            <v>0.28562499949999998</v>
          </cell>
          <cell r="R633">
            <v>1152182</v>
          </cell>
          <cell r="S633">
            <v>1152182</v>
          </cell>
          <cell r="T633">
            <v>0</v>
          </cell>
          <cell r="U633">
            <v>1152182</v>
          </cell>
          <cell r="V633">
            <v>2209</v>
          </cell>
          <cell r="W633">
            <v>1154391</v>
          </cell>
          <cell r="X633">
            <v>0.74887017</v>
          </cell>
          <cell r="Y633">
            <v>569893</v>
          </cell>
          <cell r="Z633">
            <v>0</v>
          </cell>
          <cell r="AA633">
            <v>569893</v>
          </cell>
          <cell r="AB633">
            <v>294596</v>
          </cell>
          <cell r="AC633">
            <v>0</v>
          </cell>
          <cell r="AD633">
            <v>294596</v>
          </cell>
          <cell r="AE633" t="str">
            <v xml:space="preserve"> </v>
          </cell>
          <cell r="AF633" t="str">
            <v>Okay</v>
          </cell>
          <cell r="AG633">
            <v>0</v>
          </cell>
          <cell r="AH633">
            <v>0</v>
          </cell>
          <cell r="AI633">
            <v>0.25519602976807687</v>
          </cell>
          <cell r="AJ633">
            <v>719.95</v>
          </cell>
          <cell r="AK633">
            <v>-4.2502951593861504E-3</v>
          </cell>
          <cell r="AL633">
            <v>853170</v>
          </cell>
          <cell r="AM633">
            <v>3.4623814714535204E-3</v>
          </cell>
          <cell r="AN633">
            <v>1048855</v>
          </cell>
          <cell r="AO633">
            <v>9.8514093940535161E-2</v>
          </cell>
          <cell r="AP633" t="str">
            <v>Pro Share</v>
          </cell>
          <cell r="AQ633" t="str">
            <v>Pro Share</v>
          </cell>
          <cell r="AR633">
            <v>0</v>
          </cell>
          <cell r="AS633">
            <v>0</v>
          </cell>
        </row>
        <row r="634">
          <cell r="A634">
            <v>14491</v>
          </cell>
          <cell r="B634">
            <v>49</v>
          </cell>
          <cell r="C634" t="str">
            <v>49</v>
          </cell>
          <cell r="D634">
            <v>70722</v>
          </cell>
          <cell r="E634" t="str">
            <v>136465</v>
          </cell>
          <cell r="F634" t="str">
            <v>1897</v>
          </cell>
          <cell r="G634" t="str">
            <v>D</v>
          </cell>
          <cell r="H634" t="str">
            <v>California STEAM Sonoma II</v>
          </cell>
          <cell r="I634" t="str">
            <v>ELEMENTARY</v>
          </cell>
          <cell r="J634">
            <v>2487.5100000000002</v>
          </cell>
          <cell r="K634">
            <v>200</v>
          </cell>
          <cell r="L634">
            <v>497502</v>
          </cell>
          <cell r="M634">
            <v>0</v>
          </cell>
          <cell r="N634">
            <v>1342708</v>
          </cell>
          <cell r="O634">
            <v>0</v>
          </cell>
          <cell r="P634">
            <v>0</v>
          </cell>
          <cell r="Q634">
            <v>0.28562499949999998</v>
          </cell>
          <cell r="R634">
            <v>0</v>
          </cell>
          <cell r="S634">
            <v>497502</v>
          </cell>
          <cell r="T634">
            <v>0</v>
          </cell>
          <cell r="U634">
            <v>497502</v>
          </cell>
          <cell r="V634">
            <v>13486</v>
          </cell>
          <cell r="W634">
            <v>510988</v>
          </cell>
          <cell r="X634">
            <v>0.74887017</v>
          </cell>
          <cell r="Y634">
            <v>88984</v>
          </cell>
          <cell r="Z634">
            <v>0</v>
          </cell>
          <cell r="AA634">
            <v>88984</v>
          </cell>
          <cell r="AB634">
            <v>293680</v>
          </cell>
          <cell r="AC634">
            <v>0</v>
          </cell>
          <cell r="AD634">
            <v>293680</v>
          </cell>
          <cell r="AE634" t="str">
            <v xml:space="preserve"> </v>
          </cell>
          <cell r="AF634" t="str">
            <v>Okay</v>
          </cell>
          <cell r="AG634">
            <v>0</v>
          </cell>
          <cell r="AH634">
            <v>0</v>
          </cell>
          <cell r="AI634">
            <v>0.57472973925023685</v>
          </cell>
          <cell r="AJ634">
            <v>889.84</v>
          </cell>
          <cell r="AK634">
            <v>1.7954576103569182</v>
          </cell>
          <cell r="AL634">
            <v>1129937</v>
          </cell>
          <cell r="AM634">
            <v>0.18830341868617453</v>
          </cell>
          <cell r="AN634">
            <v>177968</v>
          </cell>
          <cell r="AO634">
            <v>1.7954576103569182</v>
          </cell>
          <cell r="AP634" t="str">
            <v>Min</v>
          </cell>
          <cell r="AQ634" t="str">
            <v>Min</v>
          </cell>
          <cell r="AR634">
            <v>0</v>
          </cell>
          <cell r="AS634">
            <v>0</v>
          </cell>
        </row>
        <row r="635">
          <cell r="A635">
            <v>12626</v>
          </cell>
          <cell r="B635">
            <v>49</v>
          </cell>
          <cell r="C635" t="str">
            <v>38</v>
          </cell>
          <cell r="D635">
            <v>68478</v>
          </cell>
          <cell r="E635" t="str">
            <v>6040935</v>
          </cell>
          <cell r="F635" t="str">
            <v>0158</v>
          </cell>
          <cell r="G635" t="str">
            <v>D</v>
          </cell>
          <cell r="H635" t="str">
            <v>Edison Charter Academy</v>
          </cell>
          <cell r="I635" t="str">
            <v>UNIFIED</v>
          </cell>
          <cell r="J635">
            <v>688.09</v>
          </cell>
          <cell r="K635">
            <v>200</v>
          </cell>
          <cell r="L635">
            <v>137618</v>
          </cell>
          <cell r="M635">
            <v>3563701</v>
          </cell>
          <cell r="N635">
            <v>3209534</v>
          </cell>
          <cell r="O635">
            <v>354167</v>
          </cell>
          <cell r="P635">
            <v>3563701</v>
          </cell>
          <cell r="Q635">
            <v>0.28562499949999998</v>
          </cell>
          <cell r="R635">
            <v>1017882</v>
          </cell>
          <cell r="S635">
            <v>354167</v>
          </cell>
          <cell r="T635">
            <v>0</v>
          </cell>
          <cell r="U635">
            <v>354167</v>
          </cell>
          <cell r="V635">
            <v>128961</v>
          </cell>
          <cell r="W635">
            <v>483128</v>
          </cell>
          <cell r="X635">
            <v>0.74887017</v>
          </cell>
          <cell r="Y635">
            <v>68964</v>
          </cell>
          <cell r="Z635">
            <v>0</v>
          </cell>
          <cell r="AA635">
            <v>68964</v>
          </cell>
          <cell r="AB635">
            <v>292836</v>
          </cell>
          <cell r="AC635">
            <v>0</v>
          </cell>
          <cell r="AD635">
            <v>292836</v>
          </cell>
          <cell r="AE635" t="str">
            <v xml:space="preserve"> </v>
          </cell>
          <cell r="AF635" t="str">
            <v>Okay</v>
          </cell>
          <cell r="AG635">
            <v>0</v>
          </cell>
          <cell r="AH635">
            <v>0</v>
          </cell>
          <cell r="AI635">
            <v>0.60612508486363859</v>
          </cell>
          <cell r="AJ635">
            <v>689.64</v>
          </cell>
          <cell r="AK635">
            <v>-2.2475494460877481E-3</v>
          </cell>
          <cell r="AL635">
            <v>5131373</v>
          </cell>
          <cell r="AM635">
            <v>-0.37452724641143803</v>
          </cell>
          <cell r="AN635">
            <v>137928</v>
          </cell>
          <cell r="AO635">
            <v>1.5677672408792993</v>
          </cell>
          <cell r="AP635" t="str">
            <v>Min</v>
          </cell>
          <cell r="AQ635" t="str">
            <v>Cap</v>
          </cell>
          <cell r="AR635">
            <v>0</v>
          </cell>
          <cell r="AS635">
            <v>0</v>
          </cell>
        </row>
        <row r="636">
          <cell r="A636">
            <v>1192</v>
          </cell>
          <cell r="B636">
            <v>49</v>
          </cell>
          <cell r="C636" t="str">
            <v>19</v>
          </cell>
          <cell r="D636">
            <v>64733</v>
          </cell>
          <cell r="E636" t="str">
            <v>6112536</v>
          </cell>
          <cell r="F636" t="str">
            <v>0045</v>
          </cell>
          <cell r="G636" t="str">
            <v>D</v>
          </cell>
          <cell r="H636" t="str">
            <v>The Accelerated</v>
          </cell>
          <cell r="I636" t="str">
            <v>UNIFIED</v>
          </cell>
          <cell r="J636">
            <v>756.51</v>
          </cell>
          <cell r="K636">
            <v>200</v>
          </cell>
          <cell r="L636">
            <v>151302</v>
          </cell>
          <cell r="M636">
            <v>3935668</v>
          </cell>
          <cell r="N636">
            <v>1743415</v>
          </cell>
          <cell r="O636">
            <v>2192253</v>
          </cell>
          <cell r="P636">
            <v>3935668</v>
          </cell>
          <cell r="Q636">
            <v>0.28562499949999998</v>
          </cell>
          <cell r="R636">
            <v>1124125</v>
          </cell>
          <cell r="S636">
            <v>1124125</v>
          </cell>
          <cell r="T636">
            <v>0</v>
          </cell>
          <cell r="U636">
            <v>1124125</v>
          </cell>
          <cell r="V636">
            <v>2191</v>
          </cell>
          <cell r="W636">
            <v>1126316</v>
          </cell>
          <cell r="X636">
            <v>0.74887017</v>
          </cell>
          <cell r="Y636">
            <v>550806</v>
          </cell>
          <cell r="Z636">
            <v>0</v>
          </cell>
          <cell r="AA636">
            <v>550806</v>
          </cell>
          <cell r="AB636">
            <v>292658</v>
          </cell>
          <cell r="AC636">
            <v>0</v>
          </cell>
          <cell r="AD636">
            <v>292658</v>
          </cell>
          <cell r="AE636" t="str">
            <v xml:space="preserve"> </v>
          </cell>
          <cell r="AF636" t="str">
            <v>Okay</v>
          </cell>
          <cell r="AG636">
            <v>0</v>
          </cell>
          <cell r="AH636">
            <v>0</v>
          </cell>
          <cell r="AI636">
            <v>0.2598364934885059</v>
          </cell>
          <cell r="AJ636">
            <v>752.62</v>
          </cell>
          <cell r="AK636">
            <v>5.1686109856235365E-3</v>
          </cell>
          <cell r="AL636">
            <v>1815884</v>
          </cell>
          <cell r="AM636">
            <v>-3.9908386218502942E-2</v>
          </cell>
          <cell r="AN636">
            <v>1013725</v>
          </cell>
          <cell r="AO636">
            <v>0.10890527509926262</v>
          </cell>
          <cell r="AP636" t="str">
            <v>Pro Share</v>
          </cell>
          <cell r="AQ636" t="str">
            <v>Pro Share</v>
          </cell>
          <cell r="AR636">
            <v>0</v>
          </cell>
          <cell r="AS636">
            <v>0</v>
          </cell>
        </row>
        <row r="637">
          <cell r="A637">
            <v>1194</v>
          </cell>
          <cell r="B637">
            <v>49</v>
          </cell>
          <cell r="C637" t="str">
            <v>19</v>
          </cell>
          <cell r="D637">
            <v>64733</v>
          </cell>
          <cell r="E637" t="str">
            <v>6116750</v>
          </cell>
          <cell r="F637" t="str">
            <v>0213</v>
          </cell>
          <cell r="G637" t="str">
            <v>D</v>
          </cell>
          <cell r="H637" t="str">
            <v>PUC Community Charter Middle and PUC Community Charter Early College High</v>
          </cell>
          <cell r="I637" t="str">
            <v>UNIFIED</v>
          </cell>
          <cell r="J637">
            <v>763.46</v>
          </cell>
          <cell r="K637">
            <v>200</v>
          </cell>
          <cell r="L637">
            <v>152692</v>
          </cell>
          <cell r="M637">
            <v>4038940</v>
          </cell>
          <cell r="N637">
            <v>1759432</v>
          </cell>
          <cell r="O637">
            <v>2279508</v>
          </cell>
          <cell r="P637">
            <v>4038940</v>
          </cell>
          <cell r="Q637">
            <v>0.28562499949999998</v>
          </cell>
          <cell r="R637">
            <v>1153622</v>
          </cell>
          <cell r="S637">
            <v>1153622</v>
          </cell>
          <cell r="T637">
            <v>0</v>
          </cell>
          <cell r="U637">
            <v>1153622</v>
          </cell>
          <cell r="V637">
            <v>2280</v>
          </cell>
          <cell r="W637">
            <v>1155902</v>
          </cell>
          <cell r="X637">
            <v>0.74887017</v>
          </cell>
          <cell r="Y637">
            <v>573055</v>
          </cell>
          <cell r="Z637">
            <v>0</v>
          </cell>
          <cell r="AA637">
            <v>573055</v>
          </cell>
          <cell r="AB637">
            <v>292566</v>
          </cell>
          <cell r="AC637">
            <v>0</v>
          </cell>
          <cell r="AD637">
            <v>292566</v>
          </cell>
          <cell r="AE637" t="str">
            <v xml:space="preserve"> </v>
          </cell>
          <cell r="AF637" t="str">
            <v>Okay</v>
          </cell>
          <cell r="AG637">
            <v>0</v>
          </cell>
          <cell r="AH637">
            <v>0</v>
          </cell>
          <cell r="AI637">
            <v>0.25310623218923406</v>
          </cell>
          <cell r="AJ637">
            <v>770.01</v>
          </cell>
          <cell r="AK637">
            <v>-8.5063830339865126E-3</v>
          </cell>
          <cell r="AL637">
            <v>1857842</v>
          </cell>
          <cell r="AM637">
            <v>-5.2970058810167926E-2</v>
          </cell>
          <cell r="AN637">
            <v>1054674</v>
          </cell>
          <cell r="AO637">
            <v>9.3818563840580127E-2</v>
          </cell>
          <cell r="AP637" t="str">
            <v>Pro Share</v>
          </cell>
          <cell r="AQ637" t="str">
            <v>Pro Share</v>
          </cell>
          <cell r="AR637">
            <v>0</v>
          </cell>
          <cell r="AS637">
            <v>0</v>
          </cell>
        </row>
        <row r="638">
          <cell r="A638">
            <v>14134</v>
          </cell>
          <cell r="B638">
            <v>49</v>
          </cell>
          <cell r="C638" t="str">
            <v>37</v>
          </cell>
          <cell r="D638">
            <v>68049</v>
          </cell>
          <cell r="E638" t="str">
            <v>131169</v>
          </cell>
          <cell r="F638" t="str">
            <v>1693</v>
          </cell>
          <cell r="G638" t="str">
            <v>D</v>
          </cell>
          <cell r="H638" t="str">
            <v>Valiant Academy of Southern California</v>
          </cell>
          <cell r="I638" t="str">
            <v>ELEMENTARY</v>
          </cell>
          <cell r="J638">
            <v>3646.77</v>
          </cell>
          <cell r="K638">
            <v>200</v>
          </cell>
          <cell r="L638">
            <v>729354</v>
          </cell>
          <cell r="M638">
            <v>0</v>
          </cell>
          <cell r="N638">
            <v>244954</v>
          </cell>
          <cell r="O638">
            <v>0</v>
          </cell>
          <cell r="P638">
            <v>0</v>
          </cell>
          <cell r="Q638">
            <v>0.28562499949999998</v>
          </cell>
          <cell r="R638">
            <v>0</v>
          </cell>
          <cell r="S638">
            <v>729354</v>
          </cell>
          <cell r="T638">
            <v>0</v>
          </cell>
          <cell r="U638">
            <v>729354</v>
          </cell>
          <cell r="V638">
            <v>-11806</v>
          </cell>
          <cell r="W638">
            <v>717548</v>
          </cell>
          <cell r="X638">
            <v>0.74887017</v>
          </cell>
          <cell r="Y638">
            <v>245902</v>
          </cell>
          <cell r="Z638">
            <v>0</v>
          </cell>
          <cell r="AA638">
            <v>245902</v>
          </cell>
          <cell r="AB638">
            <v>291448</v>
          </cell>
          <cell r="AC638">
            <v>0</v>
          </cell>
          <cell r="AD638">
            <v>291448</v>
          </cell>
          <cell r="AE638" t="str">
            <v xml:space="preserve"> </v>
          </cell>
          <cell r="AF638" t="str">
            <v>Okay</v>
          </cell>
          <cell r="AG638">
            <v>0</v>
          </cell>
          <cell r="AH638">
            <v>0</v>
          </cell>
          <cell r="AI638">
            <v>0.40617213064491853</v>
          </cell>
          <cell r="AJ638">
            <v>2459.02</v>
          </cell>
          <cell r="AK638">
            <v>0.48301762490748346</v>
          </cell>
          <cell r="AL638">
            <v>264173</v>
          </cell>
          <cell r="AM638">
            <v>-7.2751568101206407E-2</v>
          </cell>
          <cell r="AN638">
            <v>491804</v>
          </cell>
          <cell r="AO638">
            <v>0.48301762490748346</v>
          </cell>
          <cell r="AP638" t="str">
            <v>Min</v>
          </cell>
          <cell r="AQ638" t="str">
            <v>Min</v>
          </cell>
          <cell r="AR638">
            <v>0</v>
          </cell>
          <cell r="AS638">
            <v>0</v>
          </cell>
        </row>
        <row r="639">
          <cell r="A639">
            <v>14445</v>
          </cell>
          <cell r="B639">
            <v>49</v>
          </cell>
          <cell r="C639" t="str">
            <v>42</v>
          </cell>
          <cell r="D639">
            <v>75010</v>
          </cell>
          <cell r="E639" t="str">
            <v>135590</v>
          </cell>
          <cell r="F639" t="str">
            <v>1862</v>
          </cell>
          <cell r="G639" t="str">
            <v>D</v>
          </cell>
          <cell r="H639" t="str">
            <v>Uplift California Santa Barbara</v>
          </cell>
          <cell r="I639" t="str">
            <v>UNIFIED</v>
          </cell>
          <cell r="J639">
            <v>2129.23</v>
          </cell>
          <cell r="K639">
            <v>200</v>
          </cell>
          <cell r="L639">
            <v>425846</v>
          </cell>
          <cell r="M639">
            <v>0</v>
          </cell>
          <cell r="N639">
            <v>1103835</v>
          </cell>
          <cell r="O639">
            <v>0</v>
          </cell>
          <cell r="P639">
            <v>0</v>
          </cell>
          <cell r="Q639">
            <v>0.28562499949999998</v>
          </cell>
          <cell r="R639">
            <v>0</v>
          </cell>
          <cell r="S639">
            <v>425846</v>
          </cell>
          <cell r="T639">
            <v>0</v>
          </cell>
          <cell r="U639">
            <v>425846</v>
          </cell>
          <cell r="V639">
            <v>0</v>
          </cell>
          <cell r="W639">
            <v>425846</v>
          </cell>
          <cell r="X639">
            <v>0.74887017</v>
          </cell>
          <cell r="Y639">
            <v>28150</v>
          </cell>
          <cell r="Z639">
            <v>0</v>
          </cell>
          <cell r="AA639">
            <v>28150</v>
          </cell>
          <cell r="AB639">
            <v>290753</v>
          </cell>
          <cell r="AC639">
            <v>0</v>
          </cell>
          <cell r="AD639">
            <v>290753</v>
          </cell>
          <cell r="AE639" t="str">
            <v xml:space="preserve"> </v>
          </cell>
          <cell r="AF639" t="str">
            <v>Okay</v>
          </cell>
          <cell r="AG639">
            <v>0</v>
          </cell>
          <cell r="AH639">
            <v>0</v>
          </cell>
          <cell r="AI639">
            <v>0.68276560071011583</v>
          </cell>
          <cell r="AJ639">
            <v>281.5</v>
          </cell>
          <cell r="AK639">
            <v>6.563872113676732</v>
          </cell>
          <cell r="AL639">
            <v>468196</v>
          </cell>
          <cell r="AM639">
            <v>1.3576344095207991</v>
          </cell>
          <cell r="AN639">
            <v>56300</v>
          </cell>
          <cell r="AO639">
            <v>6.563872113676732</v>
          </cell>
          <cell r="AP639" t="str">
            <v>Min</v>
          </cell>
          <cell r="AQ639" t="str">
            <v>Min</v>
          </cell>
          <cell r="AR639">
            <v>0</v>
          </cell>
          <cell r="AS639">
            <v>0</v>
          </cell>
        </row>
        <row r="640">
          <cell r="A640">
            <v>12354</v>
          </cell>
          <cell r="B640">
            <v>49</v>
          </cell>
          <cell r="C640" t="str">
            <v>19</v>
          </cell>
          <cell r="D640">
            <v>64733</v>
          </cell>
          <cell r="E640" t="str">
            <v>122564</v>
          </cell>
          <cell r="F640" t="str">
            <v>1212</v>
          </cell>
          <cell r="G640" t="str">
            <v>D</v>
          </cell>
          <cell r="H640" t="str">
            <v>Camino Nuevo Elementary No. 3</v>
          </cell>
          <cell r="I640" t="str">
            <v>UNIFIED</v>
          </cell>
          <cell r="J640">
            <v>753.5</v>
          </cell>
          <cell r="K640">
            <v>200</v>
          </cell>
          <cell r="L640">
            <v>150700</v>
          </cell>
          <cell r="M640">
            <v>3887533</v>
          </cell>
          <cell r="N640">
            <v>1736478</v>
          </cell>
          <cell r="O640">
            <v>2151055</v>
          </cell>
          <cell r="P640">
            <v>3887533</v>
          </cell>
          <cell r="Q640">
            <v>0.28562499949999998</v>
          </cell>
          <cell r="R640">
            <v>1110377</v>
          </cell>
          <cell r="S640">
            <v>1110377</v>
          </cell>
          <cell r="T640">
            <v>0</v>
          </cell>
          <cell r="U640">
            <v>1110377</v>
          </cell>
          <cell r="V640">
            <v>2162</v>
          </cell>
          <cell r="W640">
            <v>1112539</v>
          </cell>
          <cell r="X640">
            <v>0.74887017</v>
          </cell>
          <cell r="Y640">
            <v>543622</v>
          </cell>
          <cell r="Z640">
            <v>0</v>
          </cell>
          <cell r="AA640">
            <v>543622</v>
          </cell>
          <cell r="AB640">
            <v>289525</v>
          </cell>
          <cell r="AC640">
            <v>0</v>
          </cell>
          <cell r="AD640">
            <v>289525</v>
          </cell>
          <cell r="AE640" t="str">
            <v xml:space="preserve"> </v>
          </cell>
          <cell r="AF640" t="str">
            <v>Okay</v>
          </cell>
          <cell r="AG640">
            <v>0</v>
          </cell>
          <cell r="AH640">
            <v>0</v>
          </cell>
          <cell r="AI640">
            <v>0.26023806805873773</v>
          </cell>
          <cell r="AJ640">
            <v>749.01</v>
          </cell>
          <cell r="AK640">
            <v>5.9945795116220198E-3</v>
          </cell>
          <cell r="AL640">
            <v>1807174</v>
          </cell>
          <cell r="AM640">
            <v>-3.9119642048856394E-2</v>
          </cell>
          <cell r="AN640">
            <v>1000505</v>
          </cell>
          <cell r="AO640">
            <v>0.10981654264596379</v>
          </cell>
          <cell r="AP640" t="str">
            <v>Pro Share</v>
          </cell>
          <cell r="AQ640" t="str">
            <v>Pro Share</v>
          </cell>
          <cell r="AR640">
            <v>0</v>
          </cell>
          <cell r="AS640">
            <v>0</v>
          </cell>
        </row>
        <row r="641">
          <cell r="A641">
            <v>3900</v>
          </cell>
          <cell r="B641">
            <v>49</v>
          </cell>
          <cell r="C641" t="str">
            <v>19</v>
          </cell>
          <cell r="D641">
            <v>64733</v>
          </cell>
          <cell r="E641" t="str">
            <v>6019186</v>
          </cell>
          <cell r="F641" t="str">
            <v>1348</v>
          </cell>
          <cell r="G641" t="str">
            <v>L</v>
          </cell>
          <cell r="H641" t="str">
            <v>Sherman Oaks Elementary Charter</v>
          </cell>
          <cell r="I641" t="str">
            <v>UNIFIED</v>
          </cell>
          <cell r="J641">
            <v>789.45</v>
          </cell>
          <cell r="K641">
            <v>200</v>
          </cell>
          <cell r="L641">
            <v>157890</v>
          </cell>
          <cell r="M641">
            <v>4050928</v>
          </cell>
          <cell r="N641">
            <v>1819327</v>
          </cell>
          <cell r="O641">
            <v>2231601</v>
          </cell>
          <cell r="P641">
            <v>4050928</v>
          </cell>
          <cell r="Q641">
            <v>0.28562499949999998</v>
          </cell>
          <cell r="R641">
            <v>1157046</v>
          </cell>
          <cell r="S641">
            <v>1157046</v>
          </cell>
          <cell r="T641">
            <v>0</v>
          </cell>
          <cell r="U641">
            <v>1157046</v>
          </cell>
          <cell r="V641">
            <v>2305</v>
          </cell>
          <cell r="W641">
            <v>1159351</v>
          </cell>
          <cell r="X641">
            <v>0.74887017</v>
          </cell>
          <cell r="Y641">
            <v>579157</v>
          </cell>
          <cell r="Z641">
            <v>0</v>
          </cell>
          <cell r="AA641">
            <v>579157</v>
          </cell>
          <cell r="AB641">
            <v>289046</v>
          </cell>
          <cell r="AC641">
            <v>0</v>
          </cell>
          <cell r="AD641">
            <v>289046</v>
          </cell>
          <cell r="AE641" t="str">
            <v xml:space="preserve"> </v>
          </cell>
          <cell r="AF641" t="str">
            <v>Okay</v>
          </cell>
          <cell r="AG641">
            <v>0</v>
          </cell>
          <cell r="AH641">
            <v>0</v>
          </cell>
          <cell r="AI641">
            <v>0.24931707481168344</v>
          </cell>
          <cell r="AJ641">
            <v>802.32</v>
          </cell>
          <cell r="AK641">
            <v>-1.6040981154651517E-2</v>
          </cell>
          <cell r="AL641">
            <v>1935798</v>
          </cell>
          <cell r="AM641">
            <v>-6.0166918242502573E-2</v>
          </cell>
          <cell r="AN641">
            <v>1065904</v>
          </cell>
          <cell r="AO641">
            <v>8.5506762335069569E-2</v>
          </cell>
          <cell r="AP641" t="str">
            <v>Pro Share</v>
          </cell>
          <cell r="AQ641" t="str">
            <v>Pro Share</v>
          </cell>
          <cell r="AR641">
            <v>0</v>
          </cell>
          <cell r="AS641">
            <v>0</v>
          </cell>
        </row>
        <row r="642">
          <cell r="A642">
            <v>12366</v>
          </cell>
          <cell r="B642">
            <v>49</v>
          </cell>
          <cell r="C642" t="str">
            <v>19</v>
          </cell>
          <cell r="D642">
            <v>64733</v>
          </cell>
          <cell r="E642" t="str">
            <v>122861</v>
          </cell>
          <cell r="F642" t="str">
            <v>1231</v>
          </cell>
          <cell r="G642" t="str">
            <v>D</v>
          </cell>
          <cell r="H642" t="str">
            <v>Camino Nuevo Academy #2</v>
          </cell>
          <cell r="I642" t="str">
            <v>UNIFIED</v>
          </cell>
          <cell r="J642">
            <v>684.86</v>
          </cell>
          <cell r="K642">
            <v>200</v>
          </cell>
          <cell r="L642">
            <v>136972</v>
          </cell>
          <cell r="M642">
            <v>3559738</v>
          </cell>
          <cell r="N642">
            <v>1578294</v>
          </cell>
          <cell r="O642">
            <v>1981444</v>
          </cell>
          <cell r="P642">
            <v>3559738</v>
          </cell>
          <cell r="Q642">
            <v>0.28562499949999998</v>
          </cell>
          <cell r="R642">
            <v>1016750</v>
          </cell>
          <cell r="S642">
            <v>1016750</v>
          </cell>
          <cell r="T642">
            <v>0</v>
          </cell>
          <cell r="U642">
            <v>1016750</v>
          </cell>
          <cell r="V642">
            <v>1901</v>
          </cell>
          <cell r="W642">
            <v>1018651</v>
          </cell>
          <cell r="X642">
            <v>0.74887017</v>
          </cell>
          <cell r="Y642">
            <v>474562</v>
          </cell>
          <cell r="Z642">
            <v>0</v>
          </cell>
          <cell r="AA642">
            <v>474562</v>
          </cell>
          <cell r="AB642">
            <v>288275</v>
          </cell>
          <cell r="AC642">
            <v>0</v>
          </cell>
          <cell r="AD642">
            <v>288275</v>
          </cell>
          <cell r="AE642" t="str">
            <v xml:space="preserve"> </v>
          </cell>
          <cell r="AF642" t="str">
            <v>Okay</v>
          </cell>
          <cell r="AG642">
            <v>0</v>
          </cell>
          <cell r="AH642">
            <v>0</v>
          </cell>
          <cell r="AI642">
            <v>0.28299682619464372</v>
          </cell>
          <cell r="AJ642">
            <v>649.02</v>
          </cell>
          <cell r="AK642">
            <v>5.5221718899263555E-2</v>
          </cell>
          <cell r="AL642">
            <v>1565923</v>
          </cell>
          <cell r="AM642">
            <v>7.9001330205891347E-3</v>
          </cell>
          <cell r="AN642">
            <v>873404</v>
          </cell>
          <cell r="AO642">
            <v>0.16412336101048311</v>
          </cell>
          <cell r="AP642" t="str">
            <v>Pro Share</v>
          </cell>
          <cell r="AQ642" t="str">
            <v>Pro Share</v>
          </cell>
          <cell r="AR642">
            <v>0</v>
          </cell>
          <cell r="AS642">
            <v>0</v>
          </cell>
        </row>
        <row r="643">
          <cell r="A643">
            <v>8217</v>
          </cell>
          <cell r="B643">
            <v>49</v>
          </cell>
          <cell r="C643" t="str">
            <v>43</v>
          </cell>
          <cell r="D643">
            <v>69617</v>
          </cell>
          <cell r="E643" t="str">
            <v>6048045</v>
          </cell>
          <cell r="F643" t="str">
            <v>1243</v>
          </cell>
          <cell r="G643" t="str">
            <v>L</v>
          </cell>
          <cell r="H643" t="str">
            <v>Ida Jew Academies</v>
          </cell>
          <cell r="I643" t="str">
            <v>ELEMENTARY</v>
          </cell>
          <cell r="J643">
            <v>590.08000000000004</v>
          </cell>
          <cell r="K643">
            <v>200</v>
          </cell>
          <cell r="L643">
            <v>118016</v>
          </cell>
          <cell r="M643">
            <v>3057736</v>
          </cell>
          <cell r="N643">
            <v>2004868</v>
          </cell>
          <cell r="O643">
            <v>1052868</v>
          </cell>
          <cell r="P643">
            <v>3057736</v>
          </cell>
          <cell r="Q643">
            <v>0.28562499949999998</v>
          </cell>
          <cell r="R643">
            <v>873366</v>
          </cell>
          <cell r="S643">
            <v>873366</v>
          </cell>
          <cell r="T643">
            <v>0</v>
          </cell>
          <cell r="U643">
            <v>873366</v>
          </cell>
          <cell r="V643">
            <v>-42898</v>
          </cell>
          <cell r="W643">
            <v>830468</v>
          </cell>
          <cell r="X643">
            <v>0.74887017</v>
          </cell>
          <cell r="Y643">
            <v>334056</v>
          </cell>
          <cell r="Z643">
            <v>0</v>
          </cell>
          <cell r="AA643">
            <v>334056</v>
          </cell>
          <cell r="AB643">
            <v>287857</v>
          </cell>
          <cell r="AC643">
            <v>0</v>
          </cell>
          <cell r="AD643">
            <v>287857</v>
          </cell>
          <cell r="AE643" t="str">
            <v xml:space="preserve"> </v>
          </cell>
          <cell r="AF643" t="str">
            <v>Okay</v>
          </cell>
          <cell r="AG643">
            <v>0</v>
          </cell>
          <cell r="AH643">
            <v>0</v>
          </cell>
          <cell r="AI643">
            <v>0.34662021896087508</v>
          </cell>
          <cell r="AJ643">
            <v>585.36</v>
          </cell>
          <cell r="AK643">
            <v>8.063413967473055E-3</v>
          </cell>
          <cell r="AL643">
            <v>2365165</v>
          </cell>
          <cell r="AM643">
            <v>-0.152334826534301</v>
          </cell>
          <cell r="AN643">
            <v>668112</v>
          </cell>
          <cell r="AO643">
            <v>0.30721495797111864</v>
          </cell>
          <cell r="AP643" t="str">
            <v>Cap</v>
          </cell>
          <cell r="AQ643" t="str">
            <v>Pro Share</v>
          </cell>
          <cell r="AR643">
            <v>0</v>
          </cell>
          <cell r="AS643">
            <v>0</v>
          </cell>
        </row>
        <row r="644">
          <cell r="A644">
            <v>1285</v>
          </cell>
          <cell r="B644">
            <v>49</v>
          </cell>
          <cell r="C644" t="str">
            <v>34</v>
          </cell>
          <cell r="D644">
            <v>67439</v>
          </cell>
          <cell r="E644" t="str">
            <v>6033799</v>
          </cell>
          <cell r="F644" t="str">
            <v>0018</v>
          </cell>
          <cell r="G644" t="str">
            <v>L</v>
          </cell>
          <cell r="H644" t="str">
            <v>Bowling Green Elementary</v>
          </cell>
          <cell r="I644" t="str">
            <v>UNIFIED</v>
          </cell>
          <cell r="J644">
            <v>772.9</v>
          </cell>
          <cell r="K644">
            <v>200</v>
          </cell>
          <cell r="L644">
            <v>154580</v>
          </cell>
          <cell r="M644">
            <v>3973494</v>
          </cell>
          <cell r="N644">
            <v>1595026</v>
          </cell>
          <cell r="O644">
            <v>2378468</v>
          </cell>
          <cell r="P644">
            <v>3973494</v>
          </cell>
          <cell r="Q644">
            <v>0.28562499949999998</v>
          </cell>
          <cell r="R644">
            <v>1134929</v>
          </cell>
          <cell r="S644">
            <v>1134929</v>
          </cell>
          <cell r="T644">
            <v>0</v>
          </cell>
          <cell r="U644">
            <v>1134929</v>
          </cell>
          <cell r="V644">
            <v>2243</v>
          </cell>
          <cell r="W644">
            <v>1137172</v>
          </cell>
          <cell r="X644">
            <v>0.74887017</v>
          </cell>
          <cell r="Y644">
            <v>563819</v>
          </cell>
          <cell r="Z644">
            <v>0</v>
          </cell>
          <cell r="AA644">
            <v>563819</v>
          </cell>
          <cell r="AB644">
            <v>287775</v>
          </cell>
          <cell r="AC644">
            <v>0</v>
          </cell>
          <cell r="AD644">
            <v>287775</v>
          </cell>
          <cell r="AE644" t="str">
            <v xml:space="preserve"> </v>
          </cell>
          <cell r="AF644" t="str">
            <v>Okay</v>
          </cell>
          <cell r="AG644">
            <v>0</v>
          </cell>
          <cell r="AH644">
            <v>0</v>
          </cell>
          <cell r="AI644">
            <v>0.2530619818286064</v>
          </cell>
          <cell r="AJ644">
            <v>779.6</v>
          </cell>
          <cell r="AK644">
            <v>-8.5941508465880515E-3</v>
          </cell>
          <cell r="AL644">
            <v>1534424</v>
          </cell>
          <cell r="AM644">
            <v>3.9494950548218742E-2</v>
          </cell>
          <cell r="AN644">
            <v>1037676</v>
          </cell>
          <cell r="AO644">
            <v>9.3721932472178207E-2</v>
          </cell>
          <cell r="AP644" t="str">
            <v>Pro Share</v>
          </cell>
          <cell r="AQ644" t="str">
            <v>Pro Share</v>
          </cell>
          <cell r="AR644">
            <v>0</v>
          </cell>
          <cell r="AS644">
            <v>0</v>
          </cell>
        </row>
        <row r="645">
          <cell r="A645">
            <v>10275</v>
          </cell>
          <cell r="B645">
            <v>49</v>
          </cell>
          <cell r="C645" t="str">
            <v>34</v>
          </cell>
          <cell r="D645">
            <v>75283</v>
          </cell>
          <cell r="E645" t="str">
            <v>112425</v>
          </cell>
          <cell r="F645" t="str">
            <v>0823</v>
          </cell>
          <cell r="G645" t="str">
            <v>L</v>
          </cell>
          <cell r="H645" t="str">
            <v>Natomas Pacific Pathways Prep</v>
          </cell>
          <cell r="I645" t="str">
            <v>UNIFIED</v>
          </cell>
          <cell r="J645">
            <v>608.37</v>
          </cell>
          <cell r="K645">
            <v>200</v>
          </cell>
          <cell r="L645">
            <v>121674</v>
          </cell>
          <cell r="M645">
            <v>3762768</v>
          </cell>
          <cell r="N645">
            <v>1053064</v>
          </cell>
          <cell r="O645">
            <v>2709704</v>
          </cell>
          <cell r="P645">
            <v>3762768</v>
          </cell>
          <cell r="Q645">
            <v>0.28562499949999998</v>
          </cell>
          <cell r="R645">
            <v>1074741</v>
          </cell>
          <cell r="S645">
            <v>1074741</v>
          </cell>
          <cell r="T645">
            <v>0</v>
          </cell>
          <cell r="U645">
            <v>1074741</v>
          </cell>
          <cell r="V645">
            <v>2065</v>
          </cell>
          <cell r="W645">
            <v>1076806</v>
          </cell>
          <cell r="X645">
            <v>0.74887017</v>
          </cell>
          <cell r="Y645">
            <v>518889</v>
          </cell>
          <cell r="Z645">
            <v>0</v>
          </cell>
          <cell r="AA645">
            <v>518889</v>
          </cell>
          <cell r="AB645">
            <v>287499</v>
          </cell>
          <cell r="AC645">
            <v>0</v>
          </cell>
          <cell r="AD645">
            <v>287499</v>
          </cell>
          <cell r="AE645" t="str">
            <v xml:space="preserve"> </v>
          </cell>
          <cell r="AF645" t="str">
            <v>Okay</v>
          </cell>
          <cell r="AG645">
            <v>0</v>
          </cell>
          <cell r="AH645">
            <v>0</v>
          </cell>
          <cell r="AI645">
            <v>0.2669923830290693</v>
          </cell>
          <cell r="AJ645">
            <v>596.37</v>
          </cell>
          <cell r="AK645">
            <v>2.0121736505860455E-2</v>
          </cell>
          <cell r="AL645">
            <v>960710</v>
          </cell>
          <cell r="AM645">
            <v>9.6130986457932152E-2</v>
          </cell>
          <cell r="AN645">
            <v>954984</v>
          </cell>
          <cell r="AO645">
            <v>0.12540210097760801</v>
          </cell>
          <cell r="AP645" t="str">
            <v>Pro Share</v>
          </cell>
          <cell r="AQ645" t="str">
            <v>Pro Share</v>
          </cell>
          <cell r="AR645">
            <v>0</v>
          </cell>
          <cell r="AS645">
            <v>0</v>
          </cell>
        </row>
        <row r="646">
          <cell r="A646">
            <v>9732</v>
          </cell>
          <cell r="B646">
            <v>49</v>
          </cell>
          <cell r="C646" t="str">
            <v>49</v>
          </cell>
          <cell r="D646">
            <v>70839</v>
          </cell>
          <cell r="E646" t="str">
            <v>6051890</v>
          </cell>
          <cell r="F646" t="str">
            <v>0655</v>
          </cell>
          <cell r="G646" t="str">
            <v>L</v>
          </cell>
          <cell r="H646" t="str">
            <v>Oak Grove Elementary/Willowside Middle</v>
          </cell>
          <cell r="I646" t="str">
            <v>ELEMENTARY</v>
          </cell>
          <cell r="J646">
            <v>744.75</v>
          </cell>
          <cell r="K646">
            <v>200</v>
          </cell>
          <cell r="L646">
            <v>148950</v>
          </cell>
          <cell r="M646">
            <v>3892443</v>
          </cell>
          <cell r="N646">
            <v>1693681</v>
          </cell>
          <cell r="O646">
            <v>2198762</v>
          </cell>
          <cell r="P646">
            <v>3892443</v>
          </cell>
          <cell r="Q646">
            <v>0.28562499949999998</v>
          </cell>
          <cell r="R646">
            <v>1111779</v>
          </cell>
          <cell r="S646">
            <v>1111779</v>
          </cell>
          <cell r="T646">
            <v>0</v>
          </cell>
          <cell r="U646">
            <v>1111779</v>
          </cell>
          <cell r="V646">
            <v>2448</v>
          </cell>
          <cell r="W646">
            <v>1114227</v>
          </cell>
          <cell r="X646">
            <v>0.74887017</v>
          </cell>
          <cell r="Y646">
            <v>547050</v>
          </cell>
          <cell r="Z646">
            <v>0</v>
          </cell>
          <cell r="AA646">
            <v>547050</v>
          </cell>
          <cell r="AB646">
            <v>287361</v>
          </cell>
          <cell r="AC646">
            <v>0</v>
          </cell>
          <cell r="AD646">
            <v>287361</v>
          </cell>
          <cell r="AE646" t="str">
            <v xml:space="preserve"> </v>
          </cell>
          <cell r="AF646" t="str">
            <v>Okay</v>
          </cell>
          <cell r="AG646">
            <v>0</v>
          </cell>
          <cell r="AH646">
            <v>0</v>
          </cell>
          <cell r="AI646">
            <v>0.25790166635703499</v>
          </cell>
          <cell r="AJ646">
            <v>744.04</v>
          </cell>
          <cell r="AK646">
            <v>9.5424977151770932E-4</v>
          </cell>
          <cell r="AL646">
            <v>1636955</v>
          </cell>
          <cell r="AM646">
            <v>3.4653365547617374E-2</v>
          </cell>
          <cell r="AN646">
            <v>1006813</v>
          </cell>
          <cell r="AO646">
            <v>0.10425570587586772</v>
          </cell>
          <cell r="AP646" t="str">
            <v>Pro Share</v>
          </cell>
          <cell r="AQ646" t="str">
            <v>Pro Share</v>
          </cell>
          <cell r="AR646">
            <v>0</v>
          </cell>
          <cell r="AS646">
            <v>0</v>
          </cell>
        </row>
        <row r="647">
          <cell r="A647">
            <v>892</v>
          </cell>
          <cell r="B647">
            <v>49</v>
          </cell>
          <cell r="C647" t="str">
            <v>50</v>
          </cell>
          <cell r="D647">
            <v>71134</v>
          </cell>
          <cell r="E647" t="str">
            <v>0</v>
          </cell>
          <cell r="H647" t="str">
            <v>Keyes Union</v>
          </cell>
          <cell r="I647" t="str">
            <v>ELEMENTARY</v>
          </cell>
          <cell r="J647">
            <v>771.2</v>
          </cell>
          <cell r="K647">
            <v>200</v>
          </cell>
          <cell r="L647">
            <v>154240</v>
          </cell>
          <cell r="M647">
            <v>3899210</v>
          </cell>
          <cell r="N647">
            <v>983094</v>
          </cell>
          <cell r="O647">
            <v>2916116</v>
          </cell>
          <cell r="P647">
            <v>3899210</v>
          </cell>
          <cell r="Q647">
            <v>0.28562499949999998</v>
          </cell>
          <cell r="R647">
            <v>1113712</v>
          </cell>
          <cell r="S647">
            <v>1113712</v>
          </cell>
          <cell r="T647">
            <v>0</v>
          </cell>
          <cell r="U647">
            <v>1113712</v>
          </cell>
          <cell r="V647">
            <v>3605</v>
          </cell>
          <cell r="W647">
            <v>1117317</v>
          </cell>
          <cell r="X647">
            <v>0.74887017</v>
          </cell>
          <cell r="Y647">
            <v>550003</v>
          </cell>
          <cell r="Z647">
            <v>0</v>
          </cell>
          <cell r="AA647">
            <v>550003</v>
          </cell>
          <cell r="AB647">
            <v>286722</v>
          </cell>
          <cell r="AC647">
            <v>0</v>
          </cell>
          <cell r="AD647">
            <v>286722</v>
          </cell>
          <cell r="AE647" t="str">
            <v xml:space="preserve"> </v>
          </cell>
          <cell r="AF647" t="str">
            <v>Okay</v>
          </cell>
          <cell r="AG647">
            <v>0</v>
          </cell>
          <cell r="AH647">
            <v>0</v>
          </cell>
          <cell r="AI647">
            <v>0.25661651975222788</v>
          </cell>
          <cell r="AJ647">
            <v>773.28</v>
          </cell>
          <cell r="AK647">
            <v>-2.6898406786674003E-3</v>
          </cell>
          <cell r="AL647">
            <v>929929</v>
          </cell>
          <cell r="AM647">
            <v>5.717103133680098E-2</v>
          </cell>
          <cell r="AN647">
            <v>1012248</v>
          </cell>
          <cell r="AO647">
            <v>0.1002363057274502</v>
          </cell>
          <cell r="AP647" t="str">
            <v>Pro Share</v>
          </cell>
          <cell r="AQ647" t="str">
            <v>Pro Share</v>
          </cell>
          <cell r="AR647">
            <v>0</v>
          </cell>
          <cell r="AS647">
            <v>0</v>
          </cell>
        </row>
        <row r="648">
          <cell r="A648">
            <v>1276</v>
          </cell>
          <cell r="B648">
            <v>49</v>
          </cell>
          <cell r="C648" t="str">
            <v>33</v>
          </cell>
          <cell r="D648">
            <v>67157</v>
          </cell>
          <cell r="E648" t="str">
            <v>3331014</v>
          </cell>
          <cell r="F648" t="str">
            <v>0368</v>
          </cell>
          <cell r="G648" t="str">
            <v>L</v>
          </cell>
          <cell r="H648" t="str">
            <v>Nuview Bridge Early College High</v>
          </cell>
          <cell r="I648" t="str">
            <v>ELEMENTARY</v>
          </cell>
          <cell r="J648">
            <v>620.39</v>
          </cell>
          <cell r="K648">
            <v>200</v>
          </cell>
          <cell r="L648">
            <v>124078</v>
          </cell>
          <cell r="M648">
            <v>3837112</v>
          </cell>
          <cell r="N648">
            <v>650975</v>
          </cell>
          <cell r="O648">
            <v>3186137</v>
          </cell>
          <cell r="P648">
            <v>3837112</v>
          </cell>
          <cell r="Q648">
            <v>0.28562499949999998</v>
          </cell>
          <cell r="R648">
            <v>1095975</v>
          </cell>
          <cell r="S648">
            <v>1095975</v>
          </cell>
          <cell r="T648">
            <v>0</v>
          </cell>
          <cell r="U648">
            <v>1095975</v>
          </cell>
          <cell r="V648">
            <v>2131</v>
          </cell>
          <cell r="W648">
            <v>1098106</v>
          </cell>
          <cell r="X648">
            <v>0.74887017</v>
          </cell>
          <cell r="Y648">
            <v>535725</v>
          </cell>
          <cell r="Z648">
            <v>0</v>
          </cell>
          <cell r="AA648">
            <v>535725</v>
          </cell>
          <cell r="AB648">
            <v>286614</v>
          </cell>
          <cell r="AC648">
            <v>0</v>
          </cell>
          <cell r="AD648">
            <v>286614</v>
          </cell>
          <cell r="AE648" t="str">
            <v xml:space="preserve"> </v>
          </cell>
          <cell r="AF648" t="str">
            <v>Okay</v>
          </cell>
          <cell r="AG648">
            <v>0</v>
          </cell>
          <cell r="AH648">
            <v>0</v>
          </cell>
          <cell r="AI648">
            <v>0.26100758943125707</v>
          </cell>
          <cell r="AJ648">
            <v>615.72</v>
          </cell>
          <cell r="AK648">
            <v>7.5846163840706145E-3</v>
          </cell>
          <cell r="AL648">
            <v>475773</v>
          </cell>
          <cell r="AM648">
            <v>0.36824704218188087</v>
          </cell>
          <cell r="AN648">
            <v>985970</v>
          </cell>
          <cell r="AO648">
            <v>0.11157033175451586</v>
          </cell>
          <cell r="AP648" t="str">
            <v>Pro Share</v>
          </cell>
          <cell r="AQ648" t="str">
            <v>Pro Share</v>
          </cell>
          <cell r="AR648">
            <v>0</v>
          </cell>
          <cell r="AS648">
            <v>0</v>
          </cell>
        </row>
        <row r="649">
          <cell r="A649">
            <v>11965</v>
          </cell>
          <cell r="B649">
            <v>49</v>
          </cell>
          <cell r="C649" t="str">
            <v>53</v>
          </cell>
          <cell r="D649">
            <v>76513</v>
          </cell>
          <cell r="E649" t="str">
            <v>0</v>
          </cell>
          <cell r="H649" t="str">
            <v>Trinity Alps Unified</v>
          </cell>
          <cell r="I649" t="str">
            <v>UNIFIED</v>
          </cell>
          <cell r="J649">
            <v>696.42</v>
          </cell>
          <cell r="K649">
            <v>200</v>
          </cell>
          <cell r="L649">
            <v>139284</v>
          </cell>
          <cell r="M649">
            <v>4176019</v>
          </cell>
          <cell r="N649">
            <v>2770258</v>
          </cell>
          <cell r="O649">
            <v>1405761</v>
          </cell>
          <cell r="P649">
            <v>4176019</v>
          </cell>
          <cell r="Q649">
            <v>0.28562499949999998</v>
          </cell>
          <cell r="R649">
            <v>1192775</v>
          </cell>
          <cell r="S649">
            <v>1192775</v>
          </cell>
          <cell r="T649">
            <v>0</v>
          </cell>
          <cell r="U649">
            <v>1192775</v>
          </cell>
          <cell r="V649">
            <v>-21666</v>
          </cell>
          <cell r="W649">
            <v>1171109</v>
          </cell>
          <cell r="X649">
            <v>0.74887017</v>
          </cell>
          <cell r="Y649">
            <v>592408</v>
          </cell>
          <cell r="Z649">
            <v>0</v>
          </cell>
          <cell r="AA649">
            <v>592408</v>
          </cell>
          <cell r="AB649">
            <v>284601</v>
          </cell>
          <cell r="AC649">
            <v>0</v>
          </cell>
          <cell r="AD649">
            <v>284601</v>
          </cell>
          <cell r="AE649" t="str">
            <v xml:space="preserve"> </v>
          </cell>
          <cell r="AF649" t="str">
            <v>Okay</v>
          </cell>
          <cell r="AG649">
            <v>0</v>
          </cell>
          <cell r="AH649">
            <v>0</v>
          </cell>
          <cell r="AI649">
            <v>0.24301836976745972</v>
          </cell>
          <cell r="AJ649">
            <v>702.28</v>
          </cell>
          <cell r="AK649">
            <v>-8.3442501566327026E-3</v>
          </cell>
          <cell r="AL649">
            <v>2849927</v>
          </cell>
          <cell r="AM649">
            <v>-2.7954751121695397E-2</v>
          </cell>
          <cell r="AN649">
            <v>1090291</v>
          </cell>
          <cell r="AO649">
            <v>9.3996923757052014E-2</v>
          </cell>
          <cell r="AP649" t="str">
            <v>Pro Share</v>
          </cell>
          <cell r="AQ649" t="str">
            <v>Pro Share</v>
          </cell>
          <cell r="AR649">
            <v>0</v>
          </cell>
          <cell r="AS649">
            <v>0</v>
          </cell>
        </row>
        <row r="650">
          <cell r="A650">
            <v>878</v>
          </cell>
          <cell r="B650">
            <v>49</v>
          </cell>
          <cell r="C650" t="str">
            <v>49</v>
          </cell>
          <cell r="D650">
            <v>70995</v>
          </cell>
          <cell r="E650" t="str">
            <v>0</v>
          </cell>
          <cell r="H650" t="str">
            <v>Waugh Elementary</v>
          </cell>
          <cell r="I650" t="str">
            <v>ELEMENTARY</v>
          </cell>
          <cell r="J650">
            <v>836.06</v>
          </cell>
          <cell r="K650">
            <v>200</v>
          </cell>
          <cell r="L650">
            <v>167212</v>
          </cell>
          <cell r="M650">
            <v>4259534</v>
          </cell>
          <cell r="N650">
            <v>2120762</v>
          </cell>
          <cell r="O650">
            <v>2138772</v>
          </cell>
          <cell r="P650">
            <v>4259534</v>
          </cell>
          <cell r="Q650">
            <v>0.28562499949999998</v>
          </cell>
          <cell r="R650">
            <v>1216629</v>
          </cell>
          <cell r="S650">
            <v>1216629</v>
          </cell>
          <cell r="T650">
            <v>0</v>
          </cell>
          <cell r="U650">
            <v>1216629</v>
          </cell>
          <cell r="V650">
            <v>2449</v>
          </cell>
          <cell r="W650">
            <v>1219078</v>
          </cell>
          <cell r="X650">
            <v>0.74887017</v>
          </cell>
          <cell r="Y650">
            <v>628820</v>
          </cell>
          <cell r="Z650">
            <v>0</v>
          </cell>
          <cell r="AA650">
            <v>628820</v>
          </cell>
          <cell r="AB650">
            <v>284111</v>
          </cell>
          <cell r="AC650">
            <v>0</v>
          </cell>
          <cell r="AD650">
            <v>284111</v>
          </cell>
          <cell r="AE650" t="str">
            <v xml:space="preserve"> </v>
          </cell>
          <cell r="AF650" t="str">
            <v>Okay</v>
          </cell>
          <cell r="AG650">
            <v>0</v>
          </cell>
          <cell r="AH650">
            <v>0</v>
          </cell>
          <cell r="AI650">
            <v>0.23305399654492986</v>
          </cell>
          <cell r="AJ650">
            <v>877.37</v>
          </cell>
          <cell r="AK650">
            <v>-4.7083898469288968E-2</v>
          </cell>
          <cell r="AL650">
            <v>2094427</v>
          </cell>
          <cell r="AM650">
            <v>1.2573844779502939E-2</v>
          </cell>
          <cell r="AN650">
            <v>1157305</v>
          </cell>
          <cell r="AO650">
            <v>5.1260471526520669E-2</v>
          </cell>
          <cell r="AP650" t="str">
            <v>Pro Share</v>
          </cell>
          <cell r="AQ650" t="str">
            <v>Pro Share</v>
          </cell>
          <cell r="AR650">
            <v>0</v>
          </cell>
          <cell r="AS650">
            <v>0</v>
          </cell>
        </row>
        <row r="651">
          <cell r="A651">
            <v>9673</v>
          </cell>
          <cell r="B651">
            <v>49</v>
          </cell>
          <cell r="C651" t="str">
            <v>19</v>
          </cell>
          <cell r="D651">
            <v>64733</v>
          </cell>
          <cell r="E651" t="str">
            <v>102434</v>
          </cell>
          <cell r="F651" t="str">
            <v>0602</v>
          </cell>
          <cell r="G651" t="str">
            <v>D</v>
          </cell>
          <cell r="H651" t="str">
            <v>Animo South Los Angeles Charter</v>
          </cell>
          <cell r="I651" t="str">
            <v>UNIFIED</v>
          </cell>
          <cell r="J651">
            <v>590.84</v>
          </cell>
          <cell r="K651">
            <v>200</v>
          </cell>
          <cell r="L651">
            <v>118168</v>
          </cell>
          <cell r="M651">
            <v>3654345</v>
          </cell>
          <cell r="N651">
            <v>1361620</v>
          </cell>
          <cell r="O651">
            <v>2292725</v>
          </cell>
          <cell r="P651">
            <v>3654345</v>
          </cell>
          <cell r="Q651">
            <v>0.28562499949999998</v>
          </cell>
          <cell r="R651">
            <v>1043772</v>
          </cell>
          <cell r="S651">
            <v>1043772</v>
          </cell>
          <cell r="T651">
            <v>0</v>
          </cell>
          <cell r="U651">
            <v>1043772</v>
          </cell>
          <cell r="V651">
            <v>1992</v>
          </cell>
          <cell r="W651">
            <v>1045764</v>
          </cell>
          <cell r="X651">
            <v>0.74887017</v>
          </cell>
          <cell r="Y651">
            <v>500817</v>
          </cell>
          <cell r="Z651">
            <v>0</v>
          </cell>
          <cell r="AA651">
            <v>500817</v>
          </cell>
          <cell r="AB651">
            <v>282324</v>
          </cell>
          <cell r="AC651">
            <v>0</v>
          </cell>
          <cell r="AD651">
            <v>282324</v>
          </cell>
          <cell r="AE651" t="str">
            <v xml:space="preserve"> </v>
          </cell>
          <cell r="AF651" t="str">
            <v>Okay</v>
          </cell>
          <cell r="AG651">
            <v>0</v>
          </cell>
          <cell r="AH651">
            <v>0</v>
          </cell>
          <cell r="AI651">
            <v>0.26996913261500682</v>
          </cell>
          <cell r="AJ651">
            <v>575.6</v>
          </cell>
          <cell r="AK651">
            <v>2.6476719944405851E-2</v>
          </cell>
          <cell r="AL651">
            <v>1388779</v>
          </cell>
          <cell r="AM651">
            <v>-1.9556027272877832E-2</v>
          </cell>
          <cell r="AN651">
            <v>921725</v>
          </cell>
          <cell r="AO651">
            <v>0.13241151102552279</v>
          </cell>
          <cell r="AP651" t="str">
            <v>Pro Share</v>
          </cell>
          <cell r="AQ651" t="str">
            <v>Pro Share</v>
          </cell>
          <cell r="AR651">
            <v>0</v>
          </cell>
          <cell r="AS651">
            <v>0</v>
          </cell>
        </row>
        <row r="652">
          <cell r="A652">
            <v>1205</v>
          </cell>
          <cell r="B652">
            <v>49</v>
          </cell>
          <cell r="C652" t="str">
            <v>19</v>
          </cell>
          <cell r="D652">
            <v>10199</v>
          </cell>
          <cell r="E652" t="str">
            <v>6119945</v>
          </cell>
          <cell r="F652" t="str">
            <v>0438</v>
          </cell>
          <cell r="G652" t="str">
            <v>D</v>
          </cell>
          <cell r="H652" t="str">
            <v>Magnolia Science Academy</v>
          </cell>
          <cell r="I652" t="str">
            <v>UNIFIED</v>
          </cell>
          <cell r="J652">
            <v>572.70000000000005</v>
          </cell>
          <cell r="K652">
            <v>200</v>
          </cell>
          <cell r="L652">
            <v>114540</v>
          </cell>
          <cell r="M652">
            <v>3277711</v>
          </cell>
          <cell r="N652">
            <v>1319816</v>
          </cell>
          <cell r="O652">
            <v>1957895</v>
          </cell>
          <cell r="P652">
            <v>3277711</v>
          </cell>
          <cell r="Q652">
            <v>0.28562499949999998</v>
          </cell>
          <cell r="R652">
            <v>936196</v>
          </cell>
          <cell r="S652">
            <v>936196</v>
          </cell>
          <cell r="T652">
            <v>0</v>
          </cell>
          <cell r="U652">
            <v>936196</v>
          </cell>
          <cell r="V652">
            <v>1675</v>
          </cell>
          <cell r="W652">
            <v>937871</v>
          </cell>
          <cell r="X652">
            <v>0.74887017</v>
          </cell>
          <cell r="Y652">
            <v>420959</v>
          </cell>
          <cell r="Z652">
            <v>0</v>
          </cell>
          <cell r="AA652">
            <v>420959</v>
          </cell>
          <cell r="AB652">
            <v>281385</v>
          </cell>
          <cell r="AC652">
            <v>0</v>
          </cell>
          <cell r="AD652">
            <v>281385</v>
          </cell>
          <cell r="AE652" t="str">
            <v xml:space="preserve"> </v>
          </cell>
          <cell r="AF652" t="str">
            <v>Okay</v>
          </cell>
          <cell r="AG652">
            <v>0</v>
          </cell>
          <cell r="AH652">
            <v>0</v>
          </cell>
          <cell r="AI652">
            <v>0.30002526999981871</v>
          </cell>
          <cell r="AJ652">
            <v>522.85</v>
          </cell>
          <cell r="AK652">
            <v>9.5342832552357315E-2</v>
          </cell>
          <cell r="AL652">
            <v>1261506</v>
          </cell>
          <cell r="AM652">
            <v>4.6222530848049871E-2</v>
          </cell>
          <cell r="AN652">
            <v>774749</v>
          </cell>
          <cell r="AO652">
            <v>0.20838619991765076</v>
          </cell>
          <cell r="AP652" t="str">
            <v>Pro Share</v>
          </cell>
          <cell r="AQ652" t="str">
            <v>Pro Share</v>
          </cell>
          <cell r="AR652">
            <v>0</v>
          </cell>
          <cell r="AS652">
            <v>0</v>
          </cell>
        </row>
        <row r="653">
          <cell r="A653">
            <v>14122</v>
          </cell>
          <cell r="B653">
            <v>49</v>
          </cell>
          <cell r="C653" t="str">
            <v>19</v>
          </cell>
          <cell r="D653">
            <v>75309</v>
          </cell>
          <cell r="E653" t="str">
            <v>130955</v>
          </cell>
          <cell r="F653" t="str">
            <v>1677</v>
          </cell>
          <cell r="G653" t="str">
            <v>D</v>
          </cell>
          <cell r="H653" t="str">
            <v>Valiant Academy of Los Angeles</v>
          </cell>
          <cell r="I653" t="str">
            <v>UNIFIED</v>
          </cell>
          <cell r="J653">
            <v>3145.43</v>
          </cell>
          <cell r="K653">
            <v>200</v>
          </cell>
          <cell r="L653">
            <v>629086</v>
          </cell>
          <cell r="M653">
            <v>0</v>
          </cell>
          <cell r="N653">
            <v>706243</v>
          </cell>
          <cell r="O653">
            <v>0</v>
          </cell>
          <cell r="P653">
            <v>0</v>
          </cell>
          <cell r="Q653">
            <v>0.28562499949999998</v>
          </cell>
          <cell r="R653">
            <v>0</v>
          </cell>
          <cell r="S653">
            <v>629086</v>
          </cell>
          <cell r="T653">
            <v>0</v>
          </cell>
          <cell r="U653">
            <v>629086</v>
          </cell>
          <cell r="V653">
            <v>0</v>
          </cell>
          <cell r="W653">
            <v>629086</v>
          </cell>
          <cell r="X653">
            <v>0.74887017</v>
          </cell>
          <cell r="Y653">
            <v>191157</v>
          </cell>
          <cell r="Z653">
            <v>0</v>
          </cell>
          <cell r="AA653">
            <v>191157</v>
          </cell>
          <cell r="AB653">
            <v>279947</v>
          </cell>
          <cell r="AC653">
            <v>0</v>
          </cell>
          <cell r="AD653">
            <v>279947</v>
          </cell>
          <cell r="AE653" t="str">
            <v xml:space="preserve"> </v>
          </cell>
          <cell r="AF653" t="str">
            <v>Okay</v>
          </cell>
          <cell r="AG653">
            <v>0</v>
          </cell>
          <cell r="AH653">
            <v>0</v>
          </cell>
          <cell r="AI653">
            <v>0.44500592923702004</v>
          </cell>
          <cell r="AJ653">
            <v>1911.57</v>
          </cell>
          <cell r="AK653">
            <v>0.64546943088665332</v>
          </cell>
          <cell r="AL653">
            <v>550953</v>
          </cell>
          <cell r="AM653">
            <v>0.28185707310786945</v>
          </cell>
          <cell r="AN653">
            <v>382314</v>
          </cell>
          <cell r="AO653">
            <v>0.64546943088665343</v>
          </cell>
          <cell r="AP653" t="str">
            <v>Min</v>
          </cell>
          <cell r="AQ653" t="str">
            <v>Min</v>
          </cell>
          <cell r="AR653">
            <v>0</v>
          </cell>
          <cell r="AS653">
            <v>0</v>
          </cell>
        </row>
        <row r="654">
          <cell r="A654">
            <v>9642</v>
          </cell>
          <cell r="B654">
            <v>49</v>
          </cell>
          <cell r="C654" t="str">
            <v>37</v>
          </cell>
          <cell r="D654">
            <v>73569</v>
          </cell>
          <cell r="E654" t="str">
            <v>136267</v>
          </cell>
          <cell r="F654" t="str">
            <v>0516</v>
          </cell>
          <cell r="G654" t="str">
            <v>D</v>
          </cell>
          <cell r="H654" t="str">
            <v>Coastal Academy</v>
          </cell>
          <cell r="I654" t="str">
            <v>UNIFIED</v>
          </cell>
          <cell r="J654">
            <v>1509.98</v>
          </cell>
          <cell r="K654">
            <v>200</v>
          </cell>
          <cell r="L654">
            <v>301996</v>
          </cell>
          <cell r="M654">
            <v>7819039</v>
          </cell>
          <cell r="N654">
            <v>4704977</v>
          </cell>
          <cell r="O654">
            <v>3114062</v>
          </cell>
          <cell r="P654">
            <v>7819039</v>
          </cell>
          <cell r="Q654">
            <v>0.28562499949999998</v>
          </cell>
          <cell r="R654">
            <v>2233313</v>
          </cell>
          <cell r="S654">
            <v>2233313</v>
          </cell>
          <cell r="T654">
            <v>0</v>
          </cell>
          <cell r="U654">
            <v>2233313</v>
          </cell>
          <cell r="V654">
            <v>5559</v>
          </cell>
          <cell r="W654">
            <v>2238872</v>
          </cell>
          <cell r="X654">
            <v>0.74887017</v>
          </cell>
          <cell r="Y654">
            <v>1397193</v>
          </cell>
          <cell r="Z654">
            <v>0</v>
          </cell>
          <cell r="AA654">
            <v>1397193</v>
          </cell>
          <cell r="AB654">
            <v>279431</v>
          </cell>
          <cell r="AC654">
            <v>0</v>
          </cell>
          <cell r="AD654">
            <v>279431</v>
          </cell>
          <cell r="AE654" t="str">
            <v xml:space="preserve"> </v>
          </cell>
          <cell r="AF654" t="str">
            <v>Okay</v>
          </cell>
          <cell r="AG654">
            <v>0</v>
          </cell>
          <cell r="AH654">
            <v>0</v>
          </cell>
          <cell r="AI654">
            <v>0.12480883230483922</v>
          </cell>
          <cell r="AJ654">
            <v>1918.03</v>
          </cell>
          <cell r="AK654">
            <v>-0.21274432620970474</v>
          </cell>
          <cell r="AL654">
            <v>5534111</v>
          </cell>
          <cell r="AM654">
            <v>-0.1498224376056064</v>
          </cell>
          <cell r="AN654">
            <v>2571451</v>
          </cell>
          <cell r="AO654">
            <v>-0.1314969641653681</v>
          </cell>
          <cell r="AP654" t="str">
            <v>Pro Share</v>
          </cell>
          <cell r="AQ654" t="str">
            <v>Pro Share</v>
          </cell>
          <cell r="AR654">
            <v>0</v>
          </cell>
          <cell r="AS654">
            <v>0</v>
          </cell>
        </row>
        <row r="655">
          <cell r="A655">
            <v>12341</v>
          </cell>
          <cell r="B655">
            <v>49</v>
          </cell>
          <cell r="C655" t="str">
            <v>19</v>
          </cell>
          <cell r="D655">
            <v>64634</v>
          </cell>
          <cell r="E655" t="str">
            <v>1996586</v>
          </cell>
          <cell r="F655" t="str">
            <v>0432</v>
          </cell>
          <cell r="G655" t="str">
            <v>D</v>
          </cell>
          <cell r="H655" t="str">
            <v>Animo Inglewood Charter High</v>
          </cell>
          <cell r="I655" t="str">
            <v>UNIFIED</v>
          </cell>
          <cell r="J655">
            <v>611.16999999999996</v>
          </cell>
          <cell r="K655">
            <v>200</v>
          </cell>
          <cell r="L655">
            <v>122234</v>
          </cell>
          <cell r="M655">
            <v>3780086</v>
          </cell>
          <cell r="N655">
            <v>1104800</v>
          </cell>
          <cell r="O655">
            <v>2675286</v>
          </cell>
          <cell r="P655">
            <v>3780086</v>
          </cell>
          <cell r="Q655">
            <v>0.28562499949999998</v>
          </cell>
          <cell r="R655">
            <v>1079687</v>
          </cell>
          <cell r="S655">
            <v>1079687</v>
          </cell>
          <cell r="T655">
            <v>0</v>
          </cell>
          <cell r="U655">
            <v>1079687</v>
          </cell>
          <cell r="V655">
            <v>2112</v>
          </cell>
          <cell r="W655">
            <v>1081799</v>
          </cell>
          <cell r="X655">
            <v>0.74887017</v>
          </cell>
          <cell r="Y655">
            <v>530757</v>
          </cell>
          <cell r="Z655">
            <v>0</v>
          </cell>
          <cell r="AA655">
            <v>530757</v>
          </cell>
          <cell r="AB655">
            <v>279370</v>
          </cell>
          <cell r="AC655">
            <v>0</v>
          </cell>
          <cell r="AD655">
            <v>279370</v>
          </cell>
          <cell r="AE655" t="str">
            <v xml:space="preserve"> </v>
          </cell>
          <cell r="AF655" t="str">
            <v>Okay</v>
          </cell>
          <cell r="AG655">
            <v>0</v>
          </cell>
          <cell r="AH655">
            <v>0</v>
          </cell>
          <cell r="AI655">
            <v>0.2582457554499496</v>
          </cell>
          <cell r="AJ655">
            <v>610.01</v>
          </cell>
          <cell r="AK655">
            <v>1.9016081703578109E-3</v>
          </cell>
          <cell r="AL655">
            <v>1166809</v>
          </cell>
          <cell r="AM655">
            <v>-5.3144087849853749E-2</v>
          </cell>
          <cell r="AN655">
            <v>976826</v>
          </cell>
          <cell r="AO655">
            <v>0.10530125119519751</v>
          </cell>
          <cell r="AP655" t="str">
            <v>Pro Share</v>
          </cell>
          <cell r="AQ655" t="str">
            <v>Pro Share</v>
          </cell>
          <cell r="AR655">
            <v>0</v>
          </cell>
          <cell r="AS655">
            <v>0</v>
          </cell>
        </row>
        <row r="656">
          <cell r="A656">
            <v>418</v>
          </cell>
          <cell r="B656">
            <v>49</v>
          </cell>
          <cell r="C656" t="str">
            <v>21</v>
          </cell>
          <cell r="D656">
            <v>65482</v>
          </cell>
          <cell r="E656" t="str">
            <v>0</v>
          </cell>
          <cell r="H656" t="str">
            <v>Tamalpais Union High</v>
          </cell>
          <cell r="I656" t="str">
            <v>HIGH</v>
          </cell>
          <cell r="J656">
            <v>4918.6400000000003</v>
          </cell>
          <cell r="K656">
            <v>200</v>
          </cell>
          <cell r="L656">
            <v>983728</v>
          </cell>
          <cell r="M656">
            <v>30306447</v>
          </cell>
          <cell r="N656">
            <v>62346599</v>
          </cell>
          <cell r="O656">
            <v>0</v>
          </cell>
          <cell r="P656">
            <v>30306447</v>
          </cell>
          <cell r="Q656">
            <v>0.28562499949999998</v>
          </cell>
          <cell r="R656">
            <v>8656279</v>
          </cell>
          <cell r="S656">
            <v>983728</v>
          </cell>
          <cell r="T656">
            <v>0</v>
          </cell>
          <cell r="U656">
            <v>983728</v>
          </cell>
          <cell r="V656">
            <v>688</v>
          </cell>
          <cell r="W656">
            <v>984416</v>
          </cell>
          <cell r="X656">
            <v>0.74887017</v>
          </cell>
          <cell r="Y656">
            <v>458940</v>
          </cell>
          <cell r="Z656">
            <v>0</v>
          </cell>
          <cell r="AA656">
            <v>458940</v>
          </cell>
          <cell r="AB656">
            <v>278260</v>
          </cell>
          <cell r="AC656">
            <v>0</v>
          </cell>
          <cell r="AD656">
            <v>278260</v>
          </cell>
          <cell r="AE656" t="str">
            <v xml:space="preserve"> </v>
          </cell>
          <cell r="AF656" t="str">
            <v>Okay</v>
          </cell>
          <cell r="AG656">
            <v>0</v>
          </cell>
          <cell r="AH656">
            <v>0</v>
          </cell>
          <cell r="AI656">
            <v>0.28266505217306503</v>
          </cell>
          <cell r="AJ656">
            <v>4589.3999999999996</v>
          </cell>
          <cell r="AK656">
            <v>7.1739225171046486E-2</v>
          </cell>
          <cell r="AL656">
            <v>59493298</v>
          </cell>
          <cell r="AM656">
            <v>4.796004080997493E-2</v>
          </cell>
          <cell r="AN656">
            <v>917880</v>
          </cell>
          <cell r="AO656">
            <v>7.173922517104632E-2</v>
          </cell>
          <cell r="AP656" t="str">
            <v>Min</v>
          </cell>
          <cell r="AQ656" t="str">
            <v>Min</v>
          </cell>
          <cell r="AR656">
            <v>0</v>
          </cell>
          <cell r="AS656">
            <v>0</v>
          </cell>
        </row>
        <row r="657">
          <cell r="A657">
            <v>12710</v>
          </cell>
          <cell r="B657">
            <v>49</v>
          </cell>
          <cell r="C657" t="str">
            <v>19</v>
          </cell>
          <cell r="D657">
            <v>64246</v>
          </cell>
          <cell r="E657" t="str">
            <v>126003</v>
          </cell>
          <cell r="F657" t="str">
            <v>1415</v>
          </cell>
          <cell r="G657" t="str">
            <v>L</v>
          </cell>
          <cell r="H657" t="str">
            <v>Academies of the Antelope Valley</v>
          </cell>
          <cell r="I657" t="str">
            <v>HIGH</v>
          </cell>
          <cell r="J657">
            <v>544.55999999999995</v>
          </cell>
          <cell r="K657">
            <v>200</v>
          </cell>
          <cell r="L657">
            <v>108912</v>
          </cell>
          <cell r="M657">
            <v>3037746</v>
          </cell>
          <cell r="N657">
            <v>645908</v>
          </cell>
          <cell r="O657">
            <v>2391838</v>
          </cell>
          <cell r="P657">
            <v>3037746</v>
          </cell>
          <cell r="Q657">
            <v>0.28562499949999998</v>
          </cell>
          <cell r="R657">
            <v>867656</v>
          </cell>
          <cell r="S657">
            <v>867656</v>
          </cell>
          <cell r="T657">
            <v>0</v>
          </cell>
          <cell r="U657">
            <v>867656</v>
          </cell>
          <cell r="V657">
            <v>1483</v>
          </cell>
          <cell r="W657">
            <v>869139</v>
          </cell>
          <cell r="X657">
            <v>0.74887017</v>
          </cell>
          <cell r="Y657">
            <v>372798</v>
          </cell>
          <cell r="Z657">
            <v>0</v>
          </cell>
          <cell r="AA657">
            <v>372798</v>
          </cell>
          <cell r="AB657">
            <v>278074</v>
          </cell>
          <cell r="AC657">
            <v>0</v>
          </cell>
          <cell r="AD657">
            <v>278074</v>
          </cell>
          <cell r="AE657" t="str">
            <v xml:space="preserve"> </v>
          </cell>
          <cell r="AF657" t="str">
            <v>Okay</v>
          </cell>
          <cell r="AG657">
            <v>0</v>
          </cell>
          <cell r="AH657">
            <v>0</v>
          </cell>
          <cell r="AI657">
            <v>0.31994191953185852</v>
          </cell>
          <cell r="AJ657">
            <v>475.06</v>
          </cell>
          <cell r="AK657">
            <v>0.14629730981349712</v>
          </cell>
          <cell r="AL657">
            <v>682937</v>
          </cell>
          <cell r="AM657">
            <v>-5.4220228220172577E-2</v>
          </cell>
          <cell r="AN657">
            <v>686112</v>
          </cell>
          <cell r="AO657">
            <v>0.26459819971083437</v>
          </cell>
          <cell r="AP657" t="str">
            <v>Pro Share</v>
          </cell>
          <cell r="AQ657" t="str">
            <v>Pro Share</v>
          </cell>
          <cell r="AR657">
            <v>0</v>
          </cell>
          <cell r="AS657">
            <v>0</v>
          </cell>
        </row>
        <row r="658">
          <cell r="A658">
            <v>9600</v>
          </cell>
          <cell r="B658">
            <v>49</v>
          </cell>
          <cell r="C658" t="str">
            <v>19</v>
          </cell>
          <cell r="D658">
            <v>10199</v>
          </cell>
          <cell r="E658" t="str">
            <v>100776</v>
          </cell>
          <cell r="F658" t="str">
            <v>0540</v>
          </cell>
          <cell r="G658" t="str">
            <v>D</v>
          </cell>
          <cell r="H658" t="str">
            <v>North Valley Military Institute College Preparatory Academy</v>
          </cell>
          <cell r="I658" t="str">
            <v>CO OFFICE</v>
          </cell>
          <cell r="J658">
            <v>593.76</v>
          </cell>
          <cell r="K658">
            <v>200</v>
          </cell>
          <cell r="L658">
            <v>118752</v>
          </cell>
          <cell r="M658">
            <v>3460415</v>
          </cell>
          <cell r="N658">
            <v>1368350</v>
          </cell>
          <cell r="O658">
            <v>2092065</v>
          </cell>
          <cell r="P658">
            <v>3460415</v>
          </cell>
          <cell r="Q658">
            <v>0.28562499949999998</v>
          </cell>
          <cell r="R658">
            <v>988381</v>
          </cell>
          <cell r="S658">
            <v>988381</v>
          </cell>
          <cell r="T658">
            <v>0</v>
          </cell>
          <cell r="U658">
            <v>988381</v>
          </cell>
          <cell r="V658">
            <v>1847</v>
          </cell>
          <cell r="W658">
            <v>990228</v>
          </cell>
          <cell r="X658">
            <v>0.74887017</v>
          </cell>
          <cell r="Y658">
            <v>464095</v>
          </cell>
          <cell r="Z658">
            <v>0</v>
          </cell>
          <cell r="AA658">
            <v>464095</v>
          </cell>
          <cell r="AB658">
            <v>277457</v>
          </cell>
          <cell r="AC658">
            <v>0</v>
          </cell>
          <cell r="AD658">
            <v>277457</v>
          </cell>
          <cell r="AE658" t="str">
            <v xml:space="preserve"> </v>
          </cell>
          <cell r="AF658" t="str">
            <v>Okay</v>
          </cell>
          <cell r="AG658">
            <v>0</v>
          </cell>
          <cell r="AH658">
            <v>0</v>
          </cell>
          <cell r="AI658">
            <v>0.2801950661867772</v>
          </cell>
          <cell r="AJ658">
            <v>566.07000000000005</v>
          </cell>
          <cell r="AK658">
            <v>4.8916211775928663E-2</v>
          </cell>
          <cell r="AL658">
            <v>1365785</v>
          </cell>
          <cell r="AM658">
            <v>1.8780408336597635E-3</v>
          </cell>
          <cell r="AN658">
            <v>854138</v>
          </cell>
          <cell r="AO658">
            <v>0.15716781129044721</v>
          </cell>
          <cell r="AP658" t="str">
            <v>Pro Share</v>
          </cell>
          <cell r="AQ658" t="str">
            <v>Pro Share</v>
          </cell>
          <cell r="AR658">
            <v>0</v>
          </cell>
          <cell r="AS658">
            <v>0</v>
          </cell>
        </row>
        <row r="659">
          <cell r="A659">
            <v>10188</v>
          </cell>
          <cell r="B659">
            <v>49</v>
          </cell>
          <cell r="C659" t="str">
            <v>19</v>
          </cell>
          <cell r="D659">
            <v>64733</v>
          </cell>
          <cell r="E659" t="str">
            <v>108894</v>
          </cell>
          <cell r="F659" t="str">
            <v>0714</v>
          </cell>
          <cell r="G659" t="str">
            <v>D</v>
          </cell>
          <cell r="H659" t="str">
            <v>Alliance Judy Ivie Burton Technology Academy High</v>
          </cell>
          <cell r="I659" t="str">
            <v>UNIFIED</v>
          </cell>
          <cell r="J659">
            <v>594.1</v>
          </cell>
          <cell r="K659">
            <v>200</v>
          </cell>
          <cell r="L659">
            <v>118820</v>
          </cell>
          <cell r="M659">
            <v>3674509</v>
          </cell>
          <cell r="N659">
            <v>1369133</v>
          </cell>
          <cell r="O659">
            <v>2305376</v>
          </cell>
          <cell r="P659">
            <v>3674509</v>
          </cell>
          <cell r="Q659">
            <v>0.28562499949999998</v>
          </cell>
          <cell r="R659">
            <v>1049532</v>
          </cell>
          <cell r="S659">
            <v>1049532</v>
          </cell>
          <cell r="T659">
            <v>0</v>
          </cell>
          <cell r="U659">
            <v>1049532</v>
          </cell>
          <cell r="V659">
            <v>2032</v>
          </cell>
          <cell r="W659">
            <v>1051564</v>
          </cell>
          <cell r="X659">
            <v>0.74887017</v>
          </cell>
          <cell r="Y659">
            <v>510780</v>
          </cell>
          <cell r="Z659">
            <v>0</v>
          </cell>
          <cell r="AA659">
            <v>510780</v>
          </cell>
          <cell r="AB659">
            <v>276705</v>
          </cell>
          <cell r="AC659">
            <v>0</v>
          </cell>
          <cell r="AD659">
            <v>276705</v>
          </cell>
          <cell r="AE659" t="str">
            <v xml:space="preserve"> </v>
          </cell>
          <cell r="AF659" t="str">
            <v>Okay</v>
          </cell>
          <cell r="AG659">
            <v>0</v>
          </cell>
          <cell r="AH659">
            <v>0</v>
          </cell>
          <cell r="AI659">
            <v>0.26313662316321212</v>
          </cell>
          <cell r="AJ659">
            <v>587.04999999999995</v>
          </cell>
          <cell r="AK659">
            <v>1.2009198535048239E-2</v>
          </cell>
          <cell r="AL659">
            <v>1416405</v>
          </cell>
          <cell r="AM659">
            <v>-3.3374635079655893E-2</v>
          </cell>
          <cell r="AN659">
            <v>940060</v>
          </cell>
          <cell r="AO659">
            <v>0.11645214135267962</v>
          </cell>
          <cell r="AP659" t="str">
            <v>Pro Share</v>
          </cell>
          <cell r="AQ659" t="str">
            <v>Pro Share</v>
          </cell>
          <cell r="AR659">
            <v>0</v>
          </cell>
          <cell r="AS659">
            <v>0</v>
          </cell>
        </row>
        <row r="660">
          <cell r="A660">
            <v>102</v>
          </cell>
          <cell r="B660">
            <v>49</v>
          </cell>
          <cell r="C660" t="str">
            <v>07</v>
          </cell>
          <cell r="D660">
            <v>61630</v>
          </cell>
          <cell r="E660" t="str">
            <v>0</v>
          </cell>
          <cell r="H660" t="str">
            <v>Acalanes Union High</v>
          </cell>
          <cell r="I660" t="str">
            <v>HIGH</v>
          </cell>
          <cell r="J660">
            <v>5490.9</v>
          </cell>
          <cell r="K660">
            <v>200</v>
          </cell>
          <cell r="L660">
            <v>1098180</v>
          </cell>
          <cell r="M660">
            <v>33402682</v>
          </cell>
          <cell r="N660">
            <v>48377331</v>
          </cell>
          <cell r="O660">
            <v>0</v>
          </cell>
          <cell r="P660">
            <v>33402682</v>
          </cell>
          <cell r="Q660">
            <v>0.28562499949999998</v>
          </cell>
          <cell r="R660">
            <v>9540641</v>
          </cell>
          <cell r="S660">
            <v>1098180</v>
          </cell>
          <cell r="T660">
            <v>0</v>
          </cell>
          <cell r="U660">
            <v>1098180</v>
          </cell>
          <cell r="V660">
            <v>-3650</v>
          </cell>
          <cell r="W660">
            <v>1094530</v>
          </cell>
          <cell r="X660">
            <v>0.74887017</v>
          </cell>
          <cell r="Y660">
            <v>543199</v>
          </cell>
          <cell r="Z660">
            <v>0</v>
          </cell>
          <cell r="AA660">
            <v>543199</v>
          </cell>
          <cell r="AB660">
            <v>276462</v>
          </cell>
          <cell r="AC660">
            <v>0</v>
          </cell>
          <cell r="AD660">
            <v>276462</v>
          </cell>
          <cell r="AE660" t="str">
            <v xml:space="preserve"> </v>
          </cell>
          <cell r="AF660" t="str">
            <v>Okay</v>
          </cell>
          <cell r="AG660">
            <v>0</v>
          </cell>
          <cell r="AH660">
            <v>0</v>
          </cell>
          <cell r="AI660">
            <v>0.25258512786310106</v>
          </cell>
          <cell r="AJ660">
            <v>5431.99</v>
          </cell>
          <cell r="AK660">
            <v>1.0845012601275014E-2</v>
          </cell>
          <cell r="AL660">
            <v>44258665</v>
          </cell>
          <cell r="AM660">
            <v>9.3058975005233441E-2</v>
          </cell>
          <cell r="AN660">
            <v>1086398</v>
          </cell>
          <cell r="AO660">
            <v>1.084501260127504E-2</v>
          </cell>
          <cell r="AP660" t="str">
            <v>Min</v>
          </cell>
          <cell r="AQ660" t="str">
            <v>Min</v>
          </cell>
          <cell r="AR660">
            <v>0</v>
          </cell>
          <cell r="AS660">
            <v>0</v>
          </cell>
        </row>
        <row r="661">
          <cell r="A661">
            <v>982</v>
          </cell>
          <cell r="B661">
            <v>49</v>
          </cell>
          <cell r="C661" t="str">
            <v>54</v>
          </cell>
          <cell r="D661">
            <v>72157</v>
          </cell>
          <cell r="E661" t="str">
            <v>0</v>
          </cell>
          <cell r="H661" t="str">
            <v>Strathmore Union Elementary</v>
          </cell>
          <cell r="I661" t="str">
            <v>ELEMENTARY</v>
          </cell>
          <cell r="J661">
            <v>763.9</v>
          </cell>
          <cell r="K661">
            <v>200</v>
          </cell>
          <cell r="L661">
            <v>152780</v>
          </cell>
          <cell r="M661">
            <v>3835114</v>
          </cell>
          <cell r="N661">
            <v>606340</v>
          </cell>
          <cell r="O661">
            <v>3228774</v>
          </cell>
          <cell r="P661">
            <v>3835114</v>
          </cell>
          <cell r="Q661">
            <v>0.28562499949999998</v>
          </cell>
          <cell r="R661">
            <v>1095404</v>
          </cell>
          <cell r="S661">
            <v>1095404</v>
          </cell>
          <cell r="T661">
            <v>0</v>
          </cell>
          <cell r="U661">
            <v>1095404</v>
          </cell>
          <cell r="V661">
            <v>2171</v>
          </cell>
          <cell r="W661">
            <v>1097575</v>
          </cell>
          <cell r="X661">
            <v>0.74887017</v>
          </cell>
          <cell r="Y661">
            <v>545786</v>
          </cell>
          <cell r="Z661">
            <v>0</v>
          </cell>
          <cell r="AA661">
            <v>545786</v>
          </cell>
          <cell r="AB661">
            <v>276155</v>
          </cell>
          <cell r="AC661">
            <v>0</v>
          </cell>
          <cell r="AD661">
            <v>276155</v>
          </cell>
          <cell r="AE661" t="str">
            <v xml:space="preserve"> </v>
          </cell>
          <cell r="AF661" t="str">
            <v>Okay</v>
          </cell>
          <cell r="AG661">
            <v>0</v>
          </cell>
          <cell r="AH661">
            <v>0</v>
          </cell>
          <cell r="AI661">
            <v>0.25160467394027741</v>
          </cell>
          <cell r="AJ661">
            <v>772.79</v>
          </cell>
          <cell r="AK661">
            <v>-1.1503772046739719E-2</v>
          </cell>
          <cell r="AL661">
            <v>576793</v>
          </cell>
          <cell r="AM661">
            <v>5.1226349834342648E-2</v>
          </cell>
          <cell r="AN661">
            <v>1004486</v>
          </cell>
          <cell r="AO661">
            <v>9.0511963332490453E-2</v>
          </cell>
          <cell r="AP661" t="str">
            <v>Pro Share</v>
          </cell>
          <cell r="AQ661" t="str">
            <v>Pro Share</v>
          </cell>
          <cell r="AR661">
            <v>0</v>
          </cell>
          <cell r="AS661">
            <v>0</v>
          </cell>
        </row>
        <row r="662">
          <cell r="A662">
            <v>10191</v>
          </cell>
          <cell r="B662">
            <v>49</v>
          </cell>
          <cell r="C662" t="str">
            <v>01</v>
          </cell>
          <cell r="D662">
            <v>61192</v>
          </cell>
          <cell r="E662" t="str">
            <v>108670</v>
          </cell>
          <cell r="F662" t="str">
            <v>0684</v>
          </cell>
          <cell r="G662" t="str">
            <v>D</v>
          </cell>
          <cell r="H662" t="str">
            <v>Leadership Public Schools - Hayward</v>
          </cell>
          <cell r="I662" t="str">
            <v>UNIFIED</v>
          </cell>
          <cell r="J662">
            <v>580.03</v>
          </cell>
          <cell r="K662">
            <v>200</v>
          </cell>
          <cell r="L662">
            <v>116006</v>
          </cell>
          <cell r="M662">
            <v>3587486</v>
          </cell>
          <cell r="N662">
            <v>1758112</v>
          </cell>
          <cell r="O662">
            <v>1829374</v>
          </cell>
          <cell r="P662">
            <v>3587486</v>
          </cell>
          <cell r="Q662">
            <v>0.28562499949999998</v>
          </cell>
          <cell r="R662">
            <v>1024676</v>
          </cell>
          <cell r="S662">
            <v>1024676</v>
          </cell>
          <cell r="T662">
            <v>0</v>
          </cell>
          <cell r="U662">
            <v>1024676</v>
          </cell>
          <cell r="V662">
            <v>1964</v>
          </cell>
          <cell r="W662">
            <v>1026640</v>
          </cell>
          <cell r="X662">
            <v>0.74887017</v>
          </cell>
          <cell r="Y662">
            <v>493474</v>
          </cell>
          <cell r="Z662">
            <v>0</v>
          </cell>
          <cell r="AA662">
            <v>493474</v>
          </cell>
          <cell r="AB662">
            <v>275346</v>
          </cell>
          <cell r="AC662">
            <v>0</v>
          </cell>
          <cell r="AD662">
            <v>275346</v>
          </cell>
          <cell r="AE662" t="str">
            <v xml:space="preserve"> </v>
          </cell>
          <cell r="AF662" t="str">
            <v>Okay</v>
          </cell>
          <cell r="AG662">
            <v>0</v>
          </cell>
          <cell r="AH662">
            <v>0</v>
          </cell>
          <cell r="AI662">
            <v>0.2682011221070677</v>
          </cell>
          <cell r="AJ662">
            <v>567.16</v>
          </cell>
          <cell r="AK662">
            <v>2.269200930954229E-2</v>
          </cell>
          <cell r="AL662">
            <v>1554988</v>
          </cell>
          <cell r="AM662">
            <v>0.13062737461639576</v>
          </cell>
          <cell r="AN662">
            <v>908209</v>
          </cell>
          <cell r="AO662">
            <v>0.12823810378448133</v>
          </cell>
          <cell r="AP662" t="str">
            <v>Pro Share</v>
          </cell>
          <cell r="AQ662" t="str">
            <v>Pro Share</v>
          </cell>
          <cell r="AR662">
            <v>0</v>
          </cell>
          <cell r="AS662">
            <v>0</v>
          </cell>
        </row>
        <row r="663">
          <cell r="A663">
            <v>12231</v>
          </cell>
          <cell r="B663">
            <v>49</v>
          </cell>
          <cell r="C663" t="str">
            <v>33</v>
          </cell>
          <cell r="D663">
            <v>67082</v>
          </cell>
          <cell r="E663" t="str">
            <v>120675</v>
          </cell>
          <cell r="F663" t="str">
            <v>1144</v>
          </cell>
          <cell r="G663" t="str">
            <v>L</v>
          </cell>
          <cell r="H663" t="str">
            <v>Western Center Academy</v>
          </cell>
          <cell r="I663" t="str">
            <v>UNIFIED</v>
          </cell>
          <cell r="J663">
            <v>667.84</v>
          </cell>
          <cell r="K663">
            <v>200</v>
          </cell>
          <cell r="L663">
            <v>133568</v>
          </cell>
          <cell r="M663">
            <v>3532533</v>
          </cell>
          <cell r="N663">
            <v>904910</v>
          </cell>
          <cell r="O663">
            <v>2627623</v>
          </cell>
          <cell r="P663">
            <v>3532533</v>
          </cell>
          <cell r="Q663">
            <v>0.28562499949999998</v>
          </cell>
          <cell r="R663">
            <v>1008980</v>
          </cell>
          <cell r="S663">
            <v>1008980</v>
          </cell>
          <cell r="T663">
            <v>0</v>
          </cell>
          <cell r="U663">
            <v>1008980</v>
          </cell>
          <cell r="V663">
            <v>1918</v>
          </cell>
          <cell r="W663">
            <v>1010898</v>
          </cell>
          <cell r="X663">
            <v>0.74887017</v>
          </cell>
          <cell r="Y663">
            <v>481948</v>
          </cell>
          <cell r="Z663">
            <v>0</v>
          </cell>
          <cell r="AA663">
            <v>481948</v>
          </cell>
          <cell r="AB663">
            <v>275083</v>
          </cell>
          <cell r="AC663">
            <v>0</v>
          </cell>
          <cell r="AD663">
            <v>275083</v>
          </cell>
          <cell r="AE663" t="str">
            <v xml:space="preserve"> </v>
          </cell>
          <cell r="AF663" t="str">
            <v>Okay</v>
          </cell>
          <cell r="AG663">
            <v>0</v>
          </cell>
          <cell r="AH663">
            <v>0</v>
          </cell>
          <cell r="AI663">
            <v>0.27211746387865049</v>
          </cell>
          <cell r="AJ663">
            <v>647.69000000000005</v>
          </cell>
          <cell r="AK663">
            <v>3.1110562151646582E-2</v>
          </cell>
          <cell r="AL663">
            <v>877031</v>
          </cell>
          <cell r="AM663">
            <v>3.1787929959146255E-2</v>
          </cell>
          <cell r="AN663">
            <v>886996</v>
          </cell>
          <cell r="AO663">
            <v>0.13752485918764007</v>
          </cell>
          <cell r="AP663" t="str">
            <v>Pro Share</v>
          </cell>
          <cell r="AQ663" t="str">
            <v>Pro Share</v>
          </cell>
          <cell r="AR663">
            <v>0</v>
          </cell>
          <cell r="AS663">
            <v>0</v>
          </cell>
        </row>
        <row r="664">
          <cell r="A664">
            <v>10159</v>
          </cell>
          <cell r="B664">
            <v>49</v>
          </cell>
          <cell r="C664" t="str">
            <v>20</v>
          </cell>
          <cell r="D664">
            <v>65243</v>
          </cell>
          <cell r="E664" t="str">
            <v>107938</v>
          </cell>
          <cell r="F664" t="str">
            <v>0676</v>
          </cell>
          <cell r="G664" t="str">
            <v>D</v>
          </cell>
          <cell r="H664" t="str">
            <v>Ezequiel Tafoya Alvarado Academy</v>
          </cell>
          <cell r="I664" t="str">
            <v>UNIFIED</v>
          </cell>
          <cell r="J664">
            <v>624.5</v>
          </cell>
          <cell r="K664">
            <v>200</v>
          </cell>
          <cell r="L664">
            <v>124900</v>
          </cell>
          <cell r="M664">
            <v>3230657</v>
          </cell>
          <cell r="N664">
            <v>778577</v>
          </cell>
          <cell r="O664">
            <v>2452080</v>
          </cell>
          <cell r="P664">
            <v>3230657</v>
          </cell>
          <cell r="Q664">
            <v>0.28562499949999998</v>
          </cell>
          <cell r="R664">
            <v>922756</v>
          </cell>
          <cell r="S664">
            <v>922756</v>
          </cell>
          <cell r="T664">
            <v>0</v>
          </cell>
          <cell r="U664">
            <v>922756</v>
          </cell>
          <cell r="V664">
            <v>1660</v>
          </cell>
          <cell r="W664">
            <v>924416</v>
          </cell>
          <cell r="X664">
            <v>0.74887017</v>
          </cell>
          <cell r="Y664">
            <v>417215</v>
          </cell>
          <cell r="Z664">
            <v>0</v>
          </cell>
          <cell r="AA664">
            <v>417215</v>
          </cell>
          <cell r="AB664">
            <v>275053</v>
          </cell>
          <cell r="AC664">
            <v>0</v>
          </cell>
          <cell r="AD664">
            <v>275053</v>
          </cell>
          <cell r="AE664" t="str">
            <v xml:space="preserve"> </v>
          </cell>
          <cell r="AF664" t="str">
            <v>Okay</v>
          </cell>
          <cell r="AG664">
            <v>0</v>
          </cell>
          <cell r="AH664">
            <v>0</v>
          </cell>
          <cell r="AI664">
            <v>0.29754244842148991</v>
          </cell>
          <cell r="AJ664">
            <v>573.29999999999995</v>
          </cell>
          <cell r="AK664">
            <v>8.9307517878946543E-2</v>
          </cell>
          <cell r="AL664">
            <v>683620</v>
          </cell>
          <cell r="AM664">
            <v>0.13890319183171937</v>
          </cell>
          <cell r="AN664">
            <v>767858</v>
          </cell>
          <cell r="AO664">
            <v>0.2017274027228993</v>
          </cell>
          <cell r="AP664" t="str">
            <v>Pro Share</v>
          </cell>
          <cell r="AQ664" t="str">
            <v>Pro Share</v>
          </cell>
          <cell r="AR664">
            <v>0</v>
          </cell>
          <cell r="AS664">
            <v>0</v>
          </cell>
        </row>
        <row r="665">
          <cell r="A665">
            <v>4051</v>
          </cell>
          <cell r="B665">
            <v>49</v>
          </cell>
          <cell r="C665" t="str">
            <v>19</v>
          </cell>
          <cell r="D665">
            <v>64733</v>
          </cell>
          <cell r="E665" t="str">
            <v>6071435</v>
          </cell>
          <cell r="F665" t="str">
            <v>1477</v>
          </cell>
          <cell r="G665" t="str">
            <v>L</v>
          </cell>
          <cell r="H665" t="str">
            <v>Castlebay Lane Charter</v>
          </cell>
          <cell r="I665" t="str">
            <v>UNIFIED</v>
          </cell>
          <cell r="J665">
            <v>719.38</v>
          </cell>
          <cell r="K665">
            <v>200</v>
          </cell>
          <cell r="L665">
            <v>143876</v>
          </cell>
          <cell r="M665">
            <v>3692801</v>
          </cell>
          <cell r="N665">
            <v>1657847</v>
          </cell>
          <cell r="O665">
            <v>2034954</v>
          </cell>
          <cell r="P665">
            <v>3692801</v>
          </cell>
          <cell r="Q665">
            <v>0.28562499949999998</v>
          </cell>
          <cell r="R665">
            <v>1054756</v>
          </cell>
          <cell r="S665">
            <v>1054756</v>
          </cell>
          <cell r="T665">
            <v>0</v>
          </cell>
          <cell r="U665">
            <v>1054756</v>
          </cell>
          <cell r="V665">
            <v>2055</v>
          </cell>
          <cell r="W665">
            <v>1056811</v>
          </cell>
          <cell r="X665">
            <v>0.74887017</v>
          </cell>
          <cell r="Y665">
            <v>516433</v>
          </cell>
          <cell r="Z665">
            <v>0</v>
          </cell>
          <cell r="AA665">
            <v>516433</v>
          </cell>
          <cell r="AB665">
            <v>274981</v>
          </cell>
          <cell r="AC665">
            <v>0</v>
          </cell>
          <cell r="AD665">
            <v>274981</v>
          </cell>
          <cell r="AE665" t="str">
            <v xml:space="preserve"> </v>
          </cell>
          <cell r="AF665" t="str">
            <v>Okay</v>
          </cell>
          <cell r="AG665">
            <v>0</v>
          </cell>
          <cell r="AH665">
            <v>0</v>
          </cell>
          <cell r="AI665">
            <v>0.26019884350181821</v>
          </cell>
          <cell r="AJ665">
            <v>715.15</v>
          </cell>
          <cell r="AK665">
            <v>5.9148430399217208E-3</v>
          </cell>
          <cell r="AL665">
            <v>1725478</v>
          </cell>
          <cell r="AM665">
            <v>-3.9195515677394904E-2</v>
          </cell>
          <cell r="AN665">
            <v>950463</v>
          </cell>
          <cell r="AO665">
            <v>0.10972862699547484</v>
          </cell>
          <cell r="AP665" t="str">
            <v>Pro Share</v>
          </cell>
          <cell r="AQ665" t="str">
            <v>Pro Share</v>
          </cell>
          <cell r="AR665">
            <v>0</v>
          </cell>
          <cell r="AS665">
            <v>0</v>
          </cell>
        </row>
        <row r="666">
          <cell r="A666">
            <v>12727</v>
          </cell>
          <cell r="B666">
            <v>49</v>
          </cell>
          <cell r="C666" t="str">
            <v>29</v>
          </cell>
          <cell r="D666">
            <v>10298</v>
          </cell>
          <cell r="E666" t="str">
            <v>126219</v>
          </cell>
          <cell r="F666" t="str">
            <v>1427</v>
          </cell>
          <cell r="G666" t="str">
            <v>L</v>
          </cell>
          <cell r="H666" t="str">
            <v>Forest Charter</v>
          </cell>
          <cell r="I666" t="str">
            <v>ELEMENTARY</v>
          </cell>
          <cell r="J666">
            <v>698.57</v>
          </cell>
          <cell r="K666">
            <v>200</v>
          </cell>
          <cell r="L666">
            <v>139714</v>
          </cell>
          <cell r="M666">
            <v>3978398</v>
          </cell>
          <cell r="N666">
            <v>865961</v>
          </cell>
          <cell r="O666">
            <v>3112437</v>
          </cell>
          <cell r="P666">
            <v>3978398</v>
          </cell>
          <cell r="Q666">
            <v>0.28562499949999998</v>
          </cell>
          <cell r="R666">
            <v>1136330</v>
          </cell>
          <cell r="S666">
            <v>1136330</v>
          </cell>
          <cell r="T666">
            <v>0</v>
          </cell>
          <cell r="U666">
            <v>1136330</v>
          </cell>
          <cell r="V666">
            <v>2303</v>
          </cell>
          <cell r="W666">
            <v>1138633</v>
          </cell>
          <cell r="X666">
            <v>0.74887017</v>
          </cell>
          <cell r="Y666">
            <v>578932</v>
          </cell>
          <cell r="Z666">
            <v>0</v>
          </cell>
          <cell r="AA666">
            <v>578932</v>
          </cell>
          <cell r="AB666">
            <v>273756</v>
          </cell>
          <cell r="AC666">
            <v>0</v>
          </cell>
          <cell r="AD666">
            <v>273756</v>
          </cell>
          <cell r="AE666" t="str">
            <v xml:space="preserve"> </v>
          </cell>
          <cell r="AF666" t="str">
            <v>Okay</v>
          </cell>
          <cell r="AG666">
            <v>0</v>
          </cell>
          <cell r="AH666">
            <v>0</v>
          </cell>
          <cell r="AI666">
            <v>0.24042514137566715</v>
          </cell>
          <cell r="AJ666">
            <v>722.62</v>
          </cell>
          <cell r="AK666">
            <v>-3.3281669480501444E-2</v>
          </cell>
          <cell r="AL666">
            <v>791702</v>
          </cell>
          <cell r="AM666">
            <v>9.3796655812414267E-2</v>
          </cell>
          <cell r="AN666">
            <v>1065489</v>
          </cell>
          <cell r="AO666">
            <v>6.6486843130243486E-2</v>
          </cell>
          <cell r="AP666" t="str">
            <v>Pro Share</v>
          </cell>
          <cell r="AQ666" t="str">
            <v>Pro Share</v>
          </cell>
          <cell r="AR666">
            <v>0</v>
          </cell>
          <cell r="AS666">
            <v>0</v>
          </cell>
        </row>
        <row r="667">
          <cell r="A667">
            <v>1009</v>
          </cell>
          <cell r="B667">
            <v>49</v>
          </cell>
          <cell r="C667" t="str">
            <v>55</v>
          </cell>
          <cell r="D667">
            <v>72413</v>
          </cell>
          <cell r="E667" t="str">
            <v>0</v>
          </cell>
          <cell r="H667" t="str">
            <v>Summerville Union High</v>
          </cell>
          <cell r="I667" t="str">
            <v>HIGH</v>
          </cell>
          <cell r="J667">
            <v>416.27</v>
          </cell>
          <cell r="K667">
            <v>200</v>
          </cell>
          <cell r="L667">
            <v>83254</v>
          </cell>
          <cell r="M667">
            <v>3714289</v>
          </cell>
          <cell r="N667">
            <v>1557341</v>
          </cell>
          <cell r="O667">
            <v>2156948</v>
          </cell>
          <cell r="P667">
            <v>3714289</v>
          </cell>
          <cell r="Q667">
            <v>0.28562499949999998</v>
          </cell>
          <cell r="R667">
            <v>1060894</v>
          </cell>
          <cell r="S667">
            <v>1060894</v>
          </cell>
          <cell r="T667">
            <v>0</v>
          </cell>
          <cell r="U667">
            <v>1060894</v>
          </cell>
          <cell r="V667">
            <v>26</v>
          </cell>
          <cell r="W667">
            <v>1060920</v>
          </cell>
          <cell r="X667">
            <v>0.74887017</v>
          </cell>
          <cell r="Y667">
            <v>521517</v>
          </cell>
          <cell r="Z667">
            <v>0</v>
          </cell>
          <cell r="AA667">
            <v>521517</v>
          </cell>
          <cell r="AB667">
            <v>272974</v>
          </cell>
          <cell r="AC667">
            <v>0</v>
          </cell>
          <cell r="AD667">
            <v>272974</v>
          </cell>
          <cell r="AE667" t="str">
            <v xml:space="preserve"> </v>
          </cell>
          <cell r="AF667" t="str">
            <v>Okay</v>
          </cell>
          <cell r="AG667">
            <v>0</v>
          </cell>
          <cell r="AH667">
            <v>0</v>
          </cell>
          <cell r="AI667">
            <v>0.25729932511405196</v>
          </cell>
          <cell r="AJ667">
            <v>414.45</v>
          </cell>
          <cell r="AK667">
            <v>4.3913620460851567E-3</v>
          </cell>
          <cell r="AL667">
            <v>1512705</v>
          </cell>
          <cell r="AM667">
            <v>2.950740560783497E-2</v>
          </cell>
          <cell r="AN667">
            <v>959820</v>
          </cell>
          <cell r="AO667">
            <v>0.10530516138442625</v>
          </cell>
          <cell r="AP667" t="str">
            <v>Pro Share</v>
          </cell>
          <cell r="AQ667" t="str">
            <v>Pro Share</v>
          </cell>
          <cell r="AR667">
            <v>0</v>
          </cell>
          <cell r="AS667">
            <v>0</v>
          </cell>
        </row>
        <row r="668">
          <cell r="A668">
            <v>3685</v>
          </cell>
          <cell r="B668">
            <v>49</v>
          </cell>
          <cell r="C668" t="str">
            <v>19</v>
          </cell>
          <cell r="D668">
            <v>64733</v>
          </cell>
          <cell r="E668" t="str">
            <v>6016778</v>
          </cell>
          <cell r="F668" t="str">
            <v>1469</v>
          </cell>
          <cell r="G668" t="str">
            <v>L</v>
          </cell>
          <cell r="H668" t="str">
            <v>Dixie Canyon Community Charter</v>
          </cell>
          <cell r="I668" t="str">
            <v>UNIFIED</v>
          </cell>
          <cell r="J668">
            <v>714.76</v>
          </cell>
          <cell r="K668">
            <v>200</v>
          </cell>
          <cell r="L668">
            <v>142952</v>
          </cell>
          <cell r="M668">
            <v>3667391</v>
          </cell>
          <cell r="N668">
            <v>1647200</v>
          </cell>
          <cell r="O668">
            <v>2020191</v>
          </cell>
          <cell r="P668">
            <v>3667391</v>
          </cell>
          <cell r="Q668">
            <v>0.28562499949999998</v>
          </cell>
          <cell r="R668">
            <v>1047499</v>
          </cell>
          <cell r="S668">
            <v>1047499</v>
          </cell>
          <cell r="T668">
            <v>0</v>
          </cell>
          <cell r="U668">
            <v>1047499</v>
          </cell>
          <cell r="V668">
            <v>2043</v>
          </cell>
          <cell r="W668">
            <v>1049542</v>
          </cell>
          <cell r="X668">
            <v>0.74887017</v>
          </cell>
          <cell r="Y668">
            <v>513473</v>
          </cell>
          <cell r="Z668">
            <v>0</v>
          </cell>
          <cell r="AA668">
            <v>513473</v>
          </cell>
          <cell r="AB668">
            <v>272498</v>
          </cell>
          <cell r="AC668">
            <v>0</v>
          </cell>
          <cell r="AD668">
            <v>272498</v>
          </cell>
          <cell r="AE668" t="str">
            <v xml:space="preserve"> </v>
          </cell>
          <cell r="AF668" t="str">
            <v>Okay</v>
          </cell>
          <cell r="AG668">
            <v>0</v>
          </cell>
          <cell r="AH668">
            <v>0</v>
          </cell>
          <cell r="AI668">
            <v>0.25963515514386276</v>
          </cell>
          <cell r="AJ668">
            <v>711.38</v>
          </cell>
          <cell r="AK668">
            <v>4.7513284039472515E-3</v>
          </cell>
          <cell r="AL668">
            <v>1716382</v>
          </cell>
          <cell r="AM668">
            <v>-4.0306878072596891E-2</v>
          </cell>
          <cell r="AN668">
            <v>945016</v>
          </cell>
          <cell r="AO668">
            <v>0.10844578292854301</v>
          </cell>
          <cell r="AP668" t="str">
            <v>Pro Share</v>
          </cell>
          <cell r="AQ668" t="str">
            <v>Pro Share</v>
          </cell>
          <cell r="AR668">
            <v>0</v>
          </cell>
          <cell r="AS668">
            <v>0</v>
          </cell>
        </row>
        <row r="669">
          <cell r="A669">
            <v>127</v>
          </cell>
          <cell r="B669">
            <v>49</v>
          </cell>
          <cell r="C669" t="str">
            <v>09</v>
          </cell>
          <cell r="D669">
            <v>61903</v>
          </cell>
          <cell r="E669" t="str">
            <v>0</v>
          </cell>
          <cell r="H669" t="str">
            <v>Lake Tahoe Unified</v>
          </cell>
          <cell r="I669" t="str">
            <v>UNIFIED</v>
          </cell>
          <cell r="J669">
            <v>3637.54</v>
          </cell>
          <cell r="K669">
            <v>200</v>
          </cell>
          <cell r="L669">
            <v>727508</v>
          </cell>
          <cell r="M669">
            <v>19240586</v>
          </cell>
          <cell r="N669">
            <v>20023273</v>
          </cell>
          <cell r="O669">
            <v>0</v>
          </cell>
          <cell r="P669">
            <v>19240586</v>
          </cell>
          <cell r="Q669">
            <v>0.28562499949999998</v>
          </cell>
          <cell r="R669">
            <v>5495592</v>
          </cell>
          <cell r="S669">
            <v>727508</v>
          </cell>
          <cell r="T669">
            <v>0</v>
          </cell>
          <cell r="U669">
            <v>727508</v>
          </cell>
          <cell r="V669">
            <v>-46</v>
          </cell>
          <cell r="W669">
            <v>727462</v>
          </cell>
          <cell r="X669">
            <v>0.74887017</v>
          </cell>
          <cell r="Y669">
            <v>272333</v>
          </cell>
          <cell r="Z669">
            <v>0</v>
          </cell>
          <cell r="AA669">
            <v>272333</v>
          </cell>
          <cell r="AB669">
            <v>272442</v>
          </cell>
          <cell r="AC669">
            <v>0</v>
          </cell>
          <cell r="AD669">
            <v>272442</v>
          </cell>
          <cell r="AE669" t="str">
            <v xml:space="preserve"> </v>
          </cell>
          <cell r="AF669" t="str">
            <v>Okay</v>
          </cell>
          <cell r="AG669">
            <v>0</v>
          </cell>
          <cell r="AH669">
            <v>0</v>
          </cell>
          <cell r="AI669">
            <v>0.3745102836986674</v>
          </cell>
          <cell r="AJ669">
            <v>3700.4</v>
          </cell>
          <cell r="AK669">
            <v>-1.6987352718625049E-2</v>
          </cell>
          <cell r="AL669">
            <v>19028414</v>
          </cell>
          <cell r="AM669">
            <v>5.2282812429874606E-2</v>
          </cell>
          <cell r="AN669">
            <v>740080</v>
          </cell>
          <cell r="AO669">
            <v>-1.6987352718625014E-2</v>
          </cell>
          <cell r="AP669" t="str">
            <v>Min</v>
          </cell>
          <cell r="AQ669" t="str">
            <v>Min</v>
          </cell>
          <cell r="AR669">
            <v>0</v>
          </cell>
          <cell r="AS669">
            <v>0</v>
          </cell>
        </row>
        <row r="670">
          <cell r="A670">
            <v>12170</v>
          </cell>
          <cell r="B670">
            <v>49</v>
          </cell>
          <cell r="C670" t="str">
            <v>19</v>
          </cell>
          <cell r="D670">
            <v>64733</v>
          </cell>
          <cell r="E670" t="str">
            <v>117598</v>
          </cell>
          <cell r="F670" t="str">
            <v>0927</v>
          </cell>
          <cell r="G670" t="str">
            <v>D</v>
          </cell>
          <cell r="H670" t="str">
            <v>Alliance Piera Barbaglia Shaheen Health Services Academy</v>
          </cell>
          <cell r="I670" t="str">
            <v>UNIFIED</v>
          </cell>
          <cell r="J670">
            <v>487.29</v>
          </cell>
          <cell r="K670">
            <v>200</v>
          </cell>
          <cell r="L670">
            <v>97458</v>
          </cell>
          <cell r="M670">
            <v>3013889</v>
          </cell>
          <cell r="N670">
            <v>1122984</v>
          </cell>
          <cell r="O670">
            <v>1890905</v>
          </cell>
          <cell r="P670">
            <v>3013889</v>
          </cell>
          <cell r="Q670">
            <v>0.28562499949999998</v>
          </cell>
          <cell r="R670">
            <v>860842</v>
          </cell>
          <cell r="S670">
            <v>860842</v>
          </cell>
          <cell r="T670">
            <v>0</v>
          </cell>
          <cell r="U670">
            <v>860842</v>
          </cell>
          <cell r="V670">
            <v>1495</v>
          </cell>
          <cell r="W670">
            <v>862337</v>
          </cell>
          <cell r="X670">
            <v>0.74887017</v>
          </cell>
          <cell r="Y670">
            <v>375779</v>
          </cell>
          <cell r="Z670">
            <v>0</v>
          </cell>
          <cell r="AA670">
            <v>375779</v>
          </cell>
          <cell r="AB670">
            <v>269999</v>
          </cell>
          <cell r="AC670">
            <v>0</v>
          </cell>
          <cell r="AD670">
            <v>269999</v>
          </cell>
          <cell r="AE670" t="str">
            <v xml:space="preserve"> </v>
          </cell>
          <cell r="AF670" t="str">
            <v>Okay</v>
          </cell>
          <cell r="AG670">
            <v>0</v>
          </cell>
          <cell r="AH670">
            <v>0</v>
          </cell>
          <cell r="AI670">
            <v>0.31310149048457853</v>
          </cell>
          <cell r="AJ670">
            <v>431.89</v>
          </cell>
          <cell r="AK670">
            <v>0.12827340294982528</v>
          </cell>
          <cell r="AL670">
            <v>1042043</v>
          </cell>
          <cell r="AM670">
            <v>7.7675297468530566E-2</v>
          </cell>
          <cell r="AN670">
            <v>691598</v>
          </cell>
          <cell r="AO670">
            <v>0.24471441502144309</v>
          </cell>
          <cell r="AP670" t="str">
            <v>Pro Share</v>
          </cell>
          <cell r="AQ670" t="str">
            <v>Pro Share</v>
          </cell>
          <cell r="AR670">
            <v>0</v>
          </cell>
          <cell r="AS670">
            <v>0</v>
          </cell>
        </row>
        <row r="671">
          <cell r="A671">
            <v>9582</v>
          </cell>
          <cell r="B671">
            <v>49</v>
          </cell>
          <cell r="C671" t="str">
            <v>07</v>
          </cell>
          <cell r="D671">
            <v>61796</v>
          </cell>
          <cell r="E671" t="str">
            <v>101477</v>
          </cell>
          <cell r="F671" t="str">
            <v>0557</v>
          </cell>
          <cell r="G671" t="str">
            <v>D</v>
          </cell>
          <cell r="H671" t="str">
            <v>Leadership Public Schools: Richmond</v>
          </cell>
          <cell r="I671" t="str">
            <v>UNIFIED</v>
          </cell>
          <cell r="J671">
            <v>558.37</v>
          </cell>
          <cell r="K671">
            <v>200</v>
          </cell>
          <cell r="L671">
            <v>111674</v>
          </cell>
          <cell r="M671">
            <v>3453518</v>
          </cell>
          <cell r="N671">
            <v>1575558</v>
          </cell>
          <cell r="O671">
            <v>1877960</v>
          </cell>
          <cell r="P671">
            <v>3453518</v>
          </cell>
          <cell r="Q671">
            <v>0.28562499949999998</v>
          </cell>
          <cell r="R671">
            <v>986411</v>
          </cell>
          <cell r="S671">
            <v>986411</v>
          </cell>
          <cell r="T671">
            <v>0</v>
          </cell>
          <cell r="U671">
            <v>986411</v>
          </cell>
          <cell r="V671">
            <v>2241</v>
          </cell>
          <cell r="W671">
            <v>988652</v>
          </cell>
          <cell r="X671">
            <v>0.74887017</v>
          </cell>
          <cell r="Y671">
            <v>470399</v>
          </cell>
          <cell r="Z671">
            <v>0</v>
          </cell>
          <cell r="AA671">
            <v>470399</v>
          </cell>
          <cell r="AB671">
            <v>269973</v>
          </cell>
          <cell r="AC671">
            <v>0</v>
          </cell>
          <cell r="AD671">
            <v>269973</v>
          </cell>
          <cell r="AE671" t="str">
            <v xml:space="preserve"> </v>
          </cell>
          <cell r="AF671" t="str">
            <v>Okay</v>
          </cell>
          <cell r="AG671">
            <v>0</v>
          </cell>
          <cell r="AH671">
            <v>0</v>
          </cell>
          <cell r="AI671">
            <v>0.27307181900203509</v>
          </cell>
          <cell r="AJ671">
            <v>540.64</v>
          </cell>
          <cell r="AK671">
            <v>3.2794465818289466E-2</v>
          </cell>
          <cell r="AL671">
            <v>1450932</v>
          </cell>
          <cell r="AM671">
            <v>8.5893756564745974E-2</v>
          </cell>
          <cell r="AN671">
            <v>865742</v>
          </cell>
          <cell r="AO671">
            <v>0.13938217159384667</v>
          </cell>
          <cell r="AP671" t="str">
            <v>Pro Share</v>
          </cell>
          <cell r="AQ671" t="str">
            <v>Pro Share</v>
          </cell>
          <cell r="AR671">
            <v>0</v>
          </cell>
          <cell r="AS671">
            <v>0</v>
          </cell>
        </row>
        <row r="672">
          <cell r="A672">
            <v>108</v>
          </cell>
          <cell r="B672">
            <v>49</v>
          </cell>
          <cell r="C672" t="str">
            <v>07</v>
          </cell>
          <cell r="D672">
            <v>61705</v>
          </cell>
          <cell r="E672" t="str">
            <v>0</v>
          </cell>
          <cell r="H672" t="str">
            <v>Knightsen Elementary</v>
          </cell>
          <cell r="I672" t="str">
            <v>ELEMENTARY</v>
          </cell>
          <cell r="J672">
            <v>611.22</v>
          </cell>
          <cell r="K672">
            <v>200</v>
          </cell>
          <cell r="L672">
            <v>122244</v>
          </cell>
          <cell r="M672">
            <v>3355482</v>
          </cell>
          <cell r="N672">
            <v>2198473</v>
          </cell>
          <cell r="O672">
            <v>1157009</v>
          </cell>
          <cell r="P672">
            <v>3355482</v>
          </cell>
          <cell r="Q672">
            <v>0.28562499949999998</v>
          </cell>
          <cell r="R672">
            <v>958410</v>
          </cell>
          <cell r="S672">
            <v>958410</v>
          </cell>
          <cell r="T672">
            <v>0</v>
          </cell>
          <cell r="U672">
            <v>958410</v>
          </cell>
          <cell r="V672">
            <v>491</v>
          </cell>
          <cell r="W672">
            <v>958901</v>
          </cell>
          <cell r="X672">
            <v>0.74887017</v>
          </cell>
          <cell r="Y672">
            <v>449052</v>
          </cell>
          <cell r="Z672">
            <v>0</v>
          </cell>
          <cell r="AA672">
            <v>449052</v>
          </cell>
          <cell r="AB672">
            <v>269040</v>
          </cell>
          <cell r="AC672">
            <v>0</v>
          </cell>
          <cell r="AD672">
            <v>269040</v>
          </cell>
          <cell r="AE672" t="str">
            <v xml:space="preserve"> </v>
          </cell>
          <cell r="AF672" t="str">
            <v>Okay</v>
          </cell>
          <cell r="AG672">
            <v>0</v>
          </cell>
          <cell r="AH672">
            <v>0</v>
          </cell>
          <cell r="AI672">
            <v>0.28057119556659132</v>
          </cell>
          <cell r="AJ672">
            <v>581.46</v>
          </cell>
          <cell r="AK672">
            <v>5.1181508616241857E-2</v>
          </cell>
          <cell r="AL672">
            <v>2126165</v>
          </cell>
          <cell r="AM672">
            <v>3.4008649375753999E-2</v>
          </cell>
          <cell r="AN672">
            <v>826452</v>
          </cell>
          <cell r="AO672">
            <v>0.15966807509692033</v>
          </cell>
          <cell r="AP672" t="str">
            <v>Pro Share</v>
          </cell>
          <cell r="AQ672" t="str">
            <v>Pro Share</v>
          </cell>
          <cell r="AR672">
            <v>0</v>
          </cell>
          <cell r="AS672">
            <v>0</v>
          </cell>
        </row>
        <row r="673">
          <cell r="A673">
            <v>10253</v>
          </cell>
          <cell r="B673">
            <v>49</v>
          </cell>
          <cell r="C673" t="str">
            <v>19</v>
          </cell>
          <cell r="D673">
            <v>64733</v>
          </cell>
          <cell r="E673" t="str">
            <v>111583</v>
          </cell>
          <cell r="F673" t="str">
            <v>0793</v>
          </cell>
          <cell r="G673" t="str">
            <v>D</v>
          </cell>
          <cell r="H673" t="str">
            <v>Animo Jackie Robinson High</v>
          </cell>
          <cell r="I673" t="str">
            <v>UNIFIED</v>
          </cell>
          <cell r="J673">
            <v>590.29999999999995</v>
          </cell>
          <cell r="K673">
            <v>200</v>
          </cell>
          <cell r="L673">
            <v>118060</v>
          </cell>
          <cell r="M673">
            <v>3651006</v>
          </cell>
          <cell r="N673">
            <v>1360376</v>
          </cell>
          <cell r="O673">
            <v>2290630</v>
          </cell>
          <cell r="P673">
            <v>3651006</v>
          </cell>
          <cell r="Q673">
            <v>0.28562499949999998</v>
          </cell>
          <cell r="R673">
            <v>1042819</v>
          </cell>
          <cell r="S673">
            <v>1042819</v>
          </cell>
          <cell r="T673">
            <v>0</v>
          </cell>
          <cell r="U673">
            <v>1042819</v>
          </cell>
          <cell r="V673">
            <v>2045</v>
          </cell>
          <cell r="W673">
            <v>1044864</v>
          </cell>
          <cell r="X673">
            <v>0.74887017</v>
          </cell>
          <cell r="Y673">
            <v>514095</v>
          </cell>
          <cell r="Z673">
            <v>0</v>
          </cell>
          <cell r="AA673">
            <v>514095</v>
          </cell>
          <cell r="AB673">
            <v>268372</v>
          </cell>
          <cell r="AC673">
            <v>0</v>
          </cell>
          <cell r="AD673">
            <v>268372</v>
          </cell>
          <cell r="AE673" t="str">
            <v xml:space="preserve"> </v>
          </cell>
          <cell r="AF673" t="str">
            <v>Okay</v>
          </cell>
          <cell r="AG673">
            <v>0</v>
          </cell>
          <cell r="AH673">
            <v>0</v>
          </cell>
          <cell r="AI673">
            <v>0.25684873820899179</v>
          </cell>
          <cell r="AJ673">
            <v>590.86</v>
          </cell>
          <cell r="AK673">
            <v>-9.4777104559465709E-4</v>
          </cell>
          <cell r="AL673">
            <v>1425597</v>
          </cell>
          <cell r="AM673">
            <v>-4.5749955983352943E-2</v>
          </cell>
          <cell r="AN673">
            <v>946161</v>
          </cell>
          <cell r="AO673">
            <v>0.10215808937379579</v>
          </cell>
          <cell r="AP673" t="str">
            <v>Pro Share</v>
          </cell>
          <cell r="AQ673" t="str">
            <v>Pro Share</v>
          </cell>
          <cell r="AR673">
            <v>0</v>
          </cell>
          <cell r="AS673">
            <v>0</v>
          </cell>
        </row>
        <row r="674">
          <cell r="A674">
            <v>968</v>
          </cell>
          <cell r="B674">
            <v>49</v>
          </cell>
          <cell r="C674" t="str">
            <v>54</v>
          </cell>
          <cell r="D674">
            <v>71985</v>
          </cell>
          <cell r="E674" t="str">
            <v>0</v>
          </cell>
          <cell r="H674" t="str">
            <v>Liberty Elementary</v>
          </cell>
          <cell r="I674" t="str">
            <v>ELEMENTARY</v>
          </cell>
          <cell r="J674">
            <v>644.95000000000005</v>
          </cell>
          <cell r="K674">
            <v>200</v>
          </cell>
          <cell r="L674">
            <v>128990</v>
          </cell>
          <cell r="M674">
            <v>3274056</v>
          </cell>
          <cell r="N674">
            <v>370763</v>
          </cell>
          <cell r="O674">
            <v>2903293</v>
          </cell>
          <cell r="P674">
            <v>3274056</v>
          </cell>
          <cell r="Q674">
            <v>0.28562499949999998</v>
          </cell>
          <cell r="R674">
            <v>935152</v>
          </cell>
          <cell r="S674">
            <v>935152</v>
          </cell>
          <cell r="T674">
            <v>0</v>
          </cell>
          <cell r="U674">
            <v>935152</v>
          </cell>
          <cell r="V674">
            <v>2439</v>
          </cell>
          <cell r="W674">
            <v>937591</v>
          </cell>
          <cell r="X674">
            <v>0.74887017</v>
          </cell>
          <cell r="Y674">
            <v>434129</v>
          </cell>
          <cell r="Z674">
            <v>0</v>
          </cell>
          <cell r="AA674">
            <v>434129</v>
          </cell>
          <cell r="AB674">
            <v>268005</v>
          </cell>
          <cell r="AC674">
            <v>0</v>
          </cell>
          <cell r="AD674">
            <v>268005</v>
          </cell>
          <cell r="AE674" t="str">
            <v xml:space="preserve"> </v>
          </cell>
          <cell r="AF674" t="str">
            <v>Okay</v>
          </cell>
          <cell r="AG674">
            <v>0</v>
          </cell>
          <cell r="AH674">
            <v>0</v>
          </cell>
          <cell r="AI674">
            <v>0.28584425405107344</v>
          </cell>
          <cell r="AJ674">
            <v>607.91</v>
          </cell>
          <cell r="AK674">
            <v>6.0930071885641097E-2</v>
          </cell>
          <cell r="AL674">
            <v>331024</v>
          </cell>
          <cell r="AM674">
            <v>0.12004869737541689</v>
          </cell>
          <cell r="AN674">
            <v>798987</v>
          </cell>
          <cell r="AO674">
            <v>0.17042204691690854</v>
          </cell>
          <cell r="AP674" t="str">
            <v>Pro Share</v>
          </cell>
          <cell r="AQ674" t="str">
            <v>Pro Share</v>
          </cell>
          <cell r="AR674">
            <v>0</v>
          </cell>
          <cell r="AS674">
            <v>0</v>
          </cell>
        </row>
        <row r="675">
          <cell r="A675">
            <v>14496</v>
          </cell>
          <cell r="B675">
            <v>49</v>
          </cell>
          <cell r="C675" t="str">
            <v>19</v>
          </cell>
          <cell r="D675">
            <v>75309</v>
          </cell>
          <cell r="E675" t="str">
            <v>136648</v>
          </cell>
          <cell r="F675" t="str">
            <v>1911</v>
          </cell>
          <cell r="G675" t="str">
            <v>D</v>
          </cell>
          <cell r="H675" t="str">
            <v>Options for Youth-Acton</v>
          </cell>
          <cell r="I675" t="str">
            <v>UNIFIED</v>
          </cell>
          <cell r="J675">
            <v>2170.38</v>
          </cell>
          <cell r="K675">
            <v>200</v>
          </cell>
          <cell r="L675">
            <v>434076</v>
          </cell>
          <cell r="M675">
            <v>0</v>
          </cell>
          <cell r="N675">
            <v>487315</v>
          </cell>
          <cell r="O675">
            <v>0</v>
          </cell>
          <cell r="P675">
            <v>0</v>
          </cell>
          <cell r="Q675">
            <v>0.28562499949999998</v>
          </cell>
          <cell r="R675">
            <v>0</v>
          </cell>
          <cell r="S675">
            <v>434076</v>
          </cell>
          <cell r="T675">
            <v>0</v>
          </cell>
          <cell r="U675">
            <v>434076</v>
          </cell>
          <cell r="V675">
            <v>0</v>
          </cell>
          <cell r="W675">
            <v>434076</v>
          </cell>
          <cell r="X675">
            <v>0.74887017</v>
          </cell>
          <cell r="Y675">
            <v>57098</v>
          </cell>
          <cell r="Z675">
            <v>0</v>
          </cell>
          <cell r="AA675">
            <v>57098</v>
          </cell>
          <cell r="AB675">
            <v>267969</v>
          </cell>
          <cell r="AC675">
            <v>0</v>
          </cell>
          <cell r="AD675">
            <v>267969</v>
          </cell>
          <cell r="AE675" t="str">
            <v xml:space="preserve"> </v>
          </cell>
          <cell r="AF675" t="str">
            <v>Okay</v>
          </cell>
          <cell r="AG675">
            <v>0</v>
          </cell>
          <cell r="AH675">
            <v>0</v>
          </cell>
          <cell r="AI675">
            <v>0.61733198794681121</v>
          </cell>
          <cell r="AJ675">
            <v>570.98</v>
          </cell>
          <cell r="AK675">
            <v>2.801148901887982</v>
          </cell>
          <cell r="AL675">
            <v>164568</v>
          </cell>
          <cell r="AM675">
            <v>1.9611771425793594</v>
          </cell>
          <cell r="AN675">
            <v>114196</v>
          </cell>
          <cell r="AO675">
            <v>2.801148901887982</v>
          </cell>
          <cell r="AP675" t="str">
            <v>Min</v>
          </cell>
          <cell r="AQ675" t="str">
            <v>Min</v>
          </cell>
          <cell r="AR675">
            <v>0</v>
          </cell>
          <cell r="AS675">
            <v>0</v>
          </cell>
        </row>
        <row r="676">
          <cell r="A676">
            <v>12360</v>
          </cell>
          <cell r="B676">
            <v>49</v>
          </cell>
          <cell r="C676" t="str">
            <v>19</v>
          </cell>
          <cell r="D676">
            <v>64733</v>
          </cell>
          <cell r="E676" t="str">
            <v>122655</v>
          </cell>
          <cell r="F676" t="str">
            <v>1232</v>
          </cell>
          <cell r="G676" t="str">
            <v>D</v>
          </cell>
          <cell r="H676" t="str">
            <v>Celerity Octavia Charter</v>
          </cell>
          <cell r="I676" t="str">
            <v>UNIFIED</v>
          </cell>
          <cell r="J676">
            <v>502.06</v>
          </cell>
          <cell r="K676">
            <v>200</v>
          </cell>
          <cell r="L676">
            <v>100412</v>
          </cell>
          <cell r="M676">
            <v>2586166</v>
          </cell>
          <cell r="N676">
            <v>1157022</v>
          </cell>
          <cell r="O676">
            <v>1429144</v>
          </cell>
          <cell r="P676">
            <v>2586166</v>
          </cell>
          <cell r="Q676">
            <v>0.28562499949999998</v>
          </cell>
          <cell r="R676">
            <v>738674</v>
          </cell>
          <cell r="S676">
            <v>738674</v>
          </cell>
          <cell r="T676">
            <v>0</v>
          </cell>
          <cell r="U676">
            <v>738674</v>
          </cell>
          <cell r="V676">
            <v>1142</v>
          </cell>
          <cell r="W676">
            <v>739816</v>
          </cell>
          <cell r="X676">
            <v>0.74887017</v>
          </cell>
          <cell r="Y676">
            <v>286840</v>
          </cell>
          <cell r="Z676">
            <v>0</v>
          </cell>
          <cell r="AA676">
            <v>286840</v>
          </cell>
          <cell r="AB676">
            <v>267186</v>
          </cell>
          <cell r="AC676">
            <v>0</v>
          </cell>
          <cell r="AD676">
            <v>267186</v>
          </cell>
          <cell r="AE676" t="str">
            <v xml:space="preserve"> </v>
          </cell>
          <cell r="AF676" t="str">
            <v>Okay</v>
          </cell>
          <cell r="AG676">
            <v>0</v>
          </cell>
          <cell r="AH676">
            <v>0</v>
          </cell>
          <cell r="AI676">
            <v>0.36115196210949752</v>
          </cell>
          <cell r="AJ676">
            <v>395.84</v>
          </cell>
          <cell r="AK676">
            <v>0.26834074373484246</v>
          </cell>
          <cell r="AL676">
            <v>955063</v>
          </cell>
          <cell r="AM676">
            <v>0.2114614428576963</v>
          </cell>
          <cell r="AN676">
            <v>527911</v>
          </cell>
          <cell r="AO676">
            <v>0.39923964456129918</v>
          </cell>
          <cell r="AP676" t="str">
            <v>Pro Share</v>
          </cell>
          <cell r="AQ676" t="str">
            <v>Pro Share</v>
          </cell>
          <cell r="AR676">
            <v>0</v>
          </cell>
          <cell r="AS676">
            <v>0</v>
          </cell>
        </row>
        <row r="677">
          <cell r="A677">
            <v>12585</v>
          </cell>
          <cell r="B677">
            <v>49</v>
          </cell>
          <cell r="C677" t="str">
            <v>43</v>
          </cell>
          <cell r="D677">
            <v>10439</v>
          </cell>
          <cell r="E677" t="str">
            <v>123794</v>
          </cell>
          <cell r="F677" t="str">
            <v>1282</v>
          </cell>
          <cell r="G677" t="str">
            <v>D</v>
          </cell>
          <cell r="H677" t="str">
            <v>Summit Public School: Tahoma</v>
          </cell>
          <cell r="I677" t="str">
            <v>HIGH</v>
          </cell>
          <cell r="J677">
            <v>361.47</v>
          </cell>
          <cell r="K677">
            <v>200</v>
          </cell>
          <cell r="L677">
            <v>72294</v>
          </cell>
          <cell r="M677">
            <v>2235692</v>
          </cell>
          <cell r="N677">
            <v>1587938</v>
          </cell>
          <cell r="O677">
            <v>647754</v>
          </cell>
          <cell r="P677">
            <v>2235692</v>
          </cell>
          <cell r="Q677">
            <v>0.28562499949999998</v>
          </cell>
          <cell r="R677">
            <v>638570</v>
          </cell>
          <cell r="S677">
            <v>638570</v>
          </cell>
          <cell r="T677">
            <v>0</v>
          </cell>
          <cell r="U677">
            <v>638570</v>
          </cell>
          <cell r="V677">
            <v>-7165</v>
          </cell>
          <cell r="W677">
            <v>631405</v>
          </cell>
          <cell r="X677">
            <v>0.74887017</v>
          </cell>
          <cell r="Y677">
            <v>206110</v>
          </cell>
          <cell r="Z677">
            <v>0</v>
          </cell>
          <cell r="AA677">
            <v>206110</v>
          </cell>
          <cell r="AB677">
            <v>266730</v>
          </cell>
          <cell r="AC677">
            <v>0</v>
          </cell>
          <cell r="AD677">
            <v>266730</v>
          </cell>
          <cell r="AE677" t="str">
            <v xml:space="preserve"> </v>
          </cell>
          <cell r="AF677" t="str">
            <v>Okay</v>
          </cell>
          <cell r="AG677">
            <v>0</v>
          </cell>
          <cell r="AH677">
            <v>0</v>
          </cell>
          <cell r="AI677">
            <v>0.42243884669902837</v>
          </cell>
          <cell r="AJ677">
            <v>320.27</v>
          </cell>
          <cell r="AK677">
            <v>0.12864145876916366</v>
          </cell>
          <cell r="AL677">
            <v>1568650</v>
          </cell>
          <cell r="AM677">
            <v>1.2295923246103338E-2</v>
          </cell>
          <cell r="AN677">
            <v>412220</v>
          </cell>
          <cell r="AO677">
            <v>0.54909999514822183</v>
          </cell>
          <cell r="AP677" t="str">
            <v>Cap</v>
          </cell>
          <cell r="AQ677" t="str">
            <v>Pro Share</v>
          </cell>
          <cell r="AR677">
            <v>0</v>
          </cell>
          <cell r="AS677">
            <v>0</v>
          </cell>
        </row>
        <row r="678">
          <cell r="A678">
            <v>11969</v>
          </cell>
          <cell r="B678">
            <v>49</v>
          </cell>
          <cell r="C678" t="str">
            <v>01</v>
          </cell>
          <cell r="D678">
            <v>61259</v>
          </cell>
          <cell r="E678" t="str">
            <v>118224</v>
          </cell>
          <cell r="F678" t="str">
            <v>1023</v>
          </cell>
          <cell r="G678" t="str">
            <v>D</v>
          </cell>
          <cell r="H678" t="str">
            <v>Aspire Golden State College Preparatory Academy</v>
          </cell>
          <cell r="I678" t="str">
            <v>UNIFIED</v>
          </cell>
          <cell r="J678">
            <v>594.04</v>
          </cell>
          <cell r="K678">
            <v>200</v>
          </cell>
          <cell r="L678">
            <v>118808</v>
          </cell>
          <cell r="M678">
            <v>3402691</v>
          </cell>
          <cell r="N678">
            <v>1495116</v>
          </cell>
          <cell r="O678">
            <v>1907575</v>
          </cell>
          <cell r="P678">
            <v>3402691</v>
          </cell>
          <cell r="Q678">
            <v>0.28562499949999998</v>
          </cell>
          <cell r="R678">
            <v>971894</v>
          </cell>
          <cell r="S678">
            <v>971894</v>
          </cell>
          <cell r="T678">
            <v>0</v>
          </cell>
          <cell r="U678">
            <v>971894</v>
          </cell>
          <cell r="V678">
            <v>1841</v>
          </cell>
          <cell r="W678">
            <v>973735</v>
          </cell>
          <cell r="X678">
            <v>0.74887017</v>
          </cell>
          <cell r="Y678">
            <v>462705</v>
          </cell>
          <cell r="Z678">
            <v>0</v>
          </cell>
          <cell r="AA678">
            <v>462705</v>
          </cell>
          <cell r="AB678">
            <v>266496</v>
          </cell>
          <cell r="AC678">
            <v>0</v>
          </cell>
          <cell r="AD678">
            <v>266496</v>
          </cell>
          <cell r="AE678" t="str">
            <v xml:space="preserve"> </v>
          </cell>
          <cell r="AF678" t="str">
            <v>Okay</v>
          </cell>
          <cell r="AG678">
            <v>0</v>
          </cell>
          <cell r="AH678">
            <v>0</v>
          </cell>
          <cell r="AI678">
            <v>0.27368431862878506</v>
          </cell>
          <cell r="AJ678">
            <v>574.22</v>
          </cell>
          <cell r="AK678">
            <v>3.4516387447319732E-2</v>
          </cell>
          <cell r="AL678">
            <v>1326385</v>
          </cell>
          <cell r="AM678">
            <v>0.12721117925790776</v>
          </cell>
          <cell r="AN678">
            <v>851581</v>
          </cell>
          <cell r="AO678">
            <v>0.14128192150834742</v>
          </cell>
          <cell r="AP678" t="str">
            <v>Pro Share</v>
          </cell>
          <cell r="AQ678" t="str">
            <v>Pro Share</v>
          </cell>
          <cell r="AR678">
            <v>0</v>
          </cell>
          <cell r="AS678">
            <v>0</v>
          </cell>
        </row>
        <row r="679">
          <cell r="A679">
            <v>9608</v>
          </cell>
          <cell r="B679">
            <v>49</v>
          </cell>
          <cell r="C679" t="str">
            <v>19</v>
          </cell>
          <cell r="D679">
            <v>64733</v>
          </cell>
          <cell r="E679" t="str">
            <v>101675</v>
          </cell>
          <cell r="F679" t="str">
            <v>0581</v>
          </cell>
          <cell r="G679" t="str">
            <v>D</v>
          </cell>
          <cell r="H679" t="str">
            <v>Oscar De La Hoya Animo Charter High</v>
          </cell>
          <cell r="I679" t="str">
            <v>UNIFIED</v>
          </cell>
          <cell r="J679">
            <v>578.74</v>
          </cell>
          <cell r="K679">
            <v>200</v>
          </cell>
          <cell r="L679">
            <v>115748</v>
          </cell>
          <cell r="M679">
            <v>3579507</v>
          </cell>
          <cell r="N679">
            <v>1333735</v>
          </cell>
          <cell r="O679">
            <v>2245772</v>
          </cell>
          <cell r="P679">
            <v>3579507</v>
          </cell>
          <cell r="Q679">
            <v>0.28562499949999998</v>
          </cell>
          <cell r="R679">
            <v>1022397</v>
          </cell>
          <cell r="S679">
            <v>1022397</v>
          </cell>
          <cell r="T679">
            <v>0</v>
          </cell>
          <cell r="U679">
            <v>1022397</v>
          </cell>
          <cell r="V679">
            <v>1993</v>
          </cell>
          <cell r="W679">
            <v>1024390</v>
          </cell>
          <cell r="X679">
            <v>0.74887017</v>
          </cell>
          <cell r="Y679">
            <v>500800</v>
          </cell>
          <cell r="Z679">
            <v>0</v>
          </cell>
          <cell r="AA679">
            <v>500800</v>
          </cell>
          <cell r="AB679">
            <v>266335</v>
          </cell>
          <cell r="AC679">
            <v>0</v>
          </cell>
          <cell r="AD679">
            <v>266335</v>
          </cell>
          <cell r="AE679" t="str">
            <v xml:space="preserve"> </v>
          </cell>
          <cell r="AF679" t="str">
            <v>Okay</v>
          </cell>
          <cell r="AG679">
            <v>0</v>
          </cell>
          <cell r="AH679">
            <v>0</v>
          </cell>
          <cell r="AI679">
            <v>0.25999375237946487</v>
          </cell>
          <cell r="AJ679">
            <v>575.58000000000004</v>
          </cell>
          <cell r="AK679">
            <v>5.4901143194690015E-3</v>
          </cell>
          <cell r="AL679">
            <v>1388731</v>
          </cell>
          <cell r="AM679">
            <v>-3.9601621912379002E-2</v>
          </cell>
          <cell r="AN679">
            <v>921692</v>
          </cell>
          <cell r="AO679">
            <v>0.10926101127057629</v>
          </cell>
          <cell r="AP679" t="str">
            <v>Pro Share</v>
          </cell>
          <cell r="AQ679" t="str">
            <v>Pro Share</v>
          </cell>
          <cell r="AR679">
            <v>0</v>
          </cell>
          <cell r="AS679">
            <v>0</v>
          </cell>
        </row>
        <row r="680">
          <cell r="A680">
            <v>9706</v>
          </cell>
          <cell r="B680">
            <v>49</v>
          </cell>
          <cell r="C680" t="str">
            <v>19</v>
          </cell>
          <cell r="D680">
            <v>64733</v>
          </cell>
          <cell r="E680" t="str">
            <v>106831</v>
          </cell>
          <cell r="F680" t="str">
            <v>0648</v>
          </cell>
          <cell r="G680" t="str">
            <v>D</v>
          </cell>
          <cell r="H680" t="str">
            <v>Animo Venice Charter High</v>
          </cell>
          <cell r="I680" t="str">
            <v>UNIFIED</v>
          </cell>
          <cell r="J680">
            <v>587.45000000000005</v>
          </cell>
          <cell r="K680">
            <v>200</v>
          </cell>
          <cell r="L680">
            <v>117490</v>
          </cell>
          <cell r="M680">
            <v>3633378</v>
          </cell>
          <cell r="N680">
            <v>1353808</v>
          </cell>
          <cell r="O680">
            <v>2279570</v>
          </cell>
          <cell r="P680">
            <v>3633378</v>
          </cell>
          <cell r="Q680">
            <v>0.28562499949999998</v>
          </cell>
          <cell r="R680">
            <v>1037784</v>
          </cell>
          <cell r="S680">
            <v>1037784</v>
          </cell>
          <cell r="T680">
            <v>0</v>
          </cell>
          <cell r="U680">
            <v>1037784</v>
          </cell>
          <cell r="V680">
            <v>2048</v>
          </cell>
          <cell r="W680">
            <v>1039832</v>
          </cell>
          <cell r="X680">
            <v>0.74887017</v>
          </cell>
          <cell r="Y680">
            <v>514765</v>
          </cell>
          <cell r="Z680">
            <v>0</v>
          </cell>
          <cell r="AA680">
            <v>514765</v>
          </cell>
          <cell r="AB680">
            <v>263934</v>
          </cell>
          <cell r="AC680">
            <v>0</v>
          </cell>
          <cell r="AD680">
            <v>263934</v>
          </cell>
          <cell r="AE680" t="str">
            <v xml:space="preserve"> </v>
          </cell>
          <cell r="AF680" t="str">
            <v>Okay</v>
          </cell>
          <cell r="AG680">
            <v>0</v>
          </cell>
          <cell r="AH680">
            <v>0</v>
          </cell>
          <cell r="AI680">
            <v>0.25382369459681947</v>
          </cell>
          <cell r="AJ680">
            <v>591.63</v>
          </cell>
          <cell r="AK680">
            <v>-7.0652265774216148E-3</v>
          </cell>
          <cell r="AL680">
            <v>1427455</v>
          </cell>
          <cell r="AM680">
            <v>-5.1593220101509331E-2</v>
          </cell>
          <cell r="AN680">
            <v>947394</v>
          </cell>
          <cell r="AO680">
            <v>9.5409090621219897E-2</v>
          </cell>
          <cell r="AP680" t="str">
            <v>Pro Share</v>
          </cell>
          <cell r="AQ680" t="str">
            <v>Pro Share</v>
          </cell>
          <cell r="AR680">
            <v>0</v>
          </cell>
          <cell r="AS680">
            <v>0</v>
          </cell>
        </row>
        <row r="681">
          <cell r="A681">
            <v>1421</v>
          </cell>
          <cell r="B681">
            <v>49</v>
          </cell>
          <cell r="C681" t="str">
            <v>48</v>
          </cell>
          <cell r="D681">
            <v>70581</v>
          </cell>
          <cell r="E681" t="str">
            <v>4830196</v>
          </cell>
          <cell r="F681" t="str">
            <v>0372</v>
          </cell>
          <cell r="G681" t="str">
            <v>D</v>
          </cell>
          <cell r="H681" t="str">
            <v>MIT Academy</v>
          </cell>
          <cell r="I681" t="str">
            <v>UNIFIED</v>
          </cell>
          <cell r="J681">
            <v>510.26</v>
          </cell>
          <cell r="K681">
            <v>200</v>
          </cell>
          <cell r="L681">
            <v>102052</v>
          </cell>
          <cell r="M681">
            <v>3155958</v>
          </cell>
          <cell r="N681">
            <v>1169526</v>
          </cell>
          <cell r="O681">
            <v>1986432</v>
          </cell>
          <cell r="P681">
            <v>3155958</v>
          </cell>
          <cell r="Q681">
            <v>0.28562499949999998</v>
          </cell>
          <cell r="R681">
            <v>901421</v>
          </cell>
          <cell r="S681">
            <v>901421</v>
          </cell>
          <cell r="T681">
            <v>0</v>
          </cell>
          <cell r="U681">
            <v>901421</v>
          </cell>
          <cell r="V681">
            <v>1640</v>
          </cell>
          <cell r="W681">
            <v>903061</v>
          </cell>
          <cell r="X681">
            <v>0.74887017</v>
          </cell>
          <cell r="Y681">
            <v>412374</v>
          </cell>
          <cell r="Z681">
            <v>0</v>
          </cell>
          <cell r="AA681">
            <v>412374</v>
          </cell>
          <cell r="AB681">
            <v>263901</v>
          </cell>
          <cell r="AC681">
            <v>0</v>
          </cell>
          <cell r="AD681">
            <v>263901</v>
          </cell>
          <cell r="AE681" t="str">
            <v xml:space="preserve"> </v>
          </cell>
          <cell r="AF681" t="str">
            <v>Okay</v>
          </cell>
          <cell r="AG681">
            <v>0</v>
          </cell>
          <cell r="AH681">
            <v>0</v>
          </cell>
          <cell r="AI681">
            <v>0.29222942857680712</v>
          </cell>
          <cell r="AJ681">
            <v>473.95</v>
          </cell>
          <cell r="AK681">
            <v>7.6611456904736794E-2</v>
          </cell>
          <cell r="AL681">
            <v>1042804</v>
          </cell>
          <cell r="AM681">
            <v>0.12152043912374713</v>
          </cell>
          <cell r="AN681">
            <v>758950</v>
          </cell>
          <cell r="AO681">
            <v>0.18772119375452928</v>
          </cell>
          <cell r="AP681" t="str">
            <v>Pro Share</v>
          </cell>
          <cell r="AQ681" t="str">
            <v>Pro Share</v>
          </cell>
          <cell r="AR681">
            <v>0</v>
          </cell>
          <cell r="AS681">
            <v>0</v>
          </cell>
        </row>
        <row r="682">
          <cell r="A682">
            <v>12711</v>
          </cell>
          <cell r="B682">
            <v>49</v>
          </cell>
          <cell r="C682" t="str">
            <v>19</v>
          </cell>
          <cell r="D682">
            <v>64667</v>
          </cell>
          <cell r="E682" t="str">
            <v>125559</v>
          </cell>
          <cell r="F682" t="str">
            <v>1376</v>
          </cell>
          <cell r="G682" t="str">
            <v>D</v>
          </cell>
          <cell r="H682" t="str">
            <v>iLEAD Lancaster Charter</v>
          </cell>
          <cell r="I682" t="str">
            <v>ELEMENTARY</v>
          </cell>
          <cell r="J682">
            <v>670.67</v>
          </cell>
          <cell r="K682">
            <v>200</v>
          </cell>
          <cell r="L682">
            <v>134134</v>
          </cell>
          <cell r="M682">
            <v>3437553</v>
          </cell>
          <cell r="N682">
            <v>453339</v>
          </cell>
          <cell r="O682">
            <v>2984214</v>
          </cell>
          <cell r="P682">
            <v>3437553</v>
          </cell>
          <cell r="Q682">
            <v>0.28562499949999998</v>
          </cell>
          <cell r="R682">
            <v>981851</v>
          </cell>
          <cell r="S682">
            <v>981851</v>
          </cell>
          <cell r="T682">
            <v>0</v>
          </cell>
          <cell r="U682">
            <v>981851</v>
          </cell>
          <cell r="V682">
            <v>1882</v>
          </cell>
          <cell r="W682">
            <v>983733</v>
          </cell>
          <cell r="X682">
            <v>0.74887017</v>
          </cell>
          <cell r="Y682">
            <v>472858</v>
          </cell>
          <cell r="Z682">
            <v>0</v>
          </cell>
          <cell r="AA682">
            <v>472858</v>
          </cell>
          <cell r="AB682">
            <v>263830</v>
          </cell>
          <cell r="AC682">
            <v>0</v>
          </cell>
          <cell r="AD682">
            <v>263830</v>
          </cell>
          <cell r="AE682" t="str">
            <v xml:space="preserve"> </v>
          </cell>
          <cell r="AF682" t="str">
            <v>Okay</v>
          </cell>
          <cell r="AG682">
            <v>0</v>
          </cell>
          <cell r="AH682">
            <v>0</v>
          </cell>
          <cell r="AI682">
            <v>0.26819269049630334</v>
          </cell>
          <cell r="AJ682">
            <v>655.8</v>
          </cell>
          <cell r="AK682">
            <v>2.2674595913388235E-2</v>
          </cell>
          <cell r="AL682">
            <v>666935</v>
          </cell>
          <cell r="AM682">
            <v>-0.32026509329994679</v>
          </cell>
          <cell r="AN682">
            <v>870267</v>
          </cell>
          <cell r="AO682">
            <v>0.12821812156499096</v>
          </cell>
          <cell r="AP682" t="str">
            <v>Pro Share</v>
          </cell>
          <cell r="AQ682" t="str">
            <v>Pro Share</v>
          </cell>
          <cell r="AR682">
            <v>0</v>
          </cell>
          <cell r="AS682">
            <v>0</v>
          </cell>
        </row>
        <row r="683">
          <cell r="A683">
            <v>10893</v>
          </cell>
          <cell r="B683">
            <v>49</v>
          </cell>
          <cell r="C683" t="str">
            <v>39</v>
          </cell>
          <cell r="D683">
            <v>68676</v>
          </cell>
          <cell r="E683" t="str">
            <v>111336</v>
          </cell>
          <cell r="F683" t="str">
            <v>1197</v>
          </cell>
          <cell r="G683" t="str">
            <v>L</v>
          </cell>
          <cell r="H683" t="str">
            <v>Pittman Charter</v>
          </cell>
          <cell r="I683" t="str">
            <v>UNIFIED</v>
          </cell>
          <cell r="J683">
            <v>669.08</v>
          </cell>
          <cell r="K683">
            <v>200</v>
          </cell>
          <cell r="L683">
            <v>133816</v>
          </cell>
          <cell r="M683">
            <v>3458200</v>
          </cell>
          <cell r="N683">
            <v>799029</v>
          </cell>
          <cell r="O683">
            <v>2659171</v>
          </cell>
          <cell r="P683">
            <v>3458200</v>
          </cell>
          <cell r="Q683">
            <v>0.28562499949999998</v>
          </cell>
          <cell r="R683">
            <v>987748</v>
          </cell>
          <cell r="S683">
            <v>987748</v>
          </cell>
          <cell r="T683">
            <v>0</v>
          </cell>
          <cell r="U683">
            <v>987748</v>
          </cell>
          <cell r="V683">
            <v>1900</v>
          </cell>
          <cell r="W683">
            <v>989648</v>
          </cell>
          <cell r="X683">
            <v>0.74887017</v>
          </cell>
          <cell r="Y683">
            <v>477570</v>
          </cell>
          <cell r="Z683">
            <v>0</v>
          </cell>
          <cell r="AA683">
            <v>477570</v>
          </cell>
          <cell r="AB683">
            <v>263548</v>
          </cell>
          <cell r="AC683">
            <v>0</v>
          </cell>
          <cell r="AD683">
            <v>263548</v>
          </cell>
          <cell r="AE683" t="str">
            <v xml:space="preserve"> </v>
          </cell>
          <cell r="AF683" t="str">
            <v>Okay</v>
          </cell>
          <cell r="AG683">
            <v>0</v>
          </cell>
          <cell r="AH683">
            <v>0</v>
          </cell>
          <cell r="AI683">
            <v>0.26630478715664557</v>
          </cell>
          <cell r="AJ683">
            <v>656.82</v>
          </cell>
          <cell r="AK683">
            <v>1.8665692274900263E-2</v>
          </cell>
          <cell r="AL683">
            <v>778358</v>
          </cell>
          <cell r="AM683">
            <v>2.6557188337500225E-2</v>
          </cell>
          <cell r="AN683">
            <v>878940</v>
          </cell>
          <cell r="AO683">
            <v>0.12379457073292829</v>
          </cell>
          <cell r="AP683" t="str">
            <v>Pro Share</v>
          </cell>
          <cell r="AQ683" t="str">
            <v>Pro Share</v>
          </cell>
          <cell r="AR683">
            <v>0</v>
          </cell>
          <cell r="AS683">
            <v>0</v>
          </cell>
        </row>
        <row r="684">
          <cell r="A684">
            <v>790</v>
          </cell>
          <cell r="B684">
            <v>49</v>
          </cell>
          <cell r="C684" t="str">
            <v>45</v>
          </cell>
          <cell r="D684">
            <v>69948</v>
          </cell>
          <cell r="E684" t="str">
            <v>0</v>
          </cell>
          <cell r="H684" t="str">
            <v>Columbia Elementary</v>
          </cell>
          <cell r="I684" t="str">
            <v>ELEMENTARY</v>
          </cell>
          <cell r="J684">
            <v>745.94</v>
          </cell>
          <cell r="K684">
            <v>200</v>
          </cell>
          <cell r="L684">
            <v>149188</v>
          </cell>
          <cell r="M684">
            <v>3760335</v>
          </cell>
          <cell r="N684">
            <v>1473905</v>
          </cell>
          <cell r="O684">
            <v>2286430</v>
          </cell>
          <cell r="P684">
            <v>3760335</v>
          </cell>
          <cell r="Q684">
            <v>0.28562499949999998</v>
          </cell>
          <cell r="R684">
            <v>1074046</v>
          </cell>
          <cell r="S684">
            <v>1074046</v>
          </cell>
          <cell r="T684">
            <v>0</v>
          </cell>
          <cell r="U684">
            <v>1074046</v>
          </cell>
          <cell r="V684">
            <v>2555</v>
          </cell>
          <cell r="W684">
            <v>1076601</v>
          </cell>
          <cell r="X684">
            <v>0.74887017</v>
          </cell>
          <cell r="Y684">
            <v>543518</v>
          </cell>
          <cell r="Z684">
            <v>0</v>
          </cell>
          <cell r="AA684">
            <v>543518</v>
          </cell>
          <cell r="AB684">
            <v>262716</v>
          </cell>
          <cell r="AC684">
            <v>0</v>
          </cell>
          <cell r="AD684">
            <v>262716</v>
          </cell>
          <cell r="AE684" t="str">
            <v xml:space="preserve"> </v>
          </cell>
          <cell r="AF684" t="str">
            <v>Okay</v>
          </cell>
          <cell r="AG684">
            <v>0</v>
          </cell>
          <cell r="AH684">
            <v>0</v>
          </cell>
          <cell r="AI684">
            <v>0.24402355190084349</v>
          </cell>
          <cell r="AJ684">
            <v>766.43</v>
          </cell>
          <cell r="AK684">
            <v>-2.6734339730960292E-2</v>
          </cell>
          <cell r="AL684">
            <v>1463627</v>
          </cell>
          <cell r="AM684">
            <v>7.0222809499961396E-3</v>
          </cell>
          <cell r="AN684">
            <v>1000313</v>
          </cell>
          <cell r="AO684">
            <v>7.3709928792288007E-2</v>
          </cell>
          <cell r="AP684" t="str">
            <v>Pro Share</v>
          </cell>
          <cell r="AQ684" t="str">
            <v>Pro Share</v>
          </cell>
          <cell r="AR684">
            <v>0</v>
          </cell>
          <cell r="AS684">
            <v>0</v>
          </cell>
        </row>
        <row r="685">
          <cell r="A685">
            <v>12763</v>
          </cell>
          <cell r="B685">
            <v>49</v>
          </cell>
          <cell r="C685" t="str">
            <v>01</v>
          </cell>
          <cell r="D685">
            <v>61259</v>
          </cell>
          <cell r="E685" t="str">
            <v>126748</v>
          </cell>
          <cell r="F685" t="str">
            <v>1449</v>
          </cell>
          <cell r="G685" t="str">
            <v>D</v>
          </cell>
          <cell r="H685" t="str">
            <v>LPS Oakland R &amp; D Campus</v>
          </cell>
          <cell r="I685" t="str">
            <v>UNIFIED</v>
          </cell>
          <cell r="J685">
            <v>450.82</v>
          </cell>
          <cell r="K685">
            <v>200</v>
          </cell>
          <cell r="L685">
            <v>90164</v>
          </cell>
          <cell r="M685">
            <v>2788322</v>
          </cell>
          <cell r="N685">
            <v>1134651</v>
          </cell>
          <cell r="O685">
            <v>1653671</v>
          </cell>
          <cell r="P685">
            <v>2788322</v>
          </cell>
          <cell r="Q685">
            <v>0.28562499949999998</v>
          </cell>
          <cell r="R685">
            <v>796414</v>
          </cell>
          <cell r="S685">
            <v>796414</v>
          </cell>
          <cell r="T685">
            <v>0</v>
          </cell>
          <cell r="U685">
            <v>796414</v>
          </cell>
          <cell r="V685">
            <v>1735</v>
          </cell>
          <cell r="W685">
            <v>798149</v>
          </cell>
          <cell r="X685">
            <v>0.74887017</v>
          </cell>
          <cell r="Y685">
            <v>335346</v>
          </cell>
          <cell r="Z685">
            <v>0</v>
          </cell>
          <cell r="AA685">
            <v>335346</v>
          </cell>
          <cell r="AB685">
            <v>262364</v>
          </cell>
          <cell r="AC685">
            <v>0</v>
          </cell>
          <cell r="AD685">
            <v>262364</v>
          </cell>
          <cell r="AE685" t="str">
            <v xml:space="preserve"> </v>
          </cell>
          <cell r="AF685" t="str">
            <v>Okay</v>
          </cell>
          <cell r="AG685">
            <v>0</v>
          </cell>
          <cell r="AH685">
            <v>0</v>
          </cell>
          <cell r="AI685">
            <v>0.32871556563999954</v>
          </cell>
          <cell r="AJ685">
            <v>385.42</v>
          </cell>
          <cell r="AK685">
            <v>0.16968501894037666</v>
          </cell>
          <cell r="AL685">
            <v>890278</v>
          </cell>
          <cell r="AM685">
            <v>0.27449066471371864</v>
          </cell>
          <cell r="AN685">
            <v>617184</v>
          </cell>
          <cell r="AO685">
            <v>0.29039962150671439</v>
          </cell>
          <cell r="AP685" t="str">
            <v>Pro Share</v>
          </cell>
          <cell r="AQ685" t="str">
            <v>Pro Share</v>
          </cell>
          <cell r="AR685">
            <v>0</v>
          </cell>
          <cell r="AS685">
            <v>0</v>
          </cell>
        </row>
        <row r="686">
          <cell r="A686">
            <v>1057</v>
          </cell>
          <cell r="B686">
            <v>49</v>
          </cell>
          <cell r="C686" t="str">
            <v>20</v>
          </cell>
          <cell r="D686">
            <v>10207</v>
          </cell>
          <cell r="E686" t="str">
            <v>2030229</v>
          </cell>
          <cell r="F686" t="str">
            <v>0460</v>
          </cell>
          <cell r="G686" t="str">
            <v>L</v>
          </cell>
          <cell r="H686" t="str">
            <v>Pioneer Technical Center</v>
          </cell>
          <cell r="I686" t="str">
            <v>CO OFFICE</v>
          </cell>
          <cell r="J686">
            <v>272.06</v>
          </cell>
          <cell r="K686">
            <v>200</v>
          </cell>
          <cell r="L686">
            <v>54412</v>
          </cell>
          <cell r="M686">
            <v>1682691</v>
          </cell>
          <cell r="N686">
            <v>471368</v>
          </cell>
          <cell r="O686">
            <v>1211323</v>
          </cell>
          <cell r="P686">
            <v>1682691</v>
          </cell>
          <cell r="Q686">
            <v>0.28562499949999998</v>
          </cell>
          <cell r="R686">
            <v>480619</v>
          </cell>
          <cell r="S686">
            <v>480619</v>
          </cell>
          <cell r="T686">
            <v>0</v>
          </cell>
          <cell r="U686">
            <v>480619</v>
          </cell>
          <cell r="V686">
            <v>-74</v>
          </cell>
          <cell r="W686">
            <v>480545</v>
          </cell>
          <cell r="X686">
            <v>0.74887017</v>
          </cell>
          <cell r="Y686">
            <v>98406</v>
          </cell>
          <cell r="Z686">
            <v>0</v>
          </cell>
          <cell r="AA686">
            <v>98406</v>
          </cell>
          <cell r="AB686">
            <v>261460</v>
          </cell>
          <cell r="AC686">
            <v>0</v>
          </cell>
          <cell r="AD686">
            <v>261460</v>
          </cell>
          <cell r="AE686" t="str">
            <v xml:space="preserve"> </v>
          </cell>
          <cell r="AF686" t="str">
            <v>Okay</v>
          </cell>
          <cell r="AG686">
            <v>0</v>
          </cell>
          <cell r="AH686">
            <v>0</v>
          </cell>
          <cell r="AI686">
            <v>0.54409056383897447</v>
          </cell>
          <cell r="AJ686">
            <v>113.1</v>
          </cell>
          <cell r="AK686">
            <v>1.4054818744473918</v>
          </cell>
          <cell r="AL686">
            <v>248582</v>
          </cell>
          <cell r="AM686">
            <v>0.89622740182314087</v>
          </cell>
          <cell r="AN686">
            <v>181110</v>
          </cell>
          <cell r="AO686">
            <v>1.6537408204958313</v>
          </cell>
          <cell r="AP686" t="str">
            <v>Pro Share</v>
          </cell>
          <cell r="AQ686" t="str">
            <v>Pro Share</v>
          </cell>
          <cell r="AR686">
            <v>0</v>
          </cell>
          <cell r="AS686">
            <v>0</v>
          </cell>
        </row>
        <row r="687">
          <cell r="A687">
            <v>10252</v>
          </cell>
          <cell r="B687">
            <v>49</v>
          </cell>
          <cell r="C687" t="str">
            <v>19</v>
          </cell>
          <cell r="D687">
            <v>64733</v>
          </cell>
          <cell r="E687" t="str">
            <v>111575</v>
          </cell>
          <cell r="F687" t="str">
            <v>0781</v>
          </cell>
          <cell r="G687" t="str">
            <v>D</v>
          </cell>
          <cell r="H687" t="str">
            <v>Animo Ralph Bunche Charter High</v>
          </cell>
          <cell r="I687" t="str">
            <v>UNIFIED</v>
          </cell>
          <cell r="J687">
            <v>583.83000000000004</v>
          </cell>
          <cell r="K687">
            <v>200</v>
          </cell>
          <cell r="L687">
            <v>116766</v>
          </cell>
          <cell r="M687">
            <v>3610989</v>
          </cell>
          <cell r="N687">
            <v>1345465</v>
          </cell>
          <cell r="O687">
            <v>2265524</v>
          </cell>
          <cell r="P687">
            <v>3610989</v>
          </cell>
          <cell r="Q687">
            <v>0.28562499949999998</v>
          </cell>
          <cell r="R687">
            <v>1031389</v>
          </cell>
          <cell r="S687">
            <v>1031389</v>
          </cell>
          <cell r="T687">
            <v>0</v>
          </cell>
          <cell r="U687">
            <v>1031389</v>
          </cell>
          <cell r="V687">
            <v>2040</v>
          </cell>
          <cell r="W687">
            <v>1033429</v>
          </cell>
          <cell r="X687">
            <v>0.74887017</v>
          </cell>
          <cell r="Y687">
            <v>512711</v>
          </cell>
          <cell r="Z687">
            <v>0</v>
          </cell>
          <cell r="AA687">
            <v>512711</v>
          </cell>
          <cell r="AB687">
            <v>261193</v>
          </cell>
          <cell r="AC687">
            <v>0</v>
          </cell>
          <cell r="AD687">
            <v>261193</v>
          </cell>
          <cell r="AE687" t="str">
            <v xml:space="preserve"> </v>
          </cell>
          <cell r="AF687" t="str">
            <v>Okay</v>
          </cell>
          <cell r="AG687">
            <v>0</v>
          </cell>
          <cell r="AH687">
            <v>0</v>
          </cell>
          <cell r="AI687">
            <v>0.25274402015039255</v>
          </cell>
          <cell r="AJ687">
            <v>589.27</v>
          </cell>
          <cell r="AK687">
            <v>-9.2317613318172332E-3</v>
          </cell>
          <cell r="AL687">
            <v>1421761</v>
          </cell>
          <cell r="AM687">
            <v>-5.366302775220308E-2</v>
          </cell>
          <cell r="AN687">
            <v>943615</v>
          </cell>
          <cell r="AO687">
            <v>9.3018868924296449E-2</v>
          </cell>
          <cell r="AP687" t="str">
            <v>Pro Share</v>
          </cell>
          <cell r="AQ687" t="str">
            <v>Pro Share</v>
          </cell>
          <cell r="AR687">
            <v>0</v>
          </cell>
          <cell r="AS687">
            <v>0</v>
          </cell>
        </row>
        <row r="688">
          <cell r="A688">
            <v>10189</v>
          </cell>
          <cell r="B688">
            <v>49</v>
          </cell>
          <cell r="C688" t="str">
            <v>19</v>
          </cell>
          <cell r="D688">
            <v>64733</v>
          </cell>
          <cell r="E688" t="str">
            <v>108936</v>
          </cell>
          <cell r="F688" t="str">
            <v>0718</v>
          </cell>
          <cell r="G688" t="str">
            <v>D</v>
          </cell>
          <cell r="H688" t="str">
            <v>Alliance Collins Family College-Ready High</v>
          </cell>
          <cell r="I688" t="str">
            <v>UNIFIED</v>
          </cell>
          <cell r="J688">
            <v>575.79999999999995</v>
          </cell>
          <cell r="K688">
            <v>200</v>
          </cell>
          <cell r="L688">
            <v>115160</v>
          </cell>
          <cell r="M688">
            <v>3561323</v>
          </cell>
          <cell r="N688">
            <v>1326960</v>
          </cell>
          <cell r="O688">
            <v>2234363</v>
          </cell>
          <cell r="P688">
            <v>3561323</v>
          </cell>
          <cell r="Q688">
            <v>0.28562499949999998</v>
          </cell>
          <cell r="R688">
            <v>1017203</v>
          </cell>
          <cell r="S688">
            <v>1017203</v>
          </cell>
          <cell r="T688">
            <v>0</v>
          </cell>
          <cell r="U688">
            <v>1017203</v>
          </cell>
          <cell r="V688">
            <v>1999</v>
          </cell>
          <cell r="W688">
            <v>1019202</v>
          </cell>
          <cell r="X688">
            <v>0.74887017</v>
          </cell>
          <cell r="Y688">
            <v>502366</v>
          </cell>
          <cell r="Z688">
            <v>0</v>
          </cell>
          <cell r="AA688">
            <v>502366</v>
          </cell>
          <cell r="AB688">
            <v>260884</v>
          </cell>
          <cell r="AC688">
            <v>0</v>
          </cell>
          <cell r="AD688">
            <v>260884</v>
          </cell>
          <cell r="AE688" t="str">
            <v xml:space="preserve"> </v>
          </cell>
          <cell r="AF688" t="str">
            <v>Okay</v>
          </cell>
          <cell r="AG688">
            <v>0</v>
          </cell>
          <cell r="AH688">
            <v>0</v>
          </cell>
          <cell r="AI688">
            <v>0.25596888546137075</v>
          </cell>
          <cell r="AJ688">
            <v>577.38</v>
          </cell>
          <cell r="AK688">
            <v>-2.7364993591742718E-3</v>
          </cell>
          <cell r="AL688">
            <v>1393074</v>
          </cell>
          <cell r="AM688">
            <v>-4.745907252593904E-2</v>
          </cell>
          <cell r="AN688">
            <v>924575</v>
          </cell>
          <cell r="AO688">
            <v>0.10018440905280805</v>
          </cell>
          <cell r="AP688" t="str">
            <v>Pro Share</v>
          </cell>
          <cell r="AQ688" t="str">
            <v>Pro Share</v>
          </cell>
          <cell r="AR688">
            <v>0</v>
          </cell>
          <cell r="AS688">
            <v>0</v>
          </cell>
        </row>
        <row r="689">
          <cell r="A689">
            <v>9598</v>
          </cell>
          <cell r="B689">
            <v>49</v>
          </cell>
          <cell r="C689" t="str">
            <v>19</v>
          </cell>
          <cell r="D689">
            <v>64733</v>
          </cell>
          <cell r="E689" t="str">
            <v>100750</v>
          </cell>
          <cell r="F689" t="str">
            <v>0538</v>
          </cell>
          <cell r="G689" t="str">
            <v>D</v>
          </cell>
          <cell r="H689" t="str">
            <v>Wallis Annenberg High</v>
          </cell>
          <cell r="I689" t="str">
            <v>UNIFIED</v>
          </cell>
          <cell r="J689">
            <v>494.91</v>
          </cell>
          <cell r="K689">
            <v>200</v>
          </cell>
          <cell r="L689">
            <v>98982</v>
          </cell>
          <cell r="M689">
            <v>3061018</v>
          </cell>
          <cell r="N689">
            <v>1140545</v>
          </cell>
          <cell r="O689">
            <v>1920473</v>
          </cell>
          <cell r="P689">
            <v>3061018</v>
          </cell>
          <cell r="Q689">
            <v>0.28562499949999998</v>
          </cell>
          <cell r="R689">
            <v>874303</v>
          </cell>
          <cell r="S689">
            <v>874303</v>
          </cell>
          <cell r="T689">
            <v>0</v>
          </cell>
          <cell r="U689">
            <v>874303</v>
          </cell>
          <cell r="V689">
            <v>2169</v>
          </cell>
          <cell r="W689">
            <v>876472</v>
          </cell>
          <cell r="X689">
            <v>0.74887017</v>
          </cell>
          <cell r="Y689">
            <v>396017</v>
          </cell>
          <cell r="Z689">
            <v>0</v>
          </cell>
          <cell r="AA689">
            <v>396017</v>
          </cell>
          <cell r="AB689">
            <v>260347</v>
          </cell>
          <cell r="AC689">
            <v>0</v>
          </cell>
          <cell r="AD689">
            <v>260347</v>
          </cell>
          <cell r="AE689" t="str">
            <v xml:space="preserve"> </v>
          </cell>
          <cell r="AF689" t="str">
            <v>Okay</v>
          </cell>
          <cell r="AG689">
            <v>0</v>
          </cell>
          <cell r="AH689">
            <v>0</v>
          </cell>
          <cell r="AI689">
            <v>0.29703972288903696</v>
          </cell>
          <cell r="AJ689">
            <v>455.15</v>
          </cell>
          <cell r="AK689">
            <v>8.735581676370438E-2</v>
          </cell>
          <cell r="AL689">
            <v>1098163</v>
          </cell>
          <cell r="AM689">
            <v>3.8593542124438725E-2</v>
          </cell>
          <cell r="AN689">
            <v>728845</v>
          </cell>
          <cell r="AO689">
            <v>0.19957329747751579</v>
          </cell>
          <cell r="AP689" t="str">
            <v>Pro Share</v>
          </cell>
          <cell r="AQ689" t="str">
            <v>Pro Share</v>
          </cell>
          <cell r="AR689">
            <v>0</v>
          </cell>
          <cell r="AS689">
            <v>0</v>
          </cell>
        </row>
        <row r="690">
          <cell r="A690">
            <v>112</v>
          </cell>
          <cell r="B690">
            <v>49</v>
          </cell>
          <cell r="C690" t="str">
            <v>07</v>
          </cell>
          <cell r="D690">
            <v>61747</v>
          </cell>
          <cell r="E690" t="str">
            <v>0</v>
          </cell>
          <cell r="H690" t="str">
            <v>Moraga Elementary</v>
          </cell>
          <cell r="I690" t="str">
            <v>ELEMENTARY</v>
          </cell>
          <cell r="J690">
            <v>1817.11</v>
          </cell>
          <cell r="K690">
            <v>200</v>
          </cell>
          <cell r="L690">
            <v>363422</v>
          </cell>
          <cell r="M690">
            <v>9149530</v>
          </cell>
          <cell r="N690">
            <v>9753041</v>
          </cell>
          <cell r="O690">
            <v>0</v>
          </cell>
          <cell r="P690">
            <v>9149530</v>
          </cell>
          <cell r="Q690">
            <v>0.28562499949999998</v>
          </cell>
          <cell r="R690">
            <v>2613335</v>
          </cell>
          <cell r="S690">
            <v>363422</v>
          </cell>
          <cell r="T690">
            <v>0</v>
          </cell>
          <cell r="U690">
            <v>363422</v>
          </cell>
          <cell r="V690">
            <v>-2</v>
          </cell>
          <cell r="W690">
            <v>363420</v>
          </cell>
          <cell r="X690">
            <v>0.74887017</v>
          </cell>
          <cell r="Y690">
            <v>12002</v>
          </cell>
          <cell r="Z690">
            <v>0</v>
          </cell>
          <cell r="AA690">
            <v>12002</v>
          </cell>
          <cell r="AB690">
            <v>260152</v>
          </cell>
          <cell r="AC690">
            <v>0</v>
          </cell>
          <cell r="AD690">
            <v>260152</v>
          </cell>
          <cell r="AE690" t="str">
            <v xml:space="preserve"> </v>
          </cell>
          <cell r="AF690" t="str">
            <v>Okay</v>
          </cell>
          <cell r="AG690">
            <v>0</v>
          </cell>
          <cell r="AH690">
            <v>0</v>
          </cell>
          <cell r="AI690">
            <v>0.71584392713664635</v>
          </cell>
          <cell r="AJ690">
            <v>1843.21</v>
          </cell>
          <cell r="AK690">
            <v>-1.416007942665249E-2</v>
          </cell>
          <cell r="AL690">
            <v>9256945</v>
          </cell>
          <cell r="AM690">
            <v>5.3591762725175532E-2</v>
          </cell>
          <cell r="AN690">
            <v>368642</v>
          </cell>
          <cell r="AO690">
            <v>-1.4160079426652416E-2</v>
          </cell>
          <cell r="AP690" t="str">
            <v>Min</v>
          </cell>
          <cell r="AQ690" t="str">
            <v>Min</v>
          </cell>
          <cell r="AR690">
            <v>0</v>
          </cell>
          <cell r="AS690">
            <v>0</v>
          </cell>
        </row>
        <row r="691">
          <cell r="A691">
            <v>1391</v>
          </cell>
          <cell r="B691">
            <v>49</v>
          </cell>
          <cell r="C691" t="str">
            <v>43</v>
          </cell>
          <cell r="D691">
            <v>69427</v>
          </cell>
          <cell r="E691" t="str">
            <v>4330668</v>
          </cell>
          <cell r="F691" t="str">
            <v>0414</v>
          </cell>
          <cell r="G691" t="str">
            <v>D</v>
          </cell>
          <cell r="H691" t="str">
            <v>Latino College Preparatory Academy</v>
          </cell>
          <cell r="I691" t="str">
            <v>HIGH</v>
          </cell>
          <cell r="J691">
            <v>396.58</v>
          </cell>
          <cell r="K691">
            <v>200</v>
          </cell>
          <cell r="L691">
            <v>79316</v>
          </cell>
          <cell r="M691">
            <v>2452847</v>
          </cell>
          <cell r="N691">
            <v>1742176</v>
          </cell>
          <cell r="O691">
            <v>710671</v>
          </cell>
          <cell r="P691">
            <v>2452847</v>
          </cell>
          <cell r="Q691">
            <v>0.28562499949999998</v>
          </cell>
          <cell r="R691">
            <v>700594</v>
          </cell>
          <cell r="S691">
            <v>700594</v>
          </cell>
          <cell r="T691">
            <v>0</v>
          </cell>
          <cell r="U691">
            <v>700594</v>
          </cell>
          <cell r="V691">
            <v>-8982</v>
          </cell>
          <cell r="W691">
            <v>691612</v>
          </cell>
          <cell r="X691">
            <v>0.74887017</v>
          </cell>
          <cell r="Y691">
            <v>258398</v>
          </cell>
          <cell r="Z691">
            <v>0</v>
          </cell>
          <cell r="AA691">
            <v>258398</v>
          </cell>
          <cell r="AB691">
            <v>259530</v>
          </cell>
          <cell r="AC691">
            <v>0</v>
          </cell>
          <cell r="AD691">
            <v>259530</v>
          </cell>
          <cell r="AE691" t="str">
            <v xml:space="preserve"> </v>
          </cell>
          <cell r="AF691" t="str">
            <v>Okay</v>
          </cell>
          <cell r="AG691">
            <v>0</v>
          </cell>
          <cell r="AH691">
            <v>0</v>
          </cell>
          <cell r="AI691">
            <v>0.37525375499557556</v>
          </cell>
          <cell r="AJ691">
            <v>401.52</v>
          </cell>
          <cell r="AK691">
            <v>-1.2303247658896189E-2</v>
          </cell>
          <cell r="AL691">
            <v>1966605</v>
          </cell>
          <cell r="AM691">
            <v>-0.11412001901754547</v>
          </cell>
          <cell r="AN691">
            <v>516796</v>
          </cell>
          <cell r="AO691">
            <v>0.35564903753125027</v>
          </cell>
          <cell r="AP691" t="str">
            <v>Cap</v>
          </cell>
          <cell r="AQ691" t="str">
            <v>Pro Share</v>
          </cell>
          <cell r="AR691">
            <v>0</v>
          </cell>
          <cell r="AS691">
            <v>0</v>
          </cell>
        </row>
        <row r="692">
          <cell r="A692">
            <v>658</v>
          </cell>
          <cell r="B692">
            <v>49</v>
          </cell>
          <cell r="C692" t="str">
            <v>37</v>
          </cell>
          <cell r="D692">
            <v>68379</v>
          </cell>
          <cell r="E692" t="str">
            <v>0</v>
          </cell>
          <cell r="H692" t="str">
            <v>San Ysidro Elementary</v>
          </cell>
          <cell r="I692" t="str">
            <v>ELEMENTARY</v>
          </cell>
          <cell r="J692">
            <v>4516.8999999999996</v>
          </cell>
          <cell r="K692">
            <v>200</v>
          </cell>
          <cell r="L692">
            <v>903380</v>
          </cell>
          <cell r="M692">
            <v>22914369</v>
          </cell>
          <cell r="N692">
            <v>19585376</v>
          </cell>
          <cell r="O692">
            <v>3328993</v>
          </cell>
          <cell r="P692">
            <v>22914369</v>
          </cell>
          <cell r="Q692">
            <v>0.28562499949999998</v>
          </cell>
          <cell r="R692">
            <v>6544917</v>
          </cell>
          <cell r="S692">
            <v>3328993</v>
          </cell>
          <cell r="T692">
            <v>0</v>
          </cell>
          <cell r="U692">
            <v>3328993</v>
          </cell>
          <cell r="V692">
            <v>-220741</v>
          </cell>
          <cell r="W692">
            <v>3108252</v>
          </cell>
          <cell r="X692">
            <v>0.74887017</v>
          </cell>
          <cell r="Y692">
            <v>2068159</v>
          </cell>
          <cell r="Z692">
            <v>0</v>
          </cell>
          <cell r="AA692">
            <v>2068159</v>
          </cell>
          <cell r="AB692">
            <v>259518</v>
          </cell>
          <cell r="AC692">
            <v>0</v>
          </cell>
          <cell r="AD692">
            <v>259518</v>
          </cell>
          <cell r="AE692" t="str">
            <v xml:space="preserve"> </v>
          </cell>
          <cell r="AF692" t="str">
            <v>Okay</v>
          </cell>
          <cell r="AG692">
            <v>0</v>
          </cell>
          <cell r="AH692">
            <v>0</v>
          </cell>
          <cell r="AI692">
            <v>8.3493230278626054E-2</v>
          </cell>
          <cell r="AJ692">
            <v>4590.1099999999997</v>
          </cell>
          <cell r="AK692">
            <v>-1.5949508835300254E-2</v>
          </cell>
          <cell r="AL692">
            <v>19188721</v>
          </cell>
          <cell r="AM692">
            <v>2.0671257870704358E-2</v>
          </cell>
          <cell r="AN692">
            <v>4097045</v>
          </cell>
          <cell r="AO692">
            <v>-0.18746486797191633</v>
          </cell>
          <cell r="AP692" t="str">
            <v>Cap</v>
          </cell>
          <cell r="AQ692" t="str">
            <v>Cap</v>
          </cell>
          <cell r="AR692">
            <v>0</v>
          </cell>
          <cell r="AS692">
            <v>0</v>
          </cell>
        </row>
        <row r="693">
          <cell r="A693">
            <v>1379</v>
          </cell>
          <cell r="B693">
            <v>49</v>
          </cell>
          <cell r="C693" t="str">
            <v>41</v>
          </cell>
          <cell r="D693">
            <v>69021</v>
          </cell>
          <cell r="E693" t="str">
            <v>6044770</v>
          </cell>
          <cell r="F693" t="str">
            <v>0329</v>
          </cell>
          <cell r="G693" t="str">
            <v>L</v>
          </cell>
          <cell r="H693" t="str">
            <v>Tierra Linda Middle</v>
          </cell>
          <cell r="I693" t="str">
            <v>ELEMENTARY</v>
          </cell>
          <cell r="J693">
            <v>686.16</v>
          </cell>
          <cell r="K693">
            <v>200</v>
          </cell>
          <cell r="L693">
            <v>137232</v>
          </cell>
          <cell r="M693">
            <v>3612680</v>
          </cell>
          <cell r="N693">
            <v>1965080</v>
          </cell>
          <cell r="O693">
            <v>1647600</v>
          </cell>
          <cell r="P693">
            <v>3612680</v>
          </cell>
          <cell r="Q693">
            <v>0.28562499949999998</v>
          </cell>
          <cell r="R693">
            <v>1031872</v>
          </cell>
          <cell r="S693">
            <v>1031872</v>
          </cell>
          <cell r="T693">
            <v>0</v>
          </cell>
          <cell r="U693">
            <v>1031872</v>
          </cell>
          <cell r="V693">
            <v>2023</v>
          </cell>
          <cell r="W693">
            <v>1033895</v>
          </cell>
          <cell r="X693">
            <v>0.74887017</v>
          </cell>
          <cell r="Y693">
            <v>515238</v>
          </cell>
          <cell r="Z693">
            <v>0</v>
          </cell>
          <cell r="AA693">
            <v>515238</v>
          </cell>
          <cell r="AB693">
            <v>259015</v>
          </cell>
          <cell r="AC693">
            <v>0</v>
          </cell>
          <cell r="AD693">
            <v>259015</v>
          </cell>
          <cell r="AE693" t="str">
            <v xml:space="preserve"> </v>
          </cell>
          <cell r="AF693" t="str">
            <v>Okay</v>
          </cell>
          <cell r="AG693">
            <v>0</v>
          </cell>
          <cell r="AH693">
            <v>0</v>
          </cell>
          <cell r="AI693">
            <v>0.25052350577186272</v>
          </cell>
          <cell r="AJ693">
            <v>695.64</v>
          </cell>
          <cell r="AK693">
            <v>-1.3627738485423521E-2</v>
          </cell>
          <cell r="AL693">
            <v>2023485</v>
          </cell>
          <cell r="AM693">
            <v>-2.8863569534738336E-2</v>
          </cell>
          <cell r="AN693">
            <v>948264</v>
          </cell>
          <cell r="AO693">
            <v>8.8169539284418688E-2</v>
          </cell>
          <cell r="AP693" t="str">
            <v>Pro Share</v>
          </cell>
          <cell r="AQ693" t="str">
            <v>Pro Share</v>
          </cell>
          <cell r="AR693">
            <v>0</v>
          </cell>
          <cell r="AS693">
            <v>0</v>
          </cell>
        </row>
        <row r="694">
          <cell r="A694">
            <v>784</v>
          </cell>
          <cell r="B694">
            <v>49</v>
          </cell>
          <cell r="C694" t="str">
            <v>44</v>
          </cell>
          <cell r="D694">
            <v>75432</v>
          </cell>
          <cell r="E694" t="str">
            <v>0</v>
          </cell>
          <cell r="H694" t="str">
            <v>Scotts Valley Unified</v>
          </cell>
          <cell r="I694" t="str">
            <v>UNIFIED</v>
          </cell>
          <cell r="J694">
            <v>2364.1799999999998</v>
          </cell>
          <cell r="K694">
            <v>200</v>
          </cell>
          <cell r="L694">
            <v>472836</v>
          </cell>
          <cell r="M694">
            <v>12462160</v>
          </cell>
          <cell r="N694">
            <v>14057023</v>
          </cell>
          <cell r="O694">
            <v>0</v>
          </cell>
          <cell r="P694">
            <v>12462160</v>
          </cell>
          <cell r="Q694">
            <v>0.28562499949999998</v>
          </cell>
          <cell r="R694">
            <v>3559504</v>
          </cell>
          <cell r="S694">
            <v>472836</v>
          </cell>
          <cell r="T694">
            <v>0</v>
          </cell>
          <cell r="U694">
            <v>472836</v>
          </cell>
          <cell r="V694">
            <v>-54</v>
          </cell>
          <cell r="W694">
            <v>472782</v>
          </cell>
          <cell r="X694">
            <v>0.74887017</v>
          </cell>
          <cell r="Y694">
            <v>96427</v>
          </cell>
          <cell r="Z694">
            <v>0</v>
          </cell>
          <cell r="AA694">
            <v>96427</v>
          </cell>
          <cell r="AB694">
            <v>257625</v>
          </cell>
          <cell r="AC694">
            <v>0</v>
          </cell>
          <cell r="AD694">
            <v>257625</v>
          </cell>
          <cell r="AE694" t="str">
            <v xml:space="preserve"> </v>
          </cell>
          <cell r="AF694" t="str">
            <v>Okay</v>
          </cell>
          <cell r="AG694">
            <v>0</v>
          </cell>
          <cell r="AH694">
            <v>0</v>
          </cell>
          <cell r="AI694">
            <v>0.54491287739380945</v>
          </cell>
          <cell r="AJ694">
            <v>2401.46</v>
          </cell>
          <cell r="AK694">
            <v>-1.5523889633806184E-2</v>
          </cell>
          <cell r="AL694">
            <v>12465818</v>
          </cell>
          <cell r="AM694">
            <v>0.12764545415310893</v>
          </cell>
          <cell r="AN694">
            <v>480292</v>
          </cell>
          <cell r="AO694">
            <v>-1.5523889633806102E-2</v>
          </cell>
          <cell r="AP694" t="str">
            <v>Min</v>
          </cell>
          <cell r="AQ694" t="str">
            <v>Min</v>
          </cell>
          <cell r="AR694">
            <v>0</v>
          </cell>
          <cell r="AS694">
            <v>0</v>
          </cell>
        </row>
        <row r="695">
          <cell r="A695">
            <v>12177</v>
          </cell>
          <cell r="B695">
            <v>49</v>
          </cell>
          <cell r="C695" t="str">
            <v>19</v>
          </cell>
          <cell r="D695">
            <v>64733</v>
          </cell>
          <cell r="E695" t="str">
            <v>120014</v>
          </cell>
          <cell r="F695" t="str">
            <v>1094</v>
          </cell>
          <cell r="G695" t="str">
            <v>D</v>
          </cell>
          <cell r="H695" t="str">
            <v>Endeavor College Preparatory Charter</v>
          </cell>
          <cell r="I695" t="str">
            <v>UNIFIED</v>
          </cell>
          <cell r="J695">
            <v>614.28</v>
          </cell>
          <cell r="K695">
            <v>200</v>
          </cell>
          <cell r="L695">
            <v>122856</v>
          </cell>
          <cell r="M695">
            <v>3225332</v>
          </cell>
          <cell r="N695">
            <v>1415639</v>
          </cell>
          <cell r="O695">
            <v>1809693</v>
          </cell>
          <cell r="P695">
            <v>3225332</v>
          </cell>
          <cell r="Q695">
            <v>0.28562499949999998</v>
          </cell>
          <cell r="R695">
            <v>921235</v>
          </cell>
          <cell r="S695">
            <v>921235</v>
          </cell>
          <cell r="T695">
            <v>0</v>
          </cell>
          <cell r="U695">
            <v>921235</v>
          </cell>
          <cell r="V695">
            <v>3625</v>
          </cell>
          <cell r="W695">
            <v>924860</v>
          </cell>
          <cell r="X695">
            <v>0.74887017</v>
          </cell>
          <cell r="Y695">
            <v>435304</v>
          </cell>
          <cell r="Z695">
            <v>0</v>
          </cell>
          <cell r="AA695">
            <v>435304</v>
          </cell>
          <cell r="AB695">
            <v>257296</v>
          </cell>
          <cell r="AC695">
            <v>0</v>
          </cell>
          <cell r="AD695">
            <v>257296</v>
          </cell>
          <cell r="AE695" t="str">
            <v xml:space="preserve"> </v>
          </cell>
          <cell r="AF695" t="str">
            <v>Okay</v>
          </cell>
          <cell r="AG695">
            <v>0</v>
          </cell>
          <cell r="AH695">
            <v>0</v>
          </cell>
          <cell r="AI695">
            <v>0.27819994377527407</v>
          </cell>
          <cell r="AJ695">
            <v>589.34</v>
          </cell>
          <cell r="AK695">
            <v>4.2318525808531474E-2</v>
          </cell>
          <cell r="AL695">
            <v>1421930</v>
          </cell>
          <cell r="AM695">
            <v>-4.424268423902724E-3</v>
          </cell>
          <cell r="AN695">
            <v>801152</v>
          </cell>
          <cell r="AO695">
            <v>0.1498879114075731</v>
          </cell>
          <cell r="AP695" t="str">
            <v>Pro Share</v>
          </cell>
          <cell r="AQ695" t="str">
            <v>Pro Share</v>
          </cell>
          <cell r="AR695">
            <v>0</v>
          </cell>
          <cell r="AS695">
            <v>0</v>
          </cell>
        </row>
        <row r="696">
          <cell r="A696">
            <v>9671</v>
          </cell>
          <cell r="B696">
            <v>49</v>
          </cell>
          <cell r="C696" t="str">
            <v>39</v>
          </cell>
          <cell r="D696">
            <v>75499</v>
          </cell>
          <cell r="E696" t="str">
            <v>102392</v>
          </cell>
          <cell r="F696" t="str">
            <v>0606</v>
          </cell>
          <cell r="G696" t="str">
            <v>D</v>
          </cell>
          <cell r="H696" t="str">
            <v>Millennium Charter</v>
          </cell>
          <cell r="I696" t="str">
            <v>UNIFIED</v>
          </cell>
          <cell r="J696">
            <v>536.29999999999995</v>
          </cell>
          <cell r="K696">
            <v>200</v>
          </cell>
          <cell r="L696">
            <v>107260</v>
          </cell>
          <cell r="M696">
            <v>3317016</v>
          </cell>
          <cell r="N696">
            <v>1153560</v>
          </cell>
          <cell r="O696">
            <v>2163456</v>
          </cell>
          <cell r="P696">
            <v>3317016</v>
          </cell>
          <cell r="Q696">
            <v>0.28562499949999998</v>
          </cell>
          <cell r="R696">
            <v>947423</v>
          </cell>
          <cell r="S696">
            <v>947423</v>
          </cell>
          <cell r="T696">
            <v>0</v>
          </cell>
          <cell r="U696">
            <v>947423</v>
          </cell>
          <cell r="V696">
            <v>1805</v>
          </cell>
          <cell r="W696">
            <v>949228</v>
          </cell>
          <cell r="X696">
            <v>0.74887017</v>
          </cell>
          <cell r="Y696">
            <v>453720</v>
          </cell>
          <cell r="Z696">
            <v>0</v>
          </cell>
          <cell r="AA696">
            <v>453720</v>
          </cell>
          <cell r="AB696">
            <v>257129</v>
          </cell>
          <cell r="AC696">
            <v>0</v>
          </cell>
          <cell r="AD696">
            <v>257129</v>
          </cell>
          <cell r="AE696" t="str">
            <v xml:space="preserve"> </v>
          </cell>
          <cell r="AF696" t="str">
            <v>Okay</v>
          </cell>
          <cell r="AG696">
            <v>0</v>
          </cell>
          <cell r="AH696">
            <v>0</v>
          </cell>
          <cell r="AI696">
            <v>0.27088223271964162</v>
          </cell>
          <cell r="AJ696">
            <v>521.47</v>
          </cell>
          <cell r="AK696">
            <v>2.8438836366425541E-2</v>
          </cell>
          <cell r="AL696">
            <v>1049474</v>
          </cell>
          <cell r="AM696">
            <v>9.9179207869847186E-2</v>
          </cell>
          <cell r="AN696">
            <v>835045</v>
          </cell>
          <cell r="AO696">
            <v>0.13457717847541151</v>
          </cell>
          <cell r="AP696" t="str">
            <v>Pro Share</v>
          </cell>
          <cell r="AQ696" t="str">
            <v>Pro Share</v>
          </cell>
          <cell r="AR696">
            <v>0</v>
          </cell>
          <cell r="AS696">
            <v>0</v>
          </cell>
        </row>
        <row r="697">
          <cell r="A697">
            <v>81</v>
          </cell>
          <cell r="B697">
            <v>49</v>
          </cell>
          <cell r="C697" t="str">
            <v>04</v>
          </cell>
          <cell r="D697">
            <v>61408</v>
          </cell>
          <cell r="E697" t="str">
            <v>0</v>
          </cell>
          <cell r="H697" t="str">
            <v>Biggs Unified</v>
          </cell>
          <cell r="I697" t="str">
            <v>UNIFIED</v>
          </cell>
          <cell r="J697">
            <v>593</v>
          </cell>
          <cell r="K697">
            <v>200</v>
          </cell>
          <cell r="L697">
            <v>118600</v>
          </cell>
          <cell r="M697">
            <v>3619218</v>
          </cell>
          <cell r="N697">
            <v>2267541</v>
          </cell>
          <cell r="O697">
            <v>1351677</v>
          </cell>
          <cell r="P697">
            <v>3619218</v>
          </cell>
          <cell r="Q697">
            <v>0.28562499949999998</v>
          </cell>
          <cell r="R697">
            <v>1033739</v>
          </cell>
          <cell r="S697">
            <v>1033739</v>
          </cell>
          <cell r="T697">
            <v>0</v>
          </cell>
          <cell r="U697">
            <v>1033739</v>
          </cell>
          <cell r="V697">
            <v>3260</v>
          </cell>
          <cell r="W697">
            <v>1036999</v>
          </cell>
          <cell r="X697">
            <v>0.74887017</v>
          </cell>
          <cell r="Y697">
            <v>519937</v>
          </cell>
          <cell r="Z697">
            <v>0</v>
          </cell>
          <cell r="AA697">
            <v>519937</v>
          </cell>
          <cell r="AB697">
            <v>256641</v>
          </cell>
          <cell r="AC697">
            <v>0</v>
          </cell>
          <cell r="AD697">
            <v>256641</v>
          </cell>
          <cell r="AE697" t="str">
            <v xml:space="preserve"> </v>
          </cell>
          <cell r="AF697" t="str">
            <v>Okay</v>
          </cell>
          <cell r="AG697">
            <v>0</v>
          </cell>
          <cell r="AH697">
            <v>0</v>
          </cell>
          <cell r="AI697">
            <v>0.24748432737157894</v>
          </cell>
          <cell r="AJ697">
            <v>599.87</v>
          </cell>
          <cell r="AK697">
            <v>-1.1452481370963717E-2</v>
          </cell>
          <cell r="AL697">
            <v>2467864</v>
          </cell>
          <cell r="AM697">
            <v>-8.1172625395888917E-2</v>
          </cell>
          <cell r="AN697">
            <v>956913</v>
          </cell>
          <cell r="AO697">
            <v>8.0285250592269097E-2</v>
          </cell>
          <cell r="AP697" t="str">
            <v>Pro Share</v>
          </cell>
          <cell r="AQ697" t="str">
            <v>Pro Share</v>
          </cell>
          <cell r="AR697">
            <v>0</v>
          </cell>
          <cell r="AS697">
            <v>0</v>
          </cell>
        </row>
        <row r="698">
          <cell r="A698">
            <v>12720</v>
          </cell>
          <cell r="B698">
            <v>49</v>
          </cell>
          <cell r="C698" t="str">
            <v>19</v>
          </cell>
          <cell r="D698">
            <v>64733</v>
          </cell>
          <cell r="E698" t="str">
            <v>126177</v>
          </cell>
          <cell r="F698" t="str">
            <v>1413</v>
          </cell>
          <cell r="G698" t="str">
            <v>D</v>
          </cell>
          <cell r="H698" t="str">
            <v>Citizens of the World Charter School Silver Lake</v>
          </cell>
          <cell r="I698" t="str">
            <v>UNIFIED</v>
          </cell>
          <cell r="J698">
            <v>722.06</v>
          </cell>
          <cell r="K698">
            <v>200</v>
          </cell>
          <cell r="L698">
            <v>144412</v>
          </cell>
          <cell r="M698">
            <v>3689005</v>
          </cell>
          <cell r="N698">
            <v>1664023</v>
          </cell>
          <cell r="O698">
            <v>2024982</v>
          </cell>
          <cell r="P698">
            <v>3689005</v>
          </cell>
          <cell r="Q698">
            <v>0.28562499949999998</v>
          </cell>
          <cell r="R698">
            <v>1053672</v>
          </cell>
          <cell r="S698">
            <v>1053672</v>
          </cell>
          <cell r="T698">
            <v>0</v>
          </cell>
          <cell r="U698">
            <v>1053672</v>
          </cell>
          <cell r="V698">
            <v>2124</v>
          </cell>
          <cell r="W698">
            <v>1055796</v>
          </cell>
          <cell r="X698">
            <v>0.74887017</v>
          </cell>
          <cell r="Y698">
            <v>534039</v>
          </cell>
          <cell r="Z698">
            <v>0</v>
          </cell>
          <cell r="AA698">
            <v>534039</v>
          </cell>
          <cell r="AB698">
            <v>256615</v>
          </cell>
          <cell r="AC698">
            <v>0</v>
          </cell>
          <cell r="AD698">
            <v>256615</v>
          </cell>
          <cell r="AE698" t="str">
            <v xml:space="preserve"> </v>
          </cell>
          <cell r="AF698" t="str">
            <v>Okay</v>
          </cell>
          <cell r="AG698">
            <v>0</v>
          </cell>
          <cell r="AH698">
            <v>0</v>
          </cell>
          <cell r="AI698">
            <v>0.24305358232082713</v>
          </cell>
          <cell r="AJ698">
            <v>743.05</v>
          </cell>
          <cell r="AK698">
            <v>-2.8248435502321527E-2</v>
          </cell>
          <cell r="AL698">
            <v>1792794</v>
          </cell>
          <cell r="AM698">
            <v>-7.182699183509092E-2</v>
          </cell>
          <cell r="AN698">
            <v>982867</v>
          </cell>
          <cell r="AO698">
            <v>7.203924844358392E-2</v>
          </cell>
          <cell r="AP698" t="str">
            <v>Pro Share</v>
          </cell>
          <cell r="AQ698" t="str">
            <v>Pro Share</v>
          </cell>
          <cell r="AR698">
            <v>0</v>
          </cell>
          <cell r="AS698">
            <v>0</v>
          </cell>
        </row>
        <row r="699">
          <cell r="A699">
            <v>12732</v>
          </cell>
          <cell r="B699">
            <v>49</v>
          </cell>
          <cell r="C699" t="str">
            <v>33</v>
          </cell>
          <cell r="D699">
            <v>67215</v>
          </cell>
          <cell r="E699" t="str">
            <v>126128</v>
          </cell>
          <cell r="F699" t="str">
            <v>1409</v>
          </cell>
          <cell r="G699" t="str">
            <v>D</v>
          </cell>
          <cell r="H699" t="str">
            <v>REACH Leadership STEAM Academy</v>
          </cell>
          <cell r="I699" t="str">
            <v>UNIFIED</v>
          </cell>
          <cell r="J699">
            <v>547</v>
          </cell>
          <cell r="K699">
            <v>200</v>
          </cell>
          <cell r="L699">
            <v>109400</v>
          </cell>
          <cell r="M699">
            <v>2794623</v>
          </cell>
          <cell r="N699">
            <v>971450</v>
          </cell>
          <cell r="O699">
            <v>1823173</v>
          </cell>
          <cell r="P699">
            <v>2794623</v>
          </cell>
          <cell r="Q699">
            <v>0.28562499949999998</v>
          </cell>
          <cell r="R699">
            <v>798214</v>
          </cell>
          <cell r="S699">
            <v>798214</v>
          </cell>
          <cell r="T699">
            <v>0</v>
          </cell>
          <cell r="U699">
            <v>798214</v>
          </cell>
          <cell r="V699">
            <v>1030</v>
          </cell>
          <cell r="W699">
            <v>799244</v>
          </cell>
          <cell r="X699">
            <v>0.74887017</v>
          </cell>
          <cell r="Y699">
            <v>342229</v>
          </cell>
          <cell r="Z699">
            <v>0</v>
          </cell>
          <cell r="AA699">
            <v>342229</v>
          </cell>
          <cell r="AB699">
            <v>256301</v>
          </cell>
          <cell r="AC699">
            <v>0</v>
          </cell>
          <cell r="AD699">
            <v>256301</v>
          </cell>
          <cell r="AE699" t="str">
            <v xml:space="preserve"> </v>
          </cell>
          <cell r="AF699" t="str">
            <v>Okay</v>
          </cell>
          <cell r="AG699">
            <v>0</v>
          </cell>
          <cell r="AH699">
            <v>0</v>
          </cell>
          <cell r="AI699">
            <v>0.32067929193087469</v>
          </cell>
          <cell r="AJ699">
            <v>476.17</v>
          </cell>
          <cell r="AK699">
            <v>0.1487493962240376</v>
          </cell>
          <cell r="AL699">
            <v>832536</v>
          </cell>
          <cell r="AM699">
            <v>0.16685644824968529</v>
          </cell>
          <cell r="AN699">
            <v>629852</v>
          </cell>
          <cell r="AO699">
            <v>0.26730406508195576</v>
          </cell>
          <cell r="AP699" t="str">
            <v>Pro Share</v>
          </cell>
          <cell r="AQ699" t="str">
            <v>Pro Share</v>
          </cell>
          <cell r="AR699">
            <v>0</v>
          </cell>
          <cell r="AS699">
            <v>0</v>
          </cell>
        </row>
        <row r="700">
          <cell r="A700">
            <v>637</v>
          </cell>
          <cell r="B700">
            <v>49</v>
          </cell>
          <cell r="C700" t="str">
            <v>37</v>
          </cell>
          <cell r="D700">
            <v>68080</v>
          </cell>
          <cell r="E700" t="str">
            <v>0</v>
          </cell>
          <cell r="H700" t="str">
            <v>Encinitas Union Elementary</v>
          </cell>
          <cell r="I700" t="str">
            <v>ELEMENTARY</v>
          </cell>
          <cell r="J700">
            <v>5159.2</v>
          </cell>
          <cell r="K700">
            <v>200</v>
          </cell>
          <cell r="L700">
            <v>1031840</v>
          </cell>
          <cell r="M700">
            <v>25886635</v>
          </cell>
          <cell r="N700">
            <v>47312239</v>
          </cell>
          <cell r="O700">
            <v>0</v>
          </cell>
          <cell r="P700">
            <v>25886635</v>
          </cell>
          <cell r="Q700">
            <v>0.28562499949999998</v>
          </cell>
          <cell r="R700">
            <v>7393870</v>
          </cell>
          <cell r="S700">
            <v>1031840</v>
          </cell>
          <cell r="T700">
            <v>0</v>
          </cell>
          <cell r="U700">
            <v>1031840</v>
          </cell>
          <cell r="V700">
            <v>146</v>
          </cell>
          <cell r="W700">
            <v>1031986</v>
          </cell>
          <cell r="X700">
            <v>0.74887017</v>
          </cell>
          <cell r="Y700">
            <v>516613</v>
          </cell>
          <cell r="Z700">
            <v>0</v>
          </cell>
          <cell r="AA700">
            <v>516613</v>
          </cell>
          <cell r="AB700">
            <v>256211</v>
          </cell>
          <cell r="AC700">
            <v>0</v>
          </cell>
          <cell r="AD700">
            <v>256211</v>
          </cell>
          <cell r="AE700" t="str">
            <v xml:space="preserve"> </v>
          </cell>
          <cell r="AF700" t="str">
            <v>Okay</v>
          </cell>
          <cell r="AG700">
            <v>0</v>
          </cell>
          <cell r="AH700">
            <v>0</v>
          </cell>
          <cell r="AI700">
            <v>0.24826984086993428</v>
          </cell>
          <cell r="AJ700">
            <v>5166.13</v>
          </cell>
          <cell r="AK700">
            <v>-1.341429658177454E-3</v>
          </cell>
          <cell r="AL700">
            <v>45413224</v>
          </cell>
          <cell r="AM700">
            <v>4.1816344067534164E-2</v>
          </cell>
          <cell r="AN700">
            <v>1033226</v>
          </cell>
          <cell r="AO700">
            <v>-1.3414296581773979E-3</v>
          </cell>
          <cell r="AP700" t="str">
            <v>Min</v>
          </cell>
          <cell r="AQ700" t="str">
            <v>Min</v>
          </cell>
          <cell r="AR700">
            <v>0</v>
          </cell>
          <cell r="AS700">
            <v>0</v>
          </cell>
        </row>
        <row r="701">
          <cell r="A701">
            <v>125</v>
          </cell>
          <cell r="B701">
            <v>49</v>
          </cell>
          <cell r="C701" t="str">
            <v>09</v>
          </cell>
          <cell r="D701">
            <v>61887</v>
          </cell>
          <cell r="E701" t="str">
            <v>0</v>
          </cell>
          <cell r="H701" t="str">
            <v>Gold Trail Union Elementary</v>
          </cell>
          <cell r="I701" t="str">
            <v>ELEMENTARY</v>
          </cell>
          <cell r="J701">
            <v>680.2</v>
          </cell>
          <cell r="K701">
            <v>200</v>
          </cell>
          <cell r="L701">
            <v>136040</v>
          </cell>
          <cell r="M701">
            <v>3429875</v>
          </cell>
          <cell r="N701">
            <v>2061980</v>
          </cell>
          <cell r="O701">
            <v>1367895</v>
          </cell>
          <cell r="P701">
            <v>3429875</v>
          </cell>
          <cell r="Q701">
            <v>0.28562499949999998</v>
          </cell>
          <cell r="R701">
            <v>979658</v>
          </cell>
          <cell r="S701">
            <v>979658</v>
          </cell>
          <cell r="T701">
            <v>0</v>
          </cell>
          <cell r="U701">
            <v>979658</v>
          </cell>
          <cell r="V701">
            <v>3612</v>
          </cell>
          <cell r="W701">
            <v>983270</v>
          </cell>
          <cell r="X701">
            <v>0.74887017</v>
          </cell>
          <cell r="Y701">
            <v>480400</v>
          </cell>
          <cell r="Z701">
            <v>0</v>
          </cell>
          <cell r="AA701">
            <v>480400</v>
          </cell>
          <cell r="AB701">
            <v>255942</v>
          </cell>
          <cell r="AC701">
            <v>0</v>
          </cell>
          <cell r="AD701">
            <v>255942</v>
          </cell>
          <cell r="AE701" t="str">
            <v xml:space="preserve"> </v>
          </cell>
          <cell r="AF701" t="str">
            <v>Okay</v>
          </cell>
          <cell r="AG701">
            <v>0</v>
          </cell>
          <cell r="AH701">
            <v>0</v>
          </cell>
          <cell r="AI701">
            <v>0.26029676487638187</v>
          </cell>
          <cell r="AJ701">
            <v>677.24</v>
          </cell>
          <cell r="AK701">
            <v>4.3706809993503577E-3</v>
          </cell>
          <cell r="AL701">
            <v>1997135</v>
          </cell>
          <cell r="AM701">
            <v>3.2469011859488715E-2</v>
          </cell>
          <cell r="AN701">
            <v>884148</v>
          </cell>
          <cell r="AO701">
            <v>0.10802490080846193</v>
          </cell>
          <cell r="AP701" t="str">
            <v>Pro Share</v>
          </cell>
          <cell r="AQ701" t="str">
            <v>Pro Share</v>
          </cell>
          <cell r="AR701">
            <v>0</v>
          </cell>
          <cell r="AS701">
            <v>0</v>
          </cell>
        </row>
        <row r="702">
          <cell r="A702">
            <v>9593</v>
          </cell>
          <cell r="B702">
            <v>49</v>
          </cell>
          <cell r="C702" t="str">
            <v>19</v>
          </cell>
          <cell r="D702">
            <v>64709</v>
          </cell>
          <cell r="E702" t="str">
            <v>100602</v>
          </cell>
          <cell r="F702" t="str">
            <v>0509</v>
          </cell>
          <cell r="G702" t="str">
            <v>D</v>
          </cell>
          <cell r="H702" t="str">
            <v>Lennox Mathematics, Science and Technology Academy</v>
          </cell>
          <cell r="I702" t="str">
            <v>ELEMENTARY</v>
          </cell>
          <cell r="J702">
            <v>566.75</v>
          </cell>
          <cell r="K702">
            <v>200</v>
          </cell>
          <cell r="L702">
            <v>113350</v>
          </cell>
          <cell r="M702">
            <v>3505349</v>
          </cell>
          <cell r="N702">
            <v>359529</v>
          </cell>
          <cell r="O702">
            <v>3145820</v>
          </cell>
          <cell r="P702">
            <v>3505349</v>
          </cell>
          <cell r="Q702">
            <v>0.28562499949999998</v>
          </cell>
          <cell r="R702">
            <v>1001215</v>
          </cell>
          <cell r="S702">
            <v>1001215</v>
          </cell>
          <cell r="T702">
            <v>0</v>
          </cell>
          <cell r="U702">
            <v>1001215</v>
          </cell>
          <cell r="V702">
            <v>1972</v>
          </cell>
          <cell r="W702">
            <v>1003187</v>
          </cell>
          <cell r="X702">
            <v>0.74887017</v>
          </cell>
          <cell r="Y702">
            <v>495693</v>
          </cell>
          <cell r="Z702">
            <v>0</v>
          </cell>
          <cell r="AA702">
            <v>495693</v>
          </cell>
          <cell r="AB702">
            <v>255564</v>
          </cell>
          <cell r="AC702">
            <v>0</v>
          </cell>
          <cell r="AD702">
            <v>255564</v>
          </cell>
          <cell r="AE702" t="str">
            <v xml:space="preserve"> </v>
          </cell>
          <cell r="AF702" t="str">
            <v>Okay</v>
          </cell>
          <cell r="AG702">
            <v>0</v>
          </cell>
          <cell r="AH702">
            <v>0</v>
          </cell>
          <cell r="AI702">
            <v>0.25475210504123358</v>
          </cell>
          <cell r="AJ702">
            <v>569.71</v>
          </cell>
          <cell r="AK702">
            <v>-5.1956258447280832E-3</v>
          </cell>
          <cell r="AL702">
            <v>501419</v>
          </cell>
          <cell r="AM702">
            <v>-0.2829769115250918</v>
          </cell>
          <cell r="AN702">
            <v>912293</v>
          </cell>
          <cell r="AO702">
            <v>9.7470878325274887E-2</v>
          </cell>
          <cell r="AP702" t="str">
            <v>Pro Share</v>
          </cell>
          <cell r="AQ702" t="str">
            <v>Pro Share</v>
          </cell>
          <cell r="AR702">
            <v>0</v>
          </cell>
          <cell r="AS702">
            <v>0</v>
          </cell>
        </row>
        <row r="703">
          <cell r="A703">
            <v>10158</v>
          </cell>
          <cell r="B703">
            <v>49</v>
          </cell>
          <cell r="C703" t="str">
            <v>30</v>
          </cell>
          <cell r="D703">
            <v>66670</v>
          </cell>
          <cell r="E703" t="str">
            <v>109066</v>
          </cell>
          <cell r="F703" t="str">
            <v>0701</v>
          </cell>
          <cell r="G703" t="str">
            <v>D</v>
          </cell>
          <cell r="H703" t="str">
            <v>Orange County Educational Arts Academy</v>
          </cell>
          <cell r="I703" t="str">
            <v>UNIFIED</v>
          </cell>
          <cell r="J703">
            <v>603.44000000000005</v>
          </cell>
          <cell r="K703">
            <v>200</v>
          </cell>
          <cell r="L703">
            <v>120688</v>
          </cell>
          <cell r="M703">
            <v>3134382</v>
          </cell>
          <cell r="N703">
            <v>1751835</v>
          </cell>
          <cell r="O703">
            <v>1382547</v>
          </cell>
          <cell r="P703">
            <v>3134382</v>
          </cell>
          <cell r="Q703">
            <v>0.28562499949999998</v>
          </cell>
          <cell r="R703">
            <v>895258</v>
          </cell>
          <cell r="S703">
            <v>895258</v>
          </cell>
          <cell r="T703">
            <v>0</v>
          </cell>
          <cell r="U703">
            <v>895258</v>
          </cell>
          <cell r="V703">
            <v>1660</v>
          </cell>
          <cell r="W703">
            <v>896918</v>
          </cell>
          <cell r="X703">
            <v>0.74887017</v>
          </cell>
          <cell r="Y703">
            <v>417396</v>
          </cell>
          <cell r="Z703">
            <v>0</v>
          </cell>
          <cell r="AA703">
            <v>417396</v>
          </cell>
          <cell r="AB703">
            <v>254279</v>
          </cell>
          <cell r="AC703">
            <v>0</v>
          </cell>
          <cell r="AD703">
            <v>254279</v>
          </cell>
          <cell r="AE703" t="str">
            <v xml:space="preserve"> </v>
          </cell>
          <cell r="AF703" t="str">
            <v>Okay</v>
          </cell>
          <cell r="AG703">
            <v>0</v>
          </cell>
          <cell r="AH703">
            <v>0</v>
          </cell>
          <cell r="AI703">
            <v>0.28350306271030351</v>
          </cell>
          <cell r="AJ703">
            <v>571.23</v>
          </cell>
          <cell r="AK703">
            <v>5.6387094515344141E-2</v>
          </cell>
          <cell r="AL703">
            <v>1559629</v>
          </cell>
          <cell r="AM703">
            <v>0.12323828295062479</v>
          </cell>
          <cell r="AN703">
            <v>768192</v>
          </cell>
          <cell r="AO703">
            <v>0.16540916854119803</v>
          </cell>
          <cell r="AP703" t="str">
            <v>Pro Share</v>
          </cell>
          <cell r="AQ703" t="str">
            <v>Pro Share</v>
          </cell>
          <cell r="AR703">
            <v>0</v>
          </cell>
          <cell r="AS703">
            <v>0</v>
          </cell>
        </row>
        <row r="704">
          <cell r="A704">
            <v>12568</v>
          </cell>
          <cell r="B704">
            <v>49</v>
          </cell>
          <cell r="C704" t="str">
            <v>36</v>
          </cell>
          <cell r="D704">
            <v>67959</v>
          </cell>
          <cell r="E704" t="str">
            <v>124032</v>
          </cell>
          <cell r="F704" t="str">
            <v>1291</v>
          </cell>
          <cell r="G704" t="str">
            <v>L</v>
          </cell>
          <cell r="H704" t="str">
            <v>Competitive Edge Charter Academy (CECA)</v>
          </cell>
          <cell r="I704" t="str">
            <v>UNIFIED</v>
          </cell>
          <cell r="J704">
            <v>652.38</v>
          </cell>
          <cell r="K704">
            <v>200</v>
          </cell>
          <cell r="L704">
            <v>130476</v>
          </cell>
          <cell r="M704">
            <v>3379746</v>
          </cell>
          <cell r="N704">
            <v>794481</v>
          </cell>
          <cell r="O704">
            <v>2585265</v>
          </cell>
          <cell r="P704">
            <v>3379746</v>
          </cell>
          <cell r="Q704">
            <v>0.28562499949999998</v>
          </cell>
          <cell r="R704">
            <v>965340</v>
          </cell>
          <cell r="S704">
            <v>965340</v>
          </cell>
          <cell r="T704">
            <v>0</v>
          </cell>
          <cell r="U704">
            <v>965340</v>
          </cell>
          <cell r="V704">
            <v>963</v>
          </cell>
          <cell r="W704">
            <v>966303</v>
          </cell>
          <cell r="X704">
            <v>0.74887017</v>
          </cell>
          <cell r="Y704">
            <v>471804</v>
          </cell>
          <cell r="Z704">
            <v>0</v>
          </cell>
          <cell r="AA704">
            <v>471804</v>
          </cell>
          <cell r="AB704">
            <v>251831</v>
          </cell>
          <cell r="AC704">
            <v>0</v>
          </cell>
          <cell r="AD704">
            <v>251831</v>
          </cell>
          <cell r="AE704" t="str">
            <v xml:space="preserve"> </v>
          </cell>
          <cell r="AF704" t="str">
            <v>Okay</v>
          </cell>
          <cell r="AG704">
            <v>0</v>
          </cell>
          <cell r="AH704">
            <v>0</v>
          </cell>
          <cell r="AI704">
            <v>0.26061287194596311</v>
          </cell>
          <cell r="AJ704">
            <v>647.38</v>
          </cell>
          <cell r="AK704">
            <v>7.7234390929593133E-3</v>
          </cell>
          <cell r="AL704">
            <v>742888</v>
          </cell>
          <cell r="AM704">
            <v>6.944923057042246E-2</v>
          </cell>
          <cell r="AN704">
            <v>868327</v>
          </cell>
          <cell r="AO704">
            <v>0.11172403944596909</v>
          </cell>
          <cell r="AP704" t="str">
            <v>Pro Share</v>
          </cell>
          <cell r="AQ704" t="str">
            <v>Pro Share</v>
          </cell>
          <cell r="AR704">
            <v>0</v>
          </cell>
          <cell r="AS704">
            <v>0</v>
          </cell>
        </row>
        <row r="705">
          <cell r="A705">
            <v>12619</v>
          </cell>
          <cell r="B705">
            <v>49</v>
          </cell>
          <cell r="C705" t="str">
            <v>39</v>
          </cell>
          <cell r="D705">
            <v>68676</v>
          </cell>
          <cell r="E705" t="str">
            <v>124958</v>
          </cell>
          <cell r="F705" t="str">
            <v>1360</v>
          </cell>
          <cell r="G705" t="str">
            <v>D</v>
          </cell>
          <cell r="H705" t="str">
            <v>TEAM Charter</v>
          </cell>
          <cell r="I705" t="str">
            <v>UNIFIED</v>
          </cell>
          <cell r="J705">
            <v>720.38</v>
          </cell>
          <cell r="K705">
            <v>200</v>
          </cell>
          <cell r="L705">
            <v>144076</v>
          </cell>
          <cell r="M705">
            <v>3684773</v>
          </cell>
          <cell r="N705">
            <v>860292</v>
          </cell>
          <cell r="O705">
            <v>2824481</v>
          </cell>
          <cell r="P705">
            <v>3684773</v>
          </cell>
          <cell r="Q705">
            <v>0.28562499949999998</v>
          </cell>
          <cell r="R705">
            <v>1052463</v>
          </cell>
          <cell r="S705">
            <v>1052463</v>
          </cell>
          <cell r="T705">
            <v>0</v>
          </cell>
          <cell r="U705">
            <v>1052463</v>
          </cell>
          <cell r="V705">
            <v>2143</v>
          </cell>
          <cell r="W705">
            <v>1054606</v>
          </cell>
          <cell r="X705">
            <v>0.74887017</v>
          </cell>
          <cell r="Y705">
            <v>538837</v>
          </cell>
          <cell r="Z705">
            <v>0</v>
          </cell>
          <cell r="AA705">
            <v>538837</v>
          </cell>
          <cell r="AB705">
            <v>250926</v>
          </cell>
          <cell r="AC705">
            <v>0</v>
          </cell>
          <cell r="AD705">
            <v>250926</v>
          </cell>
          <cell r="AE705" t="str">
            <v xml:space="preserve"> </v>
          </cell>
          <cell r="AF705" t="str">
            <v>Okay</v>
          </cell>
          <cell r="AG705">
            <v>0</v>
          </cell>
          <cell r="AH705">
            <v>0</v>
          </cell>
          <cell r="AI705">
            <v>0.23793340830604037</v>
          </cell>
          <cell r="AJ705">
            <v>748.84</v>
          </cell>
          <cell r="AK705">
            <v>-3.8005448426900318E-2</v>
          </cell>
          <cell r="AL705">
            <v>887405</v>
          </cell>
          <cell r="AM705">
            <v>-3.055312963077738E-2</v>
          </cell>
          <cell r="AN705">
            <v>991697</v>
          </cell>
          <cell r="AO705">
            <v>6.1274764368552087E-2</v>
          </cell>
          <cell r="AP705" t="str">
            <v>Pro Share</v>
          </cell>
          <cell r="AQ705" t="str">
            <v>Pro Share</v>
          </cell>
          <cell r="AR705">
            <v>0</v>
          </cell>
          <cell r="AS705">
            <v>0</v>
          </cell>
        </row>
        <row r="706">
          <cell r="A706">
            <v>934</v>
          </cell>
          <cell r="B706">
            <v>49</v>
          </cell>
          <cell r="C706" t="str">
            <v>52</v>
          </cell>
          <cell r="D706">
            <v>71571</v>
          </cell>
          <cell r="E706" t="str">
            <v>0</v>
          </cell>
          <cell r="H706" t="str">
            <v>Los Molinos Unified</v>
          </cell>
          <cell r="I706" t="str">
            <v>UNIFIED</v>
          </cell>
          <cell r="J706">
            <v>566.11</v>
          </cell>
          <cell r="K706">
            <v>200</v>
          </cell>
          <cell r="L706">
            <v>113222</v>
          </cell>
          <cell r="M706">
            <v>3522595</v>
          </cell>
          <cell r="N706">
            <v>1456014</v>
          </cell>
          <cell r="O706">
            <v>2066581</v>
          </cell>
          <cell r="P706">
            <v>3522595</v>
          </cell>
          <cell r="Q706">
            <v>0.28562499949999998</v>
          </cell>
          <cell r="R706">
            <v>1006141</v>
          </cell>
          <cell r="S706">
            <v>1006141</v>
          </cell>
          <cell r="T706">
            <v>0</v>
          </cell>
          <cell r="U706">
            <v>1006141</v>
          </cell>
          <cell r="V706">
            <v>2270</v>
          </cell>
          <cell r="W706">
            <v>1008411</v>
          </cell>
          <cell r="X706">
            <v>0.74887017</v>
          </cell>
          <cell r="Y706">
            <v>504278</v>
          </cell>
          <cell r="Z706">
            <v>0</v>
          </cell>
          <cell r="AA706">
            <v>504278</v>
          </cell>
          <cell r="AB706">
            <v>250891</v>
          </cell>
          <cell r="AC706">
            <v>0</v>
          </cell>
          <cell r="AD706">
            <v>250891</v>
          </cell>
          <cell r="AE706" t="str">
            <v xml:space="preserve"> </v>
          </cell>
          <cell r="AF706" t="str">
            <v>Okay</v>
          </cell>
          <cell r="AG706">
            <v>0</v>
          </cell>
          <cell r="AH706">
            <v>0</v>
          </cell>
          <cell r="AI706">
            <v>0.24879835701911224</v>
          </cell>
          <cell r="AJ706">
            <v>571.20000000000005</v>
          </cell>
          <cell r="AK706">
            <v>-8.9110644257703632E-3</v>
          </cell>
          <cell r="AL706">
            <v>1320164</v>
          </cell>
          <cell r="AM706">
            <v>0.10290388163894788</v>
          </cell>
          <cell r="AN706">
            <v>928093</v>
          </cell>
          <cell r="AO706">
            <v>8.409502064987022E-2</v>
          </cell>
          <cell r="AP706" t="str">
            <v>Pro Share</v>
          </cell>
          <cell r="AQ706" t="str">
            <v>Pro Share</v>
          </cell>
          <cell r="AR706">
            <v>0</v>
          </cell>
          <cell r="AS706">
            <v>0</v>
          </cell>
        </row>
        <row r="707">
          <cell r="A707">
            <v>12184</v>
          </cell>
          <cell r="B707">
            <v>49</v>
          </cell>
          <cell r="C707" t="str">
            <v>19</v>
          </cell>
          <cell r="D707">
            <v>76869</v>
          </cell>
          <cell r="E707" t="str">
            <v>119016</v>
          </cell>
          <cell r="F707" t="str">
            <v>1060</v>
          </cell>
          <cell r="G707" t="str">
            <v>D</v>
          </cell>
          <cell r="H707" t="str">
            <v>Da Vinci Science</v>
          </cell>
          <cell r="I707" t="str">
            <v>UNIFIED</v>
          </cell>
          <cell r="J707">
            <v>542.54</v>
          </cell>
          <cell r="K707">
            <v>200</v>
          </cell>
          <cell r="L707">
            <v>108508</v>
          </cell>
          <cell r="M707">
            <v>3258463</v>
          </cell>
          <cell r="N707">
            <v>960144</v>
          </cell>
          <cell r="O707">
            <v>2298319</v>
          </cell>
          <cell r="P707">
            <v>3258463</v>
          </cell>
          <cell r="Q707">
            <v>0.28562499949999998</v>
          </cell>
          <cell r="R707">
            <v>930698</v>
          </cell>
          <cell r="S707">
            <v>930698</v>
          </cell>
          <cell r="T707">
            <v>0</v>
          </cell>
          <cell r="U707">
            <v>930698</v>
          </cell>
          <cell r="V707">
            <v>-3205</v>
          </cell>
          <cell r="W707">
            <v>927493</v>
          </cell>
          <cell r="X707">
            <v>0.74887017</v>
          </cell>
          <cell r="Y707">
            <v>443702</v>
          </cell>
          <cell r="Z707">
            <v>0</v>
          </cell>
          <cell r="AA707">
            <v>443702</v>
          </cell>
          <cell r="AB707">
            <v>250870</v>
          </cell>
          <cell r="AC707">
            <v>0</v>
          </cell>
          <cell r="AD707">
            <v>250870</v>
          </cell>
          <cell r="AE707" t="str">
            <v xml:space="preserve"> </v>
          </cell>
          <cell r="AF707" t="str">
            <v>Okay</v>
          </cell>
          <cell r="AG707">
            <v>0</v>
          </cell>
          <cell r="AH707">
            <v>0</v>
          </cell>
          <cell r="AI707">
            <v>0.27048182573884655</v>
          </cell>
          <cell r="AJ707">
            <v>525.16</v>
          </cell>
          <cell r="AK707">
            <v>3.309467590829461E-2</v>
          </cell>
          <cell r="AL707">
            <v>1005545</v>
          </cell>
          <cell r="AM707">
            <v>-4.515063970284771E-2</v>
          </cell>
          <cell r="AN707">
            <v>816607</v>
          </cell>
          <cell r="AO707">
            <v>0.13971347294353342</v>
          </cell>
          <cell r="AP707" t="str">
            <v>Pro Share</v>
          </cell>
          <cell r="AQ707" t="str">
            <v>Pro Share</v>
          </cell>
          <cell r="AR707">
            <v>0</v>
          </cell>
          <cell r="AS707">
            <v>0</v>
          </cell>
        </row>
        <row r="708">
          <cell r="A708">
            <v>10248</v>
          </cell>
          <cell r="B708">
            <v>49</v>
          </cell>
          <cell r="C708" t="str">
            <v>19</v>
          </cell>
          <cell r="D708">
            <v>64733</v>
          </cell>
          <cell r="E708" t="str">
            <v>106849</v>
          </cell>
          <cell r="F708" t="str">
            <v>0649</v>
          </cell>
          <cell r="G708" t="str">
            <v>D</v>
          </cell>
          <cell r="H708" t="str">
            <v>Animo Pat Brown</v>
          </cell>
          <cell r="I708" t="str">
            <v>UNIFIED</v>
          </cell>
          <cell r="J708">
            <v>572.11</v>
          </cell>
          <cell r="K708">
            <v>200</v>
          </cell>
          <cell r="L708">
            <v>114422</v>
          </cell>
          <cell r="M708">
            <v>3538500</v>
          </cell>
          <cell r="N708">
            <v>1318456</v>
          </cell>
          <cell r="O708">
            <v>2220044</v>
          </cell>
          <cell r="P708">
            <v>3538500</v>
          </cell>
          <cell r="Q708">
            <v>0.28562499949999998</v>
          </cell>
          <cell r="R708">
            <v>1010684</v>
          </cell>
          <cell r="S708">
            <v>1010684</v>
          </cell>
          <cell r="T708">
            <v>0</v>
          </cell>
          <cell r="U708">
            <v>1010684</v>
          </cell>
          <cell r="V708">
            <v>2019</v>
          </cell>
          <cell r="W708">
            <v>1012703</v>
          </cell>
          <cell r="X708">
            <v>0.74887017</v>
          </cell>
          <cell r="Y708">
            <v>507517</v>
          </cell>
          <cell r="Z708">
            <v>0</v>
          </cell>
          <cell r="AA708">
            <v>507517</v>
          </cell>
          <cell r="AB708">
            <v>250866</v>
          </cell>
          <cell r="AC708">
            <v>0</v>
          </cell>
          <cell r="AD708">
            <v>250866</v>
          </cell>
          <cell r="AE708" t="str">
            <v xml:space="preserve"> </v>
          </cell>
          <cell r="AF708" t="str">
            <v>Okay</v>
          </cell>
          <cell r="AG708">
            <v>0</v>
          </cell>
          <cell r="AH708">
            <v>0</v>
          </cell>
          <cell r="AI708">
            <v>0.24771922271386576</v>
          </cell>
          <cell r="AJ708">
            <v>583.29999999999995</v>
          </cell>
          <cell r="AK708">
            <v>-1.9183953368763829E-2</v>
          </cell>
          <cell r="AL708">
            <v>1407357</v>
          </cell>
          <cell r="AM708">
            <v>-6.3168762439096832E-2</v>
          </cell>
          <cell r="AN708">
            <v>934055</v>
          </cell>
          <cell r="AO708">
            <v>8.2039066222010487E-2</v>
          </cell>
          <cell r="AP708" t="str">
            <v>Pro Share</v>
          </cell>
          <cell r="AQ708" t="str">
            <v>Pro Share</v>
          </cell>
          <cell r="AR708">
            <v>0</v>
          </cell>
          <cell r="AS708">
            <v>0</v>
          </cell>
        </row>
        <row r="709">
          <cell r="A709">
            <v>12221</v>
          </cell>
          <cell r="B709">
            <v>49</v>
          </cell>
          <cell r="C709" t="str">
            <v>57</v>
          </cell>
          <cell r="D709">
            <v>72678</v>
          </cell>
          <cell r="E709" t="str">
            <v>119578</v>
          </cell>
          <cell r="F709" t="str">
            <v>1079</v>
          </cell>
          <cell r="G709" t="str">
            <v>L</v>
          </cell>
          <cell r="H709" t="str">
            <v>Da Vinci Charter Academy</v>
          </cell>
          <cell r="I709" t="str">
            <v>UNIFIED</v>
          </cell>
          <cell r="J709">
            <v>561.35</v>
          </cell>
          <cell r="K709">
            <v>200</v>
          </cell>
          <cell r="L709">
            <v>112270</v>
          </cell>
          <cell r="M709">
            <v>3333796</v>
          </cell>
          <cell r="N709">
            <v>2254780</v>
          </cell>
          <cell r="O709">
            <v>1079016</v>
          </cell>
          <cell r="P709">
            <v>3333796</v>
          </cell>
          <cell r="Q709">
            <v>0.28562499949999998</v>
          </cell>
          <cell r="R709">
            <v>952215</v>
          </cell>
          <cell r="S709">
            <v>952215</v>
          </cell>
          <cell r="T709">
            <v>0</v>
          </cell>
          <cell r="U709">
            <v>952215</v>
          </cell>
          <cell r="V709">
            <v>1849</v>
          </cell>
          <cell r="W709">
            <v>954064</v>
          </cell>
          <cell r="X709">
            <v>0.74887017</v>
          </cell>
          <cell r="Y709">
            <v>464640</v>
          </cell>
          <cell r="Z709">
            <v>0</v>
          </cell>
          <cell r="AA709">
            <v>464640</v>
          </cell>
          <cell r="AB709">
            <v>249830</v>
          </cell>
          <cell r="AC709">
            <v>0</v>
          </cell>
          <cell r="AD709">
            <v>249830</v>
          </cell>
          <cell r="AE709" t="str">
            <v xml:space="preserve"> </v>
          </cell>
          <cell r="AF709" t="str">
            <v>Okay</v>
          </cell>
          <cell r="AG709">
            <v>0</v>
          </cell>
          <cell r="AH709">
            <v>0</v>
          </cell>
          <cell r="AI709">
            <v>0.2618587432289658</v>
          </cell>
          <cell r="AJ709">
            <v>556.15</v>
          </cell>
          <cell r="AK709">
            <v>9.349995504809935E-3</v>
          </cell>
          <cell r="AL709">
            <v>2082676</v>
          </cell>
          <cell r="AM709">
            <v>8.2635993308608727E-2</v>
          </cell>
          <cell r="AN709">
            <v>855141</v>
          </cell>
          <cell r="AO709">
            <v>0.11351812157293359</v>
          </cell>
          <cell r="AP709" t="str">
            <v>Pro Share</v>
          </cell>
          <cell r="AQ709" t="str">
            <v>Pro Share</v>
          </cell>
          <cell r="AR709">
            <v>0</v>
          </cell>
          <cell r="AS709">
            <v>0</v>
          </cell>
        </row>
        <row r="710">
          <cell r="A710">
            <v>274</v>
          </cell>
          <cell r="B710">
            <v>49</v>
          </cell>
          <cell r="C710" t="str">
            <v>15</v>
          </cell>
          <cell r="D710">
            <v>63834</v>
          </cell>
          <cell r="E710" t="str">
            <v>0</v>
          </cell>
          <cell r="H710" t="str">
            <v>Vineland Elementary</v>
          </cell>
          <cell r="I710" t="str">
            <v>ELEMENTARY</v>
          </cell>
          <cell r="J710">
            <v>676.38</v>
          </cell>
          <cell r="K710">
            <v>200</v>
          </cell>
          <cell r="L710">
            <v>135276</v>
          </cell>
          <cell r="M710">
            <v>3449971</v>
          </cell>
          <cell r="N710">
            <v>620632</v>
          </cell>
          <cell r="O710">
            <v>2829339</v>
          </cell>
          <cell r="P710">
            <v>3449971</v>
          </cell>
          <cell r="Q710">
            <v>0.28562499949999998</v>
          </cell>
          <cell r="R710">
            <v>985398</v>
          </cell>
          <cell r="S710">
            <v>985398</v>
          </cell>
          <cell r="T710">
            <v>0</v>
          </cell>
          <cell r="U710">
            <v>985398</v>
          </cell>
          <cell r="V710">
            <v>1948</v>
          </cell>
          <cell r="W710">
            <v>987346</v>
          </cell>
          <cell r="X710">
            <v>0.74887017</v>
          </cell>
          <cell r="Y710">
            <v>489689</v>
          </cell>
          <cell r="Z710">
            <v>0</v>
          </cell>
          <cell r="AA710">
            <v>489689</v>
          </cell>
          <cell r="AB710">
            <v>249705</v>
          </cell>
          <cell r="AC710">
            <v>0</v>
          </cell>
          <cell r="AD710">
            <v>249705</v>
          </cell>
          <cell r="AE710" t="str">
            <v xml:space="preserve"> </v>
          </cell>
          <cell r="AF710" t="str">
            <v>Okay</v>
          </cell>
          <cell r="AG710">
            <v>0</v>
          </cell>
          <cell r="AH710">
            <v>0</v>
          </cell>
          <cell r="AI710">
            <v>0.25290526320053963</v>
          </cell>
          <cell r="AJ710">
            <v>682.46</v>
          </cell>
          <cell r="AK710">
            <v>-8.9089470445154889E-3</v>
          </cell>
          <cell r="AL710">
            <v>1120108</v>
          </cell>
          <cell r="AM710">
            <v>-0.44591771507747469</v>
          </cell>
          <cell r="AN710">
            <v>901244</v>
          </cell>
          <cell r="AO710">
            <v>9.3375378920691837E-2</v>
          </cell>
          <cell r="AP710" t="str">
            <v>Pro Share</v>
          </cell>
          <cell r="AQ710" t="str">
            <v>Pro Share</v>
          </cell>
          <cell r="AR710">
            <v>0</v>
          </cell>
          <cell r="AS710">
            <v>0</v>
          </cell>
        </row>
        <row r="711">
          <cell r="A711">
            <v>12378</v>
          </cell>
          <cell r="B711">
            <v>49</v>
          </cell>
          <cell r="C711" t="str">
            <v>36</v>
          </cell>
          <cell r="D711">
            <v>67876</v>
          </cell>
          <cell r="E711" t="str">
            <v>121343</v>
          </cell>
          <cell r="F711" t="str">
            <v>1153</v>
          </cell>
          <cell r="G711" t="str">
            <v>D</v>
          </cell>
          <cell r="H711" t="str">
            <v>Excel Prep Charter</v>
          </cell>
          <cell r="I711" t="str">
            <v>UNIFIED</v>
          </cell>
          <cell r="J711">
            <v>347.78</v>
          </cell>
          <cell r="K711">
            <v>200</v>
          </cell>
          <cell r="L711">
            <v>69556</v>
          </cell>
          <cell r="M711">
            <v>1787899</v>
          </cell>
          <cell r="N711">
            <v>194639</v>
          </cell>
          <cell r="O711">
            <v>1593260</v>
          </cell>
          <cell r="P711">
            <v>1787899</v>
          </cell>
          <cell r="Q711">
            <v>0.28562499949999998</v>
          </cell>
          <cell r="R711">
            <v>510669</v>
          </cell>
          <cell r="S711">
            <v>510669</v>
          </cell>
          <cell r="T711">
            <v>0</v>
          </cell>
          <cell r="U711">
            <v>510669</v>
          </cell>
          <cell r="V711">
            <v>533</v>
          </cell>
          <cell r="W711">
            <v>511202</v>
          </cell>
          <cell r="X711">
            <v>0.74887017</v>
          </cell>
          <cell r="Y711">
            <v>133980</v>
          </cell>
          <cell r="Z711">
            <v>0</v>
          </cell>
          <cell r="AA711">
            <v>133980</v>
          </cell>
          <cell r="AB711">
            <v>248844</v>
          </cell>
          <cell r="AC711">
            <v>0</v>
          </cell>
          <cell r="AD711">
            <v>248844</v>
          </cell>
          <cell r="AE711" t="str">
            <v xml:space="preserve"> </v>
          </cell>
          <cell r="AF711" t="str">
            <v>Okay</v>
          </cell>
          <cell r="AG711">
            <v>0</v>
          </cell>
          <cell r="AH711">
            <v>0</v>
          </cell>
          <cell r="AI711">
            <v>0.48678213309024615</v>
          </cell>
          <cell r="AJ711">
            <v>185.26</v>
          </cell>
          <cell r="AK711">
            <v>0.8772535895498218</v>
          </cell>
          <cell r="AL711">
            <v>96065</v>
          </cell>
          <cell r="AM711">
            <v>1.0261177327850934</v>
          </cell>
          <cell r="AN711">
            <v>246582</v>
          </cell>
          <cell r="AO711">
            <v>1.0709905832542521</v>
          </cell>
          <cell r="AP711" t="str">
            <v>Pro Share</v>
          </cell>
          <cell r="AQ711" t="str">
            <v>Pro Share</v>
          </cell>
          <cell r="AR711">
            <v>0</v>
          </cell>
          <cell r="AS711">
            <v>0</v>
          </cell>
        </row>
        <row r="712">
          <cell r="A712">
            <v>12592</v>
          </cell>
          <cell r="B712">
            <v>49</v>
          </cell>
          <cell r="C712" t="str">
            <v>54</v>
          </cell>
          <cell r="D712">
            <v>10546</v>
          </cell>
          <cell r="E712" t="str">
            <v>124057</v>
          </cell>
          <cell r="F712" t="str">
            <v>1293</v>
          </cell>
          <cell r="G712" t="str">
            <v>D</v>
          </cell>
          <cell r="H712" t="str">
            <v>Valley Life Charter</v>
          </cell>
          <cell r="I712" t="str">
            <v>UNIFIED</v>
          </cell>
          <cell r="J712">
            <v>657.33</v>
          </cell>
          <cell r="K712">
            <v>200</v>
          </cell>
          <cell r="L712">
            <v>131466</v>
          </cell>
          <cell r="M712">
            <v>3411562</v>
          </cell>
          <cell r="N712">
            <v>894120</v>
          </cell>
          <cell r="O712">
            <v>2517442</v>
          </cell>
          <cell r="P712">
            <v>3411562</v>
          </cell>
          <cell r="Q712">
            <v>0.28562499949999998</v>
          </cell>
          <cell r="R712">
            <v>974427</v>
          </cell>
          <cell r="S712">
            <v>974427</v>
          </cell>
          <cell r="T712">
            <v>0</v>
          </cell>
          <cell r="U712">
            <v>974427</v>
          </cell>
          <cell r="V712">
            <v>2150</v>
          </cell>
          <cell r="W712">
            <v>976577</v>
          </cell>
          <cell r="X712">
            <v>0.74887017</v>
          </cell>
          <cell r="Y712">
            <v>482990</v>
          </cell>
          <cell r="Z712">
            <v>0</v>
          </cell>
          <cell r="AA712">
            <v>482990</v>
          </cell>
          <cell r="AB712">
            <v>248339</v>
          </cell>
          <cell r="AC712">
            <v>0</v>
          </cell>
          <cell r="AD712">
            <v>248339</v>
          </cell>
          <cell r="AE712" t="str">
            <v xml:space="preserve"> </v>
          </cell>
          <cell r="AF712" t="str">
            <v>Okay</v>
          </cell>
          <cell r="AG712">
            <v>0</v>
          </cell>
          <cell r="AH712">
            <v>0</v>
          </cell>
          <cell r="AI712">
            <v>0.25429536022249144</v>
          </cell>
          <cell r="AJ712">
            <v>661.53</v>
          </cell>
          <cell r="AK712">
            <v>-6.348918416398246E-3</v>
          </cell>
          <cell r="AL712">
            <v>844655</v>
          </cell>
          <cell r="AM712">
            <v>5.8562371619181798E-2</v>
          </cell>
          <cell r="AN712">
            <v>888915</v>
          </cell>
          <cell r="AO712">
            <v>9.6198174178633508E-2</v>
          </cell>
          <cell r="AP712" t="str">
            <v>Pro Share</v>
          </cell>
          <cell r="AQ712" t="str">
            <v>Pro Share</v>
          </cell>
          <cell r="AR712">
            <v>0</v>
          </cell>
          <cell r="AS712">
            <v>0</v>
          </cell>
        </row>
        <row r="713">
          <cell r="A713">
            <v>132</v>
          </cell>
          <cell r="B713">
            <v>49</v>
          </cell>
          <cell r="C713" t="str">
            <v>09</v>
          </cell>
          <cell r="D713">
            <v>61960</v>
          </cell>
          <cell r="E713" t="str">
            <v>0</v>
          </cell>
          <cell r="H713" t="str">
            <v>Pollock Pines Elementary</v>
          </cell>
          <cell r="I713" t="str">
            <v>ELEMENTARY</v>
          </cell>
          <cell r="J713">
            <v>663</v>
          </cell>
          <cell r="K713">
            <v>200</v>
          </cell>
          <cell r="L713">
            <v>132600</v>
          </cell>
          <cell r="M713">
            <v>3354555</v>
          </cell>
          <cell r="N713">
            <v>2268582</v>
          </cell>
          <cell r="O713">
            <v>1085973</v>
          </cell>
          <cell r="P713">
            <v>3354555</v>
          </cell>
          <cell r="Q713">
            <v>0.28562499949999998</v>
          </cell>
          <cell r="R713">
            <v>958145</v>
          </cell>
          <cell r="S713">
            <v>958145</v>
          </cell>
          <cell r="T713">
            <v>0</v>
          </cell>
          <cell r="U713">
            <v>958145</v>
          </cell>
          <cell r="V713">
            <v>4231</v>
          </cell>
          <cell r="W713">
            <v>962376</v>
          </cell>
          <cell r="X713">
            <v>0.74887017</v>
          </cell>
          <cell r="Y713">
            <v>472623</v>
          </cell>
          <cell r="Z713">
            <v>0</v>
          </cell>
          <cell r="AA713">
            <v>472623</v>
          </cell>
          <cell r="AB713">
            <v>248072</v>
          </cell>
          <cell r="AC713">
            <v>0</v>
          </cell>
          <cell r="AD713">
            <v>248072</v>
          </cell>
          <cell r="AE713" t="str">
            <v xml:space="preserve"> </v>
          </cell>
          <cell r="AF713" t="str">
            <v>Okay</v>
          </cell>
          <cell r="AG713">
            <v>0</v>
          </cell>
          <cell r="AH713">
            <v>0</v>
          </cell>
          <cell r="AI713">
            <v>0.25777035171284407</v>
          </cell>
          <cell r="AJ713">
            <v>664.01</v>
          </cell>
          <cell r="AK713">
            <v>-1.5210614297977304E-3</v>
          </cell>
          <cell r="AL713">
            <v>2197967</v>
          </cell>
          <cell r="AM713">
            <v>3.2127415925716808E-2</v>
          </cell>
          <cell r="AN713">
            <v>869834</v>
          </cell>
          <cell r="AO713">
            <v>0.10152626823048995</v>
          </cell>
          <cell r="AP713" t="str">
            <v>Pro Share</v>
          </cell>
          <cell r="AQ713" t="str">
            <v>Pro Share</v>
          </cell>
          <cell r="AR713">
            <v>0</v>
          </cell>
          <cell r="AS713">
            <v>0</v>
          </cell>
        </row>
        <row r="714">
          <cell r="A714">
            <v>762</v>
          </cell>
          <cell r="B714">
            <v>49</v>
          </cell>
          <cell r="C714" t="str">
            <v>43</v>
          </cell>
          <cell r="D714">
            <v>69591</v>
          </cell>
          <cell r="E714" t="str">
            <v>0</v>
          </cell>
          <cell r="H714" t="str">
            <v>Mountain View Whisman</v>
          </cell>
          <cell r="I714" t="str">
            <v>ELEMENTARY</v>
          </cell>
          <cell r="J714">
            <v>4968.92</v>
          </cell>
          <cell r="K714">
            <v>200</v>
          </cell>
          <cell r="L714">
            <v>993784</v>
          </cell>
          <cell r="M714">
            <v>25904272</v>
          </cell>
          <cell r="N714">
            <v>48482863</v>
          </cell>
          <cell r="O714">
            <v>0</v>
          </cell>
          <cell r="P714">
            <v>25904272</v>
          </cell>
          <cell r="Q714">
            <v>0.28562499949999998</v>
          </cell>
          <cell r="R714">
            <v>7398908</v>
          </cell>
          <cell r="S714">
            <v>993784</v>
          </cell>
          <cell r="T714">
            <v>0</v>
          </cell>
          <cell r="U714">
            <v>993784</v>
          </cell>
          <cell r="V714">
            <v>190</v>
          </cell>
          <cell r="W714">
            <v>993974</v>
          </cell>
          <cell r="X714">
            <v>0.74887017</v>
          </cell>
          <cell r="Y714">
            <v>496972</v>
          </cell>
          <cell r="Z714">
            <v>0</v>
          </cell>
          <cell r="AA714">
            <v>496972</v>
          </cell>
          <cell r="AB714">
            <v>247385</v>
          </cell>
          <cell r="AC714">
            <v>0</v>
          </cell>
          <cell r="AD714">
            <v>247385</v>
          </cell>
          <cell r="AE714" t="str">
            <v xml:space="preserve"> </v>
          </cell>
          <cell r="AF714" t="str">
            <v>Okay</v>
          </cell>
          <cell r="AG714">
            <v>0</v>
          </cell>
          <cell r="AH714">
            <v>0</v>
          </cell>
          <cell r="AI714">
            <v>0.24888477968236594</v>
          </cell>
          <cell r="AJ714">
            <v>4969.72</v>
          </cell>
          <cell r="AK714">
            <v>-1.6097486377505813E-4</v>
          </cell>
          <cell r="AL714">
            <v>46019227</v>
          </cell>
          <cell r="AM714">
            <v>5.3534927911761752E-2</v>
          </cell>
          <cell r="AN714">
            <v>993944</v>
          </cell>
          <cell r="AO714">
            <v>-1.6097486377502154E-4</v>
          </cell>
          <cell r="AP714" t="str">
            <v>Min</v>
          </cell>
          <cell r="AQ714" t="str">
            <v>Min</v>
          </cell>
          <cell r="AR714">
            <v>0</v>
          </cell>
          <cell r="AS714">
            <v>0</v>
          </cell>
        </row>
        <row r="715">
          <cell r="A715">
            <v>8614</v>
          </cell>
          <cell r="B715">
            <v>49</v>
          </cell>
          <cell r="C715" t="str">
            <v>48</v>
          </cell>
          <cell r="D715">
            <v>70573</v>
          </cell>
          <cell r="E715" t="str">
            <v>6051338</v>
          </cell>
          <cell r="F715" t="str">
            <v>0913</v>
          </cell>
          <cell r="G715" t="str">
            <v>L</v>
          </cell>
          <cell r="H715" t="str">
            <v>Fairmont Charter Elementary</v>
          </cell>
          <cell r="I715" t="str">
            <v>UNIFIED</v>
          </cell>
          <cell r="J715">
            <v>550.33000000000004</v>
          </cell>
          <cell r="K715">
            <v>200</v>
          </cell>
          <cell r="L715">
            <v>110066</v>
          </cell>
          <cell r="M715">
            <v>2949868</v>
          </cell>
          <cell r="N715">
            <v>1081949</v>
          </cell>
          <cell r="O715">
            <v>1867919</v>
          </cell>
          <cell r="P715">
            <v>2949868</v>
          </cell>
          <cell r="Q715">
            <v>0.28562499949999998</v>
          </cell>
          <cell r="R715">
            <v>842556</v>
          </cell>
          <cell r="S715">
            <v>842556</v>
          </cell>
          <cell r="T715">
            <v>0</v>
          </cell>
          <cell r="U715">
            <v>842556</v>
          </cell>
          <cell r="V715">
            <v>1533</v>
          </cell>
          <cell r="W715">
            <v>844089</v>
          </cell>
          <cell r="X715">
            <v>0.74887017</v>
          </cell>
          <cell r="Y715">
            <v>385310</v>
          </cell>
          <cell r="Z715">
            <v>0</v>
          </cell>
          <cell r="AA715">
            <v>385310</v>
          </cell>
          <cell r="AB715">
            <v>246803</v>
          </cell>
          <cell r="AC715">
            <v>0</v>
          </cell>
          <cell r="AD715">
            <v>246803</v>
          </cell>
          <cell r="AE715" t="str">
            <v xml:space="preserve"> </v>
          </cell>
          <cell r="AF715" t="str">
            <v>Okay</v>
          </cell>
          <cell r="AG715">
            <v>0</v>
          </cell>
          <cell r="AH715">
            <v>0</v>
          </cell>
          <cell r="AI715">
            <v>0.29238978354178291</v>
          </cell>
          <cell r="AJ715">
            <v>510.99</v>
          </cell>
          <cell r="AK715">
            <v>7.698780798058677E-2</v>
          </cell>
          <cell r="AL715">
            <v>973702</v>
          </cell>
          <cell r="AM715">
            <v>0.11117056347835375</v>
          </cell>
          <cell r="AN715">
            <v>709141</v>
          </cell>
          <cell r="AO715">
            <v>0.18813606884949538</v>
          </cell>
          <cell r="AP715" t="str">
            <v>Pro Share</v>
          </cell>
          <cell r="AQ715" t="str">
            <v>Pro Share</v>
          </cell>
          <cell r="AR715">
            <v>0</v>
          </cell>
          <cell r="AS715">
            <v>0</v>
          </cell>
        </row>
        <row r="716">
          <cell r="A716">
            <v>58</v>
          </cell>
          <cell r="B716">
            <v>49</v>
          </cell>
          <cell r="C716" t="str">
            <v>57</v>
          </cell>
          <cell r="D716">
            <v>10579</v>
          </cell>
          <cell r="E716" t="str">
            <v>0</v>
          </cell>
          <cell r="H716" t="str">
            <v>Yolo Co. Office of Education</v>
          </cell>
          <cell r="I716" t="str">
            <v>CO OFFICE</v>
          </cell>
          <cell r="J716">
            <v>113.07</v>
          </cell>
          <cell r="K716">
            <v>200</v>
          </cell>
          <cell r="L716">
            <v>22614</v>
          </cell>
          <cell r="M716">
            <v>3047413</v>
          </cell>
          <cell r="N716">
            <v>2058112</v>
          </cell>
          <cell r="O716">
            <v>989301</v>
          </cell>
          <cell r="P716">
            <v>3047413</v>
          </cell>
          <cell r="Q716">
            <v>0.28562499949999998</v>
          </cell>
          <cell r="R716">
            <v>870417</v>
          </cell>
          <cell r="S716">
            <v>870417</v>
          </cell>
          <cell r="T716">
            <v>0</v>
          </cell>
          <cell r="U716">
            <v>870417</v>
          </cell>
          <cell r="V716">
            <v>10988</v>
          </cell>
          <cell r="W716">
            <v>881405</v>
          </cell>
          <cell r="X716">
            <v>0.74887017</v>
          </cell>
          <cell r="Y716">
            <v>413345</v>
          </cell>
          <cell r="Z716">
            <v>0</v>
          </cell>
          <cell r="AA716">
            <v>413345</v>
          </cell>
          <cell r="AB716">
            <v>246713</v>
          </cell>
          <cell r="AC716">
            <v>0</v>
          </cell>
          <cell r="AD716">
            <v>246713</v>
          </cell>
          <cell r="AE716" t="str">
            <v xml:space="preserve"> </v>
          </cell>
          <cell r="AF716" t="str">
            <v>Okay</v>
          </cell>
          <cell r="AG716">
            <v>0</v>
          </cell>
          <cell r="AH716">
            <v>0</v>
          </cell>
          <cell r="AI716">
            <v>0.27990878200146357</v>
          </cell>
          <cell r="AJ716">
            <v>100.28</v>
          </cell>
          <cell r="AK716">
            <v>0.12754287993617863</v>
          </cell>
          <cell r="AL716">
            <v>1890130</v>
          </cell>
          <cell r="AM716">
            <v>8.887325210435261E-2</v>
          </cell>
          <cell r="AN716">
            <v>760736</v>
          </cell>
          <cell r="AO716">
            <v>0.1441774807554789</v>
          </cell>
          <cell r="AP716" t="str">
            <v>Pro Share</v>
          </cell>
          <cell r="AQ716" t="str">
            <v>Pro Share</v>
          </cell>
          <cell r="AR716">
            <v>0</v>
          </cell>
          <cell r="AS716">
            <v>0</v>
          </cell>
        </row>
        <row r="717">
          <cell r="A717">
            <v>1460</v>
          </cell>
          <cell r="B717">
            <v>49</v>
          </cell>
          <cell r="C717" t="str">
            <v>56</v>
          </cell>
          <cell r="D717">
            <v>72553</v>
          </cell>
          <cell r="E717" t="str">
            <v>6120620</v>
          </cell>
          <cell r="F717" t="str">
            <v>0464</v>
          </cell>
          <cell r="G717" t="str">
            <v>D</v>
          </cell>
          <cell r="H717" t="str">
            <v>University Preparation Charter School at CSU Channel Islands</v>
          </cell>
          <cell r="I717" t="str">
            <v>ELEMENTARY</v>
          </cell>
          <cell r="J717">
            <v>702.17</v>
          </cell>
          <cell r="K717">
            <v>200</v>
          </cell>
          <cell r="L717">
            <v>140434</v>
          </cell>
          <cell r="M717">
            <v>3606170</v>
          </cell>
          <cell r="N717">
            <v>2385805</v>
          </cell>
          <cell r="O717">
            <v>1220365</v>
          </cell>
          <cell r="P717">
            <v>3606170</v>
          </cell>
          <cell r="Q717">
            <v>0.28562499949999998</v>
          </cell>
          <cell r="R717">
            <v>1030012</v>
          </cell>
          <cell r="S717">
            <v>1030012</v>
          </cell>
          <cell r="T717">
            <v>0</v>
          </cell>
          <cell r="U717">
            <v>1030012</v>
          </cell>
          <cell r="V717">
            <v>2094</v>
          </cell>
          <cell r="W717">
            <v>1032106</v>
          </cell>
          <cell r="X717">
            <v>0.74887017</v>
          </cell>
          <cell r="Y717">
            <v>526272</v>
          </cell>
          <cell r="Z717">
            <v>0</v>
          </cell>
          <cell r="AA717">
            <v>526272</v>
          </cell>
          <cell r="AB717">
            <v>246641</v>
          </cell>
          <cell r="AC717">
            <v>0</v>
          </cell>
          <cell r="AD717">
            <v>246641</v>
          </cell>
          <cell r="AE717" t="str">
            <v xml:space="preserve"> </v>
          </cell>
          <cell r="AF717" t="str">
            <v>Okay</v>
          </cell>
          <cell r="AG717">
            <v>0</v>
          </cell>
          <cell r="AH717">
            <v>0</v>
          </cell>
          <cell r="AI717">
            <v>0.23896867182246784</v>
          </cell>
          <cell r="AJ717">
            <v>728.43</v>
          </cell>
          <cell r="AK717">
            <v>-3.6050135222327459E-2</v>
          </cell>
          <cell r="AL717">
            <v>2366349</v>
          </cell>
          <cell r="AM717">
            <v>8.2219486643770635E-3</v>
          </cell>
          <cell r="AN717">
            <v>968573</v>
          </cell>
          <cell r="AO717">
            <v>6.3432492956132375E-2</v>
          </cell>
          <cell r="AP717" t="str">
            <v>Pro Share</v>
          </cell>
          <cell r="AQ717" t="str">
            <v>Pro Share</v>
          </cell>
          <cell r="AR717">
            <v>0</v>
          </cell>
          <cell r="AS717">
            <v>0</v>
          </cell>
        </row>
        <row r="718">
          <cell r="A718">
            <v>1135</v>
          </cell>
          <cell r="B718">
            <v>49</v>
          </cell>
          <cell r="C718" t="str">
            <v>15</v>
          </cell>
          <cell r="D718">
            <v>63529</v>
          </cell>
          <cell r="E718" t="str">
            <v>1530435</v>
          </cell>
          <cell r="F718" t="str">
            <v>0071</v>
          </cell>
          <cell r="G718" t="str">
            <v>L</v>
          </cell>
          <cell r="H718" t="str">
            <v>Kern Workforce 2000 Academy</v>
          </cell>
          <cell r="I718" t="str">
            <v>HIGH</v>
          </cell>
          <cell r="J718">
            <v>445.75</v>
          </cell>
          <cell r="K718">
            <v>200</v>
          </cell>
          <cell r="L718">
            <v>89150</v>
          </cell>
          <cell r="M718">
            <v>2756964</v>
          </cell>
          <cell r="N718">
            <v>1346575</v>
          </cell>
          <cell r="O718">
            <v>1410389</v>
          </cell>
          <cell r="P718">
            <v>2756964</v>
          </cell>
          <cell r="Q718">
            <v>0.28562499949999998</v>
          </cell>
          <cell r="R718">
            <v>787458</v>
          </cell>
          <cell r="S718">
            <v>787458</v>
          </cell>
          <cell r="T718">
            <v>0</v>
          </cell>
          <cell r="U718">
            <v>787458</v>
          </cell>
          <cell r="V718">
            <v>1369</v>
          </cell>
          <cell r="W718">
            <v>788827</v>
          </cell>
          <cell r="X718">
            <v>0.74887017</v>
          </cell>
          <cell r="Y718">
            <v>344256</v>
          </cell>
          <cell r="Z718">
            <v>0</v>
          </cell>
          <cell r="AA718">
            <v>344256</v>
          </cell>
          <cell r="AB718">
            <v>246473</v>
          </cell>
          <cell r="AC718">
            <v>0</v>
          </cell>
          <cell r="AD718">
            <v>246473</v>
          </cell>
          <cell r="AE718" t="str">
            <v xml:space="preserve"> </v>
          </cell>
          <cell r="AF718" t="str">
            <v>Okay</v>
          </cell>
          <cell r="AG718">
            <v>0</v>
          </cell>
          <cell r="AH718">
            <v>0</v>
          </cell>
          <cell r="AI718">
            <v>0.31245507570100922</v>
          </cell>
          <cell r="AJ718">
            <v>395.66</v>
          </cell>
          <cell r="AK718">
            <v>0.12659859475307075</v>
          </cell>
          <cell r="AL718">
            <v>1416562</v>
          </cell>
          <cell r="AM718">
            <v>-4.9406238484443324E-2</v>
          </cell>
          <cell r="AN718">
            <v>633582</v>
          </cell>
          <cell r="AO718">
            <v>0.2428667481083743</v>
          </cell>
          <cell r="AP718" t="str">
            <v>Pro Share</v>
          </cell>
          <cell r="AQ718" t="str">
            <v>Pro Share</v>
          </cell>
          <cell r="AR718">
            <v>0</v>
          </cell>
          <cell r="AS718">
            <v>0</v>
          </cell>
        </row>
        <row r="719">
          <cell r="A719">
            <v>12185</v>
          </cell>
          <cell r="B719">
            <v>49</v>
          </cell>
          <cell r="C719" t="str">
            <v>19</v>
          </cell>
          <cell r="D719">
            <v>76869</v>
          </cell>
          <cell r="E719" t="str">
            <v>119636</v>
          </cell>
          <cell r="F719" t="str">
            <v>1081</v>
          </cell>
          <cell r="G719" t="str">
            <v>D</v>
          </cell>
          <cell r="H719" t="str">
            <v>Da Vinci Design</v>
          </cell>
          <cell r="I719" t="str">
            <v>UNIFIED</v>
          </cell>
          <cell r="J719">
            <v>554.01</v>
          </cell>
          <cell r="K719">
            <v>200</v>
          </cell>
          <cell r="L719">
            <v>110802</v>
          </cell>
          <cell r="M719">
            <v>3311118</v>
          </cell>
          <cell r="N719">
            <v>980443</v>
          </cell>
          <cell r="O719">
            <v>2330675</v>
          </cell>
          <cell r="P719">
            <v>3311118</v>
          </cell>
          <cell r="Q719">
            <v>0.28562499949999998</v>
          </cell>
          <cell r="R719">
            <v>945738</v>
          </cell>
          <cell r="S719">
            <v>945738</v>
          </cell>
          <cell r="T719">
            <v>0</v>
          </cell>
          <cell r="U719">
            <v>945738</v>
          </cell>
          <cell r="V719">
            <v>7225</v>
          </cell>
          <cell r="W719">
            <v>952963</v>
          </cell>
          <cell r="X719">
            <v>0.74887017</v>
          </cell>
          <cell r="Y719">
            <v>467341</v>
          </cell>
          <cell r="Z719">
            <v>0</v>
          </cell>
          <cell r="AA719">
            <v>467341</v>
          </cell>
          <cell r="AB719">
            <v>246305</v>
          </cell>
          <cell r="AC719">
            <v>0</v>
          </cell>
          <cell r="AD719">
            <v>246305</v>
          </cell>
          <cell r="AE719" t="str">
            <v xml:space="preserve"> </v>
          </cell>
          <cell r="AF719" t="str">
            <v>Okay</v>
          </cell>
          <cell r="AG719">
            <v>0</v>
          </cell>
          <cell r="AH719">
            <v>0</v>
          </cell>
          <cell r="AI719">
            <v>0.25846229077099531</v>
          </cell>
          <cell r="AJ719">
            <v>555.85</v>
          </cell>
          <cell r="AK719">
            <v>-3.3102455698480375E-3</v>
          </cell>
          <cell r="AL719">
            <v>1064308</v>
          </cell>
          <cell r="AM719">
            <v>-7.8797678867395526E-2</v>
          </cell>
          <cell r="AN719">
            <v>860113</v>
          </cell>
          <cell r="AO719">
            <v>9.9550872966691586E-2</v>
          </cell>
          <cell r="AP719" t="str">
            <v>Pro Share</v>
          </cell>
          <cell r="AQ719" t="str">
            <v>Pro Share</v>
          </cell>
          <cell r="AR719">
            <v>0</v>
          </cell>
          <cell r="AS719">
            <v>0</v>
          </cell>
        </row>
        <row r="720">
          <cell r="A720">
            <v>973</v>
          </cell>
          <cell r="B720">
            <v>49</v>
          </cell>
          <cell r="C720" t="str">
            <v>54</v>
          </cell>
          <cell r="D720">
            <v>72033</v>
          </cell>
          <cell r="E720" t="str">
            <v>0</v>
          </cell>
          <cell r="H720" t="str">
            <v>Palo Verde Union Elementary</v>
          </cell>
          <cell r="I720" t="str">
            <v>ELEMENTARY</v>
          </cell>
          <cell r="J720">
            <v>572.47</v>
          </cell>
          <cell r="K720">
            <v>200</v>
          </cell>
          <cell r="L720">
            <v>114494</v>
          </cell>
          <cell r="M720">
            <v>2894340</v>
          </cell>
          <cell r="N720">
            <v>557633</v>
          </cell>
          <cell r="O720">
            <v>2336707</v>
          </cell>
          <cell r="P720">
            <v>2894340</v>
          </cell>
          <cell r="Q720">
            <v>0.28562499949999998</v>
          </cell>
          <cell r="R720">
            <v>826696</v>
          </cell>
          <cell r="S720">
            <v>826696</v>
          </cell>
          <cell r="T720">
            <v>0</v>
          </cell>
          <cell r="U720">
            <v>826696</v>
          </cell>
          <cell r="V720">
            <v>15106</v>
          </cell>
          <cell r="W720">
            <v>841802</v>
          </cell>
          <cell r="X720">
            <v>0.74887017</v>
          </cell>
          <cell r="Y720">
            <v>384183</v>
          </cell>
          <cell r="Z720">
            <v>0</v>
          </cell>
          <cell r="AA720">
            <v>384183</v>
          </cell>
          <cell r="AB720">
            <v>246217</v>
          </cell>
          <cell r="AC720">
            <v>0</v>
          </cell>
          <cell r="AD720">
            <v>246217</v>
          </cell>
          <cell r="AE720" t="str">
            <v xml:space="preserve"> </v>
          </cell>
          <cell r="AF720" t="str">
            <v>Okay</v>
          </cell>
          <cell r="AG720">
            <v>0</v>
          </cell>
          <cell r="AH720">
            <v>0</v>
          </cell>
          <cell r="AI720">
            <v>0.29248801974811178</v>
          </cell>
          <cell r="AJ720">
            <v>540.16</v>
          </cell>
          <cell r="AK720">
            <v>5.981561018957357E-2</v>
          </cell>
          <cell r="AL720">
            <v>544744</v>
          </cell>
          <cell r="AM720">
            <v>2.3660655280278442E-2</v>
          </cell>
          <cell r="AN720">
            <v>707066</v>
          </cell>
          <cell r="AO720">
            <v>0.16919212633615532</v>
          </cell>
          <cell r="AP720" t="str">
            <v>Pro Share</v>
          </cell>
          <cell r="AQ720" t="str">
            <v>Pro Share</v>
          </cell>
          <cell r="AR720">
            <v>0</v>
          </cell>
          <cell r="AS720">
            <v>0</v>
          </cell>
        </row>
        <row r="721">
          <cell r="A721">
            <v>9686</v>
          </cell>
          <cell r="B721">
            <v>49</v>
          </cell>
          <cell r="C721" t="str">
            <v>19</v>
          </cell>
          <cell r="D721">
            <v>64733</v>
          </cell>
          <cell r="E721" t="str">
            <v>106351</v>
          </cell>
          <cell r="F721" t="str">
            <v>0619</v>
          </cell>
          <cell r="G721" t="str">
            <v>D</v>
          </cell>
          <cell r="H721" t="str">
            <v>Ivy Academia</v>
          </cell>
          <cell r="I721" t="str">
            <v>UNIFIED</v>
          </cell>
          <cell r="J721">
            <v>632.23</v>
          </cell>
          <cell r="K721">
            <v>200</v>
          </cell>
          <cell r="L721">
            <v>126446</v>
          </cell>
          <cell r="M721">
            <v>3424088</v>
          </cell>
          <cell r="N721">
            <v>1457006</v>
          </cell>
          <cell r="O721">
            <v>1967082</v>
          </cell>
          <cell r="P721">
            <v>3424088</v>
          </cell>
          <cell r="Q721">
            <v>0.28562499949999998</v>
          </cell>
          <cell r="R721">
            <v>978005</v>
          </cell>
          <cell r="S721">
            <v>978005</v>
          </cell>
          <cell r="T721">
            <v>0</v>
          </cell>
          <cell r="U721">
            <v>978005</v>
          </cell>
          <cell r="V721">
            <v>2026</v>
          </cell>
          <cell r="W721">
            <v>980031</v>
          </cell>
          <cell r="X721">
            <v>0.74887017</v>
          </cell>
          <cell r="Y721">
            <v>487918</v>
          </cell>
          <cell r="Z721">
            <v>0</v>
          </cell>
          <cell r="AA721">
            <v>487918</v>
          </cell>
          <cell r="AB721">
            <v>245998</v>
          </cell>
          <cell r="AC721">
            <v>0</v>
          </cell>
          <cell r="AD721">
            <v>245998</v>
          </cell>
          <cell r="AE721" t="str">
            <v xml:space="preserve"> </v>
          </cell>
          <cell r="AF721" t="str">
            <v>Okay</v>
          </cell>
          <cell r="AG721">
            <v>0</v>
          </cell>
          <cell r="AH721">
            <v>0</v>
          </cell>
          <cell r="AI721">
            <v>0.25101042722117972</v>
          </cell>
          <cell r="AJ721">
            <v>640.41</v>
          </cell>
          <cell r="AK721">
            <v>-1.2773067253790463E-2</v>
          </cell>
          <cell r="AL721">
            <v>1545149</v>
          </cell>
          <cell r="AM721">
            <v>-5.7044984011250695E-2</v>
          </cell>
          <cell r="AN721">
            <v>897984</v>
          </cell>
          <cell r="AO721">
            <v>8.9111832727531898E-2</v>
          </cell>
          <cell r="AP721" t="str">
            <v>Pro Share</v>
          </cell>
          <cell r="AQ721" t="str">
            <v>Pro Share</v>
          </cell>
          <cell r="AR721">
            <v>0</v>
          </cell>
          <cell r="AS721">
            <v>0</v>
          </cell>
        </row>
        <row r="722">
          <cell r="A722">
            <v>3894</v>
          </cell>
          <cell r="B722">
            <v>49</v>
          </cell>
          <cell r="C722" t="str">
            <v>19</v>
          </cell>
          <cell r="D722">
            <v>64733</v>
          </cell>
          <cell r="E722" t="str">
            <v>6019111</v>
          </cell>
          <cell r="F722" t="str">
            <v>1484</v>
          </cell>
          <cell r="G722" t="str">
            <v>L</v>
          </cell>
          <cell r="H722" t="str">
            <v>Serrania Avenue Charter For Enriched Studies</v>
          </cell>
          <cell r="I722" t="str">
            <v>UNIFIED</v>
          </cell>
          <cell r="J722">
            <v>643.51</v>
          </cell>
          <cell r="K722">
            <v>200</v>
          </cell>
          <cell r="L722">
            <v>128702</v>
          </cell>
          <cell r="M722">
            <v>3305241</v>
          </cell>
          <cell r="N722">
            <v>1483001</v>
          </cell>
          <cell r="O722">
            <v>1822240</v>
          </cell>
          <cell r="P722">
            <v>3305241</v>
          </cell>
          <cell r="Q722">
            <v>0.28562499949999998</v>
          </cell>
          <cell r="R722">
            <v>944059</v>
          </cell>
          <cell r="S722">
            <v>944059</v>
          </cell>
          <cell r="T722">
            <v>0</v>
          </cell>
          <cell r="U722">
            <v>944059</v>
          </cell>
          <cell r="V722">
            <v>1840</v>
          </cell>
          <cell r="W722">
            <v>945899</v>
          </cell>
          <cell r="X722">
            <v>0.74887017</v>
          </cell>
          <cell r="Y722">
            <v>462395</v>
          </cell>
          <cell r="Z722">
            <v>0</v>
          </cell>
          <cell r="AA722">
            <v>462395</v>
          </cell>
          <cell r="AB722">
            <v>245961</v>
          </cell>
          <cell r="AC722">
            <v>0</v>
          </cell>
          <cell r="AD722">
            <v>245961</v>
          </cell>
          <cell r="AE722" t="str">
            <v xml:space="preserve"> </v>
          </cell>
          <cell r="AF722" t="str">
            <v>Okay</v>
          </cell>
          <cell r="AG722">
            <v>0</v>
          </cell>
          <cell r="AH722">
            <v>0</v>
          </cell>
          <cell r="AI722">
            <v>0.26002881914453868</v>
          </cell>
          <cell r="AJ722">
            <v>639.95000000000005</v>
          </cell>
          <cell r="AK722">
            <v>5.5629346042658729E-3</v>
          </cell>
          <cell r="AL722">
            <v>1544039</v>
          </cell>
          <cell r="AM722">
            <v>-3.9531384893775348E-2</v>
          </cell>
          <cell r="AN722">
            <v>851010</v>
          </cell>
          <cell r="AO722">
            <v>0.10933949072278822</v>
          </cell>
          <cell r="AP722" t="str">
            <v>Pro Share</v>
          </cell>
          <cell r="AQ722" t="str">
            <v>Pro Share</v>
          </cell>
          <cell r="AR722">
            <v>0</v>
          </cell>
          <cell r="AS722">
            <v>0</v>
          </cell>
        </row>
        <row r="723">
          <cell r="A723">
            <v>12153</v>
          </cell>
          <cell r="B723">
            <v>49</v>
          </cell>
          <cell r="C723" t="str">
            <v>01</v>
          </cell>
          <cell r="D723">
            <v>61119</v>
          </cell>
          <cell r="E723" t="str">
            <v>119222</v>
          </cell>
          <cell r="F723" t="str">
            <v>1066</v>
          </cell>
          <cell r="G723" t="str">
            <v>D</v>
          </cell>
          <cell r="H723" t="str">
            <v>Nea Community Learning Center</v>
          </cell>
          <cell r="I723" t="str">
            <v>UNIFIED</v>
          </cell>
          <cell r="J723">
            <v>556.52</v>
          </cell>
          <cell r="K723">
            <v>200</v>
          </cell>
          <cell r="L723">
            <v>111304</v>
          </cell>
          <cell r="M723">
            <v>2994851</v>
          </cell>
          <cell r="N723">
            <v>1718678</v>
          </cell>
          <cell r="O723">
            <v>1276173</v>
          </cell>
          <cell r="P723">
            <v>2994851</v>
          </cell>
          <cell r="Q723">
            <v>0.28562499949999998</v>
          </cell>
          <cell r="R723">
            <v>855404</v>
          </cell>
          <cell r="S723">
            <v>855404</v>
          </cell>
          <cell r="T723">
            <v>0</v>
          </cell>
          <cell r="U723">
            <v>855404</v>
          </cell>
          <cell r="V723">
            <v>1649</v>
          </cell>
          <cell r="W723">
            <v>857053</v>
          </cell>
          <cell r="X723">
            <v>0.74887017</v>
          </cell>
          <cell r="Y723">
            <v>396760</v>
          </cell>
          <cell r="Z723">
            <v>0</v>
          </cell>
          <cell r="AA723">
            <v>396760</v>
          </cell>
          <cell r="AB723">
            <v>245061</v>
          </cell>
          <cell r="AC723">
            <v>0</v>
          </cell>
          <cell r="AD723">
            <v>245061</v>
          </cell>
          <cell r="AE723" t="str">
            <v xml:space="preserve"> </v>
          </cell>
          <cell r="AF723" t="str">
            <v>Okay</v>
          </cell>
          <cell r="AG723">
            <v>0</v>
          </cell>
          <cell r="AH723">
            <v>0</v>
          </cell>
          <cell r="AI723">
            <v>0.28593447546417783</v>
          </cell>
          <cell r="AJ723">
            <v>524.1</v>
          </cell>
          <cell r="AK723">
            <v>6.1858423964892113E-2</v>
          </cell>
          <cell r="AL723">
            <v>1477239</v>
          </cell>
          <cell r="AM723">
            <v>0.16343936221559274</v>
          </cell>
          <cell r="AN723">
            <v>730212</v>
          </cell>
          <cell r="AO723">
            <v>0.17144610058448778</v>
          </cell>
          <cell r="AP723" t="str">
            <v>Pro Share</v>
          </cell>
          <cell r="AQ723" t="str">
            <v>Pro Share</v>
          </cell>
          <cell r="AR723">
            <v>0</v>
          </cell>
          <cell r="AS723">
            <v>0</v>
          </cell>
        </row>
        <row r="724">
          <cell r="A724">
            <v>12716</v>
          </cell>
          <cell r="B724">
            <v>49</v>
          </cell>
          <cell r="C724" t="str">
            <v>19</v>
          </cell>
          <cell r="D724">
            <v>64733</v>
          </cell>
          <cell r="E724" t="str">
            <v>125864</v>
          </cell>
          <cell r="F724" t="str">
            <v>1401</v>
          </cell>
          <cell r="G724" t="str">
            <v>D</v>
          </cell>
          <cell r="H724" t="str">
            <v>Ednovate - USC Hybrid High College Prep</v>
          </cell>
          <cell r="I724" t="str">
            <v>UNIFIED</v>
          </cell>
          <cell r="J724">
            <v>507.49</v>
          </cell>
          <cell r="K724">
            <v>200</v>
          </cell>
          <cell r="L724">
            <v>101498</v>
          </cell>
          <cell r="M724">
            <v>3138826</v>
          </cell>
          <cell r="N724">
            <v>1169536</v>
          </cell>
          <cell r="O724">
            <v>1969290</v>
          </cell>
          <cell r="P724">
            <v>3138826</v>
          </cell>
          <cell r="Q724">
            <v>0.28562499949999998</v>
          </cell>
          <cell r="R724">
            <v>896527</v>
          </cell>
          <cell r="S724">
            <v>896527</v>
          </cell>
          <cell r="T724">
            <v>0</v>
          </cell>
          <cell r="U724">
            <v>896527</v>
          </cell>
          <cell r="V724">
            <v>1710</v>
          </cell>
          <cell r="W724">
            <v>898237</v>
          </cell>
          <cell r="X724">
            <v>0.74887017</v>
          </cell>
          <cell r="Y724">
            <v>429758</v>
          </cell>
          <cell r="Z724">
            <v>0</v>
          </cell>
          <cell r="AA724">
            <v>429758</v>
          </cell>
          <cell r="AB724">
            <v>242905</v>
          </cell>
          <cell r="AC724">
            <v>0</v>
          </cell>
          <cell r="AD724">
            <v>242905</v>
          </cell>
          <cell r="AE724" t="str">
            <v xml:space="preserve"> </v>
          </cell>
          <cell r="AF724" t="str">
            <v>Okay</v>
          </cell>
          <cell r="AG724">
            <v>0</v>
          </cell>
          <cell r="AH724">
            <v>0</v>
          </cell>
          <cell r="AI724">
            <v>0.27042417535683788</v>
          </cell>
          <cell r="AJ724">
            <v>493.93</v>
          </cell>
          <cell r="AK724">
            <v>2.7453282853845691E-2</v>
          </cell>
          <cell r="AL724">
            <v>1191730</v>
          </cell>
          <cell r="AM724">
            <v>-1.8623345892106433E-2</v>
          </cell>
          <cell r="AN724">
            <v>790944</v>
          </cell>
          <cell r="AO724">
            <v>0.13348985516041592</v>
          </cell>
          <cell r="AP724" t="str">
            <v>Pro Share</v>
          </cell>
          <cell r="AQ724" t="str">
            <v>Pro Share</v>
          </cell>
          <cell r="AR724">
            <v>0</v>
          </cell>
          <cell r="AS724">
            <v>0</v>
          </cell>
        </row>
        <row r="725">
          <cell r="A725">
            <v>9675</v>
          </cell>
          <cell r="B725">
            <v>49</v>
          </cell>
          <cell r="C725" t="str">
            <v>19</v>
          </cell>
          <cell r="D725">
            <v>64733</v>
          </cell>
          <cell r="E725" t="str">
            <v>102491</v>
          </cell>
          <cell r="F725" t="str">
            <v>0604</v>
          </cell>
          <cell r="G725" t="str">
            <v>L</v>
          </cell>
          <cell r="H725" t="str">
            <v>Dr. Theo. T. Alexander Jr., Science Center</v>
          </cell>
          <cell r="I725" t="str">
            <v>UNIFIED</v>
          </cell>
          <cell r="J725">
            <v>623.04</v>
          </cell>
          <cell r="K725">
            <v>200</v>
          </cell>
          <cell r="L725">
            <v>124608</v>
          </cell>
          <cell r="M725">
            <v>3196426</v>
          </cell>
          <cell r="N725">
            <v>1435827</v>
          </cell>
          <cell r="O725">
            <v>1760599</v>
          </cell>
          <cell r="P725">
            <v>3196426</v>
          </cell>
          <cell r="Q725">
            <v>0.28562499949999998</v>
          </cell>
          <cell r="R725">
            <v>912979</v>
          </cell>
          <cell r="S725">
            <v>912979</v>
          </cell>
          <cell r="T725">
            <v>0</v>
          </cell>
          <cell r="U725">
            <v>912979</v>
          </cell>
          <cell r="V725">
            <v>1761</v>
          </cell>
          <cell r="W725">
            <v>914740</v>
          </cell>
          <cell r="X725">
            <v>0.74887017</v>
          </cell>
          <cell r="Y725">
            <v>442680</v>
          </cell>
          <cell r="Z725">
            <v>0</v>
          </cell>
          <cell r="AA725">
            <v>442680</v>
          </cell>
          <cell r="AB725">
            <v>242341</v>
          </cell>
          <cell r="AC725">
            <v>0</v>
          </cell>
          <cell r="AD725">
            <v>242341</v>
          </cell>
          <cell r="AE725" t="str">
            <v xml:space="preserve"> </v>
          </cell>
          <cell r="AF725" t="str">
            <v>Okay</v>
          </cell>
          <cell r="AG725">
            <v>0</v>
          </cell>
          <cell r="AH725">
            <v>0</v>
          </cell>
          <cell r="AI725">
            <v>0.2649288322364825</v>
          </cell>
          <cell r="AJ725">
            <v>613.37</v>
          </cell>
          <cell r="AK725">
            <v>1.5765361853367396E-2</v>
          </cell>
          <cell r="AL725">
            <v>1479908</v>
          </cell>
          <cell r="AM725">
            <v>-2.9786311040956599E-2</v>
          </cell>
          <cell r="AN725">
            <v>814727</v>
          </cell>
          <cell r="AO725">
            <v>0.12059499685170616</v>
          </cell>
          <cell r="AP725" t="str">
            <v>Pro Share</v>
          </cell>
          <cell r="AQ725" t="str">
            <v>Pro Share</v>
          </cell>
          <cell r="AR725">
            <v>0</v>
          </cell>
          <cell r="AS725">
            <v>0</v>
          </cell>
        </row>
        <row r="726">
          <cell r="A726">
            <v>1124</v>
          </cell>
          <cell r="B726">
            <v>49</v>
          </cell>
          <cell r="C726" t="str">
            <v>10</v>
          </cell>
          <cell r="D726">
            <v>62414</v>
          </cell>
          <cell r="E726" t="str">
            <v>6117873</v>
          </cell>
          <cell r="F726" t="str">
            <v>0283</v>
          </cell>
          <cell r="G726" t="str">
            <v>L</v>
          </cell>
          <cell r="H726" t="str">
            <v>Sanger Academy Charter</v>
          </cell>
          <cell r="I726" t="str">
            <v>UNIFIED</v>
          </cell>
          <cell r="J726">
            <v>613.23</v>
          </cell>
          <cell r="K726">
            <v>200</v>
          </cell>
          <cell r="L726">
            <v>122646</v>
          </cell>
          <cell r="M726">
            <v>3176488</v>
          </cell>
          <cell r="N726">
            <v>680906</v>
          </cell>
          <cell r="O726">
            <v>2495582</v>
          </cell>
          <cell r="P726">
            <v>3176488</v>
          </cell>
          <cell r="Q726">
            <v>0.28562499949999998</v>
          </cell>
          <cell r="R726">
            <v>907284</v>
          </cell>
          <cell r="S726">
            <v>907284</v>
          </cell>
          <cell r="T726">
            <v>0</v>
          </cell>
          <cell r="U726">
            <v>907284</v>
          </cell>
          <cell r="V726">
            <v>1745</v>
          </cell>
          <cell r="W726">
            <v>909029</v>
          </cell>
          <cell r="X726">
            <v>0.74887017</v>
          </cell>
          <cell r="Y726">
            <v>438562</v>
          </cell>
          <cell r="Z726">
            <v>0</v>
          </cell>
          <cell r="AA726">
            <v>438562</v>
          </cell>
          <cell r="AB726">
            <v>242183</v>
          </cell>
          <cell r="AC726">
            <v>0</v>
          </cell>
          <cell r="AD726">
            <v>242183</v>
          </cell>
          <cell r="AE726" t="str">
            <v xml:space="preserve"> </v>
          </cell>
          <cell r="AF726" t="str">
            <v>Okay</v>
          </cell>
          <cell r="AG726">
            <v>0</v>
          </cell>
          <cell r="AH726">
            <v>0</v>
          </cell>
          <cell r="AI726">
            <v>0.26641944316407945</v>
          </cell>
          <cell r="AJ726">
            <v>601.85</v>
          </cell>
          <cell r="AK726">
            <v>1.8908365871894983E-2</v>
          </cell>
          <cell r="AL726">
            <v>661277</v>
          </cell>
          <cell r="AM726">
            <v>2.9683476062225059E-2</v>
          </cell>
          <cell r="AN726">
            <v>807147</v>
          </cell>
          <cell r="AO726">
            <v>0.1240629030399667</v>
          </cell>
          <cell r="AP726" t="str">
            <v>Pro Share</v>
          </cell>
          <cell r="AQ726" t="str">
            <v>Pro Share</v>
          </cell>
          <cell r="AR726">
            <v>0</v>
          </cell>
          <cell r="AS726">
            <v>0</v>
          </cell>
        </row>
        <row r="727">
          <cell r="A727">
            <v>12318</v>
          </cell>
          <cell r="B727">
            <v>49</v>
          </cell>
          <cell r="C727" t="str">
            <v>01</v>
          </cell>
          <cell r="D727">
            <v>10017</v>
          </cell>
          <cell r="E727" t="str">
            <v>6001788</v>
          </cell>
          <cell r="F727" t="str">
            <v>0740</v>
          </cell>
          <cell r="G727" t="str">
            <v>D</v>
          </cell>
          <cell r="H727" t="str">
            <v>Cox Academy</v>
          </cell>
          <cell r="I727" t="str">
            <v>UNIFIED</v>
          </cell>
          <cell r="J727">
            <v>582.07000000000005</v>
          </cell>
          <cell r="K727">
            <v>200</v>
          </cell>
          <cell r="L727">
            <v>116414</v>
          </cell>
          <cell r="M727">
            <v>2988219</v>
          </cell>
          <cell r="N727">
            <v>1464989</v>
          </cell>
          <cell r="O727">
            <v>1523230</v>
          </cell>
          <cell r="P727">
            <v>2988219</v>
          </cell>
          <cell r="Q727">
            <v>0.28562499949999998</v>
          </cell>
          <cell r="R727">
            <v>853510</v>
          </cell>
          <cell r="S727">
            <v>853510</v>
          </cell>
          <cell r="T727">
            <v>0</v>
          </cell>
          <cell r="U727">
            <v>853510</v>
          </cell>
          <cell r="V727">
            <v>1589</v>
          </cell>
          <cell r="W727">
            <v>855099</v>
          </cell>
          <cell r="X727">
            <v>0.74887017</v>
          </cell>
          <cell r="Y727">
            <v>399347</v>
          </cell>
          <cell r="Z727">
            <v>0</v>
          </cell>
          <cell r="AA727">
            <v>399347</v>
          </cell>
          <cell r="AB727">
            <v>241011</v>
          </cell>
          <cell r="AC727">
            <v>0</v>
          </cell>
          <cell r="AD727">
            <v>241011</v>
          </cell>
          <cell r="AE727" t="str">
            <v xml:space="preserve"> </v>
          </cell>
          <cell r="AF727" t="str">
            <v>Okay</v>
          </cell>
          <cell r="AG727">
            <v>0</v>
          </cell>
          <cell r="AH727">
            <v>0</v>
          </cell>
          <cell r="AI727">
            <v>0.28185157508078013</v>
          </cell>
          <cell r="AJ727">
            <v>552.96</v>
          </cell>
          <cell r="AK727">
            <v>5.2643952546296315E-2</v>
          </cell>
          <cell r="AL727">
            <v>1277277</v>
          </cell>
          <cell r="AM727">
            <v>0.14696264005380197</v>
          </cell>
          <cell r="AN727">
            <v>734973</v>
          </cell>
          <cell r="AO727">
            <v>0.16128075453111884</v>
          </cell>
          <cell r="AP727" t="str">
            <v>Pro Share</v>
          </cell>
          <cell r="AQ727" t="str">
            <v>Pro Share</v>
          </cell>
          <cell r="AR727">
            <v>0</v>
          </cell>
          <cell r="AS727">
            <v>0</v>
          </cell>
        </row>
        <row r="728">
          <cell r="A728">
            <v>14350</v>
          </cell>
          <cell r="B728">
            <v>49</v>
          </cell>
          <cell r="C728" t="str">
            <v>51</v>
          </cell>
          <cell r="D728">
            <v>71456</v>
          </cell>
          <cell r="E728" t="str">
            <v>133934</v>
          </cell>
          <cell r="F728" t="str">
            <v>1801</v>
          </cell>
          <cell r="G728" t="str">
            <v>D</v>
          </cell>
          <cell r="H728" t="str">
            <v>Inspire Charter School - North</v>
          </cell>
          <cell r="I728" t="str">
            <v>ELEMENTARY</v>
          </cell>
          <cell r="J728">
            <v>2712.57</v>
          </cell>
          <cell r="K728">
            <v>200</v>
          </cell>
          <cell r="L728">
            <v>542514</v>
          </cell>
          <cell r="M728">
            <v>0</v>
          </cell>
          <cell r="N728">
            <v>678902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542514</v>
          </cell>
          <cell r="T728">
            <v>0</v>
          </cell>
          <cell r="U728">
            <v>542514</v>
          </cell>
          <cell r="V728">
            <v>0</v>
          </cell>
          <cell r="W728">
            <v>542514</v>
          </cell>
          <cell r="X728">
            <v>0.74887017</v>
          </cell>
          <cell r="Y728">
            <v>165404</v>
          </cell>
          <cell r="Z728">
            <v>0</v>
          </cell>
          <cell r="AA728">
            <v>165404</v>
          </cell>
          <cell r="AB728">
            <v>240869</v>
          </cell>
          <cell r="AC728">
            <v>0</v>
          </cell>
          <cell r="AD728">
            <v>240869</v>
          </cell>
          <cell r="AE728" t="str">
            <v xml:space="preserve"> </v>
          </cell>
          <cell r="AF728" t="str">
            <v>Okay</v>
          </cell>
          <cell r="AG728">
            <v>0</v>
          </cell>
          <cell r="AH728">
            <v>0</v>
          </cell>
          <cell r="AI728">
            <v>0.44398669896076415</v>
          </cell>
          <cell r="AJ728">
            <v>1654.04</v>
          </cell>
          <cell r="AK728">
            <v>0.63996638533530037</v>
          </cell>
          <cell r="AL728">
            <v>633448</v>
          </cell>
          <cell r="AM728">
            <v>7.1756481984314419E-2</v>
          </cell>
          <cell r="AN728">
            <v>330808</v>
          </cell>
          <cell r="AO728">
            <v>0.63996638533530026</v>
          </cell>
          <cell r="AP728" t="str">
            <v>Min</v>
          </cell>
          <cell r="AQ728" t="str">
            <v>Min</v>
          </cell>
          <cell r="AR728">
            <v>0</v>
          </cell>
          <cell r="AS728">
            <v>0</v>
          </cell>
        </row>
        <row r="729">
          <cell r="A729">
            <v>11365</v>
          </cell>
          <cell r="B729">
            <v>49</v>
          </cell>
          <cell r="C729" t="str">
            <v>19</v>
          </cell>
          <cell r="D729">
            <v>64733</v>
          </cell>
          <cell r="E729" t="str">
            <v>111625</v>
          </cell>
          <cell r="F729" t="str">
            <v>0783</v>
          </cell>
          <cell r="G729" t="str">
            <v>D</v>
          </cell>
          <cell r="H729" t="str">
            <v>Animo Watts College Preparatory Academy</v>
          </cell>
          <cell r="I729" t="str">
            <v>UNIFIED</v>
          </cell>
          <cell r="J729">
            <v>542.79</v>
          </cell>
          <cell r="K729">
            <v>200</v>
          </cell>
          <cell r="L729">
            <v>108558</v>
          </cell>
          <cell r="M729">
            <v>3357156</v>
          </cell>
          <cell r="N729">
            <v>1250887</v>
          </cell>
          <cell r="O729">
            <v>2106269</v>
          </cell>
          <cell r="P729">
            <v>3357156</v>
          </cell>
          <cell r="Q729">
            <v>0.28562499949999998</v>
          </cell>
          <cell r="R729">
            <v>958888</v>
          </cell>
          <cell r="S729">
            <v>958888</v>
          </cell>
          <cell r="T729">
            <v>0</v>
          </cell>
          <cell r="U729">
            <v>958888</v>
          </cell>
          <cell r="V729">
            <v>1905</v>
          </cell>
          <cell r="W729">
            <v>960793</v>
          </cell>
          <cell r="X729">
            <v>0.74887017</v>
          </cell>
          <cell r="Y729">
            <v>478778</v>
          </cell>
          <cell r="Z729">
            <v>0</v>
          </cell>
          <cell r="AA729">
            <v>478778</v>
          </cell>
          <cell r="AB729">
            <v>240731</v>
          </cell>
          <cell r="AC729">
            <v>0</v>
          </cell>
          <cell r="AD729">
            <v>240731</v>
          </cell>
          <cell r="AE729" t="str">
            <v xml:space="preserve"> </v>
          </cell>
          <cell r="AF729" t="str">
            <v>Okay</v>
          </cell>
          <cell r="AG729">
            <v>0</v>
          </cell>
          <cell r="AH729">
            <v>0</v>
          </cell>
          <cell r="AI729">
            <v>0.25055448988491796</v>
          </cell>
          <cell r="AJ729">
            <v>550.27</v>
          </cell>
          <cell r="AK729">
            <v>-1.3593326912243114E-2</v>
          </cell>
          <cell r="AL729">
            <v>1327664</v>
          </cell>
          <cell r="AM729">
            <v>-5.7828637366080578E-2</v>
          </cell>
          <cell r="AN729">
            <v>881163</v>
          </cell>
          <cell r="AO729">
            <v>8.8207289684201454E-2</v>
          </cell>
          <cell r="AP729" t="str">
            <v>Pro Share</v>
          </cell>
          <cell r="AQ729" t="str">
            <v>Pro Share</v>
          </cell>
          <cell r="AR729">
            <v>0</v>
          </cell>
          <cell r="AS729">
            <v>0</v>
          </cell>
        </row>
        <row r="730">
          <cell r="A730">
            <v>9609</v>
          </cell>
          <cell r="B730">
            <v>49</v>
          </cell>
          <cell r="C730" t="str">
            <v>19</v>
          </cell>
          <cell r="D730">
            <v>64733</v>
          </cell>
          <cell r="E730" t="str">
            <v>101683</v>
          </cell>
          <cell r="F730" t="str">
            <v>0579</v>
          </cell>
          <cell r="G730" t="str">
            <v>D</v>
          </cell>
          <cell r="H730" t="str">
            <v>Renaissance Arts Academy</v>
          </cell>
          <cell r="I730" t="str">
            <v>UNIFIED</v>
          </cell>
          <cell r="J730">
            <v>526.75</v>
          </cell>
          <cell r="K730">
            <v>200</v>
          </cell>
          <cell r="L730">
            <v>105350</v>
          </cell>
          <cell r="M730">
            <v>2997740</v>
          </cell>
          <cell r="N730">
            <v>1213922</v>
          </cell>
          <cell r="O730">
            <v>1783818</v>
          </cell>
          <cell r="P730">
            <v>2997740</v>
          </cell>
          <cell r="Q730">
            <v>0.28562499949999998</v>
          </cell>
          <cell r="R730">
            <v>856229</v>
          </cell>
          <cell r="S730">
            <v>856229</v>
          </cell>
          <cell r="T730">
            <v>0</v>
          </cell>
          <cell r="U730">
            <v>856229</v>
          </cell>
          <cell r="V730">
            <v>1604</v>
          </cell>
          <cell r="W730">
            <v>857833</v>
          </cell>
          <cell r="X730">
            <v>0.74887017</v>
          </cell>
          <cell r="Y730">
            <v>402927</v>
          </cell>
          <cell r="Z730">
            <v>0</v>
          </cell>
          <cell r="AA730">
            <v>402927</v>
          </cell>
          <cell r="AB730">
            <v>239479</v>
          </cell>
          <cell r="AC730">
            <v>0</v>
          </cell>
          <cell r="AD730">
            <v>239479</v>
          </cell>
          <cell r="AE730" t="str">
            <v xml:space="preserve"> </v>
          </cell>
          <cell r="AF730" t="str">
            <v>Okay</v>
          </cell>
          <cell r="AG730">
            <v>0</v>
          </cell>
          <cell r="AH730">
            <v>0</v>
          </cell>
          <cell r="AI730">
            <v>0.27916739038950472</v>
          </cell>
          <cell r="AJ730">
            <v>503.29</v>
          </cell>
          <cell r="AK730">
            <v>4.6613284587414767E-2</v>
          </cell>
          <cell r="AL730">
            <v>1214313</v>
          </cell>
          <cell r="AM730">
            <v>-3.2199276463317118E-4</v>
          </cell>
          <cell r="AN730">
            <v>741563</v>
          </cell>
          <cell r="AO730">
            <v>0.15462745579269732</v>
          </cell>
          <cell r="AP730" t="str">
            <v>Pro Share</v>
          </cell>
          <cell r="AQ730" t="str">
            <v>Pro Share</v>
          </cell>
          <cell r="AR730">
            <v>0</v>
          </cell>
          <cell r="AS730">
            <v>0</v>
          </cell>
        </row>
        <row r="731">
          <cell r="A731">
            <v>3697</v>
          </cell>
          <cell r="B731">
            <v>49</v>
          </cell>
          <cell r="C731" t="str">
            <v>19</v>
          </cell>
          <cell r="D731">
            <v>64733</v>
          </cell>
          <cell r="E731" t="str">
            <v>6016935</v>
          </cell>
          <cell r="F731" t="str">
            <v>1471</v>
          </cell>
          <cell r="G731" t="str">
            <v>L</v>
          </cell>
          <cell r="H731" t="str">
            <v>Encino Charter Elementary</v>
          </cell>
          <cell r="I731" t="str">
            <v>UNIFIED</v>
          </cell>
          <cell r="J731">
            <v>580.92999999999995</v>
          </cell>
          <cell r="K731">
            <v>200</v>
          </cell>
          <cell r="L731">
            <v>116186</v>
          </cell>
          <cell r="M731">
            <v>2980612</v>
          </cell>
          <cell r="N731">
            <v>1338782</v>
          </cell>
          <cell r="O731">
            <v>1641830</v>
          </cell>
          <cell r="P731">
            <v>2980612</v>
          </cell>
          <cell r="Q731">
            <v>0.28562499949999998</v>
          </cell>
          <cell r="R731">
            <v>851337</v>
          </cell>
          <cell r="S731">
            <v>851337</v>
          </cell>
          <cell r="T731">
            <v>0</v>
          </cell>
          <cell r="U731">
            <v>851337</v>
          </cell>
          <cell r="V731">
            <v>1588</v>
          </cell>
          <cell r="W731">
            <v>852925</v>
          </cell>
          <cell r="X731">
            <v>0.74887017</v>
          </cell>
          <cell r="Y731">
            <v>399278</v>
          </cell>
          <cell r="Z731">
            <v>0</v>
          </cell>
          <cell r="AA731">
            <v>399278</v>
          </cell>
          <cell r="AB731">
            <v>239452</v>
          </cell>
          <cell r="AC731">
            <v>0</v>
          </cell>
          <cell r="AD731">
            <v>239452</v>
          </cell>
          <cell r="AE731" t="str">
            <v xml:space="preserve"> </v>
          </cell>
          <cell r="AF731" t="str">
            <v>Okay</v>
          </cell>
          <cell r="AG731">
            <v>0</v>
          </cell>
          <cell r="AH731">
            <v>0</v>
          </cell>
          <cell r="AI731">
            <v>0.28074215200633118</v>
          </cell>
          <cell r="AJ731">
            <v>553.19000000000005</v>
          </cell>
          <cell r="AK731">
            <v>5.0145519622552634E-2</v>
          </cell>
          <cell r="AL731">
            <v>1334709</v>
          </cell>
          <cell r="AM731">
            <v>3.0516015101419111E-3</v>
          </cell>
          <cell r="AN731">
            <v>734847</v>
          </cell>
          <cell r="AO731">
            <v>0.15852279454090443</v>
          </cell>
          <cell r="AP731" t="str">
            <v>Pro Share</v>
          </cell>
          <cell r="AQ731" t="str">
            <v>Pro Share</v>
          </cell>
          <cell r="AR731">
            <v>0</v>
          </cell>
          <cell r="AS731">
            <v>0</v>
          </cell>
        </row>
        <row r="732">
          <cell r="A732">
            <v>14498</v>
          </cell>
          <cell r="B732">
            <v>49</v>
          </cell>
          <cell r="C732" t="str">
            <v>37</v>
          </cell>
          <cell r="D732">
            <v>68049</v>
          </cell>
          <cell r="E732" t="str">
            <v>136747</v>
          </cell>
          <cell r="F732" t="str">
            <v>1914</v>
          </cell>
          <cell r="G732" t="str">
            <v>D</v>
          </cell>
          <cell r="H732" t="str">
            <v>California Academy of Sports Science</v>
          </cell>
          <cell r="I732" t="str">
            <v>ELEMENTARY</v>
          </cell>
          <cell r="J732">
            <v>1907.08</v>
          </cell>
          <cell r="K732">
            <v>200</v>
          </cell>
          <cell r="L732">
            <v>381416</v>
          </cell>
          <cell r="M732">
            <v>0</v>
          </cell>
          <cell r="N732">
            <v>128099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381416</v>
          </cell>
          <cell r="T732">
            <v>0</v>
          </cell>
          <cell r="U732">
            <v>381416</v>
          </cell>
          <cell r="V732">
            <v>1016</v>
          </cell>
          <cell r="W732">
            <v>382432</v>
          </cell>
          <cell r="X732">
            <v>0.74887017</v>
          </cell>
          <cell r="Y732">
            <v>47500</v>
          </cell>
          <cell r="Z732">
            <v>0</v>
          </cell>
          <cell r="AA732">
            <v>47500</v>
          </cell>
          <cell r="AB732">
            <v>238892</v>
          </cell>
          <cell r="AC732">
            <v>0</v>
          </cell>
          <cell r="AD732">
            <v>238892</v>
          </cell>
          <cell r="AE732" t="str">
            <v xml:space="preserve"> </v>
          </cell>
          <cell r="AF732" t="str">
            <v>Okay</v>
          </cell>
          <cell r="AG732">
            <v>0</v>
          </cell>
          <cell r="AH732">
            <v>0</v>
          </cell>
          <cell r="AI732">
            <v>0.6246652999748975</v>
          </cell>
          <cell r="AJ732">
            <v>475</v>
          </cell>
          <cell r="AK732">
            <v>3.0149052631578948</v>
          </cell>
          <cell r="AL732">
            <v>51029</v>
          </cell>
          <cell r="AM732">
            <v>1.510317662505634</v>
          </cell>
          <cell r="AN732">
            <v>95000</v>
          </cell>
          <cell r="AO732">
            <v>3.0149052631578948</v>
          </cell>
          <cell r="AP732" t="str">
            <v>Min</v>
          </cell>
          <cell r="AQ732" t="str">
            <v>Min</v>
          </cell>
          <cell r="AR732">
            <v>0</v>
          </cell>
          <cell r="AS732">
            <v>0</v>
          </cell>
        </row>
        <row r="733">
          <cell r="A733">
            <v>12774</v>
          </cell>
          <cell r="B733">
            <v>49</v>
          </cell>
          <cell r="C733" t="str">
            <v>10</v>
          </cell>
          <cell r="D733">
            <v>62331</v>
          </cell>
          <cell r="E733" t="str">
            <v>137661</v>
          </cell>
          <cell r="F733" t="str">
            <v>1492</v>
          </cell>
          <cell r="G733" t="str">
            <v>D</v>
          </cell>
          <cell r="H733" t="str">
            <v>California Virtual Academy @ Fresno</v>
          </cell>
          <cell r="I733" t="str">
            <v>ELEMENTARY</v>
          </cell>
          <cell r="J733">
            <v>527.09</v>
          </cell>
          <cell r="K733">
            <v>200</v>
          </cell>
          <cell r="L733">
            <v>105418</v>
          </cell>
          <cell r="M733">
            <v>2744152</v>
          </cell>
          <cell r="N733">
            <v>243758</v>
          </cell>
          <cell r="O733">
            <v>2500394</v>
          </cell>
          <cell r="P733">
            <v>2744152</v>
          </cell>
          <cell r="Q733">
            <v>0.28562499949999998</v>
          </cell>
          <cell r="R733">
            <v>783798</v>
          </cell>
          <cell r="S733">
            <v>783798</v>
          </cell>
          <cell r="T733">
            <v>0</v>
          </cell>
          <cell r="U733">
            <v>783798</v>
          </cell>
          <cell r="V733">
            <v>2014</v>
          </cell>
          <cell r="W733">
            <v>785812</v>
          </cell>
          <cell r="X733">
            <v>0.74887017</v>
          </cell>
          <cell r="Y733">
            <v>350090</v>
          </cell>
          <cell r="Z733">
            <v>0</v>
          </cell>
          <cell r="AA733">
            <v>350090</v>
          </cell>
          <cell r="AB733">
            <v>238381</v>
          </cell>
          <cell r="AC733">
            <v>0</v>
          </cell>
          <cell r="AD733">
            <v>238381</v>
          </cell>
          <cell r="AE733" t="str">
            <v xml:space="preserve"> </v>
          </cell>
          <cell r="AF733" t="str">
            <v>Okay</v>
          </cell>
          <cell r="AG733">
            <v>0</v>
          </cell>
          <cell r="AH733">
            <v>0</v>
          </cell>
          <cell r="AI733">
            <v>0.30335627351071248</v>
          </cell>
          <cell r="AJ733">
            <v>478.01</v>
          </cell>
          <cell r="AK733">
            <v>0.10267567624108291</v>
          </cell>
          <cell r="AL733">
            <v>236175</v>
          </cell>
          <cell r="AM733">
            <v>3.2107547369535305E-2</v>
          </cell>
          <cell r="AN733">
            <v>644319</v>
          </cell>
          <cell r="AO733">
            <v>0.21647506902636737</v>
          </cell>
          <cell r="AP733" t="str">
            <v>Pro Share</v>
          </cell>
          <cell r="AQ733" t="str">
            <v>Pro Share</v>
          </cell>
          <cell r="AR733">
            <v>0</v>
          </cell>
          <cell r="AS733">
            <v>0</v>
          </cell>
        </row>
        <row r="734">
          <cell r="A734">
            <v>686</v>
          </cell>
          <cell r="B734">
            <v>49</v>
          </cell>
          <cell r="C734" t="str">
            <v>40</v>
          </cell>
          <cell r="D734">
            <v>68700</v>
          </cell>
          <cell r="E734" t="str">
            <v>0</v>
          </cell>
          <cell r="H734" t="str">
            <v>Atascadero Unified</v>
          </cell>
          <cell r="I734" t="str">
            <v>UNIFIED</v>
          </cell>
          <cell r="J734">
            <v>4551</v>
          </cell>
          <cell r="K734">
            <v>200</v>
          </cell>
          <cell r="L734">
            <v>910200</v>
          </cell>
          <cell r="M734">
            <v>24060328</v>
          </cell>
          <cell r="N734">
            <v>26406738</v>
          </cell>
          <cell r="O734">
            <v>0</v>
          </cell>
          <cell r="P734">
            <v>24060328</v>
          </cell>
          <cell r="Q734">
            <v>0.28562499949999998</v>
          </cell>
          <cell r="R734">
            <v>6872231</v>
          </cell>
          <cell r="S734">
            <v>910200</v>
          </cell>
          <cell r="T734">
            <v>0</v>
          </cell>
          <cell r="U734">
            <v>910200</v>
          </cell>
          <cell r="V734">
            <v>3910</v>
          </cell>
          <cell r="W734">
            <v>914110</v>
          </cell>
          <cell r="X734">
            <v>0.74887017</v>
          </cell>
          <cell r="Y734">
            <v>446292</v>
          </cell>
          <cell r="Z734">
            <v>0</v>
          </cell>
          <cell r="AA734">
            <v>446292</v>
          </cell>
          <cell r="AB734">
            <v>238258</v>
          </cell>
          <cell r="AC734">
            <v>0</v>
          </cell>
          <cell r="AD734">
            <v>238258</v>
          </cell>
          <cell r="AE734" t="str">
            <v xml:space="preserve"> </v>
          </cell>
          <cell r="AF734" t="str">
            <v>Okay</v>
          </cell>
          <cell r="AG734">
            <v>0</v>
          </cell>
          <cell r="AH734">
            <v>0</v>
          </cell>
          <cell r="AI734">
            <v>0.26064478016868869</v>
          </cell>
          <cell r="AJ734">
            <v>4462.92</v>
          </cell>
          <cell r="AK734">
            <v>1.9735957624156364E-2</v>
          </cell>
          <cell r="AL734">
            <v>24767711</v>
          </cell>
          <cell r="AM734">
            <v>6.6175957883229497E-2</v>
          </cell>
          <cell r="AN734">
            <v>892584</v>
          </cell>
          <cell r="AO734">
            <v>1.9735957624156381E-2</v>
          </cell>
          <cell r="AP734" t="str">
            <v>Min</v>
          </cell>
          <cell r="AQ734" t="str">
            <v>Min</v>
          </cell>
          <cell r="AR734">
            <v>0</v>
          </cell>
          <cell r="AS734">
            <v>0</v>
          </cell>
        </row>
        <row r="735">
          <cell r="A735">
            <v>12169</v>
          </cell>
          <cell r="B735">
            <v>49</v>
          </cell>
          <cell r="C735" t="str">
            <v>19</v>
          </cell>
          <cell r="D735">
            <v>64733</v>
          </cell>
          <cell r="E735" t="str">
            <v>116509</v>
          </cell>
          <cell r="F735" t="str">
            <v>0928</v>
          </cell>
          <cell r="G735" t="str">
            <v>D</v>
          </cell>
          <cell r="H735" t="str">
            <v>Alliance Morgan McKinzie High</v>
          </cell>
          <cell r="I735" t="str">
            <v>UNIFIED</v>
          </cell>
          <cell r="J735">
            <v>428.71</v>
          </cell>
          <cell r="K735">
            <v>200</v>
          </cell>
          <cell r="L735">
            <v>85742</v>
          </cell>
          <cell r="M735">
            <v>2651571</v>
          </cell>
          <cell r="N735">
            <v>987984</v>
          </cell>
          <cell r="O735">
            <v>1663587</v>
          </cell>
          <cell r="P735">
            <v>2651571</v>
          </cell>
          <cell r="Q735">
            <v>0.28562499949999998</v>
          </cell>
          <cell r="R735">
            <v>757355</v>
          </cell>
          <cell r="S735">
            <v>757355</v>
          </cell>
          <cell r="T735">
            <v>0</v>
          </cell>
          <cell r="U735">
            <v>757355</v>
          </cell>
          <cell r="V735">
            <v>1315</v>
          </cell>
          <cell r="W735">
            <v>758670</v>
          </cell>
          <cell r="X735">
            <v>0.74887017</v>
          </cell>
          <cell r="Y735">
            <v>330665</v>
          </cell>
          <cell r="Z735">
            <v>0</v>
          </cell>
          <cell r="AA735">
            <v>330665</v>
          </cell>
          <cell r="AB735">
            <v>237480</v>
          </cell>
          <cell r="AC735">
            <v>0</v>
          </cell>
          <cell r="AD735">
            <v>237480</v>
          </cell>
          <cell r="AE735" t="str">
            <v xml:space="preserve"> </v>
          </cell>
          <cell r="AF735" t="str">
            <v>Okay</v>
          </cell>
          <cell r="AG735">
            <v>0</v>
          </cell>
          <cell r="AH735">
            <v>0</v>
          </cell>
          <cell r="AI735">
            <v>0.31302147178615208</v>
          </cell>
          <cell r="AJ735">
            <v>380.04</v>
          </cell>
          <cell r="AK735">
            <v>0.12806546679296904</v>
          </cell>
          <cell r="AL735">
            <v>916942</v>
          </cell>
          <cell r="AM735">
            <v>7.7477092335174969E-2</v>
          </cell>
          <cell r="AN735">
            <v>608569</v>
          </cell>
          <cell r="AO735">
            <v>0.24448501320310434</v>
          </cell>
          <cell r="AP735" t="str">
            <v>Pro Share</v>
          </cell>
          <cell r="AQ735" t="str">
            <v>Pro Share</v>
          </cell>
          <cell r="AR735">
            <v>0</v>
          </cell>
          <cell r="AS735">
            <v>0</v>
          </cell>
        </row>
        <row r="736">
          <cell r="A736">
            <v>11372</v>
          </cell>
          <cell r="B736">
            <v>49</v>
          </cell>
          <cell r="C736" t="str">
            <v>19</v>
          </cell>
          <cell r="D736">
            <v>10199</v>
          </cell>
          <cell r="E736" t="str">
            <v>115030</v>
          </cell>
          <cell r="F736" t="str">
            <v>0917</v>
          </cell>
          <cell r="G736" t="str">
            <v>D</v>
          </cell>
          <cell r="H736" t="str">
            <v>Magnolia Science Academy 3</v>
          </cell>
          <cell r="I736" t="str">
            <v>UNIFIED</v>
          </cell>
          <cell r="J736">
            <v>489.14</v>
          </cell>
          <cell r="K736">
            <v>200</v>
          </cell>
          <cell r="L736">
            <v>97828</v>
          </cell>
          <cell r="M736">
            <v>2718533</v>
          </cell>
          <cell r="N736">
            <v>1127248</v>
          </cell>
          <cell r="O736">
            <v>1591285</v>
          </cell>
          <cell r="P736">
            <v>2718533</v>
          </cell>
          <cell r="Q736">
            <v>0.28562499949999998</v>
          </cell>
          <cell r="R736">
            <v>776481</v>
          </cell>
          <cell r="S736">
            <v>776481</v>
          </cell>
          <cell r="T736">
            <v>0</v>
          </cell>
          <cell r="U736">
            <v>776481</v>
          </cell>
          <cell r="V736">
            <v>1373</v>
          </cell>
          <cell r="W736">
            <v>777854</v>
          </cell>
          <cell r="X736">
            <v>0.74887017</v>
          </cell>
          <cell r="Y736">
            <v>345184</v>
          </cell>
          <cell r="Z736">
            <v>0</v>
          </cell>
          <cell r="AA736">
            <v>345184</v>
          </cell>
          <cell r="AB736">
            <v>237328</v>
          </cell>
          <cell r="AC736">
            <v>0</v>
          </cell>
          <cell r="AD736">
            <v>237328</v>
          </cell>
          <cell r="AE736" t="str">
            <v xml:space="preserve"> </v>
          </cell>
          <cell r="AF736" t="str">
            <v>Okay</v>
          </cell>
          <cell r="AG736">
            <v>0</v>
          </cell>
          <cell r="AH736">
            <v>0</v>
          </cell>
          <cell r="AI736">
            <v>0.305106099602239</v>
          </cell>
          <cell r="AJ736">
            <v>441.5</v>
          </cell>
          <cell r="AK736">
            <v>0.10790486976217438</v>
          </cell>
          <cell r="AL736">
            <v>1065229</v>
          </cell>
          <cell r="AM736">
            <v>5.8221283874171657E-2</v>
          </cell>
          <cell r="AN736">
            <v>635291</v>
          </cell>
          <cell r="AO736">
            <v>0.22224460916335978</v>
          </cell>
          <cell r="AP736" t="str">
            <v>Pro Share</v>
          </cell>
          <cell r="AQ736" t="str">
            <v>Pro Share</v>
          </cell>
          <cell r="AR736">
            <v>0</v>
          </cell>
          <cell r="AS736">
            <v>0</v>
          </cell>
        </row>
        <row r="737">
          <cell r="A737">
            <v>59</v>
          </cell>
          <cell r="B737">
            <v>49</v>
          </cell>
          <cell r="C737" t="str">
            <v>58</v>
          </cell>
          <cell r="D737">
            <v>10587</v>
          </cell>
          <cell r="E737" t="str">
            <v>0</v>
          </cell>
          <cell r="H737" t="str">
            <v>Yuba Co. Office of Education</v>
          </cell>
          <cell r="I737" t="str">
            <v>CO OFFICE</v>
          </cell>
          <cell r="J737">
            <v>96.38</v>
          </cell>
          <cell r="K737">
            <v>200</v>
          </cell>
          <cell r="L737">
            <v>19276</v>
          </cell>
          <cell r="M737">
            <v>2213903</v>
          </cell>
          <cell r="N737">
            <v>1472353</v>
          </cell>
          <cell r="O737">
            <v>741550</v>
          </cell>
          <cell r="P737">
            <v>2213903</v>
          </cell>
          <cell r="Q737">
            <v>0.28562499949999998</v>
          </cell>
          <cell r="R737">
            <v>632346</v>
          </cell>
          <cell r="S737">
            <v>632346</v>
          </cell>
          <cell r="T737">
            <v>0</v>
          </cell>
          <cell r="U737">
            <v>632346</v>
          </cell>
          <cell r="V737">
            <v>28763</v>
          </cell>
          <cell r="W737">
            <v>661109</v>
          </cell>
          <cell r="X737">
            <v>0.74887017</v>
          </cell>
          <cell r="Y737">
            <v>258001</v>
          </cell>
          <cell r="Z737">
            <v>0</v>
          </cell>
          <cell r="AA737">
            <v>258001</v>
          </cell>
          <cell r="AB737">
            <v>237084</v>
          </cell>
          <cell r="AC737">
            <v>0</v>
          </cell>
          <cell r="AD737">
            <v>237084</v>
          </cell>
          <cell r="AE737" t="str">
            <v xml:space="preserve"> </v>
          </cell>
          <cell r="AF737" t="str">
            <v>Okay</v>
          </cell>
          <cell r="AG737">
            <v>0</v>
          </cell>
          <cell r="AH737">
            <v>0</v>
          </cell>
          <cell r="AI737">
            <v>0.35861559894056805</v>
          </cell>
          <cell r="AJ737">
            <v>75.67</v>
          </cell>
          <cell r="AK737">
            <v>0.27368838377163995</v>
          </cell>
          <cell r="AL737">
            <v>1521192</v>
          </cell>
          <cell r="AM737">
            <v>-3.2105743390709394E-2</v>
          </cell>
          <cell r="AN737">
            <v>516001</v>
          </cell>
          <cell r="AO737">
            <v>0.22547436923571854</v>
          </cell>
          <cell r="AP737" t="str">
            <v>Cap</v>
          </cell>
          <cell r="AQ737" t="str">
            <v>Pro Share</v>
          </cell>
          <cell r="AR737">
            <v>0</v>
          </cell>
          <cell r="AS737">
            <v>0</v>
          </cell>
        </row>
        <row r="738">
          <cell r="A738">
            <v>9711</v>
          </cell>
          <cell r="B738">
            <v>49</v>
          </cell>
          <cell r="C738" t="str">
            <v>34</v>
          </cell>
          <cell r="D738">
            <v>67439</v>
          </cell>
          <cell r="E738" t="str">
            <v>106898</v>
          </cell>
          <cell r="F738" t="str">
            <v>0640</v>
          </cell>
          <cell r="G738" t="str">
            <v>D</v>
          </cell>
          <cell r="H738" t="str">
            <v>The Language Academy of Sacramento</v>
          </cell>
          <cell r="I738" t="str">
            <v>UNIFIED</v>
          </cell>
          <cell r="J738">
            <v>584.78</v>
          </cell>
          <cell r="K738">
            <v>200</v>
          </cell>
          <cell r="L738">
            <v>116956</v>
          </cell>
          <cell r="M738">
            <v>3023488</v>
          </cell>
          <cell r="N738">
            <v>1206805</v>
          </cell>
          <cell r="O738">
            <v>1816683</v>
          </cell>
          <cell r="P738">
            <v>3023488</v>
          </cell>
          <cell r="Q738">
            <v>0.28562499949999998</v>
          </cell>
          <cell r="R738">
            <v>863584</v>
          </cell>
          <cell r="S738">
            <v>863584</v>
          </cell>
          <cell r="T738">
            <v>0</v>
          </cell>
          <cell r="U738">
            <v>863584</v>
          </cell>
          <cell r="V738">
            <v>1635</v>
          </cell>
          <cell r="W738">
            <v>865219</v>
          </cell>
          <cell r="X738">
            <v>0.74887017</v>
          </cell>
          <cell r="Y738">
            <v>410952</v>
          </cell>
          <cell r="Z738">
            <v>0</v>
          </cell>
          <cell r="AA738">
            <v>410952</v>
          </cell>
          <cell r="AB738">
            <v>236985</v>
          </cell>
          <cell r="AC738">
            <v>0</v>
          </cell>
          <cell r="AD738">
            <v>236985</v>
          </cell>
          <cell r="AE738" t="str">
            <v xml:space="preserve"> </v>
          </cell>
          <cell r="AF738" t="str">
            <v>Okay</v>
          </cell>
          <cell r="AG738">
            <v>0</v>
          </cell>
          <cell r="AH738">
            <v>0</v>
          </cell>
          <cell r="AI738">
            <v>0.27390175204196854</v>
          </cell>
          <cell r="AJ738">
            <v>565.01</v>
          </cell>
          <cell r="AK738">
            <v>3.4990531141041718E-2</v>
          </cell>
          <cell r="AL738">
            <v>1112064</v>
          </cell>
          <cell r="AM738">
            <v>8.5193837764732966E-2</v>
          </cell>
          <cell r="AN738">
            <v>756332</v>
          </cell>
          <cell r="AO738">
            <v>0.14180545051643986</v>
          </cell>
          <cell r="AP738" t="str">
            <v>Pro Share</v>
          </cell>
          <cell r="AQ738" t="str">
            <v>Pro Share</v>
          </cell>
          <cell r="AR738">
            <v>0</v>
          </cell>
          <cell r="AS738">
            <v>0</v>
          </cell>
        </row>
        <row r="739">
          <cell r="A739">
            <v>1171</v>
          </cell>
          <cell r="B739">
            <v>49</v>
          </cell>
          <cell r="C739" t="str">
            <v>19</v>
          </cell>
          <cell r="D739">
            <v>64733</v>
          </cell>
          <cell r="E739" t="str">
            <v>6017016</v>
          </cell>
          <cell r="F739" t="str">
            <v>0030</v>
          </cell>
          <cell r="G739" t="str">
            <v>D</v>
          </cell>
          <cell r="H739" t="str">
            <v>Fenton Avenue Charter</v>
          </cell>
          <cell r="I739" t="str">
            <v>UNIFIED</v>
          </cell>
          <cell r="J739">
            <v>706.98</v>
          </cell>
          <cell r="K739">
            <v>200</v>
          </cell>
          <cell r="L739">
            <v>141396</v>
          </cell>
          <cell r="M739">
            <v>3648618</v>
          </cell>
          <cell r="N739">
            <v>1629271</v>
          </cell>
          <cell r="O739">
            <v>2019347</v>
          </cell>
          <cell r="P739">
            <v>3648618</v>
          </cell>
          <cell r="Q739">
            <v>0.28562499949999998</v>
          </cell>
          <cell r="R739">
            <v>1042137</v>
          </cell>
          <cell r="S739">
            <v>1042137</v>
          </cell>
          <cell r="T739">
            <v>0</v>
          </cell>
          <cell r="U739">
            <v>1042137</v>
          </cell>
          <cell r="V739">
            <v>2183</v>
          </cell>
          <cell r="W739">
            <v>1044320</v>
          </cell>
          <cell r="X739">
            <v>0.74887017</v>
          </cell>
          <cell r="Y739">
            <v>545441</v>
          </cell>
          <cell r="Z739">
            <v>0</v>
          </cell>
          <cell r="AA739">
            <v>545441</v>
          </cell>
          <cell r="AB739">
            <v>236619</v>
          </cell>
          <cell r="AC739">
            <v>0</v>
          </cell>
          <cell r="AD739">
            <v>236619</v>
          </cell>
          <cell r="AE739" t="str">
            <v xml:space="preserve"> </v>
          </cell>
          <cell r="AF739" t="str">
            <v>Okay</v>
          </cell>
          <cell r="AG739">
            <v>0</v>
          </cell>
          <cell r="AH739">
            <v>0</v>
          </cell>
          <cell r="AI739">
            <v>0.22657710280373833</v>
          </cell>
          <cell r="AJ739">
            <v>751.29</v>
          </cell>
          <cell r="AK739">
            <v>-5.8978556882162608E-2</v>
          </cell>
          <cell r="AL739">
            <v>1812675</v>
          </cell>
          <cell r="AM739">
            <v>-0.1011786448205001</v>
          </cell>
          <cell r="AN739">
            <v>1003852</v>
          </cell>
          <cell r="AO739">
            <v>3.8138092069348865E-2</v>
          </cell>
          <cell r="AP739" t="str">
            <v>Pro Share</v>
          </cell>
          <cell r="AQ739" t="str">
            <v>Pro Share</v>
          </cell>
          <cell r="AR739">
            <v>0</v>
          </cell>
          <cell r="AS739">
            <v>0</v>
          </cell>
        </row>
        <row r="740">
          <cell r="A740">
            <v>12748</v>
          </cell>
          <cell r="B740">
            <v>49</v>
          </cell>
          <cell r="C740" t="str">
            <v>43</v>
          </cell>
          <cell r="D740">
            <v>69427</v>
          </cell>
          <cell r="E740" t="str">
            <v>125617</v>
          </cell>
          <cell r="F740" t="str">
            <v>1387</v>
          </cell>
          <cell r="G740" t="str">
            <v>D</v>
          </cell>
          <cell r="H740" t="str">
            <v>ACE Charter High</v>
          </cell>
          <cell r="I740" t="str">
            <v>HIGH</v>
          </cell>
          <cell r="J740">
            <v>328.27</v>
          </cell>
          <cell r="K740">
            <v>200</v>
          </cell>
          <cell r="L740">
            <v>65654</v>
          </cell>
          <cell r="M740">
            <v>2030350</v>
          </cell>
          <cell r="N740">
            <v>1442090</v>
          </cell>
          <cell r="O740">
            <v>588260</v>
          </cell>
          <cell r="P740">
            <v>2030350</v>
          </cell>
          <cell r="Q740">
            <v>0.28562499949999998</v>
          </cell>
          <cell r="R740">
            <v>579919</v>
          </cell>
          <cell r="S740">
            <v>579919</v>
          </cell>
          <cell r="T740">
            <v>0</v>
          </cell>
          <cell r="U740">
            <v>579919</v>
          </cell>
          <cell r="V740">
            <v>-6716</v>
          </cell>
          <cell r="W740">
            <v>573203</v>
          </cell>
          <cell r="X740">
            <v>0.74887017</v>
          </cell>
          <cell r="Y740">
            <v>193213</v>
          </cell>
          <cell r="Z740">
            <v>0</v>
          </cell>
          <cell r="AA740">
            <v>193213</v>
          </cell>
          <cell r="AB740">
            <v>236042</v>
          </cell>
          <cell r="AC740">
            <v>0</v>
          </cell>
          <cell r="AD740">
            <v>236042</v>
          </cell>
          <cell r="AE740" t="str">
            <v xml:space="preserve"> </v>
          </cell>
          <cell r="AF740" t="str">
            <v>Okay</v>
          </cell>
          <cell r="AG740">
            <v>0</v>
          </cell>
          <cell r="AH740">
            <v>0</v>
          </cell>
          <cell r="AI740">
            <v>0.41179477427717581</v>
          </cell>
          <cell r="AJ740">
            <v>300.23</v>
          </cell>
          <cell r="AK740">
            <v>9.3395063784431812E-2</v>
          </cell>
          <cell r="AL740">
            <v>1470497</v>
          </cell>
          <cell r="AM740">
            <v>-1.9317958486144482E-2</v>
          </cell>
          <cell r="AN740">
            <v>386426</v>
          </cell>
          <cell r="AO740">
            <v>0.5007245889251758</v>
          </cell>
          <cell r="AP740" t="str">
            <v>Cap</v>
          </cell>
          <cell r="AQ740" t="str">
            <v>Pro Share</v>
          </cell>
          <cell r="AR740">
            <v>0</v>
          </cell>
          <cell r="AS740">
            <v>0</v>
          </cell>
        </row>
        <row r="741">
          <cell r="A741">
            <v>11362</v>
          </cell>
          <cell r="B741">
            <v>49</v>
          </cell>
          <cell r="C741" t="str">
            <v>19</v>
          </cell>
          <cell r="D741">
            <v>64733</v>
          </cell>
          <cell r="E741" t="str">
            <v>111492</v>
          </cell>
          <cell r="F741" t="str">
            <v>0789</v>
          </cell>
          <cell r="G741" t="str">
            <v>D</v>
          </cell>
          <cell r="H741" t="str">
            <v>Alliance Patti And Peter Neuwirth Leadership Academy</v>
          </cell>
          <cell r="I741" t="str">
            <v>UNIFIED</v>
          </cell>
          <cell r="J741">
            <v>545.84</v>
          </cell>
          <cell r="K741">
            <v>200</v>
          </cell>
          <cell r="L741">
            <v>109168</v>
          </cell>
          <cell r="M741">
            <v>3376020</v>
          </cell>
          <cell r="N741">
            <v>1257916</v>
          </cell>
          <cell r="O741">
            <v>2118104</v>
          </cell>
          <cell r="P741">
            <v>3376020</v>
          </cell>
          <cell r="Q741">
            <v>0.28562499949999998</v>
          </cell>
          <cell r="R741">
            <v>964276</v>
          </cell>
          <cell r="S741">
            <v>964276</v>
          </cell>
          <cell r="T741">
            <v>0</v>
          </cell>
          <cell r="U741">
            <v>964276</v>
          </cell>
          <cell r="V741">
            <v>1940</v>
          </cell>
          <cell r="W741">
            <v>966216</v>
          </cell>
          <cell r="X741">
            <v>0.74887017</v>
          </cell>
          <cell r="Y741">
            <v>487584</v>
          </cell>
          <cell r="Z741">
            <v>0</v>
          </cell>
          <cell r="AA741">
            <v>487584</v>
          </cell>
          <cell r="AB741">
            <v>235986</v>
          </cell>
          <cell r="AC741">
            <v>0</v>
          </cell>
          <cell r="AD741">
            <v>235986</v>
          </cell>
          <cell r="AE741" t="str">
            <v xml:space="preserve"> </v>
          </cell>
          <cell r="AF741" t="str">
            <v>Okay</v>
          </cell>
          <cell r="AG741">
            <v>0</v>
          </cell>
          <cell r="AH741">
            <v>0</v>
          </cell>
          <cell r="AI741">
            <v>0.24423731339576243</v>
          </cell>
          <cell r="AJ741">
            <v>560.39</v>
          </cell>
          <cell r="AK741">
            <v>-2.5964060743410757E-2</v>
          </cell>
          <cell r="AL741">
            <v>1352081</v>
          </cell>
          <cell r="AM741">
            <v>-6.9644496150748358E-2</v>
          </cell>
          <cell r="AN741">
            <v>897368</v>
          </cell>
          <cell r="AO741">
            <v>7.4560269588396288E-2</v>
          </cell>
          <cell r="AP741" t="str">
            <v>Pro Share</v>
          </cell>
          <cell r="AQ741" t="str">
            <v>Pro Share</v>
          </cell>
          <cell r="AR741">
            <v>0</v>
          </cell>
          <cell r="AS741">
            <v>0</v>
          </cell>
        </row>
        <row r="742">
          <cell r="A742">
            <v>606</v>
          </cell>
          <cell r="B742">
            <v>49</v>
          </cell>
          <cell r="C742" t="str">
            <v>36</v>
          </cell>
          <cell r="D742">
            <v>67736</v>
          </cell>
          <cell r="E742" t="str">
            <v>0</v>
          </cell>
          <cell r="H742" t="str">
            <v>Helendale Elementary</v>
          </cell>
          <cell r="I742" t="str">
            <v>ELEMENTARY</v>
          </cell>
          <cell r="J742">
            <v>626.6</v>
          </cell>
          <cell r="K742">
            <v>200</v>
          </cell>
          <cell r="L742">
            <v>125320</v>
          </cell>
          <cell r="M742">
            <v>3186875</v>
          </cell>
          <cell r="N742">
            <v>123508</v>
          </cell>
          <cell r="O742">
            <v>3063367</v>
          </cell>
          <cell r="P742">
            <v>3186875</v>
          </cell>
          <cell r="Q742">
            <v>0.28562499949999998</v>
          </cell>
          <cell r="R742">
            <v>910251</v>
          </cell>
          <cell r="S742">
            <v>910251</v>
          </cell>
          <cell r="T742">
            <v>0</v>
          </cell>
          <cell r="U742">
            <v>910251</v>
          </cell>
          <cell r="V742">
            <v>1740</v>
          </cell>
          <cell r="W742">
            <v>911991</v>
          </cell>
          <cell r="X742">
            <v>0.74887017</v>
          </cell>
          <cell r="Y742">
            <v>447271</v>
          </cell>
          <cell r="Z742">
            <v>0</v>
          </cell>
          <cell r="AA742">
            <v>447271</v>
          </cell>
          <cell r="AB742">
            <v>235692</v>
          </cell>
          <cell r="AC742">
            <v>0</v>
          </cell>
          <cell r="AD742">
            <v>235692</v>
          </cell>
          <cell r="AE742" t="str">
            <v xml:space="preserve"> </v>
          </cell>
          <cell r="AF742" t="str">
            <v>Okay</v>
          </cell>
          <cell r="AG742">
            <v>0</v>
          </cell>
          <cell r="AH742">
            <v>0</v>
          </cell>
          <cell r="AI742">
            <v>0.25843676088908774</v>
          </cell>
          <cell r="AJ742">
            <v>625.14</v>
          </cell>
          <cell r="AK742">
            <v>2.335476853184945E-3</v>
          </cell>
          <cell r="AL742">
            <v>178287</v>
          </cell>
          <cell r="AM742">
            <v>-0.30725179065215075</v>
          </cell>
          <cell r="AN742">
            <v>823176</v>
          </cell>
          <cell r="AO742">
            <v>0.10577932301233273</v>
          </cell>
          <cell r="AP742" t="str">
            <v>Pro Share</v>
          </cell>
          <cell r="AQ742" t="str">
            <v>Pro Share</v>
          </cell>
          <cell r="AR742">
            <v>0</v>
          </cell>
          <cell r="AS742">
            <v>0</v>
          </cell>
        </row>
        <row r="743">
          <cell r="A743">
            <v>12590</v>
          </cell>
          <cell r="B743">
            <v>49</v>
          </cell>
          <cell r="C743" t="str">
            <v>49</v>
          </cell>
          <cell r="D743">
            <v>73882</v>
          </cell>
          <cell r="E743" t="str">
            <v>123786</v>
          </cell>
          <cell r="F743" t="str">
            <v>1281</v>
          </cell>
          <cell r="G743" t="str">
            <v>D</v>
          </cell>
          <cell r="H743" t="str">
            <v>Credo High</v>
          </cell>
          <cell r="I743" t="str">
            <v>UNIFIED</v>
          </cell>
          <cell r="J743">
            <v>382.65</v>
          </cell>
          <cell r="K743">
            <v>200</v>
          </cell>
          <cell r="L743">
            <v>76530</v>
          </cell>
          <cell r="M743">
            <v>2366694</v>
          </cell>
          <cell r="N743">
            <v>1516247</v>
          </cell>
          <cell r="O743">
            <v>850447</v>
          </cell>
          <cell r="P743">
            <v>2366694</v>
          </cell>
          <cell r="Q743">
            <v>0.28562499949999998</v>
          </cell>
          <cell r="R743">
            <v>675987</v>
          </cell>
          <cell r="S743">
            <v>675987</v>
          </cell>
          <cell r="T743">
            <v>0</v>
          </cell>
          <cell r="U743">
            <v>675987</v>
          </cell>
          <cell r="V743">
            <v>1084</v>
          </cell>
          <cell r="W743">
            <v>677071</v>
          </cell>
          <cell r="X743">
            <v>0.74887017</v>
          </cell>
          <cell r="Y743">
            <v>272570</v>
          </cell>
          <cell r="Z743">
            <v>0</v>
          </cell>
          <cell r="AA743">
            <v>272570</v>
          </cell>
          <cell r="AB743">
            <v>234468</v>
          </cell>
          <cell r="AC743">
            <v>0</v>
          </cell>
          <cell r="AD743">
            <v>234468</v>
          </cell>
          <cell r="AE743" t="str">
            <v xml:space="preserve"> </v>
          </cell>
          <cell r="AF743" t="str">
            <v>Okay</v>
          </cell>
          <cell r="AG743">
            <v>0</v>
          </cell>
          <cell r="AH743">
            <v>0</v>
          </cell>
          <cell r="AI743">
            <v>0.34629750794229852</v>
          </cell>
          <cell r="AJ743">
            <v>313.27</v>
          </cell>
          <cell r="AK743">
            <v>0.22147029718772943</v>
          </cell>
          <cell r="AL743">
            <v>1132991</v>
          </cell>
          <cell r="AM743">
            <v>0.33826923603100112</v>
          </cell>
          <cell r="AN743">
            <v>501649</v>
          </cell>
          <cell r="AO743">
            <v>0.34752984656602526</v>
          </cell>
          <cell r="AP743" t="str">
            <v>Pro Share</v>
          </cell>
          <cell r="AQ743" t="str">
            <v>Pro Share</v>
          </cell>
          <cell r="AR743">
            <v>0</v>
          </cell>
          <cell r="AS743">
            <v>0</v>
          </cell>
        </row>
        <row r="744">
          <cell r="A744">
            <v>1079</v>
          </cell>
          <cell r="B744">
            <v>49</v>
          </cell>
          <cell r="C744" t="str">
            <v>01</v>
          </cell>
          <cell r="D744">
            <v>61259</v>
          </cell>
          <cell r="E744" t="str">
            <v>130666</v>
          </cell>
          <cell r="F744" t="str">
            <v>0465</v>
          </cell>
          <cell r="G744" t="str">
            <v>D</v>
          </cell>
          <cell r="H744" t="str">
            <v>Aspire Lionel Wilson College Preparatory Academy</v>
          </cell>
          <cell r="I744" t="str">
            <v>UNIFIED</v>
          </cell>
          <cell r="J744">
            <v>509.96</v>
          </cell>
          <cell r="K744">
            <v>200</v>
          </cell>
          <cell r="L744">
            <v>101992</v>
          </cell>
          <cell r="M744">
            <v>2950272</v>
          </cell>
          <cell r="N744">
            <v>1283498</v>
          </cell>
          <cell r="O744">
            <v>1666774</v>
          </cell>
          <cell r="P744">
            <v>2950272</v>
          </cell>
          <cell r="Q744">
            <v>0.28562499949999998</v>
          </cell>
          <cell r="R744">
            <v>842671</v>
          </cell>
          <cell r="S744">
            <v>842671</v>
          </cell>
          <cell r="T744">
            <v>0</v>
          </cell>
          <cell r="U744">
            <v>842671</v>
          </cell>
          <cell r="V744">
            <v>1584</v>
          </cell>
          <cell r="W744">
            <v>844255</v>
          </cell>
          <cell r="X744">
            <v>0.74887017</v>
          </cell>
          <cell r="Y744">
            <v>398282</v>
          </cell>
          <cell r="Z744">
            <v>0</v>
          </cell>
          <cell r="AA744">
            <v>398282</v>
          </cell>
          <cell r="AB744">
            <v>233955</v>
          </cell>
          <cell r="AC744">
            <v>0</v>
          </cell>
          <cell r="AD744">
            <v>233955</v>
          </cell>
          <cell r="AE744" t="str">
            <v xml:space="preserve"> </v>
          </cell>
          <cell r="AF744" t="str">
            <v>Okay</v>
          </cell>
          <cell r="AG744">
            <v>0</v>
          </cell>
          <cell r="AH744">
            <v>0</v>
          </cell>
          <cell r="AI744">
            <v>0.27711414205423718</v>
          </cell>
          <cell r="AJ744">
            <v>489.38</v>
          </cell>
          <cell r="AK744">
            <v>4.2053210184314814E-2</v>
          </cell>
          <cell r="AL744">
            <v>1130414</v>
          </cell>
          <cell r="AM744">
            <v>0.13542295123733428</v>
          </cell>
          <cell r="AN744">
            <v>733015</v>
          </cell>
          <cell r="AO744">
            <v>0.14959584728825467</v>
          </cell>
          <cell r="AP744" t="str">
            <v>Pro Share</v>
          </cell>
          <cell r="AQ744" t="str">
            <v>Pro Share</v>
          </cell>
          <cell r="AR744">
            <v>0</v>
          </cell>
          <cell r="AS744">
            <v>0</v>
          </cell>
        </row>
        <row r="745">
          <cell r="A745">
            <v>795</v>
          </cell>
          <cell r="B745">
            <v>49</v>
          </cell>
          <cell r="C745" t="str">
            <v>45</v>
          </cell>
          <cell r="D745">
            <v>70003</v>
          </cell>
          <cell r="E745" t="str">
            <v>0</v>
          </cell>
          <cell r="H745" t="str">
            <v>Grant Elementary</v>
          </cell>
          <cell r="I745" t="str">
            <v>ELEMENTARY</v>
          </cell>
          <cell r="J745">
            <v>629.55999999999995</v>
          </cell>
          <cell r="K745">
            <v>200</v>
          </cell>
          <cell r="L745">
            <v>125912</v>
          </cell>
          <cell r="M745">
            <v>3159434</v>
          </cell>
          <cell r="N745">
            <v>785327</v>
          </cell>
          <cell r="O745">
            <v>2374107</v>
          </cell>
          <cell r="P745">
            <v>3159434</v>
          </cell>
          <cell r="Q745">
            <v>0.28562499949999998</v>
          </cell>
          <cell r="R745">
            <v>902413</v>
          </cell>
          <cell r="S745">
            <v>902413</v>
          </cell>
          <cell r="T745">
            <v>0</v>
          </cell>
          <cell r="U745">
            <v>902413</v>
          </cell>
          <cell r="V745">
            <v>1975</v>
          </cell>
          <cell r="W745">
            <v>904388</v>
          </cell>
          <cell r="X745">
            <v>0.74887017</v>
          </cell>
          <cell r="Y745">
            <v>443990</v>
          </cell>
          <cell r="Z745">
            <v>0</v>
          </cell>
          <cell r="AA745">
            <v>443990</v>
          </cell>
          <cell r="AB745">
            <v>233279</v>
          </cell>
          <cell r="AC745">
            <v>0</v>
          </cell>
          <cell r="AD745">
            <v>233279</v>
          </cell>
          <cell r="AE745" t="str">
            <v xml:space="preserve"> </v>
          </cell>
          <cell r="AF745" t="str">
            <v>Okay</v>
          </cell>
          <cell r="AG745">
            <v>0</v>
          </cell>
          <cell r="AH745">
            <v>0</v>
          </cell>
          <cell r="AI745">
            <v>0.25794128183921061</v>
          </cell>
          <cell r="AJ745">
            <v>628.9</v>
          </cell>
          <cell r="AK745">
            <v>1.0494514231196824E-3</v>
          </cell>
          <cell r="AL745">
            <v>767275</v>
          </cell>
          <cell r="AM745">
            <v>2.3527418461438205E-2</v>
          </cell>
          <cell r="AN745">
            <v>817136</v>
          </cell>
          <cell r="AO745">
            <v>0.10436084079027237</v>
          </cell>
          <cell r="AP745" t="str">
            <v>Pro Share</v>
          </cell>
          <cell r="AQ745" t="str">
            <v>Pro Share</v>
          </cell>
          <cell r="AR745">
            <v>0</v>
          </cell>
          <cell r="AS745">
            <v>0</v>
          </cell>
        </row>
        <row r="746">
          <cell r="A746">
            <v>1152</v>
          </cell>
          <cell r="B746">
            <v>49</v>
          </cell>
          <cell r="C746" t="str">
            <v>19</v>
          </cell>
          <cell r="D746">
            <v>64691</v>
          </cell>
          <cell r="E746" t="str">
            <v>1996438</v>
          </cell>
          <cell r="F746" t="str">
            <v>0353</v>
          </cell>
          <cell r="G746" t="str">
            <v>D</v>
          </cell>
          <cell r="H746" t="str">
            <v>Environmental Charter High</v>
          </cell>
          <cell r="I746" t="str">
            <v>ELEMENTARY</v>
          </cell>
          <cell r="J746">
            <v>507.51</v>
          </cell>
          <cell r="K746">
            <v>200</v>
          </cell>
          <cell r="L746">
            <v>101502</v>
          </cell>
          <cell r="M746">
            <v>3138949</v>
          </cell>
          <cell r="N746">
            <v>545289</v>
          </cell>
          <cell r="O746">
            <v>2593660</v>
          </cell>
          <cell r="P746">
            <v>3138949</v>
          </cell>
          <cell r="Q746">
            <v>0.28562499949999998</v>
          </cell>
          <cell r="R746">
            <v>896562</v>
          </cell>
          <cell r="S746">
            <v>896562</v>
          </cell>
          <cell r="T746">
            <v>0</v>
          </cell>
          <cell r="U746">
            <v>896562</v>
          </cell>
          <cell r="V746">
            <v>1705</v>
          </cell>
          <cell r="W746">
            <v>898267</v>
          </cell>
          <cell r="X746">
            <v>0.74887017</v>
          </cell>
          <cell r="Y746">
            <v>440634</v>
          </cell>
          <cell r="Z746">
            <v>0</v>
          </cell>
          <cell r="AA746">
            <v>440634</v>
          </cell>
          <cell r="AB746">
            <v>232051</v>
          </cell>
          <cell r="AC746">
            <v>0</v>
          </cell>
          <cell r="AD746">
            <v>232051</v>
          </cell>
          <cell r="AE746" t="str">
            <v xml:space="preserve"> </v>
          </cell>
          <cell r="AF746" t="str">
            <v>Okay</v>
          </cell>
          <cell r="AG746">
            <v>0</v>
          </cell>
          <cell r="AH746">
            <v>0</v>
          </cell>
          <cell r="AI746">
            <v>0.258331876825042</v>
          </cell>
          <cell r="AJ746">
            <v>506.43</v>
          </cell>
          <cell r="AK746">
            <v>2.1325750844143989E-3</v>
          </cell>
          <cell r="AL746">
            <v>694933</v>
          </cell>
          <cell r="AM746">
            <v>-0.21533586691091083</v>
          </cell>
          <cell r="AN746">
            <v>810961</v>
          </cell>
          <cell r="AO746">
            <v>0.1055550143595068</v>
          </cell>
          <cell r="AP746" t="str">
            <v>Pro Share</v>
          </cell>
          <cell r="AQ746" t="str">
            <v>Pro Share</v>
          </cell>
          <cell r="AR746">
            <v>0</v>
          </cell>
          <cell r="AS746">
            <v>0</v>
          </cell>
        </row>
        <row r="747">
          <cell r="A747">
            <v>3968</v>
          </cell>
          <cell r="B747">
            <v>49</v>
          </cell>
          <cell r="C747" t="str">
            <v>19</v>
          </cell>
          <cell r="D747">
            <v>64733</v>
          </cell>
          <cell r="E747" t="str">
            <v>6019954</v>
          </cell>
          <cell r="F747" t="str">
            <v>1482</v>
          </cell>
          <cell r="G747" t="str">
            <v>L</v>
          </cell>
          <cell r="H747" t="str">
            <v>Wilbur Charter For Enriched Academics</v>
          </cell>
          <cell r="I747" t="str">
            <v>UNIFIED</v>
          </cell>
          <cell r="J747">
            <v>610.15</v>
          </cell>
          <cell r="K747">
            <v>200</v>
          </cell>
          <cell r="L747">
            <v>122030</v>
          </cell>
          <cell r="M747">
            <v>3132760</v>
          </cell>
          <cell r="N747">
            <v>1406121</v>
          </cell>
          <cell r="O747">
            <v>1726639</v>
          </cell>
          <cell r="P747">
            <v>3132760</v>
          </cell>
          <cell r="Q747">
            <v>0.28562499949999998</v>
          </cell>
          <cell r="R747">
            <v>894795</v>
          </cell>
          <cell r="S747">
            <v>894795</v>
          </cell>
          <cell r="T747">
            <v>0</v>
          </cell>
          <cell r="U747">
            <v>894795</v>
          </cell>
          <cell r="V747">
            <v>3273</v>
          </cell>
          <cell r="W747">
            <v>898068</v>
          </cell>
          <cell r="X747">
            <v>0.74887017</v>
          </cell>
          <cell r="Y747">
            <v>440985</v>
          </cell>
          <cell r="Z747">
            <v>0</v>
          </cell>
          <cell r="AA747">
            <v>440985</v>
          </cell>
          <cell r="AB747">
            <v>231551</v>
          </cell>
          <cell r="AC747">
            <v>0</v>
          </cell>
          <cell r="AD747">
            <v>231551</v>
          </cell>
          <cell r="AE747" t="str">
            <v xml:space="preserve"> </v>
          </cell>
          <cell r="AF747" t="str">
            <v>Okay</v>
          </cell>
          <cell r="AG747">
            <v>0</v>
          </cell>
          <cell r="AH747">
            <v>0</v>
          </cell>
          <cell r="AI747">
            <v>0.25783236904109713</v>
          </cell>
          <cell r="AJ747">
            <v>610.54</v>
          </cell>
          <cell r="AK747">
            <v>-6.3877878599270549E-4</v>
          </cell>
          <cell r="AL747">
            <v>1473080</v>
          </cell>
          <cell r="AM747">
            <v>-4.5455100877073884E-2</v>
          </cell>
          <cell r="AN747">
            <v>811606</v>
          </cell>
          <cell r="AO747">
            <v>0.10249924224315739</v>
          </cell>
          <cell r="AP747" t="str">
            <v>Pro Share</v>
          </cell>
          <cell r="AQ747" t="str">
            <v>Pro Share</v>
          </cell>
          <cell r="AR747">
            <v>0</v>
          </cell>
          <cell r="AS747">
            <v>0</v>
          </cell>
        </row>
        <row r="748">
          <cell r="A748">
            <v>12548</v>
          </cell>
          <cell r="B748">
            <v>49</v>
          </cell>
          <cell r="C748" t="str">
            <v>19</v>
          </cell>
          <cell r="D748">
            <v>64733</v>
          </cell>
          <cell r="E748" t="str">
            <v>123141</v>
          </cell>
          <cell r="F748" t="str">
            <v>1164</v>
          </cell>
          <cell r="G748" t="str">
            <v>D</v>
          </cell>
          <cell r="H748" t="str">
            <v>Alliance Ted K. Tajima High</v>
          </cell>
          <cell r="I748" t="str">
            <v>UNIFIED</v>
          </cell>
          <cell r="J748">
            <v>391.19</v>
          </cell>
          <cell r="K748">
            <v>200</v>
          </cell>
          <cell r="L748">
            <v>78238</v>
          </cell>
          <cell r="M748">
            <v>2419510</v>
          </cell>
          <cell r="N748">
            <v>901517</v>
          </cell>
          <cell r="O748">
            <v>1517993</v>
          </cell>
          <cell r="P748">
            <v>2419510</v>
          </cell>
          <cell r="Q748">
            <v>0.28562499949999998</v>
          </cell>
          <cell r="R748">
            <v>691073</v>
          </cell>
          <cell r="S748">
            <v>691073</v>
          </cell>
          <cell r="T748">
            <v>0</v>
          </cell>
          <cell r="U748">
            <v>691073</v>
          </cell>
          <cell r="V748">
            <v>1141</v>
          </cell>
          <cell r="W748">
            <v>692214</v>
          </cell>
          <cell r="X748">
            <v>0.74887017</v>
          </cell>
          <cell r="Y748">
            <v>286883</v>
          </cell>
          <cell r="Z748">
            <v>0</v>
          </cell>
          <cell r="AA748">
            <v>286883</v>
          </cell>
          <cell r="AB748">
            <v>231495</v>
          </cell>
          <cell r="AC748">
            <v>0</v>
          </cell>
          <cell r="AD748">
            <v>231495</v>
          </cell>
          <cell r="AE748" t="str">
            <v xml:space="preserve"> </v>
          </cell>
          <cell r="AF748" t="str">
            <v>Okay</v>
          </cell>
          <cell r="AG748">
            <v>0</v>
          </cell>
          <cell r="AH748">
            <v>0</v>
          </cell>
          <cell r="AI748">
            <v>0.33442692577728855</v>
          </cell>
          <cell r="AJ748">
            <v>329.72</v>
          </cell>
          <cell r="AK748">
            <v>0.18643091107606444</v>
          </cell>
          <cell r="AL748">
            <v>795532</v>
          </cell>
          <cell r="AM748">
            <v>0.13322531337520049</v>
          </cell>
          <cell r="AN748">
            <v>527990</v>
          </cell>
          <cell r="AO748">
            <v>0.30887516809030474</v>
          </cell>
          <cell r="AP748" t="str">
            <v>Pro Share</v>
          </cell>
          <cell r="AQ748" t="str">
            <v>Pro Share</v>
          </cell>
          <cell r="AR748">
            <v>0</v>
          </cell>
          <cell r="AS748">
            <v>0</v>
          </cell>
        </row>
        <row r="749">
          <cell r="A749">
            <v>9591</v>
          </cell>
          <cell r="B749">
            <v>49</v>
          </cell>
          <cell r="C749" t="str">
            <v>19</v>
          </cell>
          <cell r="D749">
            <v>64592</v>
          </cell>
          <cell r="E749" t="str">
            <v>100354</v>
          </cell>
          <cell r="F749" t="str">
            <v>0523</v>
          </cell>
          <cell r="G749" t="str">
            <v>L</v>
          </cell>
          <cell r="H749" t="str">
            <v>Hawthorne Math and Science Academy</v>
          </cell>
          <cell r="I749" t="str">
            <v>ELEMENTARY</v>
          </cell>
          <cell r="J749">
            <v>530.94000000000005</v>
          </cell>
          <cell r="K749">
            <v>200</v>
          </cell>
          <cell r="L749">
            <v>106188</v>
          </cell>
          <cell r="M749">
            <v>3283864</v>
          </cell>
          <cell r="N749">
            <v>548477</v>
          </cell>
          <cell r="O749">
            <v>2735387</v>
          </cell>
          <cell r="P749">
            <v>3283864</v>
          </cell>
          <cell r="Q749">
            <v>0.28562499949999998</v>
          </cell>
          <cell r="R749">
            <v>937954</v>
          </cell>
          <cell r="S749">
            <v>937954</v>
          </cell>
          <cell r="T749">
            <v>0</v>
          </cell>
          <cell r="U749">
            <v>937954</v>
          </cell>
          <cell r="V749">
            <v>1880</v>
          </cell>
          <cell r="W749">
            <v>939834</v>
          </cell>
          <cell r="X749">
            <v>0.74887017</v>
          </cell>
          <cell r="Y749">
            <v>472488</v>
          </cell>
          <cell r="Z749">
            <v>0</v>
          </cell>
          <cell r="AA749">
            <v>472488</v>
          </cell>
          <cell r="AB749">
            <v>231326</v>
          </cell>
          <cell r="AC749">
            <v>0</v>
          </cell>
          <cell r="AD749">
            <v>231326</v>
          </cell>
          <cell r="AE749" t="str">
            <v xml:space="preserve"> </v>
          </cell>
          <cell r="AF749" t="str">
            <v>Okay</v>
          </cell>
          <cell r="AG749">
            <v>0</v>
          </cell>
          <cell r="AH749">
            <v>0</v>
          </cell>
          <cell r="AI749">
            <v>0.24613495574750435</v>
          </cell>
          <cell r="AJ749">
            <v>543.04</v>
          </cell>
          <cell r="AK749">
            <v>-2.2281968179139491E-2</v>
          </cell>
          <cell r="AL749">
            <v>722558</v>
          </cell>
          <cell r="AM749">
            <v>-0.24092322000448407</v>
          </cell>
          <cell r="AN749">
            <v>869585</v>
          </cell>
          <cell r="AO749">
            <v>7.8622561336729596E-2</v>
          </cell>
          <cell r="AP749" t="str">
            <v>Pro Share</v>
          </cell>
          <cell r="AQ749" t="str">
            <v>Pro Share</v>
          </cell>
          <cell r="AR749">
            <v>0</v>
          </cell>
          <cell r="AS749">
            <v>0</v>
          </cell>
        </row>
        <row r="750">
          <cell r="A750">
            <v>10160</v>
          </cell>
          <cell r="B750">
            <v>49</v>
          </cell>
          <cell r="C750" t="str">
            <v>01</v>
          </cell>
          <cell r="D750">
            <v>61259</v>
          </cell>
          <cell r="E750" t="str">
            <v>109819</v>
          </cell>
          <cell r="F750" t="str">
            <v>0726</v>
          </cell>
          <cell r="G750" t="str">
            <v>D</v>
          </cell>
          <cell r="H750" t="str">
            <v>Aspire Berkley Maynard Academy</v>
          </cell>
          <cell r="I750" t="str">
            <v>UNIFIED</v>
          </cell>
          <cell r="J750">
            <v>553.71</v>
          </cell>
          <cell r="K750">
            <v>200</v>
          </cell>
          <cell r="L750">
            <v>110742</v>
          </cell>
          <cell r="M750">
            <v>2869663</v>
          </cell>
          <cell r="N750">
            <v>1393611</v>
          </cell>
          <cell r="O750">
            <v>1476052</v>
          </cell>
          <cell r="P750">
            <v>2869663</v>
          </cell>
          <cell r="Q750">
            <v>0.28562499949999998</v>
          </cell>
          <cell r="R750">
            <v>819647</v>
          </cell>
          <cell r="S750">
            <v>819647</v>
          </cell>
          <cell r="T750">
            <v>0</v>
          </cell>
          <cell r="U750">
            <v>819647</v>
          </cell>
          <cell r="V750">
            <v>1528</v>
          </cell>
          <cell r="W750">
            <v>821175</v>
          </cell>
          <cell r="X750">
            <v>0.74887017</v>
          </cell>
          <cell r="Y750">
            <v>384073</v>
          </cell>
          <cell r="Z750">
            <v>0</v>
          </cell>
          <cell r="AA750">
            <v>384073</v>
          </cell>
          <cell r="AB750">
            <v>230880</v>
          </cell>
          <cell r="AC750">
            <v>0</v>
          </cell>
          <cell r="AD750">
            <v>230880</v>
          </cell>
          <cell r="AE750" t="str">
            <v xml:space="preserve"> </v>
          </cell>
          <cell r="AF750" t="str">
            <v>Okay</v>
          </cell>
          <cell r="AG750">
            <v>0</v>
          </cell>
          <cell r="AH750">
            <v>0</v>
          </cell>
          <cell r="AI750">
            <v>0.28115809662982921</v>
          </cell>
          <cell r="AJ750">
            <v>526.79999999999995</v>
          </cell>
          <cell r="AK750">
            <v>5.1082004555808816E-2</v>
          </cell>
          <cell r="AL750">
            <v>1216850</v>
          </cell>
          <cell r="AM750">
            <v>0.14526112503595348</v>
          </cell>
          <cell r="AN750">
            <v>706863</v>
          </cell>
          <cell r="AO750">
            <v>0.15955567061792739</v>
          </cell>
          <cell r="AP750" t="str">
            <v>Pro Share</v>
          </cell>
          <cell r="AQ750" t="str">
            <v>Pro Share</v>
          </cell>
          <cell r="AR750">
            <v>0</v>
          </cell>
          <cell r="AS750">
            <v>0</v>
          </cell>
        </row>
        <row r="751">
          <cell r="A751">
            <v>760</v>
          </cell>
          <cell r="B751">
            <v>49</v>
          </cell>
          <cell r="C751" t="str">
            <v>43</v>
          </cell>
          <cell r="D751">
            <v>69575</v>
          </cell>
          <cell r="E751" t="str">
            <v>0</v>
          </cell>
          <cell r="H751" t="str">
            <v>Moreland</v>
          </cell>
          <cell r="I751" t="str">
            <v>ELEMENTARY</v>
          </cell>
          <cell r="J751">
            <v>4647.6099999999997</v>
          </cell>
          <cell r="K751">
            <v>200</v>
          </cell>
          <cell r="L751">
            <v>929522</v>
          </cell>
          <cell r="M751">
            <v>23466852</v>
          </cell>
          <cell r="N751">
            <v>24843485</v>
          </cell>
          <cell r="O751">
            <v>0</v>
          </cell>
          <cell r="P751">
            <v>23466852</v>
          </cell>
          <cell r="Q751">
            <v>0.28562499949999998</v>
          </cell>
          <cell r="R751">
            <v>6702720</v>
          </cell>
          <cell r="S751">
            <v>929522</v>
          </cell>
          <cell r="T751">
            <v>0</v>
          </cell>
          <cell r="U751">
            <v>929522</v>
          </cell>
          <cell r="V751">
            <v>82</v>
          </cell>
          <cell r="W751">
            <v>929604</v>
          </cell>
          <cell r="X751">
            <v>0.74887017</v>
          </cell>
          <cell r="Y751">
            <v>465358</v>
          </cell>
          <cell r="Z751">
            <v>0</v>
          </cell>
          <cell r="AA751">
            <v>465358</v>
          </cell>
          <cell r="AB751">
            <v>230795</v>
          </cell>
          <cell r="AC751">
            <v>0</v>
          </cell>
          <cell r="AD751">
            <v>230795</v>
          </cell>
          <cell r="AE751" t="str">
            <v xml:space="preserve"> </v>
          </cell>
          <cell r="AF751" t="str">
            <v>Okay</v>
          </cell>
          <cell r="AG751">
            <v>0</v>
          </cell>
          <cell r="AH751">
            <v>0</v>
          </cell>
          <cell r="AI751">
            <v>0.2482723826489559</v>
          </cell>
          <cell r="AJ751">
            <v>4653.58</v>
          </cell>
          <cell r="AK751">
            <v>-1.2828832855565511E-3</v>
          </cell>
          <cell r="AL751">
            <v>24484332</v>
          </cell>
          <cell r="AM751">
            <v>1.4668686897400345E-2</v>
          </cell>
          <cell r="AN751">
            <v>930716</v>
          </cell>
          <cell r="AO751">
            <v>-1.2828832855564963E-3</v>
          </cell>
          <cell r="AP751" t="str">
            <v>Min</v>
          </cell>
          <cell r="AQ751" t="str">
            <v>Min</v>
          </cell>
          <cell r="AR751">
            <v>0</v>
          </cell>
          <cell r="AS751">
            <v>0</v>
          </cell>
        </row>
        <row r="752">
          <cell r="A752">
            <v>10258</v>
          </cell>
          <cell r="B752">
            <v>49</v>
          </cell>
          <cell r="C752" t="str">
            <v>19</v>
          </cell>
          <cell r="D752">
            <v>10199</v>
          </cell>
          <cell r="E752" t="str">
            <v>112128</v>
          </cell>
          <cell r="F752" t="str">
            <v>0693</v>
          </cell>
          <cell r="G752" t="str">
            <v>D</v>
          </cell>
          <cell r="H752" t="str">
            <v>Aspire Ollin University Preparatory Academy</v>
          </cell>
          <cell r="I752" t="str">
            <v>UNIFIED</v>
          </cell>
          <cell r="J752">
            <v>581.20000000000005</v>
          </cell>
          <cell r="K752">
            <v>200</v>
          </cell>
          <cell r="L752">
            <v>116240</v>
          </cell>
          <cell r="M752">
            <v>3074804</v>
          </cell>
          <cell r="N752">
            <v>1339404</v>
          </cell>
          <cell r="O752">
            <v>1735400</v>
          </cell>
          <cell r="P752">
            <v>3074804</v>
          </cell>
          <cell r="Q752">
            <v>0.28562499949999998</v>
          </cell>
          <cell r="R752">
            <v>878241</v>
          </cell>
          <cell r="S752">
            <v>878241</v>
          </cell>
          <cell r="T752">
            <v>0</v>
          </cell>
          <cell r="U752">
            <v>878241</v>
          </cell>
          <cell r="V752">
            <v>1581</v>
          </cell>
          <cell r="W752">
            <v>879822</v>
          </cell>
          <cell r="X752">
            <v>0.74887017</v>
          </cell>
          <cell r="Y752">
            <v>428256</v>
          </cell>
          <cell r="Z752">
            <v>0</v>
          </cell>
          <cell r="AA752">
            <v>428256</v>
          </cell>
          <cell r="AB752">
            <v>230616</v>
          </cell>
          <cell r="AC752">
            <v>0</v>
          </cell>
          <cell r="AD752">
            <v>230616</v>
          </cell>
          <cell r="AE752" t="str">
            <v xml:space="preserve"> </v>
          </cell>
          <cell r="AF752" t="str">
            <v>Okay</v>
          </cell>
          <cell r="AG752">
            <v>0</v>
          </cell>
          <cell r="AH752">
            <v>0</v>
          </cell>
          <cell r="AI752">
            <v>0.26211665541439066</v>
          </cell>
          <cell r="AJ752">
            <v>575.42999999999995</v>
          </cell>
          <cell r="AK752">
            <v>1.002728394418104E-2</v>
          </cell>
          <cell r="AL752">
            <v>1388369</v>
          </cell>
          <cell r="AM752">
            <v>-3.5268001518328339E-2</v>
          </cell>
          <cell r="AN752">
            <v>788179</v>
          </cell>
          <cell r="AO752">
            <v>0.11426592182740215</v>
          </cell>
          <cell r="AP752" t="str">
            <v>Pro Share</v>
          </cell>
          <cell r="AQ752" t="str">
            <v>Pro Share</v>
          </cell>
          <cell r="AR752">
            <v>0</v>
          </cell>
          <cell r="AS752">
            <v>0</v>
          </cell>
        </row>
        <row r="753">
          <cell r="A753">
            <v>12578</v>
          </cell>
          <cell r="B753">
            <v>49</v>
          </cell>
          <cell r="C753" t="str">
            <v>39</v>
          </cell>
          <cell r="D753">
            <v>68676</v>
          </cell>
          <cell r="E753" t="str">
            <v>123802</v>
          </cell>
          <cell r="F753" t="str">
            <v>1283</v>
          </cell>
          <cell r="G753" t="str">
            <v>L</v>
          </cell>
          <cell r="H753" t="str">
            <v>Health Careers Academy</v>
          </cell>
          <cell r="I753" t="str">
            <v>UNIFIED</v>
          </cell>
          <cell r="J753">
            <v>479.61</v>
          </cell>
          <cell r="K753">
            <v>200</v>
          </cell>
          <cell r="L753">
            <v>95922</v>
          </cell>
          <cell r="M753">
            <v>2966388</v>
          </cell>
          <cell r="N753">
            <v>572760</v>
          </cell>
          <cell r="O753">
            <v>2393628</v>
          </cell>
          <cell r="P753">
            <v>2966388</v>
          </cell>
          <cell r="Q753">
            <v>0.28562499949999998</v>
          </cell>
          <cell r="R753">
            <v>847275</v>
          </cell>
          <cell r="S753">
            <v>847275</v>
          </cell>
          <cell r="T753">
            <v>0</v>
          </cell>
          <cell r="U753">
            <v>847275</v>
          </cell>
          <cell r="V753">
            <v>1612</v>
          </cell>
          <cell r="W753">
            <v>848887</v>
          </cell>
          <cell r="X753">
            <v>0.74887017</v>
          </cell>
          <cell r="Y753">
            <v>405274</v>
          </cell>
          <cell r="Z753">
            <v>0</v>
          </cell>
          <cell r="AA753">
            <v>405274</v>
          </cell>
          <cell r="AB753">
            <v>230432</v>
          </cell>
          <cell r="AC753">
            <v>0</v>
          </cell>
          <cell r="AD753">
            <v>230432</v>
          </cell>
          <cell r="AE753" t="str">
            <v xml:space="preserve"> </v>
          </cell>
          <cell r="AF753" t="str">
            <v>Okay</v>
          </cell>
          <cell r="AG753">
            <v>0</v>
          </cell>
          <cell r="AH753">
            <v>0</v>
          </cell>
          <cell r="AI753">
            <v>0.27145191291656018</v>
          </cell>
          <cell r="AJ753">
            <v>465.79</v>
          </cell>
          <cell r="AK753">
            <v>2.967002297172544E-2</v>
          </cell>
          <cell r="AL753">
            <v>551980</v>
          </cell>
          <cell r="AM753">
            <v>3.7646291532301895E-2</v>
          </cell>
          <cell r="AN753">
            <v>745883</v>
          </cell>
          <cell r="AO753">
            <v>0.13593552876255391</v>
          </cell>
          <cell r="AP753" t="str">
            <v>Pro Share</v>
          </cell>
          <cell r="AQ753" t="str">
            <v>Pro Share</v>
          </cell>
          <cell r="AR753">
            <v>0</v>
          </cell>
          <cell r="AS753">
            <v>0</v>
          </cell>
        </row>
        <row r="754">
          <cell r="A754">
            <v>691</v>
          </cell>
          <cell r="B754">
            <v>49</v>
          </cell>
          <cell r="C754" t="str">
            <v>40</v>
          </cell>
          <cell r="D754">
            <v>68825</v>
          </cell>
          <cell r="E754" t="str">
            <v>0</v>
          </cell>
          <cell r="H754" t="str">
            <v>San Miguel Joint Union</v>
          </cell>
          <cell r="I754" t="str">
            <v>ELEMENTARY</v>
          </cell>
          <cell r="J754">
            <v>588.53</v>
          </cell>
          <cell r="K754">
            <v>200</v>
          </cell>
          <cell r="L754">
            <v>117706</v>
          </cell>
          <cell r="M754">
            <v>3049274</v>
          </cell>
          <cell r="N754">
            <v>2152640</v>
          </cell>
          <cell r="O754">
            <v>896634</v>
          </cell>
          <cell r="P754">
            <v>3049274</v>
          </cell>
          <cell r="Q754">
            <v>0.28562499949999998</v>
          </cell>
          <cell r="R754">
            <v>870949</v>
          </cell>
          <cell r="S754">
            <v>870949</v>
          </cell>
          <cell r="T754">
            <v>0</v>
          </cell>
          <cell r="U754">
            <v>870949</v>
          </cell>
          <cell r="V754">
            <v>1684</v>
          </cell>
          <cell r="W754">
            <v>872633</v>
          </cell>
          <cell r="X754">
            <v>0.74887017</v>
          </cell>
          <cell r="Y754">
            <v>423244</v>
          </cell>
          <cell r="Z754">
            <v>0</v>
          </cell>
          <cell r="AA754">
            <v>423244</v>
          </cell>
          <cell r="AB754">
            <v>230245</v>
          </cell>
          <cell r="AC754">
            <v>0</v>
          </cell>
          <cell r="AD754">
            <v>230245</v>
          </cell>
          <cell r="AE754" t="str">
            <v xml:space="preserve"> </v>
          </cell>
          <cell r="AF754" t="str">
            <v>Okay</v>
          </cell>
          <cell r="AG754">
            <v>0</v>
          </cell>
          <cell r="AH754">
            <v>0</v>
          </cell>
          <cell r="AI754">
            <v>0.26385089722712757</v>
          </cell>
          <cell r="AJ754">
            <v>580.69000000000005</v>
          </cell>
          <cell r="AK754">
            <v>1.3501179631128343E-2</v>
          </cell>
          <cell r="AL754">
            <v>1920177</v>
          </cell>
          <cell r="AM754">
            <v>0.12106331864197936</v>
          </cell>
          <cell r="AN754">
            <v>778956</v>
          </cell>
          <cell r="AO754">
            <v>0.1180978129701806</v>
          </cell>
          <cell r="AP754" t="str">
            <v>Pro Share</v>
          </cell>
          <cell r="AQ754" t="str">
            <v>Pro Share</v>
          </cell>
          <cell r="AR754">
            <v>0</v>
          </cell>
          <cell r="AS754">
            <v>0</v>
          </cell>
        </row>
        <row r="755">
          <cell r="A755">
            <v>12745</v>
          </cell>
          <cell r="B755">
            <v>49</v>
          </cell>
          <cell r="C755" t="str">
            <v>43</v>
          </cell>
          <cell r="D755">
            <v>10439</v>
          </cell>
          <cell r="E755" t="str">
            <v>125781</v>
          </cell>
          <cell r="F755" t="str">
            <v>1393</v>
          </cell>
          <cell r="G755" t="str">
            <v>D</v>
          </cell>
          <cell r="H755" t="str">
            <v>Rocketship Academy Brilliant Minds</v>
          </cell>
          <cell r="I755" t="str">
            <v>CO OFFICE</v>
          </cell>
          <cell r="J755">
            <v>564.52</v>
          </cell>
          <cell r="K755">
            <v>200</v>
          </cell>
          <cell r="L755">
            <v>112904</v>
          </cell>
          <cell r="M755">
            <v>2884133</v>
          </cell>
          <cell r="N755">
            <v>57284</v>
          </cell>
          <cell r="O755">
            <v>2826849</v>
          </cell>
          <cell r="P755">
            <v>2884133</v>
          </cell>
          <cell r="Q755">
            <v>0.28562499949999998</v>
          </cell>
          <cell r="R755">
            <v>823780</v>
          </cell>
          <cell r="S755">
            <v>823780</v>
          </cell>
          <cell r="T755">
            <v>0</v>
          </cell>
          <cell r="U755">
            <v>823780</v>
          </cell>
          <cell r="V755">
            <v>1545</v>
          </cell>
          <cell r="W755">
            <v>825325</v>
          </cell>
          <cell r="X755">
            <v>0.74887017</v>
          </cell>
          <cell r="Y755">
            <v>388234</v>
          </cell>
          <cell r="Z755">
            <v>0</v>
          </cell>
          <cell r="AA755">
            <v>388234</v>
          </cell>
          <cell r="AB755">
            <v>229827</v>
          </cell>
          <cell r="AC755">
            <v>0</v>
          </cell>
          <cell r="AD755">
            <v>229827</v>
          </cell>
          <cell r="AE755" t="str">
            <v xml:space="preserve"> </v>
          </cell>
          <cell r="AF755" t="str">
            <v>Okay</v>
          </cell>
          <cell r="AG755">
            <v>0</v>
          </cell>
          <cell r="AH755">
            <v>0</v>
          </cell>
          <cell r="AI755">
            <v>0.27846848211310699</v>
          </cell>
          <cell r="AJ755">
            <v>540.17999999999995</v>
          </cell>
          <cell r="AK755">
            <v>4.5059054389277708E-2</v>
          </cell>
          <cell r="AL755">
            <v>27524</v>
          </cell>
          <cell r="AM755">
            <v>1.0812381921232379</v>
          </cell>
          <cell r="AN755">
            <v>714521</v>
          </cell>
          <cell r="AO755">
            <v>0.15291223071120372</v>
          </cell>
          <cell r="AP755" t="str">
            <v>Pro Share</v>
          </cell>
          <cell r="AQ755" t="str">
            <v>Pro Share</v>
          </cell>
          <cell r="AR755">
            <v>0</v>
          </cell>
          <cell r="AS755">
            <v>0</v>
          </cell>
        </row>
        <row r="756">
          <cell r="A756">
            <v>1420</v>
          </cell>
          <cell r="B756">
            <v>49</v>
          </cell>
          <cell r="C756" t="str">
            <v>48</v>
          </cell>
          <cell r="D756">
            <v>70573</v>
          </cell>
          <cell r="E756" t="str">
            <v>4830113</v>
          </cell>
          <cell r="F756" t="str">
            <v>0056</v>
          </cell>
          <cell r="G756" t="str">
            <v>L</v>
          </cell>
          <cell r="H756" t="str">
            <v>Elise P. Buckingham Charter Magnet High</v>
          </cell>
          <cell r="I756" t="str">
            <v>UNIFIED</v>
          </cell>
          <cell r="J756">
            <v>484.86</v>
          </cell>
          <cell r="K756">
            <v>200</v>
          </cell>
          <cell r="L756">
            <v>96972</v>
          </cell>
          <cell r="M756">
            <v>2998859</v>
          </cell>
          <cell r="N756">
            <v>953235</v>
          </cell>
          <cell r="O756">
            <v>2045624</v>
          </cell>
          <cell r="P756">
            <v>2998859</v>
          </cell>
          <cell r="Q756">
            <v>0.28562499949999998</v>
          </cell>
          <cell r="R756">
            <v>856549</v>
          </cell>
          <cell r="S756">
            <v>856549</v>
          </cell>
          <cell r="T756">
            <v>0</v>
          </cell>
          <cell r="U756">
            <v>856549</v>
          </cell>
          <cell r="V756">
            <v>1643</v>
          </cell>
          <cell r="W756">
            <v>858192</v>
          </cell>
          <cell r="X756">
            <v>0.74887017</v>
          </cell>
          <cell r="Y756">
            <v>412948</v>
          </cell>
          <cell r="Z756">
            <v>0</v>
          </cell>
          <cell r="AA756">
            <v>412948</v>
          </cell>
          <cell r="AB756">
            <v>229726</v>
          </cell>
          <cell r="AC756">
            <v>0</v>
          </cell>
          <cell r="AD756">
            <v>229726</v>
          </cell>
          <cell r="AE756" t="str">
            <v xml:space="preserve"> </v>
          </cell>
          <cell r="AF756" t="str">
            <v>Okay</v>
          </cell>
          <cell r="AG756">
            <v>0</v>
          </cell>
          <cell r="AH756">
            <v>0</v>
          </cell>
          <cell r="AI756">
            <v>0.26768601897943584</v>
          </cell>
          <cell r="AJ756">
            <v>474.61</v>
          </cell>
          <cell r="AK756">
            <v>2.1596679378858431E-2</v>
          </cell>
          <cell r="AL756">
            <v>904379</v>
          </cell>
          <cell r="AM756">
            <v>5.4021599351599274E-2</v>
          </cell>
          <cell r="AN756">
            <v>760006</v>
          </cell>
          <cell r="AO756">
            <v>0.12702926029531345</v>
          </cell>
          <cell r="AP756" t="str">
            <v>Pro Share</v>
          </cell>
          <cell r="AQ756" t="str">
            <v>Pro Share</v>
          </cell>
          <cell r="AR756">
            <v>0</v>
          </cell>
          <cell r="AS756">
            <v>0</v>
          </cell>
        </row>
        <row r="757">
          <cell r="A757">
            <v>12556</v>
          </cell>
          <cell r="B757">
            <v>49</v>
          </cell>
          <cell r="C757" t="str">
            <v>19</v>
          </cell>
          <cell r="D757">
            <v>64733</v>
          </cell>
          <cell r="E757" t="str">
            <v>124560</v>
          </cell>
          <cell r="F757" t="str">
            <v>1299</v>
          </cell>
          <cell r="G757" t="str">
            <v>D</v>
          </cell>
          <cell r="H757" t="str">
            <v>Synergy Quantum Academy</v>
          </cell>
          <cell r="I757" t="str">
            <v>UNIFIED</v>
          </cell>
          <cell r="J757">
            <v>530.98</v>
          </cell>
          <cell r="K757">
            <v>200</v>
          </cell>
          <cell r="L757">
            <v>106196</v>
          </cell>
          <cell r="M757">
            <v>3284111</v>
          </cell>
          <cell r="N757">
            <v>1223670</v>
          </cell>
          <cell r="O757">
            <v>2060441</v>
          </cell>
          <cell r="P757">
            <v>3284111</v>
          </cell>
          <cell r="Q757">
            <v>0.28562499949999998</v>
          </cell>
          <cell r="R757">
            <v>938024</v>
          </cell>
          <cell r="S757">
            <v>938024</v>
          </cell>
          <cell r="T757">
            <v>0</v>
          </cell>
          <cell r="U757">
            <v>938024</v>
          </cell>
          <cell r="V757">
            <v>1886</v>
          </cell>
          <cell r="W757">
            <v>939910</v>
          </cell>
          <cell r="X757">
            <v>0.74887017</v>
          </cell>
          <cell r="Y757">
            <v>474176</v>
          </cell>
          <cell r="Z757">
            <v>0</v>
          </cell>
          <cell r="AA757">
            <v>474176</v>
          </cell>
          <cell r="AB757">
            <v>229695</v>
          </cell>
          <cell r="AC757">
            <v>0</v>
          </cell>
          <cell r="AD757">
            <v>229695</v>
          </cell>
          <cell r="AE757" t="str">
            <v xml:space="preserve"> </v>
          </cell>
          <cell r="AF757" t="str">
            <v>Okay</v>
          </cell>
          <cell r="AG757">
            <v>0</v>
          </cell>
          <cell r="AH757">
            <v>0</v>
          </cell>
          <cell r="AI757">
            <v>0.24437978104286581</v>
          </cell>
          <cell r="AJ757">
            <v>544.98</v>
          </cell>
          <cell r="AK757">
            <v>-2.5689016110682961E-2</v>
          </cell>
          <cell r="AL757">
            <v>1314900</v>
          </cell>
          <cell r="AM757">
            <v>-6.9381702030572673E-2</v>
          </cell>
          <cell r="AN757">
            <v>872692</v>
          </cell>
          <cell r="AO757">
            <v>7.4862609030448307E-2</v>
          </cell>
          <cell r="AP757" t="str">
            <v>Pro Share</v>
          </cell>
          <cell r="AQ757" t="str">
            <v>Pro Share</v>
          </cell>
          <cell r="AR757">
            <v>0</v>
          </cell>
          <cell r="AS757">
            <v>0</v>
          </cell>
        </row>
        <row r="758">
          <cell r="A758">
            <v>1110</v>
          </cell>
          <cell r="B758">
            <v>49</v>
          </cell>
          <cell r="C758" t="str">
            <v>10</v>
          </cell>
          <cell r="D758">
            <v>62166</v>
          </cell>
          <cell r="E758" t="str">
            <v>1030840</v>
          </cell>
          <cell r="F758" t="str">
            <v>0378</v>
          </cell>
          <cell r="G758" t="str">
            <v>D</v>
          </cell>
          <cell r="H758" t="str">
            <v>Carter G. Woodson Public Charter</v>
          </cell>
          <cell r="I758" t="str">
            <v>UNIFIED</v>
          </cell>
          <cell r="J758">
            <v>384.72</v>
          </cell>
          <cell r="K758">
            <v>200</v>
          </cell>
          <cell r="L758">
            <v>76944</v>
          </cell>
          <cell r="M758">
            <v>2362881</v>
          </cell>
          <cell r="N758">
            <v>332117</v>
          </cell>
          <cell r="O758">
            <v>2030764</v>
          </cell>
          <cell r="P758">
            <v>2362881</v>
          </cell>
          <cell r="Q758">
            <v>0.28562499949999998</v>
          </cell>
          <cell r="R758">
            <v>674898</v>
          </cell>
          <cell r="S758">
            <v>674898</v>
          </cell>
          <cell r="T758">
            <v>0</v>
          </cell>
          <cell r="U758">
            <v>674898</v>
          </cell>
          <cell r="V758">
            <v>1101</v>
          </cell>
          <cell r="W758">
            <v>675999</v>
          </cell>
          <cell r="X758">
            <v>0.74887017</v>
          </cell>
          <cell r="Y758">
            <v>276594</v>
          </cell>
          <cell r="Z758">
            <v>0</v>
          </cell>
          <cell r="AA758">
            <v>276594</v>
          </cell>
          <cell r="AB758">
            <v>229641</v>
          </cell>
          <cell r="AC758">
            <v>0</v>
          </cell>
          <cell r="AD758">
            <v>229641</v>
          </cell>
          <cell r="AE758" t="str">
            <v xml:space="preserve"> </v>
          </cell>
          <cell r="AF758" t="str">
            <v>Okay</v>
          </cell>
          <cell r="AG758">
            <v>0</v>
          </cell>
          <cell r="AH758">
            <v>0</v>
          </cell>
          <cell r="AI758">
            <v>0.33970612382562698</v>
          </cell>
          <cell r="AJ758">
            <v>320.13</v>
          </cell>
          <cell r="AK758">
            <v>0.20176178427513833</v>
          </cell>
          <cell r="AL758">
            <v>269505</v>
          </cell>
          <cell r="AM758">
            <v>0.23232222036696906</v>
          </cell>
          <cell r="AN758">
            <v>509054</v>
          </cell>
          <cell r="AO758">
            <v>0.32578861967492645</v>
          </cell>
          <cell r="AP758" t="str">
            <v>Pro Share</v>
          </cell>
          <cell r="AQ758" t="str">
            <v>Pro Share</v>
          </cell>
          <cell r="AR758">
            <v>0</v>
          </cell>
          <cell r="AS758">
            <v>0</v>
          </cell>
        </row>
        <row r="759">
          <cell r="A759">
            <v>9604</v>
          </cell>
          <cell r="B759">
            <v>49</v>
          </cell>
          <cell r="C759" t="str">
            <v>19</v>
          </cell>
          <cell r="D759">
            <v>64733</v>
          </cell>
          <cell r="E759" t="str">
            <v>101196</v>
          </cell>
          <cell r="F759" t="str">
            <v>0543</v>
          </cell>
          <cell r="G759" t="str">
            <v>D</v>
          </cell>
          <cell r="H759" t="str">
            <v>ICEF View Park Preparatory Charter High</v>
          </cell>
          <cell r="I759" t="str">
            <v>UNIFIED</v>
          </cell>
          <cell r="J759">
            <v>545.27</v>
          </cell>
          <cell r="K759">
            <v>200</v>
          </cell>
          <cell r="L759">
            <v>109054</v>
          </cell>
          <cell r="M759">
            <v>3372495</v>
          </cell>
          <cell r="N759">
            <v>1256602</v>
          </cell>
          <cell r="O759">
            <v>2115893</v>
          </cell>
          <cell r="P759">
            <v>3372495</v>
          </cell>
          <cell r="Q759">
            <v>0.28562499949999998</v>
          </cell>
          <cell r="R759">
            <v>963269</v>
          </cell>
          <cell r="S759">
            <v>963269</v>
          </cell>
          <cell r="T759">
            <v>0</v>
          </cell>
          <cell r="U759">
            <v>963269</v>
          </cell>
          <cell r="V759">
            <v>1963</v>
          </cell>
          <cell r="W759">
            <v>965232</v>
          </cell>
          <cell r="X759">
            <v>0.74887017</v>
          </cell>
          <cell r="Y759">
            <v>493265</v>
          </cell>
          <cell r="Z759">
            <v>0</v>
          </cell>
          <cell r="AA759">
            <v>493265</v>
          </cell>
          <cell r="AB759">
            <v>229568</v>
          </cell>
          <cell r="AC759">
            <v>0</v>
          </cell>
          <cell r="AD759">
            <v>229568</v>
          </cell>
          <cell r="AE759" t="str">
            <v xml:space="preserve"> </v>
          </cell>
          <cell r="AF759" t="str">
            <v>Okay</v>
          </cell>
          <cell r="AG759">
            <v>0</v>
          </cell>
          <cell r="AH759">
            <v>0</v>
          </cell>
          <cell r="AI759">
            <v>0.23783712102375387</v>
          </cell>
          <cell r="AJ759">
            <v>566.91999999999996</v>
          </cell>
          <cell r="AK759">
            <v>-3.8188809708600821E-2</v>
          </cell>
          <cell r="AL759">
            <v>1367836</v>
          </cell>
          <cell r="AM759">
            <v>-8.1321152535830318E-2</v>
          </cell>
          <cell r="AN759">
            <v>907825</v>
          </cell>
          <cell r="AO759">
            <v>6.1073444771844794E-2</v>
          </cell>
          <cell r="AP759" t="str">
            <v>Pro Share</v>
          </cell>
          <cell r="AQ759" t="str">
            <v>Pro Share</v>
          </cell>
          <cell r="AR759">
            <v>0</v>
          </cell>
          <cell r="AS759">
            <v>0</v>
          </cell>
        </row>
        <row r="760">
          <cell r="A760">
            <v>12712</v>
          </cell>
          <cell r="B760">
            <v>49</v>
          </cell>
          <cell r="C760" t="str">
            <v>19</v>
          </cell>
          <cell r="D760">
            <v>64733</v>
          </cell>
          <cell r="E760" t="str">
            <v>123133</v>
          </cell>
          <cell r="F760" t="str">
            <v>1163</v>
          </cell>
          <cell r="G760" t="str">
            <v>D</v>
          </cell>
          <cell r="H760" t="str">
            <v>Alliance Susan and Eric Smidt Technology High</v>
          </cell>
          <cell r="I760" t="str">
            <v>UNIFIED</v>
          </cell>
          <cell r="J760">
            <v>509.64</v>
          </cell>
          <cell r="K760">
            <v>200</v>
          </cell>
          <cell r="L760">
            <v>101928</v>
          </cell>
          <cell r="M760">
            <v>3152123</v>
          </cell>
          <cell r="N760">
            <v>1174491</v>
          </cell>
          <cell r="O760">
            <v>1977632</v>
          </cell>
          <cell r="P760">
            <v>3152123</v>
          </cell>
          <cell r="Q760">
            <v>0.28562499949999998</v>
          </cell>
          <cell r="R760">
            <v>900325</v>
          </cell>
          <cell r="S760">
            <v>900325</v>
          </cell>
          <cell r="T760">
            <v>0</v>
          </cell>
          <cell r="U760">
            <v>900325</v>
          </cell>
          <cell r="V760">
            <v>1781</v>
          </cell>
          <cell r="W760">
            <v>902106</v>
          </cell>
          <cell r="X760">
            <v>0.74887017</v>
          </cell>
          <cell r="Y760">
            <v>447560</v>
          </cell>
          <cell r="Z760">
            <v>0</v>
          </cell>
          <cell r="AA760">
            <v>447560</v>
          </cell>
          <cell r="AB760">
            <v>228000</v>
          </cell>
          <cell r="AC760">
            <v>0</v>
          </cell>
          <cell r="AD760">
            <v>228000</v>
          </cell>
          <cell r="AE760" t="str">
            <v xml:space="preserve"> </v>
          </cell>
          <cell r="AF760" t="str">
            <v>Okay</v>
          </cell>
          <cell r="AG760">
            <v>0</v>
          </cell>
          <cell r="AH760">
            <v>0</v>
          </cell>
          <cell r="AI760">
            <v>0.25274191724697542</v>
          </cell>
          <cell r="AJ760">
            <v>514.39</v>
          </cell>
          <cell r="AK760">
            <v>-9.2342386127257526E-3</v>
          </cell>
          <cell r="AL760">
            <v>1241094</v>
          </cell>
          <cell r="AM760">
            <v>-5.3664750615183054E-2</v>
          </cell>
          <cell r="AN760">
            <v>823707</v>
          </cell>
          <cell r="AO760">
            <v>9.3016084602898841E-2</v>
          </cell>
          <cell r="AP760" t="str">
            <v>Pro Share</v>
          </cell>
          <cell r="AQ760" t="str">
            <v>Pro Share</v>
          </cell>
          <cell r="AR760">
            <v>0</v>
          </cell>
          <cell r="AS760">
            <v>0</v>
          </cell>
        </row>
        <row r="761">
          <cell r="A761">
            <v>1281</v>
          </cell>
          <cell r="B761">
            <v>49</v>
          </cell>
          <cell r="C761" t="str">
            <v>33</v>
          </cell>
          <cell r="D761">
            <v>75192</v>
          </cell>
          <cell r="E761" t="str">
            <v>6112551</v>
          </cell>
          <cell r="F761" t="str">
            <v>0065</v>
          </cell>
          <cell r="G761" t="str">
            <v>D</v>
          </cell>
          <cell r="H761" t="str">
            <v>Temecula Valley Charter</v>
          </cell>
          <cell r="I761" t="str">
            <v>UNIFIED</v>
          </cell>
          <cell r="J761">
            <v>545.44000000000005</v>
          </cell>
          <cell r="K761">
            <v>200</v>
          </cell>
          <cell r="L761">
            <v>109088</v>
          </cell>
          <cell r="M761">
            <v>2829639</v>
          </cell>
          <cell r="N761">
            <v>1365454</v>
          </cell>
          <cell r="O761">
            <v>1464185</v>
          </cell>
          <cell r="P761">
            <v>2829639</v>
          </cell>
          <cell r="Q761">
            <v>0.28562499949999998</v>
          </cell>
          <cell r="R761">
            <v>808216</v>
          </cell>
          <cell r="S761">
            <v>808216</v>
          </cell>
          <cell r="T761">
            <v>0</v>
          </cell>
          <cell r="U761">
            <v>808216</v>
          </cell>
          <cell r="V761">
            <v>1507</v>
          </cell>
          <cell r="W761">
            <v>809723</v>
          </cell>
          <cell r="X761">
            <v>0.74887017</v>
          </cell>
          <cell r="Y761">
            <v>378860</v>
          </cell>
          <cell r="Z761">
            <v>0</v>
          </cell>
          <cell r="AA761">
            <v>378860</v>
          </cell>
          <cell r="AB761">
            <v>227517</v>
          </cell>
          <cell r="AC761">
            <v>0</v>
          </cell>
          <cell r="AD761">
            <v>227517</v>
          </cell>
          <cell r="AE761" t="str">
            <v xml:space="preserve"> </v>
          </cell>
          <cell r="AF761" t="str">
            <v>Okay</v>
          </cell>
          <cell r="AG761">
            <v>0</v>
          </cell>
          <cell r="AH761">
            <v>0</v>
          </cell>
          <cell r="AI761">
            <v>0.28098127384303029</v>
          </cell>
          <cell r="AJ761">
            <v>519.13</v>
          </cell>
          <cell r="AK761">
            <v>5.0680946968967425E-2</v>
          </cell>
          <cell r="AL761">
            <v>1298962</v>
          </cell>
          <cell r="AM761">
            <v>5.1188564407580822E-2</v>
          </cell>
          <cell r="AN761">
            <v>697270</v>
          </cell>
          <cell r="AO761">
            <v>0.15911483356518996</v>
          </cell>
          <cell r="AP761" t="str">
            <v>Pro Share</v>
          </cell>
          <cell r="AQ761" t="str">
            <v>Pro Share</v>
          </cell>
          <cell r="AR761">
            <v>0</v>
          </cell>
          <cell r="AS761">
            <v>0</v>
          </cell>
        </row>
        <row r="762">
          <cell r="A762">
            <v>440</v>
          </cell>
          <cell r="B762">
            <v>49</v>
          </cell>
          <cell r="C762" t="str">
            <v>24</v>
          </cell>
          <cell r="D762">
            <v>65730</v>
          </cell>
          <cell r="E762" t="str">
            <v>0</v>
          </cell>
          <cell r="H762" t="str">
            <v>Le Grand Union High</v>
          </cell>
          <cell r="I762" t="str">
            <v>HIGH</v>
          </cell>
          <cell r="J762">
            <v>484.4</v>
          </cell>
          <cell r="K762">
            <v>200</v>
          </cell>
          <cell r="L762">
            <v>96880</v>
          </cell>
          <cell r="M762">
            <v>3095844</v>
          </cell>
          <cell r="N762">
            <v>1660787</v>
          </cell>
          <cell r="O762">
            <v>1435057</v>
          </cell>
          <cell r="P762">
            <v>3095844</v>
          </cell>
          <cell r="Q762">
            <v>0.28562499949999998</v>
          </cell>
          <cell r="R762">
            <v>884250</v>
          </cell>
          <cell r="S762">
            <v>884250</v>
          </cell>
          <cell r="T762">
            <v>0</v>
          </cell>
          <cell r="U762">
            <v>884250</v>
          </cell>
          <cell r="V762">
            <v>2833</v>
          </cell>
          <cell r="W762">
            <v>887083</v>
          </cell>
          <cell r="X762">
            <v>0.74887017</v>
          </cell>
          <cell r="Y762">
            <v>437003</v>
          </cell>
          <cell r="Z762">
            <v>0</v>
          </cell>
          <cell r="AA762">
            <v>437003</v>
          </cell>
          <cell r="AB762">
            <v>227307</v>
          </cell>
          <cell r="AC762">
            <v>0</v>
          </cell>
          <cell r="AD762">
            <v>227307</v>
          </cell>
          <cell r="AE762" t="str">
            <v xml:space="preserve"> </v>
          </cell>
          <cell r="AF762" t="str">
            <v>Okay</v>
          </cell>
          <cell r="AG762">
            <v>0</v>
          </cell>
          <cell r="AH762">
            <v>0</v>
          </cell>
          <cell r="AI762">
            <v>0.25624096054146006</v>
          </cell>
          <cell r="AJ762">
            <v>486.06</v>
          </cell>
          <cell r="AK762">
            <v>-3.415216228449214E-3</v>
          </cell>
          <cell r="AL762">
            <v>1581788</v>
          </cell>
          <cell r="AM762">
            <v>4.994284948425453E-2</v>
          </cell>
          <cell r="AN762">
            <v>804277</v>
          </cell>
          <cell r="AO762">
            <v>9.9434647515719093E-2</v>
          </cell>
          <cell r="AP762" t="str">
            <v>Pro Share</v>
          </cell>
          <cell r="AQ762" t="str">
            <v>Pro Share</v>
          </cell>
          <cell r="AR762">
            <v>0</v>
          </cell>
          <cell r="AS762">
            <v>0</v>
          </cell>
        </row>
        <row r="763">
          <cell r="A763">
            <v>9720</v>
          </cell>
          <cell r="B763">
            <v>49</v>
          </cell>
          <cell r="C763" t="str">
            <v>49</v>
          </cell>
          <cell r="D763">
            <v>70797</v>
          </cell>
          <cell r="E763" t="str">
            <v>107284</v>
          </cell>
          <cell r="F763" t="str">
            <v>0653</v>
          </cell>
          <cell r="G763" t="str">
            <v>D</v>
          </cell>
          <cell r="H763" t="str">
            <v>California Virtual Academy @ Sonoma</v>
          </cell>
          <cell r="I763" t="str">
            <v>ELEMENTARY</v>
          </cell>
          <cell r="J763">
            <v>548.87</v>
          </cell>
          <cell r="K763">
            <v>200</v>
          </cell>
          <cell r="L763">
            <v>109774</v>
          </cell>
          <cell r="M763">
            <v>3032622</v>
          </cell>
          <cell r="N763">
            <v>1602146</v>
          </cell>
          <cell r="O763">
            <v>1430476</v>
          </cell>
          <cell r="P763">
            <v>3032622</v>
          </cell>
          <cell r="Q763">
            <v>0.28562499949999998</v>
          </cell>
          <cell r="R763">
            <v>866193</v>
          </cell>
          <cell r="S763">
            <v>866193</v>
          </cell>
          <cell r="T763">
            <v>0</v>
          </cell>
          <cell r="U763">
            <v>866193</v>
          </cell>
          <cell r="V763">
            <v>1783</v>
          </cell>
          <cell r="W763">
            <v>867976</v>
          </cell>
          <cell r="X763">
            <v>0.74887017</v>
          </cell>
          <cell r="Y763">
            <v>422986</v>
          </cell>
          <cell r="Z763">
            <v>0</v>
          </cell>
          <cell r="AA763">
            <v>422986</v>
          </cell>
          <cell r="AB763">
            <v>227015</v>
          </cell>
          <cell r="AC763">
            <v>0</v>
          </cell>
          <cell r="AD763">
            <v>227015</v>
          </cell>
          <cell r="AE763" t="str">
            <v xml:space="preserve"> </v>
          </cell>
          <cell r="AF763" t="str">
            <v>Okay</v>
          </cell>
          <cell r="AG763">
            <v>0</v>
          </cell>
          <cell r="AH763">
            <v>0</v>
          </cell>
          <cell r="AI763">
            <v>0.26154525009908108</v>
          </cell>
          <cell r="AJ763">
            <v>544.20000000000005</v>
          </cell>
          <cell r="AK763">
            <v>8.5814038956265326E-3</v>
          </cell>
          <cell r="AL763">
            <v>789966</v>
          </cell>
          <cell r="AM763">
            <v>1.0281201975781236</v>
          </cell>
          <cell r="AN763">
            <v>778481</v>
          </cell>
          <cell r="AO763">
            <v>0.11267070101903578</v>
          </cell>
          <cell r="AP763" t="str">
            <v>Pro Share</v>
          </cell>
          <cell r="AQ763" t="str">
            <v>Pro Share</v>
          </cell>
          <cell r="AR763">
            <v>0</v>
          </cell>
          <cell r="AS763">
            <v>0</v>
          </cell>
        </row>
        <row r="764">
          <cell r="A764">
            <v>9648</v>
          </cell>
          <cell r="B764">
            <v>49</v>
          </cell>
          <cell r="C764" t="str">
            <v>39</v>
          </cell>
          <cell r="D764">
            <v>68585</v>
          </cell>
          <cell r="E764" t="str">
            <v>101956</v>
          </cell>
          <cell r="F764" t="str">
            <v>0565</v>
          </cell>
          <cell r="G764" t="str">
            <v>D</v>
          </cell>
          <cell r="H764" t="str">
            <v>Aspire Benjamin Holt College Preparatory Academy</v>
          </cell>
          <cell r="I764" t="str">
            <v>UNIFIED</v>
          </cell>
          <cell r="J764">
            <v>447.79</v>
          </cell>
          <cell r="K764">
            <v>200</v>
          </cell>
          <cell r="L764">
            <v>89558</v>
          </cell>
          <cell r="M764">
            <v>2548592</v>
          </cell>
          <cell r="N764">
            <v>794245</v>
          </cell>
          <cell r="O764">
            <v>1754347</v>
          </cell>
          <cell r="P764">
            <v>2548592</v>
          </cell>
          <cell r="Q764">
            <v>0.28562499949999998</v>
          </cell>
          <cell r="R764">
            <v>727942</v>
          </cell>
          <cell r="S764">
            <v>727942</v>
          </cell>
          <cell r="T764">
            <v>0</v>
          </cell>
          <cell r="U764">
            <v>727942</v>
          </cell>
          <cell r="V764">
            <v>1272</v>
          </cell>
          <cell r="W764">
            <v>729214</v>
          </cell>
          <cell r="X764">
            <v>0.74887017</v>
          </cell>
          <cell r="Y764">
            <v>319789</v>
          </cell>
          <cell r="Z764">
            <v>0</v>
          </cell>
          <cell r="AA764">
            <v>319789</v>
          </cell>
          <cell r="AB764">
            <v>226298</v>
          </cell>
          <cell r="AC764">
            <v>0</v>
          </cell>
          <cell r="AD764">
            <v>226298</v>
          </cell>
          <cell r="AE764" t="str">
            <v xml:space="preserve"> </v>
          </cell>
          <cell r="AF764" t="str">
            <v>Okay</v>
          </cell>
          <cell r="AG764">
            <v>0</v>
          </cell>
          <cell r="AH764">
            <v>0</v>
          </cell>
          <cell r="AI764">
            <v>0.31033139791611242</v>
          </cell>
          <cell r="AJ764">
            <v>399.41</v>
          </cell>
          <cell r="AK764">
            <v>0.1211286647805513</v>
          </cell>
          <cell r="AL764">
            <v>690368</v>
          </cell>
          <cell r="AM764">
            <v>0.15046612820988226</v>
          </cell>
          <cell r="AN764">
            <v>588553</v>
          </cell>
          <cell r="AO764">
            <v>0.23683338628806583</v>
          </cell>
          <cell r="AP764" t="str">
            <v>Pro Share</v>
          </cell>
          <cell r="AQ764" t="str">
            <v>Pro Share</v>
          </cell>
          <cell r="AR764">
            <v>0</v>
          </cell>
          <cell r="AS764">
            <v>0</v>
          </cell>
        </row>
        <row r="765">
          <cell r="A765">
            <v>10180</v>
          </cell>
          <cell r="B765">
            <v>49</v>
          </cell>
          <cell r="C765" t="str">
            <v>19</v>
          </cell>
          <cell r="D765">
            <v>64733</v>
          </cell>
          <cell r="E765" t="str">
            <v>108910</v>
          </cell>
          <cell r="F765" t="str">
            <v>0716</v>
          </cell>
          <cell r="G765" t="str">
            <v>D</v>
          </cell>
          <cell r="H765" t="str">
            <v>Celerity Nascent Charter</v>
          </cell>
          <cell r="I765" t="str">
            <v>UNIFIED</v>
          </cell>
          <cell r="J765">
            <v>606.97</v>
          </cell>
          <cell r="K765">
            <v>200</v>
          </cell>
          <cell r="L765">
            <v>121394</v>
          </cell>
          <cell r="M765">
            <v>3126150</v>
          </cell>
          <cell r="N765">
            <v>1398793</v>
          </cell>
          <cell r="O765">
            <v>1727357</v>
          </cell>
          <cell r="P765">
            <v>3126150</v>
          </cell>
          <cell r="Q765">
            <v>0.28562499949999998</v>
          </cell>
          <cell r="R765">
            <v>892907</v>
          </cell>
          <cell r="S765">
            <v>892907</v>
          </cell>
          <cell r="T765">
            <v>0</v>
          </cell>
          <cell r="U765">
            <v>892907</v>
          </cell>
          <cell r="V765">
            <v>1767</v>
          </cell>
          <cell r="W765">
            <v>894674</v>
          </cell>
          <cell r="X765">
            <v>0.74887017</v>
          </cell>
          <cell r="Y765">
            <v>444135</v>
          </cell>
          <cell r="Z765">
            <v>0</v>
          </cell>
          <cell r="AA765">
            <v>444135</v>
          </cell>
          <cell r="AB765">
            <v>225860</v>
          </cell>
          <cell r="AC765">
            <v>0</v>
          </cell>
          <cell r="AD765">
            <v>225860</v>
          </cell>
          <cell r="AE765" t="str">
            <v xml:space="preserve"> </v>
          </cell>
          <cell r="AF765" t="str">
            <v>Okay</v>
          </cell>
          <cell r="AG765">
            <v>0</v>
          </cell>
          <cell r="AH765">
            <v>0</v>
          </cell>
          <cell r="AI765">
            <v>0.2524494955704536</v>
          </cell>
          <cell r="AJ765">
            <v>612.99</v>
          </cell>
          <cell r="AK765">
            <v>-9.8207148566860497E-3</v>
          </cell>
          <cell r="AL765">
            <v>1478992</v>
          </cell>
          <cell r="AM765">
            <v>-5.4225445438514881E-2</v>
          </cell>
          <cell r="AN765">
            <v>817404</v>
          </cell>
          <cell r="AO765">
            <v>9.2369256817926015E-2</v>
          </cell>
          <cell r="AP765" t="str">
            <v>Pro Share</v>
          </cell>
          <cell r="AQ765" t="str">
            <v>Pro Share</v>
          </cell>
          <cell r="AR765">
            <v>0</v>
          </cell>
          <cell r="AS765">
            <v>0</v>
          </cell>
        </row>
        <row r="766">
          <cell r="A766">
            <v>10238</v>
          </cell>
          <cell r="B766">
            <v>49</v>
          </cell>
          <cell r="C766" t="str">
            <v>07</v>
          </cell>
          <cell r="D766">
            <v>61796</v>
          </cell>
          <cell r="E766" t="str">
            <v>110973</v>
          </cell>
          <cell r="F766" t="str">
            <v>0755</v>
          </cell>
          <cell r="G766" t="str">
            <v>D</v>
          </cell>
          <cell r="H766" t="str">
            <v>Richmond College Preparatory</v>
          </cell>
          <cell r="I766" t="str">
            <v>UNIFIED</v>
          </cell>
          <cell r="J766">
            <v>512.29999999999995</v>
          </cell>
          <cell r="K766">
            <v>200</v>
          </cell>
          <cell r="L766">
            <v>102460</v>
          </cell>
          <cell r="M766">
            <v>2631895</v>
          </cell>
          <cell r="N766">
            <v>1445562</v>
          </cell>
          <cell r="O766">
            <v>1186333</v>
          </cell>
          <cell r="P766">
            <v>2631895</v>
          </cell>
          <cell r="Q766">
            <v>0.28562499949999998</v>
          </cell>
          <cell r="R766">
            <v>751735</v>
          </cell>
          <cell r="S766">
            <v>751735</v>
          </cell>
          <cell r="T766">
            <v>0</v>
          </cell>
          <cell r="U766">
            <v>751735</v>
          </cell>
          <cell r="V766">
            <v>1348</v>
          </cell>
          <cell r="W766">
            <v>753083</v>
          </cell>
          <cell r="X766">
            <v>0.74887017</v>
          </cell>
          <cell r="Y766">
            <v>338770</v>
          </cell>
          <cell r="Z766">
            <v>0</v>
          </cell>
          <cell r="AA766">
            <v>338770</v>
          </cell>
          <cell r="AB766">
            <v>225191</v>
          </cell>
          <cell r="AC766">
            <v>0</v>
          </cell>
          <cell r="AD766">
            <v>225191</v>
          </cell>
          <cell r="AE766" t="str">
            <v xml:space="preserve"> </v>
          </cell>
          <cell r="AF766" t="str">
            <v>Okay</v>
          </cell>
          <cell r="AG766">
            <v>0</v>
          </cell>
          <cell r="AH766">
            <v>0</v>
          </cell>
          <cell r="AI766">
            <v>0.29902547262386747</v>
          </cell>
          <cell r="AJ766">
            <v>468.75</v>
          </cell>
          <cell r="AK766">
            <v>9.2906666666666568E-2</v>
          </cell>
          <cell r="AL766">
            <v>1257998</v>
          </cell>
          <cell r="AM766">
            <v>0.14909721637077325</v>
          </cell>
          <cell r="AN766">
            <v>623485</v>
          </cell>
          <cell r="AO766">
            <v>0.20569861343897608</v>
          </cell>
          <cell r="AP766" t="str">
            <v>Pro Share</v>
          </cell>
          <cell r="AQ766" t="str">
            <v>Pro Share</v>
          </cell>
          <cell r="AR766">
            <v>0</v>
          </cell>
          <cell r="AS766">
            <v>0</v>
          </cell>
        </row>
        <row r="767">
          <cell r="A767">
            <v>12553</v>
          </cell>
          <cell r="B767">
            <v>49</v>
          </cell>
          <cell r="C767" t="str">
            <v>19</v>
          </cell>
          <cell r="D767">
            <v>64733</v>
          </cell>
          <cell r="E767" t="str">
            <v>124016</v>
          </cell>
          <cell r="F767" t="str">
            <v>1288</v>
          </cell>
          <cell r="G767" t="str">
            <v>D</v>
          </cell>
          <cell r="H767" t="str">
            <v>Animo Western Charter Middle</v>
          </cell>
          <cell r="I767" t="str">
            <v>UNIFIED</v>
          </cell>
          <cell r="J767">
            <v>606.02</v>
          </cell>
          <cell r="K767">
            <v>200</v>
          </cell>
          <cell r="L767">
            <v>121204</v>
          </cell>
          <cell r="M767">
            <v>3202688</v>
          </cell>
          <cell r="N767">
            <v>1396603</v>
          </cell>
          <cell r="O767">
            <v>1806085</v>
          </cell>
          <cell r="P767">
            <v>3202688</v>
          </cell>
          <cell r="Q767">
            <v>0.28562499949999998</v>
          </cell>
          <cell r="R767">
            <v>914768</v>
          </cell>
          <cell r="S767">
            <v>914768</v>
          </cell>
          <cell r="T767">
            <v>0</v>
          </cell>
          <cell r="U767">
            <v>914768</v>
          </cell>
          <cell r="V767">
            <v>1836</v>
          </cell>
          <cell r="W767">
            <v>916604</v>
          </cell>
          <cell r="X767">
            <v>0.74887017</v>
          </cell>
          <cell r="Y767">
            <v>461462</v>
          </cell>
          <cell r="Z767">
            <v>0</v>
          </cell>
          <cell r="AA767">
            <v>461462</v>
          </cell>
          <cell r="AB767">
            <v>224955</v>
          </cell>
          <cell r="AC767">
            <v>0</v>
          </cell>
          <cell r="AD767">
            <v>224955</v>
          </cell>
          <cell r="AE767" t="str">
            <v xml:space="preserve"> </v>
          </cell>
          <cell r="AF767" t="str">
            <v>Okay</v>
          </cell>
          <cell r="AG767">
            <v>0</v>
          </cell>
          <cell r="AH767">
            <v>0</v>
          </cell>
          <cell r="AI767">
            <v>0.24542223250171286</v>
          </cell>
          <cell r="AJ767">
            <v>620.71</v>
          </cell>
          <cell r="AK767">
            <v>-2.3666446488698513E-2</v>
          </cell>
          <cell r="AL767">
            <v>1497618</v>
          </cell>
          <cell r="AM767">
            <v>-6.7450444639420737E-2</v>
          </cell>
          <cell r="AN767">
            <v>849292</v>
          </cell>
          <cell r="AO767">
            <v>7.7094803671764245E-2</v>
          </cell>
          <cell r="AP767" t="str">
            <v>Pro Share</v>
          </cell>
          <cell r="AQ767" t="str">
            <v>Pro Share</v>
          </cell>
          <cell r="AR767">
            <v>0</v>
          </cell>
          <cell r="AS767">
            <v>0</v>
          </cell>
        </row>
        <row r="768">
          <cell r="A768">
            <v>11431</v>
          </cell>
          <cell r="B768">
            <v>49</v>
          </cell>
          <cell r="C768" t="str">
            <v>56</v>
          </cell>
          <cell r="D768">
            <v>72546</v>
          </cell>
          <cell r="E768" t="str">
            <v>115105</v>
          </cell>
          <cell r="F768" t="str">
            <v>0943</v>
          </cell>
          <cell r="G768" t="str">
            <v>D</v>
          </cell>
          <cell r="H768" t="str">
            <v>Camarillo Academy of Progressive Education</v>
          </cell>
          <cell r="I768" t="str">
            <v>HIGH</v>
          </cell>
          <cell r="J768">
            <v>563.58000000000004</v>
          </cell>
          <cell r="K768">
            <v>200</v>
          </cell>
          <cell r="L768">
            <v>112716</v>
          </cell>
          <cell r="M768">
            <v>2922839</v>
          </cell>
          <cell r="N768">
            <v>1738261</v>
          </cell>
          <cell r="O768">
            <v>1184578</v>
          </cell>
          <cell r="P768">
            <v>2922839</v>
          </cell>
          <cell r="Q768">
            <v>0.28562499949999998</v>
          </cell>
          <cell r="R768">
            <v>834836</v>
          </cell>
          <cell r="S768">
            <v>834836</v>
          </cell>
          <cell r="T768">
            <v>0</v>
          </cell>
          <cell r="U768">
            <v>834836</v>
          </cell>
          <cell r="V768">
            <v>1600</v>
          </cell>
          <cell r="W768">
            <v>836436</v>
          </cell>
          <cell r="X768">
            <v>0.74887017</v>
          </cell>
          <cell r="Y768">
            <v>402075</v>
          </cell>
          <cell r="Z768">
            <v>0</v>
          </cell>
          <cell r="AA768">
            <v>402075</v>
          </cell>
          <cell r="AB768">
            <v>224307</v>
          </cell>
          <cell r="AC768">
            <v>0</v>
          </cell>
          <cell r="AD768">
            <v>224307</v>
          </cell>
          <cell r="AE768" t="str">
            <v xml:space="preserve"> </v>
          </cell>
          <cell r="AF768" t="str">
            <v>Okay</v>
          </cell>
          <cell r="AG768">
            <v>0</v>
          </cell>
          <cell r="AH768">
            <v>0</v>
          </cell>
          <cell r="AI768">
            <v>0.26816994964348739</v>
          </cell>
          <cell r="AJ768">
            <v>551.11</v>
          </cell>
          <cell r="AK768">
            <v>2.2627061748108412E-2</v>
          </cell>
          <cell r="AL768">
            <v>1685024</v>
          </cell>
          <cell r="AM768">
            <v>3.1594208747175112E-2</v>
          </cell>
          <cell r="AN768">
            <v>739994</v>
          </cell>
          <cell r="AO768">
            <v>0.12816590404787065</v>
          </cell>
          <cell r="AP768" t="str">
            <v>Pro Share</v>
          </cell>
          <cell r="AQ768" t="str">
            <v>Pro Share</v>
          </cell>
          <cell r="AR768">
            <v>0</v>
          </cell>
          <cell r="AS768">
            <v>0</v>
          </cell>
        </row>
        <row r="769">
          <cell r="A769">
            <v>12584</v>
          </cell>
          <cell r="B769">
            <v>49</v>
          </cell>
          <cell r="C769" t="str">
            <v>43</v>
          </cell>
          <cell r="D769">
            <v>69427</v>
          </cell>
          <cell r="E769" t="str">
            <v>123745</v>
          </cell>
          <cell r="F769" t="str">
            <v>1276</v>
          </cell>
          <cell r="G769" t="str">
            <v>D</v>
          </cell>
          <cell r="H769" t="str">
            <v>Summit Public School: Rainier</v>
          </cell>
          <cell r="I769" t="str">
            <v>HIGH</v>
          </cell>
          <cell r="J769">
            <v>339.57</v>
          </cell>
          <cell r="K769">
            <v>200</v>
          </cell>
          <cell r="L769">
            <v>67914</v>
          </cell>
          <cell r="M769">
            <v>2100240</v>
          </cell>
          <cell r="N769">
            <v>1491731</v>
          </cell>
          <cell r="O769">
            <v>608509</v>
          </cell>
          <cell r="P769">
            <v>2100240</v>
          </cell>
          <cell r="Q769">
            <v>0.28562499949999998</v>
          </cell>
          <cell r="R769">
            <v>599881</v>
          </cell>
          <cell r="S769">
            <v>599881</v>
          </cell>
          <cell r="T769">
            <v>0</v>
          </cell>
          <cell r="U769">
            <v>599881</v>
          </cell>
          <cell r="V769">
            <v>-7639</v>
          </cell>
          <cell r="W769">
            <v>592242</v>
          </cell>
          <cell r="X769">
            <v>0.74887017</v>
          </cell>
          <cell r="Y769">
            <v>219753</v>
          </cell>
          <cell r="Z769">
            <v>0</v>
          </cell>
          <cell r="AA769">
            <v>219753</v>
          </cell>
          <cell r="AB769">
            <v>223759</v>
          </cell>
          <cell r="AC769">
            <v>0</v>
          </cell>
          <cell r="AD769">
            <v>223759</v>
          </cell>
          <cell r="AE769" t="str">
            <v xml:space="preserve"> </v>
          </cell>
          <cell r="AF769" t="str">
            <v>Okay</v>
          </cell>
          <cell r="AG769">
            <v>0</v>
          </cell>
          <cell r="AH769">
            <v>0</v>
          </cell>
          <cell r="AI769">
            <v>0.37781683838701069</v>
          </cell>
          <cell r="AJ769">
            <v>341.47</v>
          </cell>
          <cell r="AK769">
            <v>-5.564178405130858E-3</v>
          </cell>
          <cell r="AL769">
            <v>1672486</v>
          </cell>
          <cell r="AM769">
            <v>-0.10807564308460579</v>
          </cell>
          <cell r="AN769">
            <v>439506</v>
          </cell>
          <cell r="AO769">
            <v>0.36489831765664177</v>
          </cell>
          <cell r="AP769" t="str">
            <v>Cap</v>
          </cell>
          <cell r="AQ769" t="str">
            <v>Pro Share</v>
          </cell>
          <cell r="AR769">
            <v>0</v>
          </cell>
          <cell r="AS769">
            <v>0</v>
          </cell>
        </row>
        <row r="770">
          <cell r="A770">
            <v>10265</v>
          </cell>
          <cell r="B770">
            <v>49</v>
          </cell>
          <cell r="C770" t="str">
            <v>19</v>
          </cell>
          <cell r="D770">
            <v>64733</v>
          </cell>
          <cell r="E770" t="str">
            <v>112508</v>
          </cell>
          <cell r="F770" t="str">
            <v>0826</v>
          </cell>
          <cell r="G770" t="str">
            <v>D</v>
          </cell>
          <cell r="H770" t="str">
            <v>Bright Star Secondary Charter Academy</v>
          </cell>
          <cell r="I770" t="str">
            <v>UNIFIED</v>
          </cell>
          <cell r="J770">
            <v>495.9</v>
          </cell>
          <cell r="K770">
            <v>200</v>
          </cell>
          <cell r="L770">
            <v>99180</v>
          </cell>
          <cell r="M770">
            <v>3067142</v>
          </cell>
          <cell r="N770">
            <v>1142826</v>
          </cell>
          <cell r="O770">
            <v>1924316</v>
          </cell>
          <cell r="P770">
            <v>3067142</v>
          </cell>
          <cell r="Q770">
            <v>0.28562499949999998</v>
          </cell>
          <cell r="R770">
            <v>876052</v>
          </cell>
          <cell r="S770">
            <v>876052</v>
          </cell>
          <cell r="T770">
            <v>0</v>
          </cell>
          <cell r="U770">
            <v>876052</v>
          </cell>
          <cell r="V770">
            <v>1725</v>
          </cell>
          <cell r="W770">
            <v>877777</v>
          </cell>
          <cell r="X770">
            <v>0.74887017</v>
          </cell>
          <cell r="Y770">
            <v>433647</v>
          </cell>
          <cell r="Z770">
            <v>0</v>
          </cell>
          <cell r="AA770">
            <v>433647</v>
          </cell>
          <cell r="AB770">
            <v>223694</v>
          </cell>
          <cell r="AC770">
            <v>0</v>
          </cell>
          <cell r="AD770">
            <v>223694</v>
          </cell>
          <cell r="AE770" t="str">
            <v xml:space="preserve"> </v>
          </cell>
          <cell r="AF770" t="str">
            <v>Okay</v>
          </cell>
          <cell r="AG770">
            <v>0</v>
          </cell>
          <cell r="AH770">
            <v>0</v>
          </cell>
          <cell r="AI770">
            <v>0.25484149163170144</v>
          </cell>
          <cell r="AJ770">
            <v>498.4</v>
          </cell>
          <cell r="AK770">
            <v>-5.0160513643659711E-3</v>
          </cell>
          <cell r="AL770">
            <v>1202515</v>
          </cell>
          <cell r="AM770">
            <v>-4.9636802867323901E-2</v>
          </cell>
          <cell r="AN770">
            <v>798102</v>
          </cell>
          <cell r="AO770">
            <v>9.7669220224983769E-2</v>
          </cell>
          <cell r="AP770" t="str">
            <v>Pro Share</v>
          </cell>
          <cell r="AQ770" t="str">
            <v>Pro Share</v>
          </cell>
          <cell r="AR770">
            <v>0</v>
          </cell>
          <cell r="AS770">
            <v>0</v>
          </cell>
        </row>
        <row r="771">
          <cell r="A771">
            <v>763</v>
          </cell>
          <cell r="B771">
            <v>49</v>
          </cell>
          <cell r="C771" t="str">
            <v>43</v>
          </cell>
          <cell r="D771">
            <v>69609</v>
          </cell>
          <cell r="E771" t="str">
            <v>0</v>
          </cell>
          <cell r="H771" t="str">
            <v>Mountain View-Los Altos Union High</v>
          </cell>
          <cell r="I771" t="str">
            <v>HIGH</v>
          </cell>
          <cell r="J771">
            <v>4233.5200000000004</v>
          </cell>
          <cell r="K771">
            <v>200</v>
          </cell>
          <cell r="L771">
            <v>846704</v>
          </cell>
          <cell r="M771">
            <v>25897415</v>
          </cell>
          <cell r="N771">
            <v>75214326</v>
          </cell>
          <cell r="O771">
            <v>0</v>
          </cell>
          <cell r="P771">
            <v>25897415</v>
          </cell>
          <cell r="Q771">
            <v>0.28562499949999998</v>
          </cell>
          <cell r="R771">
            <v>7396949</v>
          </cell>
          <cell r="S771">
            <v>846704</v>
          </cell>
          <cell r="T771">
            <v>0</v>
          </cell>
          <cell r="U771">
            <v>846704</v>
          </cell>
          <cell r="V771">
            <v>308</v>
          </cell>
          <cell r="W771">
            <v>847012</v>
          </cell>
          <cell r="X771">
            <v>0.74887017</v>
          </cell>
          <cell r="Y771">
            <v>410694</v>
          </cell>
          <cell r="Z771">
            <v>0</v>
          </cell>
          <cell r="AA771">
            <v>410694</v>
          </cell>
          <cell r="AB771">
            <v>223608</v>
          </cell>
          <cell r="AC771">
            <v>0</v>
          </cell>
          <cell r="AD771">
            <v>223608</v>
          </cell>
          <cell r="AE771" t="str">
            <v xml:space="preserve"> </v>
          </cell>
          <cell r="AF771" t="str">
            <v>Okay</v>
          </cell>
          <cell r="AG771">
            <v>0</v>
          </cell>
          <cell r="AH771">
            <v>0</v>
          </cell>
          <cell r="AI771">
            <v>0.2639962597932497</v>
          </cell>
          <cell r="AJ771">
            <v>4106.9399999999996</v>
          </cell>
          <cell r="AK771">
            <v>3.0821000550288257E-2</v>
          </cell>
          <cell r="AL771">
            <v>70718321</v>
          </cell>
          <cell r="AM771">
            <v>6.3576240731167813E-2</v>
          </cell>
          <cell r="AN771">
            <v>821388</v>
          </cell>
          <cell r="AO771">
            <v>3.0821000550288049E-2</v>
          </cell>
          <cell r="AP771" t="str">
            <v>Min</v>
          </cell>
          <cell r="AQ771" t="str">
            <v>Min</v>
          </cell>
          <cell r="AR771">
            <v>0</v>
          </cell>
          <cell r="AS771">
            <v>0</v>
          </cell>
        </row>
        <row r="772">
          <cell r="A772">
            <v>12398</v>
          </cell>
          <cell r="B772">
            <v>49</v>
          </cell>
          <cell r="C772" t="str">
            <v>43</v>
          </cell>
          <cell r="D772">
            <v>69450</v>
          </cell>
          <cell r="E772" t="str">
            <v>121483</v>
          </cell>
          <cell r="F772" t="str">
            <v>1167</v>
          </cell>
          <cell r="G772" t="str">
            <v>D</v>
          </cell>
          <cell r="H772" t="str">
            <v>Alpha: Cornerstone Academy Preparatory</v>
          </cell>
          <cell r="I772" t="str">
            <v>ELEMENTARY</v>
          </cell>
          <cell r="J772">
            <v>527.1</v>
          </cell>
          <cell r="K772">
            <v>200</v>
          </cell>
          <cell r="L772">
            <v>105420</v>
          </cell>
          <cell r="M772">
            <v>2692954</v>
          </cell>
          <cell r="N772">
            <v>1571080</v>
          </cell>
          <cell r="O772">
            <v>1121874</v>
          </cell>
          <cell r="P772">
            <v>2692954</v>
          </cell>
          <cell r="Q772">
            <v>0.28562499949999998</v>
          </cell>
          <cell r="R772">
            <v>769175</v>
          </cell>
          <cell r="S772">
            <v>769175</v>
          </cell>
          <cell r="T772">
            <v>0</v>
          </cell>
          <cell r="U772">
            <v>769175</v>
          </cell>
          <cell r="V772">
            <v>1036</v>
          </cell>
          <cell r="W772">
            <v>770211</v>
          </cell>
          <cell r="X772">
            <v>0.74887017</v>
          </cell>
          <cell r="Y772">
            <v>353606</v>
          </cell>
          <cell r="Z772">
            <v>0</v>
          </cell>
          <cell r="AA772">
            <v>353606</v>
          </cell>
          <cell r="AB772">
            <v>223182</v>
          </cell>
          <cell r="AC772">
            <v>0</v>
          </cell>
          <cell r="AD772">
            <v>223182</v>
          </cell>
          <cell r="AE772" t="str">
            <v xml:space="preserve"> </v>
          </cell>
          <cell r="AF772" t="str">
            <v>Okay</v>
          </cell>
          <cell r="AG772">
            <v>0</v>
          </cell>
          <cell r="AH772">
            <v>0</v>
          </cell>
          <cell r="AI772">
            <v>0.28976734946657473</v>
          </cell>
          <cell r="AJ772">
            <v>492</v>
          </cell>
          <cell r="AK772">
            <v>7.1341463414634196E-2</v>
          </cell>
          <cell r="AL772">
            <v>1752696</v>
          </cell>
          <cell r="AM772">
            <v>-0.10362093597520619</v>
          </cell>
          <cell r="AN772">
            <v>650791</v>
          </cell>
          <cell r="AO772">
            <v>0.18190786289300251</v>
          </cell>
          <cell r="AP772" t="str">
            <v>Pro Share</v>
          </cell>
          <cell r="AQ772" t="str">
            <v>Pro Share</v>
          </cell>
          <cell r="AR772">
            <v>0</v>
          </cell>
          <cell r="AS772">
            <v>0</v>
          </cell>
        </row>
        <row r="773">
          <cell r="A773">
            <v>11414</v>
          </cell>
          <cell r="B773">
            <v>49</v>
          </cell>
          <cell r="C773" t="str">
            <v>37</v>
          </cell>
          <cell r="D773">
            <v>76471</v>
          </cell>
          <cell r="E773" t="str">
            <v>114678</v>
          </cell>
          <cell r="F773" t="str">
            <v>0756</v>
          </cell>
          <cell r="G773" t="str">
            <v>D</v>
          </cell>
          <cell r="H773" t="str">
            <v>High Tech High Chula Vista</v>
          </cell>
          <cell r="I773" t="str">
            <v>STATEWIDE BENEFIT CHARTER</v>
          </cell>
          <cell r="J773">
            <v>548.35</v>
          </cell>
          <cell r="K773">
            <v>200</v>
          </cell>
          <cell r="L773">
            <v>109670</v>
          </cell>
          <cell r="M773">
            <v>3391545</v>
          </cell>
          <cell r="N773">
            <v>0</v>
          </cell>
          <cell r="O773">
            <v>3391545</v>
          </cell>
          <cell r="P773">
            <v>3391545</v>
          </cell>
          <cell r="Q773">
            <v>0.28562499949999998</v>
          </cell>
          <cell r="R773">
            <v>968710</v>
          </cell>
          <cell r="S773">
            <v>968710</v>
          </cell>
          <cell r="T773">
            <v>0</v>
          </cell>
          <cell r="U773">
            <v>968710</v>
          </cell>
          <cell r="V773">
            <v>2005</v>
          </cell>
          <cell r="W773">
            <v>970715</v>
          </cell>
          <cell r="X773">
            <v>0.74887017</v>
          </cell>
          <cell r="Y773">
            <v>503889</v>
          </cell>
          <cell r="Z773">
            <v>0</v>
          </cell>
          <cell r="AA773">
            <v>503889</v>
          </cell>
          <cell r="AB773">
            <v>223051</v>
          </cell>
          <cell r="AC773">
            <v>0</v>
          </cell>
          <cell r="AD773">
            <v>223051</v>
          </cell>
          <cell r="AE773" t="str">
            <v xml:space="preserve"> </v>
          </cell>
          <cell r="AF773" t="str">
            <v>Okay</v>
          </cell>
          <cell r="AG773">
            <v>0</v>
          </cell>
          <cell r="AH773">
            <v>0</v>
          </cell>
          <cell r="AI773">
            <v>0.22978011053707834</v>
          </cell>
          <cell r="AJ773">
            <v>579.13</v>
          </cell>
          <cell r="AK773">
            <v>-5.3148688550066429E-2</v>
          </cell>
          <cell r="AL773">
            <v>0</v>
          </cell>
          <cell r="AM773">
            <v>0</v>
          </cell>
          <cell r="AN773">
            <v>927377</v>
          </cell>
          <cell r="AO773">
            <v>4.456979200476182E-2</v>
          </cell>
          <cell r="AP773" t="str">
            <v>Pro Share</v>
          </cell>
          <cell r="AQ773" t="str">
            <v>Pro Share</v>
          </cell>
          <cell r="AR773">
            <v>0</v>
          </cell>
          <cell r="AS773">
            <v>0</v>
          </cell>
        </row>
        <row r="774">
          <cell r="A774">
            <v>11355</v>
          </cell>
          <cell r="B774">
            <v>49</v>
          </cell>
          <cell r="C774" t="str">
            <v>10</v>
          </cell>
          <cell r="D774">
            <v>62166</v>
          </cell>
          <cell r="E774" t="str">
            <v>114553</v>
          </cell>
          <cell r="F774" t="str">
            <v>0890</v>
          </cell>
          <cell r="G774" t="str">
            <v>D</v>
          </cell>
          <cell r="H774" t="str">
            <v>University High</v>
          </cell>
          <cell r="I774" t="str">
            <v>UNIFIED</v>
          </cell>
          <cell r="J774">
            <v>481.36</v>
          </cell>
          <cell r="K774">
            <v>200</v>
          </cell>
          <cell r="L774">
            <v>96272</v>
          </cell>
          <cell r="M774">
            <v>2977212</v>
          </cell>
          <cell r="N774">
            <v>415544</v>
          </cell>
          <cell r="O774">
            <v>2561668</v>
          </cell>
          <cell r="P774">
            <v>2977212</v>
          </cell>
          <cell r="Q774">
            <v>0.28562499949999998</v>
          </cell>
          <cell r="R774">
            <v>850366</v>
          </cell>
          <cell r="S774">
            <v>850366</v>
          </cell>
          <cell r="T774">
            <v>0</v>
          </cell>
          <cell r="U774">
            <v>850366</v>
          </cell>
          <cell r="V774">
            <v>1656</v>
          </cell>
          <cell r="W774">
            <v>852022</v>
          </cell>
          <cell r="X774">
            <v>0.74887017</v>
          </cell>
          <cell r="Y774">
            <v>416063</v>
          </cell>
          <cell r="Z774">
            <v>0</v>
          </cell>
          <cell r="AA774">
            <v>416063</v>
          </cell>
          <cell r="AB774">
            <v>221991</v>
          </cell>
          <cell r="AC774">
            <v>0</v>
          </cell>
          <cell r="AD774">
            <v>221991</v>
          </cell>
          <cell r="AE774" t="str">
            <v xml:space="preserve"> </v>
          </cell>
          <cell r="AF774" t="str">
            <v>Okay</v>
          </cell>
          <cell r="AG774">
            <v>0</v>
          </cell>
          <cell r="AH774">
            <v>0</v>
          </cell>
          <cell r="AI774">
            <v>0.26054608918549049</v>
          </cell>
          <cell r="AJ774">
            <v>478.19</v>
          </cell>
          <cell r="AK774">
            <v>6.629164139777109E-3</v>
          </cell>
          <cell r="AL774">
            <v>402569</v>
          </cell>
          <cell r="AM774">
            <v>3.223049961621486E-2</v>
          </cell>
          <cell r="AN774">
            <v>765739</v>
          </cell>
          <cell r="AO774">
            <v>0.11051676876847072</v>
          </cell>
          <cell r="AP774" t="str">
            <v>Pro Share</v>
          </cell>
          <cell r="AQ774" t="str">
            <v>Pro Share</v>
          </cell>
          <cell r="AR774">
            <v>0</v>
          </cell>
          <cell r="AS774">
            <v>0</v>
          </cell>
        </row>
        <row r="775">
          <cell r="A775">
            <v>809</v>
          </cell>
          <cell r="B775">
            <v>49</v>
          </cell>
          <cell r="C775" t="str">
            <v>45</v>
          </cell>
          <cell r="D775">
            <v>75267</v>
          </cell>
          <cell r="E775" t="str">
            <v>0</v>
          </cell>
          <cell r="H775" t="str">
            <v>Gateway Unified</v>
          </cell>
          <cell r="I775" t="str">
            <v>UNIFIED</v>
          </cell>
          <cell r="J775">
            <v>2157.12</v>
          </cell>
          <cell r="K775">
            <v>200</v>
          </cell>
          <cell r="L775">
            <v>431424</v>
          </cell>
          <cell r="M775">
            <v>11742693</v>
          </cell>
          <cell r="N775">
            <v>11285766</v>
          </cell>
          <cell r="O775">
            <v>456927</v>
          </cell>
          <cell r="P775">
            <v>11742693</v>
          </cell>
          <cell r="Q775">
            <v>0.28562499949999998</v>
          </cell>
          <cell r="R775">
            <v>3354007</v>
          </cell>
          <cell r="S775">
            <v>456927</v>
          </cell>
          <cell r="T775">
            <v>0</v>
          </cell>
          <cell r="U775">
            <v>456927</v>
          </cell>
          <cell r="V775">
            <v>237876</v>
          </cell>
          <cell r="W775">
            <v>694803</v>
          </cell>
          <cell r="X775">
            <v>0.74887017</v>
          </cell>
          <cell r="Y775">
            <v>298387</v>
          </cell>
          <cell r="Z775">
            <v>0</v>
          </cell>
          <cell r="AA775">
            <v>298387</v>
          </cell>
          <cell r="AB775">
            <v>221930</v>
          </cell>
          <cell r="AC775">
            <v>0</v>
          </cell>
          <cell r="AD775">
            <v>221930</v>
          </cell>
          <cell r="AE775" t="str">
            <v xml:space="preserve"> </v>
          </cell>
          <cell r="AF775" t="str">
            <v>Okay</v>
          </cell>
          <cell r="AG775">
            <v>0</v>
          </cell>
          <cell r="AH775">
            <v>0</v>
          </cell>
          <cell r="AI775">
            <v>0.31941428001894062</v>
          </cell>
          <cell r="AJ775">
            <v>2160.5700000000002</v>
          </cell>
          <cell r="AK775">
            <v>-1.5968008442217899E-3</v>
          </cell>
          <cell r="AL775">
            <v>11164699</v>
          </cell>
          <cell r="AM775">
            <v>1.0843731658148599E-2</v>
          </cell>
          <cell r="AN775">
            <v>596774</v>
          </cell>
          <cell r="AO775">
            <v>-0.23433829221782451</v>
          </cell>
          <cell r="AP775" t="str">
            <v>Cap</v>
          </cell>
          <cell r="AQ775" t="str">
            <v>Cap</v>
          </cell>
          <cell r="AR775">
            <v>0</v>
          </cell>
          <cell r="AS775">
            <v>0</v>
          </cell>
        </row>
        <row r="776">
          <cell r="A776">
            <v>3612</v>
          </cell>
          <cell r="B776">
            <v>49</v>
          </cell>
          <cell r="C776" t="str">
            <v>19</v>
          </cell>
          <cell r="D776">
            <v>64733</v>
          </cell>
          <cell r="E776" t="str">
            <v>6015986</v>
          </cell>
          <cell r="F776" t="str">
            <v>1344</v>
          </cell>
          <cell r="G776" t="str">
            <v>L</v>
          </cell>
          <cell r="H776" t="str">
            <v>Beckford Charter for Enriched Studies</v>
          </cell>
          <cell r="I776" t="str">
            <v>UNIFIED</v>
          </cell>
          <cell r="J776">
            <v>587.62</v>
          </cell>
          <cell r="K776">
            <v>200</v>
          </cell>
          <cell r="L776">
            <v>117524</v>
          </cell>
          <cell r="M776">
            <v>3016412</v>
          </cell>
          <cell r="N776">
            <v>1354200</v>
          </cell>
          <cell r="O776">
            <v>1662212</v>
          </cell>
          <cell r="P776">
            <v>3016412</v>
          </cell>
          <cell r="Q776">
            <v>0.28562499949999998</v>
          </cell>
          <cell r="R776">
            <v>861563</v>
          </cell>
          <cell r="S776">
            <v>861563</v>
          </cell>
          <cell r="T776">
            <v>0</v>
          </cell>
          <cell r="U776">
            <v>861563</v>
          </cell>
          <cell r="V776">
            <v>1692</v>
          </cell>
          <cell r="W776">
            <v>863255</v>
          </cell>
          <cell r="X776">
            <v>0.74887017</v>
          </cell>
          <cell r="Y776">
            <v>425195</v>
          </cell>
          <cell r="Z776">
            <v>0</v>
          </cell>
          <cell r="AA776">
            <v>425195</v>
          </cell>
          <cell r="AB776">
            <v>221271</v>
          </cell>
          <cell r="AC776">
            <v>0</v>
          </cell>
          <cell r="AD776">
            <v>221271</v>
          </cell>
          <cell r="AE776" t="str">
            <v xml:space="preserve"> </v>
          </cell>
          <cell r="AF776" t="str">
            <v>Okay</v>
          </cell>
          <cell r="AG776">
            <v>0</v>
          </cell>
          <cell r="AH776">
            <v>0</v>
          </cell>
          <cell r="AI776">
            <v>0.25632171258782166</v>
          </cell>
          <cell r="AJ776">
            <v>588.80999999999995</v>
          </cell>
          <cell r="AK776">
            <v>-2.0210254581273092E-3</v>
          </cell>
          <cell r="AL776">
            <v>1420651</v>
          </cell>
          <cell r="AM776">
            <v>-4.6775034825583484E-2</v>
          </cell>
          <cell r="AN776">
            <v>782546</v>
          </cell>
          <cell r="AO776">
            <v>0.10097425582649454</v>
          </cell>
          <cell r="AP776" t="str">
            <v>Pro Share</v>
          </cell>
          <cell r="AQ776" t="str">
            <v>Pro Share</v>
          </cell>
          <cell r="AR776">
            <v>0</v>
          </cell>
          <cell r="AS776">
            <v>0</v>
          </cell>
        </row>
        <row r="777">
          <cell r="A777">
            <v>9624</v>
          </cell>
          <cell r="B777">
            <v>49</v>
          </cell>
          <cell r="C777" t="str">
            <v>34</v>
          </cell>
          <cell r="D777">
            <v>67439</v>
          </cell>
          <cell r="E777" t="str">
            <v>101048</v>
          </cell>
          <cell r="F777" t="str">
            <v>0491</v>
          </cell>
          <cell r="G777" t="str">
            <v>D</v>
          </cell>
          <cell r="H777" t="str">
            <v>St. HOPE Public School 7</v>
          </cell>
          <cell r="I777" t="str">
            <v>UNIFIED</v>
          </cell>
          <cell r="J777">
            <v>535.16999999999996</v>
          </cell>
          <cell r="K777">
            <v>200</v>
          </cell>
          <cell r="L777">
            <v>107034</v>
          </cell>
          <cell r="M777">
            <v>2782975</v>
          </cell>
          <cell r="N777">
            <v>1104425</v>
          </cell>
          <cell r="O777">
            <v>1678550</v>
          </cell>
          <cell r="P777">
            <v>2782975</v>
          </cell>
          <cell r="Q777">
            <v>0.28562499949999998</v>
          </cell>
          <cell r="R777">
            <v>794887</v>
          </cell>
          <cell r="S777">
            <v>794887</v>
          </cell>
          <cell r="T777">
            <v>0</v>
          </cell>
          <cell r="U777">
            <v>794887</v>
          </cell>
          <cell r="V777">
            <v>1087</v>
          </cell>
          <cell r="W777">
            <v>795974</v>
          </cell>
          <cell r="X777">
            <v>0.74887017</v>
          </cell>
          <cell r="Y777">
            <v>374854</v>
          </cell>
          <cell r="Z777">
            <v>0</v>
          </cell>
          <cell r="AA777">
            <v>374854</v>
          </cell>
          <cell r="AB777">
            <v>221227</v>
          </cell>
          <cell r="AC777">
            <v>0</v>
          </cell>
          <cell r="AD777">
            <v>221227</v>
          </cell>
          <cell r="AE777" t="str">
            <v xml:space="preserve"> </v>
          </cell>
          <cell r="AF777" t="str">
            <v>Okay</v>
          </cell>
          <cell r="AG777">
            <v>0</v>
          </cell>
          <cell r="AH777">
            <v>0</v>
          </cell>
          <cell r="AI777">
            <v>0.27793244502961151</v>
          </cell>
          <cell r="AJ777">
            <v>512.41999999999996</v>
          </cell>
          <cell r="AK777">
            <v>4.4397174193044772E-2</v>
          </cell>
          <cell r="AL777">
            <v>1008555</v>
          </cell>
          <cell r="AM777">
            <v>9.5056789168662101E-2</v>
          </cell>
          <cell r="AN777">
            <v>689897</v>
          </cell>
          <cell r="AO777">
            <v>0.15218213733354399</v>
          </cell>
          <cell r="AP777" t="str">
            <v>Pro Share</v>
          </cell>
          <cell r="AQ777" t="str">
            <v>Pro Share</v>
          </cell>
          <cell r="AR777">
            <v>0</v>
          </cell>
          <cell r="AS777">
            <v>0</v>
          </cell>
        </row>
        <row r="778">
          <cell r="A778">
            <v>12347</v>
          </cell>
          <cell r="B778">
            <v>49</v>
          </cell>
          <cell r="C778" t="str">
            <v>19</v>
          </cell>
          <cell r="D778">
            <v>64733</v>
          </cell>
          <cell r="E778" t="str">
            <v>121285</v>
          </cell>
          <cell r="F778" t="str">
            <v>1161</v>
          </cell>
          <cell r="G778" t="str">
            <v>D</v>
          </cell>
          <cell r="H778" t="str">
            <v>Alliance Cindy and Bill Simon Technology Academy High</v>
          </cell>
          <cell r="I778" t="str">
            <v>UNIFIED</v>
          </cell>
          <cell r="J778">
            <v>480.57</v>
          </cell>
          <cell r="K778">
            <v>200</v>
          </cell>
          <cell r="L778">
            <v>96114</v>
          </cell>
          <cell r="M778">
            <v>2972325</v>
          </cell>
          <cell r="N778">
            <v>1107498</v>
          </cell>
          <cell r="O778">
            <v>1864827</v>
          </cell>
          <cell r="P778">
            <v>2972325</v>
          </cell>
          <cell r="Q778">
            <v>0.28562499949999998</v>
          </cell>
          <cell r="R778">
            <v>848970</v>
          </cell>
          <cell r="S778">
            <v>848970</v>
          </cell>
          <cell r="T778">
            <v>0</v>
          </cell>
          <cell r="U778">
            <v>848970</v>
          </cell>
          <cell r="V778">
            <v>1654</v>
          </cell>
          <cell r="W778">
            <v>850624</v>
          </cell>
          <cell r="X778">
            <v>0.74887017</v>
          </cell>
          <cell r="Y778">
            <v>415802</v>
          </cell>
          <cell r="Z778">
            <v>0</v>
          </cell>
          <cell r="AA778">
            <v>415802</v>
          </cell>
          <cell r="AB778">
            <v>221205</v>
          </cell>
          <cell r="AC778">
            <v>0</v>
          </cell>
          <cell r="AD778">
            <v>221205</v>
          </cell>
          <cell r="AE778" t="str">
            <v xml:space="preserve"> </v>
          </cell>
          <cell r="AF778" t="str">
            <v>Okay</v>
          </cell>
          <cell r="AG778">
            <v>0</v>
          </cell>
          <cell r="AH778">
            <v>0</v>
          </cell>
          <cell r="AI778">
            <v>0.26005026897900835</v>
          </cell>
          <cell r="AJ778">
            <v>477.89</v>
          </cell>
          <cell r="AK778">
            <v>5.6079851011739245E-3</v>
          </cell>
          <cell r="AL778">
            <v>1153029</v>
          </cell>
          <cell r="AM778">
            <v>-3.948816551882043E-2</v>
          </cell>
          <cell r="AN778">
            <v>765259</v>
          </cell>
          <cell r="AO778">
            <v>0.10938910878539161</v>
          </cell>
          <cell r="AP778" t="str">
            <v>Pro Share</v>
          </cell>
          <cell r="AQ778" t="str">
            <v>Pro Share</v>
          </cell>
          <cell r="AR778">
            <v>0</v>
          </cell>
          <cell r="AS778">
            <v>0</v>
          </cell>
        </row>
        <row r="779">
          <cell r="A779">
            <v>12586</v>
          </cell>
          <cell r="B779">
            <v>49</v>
          </cell>
          <cell r="C779" t="str">
            <v>43</v>
          </cell>
          <cell r="D779">
            <v>69450</v>
          </cell>
          <cell r="E779" t="str">
            <v>123299</v>
          </cell>
          <cell r="F779" t="str">
            <v>1192</v>
          </cell>
          <cell r="G779" t="str">
            <v>D</v>
          </cell>
          <cell r="H779" t="str">
            <v>Rocketship Mosaic Elementary</v>
          </cell>
          <cell r="I779" t="str">
            <v>ELEMENTARY</v>
          </cell>
          <cell r="J779">
            <v>563.79</v>
          </cell>
          <cell r="K779">
            <v>200</v>
          </cell>
          <cell r="L779">
            <v>112758</v>
          </cell>
          <cell r="M779">
            <v>2888527</v>
          </cell>
          <cell r="N779">
            <v>1680438</v>
          </cell>
          <cell r="O779">
            <v>1208089</v>
          </cell>
          <cell r="P779">
            <v>2888527</v>
          </cell>
          <cell r="Q779">
            <v>0.28562499949999998</v>
          </cell>
          <cell r="R779">
            <v>825036</v>
          </cell>
          <cell r="S779">
            <v>825036</v>
          </cell>
          <cell r="T779">
            <v>0</v>
          </cell>
          <cell r="U779">
            <v>825036</v>
          </cell>
          <cell r="V779">
            <v>1584</v>
          </cell>
          <cell r="W779">
            <v>826620</v>
          </cell>
          <cell r="X779">
            <v>0.74887017</v>
          </cell>
          <cell r="Y779">
            <v>398079</v>
          </cell>
          <cell r="Z779">
            <v>0</v>
          </cell>
          <cell r="AA779">
            <v>398079</v>
          </cell>
          <cell r="AB779">
            <v>220952</v>
          </cell>
          <cell r="AC779">
            <v>0</v>
          </cell>
          <cell r="AD779">
            <v>220952</v>
          </cell>
          <cell r="AE779" t="str">
            <v xml:space="preserve"> </v>
          </cell>
          <cell r="AF779" t="str">
            <v>Okay</v>
          </cell>
          <cell r="AG779">
            <v>0</v>
          </cell>
          <cell r="AH779">
            <v>0</v>
          </cell>
          <cell r="AI779">
            <v>0.26729573443662141</v>
          </cell>
          <cell r="AJ779">
            <v>552.32000000000005</v>
          </cell>
          <cell r="AK779">
            <v>2.0766946697566471E-2</v>
          </cell>
          <cell r="AL779">
            <v>1967579</v>
          </cell>
          <cell r="AM779">
            <v>-0.14593619874983418</v>
          </cell>
          <cell r="AN779">
            <v>732640</v>
          </cell>
          <cell r="AO779">
            <v>0.12611378030137585</v>
          </cell>
          <cell r="AP779" t="str">
            <v>Pro Share</v>
          </cell>
          <cell r="AQ779" t="str">
            <v>Pro Share</v>
          </cell>
          <cell r="AR779">
            <v>0</v>
          </cell>
          <cell r="AS779">
            <v>0</v>
          </cell>
        </row>
        <row r="780">
          <cell r="A780">
            <v>3977</v>
          </cell>
          <cell r="B780">
            <v>49</v>
          </cell>
          <cell r="C780" t="str">
            <v>19</v>
          </cell>
          <cell r="D780">
            <v>64733</v>
          </cell>
          <cell r="E780" t="str">
            <v>6020044</v>
          </cell>
          <cell r="F780" t="str">
            <v>1485</v>
          </cell>
          <cell r="G780" t="str">
            <v>L</v>
          </cell>
          <cell r="H780" t="str">
            <v>Woodland Hills Elementary Charter For Enriched Studies</v>
          </cell>
          <cell r="I780" t="str">
            <v>UNIFIED</v>
          </cell>
          <cell r="J780">
            <v>637.36</v>
          </cell>
          <cell r="K780">
            <v>200</v>
          </cell>
          <cell r="L780">
            <v>127472</v>
          </cell>
          <cell r="M780">
            <v>3270728</v>
          </cell>
          <cell r="N780">
            <v>1468828</v>
          </cell>
          <cell r="O780">
            <v>1801900</v>
          </cell>
          <cell r="P780">
            <v>3270728</v>
          </cell>
          <cell r="Q780">
            <v>0.28562499949999998</v>
          </cell>
          <cell r="R780">
            <v>934202</v>
          </cell>
          <cell r="S780">
            <v>934202</v>
          </cell>
          <cell r="T780">
            <v>0</v>
          </cell>
          <cell r="U780">
            <v>934202</v>
          </cell>
          <cell r="V780">
            <v>1913</v>
          </cell>
          <cell r="W780">
            <v>936115</v>
          </cell>
          <cell r="X780">
            <v>0.74887017</v>
          </cell>
          <cell r="Y780">
            <v>480758</v>
          </cell>
          <cell r="Z780">
            <v>0</v>
          </cell>
          <cell r="AA780">
            <v>480758</v>
          </cell>
          <cell r="AB780">
            <v>220271</v>
          </cell>
          <cell r="AC780">
            <v>0</v>
          </cell>
          <cell r="AD780">
            <v>220271</v>
          </cell>
          <cell r="AE780" t="str">
            <v xml:space="preserve"> </v>
          </cell>
          <cell r="AF780" t="str">
            <v>Okay</v>
          </cell>
          <cell r="AG780">
            <v>0</v>
          </cell>
          <cell r="AH780">
            <v>0</v>
          </cell>
          <cell r="AI780">
            <v>0.2353033548228583</v>
          </cell>
          <cell r="AJ780">
            <v>665.96</v>
          </cell>
          <cell r="AK780">
            <v>-4.2945522253588837E-2</v>
          </cell>
          <cell r="AL780">
            <v>1606795</v>
          </cell>
          <cell r="AM780">
            <v>-8.5864718274577659E-2</v>
          </cell>
          <cell r="AN780">
            <v>884807</v>
          </cell>
          <cell r="AO780">
            <v>5.5825733747585635E-2</v>
          </cell>
          <cell r="AP780" t="str">
            <v>Pro Share</v>
          </cell>
          <cell r="AQ780" t="str">
            <v>Pro Share</v>
          </cell>
          <cell r="AR780">
            <v>0</v>
          </cell>
          <cell r="AS780">
            <v>0</v>
          </cell>
        </row>
        <row r="781">
          <cell r="A781">
            <v>12327</v>
          </cell>
          <cell r="B781">
            <v>49</v>
          </cell>
          <cell r="C781" t="str">
            <v>34</v>
          </cell>
          <cell r="D781">
            <v>67447</v>
          </cell>
          <cell r="E781" t="str">
            <v>121467</v>
          </cell>
          <cell r="F781" t="str">
            <v>1555</v>
          </cell>
          <cell r="G781" t="str">
            <v>D</v>
          </cell>
          <cell r="H781" t="str">
            <v>Aspire Alexander Twilight Secondary Academy</v>
          </cell>
          <cell r="I781" t="str">
            <v>UNIFIED</v>
          </cell>
          <cell r="J781">
            <v>452.67</v>
          </cell>
          <cell r="K781">
            <v>200</v>
          </cell>
          <cell r="L781">
            <v>90534</v>
          </cell>
          <cell r="M781">
            <v>2467047</v>
          </cell>
          <cell r="N781">
            <v>1015475</v>
          </cell>
          <cell r="O781">
            <v>1451572</v>
          </cell>
          <cell r="P781">
            <v>2467047</v>
          </cell>
          <cell r="Q781">
            <v>0.28562499949999998</v>
          </cell>
          <cell r="R781">
            <v>704650</v>
          </cell>
          <cell r="S781">
            <v>704650</v>
          </cell>
          <cell r="T781">
            <v>0</v>
          </cell>
          <cell r="U781">
            <v>704650</v>
          </cell>
          <cell r="V781">
            <v>1227</v>
          </cell>
          <cell r="W781">
            <v>705877</v>
          </cell>
          <cell r="X781">
            <v>0.74887017</v>
          </cell>
          <cell r="Y781">
            <v>308367</v>
          </cell>
          <cell r="Z781">
            <v>0</v>
          </cell>
          <cell r="AA781">
            <v>308367</v>
          </cell>
          <cell r="AB781">
            <v>220243</v>
          </cell>
          <cell r="AC781">
            <v>0</v>
          </cell>
          <cell r="AD781">
            <v>220243</v>
          </cell>
          <cell r="AE781" t="str">
            <v xml:space="preserve"> </v>
          </cell>
          <cell r="AF781" t="str">
            <v>Okay</v>
          </cell>
          <cell r="AG781">
            <v>0</v>
          </cell>
          <cell r="AH781">
            <v>0</v>
          </cell>
          <cell r="AI781">
            <v>0.31201328276739432</v>
          </cell>
          <cell r="AJ781">
            <v>402.21</v>
          </cell>
          <cell r="AK781">
            <v>0.12545685089878431</v>
          </cell>
          <cell r="AL781">
            <v>844653</v>
          </cell>
          <cell r="AM781">
            <v>0.20223926275050227</v>
          </cell>
          <cell r="AN781">
            <v>567530</v>
          </cell>
          <cell r="AO781">
            <v>0.24160837312564976</v>
          </cell>
          <cell r="AP781" t="str">
            <v>Pro Share</v>
          </cell>
          <cell r="AQ781" t="str">
            <v>Pro Share</v>
          </cell>
          <cell r="AR781">
            <v>0</v>
          </cell>
          <cell r="AS781">
            <v>0</v>
          </cell>
        </row>
        <row r="782">
          <cell r="A782">
            <v>4054</v>
          </cell>
          <cell r="B782">
            <v>49</v>
          </cell>
          <cell r="C782" t="str">
            <v>19</v>
          </cell>
          <cell r="D782">
            <v>64733</v>
          </cell>
          <cell r="E782" t="str">
            <v>6094726</v>
          </cell>
          <cell r="F782" t="str">
            <v>0957</v>
          </cell>
          <cell r="G782" t="str">
            <v>L</v>
          </cell>
          <cell r="H782" t="str">
            <v>Community Magnet Charter Elementary</v>
          </cell>
          <cell r="I782" t="str">
            <v>UNIFIED</v>
          </cell>
          <cell r="J782">
            <v>448.15</v>
          </cell>
          <cell r="K782">
            <v>200</v>
          </cell>
          <cell r="L782">
            <v>89630</v>
          </cell>
          <cell r="M782">
            <v>2826764</v>
          </cell>
          <cell r="N782">
            <v>1032784</v>
          </cell>
          <cell r="O782">
            <v>1793980</v>
          </cell>
          <cell r="P782">
            <v>2826764</v>
          </cell>
          <cell r="Q782">
            <v>0.28562499949999998</v>
          </cell>
          <cell r="R782">
            <v>807394</v>
          </cell>
          <cell r="S782">
            <v>807394</v>
          </cell>
          <cell r="T782">
            <v>0</v>
          </cell>
          <cell r="U782">
            <v>807394</v>
          </cell>
          <cell r="V782">
            <v>1534</v>
          </cell>
          <cell r="W782">
            <v>808928</v>
          </cell>
          <cell r="X782">
            <v>0.74887017</v>
          </cell>
          <cell r="Y782">
            <v>385687</v>
          </cell>
          <cell r="Z782">
            <v>0</v>
          </cell>
          <cell r="AA782">
            <v>385687</v>
          </cell>
          <cell r="AB782">
            <v>220095</v>
          </cell>
          <cell r="AC782">
            <v>0</v>
          </cell>
          <cell r="AD782">
            <v>220095</v>
          </cell>
          <cell r="AE782" t="str">
            <v xml:space="preserve"> </v>
          </cell>
          <cell r="AF782" t="str">
            <v>Okay</v>
          </cell>
          <cell r="AG782">
            <v>0</v>
          </cell>
          <cell r="AH782">
            <v>0</v>
          </cell>
          <cell r="AI782">
            <v>0.27208231140472328</v>
          </cell>
          <cell r="AJ782">
            <v>434.66</v>
          </cell>
          <cell r="AK782">
            <v>3.1035752082087038E-2</v>
          </cell>
          <cell r="AL782">
            <v>1048726</v>
          </cell>
          <cell r="AM782">
            <v>-1.5201301388541907E-2</v>
          </cell>
          <cell r="AN782">
            <v>709834</v>
          </cell>
          <cell r="AO782">
            <v>0.1374405847000848</v>
          </cell>
          <cell r="AP782" t="str">
            <v>Pro Share</v>
          </cell>
          <cell r="AQ782" t="str">
            <v>Pro Share</v>
          </cell>
          <cell r="AR782">
            <v>0</v>
          </cell>
          <cell r="AS782">
            <v>0</v>
          </cell>
        </row>
        <row r="783">
          <cell r="A783">
            <v>12611</v>
          </cell>
          <cell r="B783">
            <v>49</v>
          </cell>
          <cell r="C783" t="str">
            <v>19</v>
          </cell>
          <cell r="D783">
            <v>64733</v>
          </cell>
          <cell r="E783" t="str">
            <v>124891</v>
          </cell>
          <cell r="F783" t="str">
            <v>1343</v>
          </cell>
          <cell r="G783" t="str">
            <v>D</v>
          </cell>
          <cell r="H783" t="str">
            <v>Alliance Renee and Meyer Luskin Academy High</v>
          </cell>
          <cell r="I783" t="str">
            <v>UNIFIED</v>
          </cell>
          <cell r="J783">
            <v>498.33</v>
          </cell>
          <cell r="K783">
            <v>200</v>
          </cell>
          <cell r="L783">
            <v>99666</v>
          </cell>
          <cell r="M783">
            <v>3082171</v>
          </cell>
          <cell r="N783">
            <v>1148426</v>
          </cell>
          <cell r="O783">
            <v>1933745</v>
          </cell>
          <cell r="P783">
            <v>3082171</v>
          </cell>
          <cell r="Q783">
            <v>0.28562499949999998</v>
          </cell>
          <cell r="R783">
            <v>880345</v>
          </cell>
          <cell r="S783">
            <v>880345</v>
          </cell>
          <cell r="T783">
            <v>0</v>
          </cell>
          <cell r="U783">
            <v>880345</v>
          </cell>
          <cell r="V783">
            <v>1757</v>
          </cell>
          <cell r="W783">
            <v>882102</v>
          </cell>
          <cell r="X783">
            <v>0.74887017</v>
          </cell>
          <cell r="Y783">
            <v>441478</v>
          </cell>
          <cell r="Z783">
            <v>0</v>
          </cell>
          <cell r="AA783">
            <v>441478</v>
          </cell>
          <cell r="AB783">
            <v>219102</v>
          </cell>
          <cell r="AC783">
            <v>0</v>
          </cell>
          <cell r="AD783">
            <v>219102</v>
          </cell>
          <cell r="AE783" t="str">
            <v xml:space="preserve"> </v>
          </cell>
          <cell r="AF783" t="str">
            <v>Okay</v>
          </cell>
          <cell r="AG783">
            <v>0</v>
          </cell>
          <cell r="AH783">
            <v>0</v>
          </cell>
          <cell r="AI783">
            <v>0.24838624104695375</v>
          </cell>
          <cell r="AJ783">
            <v>507.4</v>
          </cell>
          <cell r="AK783">
            <v>-1.7875443437130458E-2</v>
          </cell>
          <cell r="AL783">
            <v>1224229</v>
          </cell>
          <cell r="AM783">
            <v>-6.1918971042182469E-2</v>
          </cell>
          <cell r="AN783">
            <v>812514</v>
          </cell>
          <cell r="AO783">
            <v>8.3482869218253472E-2</v>
          </cell>
          <cell r="AP783" t="str">
            <v>Pro Share</v>
          </cell>
          <cell r="AQ783" t="str">
            <v>Pro Share</v>
          </cell>
          <cell r="AR783">
            <v>0</v>
          </cell>
          <cell r="AS783">
            <v>0</v>
          </cell>
        </row>
        <row r="784">
          <cell r="A784">
            <v>11986</v>
          </cell>
          <cell r="B784">
            <v>49</v>
          </cell>
          <cell r="C784" t="str">
            <v>19</v>
          </cell>
          <cell r="D784">
            <v>64733</v>
          </cell>
          <cell r="E784" t="str">
            <v>117903</v>
          </cell>
          <cell r="F784" t="str">
            <v>1010</v>
          </cell>
          <cell r="G784" t="str">
            <v>D</v>
          </cell>
          <cell r="H784" t="str">
            <v>KIPP Raices Academy</v>
          </cell>
          <cell r="I784" t="str">
            <v>UNIFIED</v>
          </cell>
          <cell r="J784">
            <v>553.70000000000005</v>
          </cell>
          <cell r="K784">
            <v>200</v>
          </cell>
          <cell r="L784">
            <v>110740</v>
          </cell>
          <cell r="M784">
            <v>2836422</v>
          </cell>
          <cell r="N784">
            <v>1276029</v>
          </cell>
          <cell r="O784">
            <v>1560393</v>
          </cell>
          <cell r="P784">
            <v>2836422</v>
          </cell>
          <cell r="Q784">
            <v>0.28562499949999998</v>
          </cell>
          <cell r="R784">
            <v>810153</v>
          </cell>
          <cell r="S784">
            <v>810153</v>
          </cell>
          <cell r="T784">
            <v>0</v>
          </cell>
          <cell r="U784">
            <v>810153</v>
          </cell>
          <cell r="V784">
            <v>1547</v>
          </cell>
          <cell r="W784">
            <v>811700</v>
          </cell>
          <cell r="X784">
            <v>0.74887017</v>
          </cell>
          <cell r="Y784">
            <v>388941</v>
          </cell>
          <cell r="Z784">
            <v>0</v>
          </cell>
          <cell r="AA784">
            <v>388941</v>
          </cell>
          <cell r="AB784">
            <v>218917</v>
          </cell>
          <cell r="AC784">
            <v>0</v>
          </cell>
          <cell r="AD784">
            <v>218917</v>
          </cell>
          <cell r="AE784" t="str">
            <v xml:space="preserve"> </v>
          </cell>
          <cell r="AF784" t="str">
            <v>Okay</v>
          </cell>
          <cell r="AG784">
            <v>0</v>
          </cell>
          <cell r="AH784">
            <v>0</v>
          </cell>
          <cell r="AI784">
            <v>0.2697018602932118</v>
          </cell>
          <cell r="AJ784">
            <v>539.72</v>
          </cell>
          <cell r="AK784">
            <v>2.5902319721337021E-2</v>
          </cell>
          <cell r="AL784">
            <v>1302209</v>
          </cell>
          <cell r="AM784">
            <v>-2.0104299693827949E-2</v>
          </cell>
          <cell r="AN784">
            <v>715823</v>
          </cell>
          <cell r="AO784">
            <v>0.13177838655645321</v>
          </cell>
          <cell r="AP784" t="str">
            <v>Pro Share</v>
          </cell>
          <cell r="AQ784" t="str">
            <v>Pro Share</v>
          </cell>
          <cell r="AR784">
            <v>0</v>
          </cell>
          <cell r="AS784">
            <v>0</v>
          </cell>
        </row>
        <row r="785">
          <cell r="A785">
            <v>12171</v>
          </cell>
          <cell r="B785">
            <v>49</v>
          </cell>
          <cell r="C785" t="str">
            <v>19</v>
          </cell>
          <cell r="D785">
            <v>64733</v>
          </cell>
          <cell r="E785" t="str">
            <v>117606</v>
          </cell>
          <cell r="F785" t="str">
            <v>0929</v>
          </cell>
          <cell r="G785" t="str">
            <v>D</v>
          </cell>
          <cell r="H785" t="str">
            <v>Alliance Leichtman-Levine Family Foundation Environmental Science High</v>
          </cell>
          <cell r="I785" t="str">
            <v>UNIFIED</v>
          </cell>
          <cell r="J785">
            <v>474.03</v>
          </cell>
          <cell r="K785">
            <v>200</v>
          </cell>
          <cell r="L785">
            <v>94806</v>
          </cell>
          <cell r="M785">
            <v>2931876</v>
          </cell>
          <cell r="N785">
            <v>1092426</v>
          </cell>
          <cell r="O785">
            <v>1839450</v>
          </cell>
          <cell r="P785">
            <v>2931876</v>
          </cell>
          <cell r="Q785">
            <v>0.28562499949999998</v>
          </cell>
          <cell r="R785">
            <v>837417</v>
          </cell>
          <cell r="S785">
            <v>837417</v>
          </cell>
          <cell r="T785">
            <v>0</v>
          </cell>
          <cell r="U785">
            <v>837417</v>
          </cell>
          <cell r="V785">
            <v>1629</v>
          </cell>
          <cell r="W785">
            <v>839046</v>
          </cell>
          <cell r="X785">
            <v>0.74887017</v>
          </cell>
          <cell r="Y785">
            <v>409459</v>
          </cell>
          <cell r="Z785">
            <v>0</v>
          </cell>
          <cell r="AA785">
            <v>409459</v>
          </cell>
          <cell r="AB785">
            <v>218878</v>
          </cell>
          <cell r="AC785">
            <v>0</v>
          </cell>
          <cell r="AD785">
            <v>218878</v>
          </cell>
          <cell r="AE785" t="str">
            <v xml:space="preserve"> </v>
          </cell>
          <cell r="AF785" t="str">
            <v>Okay</v>
          </cell>
          <cell r="AG785">
            <v>0</v>
          </cell>
          <cell r="AH785">
            <v>0</v>
          </cell>
          <cell r="AI785">
            <v>0.26086531608517294</v>
          </cell>
          <cell r="AJ785">
            <v>470.6</v>
          </cell>
          <cell r="AK785">
            <v>7.2885677858052483E-3</v>
          </cell>
          <cell r="AL785">
            <v>1135440</v>
          </cell>
          <cell r="AM785">
            <v>-3.7883111392940184E-2</v>
          </cell>
          <cell r="AN785">
            <v>753585</v>
          </cell>
          <cell r="AO785">
            <v>0.11124425247317821</v>
          </cell>
          <cell r="AP785" t="str">
            <v>Pro Share</v>
          </cell>
          <cell r="AQ785" t="str">
            <v>Pro Share</v>
          </cell>
          <cell r="AR785">
            <v>0</v>
          </cell>
          <cell r="AS785">
            <v>0</v>
          </cell>
        </row>
        <row r="786">
          <cell r="A786">
            <v>185</v>
          </cell>
          <cell r="B786">
            <v>49</v>
          </cell>
          <cell r="C786" t="str">
            <v>12</v>
          </cell>
          <cell r="D786">
            <v>62745</v>
          </cell>
          <cell r="E786" t="str">
            <v>0</v>
          </cell>
          <cell r="H786" t="str">
            <v>Cutten Elementary</v>
          </cell>
          <cell r="I786" t="str">
            <v>ELEMENTARY</v>
          </cell>
          <cell r="J786">
            <v>594.35</v>
          </cell>
          <cell r="K786">
            <v>200</v>
          </cell>
          <cell r="L786">
            <v>118870</v>
          </cell>
          <cell r="M786">
            <v>2986217</v>
          </cell>
          <cell r="N786">
            <v>1015048</v>
          </cell>
          <cell r="O786">
            <v>1971169</v>
          </cell>
          <cell r="P786">
            <v>2986217</v>
          </cell>
          <cell r="Q786">
            <v>0.28562499949999998</v>
          </cell>
          <cell r="R786">
            <v>852938</v>
          </cell>
          <cell r="S786">
            <v>852938</v>
          </cell>
          <cell r="T786">
            <v>0</v>
          </cell>
          <cell r="U786">
            <v>852938</v>
          </cell>
          <cell r="V786">
            <v>1676</v>
          </cell>
          <cell r="W786">
            <v>854614</v>
          </cell>
          <cell r="X786">
            <v>0.74887017</v>
          </cell>
          <cell r="Y786">
            <v>421290</v>
          </cell>
          <cell r="Z786">
            <v>0</v>
          </cell>
          <cell r="AA786">
            <v>421290</v>
          </cell>
          <cell r="AB786">
            <v>218705</v>
          </cell>
          <cell r="AC786">
            <v>0</v>
          </cell>
          <cell r="AD786">
            <v>218705</v>
          </cell>
          <cell r="AE786" t="str">
            <v xml:space="preserve"> </v>
          </cell>
          <cell r="AF786" t="str">
            <v>Okay</v>
          </cell>
          <cell r="AG786">
            <v>0</v>
          </cell>
          <cell r="AH786">
            <v>0</v>
          </cell>
          <cell r="AI786">
            <v>0.25591085566115229</v>
          </cell>
          <cell r="AJ786">
            <v>596.04999999999995</v>
          </cell>
          <cell r="AK786">
            <v>-2.8521097223386158E-3</v>
          </cell>
          <cell r="AL786">
            <v>983019</v>
          </cell>
          <cell r="AM786">
            <v>3.2582279691440348E-2</v>
          </cell>
          <cell r="AN786">
            <v>775358</v>
          </cell>
          <cell r="AO786">
            <v>0.10005700592500497</v>
          </cell>
          <cell r="AP786" t="str">
            <v>Pro Share</v>
          </cell>
          <cell r="AQ786" t="str">
            <v>Pro Share</v>
          </cell>
          <cell r="AR786">
            <v>0</v>
          </cell>
          <cell r="AS786">
            <v>0</v>
          </cell>
        </row>
        <row r="787">
          <cell r="A787">
            <v>656</v>
          </cell>
          <cell r="B787">
            <v>49</v>
          </cell>
          <cell r="C787" t="str">
            <v>37</v>
          </cell>
          <cell r="D787">
            <v>68353</v>
          </cell>
          <cell r="E787" t="str">
            <v>0</v>
          </cell>
          <cell r="H787" t="str">
            <v>San Pasqual Union Elementary</v>
          </cell>
          <cell r="I787" t="str">
            <v>ELEMENTARY</v>
          </cell>
          <cell r="J787">
            <v>568.80999999999995</v>
          </cell>
          <cell r="K787">
            <v>200</v>
          </cell>
          <cell r="L787">
            <v>113762</v>
          </cell>
          <cell r="M787">
            <v>2953347</v>
          </cell>
          <cell r="N787">
            <v>1581086</v>
          </cell>
          <cell r="O787">
            <v>1372261</v>
          </cell>
          <cell r="P787">
            <v>2953347</v>
          </cell>
          <cell r="Q787">
            <v>0.28562499949999998</v>
          </cell>
          <cell r="R787">
            <v>843550</v>
          </cell>
          <cell r="S787">
            <v>843550</v>
          </cell>
          <cell r="T787">
            <v>0</v>
          </cell>
          <cell r="U787">
            <v>843550</v>
          </cell>
          <cell r="V787">
            <v>1648</v>
          </cell>
          <cell r="W787">
            <v>845198</v>
          </cell>
          <cell r="X787">
            <v>0.74887017</v>
          </cell>
          <cell r="Y787">
            <v>414244</v>
          </cell>
          <cell r="Z787">
            <v>0</v>
          </cell>
          <cell r="AA787">
            <v>414244</v>
          </cell>
          <cell r="AB787">
            <v>218700</v>
          </cell>
          <cell r="AC787">
            <v>0</v>
          </cell>
          <cell r="AD787">
            <v>218700</v>
          </cell>
          <cell r="AE787" t="str">
            <v xml:space="preserve"> </v>
          </cell>
          <cell r="AF787" t="str">
            <v>Okay</v>
          </cell>
          <cell r="AG787">
            <v>0</v>
          </cell>
          <cell r="AH787">
            <v>0</v>
          </cell>
          <cell r="AI787">
            <v>0.25875593647878958</v>
          </cell>
          <cell r="AJ787">
            <v>567.14</v>
          </cell>
          <cell r="AK787">
            <v>2.9445992171244473E-3</v>
          </cell>
          <cell r="AL787">
            <v>1508527</v>
          </cell>
          <cell r="AM787">
            <v>4.809923852871046E-2</v>
          </cell>
          <cell r="AN787">
            <v>762392</v>
          </cell>
          <cell r="AO787">
            <v>0.10645179907449186</v>
          </cell>
          <cell r="AP787" t="str">
            <v>Pro Share</v>
          </cell>
          <cell r="AQ787" t="str">
            <v>Pro Share</v>
          </cell>
          <cell r="AR787">
            <v>0</v>
          </cell>
          <cell r="AS787">
            <v>0</v>
          </cell>
        </row>
        <row r="788">
          <cell r="A788">
            <v>12609</v>
          </cell>
          <cell r="B788">
            <v>49</v>
          </cell>
          <cell r="C788" t="str">
            <v>19</v>
          </cell>
          <cell r="D788">
            <v>64733</v>
          </cell>
          <cell r="E788" t="str">
            <v>124826</v>
          </cell>
          <cell r="F788" t="str">
            <v>1334</v>
          </cell>
          <cell r="G788" t="str">
            <v>D</v>
          </cell>
          <cell r="H788" t="str">
            <v>Camino Nuevo Charter Academy No. 4</v>
          </cell>
          <cell r="I788" t="str">
            <v>UNIFIED</v>
          </cell>
          <cell r="J788">
            <v>600.9</v>
          </cell>
          <cell r="K788">
            <v>200</v>
          </cell>
          <cell r="L788">
            <v>120180</v>
          </cell>
          <cell r="M788">
            <v>3117698</v>
          </cell>
          <cell r="N788">
            <v>1384804</v>
          </cell>
          <cell r="O788">
            <v>1732894</v>
          </cell>
          <cell r="P788">
            <v>3117698</v>
          </cell>
          <cell r="Q788">
            <v>0.28562499949999998</v>
          </cell>
          <cell r="R788">
            <v>890492</v>
          </cell>
          <cell r="S788">
            <v>890492</v>
          </cell>
          <cell r="T788">
            <v>0</v>
          </cell>
          <cell r="U788">
            <v>890492</v>
          </cell>
          <cell r="V788">
            <v>1778</v>
          </cell>
          <cell r="W788">
            <v>892270</v>
          </cell>
          <cell r="X788">
            <v>0.74887017</v>
          </cell>
          <cell r="Y788">
            <v>450197</v>
          </cell>
          <cell r="Z788">
            <v>0</v>
          </cell>
          <cell r="AA788">
            <v>450197</v>
          </cell>
          <cell r="AB788">
            <v>217997</v>
          </cell>
          <cell r="AC788">
            <v>0</v>
          </cell>
          <cell r="AD788">
            <v>217997</v>
          </cell>
          <cell r="AE788" t="str">
            <v xml:space="preserve"> </v>
          </cell>
          <cell r="AF788" t="str">
            <v>Okay</v>
          </cell>
          <cell r="AG788">
            <v>0</v>
          </cell>
          <cell r="AH788">
            <v>0</v>
          </cell>
          <cell r="AI788">
            <v>0.24431730305849125</v>
          </cell>
          <cell r="AJ788">
            <v>616.80999999999995</v>
          </cell>
          <cell r="AK788">
            <v>-2.5794004636760057E-2</v>
          </cell>
          <cell r="AL788">
            <v>1488208</v>
          </cell>
          <cell r="AM788">
            <v>-6.9482222915076386E-2</v>
          </cell>
          <cell r="AN788">
            <v>828560</v>
          </cell>
          <cell r="AO788">
            <v>7.4746548228251428E-2</v>
          </cell>
          <cell r="AP788" t="str">
            <v>Pro Share</v>
          </cell>
          <cell r="AQ788" t="str">
            <v>Pro Share</v>
          </cell>
          <cell r="AR788">
            <v>0</v>
          </cell>
          <cell r="AS788">
            <v>0</v>
          </cell>
        </row>
        <row r="789">
          <cell r="A789">
            <v>12348</v>
          </cell>
          <cell r="B789">
            <v>49</v>
          </cell>
          <cell r="C789" t="str">
            <v>19</v>
          </cell>
          <cell r="D789">
            <v>64733</v>
          </cell>
          <cell r="E789" t="str">
            <v>121699</v>
          </cell>
          <cell r="F789" t="str">
            <v>1195</v>
          </cell>
          <cell r="G789" t="str">
            <v>D</v>
          </cell>
          <cell r="H789" t="str">
            <v>KIPP Empower Academy</v>
          </cell>
          <cell r="I789" t="str">
            <v>UNIFIED</v>
          </cell>
          <cell r="J789">
            <v>549.69000000000005</v>
          </cell>
          <cell r="K789">
            <v>200</v>
          </cell>
          <cell r="L789">
            <v>109938</v>
          </cell>
          <cell r="M789">
            <v>2808366</v>
          </cell>
          <cell r="N789">
            <v>1266788</v>
          </cell>
          <cell r="O789">
            <v>1541578</v>
          </cell>
          <cell r="P789">
            <v>2808366</v>
          </cell>
          <cell r="Q789">
            <v>0.28562499949999998</v>
          </cell>
          <cell r="R789">
            <v>802140</v>
          </cell>
          <cell r="S789">
            <v>802140</v>
          </cell>
          <cell r="T789">
            <v>0</v>
          </cell>
          <cell r="U789">
            <v>802140</v>
          </cell>
          <cell r="V789">
            <v>1528</v>
          </cell>
          <cell r="W789">
            <v>803668</v>
          </cell>
          <cell r="X789">
            <v>0.74887017</v>
          </cell>
          <cell r="Y789">
            <v>384001</v>
          </cell>
          <cell r="Z789">
            <v>0</v>
          </cell>
          <cell r="AA789">
            <v>384001</v>
          </cell>
          <cell r="AB789">
            <v>217842</v>
          </cell>
          <cell r="AC789">
            <v>0</v>
          </cell>
          <cell r="AD789">
            <v>217842</v>
          </cell>
          <cell r="AE789" t="str">
            <v xml:space="preserve"> </v>
          </cell>
          <cell r="AF789" t="str">
            <v>Okay</v>
          </cell>
          <cell r="AG789">
            <v>0</v>
          </cell>
          <cell r="AH789">
            <v>0</v>
          </cell>
          <cell r="AI789">
            <v>0.27105969131531926</v>
          </cell>
          <cell r="AJ789">
            <v>534.29</v>
          </cell>
          <cell r="AK789">
            <v>2.8823298208838069E-2</v>
          </cell>
          <cell r="AL789">
            <v>1289108</v>
          </cell>
          <cell r="AM789">
            <v>-1.7314297948659074E-2</v>
          </cell>
          <cell r="AN789">
            <v>706730</v>
          </cell>
          <cell r="AO789">
            <v>0.13500205170291341</v>
          </cell>
          <cell r="AP789" t="str">
            <v>Pro Share</v>
          </cell>
          <cell r="AQ789" t="str">
            <v>Pro Share</v>
          </cell>
          <cell r="AR789">
            <v>0</v>
          </cell>
          <cell r="AS789">
            <v>0</v>
          </cell>
        </row>
        <row r="790">
          <cell r="A790">
            <v>200</v>
          </cell>
          <cell r="B790">
            <v>49</v>
          </cell>
          <cell r="C790" t="str">
            <v>12</v>
          </cell>
          <cell r="D790">
            <v>62976</v>
          </cell>
          <cell r="E790" t="str">
            <v>0</v>
          </cell>
          <cell r="H790" t="str">
            <v>Pacific Union Elementary</v>
          </cell>
          <cell r="I790" t="str">
            <v>ELEMENTARY</v>
          </cell>
          <cell r="J790">
            <v>544.04</v>
          </cell>
          <cell r="K790">
            <v>200</v>
          </cell>
          <cell r="L790">
            <v>108808</v>
          </cell>
          <cell r="M790">
            <v>2736842</v>
          </cell>
          <cell r="N790">
            <v>1175480</v>
          </cell>
          <cell r="O790">
            <v>1561362</v>
          </cell>
          <cell r="P790">
            <v>2736842</v>
          </cell>
          <cell r="Q790">
            <v>0.28562499949999998</v>
          </cell>
          <cell r="R790">
            <v>781710</v>
          </cell>
          <cell r="S790">
            <v>781710</v>
          </cell>
          <cell r="T790">
            <v>0</v>
          </cell>
          <cell r="U790">
            <v>781710</v>
          </cell>
          <cell r="V790">
            <v>1468</v>
          </cell>
          <cell r="W790">
            <v>783178</v>
          </cell>
          <cell r="X790">
            <v>0.74887017</v>
          </cell>
          <cell r="Y790">
            <v>369084</v>
          </cell>
          <cell r="Z790">
            <v>0</v>
          </cell>
          <cell r="AA790">
            <v>369084</v>
          </cell>
          <cell r="AB790">
            <v>217415</v>
          </cell>
          <cell r="AC790">
            <v>0</v>
          </cell>
          <cell r="AD790">
            <v>217415</v>
          </cell>
          <cell r="AE790" t="str">
            <v xml:space="preserve"> </v>
          </cell>
          <cell r="AF790" t="str">
            <v>Okay</v>
          </cell>
          <cell r="AG790">
            <v>0</v>
          </cell>
          <cell r="AH790">
            <v>0</v>
          </cell>
          <cell r="AI790">
            <v>0.27760611253125089</v>
          </cell>
          <cell r="AJ790">
            <v>521.54</v>
          </cell>
          <cell r="AK790">
            <v>4.3141465659393335E-2</v>
          </cell>
          <cell r="AL790">
            <v>1093477</v>
          </cell>
          <cell r="AM790">
            <v>7.4992889653829026E-2</v>
          </cell>
          <cell r="AN790">
            <v>679278</v>
          </cell>
          <cell r="AO790">
            <v>0.1507954033547384</v>
          </cell>
          <cell r="AP790" t="str">
            <v>Pro Share</v>
          </cell>
          <cell r="AQ790" t="str">
            <v>Pro Share</v>
          </cell>
          <cell r="AR790">
            <v>0</v>
          </cell>
          <cell r="AS790">
            <v>0</v>
          </cell>
        </row>
        <row r="791">
          <cell r="A791">
            <v>208</v>
          </cell>
          <cell r="B791">
            <v>49</v>
          </cell>
          <cell r="C791" t="str">
            <v>12</v>
          </cell>
          <cell r="D791">
            <v>75374</v>
          </cell>
          <cell r="E791" t="str">
            <v>0</v>
          </cell>
          <cell r="H791" t="str">
            <v>Ferndale Unified</v>
          </cell>
          <cell r="I791" t="str">
            <v>UNIFIED</v>
          </cell>
          <cell r="J791">
            <v>481.76</v>
          </cell>
          <cell r="K791">
            <v>200</v>
          </cell>
          <cell r="L791">
            <v>96352</v>
          </cell>
          <cell r="M791">
            <v>3139784</v>
          </cell>
          <cell r="N791">
            <v>1903990</v>
          </cell>
          <cell r="O791">
            <v>1235794</v>
          </cell>
          <cell r="P791">
            <v>3139784</v>
          </cell>
          <cell r="Q791">
            <v>0.28562499949999998</v>
          </cell>
          <cell r="R791">
            <v>896801</v>
          </cell>
          <cell r="S791">
            <v>896801</v>
          </cell>
          <cell r="T791">
            <v>0</v>
          </cell>
          <cell r="U791">
            <v>896801</v>
          </cell>
          <cell r="V791">
            <v>1847</v>
          </cell>
          <cell r="W791">
            <v>898648</v>
          </cell>
          <cell r="X791">
            <v>0.74887017</v>
          </cell>
          <cell r="Y791">
            <v>455803</v>
          </cell>
          <cell r="Z791">
            <v>0</v>
          </cell>
          <cell r="AA791">
            <v>455803</v>
          </cell>
          <cell r="AB791">
            <v>217168</v>
          </cell>
          <cell r="AC791">
            <v>0</v>
          </cell>
          <cell r="AD791">
            <v>217168</v>
          </cell>
          <cell r="AE791" t="str">
            <v xml:space="preserve"> </v>
          </cell>
          <cell r="AF791" t="str">
            <v>Okay</v>
          </cell>
          <cell r="AG791">
            <v>0</v>
          </cell>
          <cell r="AH791">
            <v>0</v>
          </cell>
          <cell r="AI791">
            <v>0.24166080601080733</v>
          </cell>
          <cell r="AJ791">
            <v>499.19</v>
          </cell>
          <cell r="AK791">
            <v>-3.4916564835032769E-2</v>
          </cell>
          <cell r="AL791">
            <v>1823882</v>
          </cell>
          <cell r="AM791">
            <v>4.3921701074959893E-2</v>
          </cell>
          <cell r="AN791">
            <v>838878</v>
          </cell>
          <cell r="AO791">
            <v>6.9048181022747054E-2</v>
          </cell>
          <cell r="AP791" t="str">
            <v>Pro Share</v>
          </cell>
          <cell r="AQ791" t="str">
            <v>Pro Share</v>
          </cell>
          <cell r="AR791">
            <v>0</v>
          </cell>
          <cell r="AS791">
            <v>0</v>
          </cell>
        </row>
        <row r="792">
          <cell r="A792">
            <v>10235</v>
          </cell>
          <cell r="B792">
            <v>49</v>
          </cell>
          <cell r="C792" t="str">
            <v>01</v>
          </cell>
          <cell r="D792">
            <v>61259</v>
          </cell>
          <cell r="E792" t="str">
            <v>111856</v>
          </cell>
          <cell r="F792" t="str">
            <v>0765</v>
          </cell>
          <cell r="G792" t="str">
            <v>D</v>
          </cell>
          <cell r="H792" t="str">
            <v>American Indian Public High</v>
          </cell>
          <cell r="I792" t="str">
            <v>UNIFIED</v>
          </cell>
          <cell r="J792">
            <v>388.97</v>
          </cell>
          <cell r="K792">
            <v>200</v>
          </cell>
          <cell r="L792">
            <v>77794</v>
          </cell>
          <cell r="M792">
            <v>2405779</v>
          </cell>
          <cell r="N792">
            <v>978983</v>
          </cell>
          <cell r="O792">
            <v>1426796</v>
          </cell>
          <cell r="P792">
            <v>2405779</v>
          </cell>
          <cell r="Q792">
            <v>0.28562499949999998</v>
          </cell>
          <cell r="R792">
            <v>687151</v>
          </cell>
          <cell r="S792">
            <v>687151</v>
          </cell>
          <cell r="T792">
            <v>0</v>
          </cell>
          <cell r="U792">
            <v>687151</v>
          </cell>
          <cell r="V792">
            <v>1187</v>
          </cell>
          <cell r="W792">
            <v>688338</v>
          </cell>
          <cell r="X792">
            <v>0.74887017</v>
          </cell>
          <cell r="Y792">
            <v>298402</v>
          </cell>
          <cell r="Z792">
            <v>0</v>
          </cell>
          <cell r="AA792">
            <v>298402</v>
          </cell>
          <cell r="AB792">
            <v>217074</v>
          </cell>
          <cell r="AC792">
            <v>0</v>
          </cell>
          <cell r="AD792">
            <v>217074</v>
          </cell>
          <cell r="AE792" t="str">
            <v xml:space="preserve"> </v>
          </cell>
          <cell r="AF792" t="str">
            <v>Okay</v>
          </cell>
          <cell r="AG792">
            <v>0</v>
          </cell>
          <cell r="AH792">
            <v>0</v>
          </cell>
          <cell r="AI792">
            <v>0.31535960531018192</v>
          </cell>
          <cell r="AJ792">
            <v>342.96</v>
          </cell>
          <cell r="AK792">
            <v>0.13415558665733629</v>
          </cell>
          <cell r="AL792">
            <v>792200</v>
          </cell>
          <cell r="AM792">
            <v>0.23577758141883362</v>
          </cell>
          <cell r="AN792">
            <v>549192</v>
          </cell>
          <cell r="AO792">
            <v>0.25120358635959739</v>
          </cell>
          <cell r="AP792" t="str">
            <v>Pro Share</v>
          </cell>
          <cell r="AQ792" t="str">
            <v>Pro Share</v>
          </cell>
          <cell r="AR792">
            <v>0</v>
          </cell>
          <cell r="AS792">
            <v>0</v>
          </cell>
        </row>
        <row r="793">
          <cell r="A793">
            <v>1300</v>
          </cell>
          <cell r="B793">
            <v>49</v>
          </cell>
          <cell r="C793" t="str">
            <v>36</v>
          </cell>
          <cell r="D793">
            <v>67934</v>
          </cell>
          <cell r="E793" t="str">
            <v>3630670</v>
          </cell>
          <cell r="F793" t="str">
            <v>0013</v>
          </cell>
          <cell r="G793" t="str">
            <v>D</v>
          </cell>
          <cell r="H793" t="str">
            <v>Options for Youth-Victorville Charter</v>
          </cell>
          <cell r="I793" t="str">
            <v>HIGH</v>
          </cell>
          <cell r="J793">
            <v>994.6</v>
          </cell>
          <cell r="K793">
            <v>200</v>
          </cell>
          <cell r="L793">
            <v>198920</v>
          </cell>
          <cell r="M793">
            <v>6088673</v>
          </cell>
          <cell r="N793">
            <v>948132</v>
          </cell>
          <cell r="O793">
            <v>5140541</v>
          </cell>
          <cell r="P793">
            <v>6088673</v>
          </cell>
          <cell r="Q793">
            <v>0.28562499949999998</v>
          </cell>
          <cell r="R793">
            <v>1739077</v>
          </cell>
          <cell r="S793">
            <v>1739077</v>
          </cell>
          <cell r="T793">
            <v>0</v>
          </cell>
          <cell r="U793">
            <v>1739077</v>
          </cell>
          <cell r="V793">
            <v>0</v>
          </cell>
          <cell r="W793">
            <v>1739077</v>
          </cell>
          <cell r="X793">
            <v>0.74887017</v>
          </cell>
          <cell r="Y793">
            <v>1085567</v>
          </cell>
          <cell r="Z793">
            <v>0</v>
          </cell>
          <cell r="AA793">
            <v>1085567</v>
          </cell>
          <cell r="AB793">
            <v>216776</v>
          </cell>
          <cell r="AC793">
            <v>0</v>
          </cell>
          <cell r="AD793">
            <v>216776</v>
          </cell>
          <cell r="AE793" t="str">
            <v xml:space="preserve"> </v>
          </cell>
          <cell r="AF793" t="str">
            <v>Okay</v>
          </cell>
          <cell r="AG793">
            <v>0</v>
          </cell>
          <cell r="AH793">
            <v>0</v>
          </cell>
          <cell r="AI793">
            <v>0.12465002987216782</v>
          </cell>
          <cell r="AJ793">
            <v>1260.56</v>
          </cell>
          <cell r="AK793">
            <v>-0.2109855937043853</v>
          </cell>
          <cell r="AL793">
            <v>965375</v>
          </cell>
          <cell r="AM793">
            <v>-1.7861452803314776E-2</v>
          </cell>
          <cell r="AN793">
            <v>1997921</v>
          </cell>
          <cell r="AO793">
            <v>-0.12955667416279223</v>
          </cell>
          <cell r="AP793" t="str">
            <v>Pro Share</v>
          </cell>
          <cell r="AQ793" t="str">
            <v>Pro Share</v>
          </cell>
          <cell r="AR793">
            <v>0</v>
          </cell>
          <cell r="AS793">
            <v>0</v>
          </cell>
        </row>
        <row r="794">
          <cell r="A794">
            <v>12022</v>
          </cell>
          <cell r="B794">
            <v>49</v>
          </cell>
          <cell r="C794" t="str">
            <v>47</v>
          </cell>
          <cell r="D794">
            <v>10470</v>
          </cell>
          <cell r="E794" t="str">
            <v>117168</v>
          </cell>
          <cell r="F794" t="str">
            <v>0983</v>
          </cell>
          <cell r="G794" t="str">
            <v>D</v>
          </cell>
          <cell r="H794" t="str">
            <v>Golden Eagle Charter</v>
          </cell>
          <cell r="I794" t="str">
            <v>CO OFFICE</v>
          </cell>
          <cell r="J794">
            <v>505</v>
          </cell>
          <cell r="K794">
            <v>200</v>
          </cell>
          <cell r="L794">
            <v>101000</v>
          </cell>
          <cell r="M794">
            <v>2786267</v>
          </cell>
          <cell r="N794">
            <v>31173</v>
          </cell>
          <cell r="O794">
            <v>2755094</v>
          </cell>
          <cell r="P794">
            <v>2786267</v>
          </cell>
          <cell r="Q794">
            <v>0.28562499949999998</v>
          </cell>
          <cell r="R794">
            <v>795828</v>
          </cell>
          <cell r="S794">
            <v>795828</v>
          </cell>
          <cell r="T794">
            <v>0</v>
          </cell>
          <cell r="U794">
            <v>795828</v>
          </cell>
          <cell r="V794">
            <v>1514</v>
          </cell>
          <cell r="W794">
            <v>797342</v>
          </cell>
          <cell r="X794">
            <v>0.74887017</v>
          </cell>
          <cell r="Y794">
            <v>380597</v>
          </cell>
          <cell r="Z794">
            <v>0</v>
          </cell>
          <cell r="AA794">
            <v>380597</v>
          </cell>
          <cell r="AB794">
            <v>216509</v>
          </cell>
          <cell r="AC794">
            <v>0</v>
          </cell>
          <cell r="AD794">
            <v>216509</v>
          </cell>
          <cell r="AE794" t="str">
            <v xml:space="preserve"> </v>
          </cell>
          <cell r="AF794" t="str">
            <v>Okay</v>
          </cell>
          <cell r="AG794">
            <v>0</v>
          </cell>
          <cell r="AH794">
            <v>0</v>
          </cell>
          <cell r="AI794">
            <v>0.27153843645512216</v>
          </cell>
          <cell r="AJ794">
            <v>490.36</v>
          </cell>
          <cell r="AK794">
            <v>2.9855616281915298E-2</v>
          </cell>
          <cell r="AL794">
            <v>127909</v>
          </cell>
          <cell r="AM794">
            <v>-0.75628767326771373</v>
          </cell>
          <cell r="AN794">
            <v>700466</v>
          </cell>
          <cell r="AO794">
            <v>0.13614079769753279</v>
          </cell>
          <cell r="AP794" t="str">
            <v>Pro Share</v>
          </cell>
          <cell r="AQ794" t="str">
            <v>Pro Share</v>
          </cell>
          <cell r="AR794">
            <v>0</v>
          </cell>
          <cell r="AS794">
            <v>0</v>
          </cell>
        </row>
        <row r="795">
          <cell r="A795">
            <v>149</v>
          </cell>
          <cell r="B795">
            <v>49</v>
          </cell>
          <cell r="C795" t="str">
            <v>10</v>
          </cell>
          <cell r="D795">
            <v>62281</v>
          </cell>
          <cell r="E795" t="str">
            <v>0</v>
          </cell>
          <cell r="H795" t="str">
            <v>Laton Joint Unified</v>
          </cell>
          <cell r="I795" t="str">
            <v>UNIFIED</v>
          </cell>
          <cell r="J795">
            <v>664.56</v>
          </cell>
          <cell r="K795">
            <v>200</v>
          </cell>
          <cell r="L795">
            <v>132912</v>
          </cell>
          <cell r="M795">
            <v>3733358</v>
          </cell>
          <cell r="N795">
            <v>1351534</v>
          </cell>
          <cell r="O795">
            <v>2381824</v>
          </cell>
          <cell r="P795">
            <v>3733358</v>
          </cell>
          <cell r="Q795">
            <v>0.28562499949999998</v>
          </cell>
          <cell r="R795">
            <v>1066340</v>
          </cell>
          <cell r="S795">
            <v>1066340</v>
          </cell>
          <cell r="T795">
            <v>0</v>
          </cell>
          <cell r="U795">
            <v>1066340</v>
          </cell>
          <cell r="V795">
            <v>2308</v>
          </cell>
          <cell r="W795">
            <v>1068648</v>
          </cell>
          <cell r="X795">
            <v>0.74887017</v>
          </cell>
          <cell r="Y795">
            <v>583847</v>
          </cell>
          <cell r="Z795">
            <v>0</v>
          </cell>
          <cell r="AA795">
            <v>583847</v>
          </cell>
          <cell r="AB795">
            <v>216432</v>
          </cell>
          <cell r="AC795">
            <v>0</v>
          </cell>
          <cell r="AD795">
            <v>216432</v>
          </cell>
          <cell r="AE795" t="str">
            <v xml:space="preserve"> </v>
          </cell>
          <cell r="AF795" t="str">
            <v>Okay</v>
          </cell>
          <cell r="AG795">
            <v>0</v>
          </cell>
          <cell r="AH795">
            <v>0</v>
          </cell>
          <cell r="AI795">
            <v>0.20252880274889393</v>
          </cell>
          <cell r="AJ795">
            <v>670.37</v>
          </cell>
          <cell r="AK795">
            <v>-8.66685561704739E-3</v>
          </cell>
          <cell r="AL795">
            <v>1302256</v>
          </cell>
          <cell r="AM795">
            <v>3.784048604882604E-2</v>
          </cell>
          <cell r="AN795">
            <v>1074535</v>
          </cell>
          <cell r="AO795">
            <v>-7.6265547422838713E-3</v>
          </cell>
          <cell r="AP795" t="str">
            <v>Pro Share</v>
          </cell>
          <cell r="AQ795" t="str">
            <v>Pro Share</v>
          </cell>
          <cell r="AR795">
            <v>0</v>
          </cell>
          <cell r="AS795">
            <v>0</v>
          </cell>
        </row>
        <row r="796">
          <cell r="A796">
            <v>10294</v>
          </cell>
          <cell r="B796">
            <v>49</v>
          </cell>
          <cell r="C796" t="str">
            <v>54</v>
          </cell>
          <cell r="D796">
            <v>71803</v>
          </cell>
          <cell r="E796" t="str">
            <v>112458</v>
          </cell>
          <cell r="F796" t="str">
            <v>0804</v>
          </cell>
          <cell r="G796" t="str">
            <v>D</v>
          </cell>
          <cell r="H796" t="str">
            <v>California Connections Academy@Central</v>
          </cell>
          <cell r="I796" t="str">
            <v>UNIFIED</v>
          </cell>
          <cell r="J796">
            <v>447.68</v>
          </cell>
          <cell r="K796">
            <v>200</v>
          </cell>
          <cell r="L796">
            <v>89536</v>
          </cell>
          <cell r="M796">
            <v>2519055</v>
          </cell>
          <cell r="N796">
            <v>225026</v>
          </cell>
          <cell r="O796">
            <v>2294029</v>
          </cell>
          <cell r="P796">
            <v>2519055</v>
          </cell>
          <cell r="Q796">
            <v>0.28562499949999998</v>
          </cell>
          <cell r="R796">
            <v>719505</v>
          </cell>
          <cell r="S796">
            <v>719505</v>
          </cell>
          <cell r="T796">
            <v>0</v>
          </cell>
          <cell r="U796">
            <v>719505</v>
          </cell>
          <cell r="V796">
            <v>1287</v>
          </cell>
          <cell r="W796">
            <v>720792</v>
          </cell>
          <cell r="X796">
            <v>0.74887017</v>
          </cell>
          <cell r="Y796">
            <v>323443</v>
          </cell>
          <cell r="Z796">
            <v>0</v>
          </cell>
          <cell r="AA796">
            <v>323443</v>
          </cell>
          <cell r="AB796">
            <v>216337</v>
          </cell>
          <cell r="AC796">
            <v>0</v>
          </cell>
          <cell r="AD796">
            <v>216337</v>
          </cell>
          <cell r="AE796" t="str">
            <v xml:space="preserve"> </v>
          </cell>
          <cell r="AF796" t="str">
            <v>Okay</v>
          </cell>
          <cell r="AG796">
            <v>0</v>
          </cell>
          <cell r="AH796">
            <v>0</v>
          </cell>
          <cell r="AI796">
            <v>0.30013790386130812</v>
          </cell>
          <cell r="AJ796">
            <v>408.61</v>
          </cell>
          <cell r="AK796">
            <v>9.5616847360563847E-2</v>
          </cell>
          <cell r="AL796">
            <v>195107</v>
          </cell>
          <cell r="AM796">
            <v>0.15334662518515482</v>
          </cell>
          <cell r="AN796">
            <v>595278</v>
          </cell>
          <cell r="AO796">
            <v>0.2086873695987421</v>
          </cell>
          <cell r="AP796" t="str">
            <v>Pro Share</v>
          </cell>
          <cell r="AQ796" t="str">
            <v>Pro Share</v>
          </cell>
          <cell r="AR796">
            <v>0</v>
          </cell>
          <cell r="AS796">
            <v>0</v>
          </cell>
        </row>
        <row r="797">
          <cell r="A797">
            <v>526</v>
          </cell>
          <cell r="B797">
            <v>49</v>
          </cell>
          <cell r="C797" t="str">
            <v>31</v>
          </cell>
          <cell r="D797">
            <v>66761</v>
          </cell>
          <cell r="E797" t="str">
            <v>0</v>
          </cell>
          <cell r="H797" t="str">
            <v>Ackerman Charter</v>
          </cell>
          <cell r="I797" t="str">
            <v>ELEMENTARY</v>
          </cell>
          <cell r="J797">
            <v>579.30999999999995</v>
          </cell>
          <cell r="K797">
            <v>200</v>
          </cell>
          <cell r="L797">
            <v>115862</v>
          </cell>
          <cell r="M797">
            <v>2960384</v>
          </cell>
          <cell r="N797">
            <v>1419325</v>
          </cell>
          <cell r="O797">
            <v>1541059</v>
          </cell>
          <cell r="P797">
            <v>2960384</v>
          </cell>
          <cell r="Q797">
            <v>0.28562499949999998</v>
          </cell>
          <cell r="R797">
            <v>845560</v>
          </cell>
          <cell r="S797">
            <v>845560</v>
          </cell>
          <cell r="T797">
            <v>0</v>
          </cell>
          <cell r="U797">
            <v>845560</v>
          </cell>
          <cell r="V797">
            <v>1625</v>
          </cell>
          <cell r="W797">
            <v>847185</v>
          </cell>
          <cell r="X797">
            <v>0.74887017</v>
          </cell>
          <cell r="Y797">
            <v>418632</v>
          </cell>
          <cell r="Z797">
            <v>0</v>
          </cell>
          <cell r="AA797">
            <v>418632</v>
          </cell>
          <cell r="AB797">
            <v>215800</v>
          </cell>
          <cell r="AC797">
            <v>0</v>
          </cell>
          <cell r="AD797">
            <v>215800</v>
          </cell>
          <cell r="AE797" t="str">
            <v xml:space="preserve"> </v>
          </cell>
          <cell r="AF797" t="str">
            <v>Okay</v>
          </cell>
          <cell r="AG797">
            <v>0</v>
          </cell>
          <cell r="AH797">
            <v>0</v>
          </cell>
          <cell r="AI797">
            <v>0.2547259453366148</v>
          </cell>
          <cell r="AJ797">
            <v>582.34</v>
          </cell>
          <cell r="AK797">
            <v>-5.2031459284955289E-3</v>
          </cell>
          <cell r="AL797">
            <v>1355706</v>
          </cell>
          <cell r="AM797">
            <v>4.6926841070261543E-2</v>
          </cell>
          <cell r="AN797">
            <v>770468</v>
          </cell>
          <cell r="AO797">
            <v>9.7462840766910502E-2</v>
          </cell>
          <cell r="AP797" t="str">
            <v>Pro Share</v>
          </cell>
          <cell r="AQ797" t="str">
            <v>Pro Share</v>
          </cell>
          <cell r="AR797">
            <v>0</v>
          </cell>
          <cell r="AS797">
            <v>0</v>
          </cell>
        </row>
        <row r="798">
          <cell r="A798">
            <v>12021</v>
          </cell>
          <cell r="B798">
            <v>49</v>
          </cell>
          <cell r="C798" t="str">
            <v>44</v>
          </cell>
          <cell r="D798">
            <v>69799</v>
          </cell>
          <cell r="E798" t="str">
            <v>117804</v>
          </cell>
          <cell r="F798" t="str">
            <v>1004</v>
          </cell>
          <cell r="G798" t="str">
            <v>D</v>
          </cell>
          <cell r="H798" t="str">
            <v>Ceiba College Preparatory Academy</v>
          </cell>
          <cell r="I798" t="str">
            <v>UNIFIED</v>
          </cell>
          <cell r="J798">
            <v>503.71</v>
          </cell>
          <cell r="K798">
            <v>200</v>
          </cell>
          <cell r="L798">
            <v>100742</v>
          </cell>
          <cell r="M798">
            <v>2812238</v>
          </cell>
          <cell r="N798">
            <v>1951121</v>
          </cell>
          <cell r="O798">
            <v>861117</v>
          </cell>
          <cell r="P798">
            <v>2812238</v>
          </cell>
          <cell r="Q798">
            <v>0.28562499949999998</v>
          </cell>
          <cell r="R798">
            <v>803245</v>
          </cell>
          <cell r="S798">
            <v>803245</v>
          </cell>
          <cell r="T798">
            <v>0</v>
          </cell>
          <cell r="U798">
            <v>803245</v>
          </cell>
          <cell r="V798">
            <v>1540</v>
          </cell>
          <cell r="W798">
            <v>804785</v>
          </cell>
          <cell r="X798">
            <v>0.74887017</v>
          </cell>
          <cell r="Y798">
            <v>387100</v>
          </cell>
          <cell r="Z798">
            <v>0</v>
          </cell>
          <cell r="AA798">
            <v>387100</v>
          </cell>
          <cell r="AB798">
            <v>215579</v>
          </cell>
          <cell r="AC798">
            <v>0</v>
          </cell>
          <cell r="AD798">
            <v>215579</v>
          </cell>
          <cell r="AE798" t="str">
            <v xml:space="preserve"> </v>
          </cell>
          <cell r="AF798" t="str">
            <v>Okay</v>
          </cell>
          <cell r="AG798">
            <v>0</v>
          </cell>
          <cell r="AH798">
            <v>0</v>
          </cell>
          <cell r="AI798">
            <v>0.26787154333144875</v>
          </cell>
          <cell r="AJ798">
            <v>492.87</v>
          </cell>
          <cell r="AK798">
            <v>2.1993629151703237E-2</v>
          </cell>
          <cell r="AL798">
            <v>1820844</v>
          </cell>
          <cell r="AM798">
            <v>7.1547590018694623E-2</v>
          </cell>
          <cell r="AN798">
            <v>712434</v>
          </cell>
          <cell r="AO798">
            <v>0.12746584244996728</v>
          </cell>
          <cell r="AP798" t="str">
            <v>Pro Share</v>
          </cell>
          <cell r="AQ798" t="str">
            <v>Pro Share</v>
          </cell>
          <cell r="AR798">
            <v>0</v>
          </cell>
          <cell r="AS798">
            <v>0</v>
          </cell>
        </row>
        <row r="799">
          <cell r="A799">
            <v>636</v>
          </cell>
          <cell r="B799">
            <v>49</v>
          </cell>
          <cell r="C799" t="str">
            <v>37</v>
          </cell>
          <cell r="D799">
            <v>68056</v>
          </cell>
          <cell r="E799" t="str">
            <v>0</v>
          </cell>
          <cell r="H799" t="str">
            <v>Del Mar Union Elementary</v>
          </cell>
          <cell r="I799" t="str">
            <v>ELEMENTARY</v>
          </cell>
          <cell r="J799">
            <v>4323.5</v>
          </cell>
          <cell r="K799">
            <v>200</v>
          </cell>
          <cell r="L799">
            <v>864700</v>
          </cell>
          <cell r="M799">
            <v>21856071</v>
          </cell>
          <cell r="N799">
            <v>47686209</v>
          </cell>
          <cell r="O799">
            <v>0</v>
          </cell>
          <cell r="P799">
            <v>21856071</v>
          </cell>
          <cell r="Q799">
            <v>0.28562499949999998</v>
          </cell>
          <cell r="R799">
            <v>6242640</v>
          </cell>
          <cell r="S799">
            <v>864700</v>
          </cell>
          <cell r="T799">
            <v>0</v>
          </cell>
          <cell r="U799">
            <v>864700</v>
          </cell>
          <cell r="V799">
            <v>28</v>
          </cell>
          <cell r="W799">
            <v>864728</v>
          </cell>
          <cell r="X799">
            <v>0.74887017</v>
          </cell>
          <cell r="Y799">
            <v>432328</v>
          </cell>
          <cell r="Z799">
            <v>0</v>
          </cell>
          <cell r="AA799">
            <v>432328</v>
          </cell>
          <cell r="AB799">
            <v>215241</v>
          </cell>
          <cell r="AC799">
            <v>0</v>
          </cell>
          <cell r="AD799">
            <v>215241</v>
          </cell>
          <cell r="AE799" t="str">
            <v xml:space="preserve"> </v>
          </cell>
          <cell r="AF799" t="str">
            <v>Okay</v>
          </cell>
          <cell r="AG799">
            <v>0</v>
          </cell>
          <cell r="AH799">
            <v>0</v>
          </cell>
          <cell r="AI799">
            <v>0.24891179654180273</v>
          </cell>
          <cell r="AJ799">
            <v>4323.28</v>
          </cell>
          <cell r="AK799">
            <v>5.0887289280420116E-5</v>
          </cell>
          <cell r="AL799">
            <v>45551811</v>
          </cell>
          <cell r="AM799">
            <v>4.6856490513626343E-2</v>
          </cell>
          <cell r="AN799">
            <v>864656</v>
          </cell>
          <cell r="AO799">
            <v>5.088728928036121E-5</v>
          </cell>
          <cell r="AP799" t="str">
            <v>Min</v>
          </cell>
          <cell r="AQ799" t="str">
            <v>Min</v>
          </cell>
          <cell r="AR799">
            <v>0</v>
          </cell>
          <cell r="AS799">
            <v>0</v>
          </cell>
        </row>
        <row r="800">
          <cell r="A800">
            <v>11976</v>
          </cell>
          <cell r="B800">
            <v>49</v>
          </cell>
          <cell r="C800" t="str">
            <v>19</v>
          </cell>
          <cell r="D800">
            <v>64733</v>
          </cell>
          <cell r="E800" t="str">
            <v>115048</v>
          </cell>
          <cell r="F800" t="str">
            <v>0911</v>
          </cell>
          <cell r="G800" t="str">
            <v>D</v>
          </cell>
          <cell r="H800" t="str">
            <v>Fenton Primary Center</v>
          </cell>
          <cell r="I800" t="str">
            <v>UNIFIED</v>
          </cell>
          <cell r="J800">
            <v>684.44</v>
          </cell>
          <cell r="K800">
            <v>200</v>
          </cell>
          <cell r="L800">
            <v>136888</v>
          </cell>
          <cell r="M800">
            <v>3496804</v>
          </cell>
          <cell r="N800">
            <v>1577326</v>
          </cell>
          <cell r="O800">
            <v>1919478</v>
          </cell>
          <cell r="P800">
            <v>3496804</v>
          </cell>
          <cell r="Q800">
            <v>0.28562499949999998</v>
          </cell>
          <cell r="R800">
            <v>998775</v>
          </cell>
          <cell r="S800">
            <v>998775</v>
          </cell>
          <cell r="T800">
            <v>0</v>
          </cell>
          <cell r="U800">
            <v>998775</v>
          </cell>
          <cell r="V800">
            <v>2128</v>
          </cell>
          <cell r="W800">
            <v>1000903</v>
          </cell>
          <cell r="X800">
            <v>0.74887017</v>
          </cell>
          <cell r="Y800">
            <v>534851</v>
          </cell>
          <cell r="Z800">
            <v>0</v>
          </cell>
          <cell r="AA800">
            <v>534851</v>
          </cell>
          <cell r="AB800">
            <v>214695</v>
          </cell>
          <cell r="AC800">
            <v>0</v>
          </cell>
          <cell r="AD800">
            <v>214695</v>
          </cell>
          <cell r="AE800" t="str">
            <v xml:space="preserve"> </v>
          </cell>
          <cell r="AF800" t="str">
            <v>Okay</v>
          </cell>
          <cell r="AG800">
            <v>0</v>
          </cell>
          <cell r="AH800">
            <v>0</v>
          </cell>
          <cell r="AI800">
            <v>0.21450130532129488</v>
          </cell>
          <cell r="AJ800">
            <v>744.18</v>
          </cell>
          <cell r="AK800">
            <v>-8.0276277244752475E-2</v>
          </cell>
          <cell r="AL800">
            <v>1795520</v>
          </cell>
          <cell r="AM800">
            <v>-0.12152134200677241</v>
          </cell>
          <cell r="AN800">
            <v>984362</v>
          </cell>
          <cell r="AO800">
            <v>1.4641971144761784E-2</v>
          </cell>
          <cell r="AP800" t="str">
            <v>Pro Share</v>
          </cell>
          <cell r="AQ800" t="str">
            <v>Pro Share</v>
          </cell>
          <cell r="AR800">
            <v>0</v>
          </cell>
          <cell r="AS800">
            <v>0</v>
          </cell>
        </row>
        <row r="801">
          <cell r="A801">
            <v>10251</v>
          </cell>
          <cell r="B801">
            <v>49</v>
          </cell>
          <cell r="C801" t="str">
            <v>19</v>
          </cell>
          <cell r="D801">
            <v>64733</v>
          </cell>
          <cell r="E801" t="str">
            <v>111500</v>
          </cell>
          <cell r="F801" t="str">
            <v>0790</v>
          </cell>
          <cell r="G801" t="str">
            <v>D</v>
          </cell>
          <cell r="H801" t="str">
            <v>Alliance Dr. Olga Mohan High</v>
          </cell>
          <cell r="I801" t="str">
            <v>UNIFIED</v>
          </cell>
          <cell r="J801">
            <v>437.91</v>
          </cell>
          <cell r="K801">
            <v>200</v>
          </cell>
          <cell r="L801">
            <v>87582</v>
          </cell>
          <cell r="M801">
            <v>2708473</v>
          </cell>
          <cell r="N801">
            <v>1009185</v>
          </cell>
          <cell r="O801">
            <v>1699288</v>
          </cell>
          <cell r="P801">
            <v>2708473</v>
          </cell>
          <cell r="Q801">
            <v>0.28562499949999998</v>
          </cell>
          <cell r="R801">
            <v>773608</v>
          </cell>
          <cell r="S801">
            <v>773608</v>
          </cell>
          <cell r="T801">
            <v>0</v>
          </cell>
          <cell r="U801">
            <v>773608</v>
          </cell>
          <cell r="V801">
            <v>1440</v>
          </cell>
          <cell r="W801">
            <v>775048</v>
          </cell>
          <cell r="X801">
            <v>0.74887017</v>
          </cell>
          <cell r="Y801">
            <v>365990</v>
          </cell>
          <cell r="Z801">
            <v>0</v>
          </cell>
          <cell r="AA801">
            <v>365990</v>
          </cell>
          <cell r="AB801">
            <v>214420</v>
          </cell>
          <cell r="AC801">
            <v>0</v>
          </cell>
          <cell r="AD801">
            <v>214420</v>
          </cell>
          <cell r="AE801" t="str">
            <v xml:space="preserve"> </v>
          </cell>
          <cell r="AF801" t="str">
            <v>Okay</v>
          </cell>
          <cell r="AG801">
            <v>0</v>
          </cell>
          <cell r="AH801">
            <v>0</v>
          </cell>
          <cell r="AI801">
            <v>0.27665383305292057</v>
          </cell>
          <cell r="AJ801">
            <v>420.64</v>
          </cell>
          <cell r="AK801">
            <v>4.1056485355648625E-2</v>
          </cell>
          <cell r="AL801">
            <v>1014899</v>
          </cell>
          <cell r="AM801">
            <v>-5.6301168884785582E-3</v>
          </cell>
          <cell r="AN801">
            <v>673583</v>
          </cell>
          <cell r="AO801">
            <v>0.14849691871677284</v>
          </cell>
          <cell r="AP801" t="str">
            <v>Pro Share</v>
          </cell>
          <cell r="AQ801" t="str">
            <v>Pro Share</v>
          </cell>
          <cell r="AR801">
            <v>0</v>
          </cell>
          <cell r="AS801">
            <v>0</v>
          </cell>
        </row>
        <row r="802">
          <cell r="A802">
            <v>10272</v>
          </cell>
          <cell r="B802">
            <v>49</v>
          </cell>
          <cell r="C802" t="str">
            <v>34</v>
          </cell>
          <cell r="D802">
            <v>67314</v>
          </cell>
          <cell r="E802" t="str">
            <v>111732</v>
          </cell>
          <cell r="F802" t="str">
            <v>0777</v>
          </cell>
          <cell r="G802" t="str">
            <v>D</v>
          </cell>
          <cell r="H802" t="str">
            <v>California Montessori Project - Elk Grove Campus</v>
          </cell>
          <cell r="I802" t="str">
            <v>UNIFIED</v>
          </cell>
          <cell r="J802">
            <v>483.25</v>
          </cell>
          <cell r="K802">
            <v>200</v>
          </cell>
          <cell r="L802">
            <v>96650</v>
          </cell>
          <cell r="M802">
            <v>2494377</v>
          </cell>
          <cell r="N802">
            <v>929067</v>
          </cell>
          <cell r="O802">
            <v>1565310</v>
          </cell>
          <cell r="P802">
            <v>2494377</v>
          </cell>
          <cell r="Q802">
            <v>0.28562499949999998</v>
          </cell>
          <cell r="R802">
            <v>712456</v>
          </cell>
          <cell r="S802">
            <v>712456</v>
          </cell>
          <cell r="T802">
            <v>0</v>
          </cell>
          <cell r="U802">
            <v>712456</v>
          </cell>
          <cell r="V802">
            <v>1274</v>
          </cell>
          <cell r="W802">
            <v>713730</v>
          </cell>
          <cell r="X802">
            <v>0.74887017</v>
          </cell>
          <cell r="Y802">
            <v>320147</v>
          </cell>
          <cell r="Z802">
            <v>0</v>
          </cell>
          <cell r="AA802">
            <v>320147</v>
          </cell>
          <cell r="AB802">
            <v>214344</v>
          </cell>
          <cell r="AC802">
            <v>0</v>
          </cell>
          <cell r="AD802">
            <v>214344</v>
          </cell>
          <cell r="AE802" t="str">
            <v xml:space="preserve"> </v>
          </cell>
          <cell r="AF802" t="str">
            <v>Okay</v>
          </cell>
          <cell r="AG802">
            <v>0</v>
          </cell>
          <cell r="AH802">
            <v>0</v>
          </cell>
          <cell r="AI802">
            <v>0.30031524526081294</v>
          </cell>
          <cell r="AJ802">
            <v>440.9</v>
          </cell>
          <cell r="AK802">
            <v>9.6053526876842876E-2</v>
          </cell>
          <cell r="AL802">
            <v>789714</v>
          </cell>
          <cell r="AM802">
            <v>0.1764600855499586</v>
          </cell>
          <cell r="AN802">
            <v>589211</v>
          </cell>
          <cell r="AO802">
            <v>0.20916955046664099</v>
          </cell>
          <cell r="AP802" t="str">
            <v>Pro Share</v>
          </cell>
          <cell r="AQ802" t="str">
            <v>Pro Share</v>
          </cell>
          <cell r="AR802">
            <v>0</v>
          </cell>
          <cell r="AS802">
            <v>0</v>
          </cell>
        </row>
        <row r="803">
          <cell r="A803">
            <v>12012</v>
          </cell>
          <cell r="B803">
            <v>49</v>
          </cell>
          <cell r="C803" t="str">
            <v>38</v>
          </cell>
          <cell r="D803">
            <v>68478</v>
          </cell>
          <cell r="E803" t="str">
            <v>118133</v>
          </cell>
          <cell r="F803" t="str">
            <v>1029</v>
          </cell>
          <cell r="G803" t="str">
            <v>D</v>
          </cell>
          <cell r="H803" t="str">
            <v>Five Keys Adult School (SF Sheriff's)</v>
          </cell>
          <cell r="I803" t="str">
            <v>UNIFIED</v>
          </cell>
          <cell r="J803">
            <v>97.64</v>
          </cell>
          <cell r="K803">
            <v>200</v>
          </cell>
          <cell r="L803">
            <v>19528</v>
          </cell>
          <cell r="M803">
            <v>603903</v>
          </cell>
          <cell r="N803">
            <v>455433</v>
          </cell>
          <cell r="O803">
            <v>148470</v>
          </cell>
          <cell r="P803">
            <v>603903</v>
          </cell>
          <cell r="Q803">
            <v>0.28562499949999998</v>
          </cell>
          <cell r="R803">
            <v>172490</v>
          </cell>
          <cell r="S803">
            <v>148470</v>
          </cell>
          <cell r="T803">
            <v>0</v>
          </cell>
          <cell r="U803">
            <v>148470</v>
          </cell>
          <cell r="V803">
            <v>154111</v>
          </cell>
          <cell r="W803">
            <v>302581</v>
          </cell>
          <cell r="X803">
            <v>0.74887017</v>
          </cell>
          <cell r="Y803">
            <v>13031</v>
          </cell>
          <cell r="Z803">
            <v>0</v>
          </cell>
          <cell r="AA803">
            <v>13031</v>
          </cell>
          <cell r="AB803">
            <v>213563</v>
          </cell>
          <cell r="AC803">
            <v>0</v>
          </cell>
          <cell r="AD803">
            <v>213563</v>
          </cell>
          <cell r="AE803" t="str">
            <v xml:space="preserve"> </v>
          </cell>
          <cell r="AF803" t="str">
            <v>Okay</v>
          </cell>
          <cell r="AG803">
            <v>0</v>
          </cell>
          <cell r="AH803">
            <v>0</v>
          </cell>
          <cell r="AI803">
            <v>0.70580439617821344</v>
          </cell>
          <cell r="AJ803">
            <v>130.31</v>
          </cell>
          <cell r="AK803">
            <v>-0.25070984575243649</v>
          </cell>
          <cell r="AL803">
            <v>1052860</v>
          </cell>
          <cell r="AM803">
            <v>-0.56743251714377985</v>
          </cell>
          <cell r="AN803">
            <v>26062</v>
          </cell>
          <cell r="AO803">
            <v>4.6967999386079349</v>
          </cell>
          <cell r="AP803" t="str">
            <v>Min</v>
          </cell>
          <cell r="AQ803" t="str">
            <v>Cap</v>
          </cell>
          <cell r="AR803">
            <v>0</v>
          </cell>
          <cell r="AS803">
            <v>0</v>
          </cell>
        </row>
        <row r="804">
          <cell r="A804">
            <v>1196</v>
          </cell>
          <cell r="B804">
            <v>49</v>
          </cell>
          <cell r="C804" t="str">
            <v>19</v>
          </cell>
          <cell r="D804">
            <v>64733</v>
          </cell>
          <cell r="E804" t="str">
            <v>6117667</v>
          </cell>
          <cell r="F804" t="str">
            <v>0293</v>
          </cell>
          <cell r="G804" t="str">
            <v>D</v>
          </cell>
          <cell r="H804" t="str">
            <v>Camino Nuevo Charter Academy</v>
          </cell>
          <cell r="I804" t="str">
            <v>UNIFIED</v>
          </cell>
          <cell r="J804">
            <v>549.5</v>
          </cell>
          <cell r="K804">
            <v>200</v>
          </cell>
          <cell r="L804">
            <v>109900</v>
          </cell>
          <cell r="M804">
            <v>2847410</v>
          </cell>
          <cell r="N804">
            <v>1266350</v>
          </cell>
          <cell r="O804">
            <v>1581060</v>
          </cell>
          <cell r="P804">
            <v>2847410</v>
          </cell>
          <cell r="Q804">
            <v>0.28562499949999998</v>
          </cell>
          <cell r="R804">
            <v>813291</v>
          </cell>
          <cell r="S804">
            <v>813291</v>
          </cell>
          <cell r="T804">
            <v>0</v>
          </cell>
          <cell r="U804">
            <v>813291</v>
          </cell>
          <cell r="V804">
            <v>1581</v>
          </cell>
          <cell r="W804">
            <v>814872</v>
          </cell>
          <cell r="X804">
            <v>0.74887017</v>
          </cell>
          <cell r="Y804">
            <v>397456</v>
          </cell>
          <cell r="Z804">
            <v>0</v>
          </cell>
          <cell r="AA804">
            <v>397456</v>
          </cell>
          <cell r="AB804">
            <v>212777</v>
          </cell>
          <cell r="AC804">
            <v>0</v>
          </cell>
          <cell r="AD804">
            <v>212777</v>
          </cell>
          <cell r="AE804" t="str">
            <v xml:space="preserve"> </v>
          </cell>
          <cell r="AF804" t="str">
            <v>Okay</v>
          </cell>
          <cell r="AG804">
            <v>0</v>
          </cell>
          <cell r="AH804">
            <v>0</v>
          </cell>
          <cell r="AI804">
            <v>0.2611170834192364</v>
          </cell>
          <cell r="AJ804">
            <v>545.24</v>
          </cell>
          <cell r="AK804">
            <v>7.8130731421025435E-3</v>
          </cell>
          <cell r="AL804">
            <v>1315528</v>
          </cell>
          <cell r="AM804">
            <v>-3.7382708691871248E-2</v>
          </cell>
          <cell r="AN804">
            <v>731494</v>
          </cell>
          <cell r="AO804">
            <v>0.11182183312508373</v>
          </cell>
          <cell r="AP804" t="str">
            <v>Pro Share</v>
          </cell>
          <cell r="AQ804" t="str">
            <v>Pro Share</v>
          </cell>
          <cell r="AR804">
            <v>0</v>
          </cell>
          <cell r="AS804">
            <v>0</v>
          </cell>
        </row>
        <row r="805">
          <cell r="A805">
            <v>14246</v>
          </cell>
          <cell r="B805">
            <v>49</v>
          </cell>
          <cell r="C805" t="str">
            <v>37</v>
          </cell>
          <cell r="D805">
            <v>68049</v>
          </cell>
          <cell r="E805" t="str">
            <v>132506</v>
          </cell>
          <cell r="F805" t="str">
            <v>1748</v>
          </cell>
          <cell r="G805" t="str">
            <v>D</v>
          </cell>
          <cell r="H805" t="str">
            <v>Inspire Charter School - South</v>
          </cell>
          <cell r="I805" t="str">
            <v>ELEMENTARY</v>
          </cell>
          <cell r="J805">
            <v>4363</v>
          </cell>
          <cell r="K805">
            <v>200</v>
          </cell>
          <cell r="L805">
            <v>872600</v>
          </cell>
          <cell r="M805">
            <v>0</v>
          </cell>
          <cell r="N805">
            <v>293063</v>
          </cell>
          <cell r="O805">
            <v>0</v>
          </cell>
          <cell r="P805">
            <v>0</v>
          </cell>
          <cell r="Q805">
            <v>0.28562499949999998</v>
          </cell>
          <cell r="R805">
            <v>0</v>
          </cell>
          <cell r="S805">
            <v>872600</v>
          </cell>
          <cell r="T805">
            <v>0</v>
          </cell>
          <cell r="U805">
            <v>872600</v>
          </cell>
          <cell r="V805">
            <v>0</v>
          </cell>
          <cell r="W805">
            <v>872600</v>
          </cell>
          <cell r="X805">
            <v>0.74887017</v>
          </cell>
          <cell r="Y805">
            <v>441913</v>
          </cell>
          <cell r="Z805">
            <v>0</v>
          </cell>
          <cell r="AA805">
            <v>441913</v>
          </cell>
          <cell r="AB805">
            <v>211551</v>
          </cell>
          <cell r="AC805">
            <v>0</v>
          </cell>
          <cell r="AD805">
            <v>211551</v>
          </cell>
          <cell r="AE805" t="str">
            <v xml:space="preserve"> </v>
          </cell>
          <cell r="AF805" t="str">
            <v>Okay</v>
          </cell>
          <cell r="AG805">
            <v>0</v>
          </cell>
          <cell r="AH805">
            <v>0</v>
          </cell>
          <cell r="AI805">
            <v>0.24243754297501718</v>
          </cell>
          <cell r="AJ805">
            <v>4419.13</v>
          </cell>
          <cell r="AK805">
            <v>-1.2701595110349798E-2</v>
          </cell>
          <cell r="AL805">
            <v>474747</v>
          </cell>
          <cell r="AM805">
            <v>-0.38269646780285077</v>
          </cell>
          <cell r="AN805">
            <v>883826</v>
          </cell>
          <cell r="AO805">
            <v>-1.2701595110349774E-2</v>
          </cell>
          <cell r="AP805" t="str">
            <v>Min</v>
          </cell>
          <cell r="AQ805" t="str">
            <v>Min</v>
          </cell>
          <cell r="AR805">
            <v>0</v>
          </cell>
          <cell r="AS805">
            <v>0</v>
          </cell>
        </row>
        <row r="806">
          <cell r="A806">
            <v>1091</v>
          </cell>
          <cell r="B806">
            <v>49</v>
          </cell>
          <cell r="C806" t="str">
            <v>04</v>
          </cell>
          <cell r="D806">
            <v>61424</v>
          </cell>
          <cell r="E806" t="str">
            <v>6113773</v>
          </cell>
          <cell r="F806" t="str">
            <v>0112</v>
          </cell>
          <cell r="G806" t="str">
            <v>D</v>
          </cell>
          <cell r="H806" t="str">
            <v>Chico Country Day</v>
          </cell>
          <cell r="I806" t="str">
            <v>UNIFIED</v>
          </cell>
          <cell r="J806">
            <v>543.86</v>
          </cell>
          <cell r="K806">
            <v>200</v>
          </cell>
          <cell r="L806">
            <v>108772</v>
          </cell>
          <cell r="M806">
            <v>2819963</v>
          </cell>
          <cell r="N806">
            <v>1182950</v>
          </cell>
          <cell r="O806">
            <v>1637013</v>
          </cell>
          <cell r="P806">
            <v>2819963</v>
          </cell>
          <cell r="Q806">
            <v>0.28562499949999998</v>
          </cell>
          <cell r="R806">
            <v>805452</v>
          </cell>
          <cell r="S806">
            <v>805452</v>
          </cell>
          <cell r="T806">
            <v>0</v>
          </cell>
          <cell r="U806">
            <v>805452</v>
          </cell>
          <cell r="V806">
            <v>1564</v>
          </cell>
          <cell r="W806">
            <v>807016</v>
          </cell>
          <cell r="X806">
            <v>0.74887017</v>
          </cell>
          <cell r="Y806">
            <v>392929</v>
          </cell>
          <cell r="Z806">
            <v>0</v>
          </cell>
          <cell r="AA806">
            <v>392929</v>
          </cell>
          <cell r="AB806">
            <v>211421</v>
          </cell>
          <cell r="AC806">
            <v>0</v>
          </cell>
          <cell r="AD806">
            <v>211421</v>
          </cell>
          <cell r="AE806" t="str">
            <v xml:space="preserve"> </v>
          </cell>
          <cell r="AF806" t="str">
            <v>Okay</v>
          </cell>
          <cell r="AG806">
            <v>0</v>
          </cell>
          <cell r="AH806">
            <v>0</v>
          </cell>
          <cell r="AI806">
            <v>0.26197869682881131</v>
          </cell>
          <cell r="AJ806">
            <v>538.69000000000005</v>
          </cell>
          <cell r="AK806">
            <v>9.5973565501493597E-3</v>
          </cell>
          <cell r="AL806">
            <v>1284194</v>
          </cell>
          <cell r="AM806">
            <v>-7.8838555545345954E-2</v>
          </cell>
          <cell r="AN806">
            <v>723162</v>
          </cell>
          <cell r="AO806">
            <v>0.11379193043882284</v>
          </cell>
          <cell r="AP806" t="str">
            <v>Pro Share</v>
          </cell>
          <cell r="AQ806" t="str">
            <v>Pro Share</v>
          </cell>
          <cell r="AR806">
            <v>0</v>
          </cell>
          <cell r="AS806">
            <v>0</v>
          </cell>
        </row>
        <row r="807">
          <cell r="A807">
            <v>976</v>
          </cell>
          <cell r="B807">
            <v>49</v>
          </cell>
          <cell r="C807" t="str">
            <v>54</v>
          </cell>
          <cell r="D807">
            <v>72082</v>
          </cell>
          <cell r="E807" t="str">
            <v>0</v>
          </cell>
          <cell r="H807" t="str">
            <v>Richgrove Elementary</v>
          </cell>
          <cell r="I807" t="str">
            <v>ELEMENTARY</v>
          </cell>
          <cell r="J807">
            <v>599.58000000000004</v>
          </cell>
          <cell r="K807">
            <v>200</v>
          </cell>
          <cell r="L807">
            <v>119916</v>
          </cell>
          <cell r="M807">
            <v>3035373</v>
          </cell>
          <cell r="N807">
            <v>498397</v>
          </cell>
          <cell r="O807">
            <v>2536976</v>
          </cell>
          <cell r="P807">
            <v>3035373</v>
          </cell>
          <cell r="Q807">
            <v>0.28562499949999998</v>
          </cell>
          <cell r="R807">
            <v>866978</v>
          </cell>
          <cell r="S807">
            <v>866978</v>
          </cell>
          <cell r="T807">
            <v>0</v>
          </cell>
          <cell r="U807">
            <v>866978</v>
          </cell>
          <cell r="V807">
            <v>1747</v>
          </cell>
          <cell r="W807">
            <v>868725</v>
          </cell>
          <cell r="X807">
            <v>0.74887017</v>
          </cell>
          <cell r="Y807">
            <v>439174</v>
          </cell>
          <cell r="Z807">
            <v>0</v>
          </cell>
          <cell r="AA807">
            <v>439174</v>
          </cell>
          <cell r="AB807">
            <v>211388</v>
          </cell>
          <cell r="AC807">
            <v>0</v>
          </cell>
          <cell r="AD807">
            <v>211388</v>
          </cell>
          <cell r="AE807" t="str">
            <v xml:space="preserve"> </v>
          </cell>
          <cell r="AF807" t="str">
            <v>Okay</v>
          </cell>
          <cell r="AG807">
            <v>0</v>
          </cell>
          <cell r="AH807">
            <v>0</v>
          </cell>
          <cell r="AI807">
            <v>0.24333131888687445</v>
          </cell>
          <cell r="AJ807">
            <v>616.66999999999996</v>
          </cell>
          <cell r="AK807">
            <v>-2.7713363711547374E-2</v>
          </cell>
          <cell r="AL807">
            <v>506499</v>
          </cell>
          <cell r="AM807">
            <v>-1.5996082914280185E-2</v>
          </cell>
          <cell r="AN807">
            <v>808274</v>
          </cell>
          <cell r="AO807">
            <v>7.2628836260970914E-2</v>
          </cell>
          <cell r="AP807" t="str">
            <v>Pro Share</v>
          </cell>
          <cell r="AQ807" t="str">
            <v>Pro Share</v>
          </cell>
          <cell r="AR807">
            <v>0</v>
          </cell>
          <cell r="AS807">
            <v>0</v>
          </cell>
        </row>
        <row r="808">
          <cell r="A808">
            <v>669</v>
          </cell>
          <cell r="B808">
            <v>49</v>
          </cell>
          <cell r="C808" t="str">
            <v>37</v>
          </cell>
          <cell r="D808">
            <v>75614</v>
          </cell>
          <cell r="E808" t="str">
            <v>0</v>
          </cell>
          <cell r="H808" t="str">
            <v>Valley Center-Pauma Unified</v>
          </cell>
          <cell r="I808" t="str">
            <v>UNIFIED</v>
          </cell>
          <cell r="J808">
            <v>3810.87</v>
          </cell>
          <cell r="K808">
            <v>200</v>
          </cell>
          <cell r="L808">
            <v>762174</v>
          </cell>
          <cell r="M808">
            <v>21433476</v>
          </cell>
          <cell r="N808">
            <v>18029501</v>
          </cell>
          <cell r="O808">
            <v>3403975</v>
          </cell>
          <cell r="P808">
            <v>21433476</v>
          </cell>
          <cell r="Q808">
            <v>0.28562499949999998</v>
          </cell>
          <cell r="R808">
            <v>6121937</v>
          </cell>
          <cell r="S808">
            <v>3403975</v>
          </cell>
          <cell r="T808">
            <v>0</v>
          </cell>
          <cell r="U808">
            <v>3403975</v>
          </cell>
          <cell r="V808">
            <v>-140519</v>
          </cell>
          <cell r="W808">
            <v>3263456</v>
          </cell>
          <cell r="X808">
            <v>0.74887017</v>
          </cell>
          <cell r="Y808">
            <v>2232896</v>
          </cell>
          <cell r="Z808">
            <v>0</v>
          </cell>
          <cell r="AA808">
            <v>2232896</v>
          </cell>
          <cell r="AB808">
            <v>211009</v>
          </cell>
          <cell r="AC808">
            <v>0</v>
          </cell>
          <cell r="AD808">
            <v>211009</v>
          </cell>
          <cell r="AE808" t="str">
            <v xml:space="preserve"> </v>
          </cell>
          <cell r="AF808" t="str">
            <v>Okay</v>
          </cell>
          <cell r="AG808">
            <v>0</v>
          </cell>
          <cell r="AH808">
            <v>0</v>
          </cell>
          <cell r="AI808">
            <v>6.4658141553003937E-2</v>
          </cell>
          <cell r="AJ808">
            <v>3850.61</v>
          </cell>
          <cell r="AK808">
            <v>-1.0320442735047236E-2</v>
          </cell>
          <cell r="AL808">
            <v>17191194</v>
          </cell>
          <cell r="AM808">
            <v>4.8763744973153118E-2</v>
          </cell>
          <cell r="AN808">
            <v>4465791</v>
          </cell>
          <cell r="AO808">
            <v>-0.23776661290239512</v>
          </cell>
          <cell r="AP808" t="str">
            <v>Cap</v>
          </cell>
          <cell r="AQ808" t="str">
            <v>Cap</v>
          </cell>
          <cell r="AR808">
            <v>0</v>
          </cell>
          <cell r="AS808">
            <v>0</v>
          </cell>
        </row>
        <row r="809">
          <cell r="A809">
            <v>1123</v>
          </cell>
          <cell r="B809">
            <v>49</v>
          </cell>
          <cell r="C809" t="str">
            <v>10</v>
          </cell>
          <cell r="D809">
            <v>62414</v>
          </cell>
          <cell r="E809" t="str">
            <v>6117865</v>
          </cell>
          <cell r="F809" t="str">
            <v>0258</v>
          </cell>
          <cell r="G809" t="str">
            <v>L</v>
          </cell>
          <cell r="H809" t="str">
            <v>Quail Lake Environmental Charter</v>
          </cell>
          <cell r="I809" t="str">
            <v>UNIFIED</v>
          </cell>
          <cell r="J809">
            <v>549.5</v>
          </cell>
          <cell r="K809">
            <v>200</v>
          </cell>
          <cell r="L809">
            <v>109900</v>
          </cell>
          <cell r="M809">
            <v>2845492</v>
          </cell>
          <cell r="N809">
            <v>610143</v>
          </cell>
          <cell r="O809">
            <v>2235349</v>
          </cell>
          <cell r="P809">
            <v>2845492</v>
          </cell>
          <cell r="Q809">
            <v>0.28562499949999998</v>
          </cell>
          <cell r="R809">
            <v>812744</v>
          </cell>
          <cell r="S809">
            <v>812744</v>
          </cell>
          <cell r="T809">
            <v>0</v>
          </cell>
          <cell r="U809">
            <v>812744</v>
          </cell>
          <cell r="V809">
            <v>1587</v>
          </cell>
          <cell r="W809">
            <v>814331</v>
          </cell>
          <cell r="X809">
            <v>0.74887017</v>
          </cell>
          <cell r="Y809">
            <v>398966</v>
          </cell>
          <cell r="Z809">
            <v>0</v>
          </cell>
          <cell r="AA809">
            <v>398966</v>
          </cell>
          <cell r="AB809">
            <v>210862</v>
          </cell>
          <cell r="AC809">
            <v>0</v>
          </cell>
          <cell r="AD809">
            <v>210862</v>
          </cell>
          <cell r="AE809" t="str">
            <v xml:space="preserve"> </v>
          </cell>
          <cell r="AF809" t="str">
            <v>Okay</v>
          </cell>
          <cell r="AG809">
            <v>0</v>
          </cell>
          <cell r="AH809">
            <v>0</v>
          </cell>
          <cell r="AI809">
            <v>0.2589389326944449</v>
          </cell>
          <cell r="AJ809">
            <v>547.67999999999995</v>
          </cell>
          <cell r="AK809">
            <v>3.3231083844581693E-3</v>
          </cell>
          <cell r="AL809">
            <v>601758</v>
          </cell>
          <cell r="AM809">
            <v>1.3934172873480701E-2</v>
          </cell>
          <cell r="AN809">
            <v>734273</v>
          </cell>
          <cell r="AO809">
            <v>0.10686897107751477</v>
          </cell>
          <cell r="AP809" t="str">
            <v>Pro Share</v>
          </cell>
          <cell r="AQ809" t="str">
            <v>Pro Share</v>
          </cell>
          <cell r="AR809">
            <v>0</v>
          </cell>
          <cell r="AS809">
            <v>0</v>
          </cell>
        </row>
        <row r="810">
          <cell r="A810">
            <v>17</v>
          </cell>
          <cell r="B810">
            <v>49</v>
          </cell>
          <cell r="C810" t="str">
            <v>16</v>
          </cell>
          <cell r="D810">
            <v>10165</v>
          </cell>
          <cell r="E810" t="str">
            <v>0</v>
          </cell>
          <cell r="H810" t="str">
            <v>Kings Co. Office of Education</v>
          </cell>
          <cell r="I810" t="str">
            <v>CO OFFICE</v>
          </cell>
          <cell r="J810">
            <v>50.96</v>
          </cell>
          <cell r="K810">
            <v>200</v>
          </cell>
          <cell r="L810">
            <v>10192</v>
          </cell>
          <cell r="M810">
            <v>2686492</v>
          </cell>
          <cell r="N810">
            <v>1823411</v>
          </cell>
          <cell r="O810">
            <v>863081</v>
          </cell>
          <cell r="P810">
            <v>2686492</v>
          </cell>
          <cell r="Q810">
            <v>0.28562499949999998</v>
          </cell>
          <cell r="R810">
            <v>767329</v>
          </cell>
          <cell r="S810">
            <v>767329</v>
          </cell>
          <cell r="T810">
            <v>0</v>
          </cell>
          <cell r="U810">
            <v>767329</v>
          </cell>
          <cell r="V810">
            <v>3787</v>
          </cell>
          <cell r="W810">
            <v>771116</v>
          </cell>
          <cell r="X810">
            <v>0.74887017</v>
          </cell>
          <cell r="Y810">
            <v>367186</v>
          </cell>
          <cell r="Z810">
            <v>0</v>
          </cell>
          <cell r="AA810">
            <v>367186</v>
          </cell>
          <cell r="AB810">
            <v>210280</v>
          </cell>
          <cell r="AC810">
            <v>0</v>
          </cell>
          <cell r="AD810">
            <v>210280</v>
          </cell>
          <cell r="AE810" t="str">
            <v xml:space="preserve"> </v>
          </cell>
          <cell r="AF810" t="str">
            <v>Okay</v>
          </cell>
          <cell r="AG810">
            <v>0</v>
          </cell>
          <cell r="AH810">
            <v>0</v>
          </cell>
          <cell r="AI810">
            <v>0.2726956774337454</v>
          </cell>
          <cell r="AJ810">
            <v>42.02</v>
          </cell>
          <cell r="AK810">
            <v>0.21275583055687761</v>
          </cell>
          <cell r="AL810">
            <v>1620314</v>
          </cell>
          <cell r="AM810">
            <v>0.1253442234036119</v>
          </cell>
          <cell r="AN810">
            <v>675783</v>
          </cell>
          <cell r="AO810">
            <v>0.13546656249121389</v>
          </cell>
          <cell r="AP810" t="str">
            <v>Pro Share</v>
          </cell>
          <cell r="AQ810" t="str">
            <v>Pro Share</v>
          </cell>
          <cell r="AR810">
            <v>0</v>
          </cell>
          <cell r="AS810">
            <v>0</v>
          </cell>
        </row>
        <row r="811">
          <cell r="A811">
            <v>1176</v>
          </cell>
          <cell r="B811">
            <v>49</v>
          </cell>
          <cell r="C811" t="str">
            <v>19</v>
          </cell>
          <cell r="D811">
            <v>64733</v>
          </cell>
          <cell r="E811" t="str">
            <v>6017701</v>
          </cell>
          <cell r="F811" t="str">
            <v>0227</v>
          </cell>
          <cell r="G811" t="str">
            <v>L</v>
          </cell>
          <cell r="H811" t="str">
            <v>Kenter Canyon Elementary Charter</v>
          </cell>
          <cell r="I811" t="str">
            <v>UNIFIED</v>
          </cell>
          <cell r="J811">
            <v>542.92999999999995</v>
          </cell>
          <cell r="K811">
            <v>200</v>
          </cell>
          <cell r="L811">
            <v>108586</v>
          </cell>
          <cell r="M811">
            <v>2787718</v>
          </cell>
          <cell r="N811">
            <v>1251209</v>
          </cell>
          <cell r="O811">
            <v>1536509</v>
          </cell>
          <cell r="P811">
            <v>2787718</v>
          </cell>
          <cell r="Q811">
            <v>0.28562499949999998</v>
          </cell>
          <cell r="R811">
            <v>796242</v>
          </cell>
          <cell r="S811">
            <v>796242</v>
          </cell>
          <cell r="T811">
            <v>0</v>
          </cell>
          <cell r="U811">
            <v>796242</v>
          </cell>
          <cell r="V811">
            <v>1541</v>
          </cell>
          <cell r="W811">
            <v>797783</v>
          </cell>
          <cell r="X811">
            <v>0.74887017</v>
          </cell>
          <cell r="Y811">
            <v>387245</v>
          </cell>
          <cell r="Z811">
            <v>0</v>
          </cell>
          <cell r="AA811">
            <v>387245</v>
          </cell>
          <cell r="AB811">
            <v>210191</v>
          </cell>
          <cell r="AC811">
            <v>0</v>
          </cell>
          <cell r="AD811">
            <v>210191</v>
          </cell>
          <cell r="AE811" t="str">
            <v xml:space="preserve"> </v>
          </cell>
          <cell r="AF811" t="str">
            <v>Okay</v>
          </cell>
          <cell r="AG811">
            <v>0</v>
          </cell>
          <cell r="AH811">
            <v>0</v>
          </cell>
          <cell r="AI811">
            <v>0.26346888815630315</v>
          </cell>
          <cell r="AJ811">
            <v>536.12</v>
          </cell>
          <cell r="AK811">
            <v>1.2702380064164638E-2</v>
          </cell>
          <cell r="AL811">
            <v>1293524</v>
          </cell>
          <cell r="AM811">
            <v>-3.271296087277855E-2</v>
          </cell>
          <cell r="AN811">
            <v>712701</v>
          </cell>
          <cell r="AO811">
            <v>0.11721745865376926</v>
          </cell>
          <cell r="AP811" t="str">
            <v>Pro Share</v>
          </cell>
          <cell r="AQ811" t="str">
            <v>Pro Share</v>
          </cell>
          <cell r="AR811">
            <v>0</v>
          </cell>
          <cell r="AS811">
            <v>0</v>
          </cell>
        </row>
        <row r="812">
          <cell r="A812">
            <v>955</v>
          </cell>
          <cell r="B812">
            <v>49</v>
          </cell>
          <cell r="C812" t="str">
            <v>54</v>
          </cell>
          <cell r="D812">
            <v>71811</v>
          </cell>
          <cell r="E812" t="str">
            <v>0</v>
          </cell>
          <cell r="H812" t="str">
            <v>Alta Vista Elementary</v>
          </cell>
          <cell r="I812" t="str">
            <v>ELEMENTARY</v>
          </cell>
          <cell r="J812">
            <v>549.82000000000005</v>
          </cell>
          <cell r="K812">
            <v>200</v>
          </cell>
          <cell r="L812">
            <v>109964</v>
          </cell>
          <cell r="M812">
            <v>2763928</v>
          </cell>
          <cell r="N812">
            <v>186505</v>
          </cell>
          <cell r="O812">
            <v>2577423</v>
          </cell>
          <cell r="P812">
            <v>2763928</v>
          </cell>
          <cell r="Q812">
            <v>0.28562499949999998</v>
          </cell>
          <cell r="R812">
            <v>789447</v>
          </cell>
          <cell r="S812">
            <v>789447</v>
          </cell>
          <cell r="T812">
            <v>0</v>
          </cell>
          <cell r="U812">
            <v>789447</v>
          </cell>
          <cell r="V812">
            <v>1523</v>
          </cell>
          <cell r="W812">
            <v>790970</v>
          </cell>
          <cell r="X812">
            <v>0.74887017</v>
          </cell>
          <cell r="Y812">
            <v>382757</v>
          </cell>
          <cell r="Z812">
            <v>0</v>
          </cell>
          <cell r="AA812">
            <v>382757</v>
          </cell>
          <cell r="AB812">
            <v>209577</v>
          </cell>
          <cell r="AC812">
            <v>0</v>
          </cell>
          <cell r="AD812">
            <v>209577</v>
          </cell>
          <cell r="AE812" t="str">
            <v xml:space="preserve"> </v>
          </cell>
          <cell r="AF812" t="str">
            <v>Okay</v>
          </cell>
          <cell r="AG812">
            <v>0</v>
          </cell>
          <cell r="AH812">
            <v>0</v>
          </cell>
          <cell r="AI812">
            <v>0.26496200867289532</v>
          </cell>
          <cell r="AJ812">
            <v>541.25</v>
          </cell>
          <cell r="AK812">
            <v>1.5833718244803788E-2</v>
          </cell>
          <cell r="AL812">
            <v>179638</v>
          </cell>
          <cell r="AM812">
            <v>3.8226878500094638E-2</v>
          </cell>
          <cell r="AN812">
            <v>704441</v>
          </cell>
          <cell r="AO812">
            <v>0.1206715679524616</v>
          </cell>
          <cell r="AP812" t="str">
            <v>Pro Share</v>
          </cell>
          <cell r="AQ812" t="str">
            <v>Pro Share</v>
          </cell>
          <cell r="AR812">
            <v>0</v>
          </cell>
          <cell r="AS812">
            <v>0</v>
          </cell>
        </row>
        <row r="813">
          <cell r="A813">
            <v>10296</v>
          </cell>
          <cell r="B813">
            <v>49</v>
          </cell>
          <cell r="C813" t="str">
            <v>55</v>
          </cell>
          <cell r="D813">
            <v>72413</v>
          </cell>
          <cell r="E813" t="str">
            <v>112276</v>
          </cell>
          <cell r="F813" t="str">
            <v>0807</v>
          </cell>
          <cell r="G813" t="str">
            <v>D</v>
          </cell>
          <cell r="H813" t="str">
            <v>Gold Rush Charter</v>
          </cell>
          <cell r="I813" t="str">
            <v>HIGH</v>
          </cell>
          <cell r="J813">
            <v>482.73</v>
          </cell>
          <cell r="K813">
            <v>200</v>
          </cell>
          <cell r="L813">
            <v>96546</v>
          </cell>
          <cell r="M813">
            <v>2695970</v>
          </cell>
          <cell r="N813">
            <v>1805980</v>
          </cell>
          <cell r="O813">
            <v>889990</v>
          </cell>
          <cell r="P813">
            <v>2695970</v>
          </cell>
          <cell r="Q813">
            <v>0.28562499949999998</v>
          </cell>
          <cell r="R813">
            <v>770036</v>
          </cell>
          <cell r="S813">
            <v>770036</v>
          </cell>
          <cell r="T813">
            <v>0</v>
          </cell>
          <cell r="U813">
            <v>770036</v>
          </cell>
          <cell r="V813">
            <v>1465</v>
          </cell>
          <cell r="W813">
            <v>771501</v>
          </cell>
          <cell r="X813">
            <v>0.74887017</v>
          </cell>
          <cell r="Y813">
            <v>368203</v>
          </cell>
          <cell r="Z813">
            <v>0</v>
          </cell>
          <cell r="AA813">
            <v>368203</v>
          </cell>
          <cell r="AB813">
            <v>209551</v>
          </cell>
          <cell r="AC813">
            <v>0</v>
          </cell>
          <cell r="AD813">
            <v>209551</v>
          </cell>
          <cell r="AE813" t="str">
            <v xml:space="preserve"> </v>
          </cell>
          <cell r="AF813" t="str">
            <v>Okay</v>
          </cell>
          <cell r="AG813">
            <v>0</v>
          </cell>
          <cell r="AH813">
            <v>0</v>
          </cell>
          <cell r="AI813">
            <v>0.27161468358433755</v>
          </cell>
          <cell r="AJ813">
            <v>468.66</v>
          </cell>
          <cell r="AK813">
            <v>3.00217641787223E-2</v>
          </cell>
          <cell r="AL813">
            <v>1710567</v>
          </cell>
          <cell r="AM813">
            <v>5.5778581020211424E-2</v>
          </cell>
          <cell r="AN813">
            <v>677656</v>
          </cell>
          <cell r="AO813">
            <v>0.13632285407345321</v>
          </cell>
          <cell r="AP813" t="str">
            <v>Pro Share</v>
          </cell>
          <cell r="AQ813" t="str">
            <v>Pro Share</v>
          </cell>
          <cell r="AR813">
            <v>0</v>
          </cell>
          <cell r="AS813">
            <v>0</v>
          </cell>
        </row>
        <row r="814">
          <cell r="A814">
            <v>12530</v>
          </cell>
          <cell r="B814">
            <v>49</v>
          </cell>
          <cell r="C814" t="str">
            <v>01</v>
          </cell>
          <cell r="D814">
            <v>10017</v>
          </cell>
          <cell r="E814" t="str">
            <v>124172</v>
          </cell>
          <cell r="F814" t="str">
            <v>1296</v>
          </cell>
          <cell r="G814" t="str">
            <v>D</v>
          </cell>
          <cell r="H814" t="str">
            <v>Yu Ming Charter</v>
          </cell>
          <cell r="I814" t="str">
            <v>CO OFFICE</v>
          </cell>
          <cell r="J814">
            <v>437.82</v>
          </cell>
          <cell r="K814">
            <v>200</v>
          </cell>
          <cell r="L814">
            <v>87564</v>
          </cell>
          <cell r="M814">
            <v>2236822</v>
          </cell>
          <cell r="N814">
            <v>0</v>
          </cell>
          <cell r="O814">
            <v>2236822</v>
          </cell>
          <cell r="P814">
            <v>2236822</v>
          </cell>
          <cell r="Q814">
            <v>0.28562499949999998</v>
          </cell>
          <cell r="R814">
            <v>638892</v>
          </cell>
          <cell r="S814">
            <v>638892</v>
          </cell>
          <cell r="T814">
            <v>0</v>
          </cell>
          <cell r="U814">
            <v>638892</v>
          </cell>
          <cell r="V814">
            <v>1073</v>
          </cell>
          <cell r="W814">
            <v>639965</v>
          </cell>
          <cell r="X814">
            <v>0.74887017</v>
          </cell>
          <cell r="Y814">
            <v>269826</v>
          </cell>
          <cell r="Z814">
            <v>0</v>
          </cell>
          <cell r="AA814">
            <v>269826</v>
          </cell>
          <cell r="AB814">
            <v>209425</v>
          </cell>
          <cell r="AC814">
            <v>0</v>
          </cell>
          <cell r="AD814">
            <v>209425</v>
          </cell>
          <cell r="AE814" t="str">
            <v xml:space="preserve"> </v>
          </cell>
          <cell r="AF814" t="str">
            <v>Okay</v>
          </cell>
          <cell r="AG814">
            <v>0</v>
          </cell>
          <cell r="AH814">
            <v>0</v>
          </cell>
          <cell r="AI814">
            <v>0.32724445868133412</v>
          </cell>
          <cell r="AJ814">
            <v>375.43</v>
          </cell>
          <cell r="AK814">
            <v>0.16618277708227894</v>
          </cell>
          <cell r="AL814">
            <v>0</v>
          </cell>
          <cell r="AM814">
            <v>0</v>
          </cell>
          <cell r="AN814">
            <v>496599</v>
          </cell>
          <cell r="AO814">
            <v>0.28653501114581381</v>
          </cell>
          <cell r="AP814" t="str">
            <v>Pro Share</v>
          </cell>
          <cell r="AQ814" t="str">
            <v>Pro Share</v>
          </cell>
          <cell r="AR814">
            <v>0</v>
          </cell>
          <cell r="AS814">
            <v>0</v>
          </cell>
        </row>
        <row r="815">
          <cell r="A815">
            <v>10183</v>
          </cell>
          <cell r="B815">
            <v>49</v>
          </cell>
          <cell r="C815" t="str">
            <v>54</v>
          </cell>
          <cell r="D815">
            <v>72256</v>
          </cell>
          <cell r="E815" t="str">
            <v>109751</v>
          </cell>
          <cell r="F815" t="str">
            <v>0720</v>
          </cell>
          <cell r="G815" t="str">
            <v>L</v>
          </cell>
          <cell r="H815" t="str">
            <v>Visalia Charter Independent Study</v>
          </cell>
          <cell r="I815" t="str">
            <v>UNIFIED</v>
          </cell>
          <cell r="J815">
            <v>504.38</v>
          </cell>
          <cell r="K815">
            <v>200</v>
          </cell>
          <cell r="L815">
            <v>100876</v>
          </cell>
          <cell r="M815">
            <v>3108554</v>
          </cell>
          <cell r="N815">
            <v>686073</v>
          </cell>
          <cell r="O815">
            <v>2422481</v>
          </cell>
          <cell r="P815">
            <v>3108554</v>
          </cell>
          <cell r="Q815">
            <v>0.28562499949999998</v>
          </cell>
          <cell r="R815">
            <v>887881</v>
          </cell>
          <cell r="S815">
            <v>887881</v>
          </cell>
          <cell r="T815">
            <v>0</v>
          </cell>
          <cell r="U815">
            <v>887881</v>
          </cell>
          <cell r="V815">
            <v>1819</v>
          </cell>
          <cell r="W815">
            <v>889700</v>
          </cell>
          <cell r="X815">
            <v>0.74887017</v>
          </cell>
          <cell r="Y815">
            <v>456996</v>
          </cell>
          <cell r="Z815">
            <v>0</v>
          </cell>
          <cell r="AA815">
            <v>456996</v>
          </cell>
          <cell r="AB815">
            <v>209274</v>
          </cell>
          <cell r="AC815">
            <v>0</v>
          </cell>
          <cell r="AD815">
            <v>209274</v>
          </cell>
          <cell r="AE815" t="str">
            <v xml:space="preserve"> </v>
          </cell>
          <cell r="AF815" t="str">
            <v>Okay</v>
          </cell>
          <cell r="AG815">
            <v>0</v>
          </cell>
          <cell r="AH815">
            <v>0</v>
          </cell>
          <cell r="AI815">
            <v>0.23521861301562325</v>
          </cell>
          <cell r="AJ815">
            <v>527.1</v>
          </cell>
          <cell r="AK815">
            <v>-4.3103775374691761E-2</v>
          </cell>
          <cell r="AL815">
            <v>673012</v>
          </cell>
          <cell r="AM815">
            <v>1.9406786208864032E-2</v>
          </cell>
          <cell r="AN815">
            <v>841074</v>
          </cell>
          <cell r="AO815">
            <v>5.5651464674927535E-2</v>
          </cell>
          <cell r="AP815" t="str">
            <v>Pro Share</v>
          </cell>
          <cell r="AQ815" t="str">
            <v>Pro Share</v>
          </cell>
          <cell r="AR815">
            <v>0</v>
          </cell>
          <cell r="AS815">
            <v>0</v>
          </cell>
        </row>
        <row r="816">
          <cell r="A816">
            <v>12582</v>
          </cell>
          <cell r="B816">
            <v>49</v>
          </cell>
          <cell r="C816" t="str">
            <v>43</v>
          </cell>
          <cell r="D816">
            <v>10439</v>
          </cell>
          <cell r="E816" t="str">
            <v>123281</v>
          </cell>
          <cell r="F816" t="str">
            <v>1193</v>
          </cell>
          <cell r="G816" t="str">
            <v>D</v>
          </cell>
          <cell r="H816" t="str">
            <v>Rocketship Discovery Prep</v>
          </cell>
          <cell r="I816" t="str">
            <v>CO OFFICE</v>
          </cell>
          <cell r="J816">
            <v>500.91</v>
          </cell>
          <cell r="K816">
            <v>200</v>
          </cell>
          <cell r="L816">
            <v>100182</v>
          </cell>
          <cell r="M816">
            <v>2566803</v>
          </cell>
          <cell r="N816">
            <v>165034</v>
          </cell>
          <cell r="O816">
            <v>2401769</v>
          </cell>
          <cell r="P816">
            <v>2566803</v>
          </cell>
          <cell r="Q816">
            <v>0.28562499949999998</v>
          </cell>
          <cell r="R816">
            <v>733143</v>
          </cell>
          <cell r="S816">
            <v>733143</v>
          </cell>
          <cell r="T816">
            <v>0</v>
          </cell>
          <cell r="U816">
            <v>733143</v>
          </cell>
          <cell r="V816">
            <v>1357</v>
          </cell>
          <cell r="W816">
            <v>734500</v>
          </cell>
          <cell r="X816">
            <v>0.74887017</v>
          </cell>
          <cell r="Y816">
            <v>341148</v>
          </cell>
          <cell r="Z816">
            <v>0</v>
          </cell>
          <cell r="AA816">
            <v>341148</v>
          </cell>
          <cell r="AB816">
            <v>208897</v>
          </cell>
          <cell r="AC816">
            <v>0</v>
          </cell>
          <cell r="AD816">
            <v>208897</v>
          </cell>
          <cell r="AE816" t="str">
            <v xml:space="preserve"> </v>
          </cell>
          <cell r="AF816" t="str">
            <v>Okay</v>
          </cell>
          <cell r="AG816">
            <v>0</v>
          </cell>
          <cell r="AH816">
            <v>0</v>
          </cell>
          <cell r="AI816">
            <v>0.28440707964601769</v>
          </cell>
          <cell r="AJ816">
            <v>473.25</v>
          </cell>
          <cell r="AK816">
            <v>5.8446909667194978E-2</v>
          </cell>
          <cell r="AL816">
            <v>152097</v>
          </cell>
          <cell r="AM816">
            <v>8.5057561950597313E-2</v>
          </cell>
          <cell r="AN816">
            <v>627862</v>
          </cell>
          <cell r="AO816">
            <v>0.16768175172251226</v>
          </cell>
          <cell r="AP816" t="str">
            <v>Pro Share</v>
          </cell>
          <cell r="AQ816" t="str">
            <v>Pro Share</v>
          </cell>
          <cell r="AR816">
            <v>0</v>
          </cell>
          <cell r="AS816">
            <v>0</v>
          </cell>
        </row>
        <row r="817">
          <cell r="A817">
            <v>7642</v>
          </cell>
          <cell r="B817">
            <v>49</v>
          </cell>
          <cell r="C817" t="str">
            <v>39</v>
          </cell>
          <cell r="D817">
            <v>68676</v>
          </cell>
          <cell r="E817" t="str">
            <v>6042725</v>
          </cell>
          <cell r="F817" t="str">
            <v>1318</v>
          </cell>
          <cell r="G817" t="str">
            <v>L</v>
          </cell>
          <cell r="H817" t="str">
            <v>Nightingale Charter</v>
          </cell>
          <cell r="I817" t="str">
            <v>UNIFIED</v>
          </cell>
          <cell r="J817">
            <v>442.53</v>
          </cell>
          <cell r="K817">
            <v>200</v>
          </cell>
          <cell r="L817">
            <v>88506</v>
          </cell>
          <cell r="M817">
            <v>2290575</v>
          </cell>
          <cell r="N817">
            <v>528478</v>
          </cell>
          <cell r="O817">
            <v>1762097</v>
          </cell>
          <cell r="P817">
            <v>2290575</v>
          </cell>
          <cell r="Q817">
            <v>0.28562499949999998</v>
          </cell>
          <cell r="R817">
            <v>654245</v>
          </cell>
          <cell r="S817">
            <v>654245</v>
          </cell>
          <cell r="T817">
            <v>0</v>
          </cell>
          <cell r="U817">
            <v>654245</v>
          </cell>
          <cell r="V817">
            <v>1122</v>
          </cell>
          <cell r="W817">
            <v>655367</v>
          </cell>
          <cell r="X817">
            <v>0.74887017</v>
          </cell>
          <cell r="Y817">
            <v>281940</v>
          </cell>
          <cell r="Z817">
            <v>0</v>
          </cell>
          <cell r="AA817">
            <v>281940</v>
          </cell>
          <cell r="AB817">
            <v>208845</v>
          </cell>
          <cell r="AC817">
            <v>0</v>
          </cell>
          <cell r="AD817">
            <v>208845</v>
          </cell>
          <cell r="AE817" t="str">
            <v xml:space="preserve"> </v>
          </cell>
          <cell r="AF817" t="str">
            <v>Okay</v>
          </cell>
          <cell r="AG817">
            <v>0</v>
          </cell>
          <cell r="AH817">
            <v>0</v>
          </cell>
          <cell r="AI817">
            <v>0.31866877642603303</v>
          </cell>
          <cell r="AJ817">
            <v>387.2</v>
          </cell>
          <cell r="AK817">
            <v>0.14289772727272723</v>
          </cell>
          <cell r="AL817">
            <v>458847</v>
          </cell>
          <cell r="AM817">
            <v>0.15175210909082984</v>
          </cell>
          <cell r="AN817">
            <v>518893</v>
          </cell>
          <cell r="AO817">
            <v>0.26084761212812663</v>
          </cell>
          <cell r="AP817" t="str">
            <v>Pro Share</v>
          </cell>
          <cell r="AQ817" t="str">
            <v>Pro Share</v>
          </cell>
          <cell r="AR817">
            <v>0</v>
          </cell>
          <cell r="AS817">
            <v>0</v>
          </cell>
        </row>
        <row r="818">
          <cell r="A818">
            <v>2706</v>
          </cell>
          <cell r="B818">
            <v>49</v>
          </cell>
          <cell r="C818" t="str">
            <v>15</v>
          </cell>
          <cell r="D818">
            <v>63404</v>
          </cell>
          <cell r="E818" t="str">
            <v>6009351</v>
          </cell>
          <cell r="F818" t="str">
            <v>1184</v>
          </cell>
          <cell r="G818" t="str">
            <v>L</v>
          </cell>
          <cell r="H818" t="str">
            <v>Cecil Avenue Math and Science Academy</v>
          </cell>
          <cell r="I818" t="str">
            <v>ELEMENTARY</v>
          </cell>
          <cell r="J818">
            <v>606.55999999999995</v>
          </cell>
          <cell r="K818">
            <v>200</v>
          </cell>
          <cell r="L818">
            <v>121312</v>
          </cell>
          <cell r="M818">
            <v>3206464</v>
          </cell>
          <cell r="N818">
            <v>308035</v>
          </cell>
          <cell r="O818">
            <v>2898429</v>
          </cell>
          <cell r="P818">
            <v>3206464</v>
          </cell>
          <cell r="Q818">
            <v>0.28562499949999998</v>
          </cell>
          <cell r="R818">
            <v>915846</v>
          </cell>
          <cell r="S818">
            <v>915846</v>
          </cell>
          <cell r="T818">
            <v>0</v>
          </cell>
          <cell r="U818">
            <v>915846</v>
          </cell>
          <cell r="V818">
            <v>1987</v>
          </cell>
          <cell r="W818">
            <v>917833</v>
          </cell>
          <cell r="X818">
            <v>0.74887017</v>
          </cell>
          <cell r="Y818">
            <v>478773</v>
          </cell>
          <cell r="Z818">
            <v>0</v>
          </cell>
          <cell r="AA818">
            <v>478773</v>
          </cell>
          <cell r="AB818">
            <v>208565</v>
          </cell>
          <cell r="AC818">
            <v>0</v>
          </cell>
          <cell r="AD818">
            <v>208565</v>
          </cell>
          <cell r="AE818" t="str">
            <v xml:space="preserve"> </v>
          </cell>
          <cell r="AF818" t="str">
            <v>Okay</v>
          </cell>
          <cell r="AG818">
            <v>0</v>
          </cell>
          <cell r="AH818">
            <v>0</v>
          </cell>
          <cell r="AI818">
            <v>0.2272363273057299</v>
          </cell>
          <cell r="AJ818">
            <v>643.80999999999995</v>
          </cell>
          <cell r="AK818">
            <v>-5.7858685015765528E-2</v>
          </cell>
          <cell r="AL818">
            <v>385359</v>
          </cell>
          <cell r="AM818">
            <v>-0.20065445467732684</v>
          </cell>
          <cell r="AN818">
            <v>881152</v>
          </cell>
          <cell r="AO818">
            <v>3.9373456565950031E-2</v>
          </cell>
          <cell r="AP818" t="str">
            <v>Pro Share</v>
          </cell>
          <cell r="AQ818" t="str">
            <v>Pro Share</v>
          </cell>
          <cell r="AR818">
            <v>0</v>
          </cell>
          <cell r="AS818">
            <v>0</v>
          </cell>
        </row>
        <row r="819">
          <cell r="A819">
            <v>10150</v>
          </cell>
          <cell r="B819">
            <v>49</v>
          </cell>
          <cell r="C819" t="str">
            <v>37</v>
          </cell>
          <cell r="D819">
            <v>67991</v>
          </cell>
          <cell r="E819" t="str">
            <v>108563</v>
          </cell>
          <cell r="F819" t="str">
            <v>0683</v>
          </cell>
          <cell r="G819" t="str">
            <v>D</v>
          </cell>
          <cell r="H819" t="str">
            <v>EJE Elementary Academy Charter</v>
          </cell>
          <cell r="I819" t="str">
            <v>ELEMENTARY</v>
          </cell>
          <cell r="J819">
            <v>537.1</v>
          </cell>
          <cell r="K819">
            <v>200</v>
          </cell>
          <cell r="L819">
            <v>107420</v>
          </cell>
          <cell r="M819">
            <v>2754738</v>
          </cell>
          <cell r="N819">
            <v>1046271</v>
          </cell>
          <cell r="O819">
            <v>1708467</v>
          </cell>
          <cell r="P819">
            <v>2754738</v>
          </cell>
          <cell r="Q819">
            <v>0.28562499949999998</v>
          </cell>
          <cell r="R819">
            <v>786822</v>
          </cell>
          <cell r="S819">
            <v>786822</v>
          </cell>
          <cell r="T819">
            <v>0</v>
          </cell>
          <cell r="U819">
            <v>786822</v>
          </cell>
          <cell r="V819">
            <v>1521</v>
          </cell>
          <cell r="W819">
            <v>788343</v>
          </cell>
          <cell r="X819">
            <v>0.74887017</v>
          </cell>
          <cell r="Y819">
            <v>382265</v>
          </cell>
          <cell r="Z819">
            <v>0</v>
          </cell>
          <cell r="AA819">
            <v>382265</v>
          </cell>
          <cell r="AB819">
            <v>208102</v>
          </cell>
          <cell r="AC819">
            <v>0</v>
          </cell>
          <cell r="AD819">
            <v>208102</v>
          </cell>
          <cell r="AE819" t="str">
            <v xml:space="preserve"> </v>
          </cell>
          <cell r="AF819" t="str">
            <v>Okay</v>
          </cell>
          <cell r="AG819">
            <v>0</v>
          </cell>
          <cell r="AH819">
            <v>0</v>
          </cell>
          <cell r="AI819">
            <v>0.26397393012939802</v>
          </cell>
          <cell r="AJ819">
            <v>529.80999999999995</v>
          </cell>
          <cell r="AK819">
            <v>1.3759649685736543E-2</v>
          </cell>
          <cell r="AL819">
            <v>992419</v>
          </cell>
          <cell r="AM819">
            <v>5.4263370612614228E-2</v>
          </cell>
          <cell r="AN819">
            <v>703535</v>
          </cell>
          <cell r="AO819">
            <v>0.11838359143468342</v>
          </cell>
          <cell r="AP819" t="str">
            <v>Pro Share</v>
          </cell>
          <cell r="AQ819" t="str">
            <v>Pro Share</v>
          </cell>
          <cell r="AR819">
            <v>0</v>
          </cell>
          <cell r="AS819">
            <v>0</v>
          </cell>
        </row>
        <row r="820">
          <cell r="A820">
            <v>3976</v>
          </cell>
          <cell r="B820">
            <v>49</v>
          </cell>
          <cell r="C820" t="str">
            <v>19</v>
          </cell>
          <cell r="D820">
            <v>64733</v>
          </cell>
          <cell r="E820" t="str">
            <v>6020036</v>
          </cell>
          <cell r="F820" t="str">
            <v>1483</v>
          </cell>
          <cell r="G820" t="str">
            <v>L</v>
          </cell>
          <cell r="H820" t="str">
            <v>Woodlake Elementary Community Charter</v>
          </cell>
          <cell r="I820" t="str">
            <v>UNIFIED</v>
          </cell>
          <cell r="J820">
            <v>525.89</v>
          </cell>
          <cell r="K820">
            <v>200</v>
          </cell>
          <cell r="L820">
            <v>105178</v>
          </cell>
          <cell r="M820">
            <v>2701218</v>
          </cell>
          <cell r="N820">
            <v>1211940</v>
          </cell>
          <cell r="O820">
            <v>1489278</v>
          </cell>
          <cell r="P820">
            <v>2701218</v>
          </cell>
          <cell r="Q820">
            <v>0.28562499949999998</v>
          </cell>
          <cell r="R820">
            <v>771535</v>
          </cell>
          <cell r="S820">
            <v>771535</v>
          </cell>
          <cell r="T820">
            <v>0</v>
          </cell>
          <cell r="U820">
            <v>771535</v>
          </cell>
          <cell r="V820">
            <v>1476</v>
          </cell>
          <cell r="W820">
            <v>773011</v>
          </cell>
          <cell r="X820">
            <v>0.74887017</v>
          </cell>
          <cell r="Y820">
            <v>370870</v>
          </cell>
          <cell r="Z820">
            <v>0</v>
          </cell>
          <cell r="AA820">
            <v>370870</v>
          </cell>
          <cell r="AB820">
            <v>208015</v>
          </cell>
          <cell r="AC820">
            <v>0</v>
          </cell>
          <cell r="AD820">
            <v>208015</v>
          </cell>
          <cell r="AE820" t="str">
            <v xml:space="preserve"> </v>
          </cell>
          <cell r="AF820" t="str">
            <v>Okay</v>
          </cell>
          <cell r="AG820">
            <v>0</v>
          </cell>
          <cell r="AH820">
            <v>0</v>
          </cell>
          <cell r="AI820">
            <v>0.26909707623824242</v>
          </cell>
          <cell r="AJ820">
            <v>513.26</v>
          </cell>
          <cell r="AK820">
            <v>2.4607411448388721E-2</v>
          </cell>
          <cell r="AL820">
            <v>1238368</v>
          </cell>
          <cell r="AM820">
            <v>-2.1340990723274503E-2</v>
          </cell>
          <cell r="AN820">
            <v>682563</v>
          </cell>
          <cell r="AO820">
            <v>0.13034987246598481</v>
          </cell>
          <cell r="AP820" t="str">
            <v>Pro Share</v>
          </cell>
          <cell r="AQ820" t="str">
            <v>Pro Share</v>
          </cell>
          <cell r="AR820">
            <v>0</v>
          </cell>
          <cell r="AS820">
            <v>0</v>
          </cell>
        </row>
        <row r="821">
          <cell r="A821">
            <v>79</v>
          </cell>
          <cell r="B821">
            <v>49</v>
          </cell>
          <cell r="C821" t="str">
            <v>03</v>
          </cell>
          <cell r="D821">
            <v>73981</v>
          </cell>
          <cell r="E821" t="str">
            <v>0</v>
          </cell>
          <cell r="H821" t="str">
            <v>Amador County Unified</v>
          </cell>
          <cell r="I821" t="str">
            <v>UNIFIED</v>
          </cell>
          <cell r="J821">
            <v>3980.82</v>
          </cell>
          <cell r="K821">
            <v>200</v>
          </cell>
          <cell r="L821">
            <v>796164</v>
          </cell>
          <cell r="M821">
            <v>20986485</v>
          </cell>
          <cell r="N821">
            <v>25460634</v>
          </cell>
          <cell r="O821">
            <v>0</v>
          </cell>
          <cell r="P821">
            <v>20986485</v>
          </cell>
          <cell r="Q821">
            <v>0.28562499949999998</v>
          </cell>
          <cell r="R821">
            <v>5994265</v>
          </cell>
          <cell r="S821">
            <v>796164</v>
          </cell>
          <cell r="T821">
            <v>0</v>
          </cell>
          <cell r="U821">
            <v>796164</v>
          </cell>
          <cell r="V821">
            <v>1508</v>
          </cell>
          <cell r="W821">
            <v>797672</v>
          </cell>
          <cell r="X821">
            <v>0.74887017</v>
          </cell>
          <cell r="Y821">
            <v>389782</v>
          </cell>
          <cell r="Z821">
            <v>0</v>
          </cell>
          <cell r="AA821">
            <v>389782</v>
          </cell>
          <cell r="AB821">
            <v>207571</v>
          </cell>
          <cell r="AC821">
            <v>0</v>
          </cell>
          <cell r="AD821">
            <v>207571</v>
          </cell>
          <cell r="AE821" t="str">
            <v xml:space="preserve"> </v>
          </cell>
          <cell r="AF821" t="str">
            <v>Okay</v>
          </cell>
          <cell r="AG821">
            <v>0</v>
          </cell>
          <cell r="AH821">
            <v>0</v>
          </cell>
          <cell r="AI821">
            <v>0.26022099308989161</v>
          </cell>
          <cell r="AJ821">
            <v>3897.82</v>
          </cell>
          <cell r="AK821">
            <v>2.1293954056369972E-2</v>
          </cell>
          <cell r="AL821">
            <v>24414318</v>
          </cell>
          <cell r="AM821">
            <v>4.28566548531071E-2</v>
          </cell>
          <cell r="AN821">
            <v>779564</v>
          </cell>
          <cell r="AO821">
            <v>2.1293954056369972E-2</v>
          </cell>
          <cell r="AP821" t="str">
            <v>Min</v>
          </cell>
          <cell r="AQ821" t="str">
            <v>Min</v>
          </cell>
          <cell r="AR821">
            <v>0</v>
          </cell>
          <cell r="AS821">
            <v>0</v>
          </cell>
        </row>
        <row r="822">
          <cell r="A822">
            <v>988</v>
          </cell>
          <cell r="B822">
            <v>49</v>
          </cell>
          <cell r="C822" t="str">
            <v>54</v>
          </cell>
          <cell r="D822">
            <v>72215</v>
          </cell>
          <cell r="E822" t="str">
            <v>0</v>
          </cell>
          <cell r="H822" t="str">
            <v>Tipton Elementary</v>
          </cell>
          <cell r="I822" t="str">
            <v>ELEMENTARY</v>
          </cell>
          <cell r="J822">
            <v>557.92999999999995</v>
          </cell>
          <cell r="K822">
            <v>200</v>
          </cell>
          <cell r="L822">
            <v>111586</v>
          </cell>
          <cell r="M822">
            <v>2801048</v>
          </cell>
          <cell r="N822">
            <v>700435</v>
          </cell>
          <cell r="O822">
            <v>2100613</v>
          </cell>
          <cell r="P822">
            <v>2801048</v>
          </cell>
          <cell r="Q822">
            <v>0.28562499949999998</v>
          </cell>
          <cell r="R822">
            <v>800049</v>
          </cell>
          <cell r="S822">
            <v>800049</v>
          </cell>
          <cell r="T822">
            <v>0</v>
          </cell>
          <cell r="U822">
            <v>800049</v>
          </cell>
          <cell r="V822">
            <v>2649</v>
          </cell>
          <cell r="W822">
            <v>802698</v>
          </cell>
          <cell r="X822">
            <v>0.74887017</v>
          </cell>
          <cell r="Y822">
            <v>394110</v>
          </cell>
          <cell r="Z822">
            <v>0</v>
          </cell>
          <cell r="AA822">
            <v>394110</v>
          </cell>
          <cell r="AB822">
            <v>207007</v>
          </cell>
          <cell r="AC822">
            <v>0</v>
          </cell>
          <cell r="AD822">
            <v>207007</v>
          </cell>
          <cell r="AE822" t="str">
            <v xml:space="preserve"> </v>
          </cell>
          <cell r="AF822" t="str">
            <v>Okay</v>
          </cell>
          <cell r="AG822">
            <v>0</v>
          </cell>
          <cell r="AH822">
            <v>0</v>
          </cell>
          <cell r="AI822">
            <v>0.25788901928246988</v>
          </cell>
          <cell r="AJ822">
            <v>558.03</v>
          </cell>
          <cell r="AK822">
            <v>-1.7920183502683143E-4</v>
          </cell>
          <cell r="AL822">
            <v>660732</v>
          </cell>
          <cell r="AM822">
            <v>6.0089415981063425E-2</v>
          </cell>
          <cell r="AN822">
            <v>725336</v>
          </cell>
          <cell r="AO822">
            <v>0.10300467645339539</v>
          </cell>
          <cell r="AP822" t="str">
            <v>Pro Share</v>
          </cell>
          <cell r="AQ822" t="str">
            <v>Pro Share</v>
          </cell>
          <cell r="AR822">
            <v>0</v>
          </cell>
          <cell r="AS822">
            <v>0</v>
          </cell>
        </row>
        <row r="823">
          <cell r="A823">
            <v>703</v>
          </cell>
          <cell r="B823">
            <v>49</v>
          </cell>
          <cell r="C823" t="str">
            <v>41</v>
          </cell>
          <cell r="D823">
            <v>68924</v>
          </cell>
          <cell r="E823" t="str">
            <v>0</v>
          </cell>
          <cell r="H823" t="str">
            <v>Jefferson Union High</v>
          </cell>
          <cell r="I823" t="str">
            <v>HIGH</v>
          </cell>
          <cell r="J823">
            <v>4208.63</v>
          </cell>
          <cell r="K823">
            <v>200</v>
          </cell>
          <cell r="L823">
            <v>841726</v>
          </cell>
          <cell r="M823">
            <v>25829667</v>
          </cell>
          <cell r="N823">
            <v>40697677</v>
          </cell>
          <cell r="O823">
            <v>0</v>
          </cell>
          <cell r="P823">
            <v>25829667</v>
          </cell>
          <cell r="Q823">
            <v>0.28562499949999998</v>
          </cell>
          <cell r="R823">
            <v>7377599</v>
          </cell>
          <cell r="S823">
            <v>841726</v>
          </cell>
          <cell r="T823">
            <v>0</v>
          </cell>
          <cell r="U823">
            <v>841726</v>
          </cell>
          <cell r="V823">
            <v>452</v>
          </cell>
          <cell r="W823">
            <v>842178</v>
          </cell>
          <cell r="X823">
            <v>0.74887017</v>
          </cell>
          <cell r="Y823">
            <v>423859</v>
          </cell>
          <cell r="Z823">
            <v>0</v>
          </cell>
          <cell r="AA823">
            <v>423859</v>
          </cell>
          <cell r="AB823">
            <v>206823</v>
          </cell>
          <cell r="AC823">
            <v>0</v>
          </cell>
          <cell r="AD823">
            <v>206823</v>
          </cell>
          <cell r="AE823" t="str">
            <v xml:space="preserve"> </v>
          </cell>
          <cell r="AF823" t="str">
            <v>Okay</v>
          </cell>
          <cell r="AG823">
            <v>0</v>
          </cell>
          <cell r="AH823">
            <v>0</v>
          </cell>
          <cell r="AI823">
            <v>0.24558110043245016</v>
          </cell>
          <cell r="AJ823">
            <v>4238.59</v>
          </cell>
          <cell r="AK823">
            <v>-7.0683883083761424E-3</v>
          </cell>
          <cell r="AL823">
            <v>39352129</v>
          </cell>
          <cell r="AM823">
            <v>3.4192508364668146E-2</v>
          </cell>
          <cell r="AN823">
            <v>847718</v>
          </cell>
          <cell r="AO823">
            <v>-7.0683883083761346E-3</v>
          </cell>
          <cell r="AP823" t="str">
            <v>Min</v>
          </cell>
          <cell r="AQ823" t="str">
            <v>Min</v>
          </cell>
          <cell r="AR823">
            <v>0</v>
          </cell>
          <cell r="AS823">
            <v>0</v>
          </cell>
        </row>
        <row r="824">
          <cell r="A824">
            <v>3932</v>
          </cell>
          <cell r="B824">
            <v>49</v>
          </cell>
          <cell r="C824" t="str">
            <v>19</v>
          </cell>
          <cell r="D824">
            <v>64733</v>
          </cell>
          <cell r="E824" t="str">
            <v>6019533</v>
          </cell>
          <cell r="F824" t="str">
            <v>1475</v>
          </cell>
          <cell r="G824" t="str">
            <v>L</v>
          </cell>
          <cell r="H824" t="str">
            <v>Topeka Charter School For Advanced Studies</v>
          </cell>
          <cell r="I824" t="str">
            <v>UNIFIED</v>
          </cell>
          <cell r="J824">
            <v>573.20000000000005</v>
          </cell>
          <cell r="K824">
            <v>200</v>
          </cell>
          <cell r="L824">
            <v>114640</v>
          </cell>
          <cell r="M824">
            <v>2943692</v>
          </cell>
          <cell r="N824">
            <v>1320968</v>
          </cell>
          <cell r="O824">
            <v>1622724</v>
          </cell>
          <cell r="P824">
            <v>2943692</v>
          </cell>
          <cell r="Q824">
            <v>0.28562499949999998</v>
          </cell>
          <cell r="R824">
            <v>840792</v>
          </cell>
          <cell r="S824">
            <v>840792</v>
          </cell>
          <cell r="T824">
            <v>0</v>
          </cell>
          <cell r="U824">
            <v>840792</v>
          </cell>
          <cell r="V824">
            <v>1688</v>
          </cell>
          <cell r="W824">
            <v>842480</v>
          </cell>
          <cell r="X824">
            <v>0.74887017</v>
          </cell>
          <cell r="Y824">
            <v>424249</v>
          </cell>
          <cell r="Z824">
            <v>0</v>
          </cell>
          <cell r="AA824">
            <v>424249</v>
          </cell>
          <cell r="AB824">
            <v>206659</v>
          </cell>
          <cell r="AC824">
            <v>0</v>
          </cell>
          <cell r="AD824">
            <v>206659</v>
          </cell>
          <cell r="AE824" t="str">
            <v xml:space="preserve"> </v>
          </cell>
          <cell r="AF824" t="str">
            <v>Okay</v>
          </cell>
          <cell r="AG824">
            <v>0</v>
          </cell>
          <cell r="AH824">
            <v>0</v>
          </cell>
          <cell r="AI824">
            <v>0.24529840470990411</v>
          </cell>
          <cell r="AJ824">
            <v>587.24</v>
          </cell>
          <cell r="AK824">
            <v>-2.3908453102649621E-2</v>
          </cell>
          <cell r="AL824">
            <v>1416863</v>
          </cell>
          <cell r="AM824">
            <v>-6.7681208416057168E-2</v>
          </cell>
          <cell r="AN824">
            <v>780805</v>
          </cell>
          <cell r="AO824">
            <v>7.6827120727966644E-2</v>
          </cell>
          <cell r="AP824" t="str">
            <v>Pro Share</v>
          </cell>
          <cell r="AQ824" t="str">
            <v>Pro Share</v>
          </cell>
          <cell r="AR824">
            <v>0</v>
          </cell>
          <cell r="AS824">
            <v>0</v>
          </cell>
        </row>
        <row r="825">
          <cell r="A825">
            <v>10233</v>
          </cell>
          <cell r="B825">
            <v>49</v>
          </cell>
          <cell r="C825" t="str">
            <v>01</v>
          </cell>
          <cell r="D825">
            <v>61259</v>
          </cell>
          <cell r="E825" t="str">
            <v>111476</v>
          </cell>
          <cell r="F825" t="str">
            <v>0780</v>
          </cell>
          <cell r="G825" t="str">
            <v>D</v>
          </cell>
          <cell r="H825" t="str">
            <v>Achieve Academy</v>
          </cell>
          <cell r="I825" t="str">
            <v>UNIFIED</v>
          </cell>
          <cell r="J825">
            <v>607.19000000000005</v>
          </cell>
          <cell r="K825">
            <v>200</v>
          </cell>
          <cell r="L825">
            <v>121438</v>
          </cell>
          <cell r="M825">
            <v>3148887</v>
          </cell>
          <cell r="N825">
            <v>1528212</v>
          </cell>
          <cell r="O825">
            <v>1620675</v>
          </cell>
          <cell r="P825">
            <v>3148887</v>
          </cell>
          <cell r="Q825">
            <v>0.28562499949999998</v>
          </cell>
          <cell r="R825">
            <v>899401</v>
          </cell>
          <cell r="S825">
            <v>899401</v>
          </cell>
          <cell r="T825">
            <v>0</v>
          </cell>
          <cell r="U825">
            <v>899401</v>
          </cell>
          <cell r="V825">
            <v>1868</v>
          </cell>
          <cell r="W825">
            <v>901269</v>
          </cell>
          <cell r="X825">
            <v>0.74887017</v>
          </cell>
          <cell r="Y825">
            <v>469352</v>
          </cell>
          <cell r="Z825">
            <v>0</v>
          </cell>
          <cell r="AA825">
            <v>469352</v>
          </cell>
          <cell r="AB825">
            <v>205581</v>
          </cell>
          <cell r="AC825">
            <v>0</v>
          </cell>
          <cell r="AD825">
            <v>205581</v>
          </cell>
          <cell r="AE825" t="str">
            <v xml:space="preserve"> </v>
          </cell>
          <cell r="AF825" t="str">
            <v>Okay</v>
          </cell>
          <cell r="AG825">
            <v>0</v>
          </cell>
          <cell r="AH825">
            <v>0</v>
          </cell>
          <cell r="AI825">
            <v>0.22810170992234283</v>
          </cell>
          <cell r="AJ825">
            <v>643.35</v>
          </cell>
          <cell r="AK825">
            <v>-5.6205797777259606E-2</v>
          </cell>
          <cell r="AL825">
            <v>1486068</v>
          </cell>
          <cell r="AM825">
            <v>2.835940212695516E-2</v>
          </cell>
          <cell r="AN825">
            <v>863814</v>
          </cell>
          <cell r="AO825">
            <v>4.1197526319323372E-2</v>
          </cell>
          <cell r="AP825" t="str">
            <v>Pro Share</v>
          </cell>
          <cell r="AQ825" t="str">
            <v>Pro Share</v>
          </cell>
          <cell r="AR825">
            <v>0</v>
          </cell>
          <cell r="AS825">
            <v>0</v>
          </cell>
        </row>
        <row r="826">
          <cell r="A826">
            <v>8683</v>
          </cell>
          <cell r="B826">
            <v>49</v>
          </cell>
          <cell r="C826" t="str">
            <v>49</v>
          </cell>
          <cell r="D826">
            <v>70805</v>
          </cell>
          <cell r="E826" t="str">
            <v>6051858</v>
          </cell>
          <cell r="F826" t="str">
            <v>1417</v>
          </cell>
          <cell r="G826" t="str">
            <v>L</v>
          </cell>
          <cell r="H826" t="str">
            <v>San Miguel Elementary</v>
          </cell>
          <cell r="I826" t="str">
            <v>ELEMENTARY</v>
          </cell>
          <cell r="J826">
            <v>424.86</v>
          </cell>
          <cell r="K826">
            <v>200</v>
          </cell>
          <cell r="L826">
            <v>84972</v>
          </cell>
          <cell r="M826">
            <v>2184227</v>
          </cell>
          <cell r="N826">
            <v>1889973</v>
          </cell>
          <cell r="O826">
            <v>294254</v>
          </cell>
          <cell r="P826">
            <v>2184227</v>
          </cell>
          <cell r="Q826">
            <v>0.28562499949999998</v>
          </cell>
          <cell r="R826">
            <v>623870</v>
          </cell>
          <cell r="S826">
            <v>294254</v>
          </cell>
          <cell r="T826">
            <v>0</v>
          </cell>
          <cell r="U826">
            <v>294254</v>
          </cell>
          <cell r="V826">
            <v>0</v>
          </cell>
          <cell r="W826">
            <v>294254</v>
          </cell>
          <cell r="X826">
            <v>0.74887017</v>
          </cell>
          <cell r="Y826">
            <v>15029</v>
          </cell>
          <cell r="Z826">
            <v>0</v>
          </cell>
          <cell r="AA826">
            <v>15029</v>
          </cell>
          <cell r="AB826">
            <v>205329</v>
          </cell>
          <cell r="AC826">
            <v>0</v>
          </cell>
          <cell r="AD826">
            <v>205329</v>
          </cell>
          <cell r="AE826" t="str">
            <v xml:space="preserve"> </v>
          </cell>
          <cell r="AF826" t="str">
            <v>Okay</v>
          </cell>
          <cell r="AG826">
            <v>0</v>
          </cell>
          <cell r="AH826">
            <v>0</v>
          </cell>
          <cell r="AI826">
            <v>0.69779510219062446</v>
          </cell>
          <cell r="AJ826">
            <v>418.74</v>
          </cell>
          <cell r="AK826">
            <v>1.4615274394612418E-2</v>
          </cell>
          <cell r="AL826">
            <v>2122706</v>
          </cell>
          <cell r="AM826">
            <v>-0.10963977112233159</v>
          </cell>
          <cell r="AN826">
            <v>83748</v>
          </cell>
          <cell r="AO826">
            <v>2.5135645030329083</v>
          </cell>
          <cell r="AP826" t="str">
            <v>Min</v>
          </cell>
          <cell r="AQ826" t="str">
            <v>Cap</v>
          </cell>
          <cell r="AR826">
            <v>0</v>
          </cell>
          <cell r="AS826">
            <v>0</v>
          </cell>
        </row>
        <row r="827">
          <cell r="A827">
            <v>755</v>
          </cell>
          <cell r="B827">
            <v>49</v>
          </cell>
          <cell r="C827" t="str">
            <v>43</v>
          </cell>
          <cell r="D827">
            <v>69518</v>
          </cell>
          <cell r="E827" t="str">
            <v>0</v>
          </cell>
          <cell r="H827" t="str">
            <v>Los Altos Elementary</v>
          </cell>
          <cell r="I827" t="str">
            <v>ELEMENTARY</v>
          </cell>
          <cell r="J827">
            <v>4292.12</v>
          </cell>
          <cell r="K827">
            <v>200</v>
          </cell>
          <cell r="L827">
            <v>858424</v>
          </cell>
          <cell r="M827">
            <v>21665334</v>
          </cell>
          <cell r="N827">
            <v>38755435</v>
          </cell>
          <cell r="O827">
            <v>0</v>
          </cell>
          <cell r="P827">
            <v>21665334</v>
          </cell>
          <cell r="Q827">
            <v>0.28562499949999998</v>
          </cell>
          <cell r="R827">
            <v>6188161</v>
          </cell>
          <cell r="S827">
            <v>858424</v>
          </cell>
          <cell r="T827">
            <v>0</v>
          </cell>
          <cell r="U827">
            <v>858424</v>
          </cell>
          <cell r="V827">
            <v>28</v>
          </cell>
          <cell r="W827">
            <v>858452</v>
          </cell>
          <cell r="X827">
            <v>0.74887017</v>
          </cell>
          <cell r="Y827">
            <v>437945</v>
          </cell>
          <cell r="Z827">
            <v>0</v>
          </cell>
          <cell r="AA827">
            <v>437945</v>
          </cell>
          <cell r="AB827">
            <v>204924</v>
          </cell>
          <cell r="AC827">
            <v>0</v>
          </cell>
          <cell r="AD827">
            <v>204924</v>
          </cell>
          <cell r="AE827" t="str">
            <v xml:space="preserve"> </v>
          </cell>
          <cell r="AF827" t="str">
            <v>Okay</v>
          </cell>
          <cell r="AG827">
            <v>0</v>
          </cell>
          <cell r="AH827">
            <v>0</v>
          </cell>
          <cell r="AI827">
            <v>0.23871340505933936</v>
          </cell>
          <cell r="AJ827">
            <v>4379.45</v>
          </cell>
          <cell r="AK827">
            <v>-1.994086015367225E-2</v>
          </cell>
          <cell r="AL827">
            <v>36283638</v>
          </cell>
          <cell r="AM827">
            <v>6.8124287867716016E-2</v>
          </cell>
          <cell r="AN827">
            <v>875890</v>
          </cell>
          <cell r="AO827">
            <v>-1.9940860153672264E-2</v>
          </cell>
          <cell r="AP827" t="str">
            <v>Min</v>
          </cell>
          <cell r="AQ827" t="str">
            <v>Min</v>
          </cell>
          <cell r="AR827">
            <v>0</v>
          </cell>
          <cell r="AS827">
            <v>0</v>
          </cell>
        </row>
        <row r="828">
          <cell r="A828">
            <v>971</v>
          </cell>
          <cell r="B828">
            <v>49</v>
          </cell>
          <cell r="C828" t="str">
            <v>54</v>
          </cell>
          <cell r="D828">
            <v>72017</v>
          </cell>
          <cell r="E828" t="str">
            <v>0</v>
          </cell>
          <cell r="H828" t="str">
            <v>Oak Valley Union Elementary</v>
          </cell>
          <cell r="I828" t="str">
            <v>ELEMENTARY</v>
          </cell>
          <cell r="J828">
            <v>550.01</v>
          </cell>
          <cell r="K828">
            <v>200</v>
          </cell>
          <cell r="L828">
            <v>110002</v>
          </cell>
          <cell r="M828">
            <v>2767067</v>
          </cell>
          <cell r="N828">
            <v>267385</v>
          </cell>
          <cell r="O828">
            <v>2499682</v>
          </cell>
          <cell r="P828">
            <v>2767067</v>
          </cell>
          <cell r="Q828">
            <v>0.28562499949999998</v>
          </cell>
          <cell r="R828">
            <v>790344</v>
          </cell>
          <cell r="S828">
            <v>790344</v>
          </cell>
          <cell r="T828">
            <v>0</v>
          </cell>
          <cell r="U828">
            <v>790344</v>
          </cell>
          <cell r="V828">
            <v>1544</v>
          </cell>
          <cell r="W828">
            <v>791888</v>
          </cell>
          <cell r="X828">
            <v>0.74887017</v>
          </cell>
          <cell r="Y828">
            <v>388098</v>
          </cell>
          <cell r="Z828">
            <v>0</v>
          </cell>
          <cell r="AA828">
            <v>388098</v>
          </cell>
          <cell r="AB828">
            <v>204923</v>
          </cell>
          <cell r="AC828">
            <v>0</v>
          </cell>
          <cell r="AD828">
            <v>204923</v>
          </cell>
          <cell r="AE828" t="str">
            <v xml:space="preserve"> </v>
          </cell>
          <cell r="AF828" t="str">
            <v>Okay</v>
          </cell>
          <cell r="AG828">
            <v>0</v>
          </cell>
          <cell r="AH828">
            <v>0</v>
          </cell>
          <cell r="AI828">
            <v>0.25877775645040713</v>
          </cell>
          <cell r="AJ828">
            <v>548.37</v>
          </cell>
          <cell r="AK828">
            <v>2.9906814741871117E-3</v>
          </cell>
          <cell r="AL828">
            <v>253828</v>
          </cell>
          <cell r="AM828">
            <v>5.3410183273712906E-2</v>
          </cell>
          <cell r="AN828">
            <v>714272</v>
          </cell>
          <cell r="AO828">
            <v>0.10650284485462121</v>
          </cell>
          <cell r="AP828" t="str">
            <v>Pro Share</v>
          </cell>
          <cell r="AQ828" t="str">
            <v>Pro Share</v>
          </cell>
          <cell r="AR828">
            <v>0</v>
          </cell>
          <cell r="AS828">
            <v>0</v>
          </cell>
        </row>
        <row r="829">
          <cell r="A829">
            <v>1165</v>
          </cell>
          <cell r="B829">
            <v>49</v>
          </cell>
          <cell r="C829" t="str">
            <v>19</v>
          </cell>
          <cell r="D829">
            <v>64733</v>
          </cell>
          <cell r="E829" t="str">
            <v>1996610</v>
          </cell>
          <cell r="F829" t="str">
            <v>0461</v>
          </cell>
          <cell r="G829" t="str">
            <v>D</v>
          </cell>
          <cell r="H829" t="str">
            <v>Los Angeles Leadership Academy</v>
          </cell>
          <cell r="I829" t="str">
            <v>UNIFIED</v>
          </cell>
          <cell r="J829">
            <v>484.31</v>
          </cell>
          <cell r="K829">
            <v>200</v>
          </cell>
          <cell r="L829">
            <v>96862</v>
          </cell>
          <cell r="M829">
            <v>2767589</v>
          </cell>
          <cell r="N829">
            <v>1116117</v>
          </cell>
          <cell r="O829">
            <v>1651472</v>
          </cell>
          <cell r="P829">
            <v>2767589</v>
          </cell>
          <cell r="Q829">
            <v>0.28562499949999998</v>
          </cell>
          <cell r="R829">
            <v>790493</v>
          </cell>
          <cell r="S829">
            <v>790493</v>
          </cell>
          <cell r="T829">
            <v>0</v>
          </cell>
          <cell r="U829">
            <v>790493</v>
          </cell>
          <cell r="V829">
            <v>1544</v>
          </cell>
          <cell r="W829">
            <v>792037</v>
          </cell>
          <cell r="X829">
            <v>0.74887017</v>
          </cell>
          <cell r="Y829">
            <v>388255</v>
          </cell>
          <cell r="Z829">
            <v>0</v>
          </cell>
          <cell r="AA829">
            <v>388255</v>
          </cell>
          <cell r="AB829">
            <v>204878</v>
          </cell>
          <cell r="AC829">
            <v>0</v>
          </cell>
          <cell r="AD829">
            <v>204878</v>
          </cell>
          <cell r="AE829" t="str">
            <v xml:space="preserve"> </v>
          </cell>
          <cell r="AF829" t="str">
            <v>Okay</v>
          </cell>
          <cell r="AG829">
            <v>0</v>
          </cell>
          <cell r="AH829">
            <v>0</v>
          </cell>
          <cell r="AI829">
            <v>0.25867225899800134</v>
          </cell>
          <cell r="AJ829">
            <v>482.97</v>
          </cell>
          <cell r="AK829">
            <v>2.7744994513116236E-3</v>
          </cell>
          <cell r="AL829">
            <v>1165286</v>
          </cell>
          <cell r="AM829">
            <v>-4.2194791664878835E-2</v>
          </cell>
          <cell r="AN829">
            <v>714561</v>
          </cell>
          <cell r="AO829">
            <v>0.10626384591378482</v>
          </cell>
          <cell r="AP829" t="str">
            <v>Pro Share</v>
          </cell>
          <cell r="AQ829" t="str">
            <v>Pro Share</v>
          </cell>
          <cell r="AR829">
            <v>0</v>
          </cell>
          <cell r="AS829">
            <v>0</v>
          </cell>
        </row>
        <row r="830">
          <cell r="A830">
            <v>630</v>
          </cell>
          <cell r="B830">
            <v>49</v>
          </cell>
          <cell r="C830" t="str">
            <v>37</v>
          </cell>
          <cell r="D830">
            <v>67983</v>
          </cell>
          <cell r="E830" t="str">
            <v>0</v>
          </cell>
          <cell r="H830" t="str">
            <v>Borrego Springs Unified</v>
          </cell>
          <cell r="I830" t="str">
            <v>UNIFIED</v>
          </cell>
          <cell r="J830">
            <v>381.59</v>
          </cell>
          <cell r="K830">
            <v>200</v>
          </cell>
          <cell r="L830">
            <v>76318</v>
          </cell>
          <cell r="M830">
            <v>2769029</v>
          </cell>
          <cell r="N830">
            <v>309969</v>
          </cell>
          <cell r="O830">
            <v>2459060</v>
          </cell>
          <cell r="P830">
            <v>2769029</v>
          </cell>
          <cell r="Q830">
            <v>0.28562499949999998</v>
          </cell>
          <cell r="R830">
            <v>790904</v>
          </cell>
          <cell r="S830">
            <v>790904</v>
          </cell>
          <cell r="T830">
            <v>0</v>
          </cell>
          <cell r="U830">
            <v>790904</v>
          </cell>
          <cell r="V830">
            <v>2374</v>
          </cell>
          <cell r="W830">
            <v>793278</v>
          </cell>
          <cell r="X830">
            <v>0.74887017</v>
          </cell>
          <cell r="Y830">
            <v>389310</v>
          </cell>
          <cell r="Z830">
            <v>0</v>
          </cell>
          <cell r="AA830">
            <v>389310</v>
          </cell>
          <cell r="AB830">
            <v>204752</v>
          </cell>
          <cell r="AC830">
            <v>0</v>
          </cell>
          <cell r="AD830">
            <v>204752</v>
          </cell>
          <cell r="AE830" t="str">
            <v xml:space="preserve"> </v>
          </cell>
          <cell r="AF830" t="str">
            <v>Okay</v>
          </cell>
          <cell r="AG830">
            <v>0</v>
          </cell>
          <cell r="AH830">
            <v>0</v>
          </cell>
          <cell r="AI830">
            <v>0.25810875884620527</v>
          </cell>
          <cell r="AJ830">
            <v>383.16</v>
          </cell>
          <cell r="AK830">
            <v>-4.0975049587640934E-3</v>
          </cell>
          <cell r="AL830">
            <v>314908</v>
          </cell>
          <cell r="AM830">
            <v>-1.5683945787341065E-2</v>
          </cell>
          <cell r="AN830">
            <v>716501</v>
          </cell>
          <cell r="AO830">
            <v>0.10384214397467693</v>
          </cell>
          <cell r="AP830" t="str">
            <v>Pro Share</v>
          </cell>
          <cell r="AQ830" t="str">
            <v>Pro Share</v>
          </cell>
          <cell r="AR830">
            <v>0</v>
          </cell>
          <cell r="AS830">
            <v>0</v>
          </cell>
        </row>
        <row r="831">
          <cell r="A831">
            <v>8684</v>
          </cell>
          <cell r="B831">
            <v>49</v>
          </cell>
          <cell r="C831" t="str">
            <v>49</v>
          </cell>
          <cell r="D831">
            <v>70805</v>
          </cell>
          <cell r="E831" t="str">
            <v>6111066</v>
          </cell>
          <cell r="F831" t="str">
            <v>1422</v>
          </cell>
          <cell r="G831" t="str">
            <v>L</v>
          </cell>
          <cell r="H831" t="str">
            <v>John B. Riebli Elementary</v>
          </cell>
          <cell r="I831" t="str">
            <v>ELEMENTARY</v>
          </cell>
          <cell r="J831">
            <v>423.35</v>
          </cell>
          <cell r="K831">
            <v>200</v>
          </cell>
          <cell r="L831">
            <v>84670</v>
          </cell>
          <cell r="M831">
            <v>2176121</v>
          </cell>
          <cell r="N831">
            <v>1883256</v>
          </cell>
          <cell r="O831">
            <v>292865</v>
          </cell>
          <cell r="P831">
            <v>2176121</v>
          </cell>
          <cell r="Q831">
            <v>0.28562499949999998</v>
          </cell>
          <cell r="R831">
            <v>621555</v>
          </cell>
          <cell r="S831">
            <v>292865</v>
          </cell>
          <cell r="T831">
            <v>0</v>
          </cell>
          <cell r="U831">
            <v>292865</v>
          </cell>
          <cell r="V831">
            <v>0</v>
          </cell>
          <cell r="W831">
            <v>292865</v>
          </cell>
          <cell r="X831">
            <v>0.74887017</v>
          </cell>
          <cell r="Y831">
            <v>14835</v>
          </cell>
          <cell r="Z831">
            <v>0</v>
          </cell>
          <cell r="AA831">
            <v>14835</v>
          </cell>
          <cell r="AB831">
            <v>204483</v>
          </cell>
          <cell r="AC831">
            <v>0</v>
          </cell>
          <cell r="AD831">
            <v>204483</v>
          </cell>
          <cell r="AE831" t="str">
            <v xml:space="preserve"> </v>
          </cell>
          <cell r="AF831" t="str">
            <v>Okay</v>
          </cell>
          <cell r="AG831">
            <v>0</v>
          </cell>
          <cell r="AH831">
            <v>0</v>
          </cell>
          <cell r="AI831">
            <v>0.69821590152459323</v>
          </cell>
          <cell r="AJ831">
            <v>418.05</v>
          </cell>
          <cell r="AK831">
            <v>1.2677909340987947E-2</v>
          </cell>
          <cell r="AL831">
            <v>2119208</v>
          </cell>
          <cell r="AM831">
            <v>-0.11133970804187225</v>
          </cell>
          <cell r="AN831">
            <v>83610</v>
          </cell>
          <cell r="AO831">
            <v>2.5027508671211578</v>
          </cell>
          <cell r="AP831" t="str">
            <v>Min</v>
          </cell>
          <cell r="AQ831" t="str">
            <v>Cap</v>
          </cell>
          <cell r="AR831">
            <v>0</v>
          </cell>
          <cell r="AS831">
            <v>0</v>
          </cell>
        </row>
        <row r="832">
          <cell r="A832">
            <v>12351</v>
          </cell>
          <cell r="B832">
            <v>49</v>
          </cell>
          <cell r="C832" t="str">
            <v>19</v>
          </cell>
          <cell r="D832">
            <v>64733</v>
          </cell>
          <cell r="E832" t="str">
            <v>122242</v>
          </cell>
          <cell r="F832" t="str">
            <v>1206</v>
          </cell>
          <cell r="G832" t="str">
            <v>D</v>
          </cell>
          <cell r="H832" t="str">
            <v>TEACH Academy of Technologies</v>
          </cell>
          <cell r="I832" t="str">
            <v>UNIFIED</v>
          </cell>
          <cell r="J832">
            <v>399.8</v>
          </cell>
          <cell r="K832">
            <v>200</v>
          </cell>
          <cell r="L832">
            <v>79960</v>
          </cell>
          <cell r="M832">
            <v>2108121</v>
          </cell>
          <cell r="N832">
            <v>921359</v>
          </cell>
          <cell r="O832">
            <v>1186762</v>
          </cell>
          <cell r="P832">
            <v>2108121</v>
          </cell>
          <cell r="Q832">
            <v>0.28562499949999998</v>
          </cell>
          <cell r="R832">
            <v>602132</v>
          </cell>
          <cell r="S832">
            <v>602132</v>
          </cell>
          <cell r="T832">
            <v>0</v>
          </cell>
          <cell r="U832">
            <v>602132</v>
          </cell>
          <cell r="V832">
            <v>983</v>
          </cell>
          <cell r="W832">
            <v>603115</v>
          </cell>
          <cell r="X832">
            <v>0.74887017</v>
          </cell>
          <cell r="Y832">
            <v>247219</v>
          </cell>
          <cell r="Z832">
            <v>0</v>
          </cell>
          <cell r="AA832">
            <v>247219</v>
          </cell>
          <cell r="AB832">
            <v>204436</v>
          </cell>
          <cell r="AC832">
            <v>0</v>
          </cell>
          <cell r="AD832">
            <v>204436</v>
          </cell>
          <cell r="AE832" t="str">
            <v xml:space="preserve"> </v>
          </cell>
          <cell r="AF832" t="str">
            <v>Okay</v>
          </cell>
          <cell r="AG832">
            <v>0</v>
          </cell>
          <cell r="AH832">
            <v>0</v>
          </cell>
          <cell r="AI832">
            <v>0.33896686369929452</v>
          </cell>
          <cell r="AJ832">
            <v>333.28</v>
          </cell>
          <cell r="AK832">
            <v>0.19959193470955366</v>
          </cell>
          <cell r="AL832">
            <v>804121</v>
          </cell>
          <cell r="AM832">
            <v>0.1457964659547506</v>
          </cell>
          <cell r="AN832">
            <v>454991</v>
          </cell>
          <cell r="AO832">
            <v>0.32339320997558191</v>
          </cell>
          <cell r="AP832" t="str">
            <v>Pro Share</v>
          </cell>
          <cell r="AQ832" t="str">
            <v>Pro Share</v>
          </cell>
          <cell r="AR832">
            <v>0</v>
          </cell>
          <cell r="AS832">
            <v>0</v>
          </cell>
        </row>
        <row r="833">
          <cell r="A833">
            <v>10841</v>
          </cell>
          <cell r="B833">
            <v>49</v>
          </cell>
          <cell r="C833" t="str">
            <v>19</v>
          </cell>
          <cell r="D833">
            <v>64733</v>
          </cell>
          <cell r="E833" t="str">
            <v>112060</v>
          </cell>
          <cell r="F833" t="str">
            <v>1468</v>
          </cell>
          <cell r="G833" t="str">
            <v>L</v>
          </cell>
          <cell r="H833" t="str">
            <v>Hesby Oaks Leadership Charter</v>
          </cell>
          <cell r="I833" t="str">
            <v>UNIFIED</v>
          </cell>
          <cell r="J833">
            <v>534.14</v>
          </cell>
          <cell r="K833">
            <v>200</v>
          </cell>
          <cell r="L833">
            <v>106828</v>
          </cell>
          <cell r="M833">
            <v>2780188</v>
          </cell>
          <cell r="N833">
            <v>1230952</v>
          </cell>
          <cell r="O833">
            <v>1549236</v>
          </cell>
          <cell r="P833">
            <v>2780188</v>
          </cell>
          <cell r="Q833">
            <v>0.28562499949999998</v>
          </cell>
          <cell r="R833">
            <v>794091</v>
          </cell>
          <cell r="S833">
            <v>794091</v>
          </cell>
          <cell r="T833">
            <v>0</v>
          </cell>
          <cell r="U833">
            <v>794091</v>
          </cell>
          <cell r="V833">
            <v>3372</v>
          </cell>
          <cell r="W833">
            <v>797463</v>
          </cell>
          <cell r="X833">
            <v>0.74887017</v>
          </cell>
          <cell r="Y833">
            <v>392767</v>
          </cell>
          <cell r="Z833">
            <v>0</v>
          </cell>
          <cell r="AA833">
            <v>392767</v>
          </cell>
          <cell r="AB833">
            <v>204429</v>
          </cell>
          <cell r="AC833">
            <v>0</v>
          </cell>
          <cell r="AD833">
            <v>204429</v>
          </cell>
          <cell r="AE833" t="str">
            <v xml:space="preserve"> </v>
          </cell>
          <cell r="AF833" t="str">
            <v>Okay</v>
          </cell>
          <cell r="AG833">
            <v>0</v>
          </cell>
          <cell r="AH833">
            <v>0</v>
          </cell>
          <cell r="AI833">
            <v>0.25634919739223011</v>
          </cell>
          <cell r="AJ833">
            <v>536.41</v>
          </cell>
          <cell r="AK833">
            <v>-4.231837586920419E-3</v>
          </cell>
          <cell r="AL833">
            <v>1294223</v>
          </cell>
          <cell r="AM833">
            <v>-4.8887247406358872E-2</v>
          </cell>
          <cell r="AN833">
            <v>722864</v>
          </cell>
          <cell r="AO833">
            <v>9.8534440780008406E-2</v>
          </cell>
          <cell r="AP833" t="str">
            <v>Pro Share</v>
          </cell>
          <cell r="AQ833" t="str">
            <v>Pro Share</v>
          </cell>
          <cell r="AR833">
            <v>0</v>
          </cell>
          <cell r="AS833">
            <v>0</v>
          </cell>
        </row>
        <row r="834">
          <cell r="A834">
            <v>9603</v>
          </cell>
          <cell r="B834">
            <v>49</v>
          </cell>
          <cell r="C834" t="str">
            <v>19</v>
          </cell>
          <cell r="D834">
            <v>64733</v>
          </cell>
          <cell r="E834" t="str">
            <v>100867</v>
          </cell>
          <cell r="F834" t="str">
            <v>0531</v>
          </cell>
          <cell r="G834" t="str">
            <v>D</v>
          </cell>
          <cell r="H834" t="str">
            <v>KIPP Los Angeles College Preparatory</v>
          </cell>
          <cell r="I834" t="str">
            <v>UNIFIED</v>
          </cell>
          <cell r="J834">
            <v>497.28</v>
          </cell>
          <cell r="K834">
            <v>200</v>
          </cell>
          <cell r="L834">
            <v>99456</v>
          </cell>
          <cell r="M834">
            <v>2613709</v>
          </cell>
          <cell r="N834">
            <v>1146007</v>
          </cell>
          <cell r="O834">
            <v>1467702</v>
          </cell>
          <cell r="P834">
            <v>2613709</v>
          </cell>
          <cell r="Q834">
            <v>0.28562499949999998</v>
          </cell>
          <cell r="R834">
            <v>746541</v>
          </cell>
          <cell r="S834">
            <v>746541</v>
          </cell>
          <cell r="T834">
            <v>0</v>
          </cell>
          <cell r="U834">
            <v>746541</v>
          </cell>
          <cell r="V834">
            <v>1416</v>
          </cell>
          <cell r="W834">
            <v>747957</v>
          </cell>
          <cell r="X834">
            <v>0.74887017</v>
          </cell>
          <cell r="Y834">
            <v>355707</v>
          </cell>
          <cell r="Z834">
            <v>0</v>
          </cell>
          <cell r="AA834">
            <v>355707</v>
          </cell>
          <cell r="AB834">
            <v>204416</v>
          </cell>
          <cell r="AC834">
            <v>0</v>
          </cell>
          <cell r="AD834">
            <v>204416</v>
          </cell>
          <cell r="AE834" t="str">
            <v xml:space="preserve"> </v>
          </cell>
          <cell r="AF834" t="str">
            <v>Okay</v>
          </cell>
          <cell r="AG834">
            <v>0</v>
          </cell>
          <cell r="AH834">
            <v>0</v>
          </cell>
          <cell r="AI834">
            <v>0.27329913350633794</v>
          </cell>
          <cell r="AJ834">
            <v>481.08</v>
          </cell>
          <cell r="AK834">
            <v>3.3674232975804415E-2</v>
          </cell>
          <cell r="AL834">
            <v>1160726</v>
          </cell>
          <cell r="AM834">
            <v>-1.2680856636277641E-2</v>
          </cell>
          <cell r="AN834">
            <v>654657</v>
          </cell>
          <cell r="AO834">
            <v>0.14035441460184495</v>
          </cell>
          <cell r="AP834" t="str">
            <v>Pro Share</v>
          </cell>
          <cell r="AQ834" t="str">
            <v>Pro Share</v>
          </cell>
          <cell r="AR834">
            <v>0</v>
          </cell>
          <cell r="AS834">
            <v>0</v>
          </cell>
        </row>
        <row r="835">
          <cell r="A835">
            <v>3820</v>
          </cell>
          <cell r="B835">
            <v>49</v>
          </cell>
          <cell r="C835" t="str">
            <v>19</v>
          </cell>
          <cell r="D835">
            <v>64733</v>
          </cell>
          <cell r="E835" t="str">
            <v>6018287</v>
          </cell>
          <cell r="F835" t="str">
            <v>1465</v>
          </cell>
          <cell r="G835" t="str">
            <v>L</v>
          </cell>
          <cell r="H835" t="str">
            <v>Nestle Avenue Charter</v>
          </cell>
          <cell r="I835" t="str">
            <v>UNIFIED</v>
          </cell>
          <cell r="J835">
            <v>512.62</v>
          </cell>
          <cell r="K835">
            <v>200</v>
          </cell>
          <cell r="L835">
            <v>102524</v>
          </cell>
          <cell r="M835">
            <v>2629648</v>
          </cell>
          <cell r="N835">
            <v>1181358</v>
          </cell>
          <cell r="O835">
            <v>1448290</v>
          </cell>
          <cell r="P835">
            <v>2629648</v>
          </cell>
          <cell r="Q835">
            <v>0.28562499949999998</v>
          </cell>
          <cell r="R835">
            <v>751093</v>
          </cell>
          <cell r="S835">
            <v>751093</v>
          </cell>
          <cell r="T835">
            <v>0</v>
          </cell>
          <cell r="U835">
            <v>751093</v>
          </cell>
          <cell r="V835">
            <v>1430</v>
          </cell>
          <cell r="W835">
            <v>752523</v>
          </cell>
          <cell r="X835">
            <v>0.74887017</v>
          </cell>
          <cell r="Y835">
            <v>359421</v>
          </cell>
          <cell r="Z835">
            <v>0</v>
          </cell>
          <cell r="AA835">
            <v>359421</v>
          </cell>
          <cell r="AB835">
            <v>204121</v>
          </cell>
          <cell r="AC835">
            <v>0</v>
          </cell>
          <cell r="AD835">
            <v>204121</v>
          </cell>
          <cell r="AE835" t="str">
            <v xml:space="preserve"> </v>
          </cell>
          <cell r="AF835" t="str">
            <v>Okay</v>
          </cell>
          <cell r="AG835">
            <v>0</v>
          </cell>
          <cell r="AH835">
            <v>0</v>
          </cell>
          <cell r="AI835">
            <v>0.27124885219455086</v>
          </cell>
          <cell r="AJ835">
            <v>498.06</v>
          </cell>
          <cell r="AK835">
            <v>2.9233425691683738E-2</v>
          </cell>
          <cell r="AL835">
            <v>1201694</v>
          </cell>
          <cell r="AM835">
            <v>-1.6922777345979925E-2</v>
          </cell>
          <cell r="AN835">
            <v>661492</v>
          </cell>
          <cell r="AO835">
            <v>0.13545288529566496</v>
          </cell>
          <cell r="AP835" t="str">
            <v>Pro Share</v>
          </cell>
          <cell r="AQ835" t="str">
            <v>Pro Share</v>
          </cell>
          <cell r="AR835">
            <v>0</v>
          </cell>
          <cell r="AS835">
            <v>0</v>
          </cell>
        </row>
        <row r="836">
          <cell r="A836">
            <v>1007</v>
          </cell>
          <cell r="B836">
            <v>49</v>
          </cell>
          <cell r="C836" t="str">
            <v>55</v>
          </cell>
          <cell r="D836">
            <v>72397</v>
          </cell>
          <cell r="E836" t="str">
            <v>0</v>
          </cell>
          <cell r="H836" t="str">
            <v>Soulsbyville Elementary</v>
          </cell>
          <cell r="I836" t="str">
            <v>ELEMENTARY</v>
          </cell>
          <cell r="J836">
            <v>524.11</v>
          </cell>
          <cell r="K836">
            <v>200</v>
          </cell>
          <cell r="L836">
            <v>104822</v>
          </cell>
          <cell r="M836">
            <v>2657668</v>
          </cell>
          <cell r="N836">
            <v>1486877</v>
          </cell>
          <cell r="O836">
            <v>1170791</v>
          </cell>
          <cell r="P836">
            <v>2657668</v>
          </cell>
          <cell r="Q836">
            <v>0.28562499949999998</v>
          </cell>
          <cell r="R836">
            <v>759096</v>
          </cell>
          <cell r="S836">
            <v>759096</v>
          </cell>
          <cell r="T836">
            <v>0</v>
          </cell>
          <cell r="U836">
            <v>759096</v>
          </cell>
          <cell r="V836">
            <v>1456</v>
          </cell>
          <cell r="W836">
            <v>760552</v>
          </cell>
          <cell r="X836">
            <v>0.74887017</v>
          </cell>
          <cell r="Y836">
            <v>365930</v>
          </cell>
          <cell r="Z836">
            <v>0</v>
          </cell>
          <cell r="AA836">
            <v>365930</v>
          </cell>
          <cell r="AB836">
            <v>203625</v>
          </cell>
          <cell r="AC836">
            <v>0</v>
          </cell>
          <cell r="AD836">
            <v>203625</v>
          </cell>
          <cell r="AE836" t="str">
            <v xml:space="preserve"> </v>
          </cell>
          <cell r="AF836" t="str">
            <v>Okay</v>
          </cell>
          <cell r="AG836">
            <v>0</v>
          </cell>
          <cell r="AH836">
            <v>0</v>
          </cell>
          <cell r="AI836">
            <v>0.26773317274821445</v>
          </cell>
          <cell r="AJ836">
            <v>512.98</v>
          </cell>
          <cell r="AK836">
            <v>2.169675231003157E-2</v>
          </cell>
          <cell r="AL836">
            <v>1401735</v>
          </cell>
          <cell r="AM836">
            <v>6.0740439526729376E-2</v>
          </cell>
          <cell r="AN836">
            <v>673472</v>
          </cell>
          <cell r="AO836">
            <v>0.12713817352466028</v>
          </cell>
          <cell r="AP836" t="str">
            <v>Pro Share</v>
          </cell>
          <cell r="AQ836" t="str">
            <v>Pro Share</v>
          </cell>
          <cell r="AR836">
            <v>0</v>
          </cell>
          <cell r="AS836">
            <v>0</v>
          </cell>
        </row>
        <row r="837">
          <cell r="A837">
            <v>10172</v>
          </cell>
          <cell r="B837">
            <v>49</v>
          </cell>
          <cell r="C837" t="str">
            <v>19</v>
          </cell>
          <cell r="D837">
            <v>64733</v>
          </cell>
          <cell r="E837" t="str">
            <v>108886</v>
          </cell>
          <cell r="F837" t="str">
            <v>0713</v>
          </cell>
          <cell r="G837" t="str">
            <v>D</v>
          </cell>
          <cell r="H837" t="str">
            <v>Gabriella Charter</v>
          </cell>
          <cell r="I837" t="str">
            <v>UNIFIED</v>
          </cell>
          <cell r="J837">
            <v>458.74</v>
          </cell>
          <cell r="K837">
            <v>200</v>
          </cell>
          <cell r="L837">
            <v>91748</v>
          </cell>
          <cell r="M837">
            <v>2382021</v>
          </cell>
          <cell r="N837">
            <v>1057189</v>
          </cell>
          <cell r="O837">
            <v>1324832</v>
          </cell>
          <cell r="P837">
            <v>2382021</v>
          </cell>
          <cell r="Q837">
            <v>0.28562499949999998</v>
          </cell>
          <cell r="R837">
            <v>680365</v>
          </cell>
          <cell r="S837">
            <v>680365</v>
          </cell>
          <cell r="T837">
            <v>0</v>
          </cell>
          <cell r="U837">
            <v>680365</v>
          </cell>
          <cell r="V837">
            <v>1088</v>
          </cell>
          <cell r="W837">
            <v>681453</v>
          </cell>
          <cell r="X837">
            <v>0.74887017</v>
          </cell>
          <cell r="Y837">
            <v>307269</v>
          </cell>
          <cell r="Z837">
            <v>0</v>
          </cell>
          <cell r="AA837">
            <v>307269</v>
          </cell>
          <cell r="AB837">
            <v>203051</v>
          </cell>
          <cell r="AC837">
            <v>0</v>
          </cell>
          <cell r="AD837">
            <v>203051</v>
          </cell>
          <cell r="AE837" t="str">
            <v xml:space="preserve"> </v>
          </cell>
          <cell r="AF837" t="str">
            <v>Okay</v>
          </cell>
          <cell r="AG837">
            <v>0</v>
          </cell>
          <cell r="AH837">
            <v>0</v>
          </cell>
          <cell r="AI837">
            <v>0.29796772484676126</v>
          </cell>
          <cell r="AJ837">
            <v>420.65</v>
          </cell>
          <cell r="AK837">
            <v>9.055033876144071E-2</v>
          </cell>
          <cell r="AL837">
            <v>1014923</v>
          </cell>
          <cell r="AM837">
            <v>4.1644538551200434E-2</v>
          </cell>
          <cell r="AN837">
            <v>565510</v>
          </cell>
          <cell r="AO837">
            <v>0.20309985676645859</v>
          </cell>
          <cell r="AP837" t="str">
            <v>Pro Share</v>
          </cell>
          <cell r="AQ837" t="str">
            <v>Pro Share</v>
          </cell>
          <cell r="AR837">
            <v>0</v>
          </cell>
          <cell r="AS837">
            <v>0</v>
          </cell>
        </row>
        <row r="838">
          <cell r="A838">
            <v>11429</v>
          </cell>
          <cell r="B838">
            <v>49</v>
          </cell>
          <cell r="C838" t="str">
            <v>50</v>
          </cell>
          <cell r="D838">
            <v>75556</v>
          </cell>
          <cell r="E838" t="str">
            <v>113852</v>
          </cell>
          <cell r="F838" t="str">
            <v>0856</v>
          </cell>
          <cell r="G838" t="str">
            <v>L</v>
          </cell>
          <cell r="H838" t="str">
            <v>Riverbank Language Academy</v>
          </cell>
          <cell r="I838" t="str">
            <v>UNIFIED</v>
          </cell>
          <cell r="J838">
            <v>543.20000000000005</v>
          </cell>
          <cell r="K838">
            <v>200</v>
          </cell>
          <cell r="L838">
            <v>108640</v>
          </cell>
          <cell r="M838">
            <v>2805883</v>
          </cell>
          <cell r="N838">
            <v>611442</v>
          </cell>
          <cell r="O838">
            <v>2194441</v>
          </cell>
          <cell r="P838">
            <v>2805883</v>
          </cell>
          <cell r="Q838">
            <v>0.28562499949999998</v>
          </cell>
          <cell r="R838">
            <v>801430</v>
          </cell>
          <cell r="S838">
            <v>801430</v>
          </cell>
          <cell r="T838">
            <v>0</v>
          </cell>
          <cell r="U838">
            <v>801430</v>
          </cell>
          <cell r="V838">
            <v>1585</v>
          </cell>
          <cell r="W838">
            <v>803015</v>
          </cell>
          <cell r="X838">
            <v>0.74887017</v>
          </cell>
          <cell r="Y838">
            <v>398513</v>
          </cell>
          <cell r="Z838">
            <v>0</v>
          </cell>
          <cell r="AA838">
            <v>398513</v>
          </cell>
          <cell r="AB838">
            <v>202841</v>
          </cell>
          <cell r="AC838">
            <v>0</v>
          </cell>
          <cell r="AD838">
            <v>202841</v>
          </cell>
          <cell r="AE838" t="str">
            <v xml:space="preserve"> </v>
          </cell>
          <cell r="AF838" t="str">
            <v>Okay</v>
          </cell>
          <cell r="AG838">
            <v>0</v>
          </cell>
          <cell r="AH838">
            <v>0</v>
          </cell>
          <cell r="AI838">
            <v>0.25259926651432413</v>
          </cell>
          <cell r="AJ838">
            <v>548.41999999999996</v>
          </cell>
          <cell r="AK838">
            <v>-9.518252434265552E-3</v>
          </cell>
          <cell r="AL838">
            <v>580574</v>
          </cell>
          <cell r="AM838">
            <v>5.3168071598108081E-2</v>
          </cell>
          <cell r="AN838">
            <v>733439</v>
          </cell>
          <cell r="AO838">
            <v>9.2701642536052759E-2</v>
          </cell>
          <cell r="AP838" t="str">
            <v>Pro Share</v>
          </cell>
          <cell r="AQ838" t="str">
            <v>Pro Share</v>
          </cell>
          <cell r="AR838">
            <v>0</v>
          </cell>
          <cell r="AS838">
            <v>0</v>
          </cell>
        </row>
        <row r="839">
          <cell r="A839">
            <v>12352</v>
          </cell>
          <cell r="B839">
            <v>49</v>
          </cell>
          <cell r="C839" t="str">
            <v>19</v>
          </cell>
          <cell r="D839">
            <v>64733</v>
          </cell>
          <cell r="E839" t="str">
            <v>122481</v>
          </cell>
          <cell r="F839" t="str">
            <v>1216</v>
          </cell>
          <cell r="G839" t="str">
            <v>D</v>
          </cell>
          <cell r="H839" t="str">
            <v>Animo Jefferson Charter Middle</v>
          </cell>
          <cell r="I839" t="str">
            <v>UNIFIED</v>
          </cell>
          <cell r="J839">
            <v>528.66</v>
          </cell>
          <cell r="K839">
            <v>200</v>
          </cell>
          <cell r="L839">
            <v>105732</v>
          </cell>
          <cell r="M839">
            <v>2797066</v>
          </cell>
          <cell r="N839">
            <v>1218323</v>
          </cell>
          <cell r="O839">
            <v>1578743</v>
          </cell>
          <cell r="P839">
            <v>2797066</v>
          </cell>
          <cell r="Q839">
            <v>0.28562499949999998</v>
          </cell>
          <cell r="R839">
            <v>798912</v>
          </cell>
          <cell r="S839">
            <v>798912</v>
          </cell>
          <cell r="T839">
            <v>0</v>
          </cell>
          <cell r="U839">
            <v>798912</v>
          </cell>
          <cell r="V839">
            <v>1578</v>
          </cell>
          <cell r="W839">
            <v>800490</v>
          </cell>
          <cell r="X839">
            <v>0.74887017</v>
          </cell>
          <cell r="Y839">
            <v>396680</v>
          </cell>
          <cell r="Z839">
            <v>0</v>
          </cell>
          <cell r="AA839">
            <v>396680</v>
          </cell>
          <cell r="AB839">
            <v>202783</v>
          </cell>
          <cell r="AC839">
            <v>0</v>
          </cell>
          <cell r="AD839">
            <v>202783</v>
          </cell>
          <cell r="AE839" t="str">
            <v xml:space="preserve"> </v>
          </cell>
          <cell r="AF839" t="str">
            <v>Okay</v>
          </cell>
          <cell r="AG839">
            <v>0</v>
          </cell>
          <cell r="AH839">
            <v>0</v>
          </cell>
          <cell r="AI839">
            <v>0.2533235893015528</v>
          </cell>
          <cell r="AJ839">
            <v>532.96</v>
          </cell>
          <cell r="AK839">
            <v>-8.0681477033925017E-3</v>
          </cell>
          <cell r="AL839">
            <v>1285899</v>
          </cell>
          <cell r="AM839">
            <v>-5.2551561203484878E-2</v>
          </cell>
          <cell r="AN839">
            <v>730065</v>
          </cell>
          <cell r="AO839">
            <v>9.4302562100634882E-2</v>
          </cell>
          <cell r="AP839" t="str">
            <v>Pro Share</v>
          </cell>
          <cell r="AQ839" t="str">
            <v>Pro Share</v>
          </cell>
          <cell r="AR839">
            <v>0</v>
          </cell>
          <cell r="AS839">
            <v>0</v>
          </cell>
        </row>
        <row r="840">
          <cell r="A840">
            <v>179</v>
          </cell>
          <cell r="B840">
            <v>49</v>
          </cell>
          <cell r="C840" t="str">
            <v>12</v>
          </cell>
          <cell r="D840">
            <v>62679</v>
          </cell>
          <cell r="E840" t="str">
            <v>0</v>
          </cell>
          <cell r="H840" t="str">
            <v>Arcata Elementary</v>
          </cell>
          <cell r="I840" t="str">
            <v>ELEMENTARY</v>
          </cell>
          <cell r="J840">
            <v>504.3</v>
          </cell>
          <cell r="K840">
            <v>200</v>
          </cell>
          <cell r="L840">
            <v>100860</v>
          </cell>
          <cell r="M840">
            <v>2580584</v>
          </cell>
          <cell r="N840">
            <v>1590850</v>
          </cell>
          <cell r="O840">
            <v>989734</v>
          </cell>
          <cell r="P840">
            <v>2580584</v>
          </cell>
          <cell r="Q840">
            <v>0.28562499949999998</v>
          </cell>
          <cell r="R840">
            <v>737079</v>
          </cell>
          <cell r="S840">
            <v>737079</v>
          </cell>
          <cell r="T840">
            <v>0</v>
          </cell>
          <cell r="U840">
            <v>737079</v>
          </cell>
          <cell r="V840">
            <v>1395</v>
          </cell>
          <cell r="W840">
            <v>738474</v>
          </cell>
          <cell r="X840">
            <v>0.74887017</v>
          </cell>
          <cell r="Y840">
            <v>350673</v>
          </cell>
          <cell r="Z840">
            <v>0</v>
          </cell>
          <cell r="AA840">
            <v>350673</v>
          </cell>
          <cell r="AB840">
            <v>202348</v>
          </cell>
          <cell r="AC840">
            <v>0</v>
          </cell>
          <cell r="AD840">
            <v>202348</v>
          </cell>
          <cell r="AE840" t="str">
            <v xml:space="preserve"> </v>
          </cell>
          <cell r="AF840" t="str">
            <v>Okay</v>
          </cell>
          <cell r="AG840">
            <v>0</v>
          </cell>
          <cell r="AH840">
            <v>0</v>
          </cell>
          <cell r="AI840">
            <v>0.27400829277672606</v>
          </cell>
          <cell r="AJ840">
            <v>487.14</v>
          </cell>
          <cell r="AK840">
            <v>3.5226013055795098E-2</v>
          </cell>
          <cell r="AL840">
            <v>1498594</v>
          </cell>
          <cell r="AM840">
            <v>6.1561703837063275E-2</v>
          </cell>
          <cell r="AN840">
            <v>645392</v>
          </cell>
          <cell r="AO840">
            <v>0.14206404789647223</v>
          </cell>
          <cell r="AP840" t="str">
            <v>Pro Share</v>
          </cell>
          <cell r="AQ840" t="str">
            <v>Pro Share</v>
          </cell>
          <cell r="AR840">
            <v>0</v>
          </cell>
          <cell r="AS840">
            <v>0</v>
          </cell>
        </row>
        <row r="841">
          <cell r="A841">
            <v>1199</v>
          </cell>
          <cell r="B841">
            <v>49</v>
          </cell>
          <cell r="C841" t="str">
            <v>19</v>
          </cell>
          <cell r="D841">
            <v>64733</v>
          </cell>
          <cell r="E841" t="str">
            <v>6119044</v>
          </cell>
          <cell r="F841" t="str">
            <v>0388</v>
          </cell>
          <cell r="G841" t="str">
            <v>D</v>
          </cell>
          <cell r="H841" t="str">
            <v>Multicultural Learning Center</v>
          </cell>
          <cell r="I841" t="str">
            <v>UNIFIED</v>
          </cell>
          <cell r="J841">
            <v>475.52</v>
          </cell>
          <cell r="K841">
            <v>200</v>
          </cell>
          <cell r="L841">
            <v>95104</v>
          </cell>
          <cell r="M841">
            <v>2454910</v>
          </cell>
          <cell r="N841">
            <v>1095860</v>
          </cell>
          <cell r="O841">
            <v>1359050</v>
          </cell>
          <cell r="P841">
            <v>2454910</v>
          </cell>
          <cell r="Q841">
            <v>0.28562499949999998</v>
          </cell>
          <cell r="R841">
            <v>701184</v>
          </cell>
          <cell r="S841">
            <v>701184</v>
          </cell>
          <cell r="T841">
            <v>0</v>
          </cell>
          <cell r="U841">
            <v>701184</v>
          </cell>
          <cell r="V841">
            <v>1288</v>
          </cell>
          <cell r="W841">
            <v>702472</v>
          </cell>
          <cell r="X841">
            <v>0.74887017</v>
          </cell>
          <cell r="Y841">
            <v>323726</v>
          </cell>
          <cell r="Z841">
            <v>0</v>
          </cell>
          <cell r="AA841">
            <v>323726</v>
          </cell>
          <cell r="AB841">
            <v>202334</v>
          </cell>
          <cell r="AC841">
            <v>0</v>
          </cell>
          <cell r="AD841">
            <v>202334</v>
          </cell>
          <cell r="AE841" t="str">
            <v xml:space="preserve"> </v>
          </cell>
          <cell r="AF841" t="str">
            <v>Okay</v>
          </cell>
          <cell r="AG841">
            <v>0</v>
          </cell>
          <cell r="AH841">
            <v>0</v>
          </cell>
          <cell r="AI841">
            <v>0.28803140908107372</v>
          </cell>
          <cell r="AJ841">
            <v>445.75</v>
          </cell>
          <cell r="AK841">
            <v>6.6786315199102594E-2</v>
          </cell>
          <cell r="AL841">
            <v>1075483</v>
          </cell>
          <cell r="AM841">
            <v>1.8946835979741197E-2</v>
          </cell>
          <cell r="AN841">
            <v>595798</v>
          </cell>
          <cell r="AO841">
            <v>0.17688209762369125</v>
          </cell>
          <cell r="AP841" t="str">
            <v>Pro Share</v>
          </cell>
          <cell r="AQ841" t="str">
            <v>Pro Share</v>
          </cell>
          <cell r="AR841">
            <v>0</v>
          </cell>
          <cell r="AS841">
            <v>0</v>
          </cell>
        </row>
        <row r="842">
          <cell r="A842">
            <v>1012</v>
          </cell>
          <cell r="B842">
            <v>49</v>
          </cell>
          <cell r="C842" t="str">
            <v>56</v>
          </cell>
          <cell r="D842">
            <v>72447</v>
          </cell>
          <cell r="E842" t="str">
            <v>0</v>
          </cell>
          <cell r="H842" t="str">
            <v>Briggs Elementary</v>
          </cell>
          <cell r="I842" t="str">
            <v>ELEMENTARY</v>
          </cell>
          <cell r="J842">
            <v>539.37</v>
          </cell>
          <cell r="K842">
            <v>200</v>
          </cell>
          <cell r="L842">
            <v>107874</v>
          </cell>
          <cell r="M842">
            <v>2741650</v>
          </cell>
          <cell r="N842">
            <v>853851</v>
          </cell>
          <cell r="O842">
            <v>1887799</v>
          </cell>
          <cell r="P842">
            <v>2741650</v>
          </cell>
          <cell r="Q842">
            <v>0.28562499949999998</v>
          </cell>
          <cell r="R842">
            <v>783084</v>
          </cell>
          <cell r="S842">
            <v>783084</v>
          </cell>
          <cell r="T842">
            <v>0</v>
          </cell>
          <cell r="U842">
            <v>783084</v>
          </cell>
          <cell r="V842">
            <v>1535</v>
          </cell>
          <cell r="W842">
            <v>784619</v>
          </cell>
          <cell r="X842">
            <v>0.74887017</v>
          </cell>
          <cell r="Y842">
            <v>385598</v>
          </cell>
          <cell r="Z842">
            <v>0</v>
          </cell>
          <cell r="AA842">
            <v>385598</v>
          </cell>
          <cell r="AB842">
            <v>201980</v>
          </cell>
          <cell r="AC842">
            <v>0</v>
          </cell>
          <cell r="AD842">
            <v>201980</v>
          </cell>
          <cell r="AE842" t="str">
            <v xml:space="preserve"> </v>
          </cell>
          <cell r="AF842" t="str">
            <v>Okay</v>
          </cell>
          <cell r="AG842">
            <v>0</v>
          </cell>
          <cell r="AH842">
            <v>0</v>
          </cell>
          <cell r="AI842">
            <v>0.25742430402526578</v>
          </cell>
          <cell r="AJ842">
            <v>539.25</v>
          </cell>
          <cell r="AK842">
            <v>2.2253129346315169E-4</v>
          </cell>
          <cell r="AL842">
            <v>875230</v>
          </cell>
          <cell r="AM842">
            <v>-2.4426722118757356E-2</v>
          </cell>
          <cell r="AN842">
            <v>709669</v>
          </cell>
          <cell r="AO842">
            <v>0.10344963637977705</v>
          </cell>
          <cell r="AP842" t="str">
            <v>Pro Share</v>
          </cell>
          <cell r="AQ842" t="str">
            <v>Pro Share</v>
          </cell>
          <cell r="AR842">
            <v>0</v>
          </cell>
          <cell r="AS842">
            <v>0</v>
          </cell>
        </row>
        <row r="843">
          <cell r="A843">
            <v>9602</v>
          </cell>
          <cell r="B843">
            <v>49</v>
          </cell>
          <cell r="C843" t="str">
            <v>19</v>
          </cell>
          <cell r="D843">
            <v>64733</v>
          </cell>
          <cell r="E843" t="str">
            <v>100800</v>
          </cell>
          <cell r="F843" t="str">
            <v>0534</v>
          </cell>
          <cell r="G843" t="str">
            <v>D</v>
          </cell>
          <cell r="H843" t="str">
            <v>Central City Value</v>
          </cell>
          <cell r="I843" t="str">
            <v>UNIFIED</v>
          </cell>
          <cell r="J843">
            <v>446.8</v>
          </cell>
          <cell r="K843">
            <v>200</v>
          </cell>
          <cell r="L843">
            <v>89360</v>
          </cell>
          <cell r="M843">
            <v>2763458</v>
          </cell>
          <cell r="N843">
            <v>1029673</v>
          </cell>
          <cell r="O843">
            <v>1733785</v>
          </cell>
          <cell r="P843">
            <v>2763458</v>
          </cell>
          <cell r="Q843">
            <v>0.28562499949999998</v>
          </cell>
          <cell r="R843">
            <v>789313</v>
          </cell>
          <cell r="S843">
            <v>789313</v>
          </cell>
          <cell r="T843">
            <v>0</v>
          </cell>
          <cell r="U843">
            <v>789313</v>
          </cell>
          <cell r="V843">
            <v>1553</v>
          </cell>
          <cell r="W843">
            <v>790866</v>
          </cell>
          <cell r="X843">
            <v>0.74887017</v>
          </cell>
          <cell r="Y843">
            <v>390422</v>
          </cell>
          <cell r="Z843">
            <v>0</v>
          </cell>
          <cell r="AA843">
            <v>390422</v>
          </cell>
          <cell r="AB843">
            <v>201834</v>
          </cell>
          <cell r="AC843">
            <v>0</v>
          </cell>
          <cell r="AD843">
            <v>201834</v>
          </cell>
          <cell r="AE843" t="str">
            <v xml:space="preserve"> </v>
          </cell>
          <cell r="AF843" t="str">
            <v>Okay</v>
          </cell>
          <cell r="AG843">
            <v>0</v>
          </cell>
          <cell r="AH843">
            <v>0</v>
          </cell>
          <cell r="AI843">
            <v>0.25520631813733302</v>
          </cell>
          <cell r="AJ843">
            <v>448.72</v>
          </cell>
          <cell r="AK843">
            <v>-4.2788375824568013E-3</v>
          </cell>
          <cell r="AL843">
            <v>1082649</v>
          </cell>
          <cell r="AM843">
            <v>-4.8931832939392177E-2</v>
          </cell>
          <cell r="AN843">
            <v>718548</v>
          </cell>
          <cell r="AO843">
            <v>9.8483330271603289E-2</v>
          </cell>
          <cell r="AP843" t="str">
            <v>Pro Share</v>
          </cell>
          <cell r="AQ843" t="str">
            <v>Pro Share</v>
          </cell>
          <cell r="AR843">
            <v>0</v>
          </cell>
          <cell r="AS843">
            <v>0</v>
          </cell>
        </row>
        <row r="844">
          <cell r="A844">
            <v>12195</v>
          </cell>
          <cell r="B844">
            <v>49</v>
          </cell>
          <cell r="C844" t="str">
            <v>34</v>
          </cell>
          <cell r="D844">
            <v>75283</v>
          </cell>
          <cell r="E844" t="str">
            <v>120113</v>
          </cell>
          <cell r="F844" t="str">
            <v>1106</v>
          </cell>
          <cell r="G844" t="str">
            <v>L</v>
          </cell>
          <cell r="H844" t="str">
            <v>Natomas Pacific Pathways Prep Middle</v>
          </cell>
          <cell r="I844" t="str">
            <v>UNIFIED</v>
          </cell>
          <cell r="J844">
            <v>501.97</v>
          </cell>
          <cell r="K844">
            <v>200</v>
          </cell>
          <cell r="L844">
            <v>100394</v>
          </cell>
          <cell r="M844">
            <v>2655788</v>
          </cell>
          <cell r="N844">
            <v>868890</v>
          </cell>
          <cell r="O844">
            <v>1786898</v>
          </cell>
          <cell r="P844">
            <v>2655788</v>
          </cell>
          <cell r="Q844">
            <v>0.28562499949999998</v>
          </cell>
          <cell r="R844">
            <v>758559</v>
          </cell>
          <cell r="S844">
            <v>758559</v>
          </cell>
          <cell r="T844">
            <v>0</v>
          </cell>
          <cell r="U844">
            <v>758559</v>
          </cell>
          <cell r="V844">
            <v>1464</v>
          </cell>
          <cell r="W844">
            <v>760023</v>
          </cell>
          <cell r="X844">
            <v>0.74887017</v>
          </cell>
          <cell r="Y844">
            <v>368149</v>
          </cell>
          <cell r="Z844">
            <v>0</v>
          </cell>
          <cell r="AA844">
            <v>368149</v>
          </cell>
          <cell r="AB844">
            <v>201010</v>
          </cell>
          <cell r="AC844">
            <v>0</v>
          </cell>
          <cell r="AD844">
            <v>201010</v>
          </cell>
          <cell r="AE844" t="str">
            <v xml:space="preserve"> </v>
          </cell>
          <cell r="AF844" t="str">
            <v>Okay</v>
          </cell>
          <cell r="AG844">
            <v>0</v>
          </cell>
          <cell r="AH844">
            <v>0</v>
          </cell>
          <cell r="AI844">
            <v>0.26447883814042472</v>
          </cell>
          <cell r="AJ844">
            <v>494.64</v>
          </cell>
          <cell r="AK844">
            <v>1.4818858159469596E-2</v>
          </cell>
          <cell r="AL844">
            <v>796830</v>
          </cell>
          <cell r="AM844">
            <v>9.0433342118143148E-2</v>
          </cell>
          <cell r="AN844">
            <v>677557</v>
          </cell>
          <cell r="AO844">
            <v>0.11955008951276425</v>
          </cell>
          <cell r="AP844" t="str">
            <v>Pro Share</v>
          </cell>
          <cell r="AQ844" t="str">
            <v>Pro Share</v>
          </cell>
          <cell r="AR844">
            <v>0</v>
          </cell>
          <cell r="AS844">
            <v>0</v>
          </cell>
        </row>
        <row r="845">
          <cell r="A845">
            <v>782</v>
          </cell>
          <cell r="B845">
            <v>49</v>
          </cell>
          <cell r="C845" t="str">
            <v>44</v>
          </cell>
          <cell r="D845">
            <v>69823</v>
          </cell>
          <cell r="E845" t="str">
            <v>0</v>
          </cell>
          <cell r="H845" t="str">
            <v>Santa Cruz City High</v>
          </cell>
          <cell r="I845" t="str">
            <v>HIGH</v>
          </cell>
          <cell r="J845">
            <v>3952.53</v>
          </cell>
          <cell r="K845">
            <v>200</v>
          </cell>
          <cell r="L845">
            <v>790506</v>
          </cell>
          <cell r="M845">
            <v>24517860</v>
          </cell>
          <cell r="N845">
            <v>26751377</v>
          </cell>
          <cell r="O845">
            <v>0</v>
          </cell>
          <cell r="P845">
            <v>24517860</v>
          </cell>
          <cell r="Q845">
            <v>0.28562499949999998</v>
          </cell>
          <cell r="R845">
            <v>7002914</v>
          </cell>
          <cell r="S845">
            <v>790506</v>
          </cell>
          <cell r="T845">
            <v>0</v>
          </cell>
          <cell r="U845">
            <v>790506</v>
          </cell>
          <cell r="V845">
            <v>-1616</v>
          </cell>
          <cell r="W845">
            <v>788890</v>
          </cell>
          <cell r="X845">
            <v>0.74887017</v>
          </cell>
          <cell r="Y845">
            <v>389834</v>
          </cell>
          <cell r="Z845">
            <v>0</v>
          </cell>
          <cell r="AA845">
            <v>389834</v>
          </cell>
          <cell r="AB845">
            <v>200942</v>
          </cell>
          <cell r="AC845">
            <v>0</v>
          </cell>
          <cell r="AD845">
            <v>200942</v>
          </cell>
          <cell r="AE845" t="str">
            <v xml:space="preserve"> </v>
          </cell>
          <cell r="AF845" t="str">
            <v>Okay</v>
          </cell>
          <cell r="AG845">
            <v>0</v>
          </cell>
          <cell r="AH845">
            <v>0</v>
          </cell>
          <cell r="AI845">
            <v>0.25471485251429221</v>
          </cell>
          <cell r="AJ845">
            <v>3898.34</v>
          </cell>
          <cell r="AK845">
            <v>1.3900788540763518E-2</v>
          </cell>
          <cell r="AL845">
            <v>25329061</v>
          </cell>
          <cell r="AM845">
            <v>5.6153522627625241E-2</v>
          </cell>
          <cell r="AN845">
            <v>779668</v>
          </cell>
          <cell r="AO845">
            <v>1.3900788540763504E-2</v>
          </cell>
          <cell r="AP845" t="str">
            <v>Min</v>
          </cell>
          <cell r="AQ845" t="str">
            <v>Min</v>
          </cell>
          <cell r="AR845">
            <v>0</v>
          </cell>
          <cell r="AS845">
            <v>0</v>
          </cell>
        </row>
        <row r="846">
          <cell r="A846">
            <v>12208</v>
          </cell>
          <cell r="B846">
            <v>49</v>
          </cell>
          <cell r="C846" t="str">
            <v>39</v>
          </cell>
          <cell r="D846">
            <v>68676</v>
          </cell>
          <cell r="E846" t="str">
            <v>119743</v>
          </cell>
          <cell r="F846" t="str">
            <v>1083</v>
          </cell>
          <cell r="G846" t="str">
            <v>L</v>
          </cell>
          <cell r="H846" t="str">
            <v>Stockton Unified Early College Academy</v>
          </cell>
          <cell r="I846" t="str">
            <v>UNIFIED</v>
          </cell>
          <cell r="J846">
            <v>425.47</v>
          </cell>
          <cell r="K846">
            <v>200</v>
          </cell>
          <cell r="L846">
            <v>85094</v>
          </cell>
          <cell r="M846">
            <v>2631532</v>
          </cell>
          <cell r="N846">
            <v>508105</v>
          </cell>
          <cell r="O846">
            <v>2123427</v>
          </cell>
          <cell r="P846">
            <v>2631532</v>
          </cell>
          <cell r="Q846">
            <v>0.28562499949999998</v>
          </cell>
          <cell r="R846">
            <v>751631</v>
          </cell>
          <cell r="S846">
            <v>751631</v>
          </cell>
          <cell r="T846">
            <v>0</v>
          </cell>
          <cell r="U846">
            <v>751631</v>
          </cell>
          <cell r="V846">
            <v>1446</v>
          </cell>
          <cell r="W846">
            <v>753077</v>
          </cell>
          <cell r="X846">
            <v>0.74887017</v>
          </cell>
          <cell r="Y846">
            <v>363397</v>
          </cell>
          <cell r="Z846">
            <v>0</v>
          </cell>
          <cell r="AA846">
            <v>363397</v>
          </cell>
          <cell r="AB846">
            <v>200560</v>
          </cell>
          <cell r="AC846">
            <v>0</v>
          </cell>
          <cell r="AD846">
            <v>200560</v>
          </cell>
          <cell r="AE846" t="str">
            <v xml:space="preserve"> </v>
          </cell>
          <cell r="AF846" t="str">
            <v>Okay</v>
          </cell>
          <cell r="AG846">
            <v>0</v>
          </cell>
          <cell r="AH846">
            <v>0</v>
          </cell>
          <cell r="AI846">
            <v>0.26632070824098997</v>
          </cell>
          <cell r="AJ846">
            <v>417.66</v>
          </cell>
          <cell r="AK846">
            <v>1.8699420581334104E-2</v>
          </cell>
          <cell r="AL846">
            <v>494944</v>
          </cell>
          <cell r="AM846">
            <v>2.6590887049848064E-2</v>
          </cell>
          <cell r="AN846">
            <v>668811</v>
          </cell>
          <cell r="AO846">
            <v>0.12383169535190061</v>
          </cell>
          <cell r="AP846" t="str">
            <v>Pro Share</v>
          </cell>
          <cell r="AQ846" t="str">
            <v>Pro Share</v>
          </cell>
          <cell r="AR846">
            <v>0</v>
          </cell>
          <cell r="AS846">
            <v>0</v>
          </cell>
        </row>
        <row r="847">
          <cell r="A847">
            <v>3864</v>
          </cell>
          <cell r="B847">
            <v>49</v>
          </cell>
          <cell r="C847" t="str">
            <v>19</v>
          </cell>
          <cell r="D847">
            <v>64733</v>
          </cell>
          <cell r="E847" t="str">
            <v>6018774</v>
          </cell>
          <cell r="F847" t="str">
            <v>1347</v>
          </cell>
          <cell r="G847" t="str">
            <v>L</v>
          </cell>
          <cell r="H847" t="str">
            <v>Pomelo Community Charter</v>
          </cell>
          <cell r="I847" t="str">
            <v>UNIFIED</v>
          </cell>
          <cell r="J847">
            <v>586.15</v>
          </cell>
          <cell r="K847">
            <v>200</v>
          </cell>
          <cell r="L847">
            <v>117230</v>
          </cell>
          <cell r="M847">
            <v>3008896</v>
          </cell>
          <cell r="N847">
            <v>1350812</v>
          </cell>
          <cell r="O847">
            <v>1658084</v>
          </cell>
          <cell r="P847">
            <v>3008896</v>
          </cell>
          <cell r="Q847">
            <v>0.28562499949999998</v>
          </cell>
          <cell r="R847">
            <v>859416</v>
          </cell>
          <cell r="S847">
            <v>859416</v>
          </cell>
          <cell r="T847">
            <v>0</v>
          </cell>
          <cell r="U847">
            <v>859416</v>
          </cell>
          <cell r="V847">
            <v>1769</v>
          </cell>
          <cell r="W847">
            <v>861185</v>
          </cell>
          <cell r="X847">
            <v>0.74887017</v>
          </cell>
          <cell r="Y847">
            <v>444625</v>
          </cell>
          <cell r="Z847">
            <v>0</v>
          </cell>
          <cell r="AA847">
            <v>444625</v>
          </cell>
          <cell r="AB847">
            <v>200291</v>
          </cell>
          <cell r="AC847">
            <v>0</v>
          </cell>
          <cell r="AD847">
            <v>200291</v>
          </cell>
          <cell r="AE847" t="str">
            <v xml:space="preserve"> </v>
          </cell>
          <cell r="AF847" t="str">
            <v>Okay</v>
          </cell>
          <cell r="AG847">
            <v>0</v>
          </cell>
          <cell r="AH847">
            <v>0</v>
          </cell>
          <cell r="AI847">
            <v>0.23257604347497923</v>
          </cell>
          <cell r="AJ847">
            <v>615.71</v>
          </cell>
          <cell r="AK847">
            <v>-4.8009614916113198E-2</v>
          </cell>
          <cell r="AL847">
            <v>1485554</v>
          </cell>
          <cell r="AM847">
            <v>-9.0701516067406507E-2</v>
          </cell>
          <cell r="AN847">
            <v>818305</v>
          </cell>
          <cell r="AO847">
            <v>5.0239213985005589E-2</v>
          </cell>
          <cell r="AP847" t="str">
            <v>Pro Share</v>
          </cell>
          <cell r="AQ847" t="str">
            <v>Pro Share</v>
          </cell>
          <cell r="AR847">
            <v>0</v>
          </cell>
          <cell r="AS847">
            <v>0</v>
          </cell>
        </row>
        <row r="848">
          <cell r="A848">
            <v>9668</v>
          </cell>
          <cell r="B848">
            <v>49</v>
          </cell>
          <cell r="C848" t="str">
            <v>19</v>
          </cell>
          <cell r="D848">
            <v>64733</v>
          </cell>
          <cell r="E848" t="str">
            <v>102335</v>
          </cell>
          <cell r="F848" t="str">
            <v>0569</v>
          </cell>
          <cell r="G848" t="str">
            <v>D</v>
          </cell>
          <cell r="H848" t="str">
            <v>Ocean Charter</v>
          </cell>
          <cell r="I848" t="str">
            <v>UNIFIED</v>
          </cell>
          <cell r="J848">
            <v>495.45</v>
          </cell>
          <cell r="K848">
            <v>200</v>
          </cell>
          <cell r="L848">
            <v>99090</v>
          </cell>
          <cell r="M848">
            <v>2555804</v>
          </cell>
          <cell r="N848">
            <v>1141789</v>
          </cell>
          <cell r="O848">
            <v>1414015</v>
          </cell>
          <cell r="P848">
            <v>2555804</v>
          </cell>
          <cell r="Q848">
            <v>0.28562499949999998</v>
          </cell>
          <cell r="R848">
            <v>730002</v>
          </cell>
          <cell r="S848">
            <v>730002</v>
          </cell>
          <cell r="T848">
            <v>0</v>
          </cell>
          <cell r="U848">
            <v>730002</v>
          </cell>
          <cell r="V848">
            <v>1383</v>
          </cell>
          <cell r="W848">
            <v>731385</v>
          </cell>
          <cell r="X848">
            <v>0.74887017</v>
          </cell>
          <cell r="Y848">
            <v>347609</v>
          </cell>
          <cell r="Z848">
            <v>0</v>
          </cell>
          <cell r="AA848">
            <v>347609</v>
          </cell>
          <cell r="AB848">
            <v>200103</v>
          </cell>
          <cell r="AC848">
            <v>0</v>
          </cell>
          <cell r="AD848">
            <v>200103</v>
          </cell>
          <cell r="AE848" t="str">
            <v xml:space="preserve"> </v>
          </cell>
          <cell r="AF848" t="str">
            <v>Okay</v>
          </cell>
          <cell r="AG848">
            <v>0</v>
          </cell>
          <cell r="AH848">
            <v>0</v>
          </cell>
          <cell r="AI848">
            <v>0.27359461842941818</v>
          </cell>
          <cell r="AJ848">
            <v>479.01</v>
          </cell>
          <cell r="AK848">
            <v>3.4320786622408714E-2</v>
          </cell>
          <cell r="AL848">
            <v>1155731</v>
          </cell>
          <cell r="AM848">
            <v>-1.2063360764745429E-2</v>
          </cell>
          <cell r="AN848">
            <v>639754</v>
          </cell>
          <cell r="AO848">
            <v>0.14106672252146918</v>
          </cell>
          <cell r="AP848" t="str">
            <v>Pro Share</v>
          </cell>
          <cell r="AQ848" t="str">
            <v>Pro Share</v>
          </cell>
          <cell r="AR848">
            <v>0</v>
          </cell>
          <cell r="AS848">
            <v>0</v>
          </cell>
        </row>
        <row r="849">
          <cell r="A849">
            <v>641</v>
          </cell>
          <cell r="B849">
            <v>49</v>
          </cell>
          <cell r="C849" t="str">
            <v>37</v>
          </cell>
          <cell r="D849">
            <v>68122</v>
          </cell>
          <cell r="E849" t="str">
            <v>0</v>
          </cell>
          <cell r="H849" t="str">
            <v>Fallbrook Union High</v>
          </cell>
          <cell r="I849" t="str">
            <v>HIGH</v>
          </cell>
          <cell r="J849">
            <v>2055.94</v>
          </cell>
          <cell r="K849">
            <v>200</v>
          </cell>
          <cell r="L849">
            <v>411188</v>
          </cell>
          <cell r="M849">
            <v>12491912</v>
          </cell>
          <cell r="N849">
            <v>10338810</v>
          </cell>
          <cell r="O849">
            <v>2153102</v>
          </cell>
          <cell r="P849">
            <v>12491912</v>
          </cell>
          <cell r="Q849">
            <v>0.28562499949999998</v>
          </cell>
          <cell r="R849">
            <v>3568002</v>
          </cell>
          <cell r="S849">
            <v>2153102</v>
          </cell>
          <cell r="T849">
            <v>0</v>
          </cell>
          <cell r="U849">
            <v>2153102</v>
          </cell>
          <cell r="V849">
            <v>-32747</v>
          </cell>
          <cell r="W849">
            <v>2120355</v>
          </cell>
          <cell r="X849">
            <v>0.74887017</v>
          </cell>
          <cell r="Y849">
            <v>1388301</v>
          </cell>
          <cell r="Z849">
            <v>0</v>
          </cell>
          <cell r="AA849">
            <v>1388301</v>
          </cell>
          <cell r="AB849">
            <v>199570</v>
          </cell>
          <cell r="AC849">
            <v>0</v>
          </cell>
          <cell r="AD849">
            <v>199570</v>
          </cell>
          <cell r="AE849" t="str">
            <v xml:space="preserve"> </v>
          </cell>
          <cell r="AF849" t="str">
            <v>Okay</v>
          </cell>
          <cell r="AG849">
            <v>0</v>
          </cell>
          <cell r="AH849">
            <v>0</v>
          </cell>
          <cell r="AI849">
            <v>9.4121031619705198E-2</v>
          </cell>
          <cell r="AJ849">
            <v>2126.71</v>
          </cell>
          <cell r="AK849">
            <v>-3.3276751414156126E-2</v>
          </cell>
          <cell r="AL849">
            <v>10145310</v>
          </cell>
          <cell r="AM849">
            <v>1.9072852382036626E-2</v>
          </cell>
          <cell r="AN849">
            <v>2776602</v>
          </cell>
          <cell r="AO849">
            <v>-0.22455504966142067</v>
          </cell>
          <cell r="AP849" t="str">
            <v>Cap</v>
          </cell>
          <cell r="AQ849" t="str">
            <v>Cap</v>
          </cell>
          <cell r="AR849">
            <v>0</v>
          </cell>
          <cell r="AS849">
            <v>0</v>
          </cell>
        </row>
        <row r="850">
          <cell r="A850">
            <v>12356</v>
          </cell>
          <cell r="B850">
            <v>49</v>
          </cell>
          <cell r="C850" t="str">
            <v>19</v>
          </cell>
          <cell r="D850">
            <v>64733</v>
          </cell>
          <cell r="E850" t="str">
            <v>122606</v>
          </cell>
          <cell r="F850" t="str">
            <v>1241</v>
          </cell>
          <cell r="G850" t="str">
            <v>D</v>
          </cell>
          <cell r="H850" t="str">
            <v>PUC Lakeview Charter High</v>
          </cell>
          <cell r="I850" t="str">
            <v>UNIFIED</v>
          </cell>
          <cell r="J850">
            <v>434.17</v>
          </cell>
          <cell r="K850">
            <v>200</v>
          </cell>
          <cell r="L850">
            <v>86834</v>
          </cell>
          <cell r="M850">
            <v>2685341</v>
          </cell>
          <cell r="N850">
            <v>1000566</v>
          </cell>
          <cell r="O850">
            <v>1684775</v>
          </cell>
          <cell r="P850">
            <v>2685341</v>
          </cell>
          <cell r="Q850">
            <v>0.28562499949999998</v>
          </cell>
          <cell r="R850">
            <v>767001</v>
          </cell>
          <cell r="S850">
            <v>767001</v>
          </cell>
          <cell r="T850">
            <v>0</v>
          </cell>
          <cell r="U850">
            <v>767001</v>
          </cell>
          <cell r="V850">
            <v>1500</v>
          </cell>
          <cell r="W850">
            <v>768501</v>
          </cell>
          <cell r="X850">
            <v>0.74887017</v>
          </cell>
          <cell r="Y850">
            <v>377075</v>
          </cell>
          <cell r="Z850">
            <v>0</v>
          </cell>
          <cell r="AA850">
            <v>377075</v>
          </cell>
          <cell r="AB850">
            <v>198432</v>
          </cell>
          <cell r="AC850">
            <v>0</v>
          </cell>
          <cell r="AD850">
            <v>198432</v>
          </cell>
          <cell r="AE850" t="str">
            <v xml:space="preserve"> </v>
          </cell>
          <cell r="AF850" t="str">
            <v>Okay</v>
          </cell>
          <cell r="AG850">
            <v>0</v>
          </cell>
          <cell r="AH850">
            <v>0</v>
          </cell>
          <cell r="AI850">
            <v>0.25820656056400709</v>
          </cell>
          <cell r="AJ850">
            <v>433.38</v>
          </cell>
          <cell r="AK850">
            <v>1.8228806128571242E-3</v>
          </cell>
          <cell r="AL850">
            <v>1045638</v>
          </cell>
          <cell r="AM850">
            <v>-4.3104783873577662E-2</v>
          </cell>
          <cell r="AN850">
            <v>693984</v>
          </cell>
          <cell r="AO850">
            <v>0.10521424125051874</v>
          </cell>
          <cell r="AP850" t="str">
            <v>Pro Share</v>
          </cell>
          <cell r="AQ850" t="str">
            <v>Pro Share</v>
          </cell>
          <cell r="AR850">
            <v>0</v>
          </cell>
          <cell r="AS850">
            <v>0</v>
          </cell>
        </row>
        <row r="851">
          <cell r="A851">
            <v>12027</v>
          </cell>
          <cell r="B851">
            <v>49</v>
          </cell>
          <cell r="C851" t="str">
            <v>54</v>
          </cell>
          <cell r="D851">
            <v>75523</v>
          </cell>
          <cell r="E851" t="str">
            <v>116590</v>
          </cell>
          <cell r="F851" t="str">
            <v>0970</v>
          </cell>
          <cell r="G851" t="str">
            <v>L</v>
          </cell>
          <cell r="H851" t="str">
            <v>Harmony Magnet Academy</v>
          </cell>
          <cell r="I851" t="str">
            <v>UNIFIED</v>
          </cell>
          <cell r="J851">
            <v>495.53</v>
          </cell>
          <cell r="K851">
            <v>200</v>
          </cell>
          <cell r="L851">
            <v>99106</v>
          </cell>
          <cell r="M851">
            <v>3064853</v>
          </cell>
          <cell r="N851">
            <v>489807</v>
          </cell>
          <cell r="O851">
            <v>2575046</v>
          </cell>
          <cell r="P851">
            <v>3064853</v>
          </cell>
          <cell r="Q851">
            <v>0.28562499949999998</v>
          </cell>
          <cell r="R851">
            <v>875399</v>
          </cell>
          <cell r="S851">
            <v>875399</v>
          </cell>
          <cell r="T851">
            <v>0</v>
          </cell>
          <cell r="U851">
            <v>875399</v>
          </cell>
          <cell r="V851">
            <v>1825</v>
          </cell>
          <cell r="W851">
            <v>877224</v>
          </cell>
          <cell r="X851">
            <v>0.74887017</v>
          </cell>
          <cell r="Y851">
            <v>458784</v>
          </cell>
          <cell r="Z851">
            <v>0</v>
          </cell>
          <cell r="AA851">
            <v>458784</v>
          </cell>
          <cell r="AB851">
            <v>198143</v>
          </cell>
          <cell r="AC851">
            <v>0</v>
          </cell>
          <cell r="AD851">
            <v>198143</v>
          </cell>
          <cell r="AE851" t="str">
            <v xml:space="preserve"> </v>
          </cell>
          <cell r="AF851" t="str">
            <v>Okay</v>
          </cell>
          <cell r="AG851">
            <v>0</v>
          </cell>
          <cell r="AH851">
            <v>0</v>
          </cell>
          <cell r="AI851">
            <v>0.22587503305883103</v>
          </cell>
          <cell r="AJ851">
            <v>527.29</v>
          </cell>
          <cell r="AK851">
            <v>-6.0232509624684696E-2</v>
          </cell>
          <cell r="AL851">
            <v>488961</v>
          </cell>
          <cell r="AM851">
            <v>1.7301993410517404E-3</v>
          </cell>
          <cell r="AN851">
            <v>844365</v>
          </cell>
          <cell r="AO851">
            <v>3.675424727457912E-2</v>
          </cell>
          <cell r="AP851" t="str">
            <v>Pro Share</v>
          </cell>
          <cell r="AQ851" t="str">
            <v>Pro Share</v>
          </cell>
          <cell r="AR851">
            <v>0</v>
          </cell>
          <cell r="AS851">
            <v>0</v>
          </cell>
        </row>
        <row r="852">
          <cell r="A852">
            <v>12321</v>
          </cell>
          <cell r="B852">
            <v>49</v>
          </cell>
          <cell r="C852" t="str">
            <v>04</v>
          </cell>
          <cell r="D852">
            <v>61424</v>
          </cell>
          <cell r="E852" t="str">
            <v>120394</v>
          </cell>
          <cell r="F852" t="str">
            <v>1114</v>
          </cell>
          <cell r="G852" t="str">
            <v>D</v>
          </cell>
          <cell r="H852" t="str">
            <v>Inspire School of Arts and Sciences</v>
          </cell>
          <cell r="I852" t="str">
            <v>UNIFIED</v>
          </cell>
          <cell r="J852">
            <v>423.17</v>
          </cell>
          <cell r="K852">
            <v>200</v>
          </cell>
          <cell r="L852">
            <v>84634</v>
          </cell>
          <cell r="M852">
            <v>2617306</v>
          </cell>
          <cell r="N852">
            <v>920437</v>
          </cell>
          <cell r="O852">
            <v>1696869</v>
          </cell>
          <cell r="P852">
            <v>2617306</v>
          </cell>
          <cell r="Q852">
            <v>0.28562499949999998</v>
          </cell>
          <cell r="R852">
            <v>747568</v>
          </cell>
          <cell r="S852">
            <v>747568</v>
          </cell>
          <cell r="T852">
            <v>0</v>
          </cell>
          <cell r="U852">
            <v>747568</v>
          </cell>
          <cell r="V852">
            <v>1465</v>
          </cell>
          <cell r="W852">
            <v>749033</v>
          </cell>
          <cell r="X852">
            <v>0.74887017</v>
          </cell>
          <cell r="Y852">
            <v>364180</v>
          </cell>
          <cell r="Z852">
            <v>0</v>
          </cell>
          <cell r="AA852">
            <v>364180</v>
          </cell>
          <cell r="AB852">
            <v>196748</v>
          </cell>
          <cell r="AC852">
            <v>0</v>
          </cell>
          <cell r="AD852">
            <v>196748</v>
          </cell>
          <cell r="AE852" t="str">
            <v xml:space="preserve"> </v>
          </cell>
          <cell r="AF852" t="str">
            <v>Okay</v>
          </cell>
          <cell r="AG852">
            <v>0</v>
          </cell>
          <cell r="AH852">
            <v>0</v>
          </cell>
          <cell r="AI852">
            <v>0.26266933499592143</v>
          </cell>
          <cell r="AJ852">
            <v>418.56</v>
          </cell>
          <cell r="AK852">
            <v>1.1013952599388411E-2</v>
          </cell>
          <cell r="AL852">
            <v>997814</v>
          </cell>
          <cell r="AM852">
            <v>-7.7546516685474451E-2</v>
          </cell>
          <cell r="AN852">
            <v>670252</v>
          </cell>
          <cell r="AO852">
            <v>0.11535362818760705</v>
          </cell>
          <cell r="AP852" t="str">
            <v>Pro Share</v>
          </cell>
          <cell r="AQ852" t="str">
            <v>Pro Share</v>
          </cell>
          <cell r="AR852">
            <v>0</v>
          </cell>
          <cell r="AS852">
            <v>0</v>
          </cell>
        </row>
        <row r="853">
          <cell r="A853">
            <v>429</v>
          </cell>
          <cell r="B853">
            <v>49</v>
          </cell>
          <cell r="C853" t="str">
            <v>23</v>
          </cell>
          <cell r="D853">
            <v>65607</v>
          </cell>
          <cell r="E853" t="str">
            <v>0</v>
          </cell>
          <cell r="H853" t="str">
            <v>Round Valley Unified</v>
          </cell>
          <cell r="I853" t="str">
            <v>UNIFIED</v>
          </cell>
          <cell r="J853">
            <v>377.59</v>
          </cell>
          <cell r="K853">
            <v>200</v>
          </cell>
          <cell r="L853">
            <v>75518</v>
          </cell>
          <cell r="M853">
            <v>2501798</v>
          </cell>
          <cell r="N853">
            <v>869488</v>
          </cell>
          <cell r="O853">
            <v>1632310</v>
          </cell>
          <cell r="P853">
            <v>2501798</v>
          </cell>
          <cell r="Q853">
            <v>0.28562499949999998</v>
          </cell>
          <cell r="R853">
            <v>714576</v>
          </cell>
          <cell r="S853">
            <v>714576</v>
          </cell>
          <cell r="T853">
            <v>0</v>
          </cell>
          <cell r="U853">
            <v>714576</v>
          </cell>
          <cell r="V853">
            <v>1499</v>
          </cell>
          <cell r="W853">
            <v>716075</v>
          </cell>
          <cell r="X853">
            <v>0.74887017</v>
          </cell>
          <cell r="Y853">
            <v>339782</v>
          </cell>
          <cell r="Z853">
            <v>0</v>
          </cell>
          <cell r="AA853">
            <v>339782</v>
          </cell>
          <cell r="AB853">
            <v>196465</v>
          </cell>
          <cell r="AC853">
            <v>0</v>
          </cell>
          <cell r="AD853">
            <v>196465</v>
          </cell>
          <cell r="AE853" t="str">
            <v xml:space="preserve"> </v>
          </cell>
          <cell r="AF853" t="str">
            <v>Okay</v>
          </cell>
          <cell r="AG853">
            <v>0</v>
          </cell>
          <cell r="AH853">
            <v>0</v>
          </cell>
          <cell r="AI853">
            <v>0.27436371888419508</v>
          </cell>
          <cell r="AJ853">
            <v>360.73</v>
          </cell>
          <cell r="AK853">
            <v>4.6738557924209119E-2</v>
          </cell>
          <cell r="AL853">
            <v>944704</v>
          </cell>
          <cell r="AM853">
            <v>-7.9618589526454842E-2</v>
          </cell>
          <cell r="AN853">
            <v>625349</v>
          </cell>
          <cell r="AO853">
            <v>0.14268352551934999</v>
          </cell>
          <cell r="AP853" t="str">
            <v>Pro Share</v>
          </cell>
          <cell r="AQ853" t="str">
            <v>Pro Share</v>
          </cell>
          <cell r="AR853">
            <v>0</v>
          </cell>
          <cell r="AS853">
            <v>0</v>
          </cell>
        </row>
        <row r="854">
          <cell r="A854">
            <v>3876</v>
          </cell>
          <cell r="B854">
            <v>49</v>
          </cell>
          <cell r="C854" t="str">
            <v>19</v>
          </cell>
          <cell r="D854">
            <v>64733</v>
          </cell>
          <cell r="E854" t="str">
            <v>6018923</v>
          </cell>
          <cell r="F854" t="str">
            <v>1362</v>
          </cell>
          <cell r="G854" t="str">
            <v>L</v>
          </cell>
          <cell r="H854" t="str">
            <v>Riverside Drive Charter</v>
          </cell>
          <cell r="I854" t="str">
            <v>UNIFIED</v>
          </cell>
          <cell r="J854">
            <v>552.27</v>
          </cell>
          <cell r="K854">
            <v>200</v>
          </cell>
          <cell r="L854">
            <v>110454</v>
          </cell>
          <cell r="M854">
            <v>2835271</v>
          </cell>
          <cell r="N854">
            <v>1272734</v>
          </cell>
          <cell r="O854">
            <v>1562537</v>
          </cell>
          <cell r="P854">
            <v>2835271</v>
          </cell>
          <cell r="Q854">
            <v>0.28562499949999998</v>
          </cell>
          <cell r="R854">
            <v>809824</v>
          </cell>
          <cell r="S854">
            <v>809824</v>
          </cell>
          <cell r="T854">
            <v>0</v>
          </cell>
          <cell r="U854">
            <v>809824</v>
          </cell>
          <cell r="V854">
            <v>3896</v>
          </cell>
          <cell r="W854">
            <v>813720</v>
          </cell>
          <cell r="X854">
            <v>0.74887017</v>
          </cell>
          <cell r="Y854">
            <v>413385</v>
          </cell>
          <cell r="Z854">
            <v>0</v>
          </cell>
          <cell r="AA854">
            <v>413385</v>
          </cell>
          <cell r="AB854">
            <v>195986</v>
          </cell>
          <cell r="AC854">
            <v>0</v>
          </cell>
          <cell r="AD854">
            <v>195986</v>
          </cell>
          <cell r="AE854" t="str">
            <v xml:space="preserve"> </v>
          </cell>
          <cell r="AF854" t="str">
            <v>Okay</v>
          </cell>
          <cell r="AG854">
            <v>0</v>
          </cell>
          <cell r="AH854">
            <v>0</v>
          </cell>
          <cell r="AI854">
            <v>0.24085189008504154</v>
          </cell>
          <cell r="AJ854">
            <v>572.39</v>
          </cell>
          <cell r="AK854">
            <v>-3.5150858680270451E-2</v>
          </cell>
          <cell r="AL854">
            <v>1381034</v>
          </cell>
          <cell r="AM854">
            <v>-7.8419503067991086E-2</v>
          </cell>
          <cell r="AN854">
            <v>760809</v>
          </cell>
          <cell r="AO854">
            <v>6.4424842503177537E-2</v>
          </cell>
          <cell r="AP854" t="str">
            <v>Pro Share</v>
          </cell>
          <cell r="AQ854" t="str">
            <v>Pro Share</v>
          </cell>
          <cell r="AR854">
            <v>0</v>
          </cell>
          <cell r="AS854">
            <v>0</v>
          </cell>
        </row>
        <row r="855">
          <cell r="A855">
            <v>12158</v>
          </cell>
          <cell r="B855">
            <v>49</v>
          </cell>
          <cell r="C855" t="str">
            <v>10</v>
          </cell>
          <cell r="D855">
            <v>62117</v>
          </cell>
          <cell r="E855" t="str">
            <v>118018</v>
          </cell>
          <cell r="F855" t="str">
            <v>1006</v>
          </cell>
          <cell r="G855" t="str">
            <v>L</v>
          </cell>
          <cell r="H855" t="str">
            <v>Clovis Online Charter</v>
          </cell>
          <cell r="I855" t="str">
            <v>UNIFIED</v>
          </cell>
          <cell r="J855">
            <v>397.63</v>
          </cell>
          <cell r="K855">
            <v>200</v>
          </cell>
          <cell r="L855">
            <v>79526</v>
          </cell>
          <cell r="M855">
            <v>2429758</v>
          </cell>
          <cell r="N855">
            <v>723512</v>
          </cell>
          <cell r="O855">
            <v>1706246</v>
          </cell>
          <cell r="P855">
            <v>2429758</v>
          </cell>
          <cell r="Q855">
            <v>0.28562499949999998</v>
          </cell>
          <cell r="R855">
            <v>694000</v>
          </cell>
          <cell r="S855">
            <v>694000</v>
          </cell>
          <cell r="T855">
            <v>0</v>
          </cell>
          <cell r="U855">
            <v>694000</v>
          </cell>
          <cell r="V855">
            <v>11442</v>
          </cell>
          <cell r="W855">
            <v>705442</v>
          </cell>
          <cell r="X855">
            <v>0.74887017</v>
          </cell>
          <cell r="Y855">
            <v>333444</v>
          </cell>
          <cell r="Z855">
            <v>0</v>
          </cell>
          <cell r="AA855">
            <v>333444</v>
          </cell>
          <cell r="AB855">
            <v>194840</v>
          </cell>
          <cell r="AC855">
            <v>0</v>
          </cell>
          <cell r="AD855">
            <v>194840</v>
          </cell>
          <cell r="AE855" t="str">
            <v xml:space="preserve"> </v>
          </cell>
          <cell r="AF855" t="str">
            <v>Okay</v>
          </cell>
          <cell r="AG855">
            <v>0</v>
          </cell>
          <cell r="AH855">
            <v>0</v>
          </cell>
          <cell r="AI855">
            <v>0.27619563337595437</v>
          </cell>
          <cell r="AJ855">
            <v>387.9</v>
          </cell>
          <cell r="AK855">
            <v>2.5083784480536268E-2</v>
          </cell>
          <cell r="AL855">
            <v>689973</v>
          </cell>
          <cell r="AM855">
            <v>4.8609148473925792E-2</v>
          </cell>
          <cell r="AN855">
            <v>613683</v>
          </cell>
          <cell r="AO855">
            <v>0.13087701630972343</v>
          </cell>
          <cell r="AP855" t="str">
            <v>Pro Share</v>
          </cell>
          <cell r="AQ855" t="str">
            <v>Pro Share</v>
          </cell>
          <cell r="AR855">
            <v>0</v>
          </cell>
          <cell r="AS855">
            <v>0</v>
          </cell>
        </row>
        <row r="856">
          <cell r="A856">
            <v>3681</v>
          </cell>
          <cell r="B856">
            <v>49</v>
          </cell>
          <cell r="C856" t="str">
            <v>19</v>
          </cell>
          <cell r="D856">
            <v>64733</v>
          </cell>
          <cell r="E856" t="str">
            <v>6016729</v>
          </cell>
          <cell r="F856" t="str">
            <v>1481</v>
          </cell>
          <cell r="G856" t="str">
            <v>L</v>
          </cell>
          <cell r="H856" t="str">
            <v>Dearborn Elementary Charter Academy</v>
          </cell>
          <cell r="I856" t="str">
            <v>UNIFIED</v>
          </cell>
          <cell r="J856">
            <v>531.21</v>
          </cell>
          <cell r="K856">
            <v>200</v>
          </cell>
          <cell r="L856">
            <v>106242</v>
          </cell>
          <cell r="M856">
            <v>2728443</v>
          </cell>
          <cell r="N856">
            <v>1224200</v>
          </cell>
          <cell r="O856">
            <v>1504243</v>
          </cell>
          <cell r="P856">
            <v>2728443</v>
          </cell>
          <cell r="Q856">
            <v>0.28562499949999998</v>
          </cell>
          <cell r="R856">
            <v>779312</v>
          </cell>
          <cell r="S856">
            <v>779312</v>
          </cell>
          <cell r="T856">
            <v>0</v>
          </cell>
          <cell r="U856">
            <v>779312</v>
          </cell>
          <cell r="V856">
            <v>1552</v>
          </cell>
          <cell r="W856">
            <v>780864</v>
          </cell>
          <cell r="X856">
            <v>0.74887017</v>
          </cell>
          <cell r="Y856">
            <v>390097</v>
          </cell>
          <cell r="Z856">
            <v>0</v>
          </cell>
          <cell r="AA856">
            <v>390097</v>
          </cell>
          <cell r="AB856">
            <v>194669</v>
          </cell>
          <cell r="AC856">
            <v>0</v>
          </cell>
          <cell r="AD856">
            <v>194669</v>
          </cell>
          <cell r="AE856" t="str">
            <v xml:space="preserve"> </v>
          </cell>
          <cell r="AF856" t="str">
            <v>Okay</v>
          </cell>
          <cell r="AG856">
            <v>0</v>
          </cell>
          <cell r="AH856">
            <v>0</v>
          </cell>
          <cell r="AI856">
            <v>0.24929949389394312</v>
          </cell>
          <cell r="AJ856">
            <v>539.89</v>
          </cell>
          <cell r="AK856">
            <v>-1.6077349089629277E-2</v>
          </cell>
          <cell r="AL856">
            <v>1302620</v>
          </cell>
          <cell r="AM856">
            <v>-6.0201747247854327E-2</v>
          </cell>
          <cell r="AN856">
            <v>717951</v>
          </cell>
          <cell r="AO856">
            <v>8.5466835480415795E-2</v>
          </cell>
          <cell r="AP856" t="str">
            <v>Pro Share</v>
          </cell>
          <cell r="AQ856" t="str">
            <v>Pro Share</v>
          </cell>
          <cell r="AR856">
            <v>0</v>
          </cell>
          <cell r="AS856">
            <v>0</v>
          </cell>
        </row>
        <row r="857">
          <cell r="A857">
            <v>9665</v>
          </cell>
          <cell r="B857">
            <v>49</v>
          </cell>
          <cell r="C857" t="str">
            <v>19</v>
          </cell>
          <cell r="D857">
            <v>64733</v>
          </cell>
          <cell r="E857" t="str">
            <v>100743</v>
          </cell>
          <cell r="F857" t="str">
            <v>0539</v>
          </cell>
          <cell r="G857" t="str">
            <v>D</v>
          </cell>
          <cell r="H857" t="str">
            <v>Accelerated Charter Elementary</v>
          </cell>
          <cell r="I857" t="str">
            <v>UNIFIED</v>
          </cell>
          <cell r="J857">
            <v>485.8</v>
          </cell>
          <cell r="K857">
            <v>200</v>
          </cell>
          <cell r="L857">
            <v>97160</v>
          </cell>
          <cell r="M857">
            <v>2490643</v>
          </cell>
          <cell r="N857">
            <v>1119550</v>
          </cell>
          <cell r="O857">
            <v>1371093</v>
          </cell>
          <cell r="P857">
            <v>2490643</v>
          </cell>
          <cell r="Q857">
            <v>0.28562499949999998</v>
          </cell>
          <cell r="R857">
            <v>711390</v>
          </cell>
          <cell r="S857">
            <v>711390</v>
          </cell>
          <cell r="T857">
            <v>0</v>
          </cell>
          <cell r="U857">
            <v>711390</v>
          </cell>
          <cell r="V857">
            <v>1499</v>
          </cell>
          <cell r="W857">
            <v>712889</v>
          </cell>
          <cell r="X857">
            <v>0.74887017</v>
          </cell>
          <cell r="Y857">
            <v>340067</v>
          </cell>
          <cell r="Z857">
            <v>0</v>
          </cell>
          <cell r="AA857">
            <v>340067</v>
          </cell>
          <cell r="AB857">
            <v>193794</v>
          </cell>
          <cell r="AC857">
            <v>0</v>
          </cell>
          <cell r="AD857">
            <v>193794</v>
          </cell>
          <cell r="AE857" t="str">
            <v xml:space="preserve"> </v>
          </cell>
          <cell r="AF857" t="str">
            <v>Okay</v>
          </cell>
          <cell r="AG857">
            <v>0</v>
          </cell>
          <cell r="AH857">
            <v>0</v>
          </cell>
          <cell r="AI857">
            <v>0.27184316211920789</v>
          </cell>
          <cell r="AJ857">
            <v>471.51</v>
          </cell>
          <cell r="AK857">
            <v>3.0306886386290897E-2</v>
          </cell>
          <cell r="AL857">
            <v>1137636</v>
          </cell>
          <cell r="AM857">
            <v>-1.5897879462323624E-2</v>
          </cell>
          <cell r="AN857">
            <v>625872</v>
          </cell>
          <cell r="AO857">
            <v>0.13663816243576962</v>
          </cell>
          <cell r="AP857" t="str">
            <v>Pro Share</v>
          </cell>
          <cell r="AQ857" t="str">
            <v>Pro Share</v>
          </cell>
          <cell r="AR857">
            <v>0</v>
          </cell>
          <cell r="AS857">
            <v>0</v>
          </cell>
        </row>
        <row r="858">
          <cell r="A858">
            <v>12218</v>
          </cell>
          <cell r="B858">
            <v>49</v>
          </cell>
          <cell r="C858" t="str">
            <v>50</v>
          </cell>
          <cell r="D858">
            <v>71175</v>
          </cell>
          <cell r="E858" t="str">
            <v>120212</v>
          </cell>
          <cell r="F858" t="str">
            <v>1125</v>
          </cell>
          <cell r="G858" t="str">
            <v>D</v>
          </cell>
          <cell r="H858" t="str">
            <v>Aspire Vanguard College Preparatory Academy</v>
          </cell>
          <cell r="I858" t="str">
            <v>HIGH</v>
          </cell>
          <cell r="J858">
            <v>381.52</v>
          </cell>
          <cell r="K858">
            <v>200</v>
          </cell>
          <cell r="L858">
            <v>76304</v>
          </cell>
          <cell r="M858">
            <v>2096342</v>
          </cell>
          <cell r="N858">
            <v>1014576</v>
          </cell>
          <cell r="O858">
            <v>1081766</v>
          </cell>
          <cell r="P858">
            <v>2096342</v>
          </cell>
          <cell r="Q858">
            <v>0.28562499949999998</v>
          </cell>
          <cell r="R858">
            <v>598768</v>
          </cell>
          <cell r="S858">
            <v>598768</v>
          </cell>
          <cell r="T858">
            <v>0</v>
          </cell>
          <cell r="U858">
            <v>598768</v>
          </cell>
          <cell r="V858">
            <v>1019</v>
          </cell>
          <cell r="W858">
            <v>599787</v>
          </cell>
          <cell r="X858">
            <v>0.74887017</v>
          </cell>
          <cell r="Y858">
            <v>256132</v>
          </cell>
          <cell r="Z858">
            <v>0</v>
          </cell>
          <cell r="AA858">
            <v>256132</v>
          </cell>
          <cell r="AB858">
            <v>193031</v>
          </cell>
          <cell r="AC858">
            <v>0</v>
          </cell>
          <cell r="AD858">
            <v>193031</v>
          </cell>
          <cell r="AE858" t="str">
            <v xml:space="preserve"> </v>
          </cell>
          <cell r="AF858" t="str">
            <v>Okay</v>
          </cell>
          <cell r="AG858">
            <v>0</v>
          </cell>
          <cell r="AH858">
            <v>0</v>
          </cell>
          <cell r="AI858">
            <v>0.32183258390061803</v>
          </cell>
          <cell r="AJ858">
            <v>331.36</v>
          </cell>
          <cell r="AK858">
            <v>0.15137614678899072</v>
          </cell>
          <cell r="AL858">
            <v>829891</v>
          </cell>
          <cell r="AM858">
            <v>0.22254127349254299</v>
          </cell>
          <cell r="AN858">
            <v>471396</v>
          </cell>
          <cell r="AO858">
            <v>0.27020169878403721</v>
          </cell>
          <cell r="AP858" t="str">
            <v>Pro Share</v>
          </cell>
          <cell r="AQ858" t="str">
            <v>Pro Share</v>
          </cell>
          <cell r="AR858">
            <v>0</v>
          </cell>
          <cell r="AS858">
            <v>0</v>
          </cell>
        </row>
        <row r="859">
          <cell r="A859">
            <v>12194</v>
          </cell>
          <cell r="B859">
            <v>49</v>
          </cell>
          <cell r="C859" t="str">
            <v>33</v>
          </cell>
          <cell r="D859">
            <v>75176</v>
          </cell>
          <cell r="E859" t="str">
            <v>120204</v>
          </cell>
          <cell r="F859" t="str">
            <v>1118</v>
          </cell>
          <cell r="G859" t="str">
            <v>D</v>
          </cell>
          <cell r="H859" t="str">
            <v>Sycamore Academy of Science and Cultural Arts</v>
          </cell>
          <cell r="I859" t="str">
            <v>UNIFIED</v>
          </cell>
          <cell r="J859">
            <v>545.37</v>
          </cell>
          <cell r="K859">
            <v>200</v>
          </cell>
          <cell r="L859">
            <v>109074</v>
          </cell>
          <cell r="M859">
            <v>2800273</v>
          </cell>
          <cell r="N859">
            <v>931901</v>
          </cell>
          <cell r="O859">
            <v>1868372</v>
          </cell>
          <cell r="P859">
            <v>2800273</v>
          </cell>
          <cell r="Q859">
            <v>0.28562499949999998</v>
          </cell>
          <cell r="R859">
            <v>799828</v>
          </cell>
          <cell r="S859">
            <v>799828</v>
          </cell>
          <cell r="T859">
            <v>0</v>
          </cell>
          <cell r="U859">
            <v>799828</v>
          </cell>
          <cell r="V859">
            <v>1622</v>
          </cell>
          <cell r="W859">
            <v>801450</v>
          </cell>
          <cell r="X859">
            <v>0.74887017</v>
          </cell>
          <cell r="Y859">
            <v>407640</v>
          </cell>
          <cell r="Z859">
            <v>0</v>
          </cell>
          <cell r="AA859">
            <v>407640</v>
          </cell>
          <cell r="AB859">
            <v>192542</v>
          </cell>
          <cell r="AC859">
            <v>0</v>
          </cell>
          <cell r="AD859">
            <v>192542</v>
          </cell>
          <cell r="AE859" t="str">
            <v xml:space="preserve"> </v>
          </cell>
          <cell r="AF859" t="str">
            <v>Okay</v>
          </cell>
          <cell r="AG859">
            <v>0</v>
          </cell>
          <cell r="AH859">
            <v>0</v>
          </cell>
          <cell r="AI859">
            <v>0.24024206126395908</v>
          </cell>
          <cell r="AJ859">
            <v>564.35</v>
          </cell>
          <cell r="AK859">
            <v>-3.3631611588553233E-2</v>
          </cell>
          <cell r="AL859">
            <v>952809</v>
          </cell>
          <cell r="AM859">
            <v>-2.1943537477080926E-2</v>
          </cell>
          <cell r="AN859">
            <v>750237</v>
          </cell>
          <cell r="AO859">
            <v>6.6100445592526091E-2</v>
          </cell>
          <cell r="AP859" t="str">
            <v>Pro Share</v>
          </cell>
          <cell r="AQ859" t="str">
            <v>Pro Share</v>
          </cell>
          <cell r="AR859">
            <v>0</v>
          </cell>
          <cell r="AS859">
            <v>0</v>
          </cell>
        </row>
        <row r="860">
          <cell r="A860">
            <v>9646</v>
          </cell>
          <cell r="B860">
            <v>49</v>
          </cell>
          <cell r="C860" t="str">
            <v>38</v>
          </cell>
          <cell r="D860">
            <v>68478</v>
          </cell>
          <cell r="E860" t="str">
            <v>101352</v>
          </cell>
          <cell r="F860" t="str">
            <v>0551</v>
          </cell>
          <cell r="G860" t="str">
            <v>D</v>
          </cell>
          <cell r="H860" t="str">
            <v>KIPP San Francisco Bay Academy</v>
          </cell>
          <cell r="I860" t="str">
            <v>UNIFIED</v>
          </cell>
          <cell r="J860">
            <v>351.21</v>
          </cell>
          <cell r="K860">
            <v>200</v>
          </cell>
          <cell r="L860">
            <v>70242</v>
          </cell>
          <cell r="M860">
            <v>1847393</v>
          </cell>
          <cell r="N860">
            <v>1638187</v>
          </cell>
          <cell r="O860">
            <v>209206</v>
          </cell>
          <cell r="P860">
            <v>1847393</v>
          </cell>
          <cell r="Q860">
            <v>0.28562499949999998</v>
          </cell>
          <cell r="R860">
            <v>527662</v>
          </cell>
          <cell r="S860">
            <v>209206</v>
          </cell>
          <cell r="T860">
            <v>0</v>
          </cell>
          <cell r="U860">
            <v>209206</v>
          </cell>
          <cell r="V860">
            <v>94646</v>
          </cell>
          <cell r="W860">
            <v>303852</v>
          </cell>
          <cell r="X860">
            <v>0.74887017</v>
          </cell>
          <cell r="Y860">
            <v>35317</v>
          </cell>
          <cell r="Z860">
            <v>0</v>
          </cell>
          <cell r="AA860">
            <v>35317</v>
          </cell>
          <cell r="AB860">
            <v>192229</v>
          </cell>
          <cell r="AC860">
            <v>0</v>
          </cell>
          <cell r="AD860">
            <v>192229</v>
          </cell>
          <cell r="AE860" t="str">
            <v xml:space="preserve"> </v>
          </cell>
          <cell r="AF860" t="str">
            <v>Okay</v>
          </cell>
          <cell r="AG860">
            <v>0</v>
          </cell>
          <cell r="AH860">
            <v>0</v>
          </cell>
          <cell r="AI860">
            <v>0.63264023274488901</v>
          </cell>
          <cell r="AJ860">
            <v>353.17</v>
          </cell>
          <cell r="AK860">
            <v>-5.5497352549764602E-3</v>
          </cell>
          <cell r="AL860">
            <v>2506541</v>
          </cell>
          <cell r="AM860">
            <v>-0.34643518697679393</v>
          </cell>
          <cell r="AN860">
            <v>70634</v>
          </cell>
          <cell r="AO860">
            <v>1.9618314126341423</v>
          </cell>
          <cell r="AP860" t="str">
            <v>Min</v>
          </cell>
          <cell r="AQ860" t="str">
            <v>Cap</v>
          </cell>
          <cell r="AR860">
            <v>0</v>
          </cell>
          <cell r="AS860">
            <v>0</v>
          </cell>
        </row>
        <row r="861">
          <cell r="A861">
            <v>12395</v>
          </cell>
          <cell r="B861">
            <v>49</v>
          </cell>
          <cell r="C861" t="str">
            <v>39</v>
          </cell>
          <cell r="D861">
            <v>68676</v>
          </cell>
          <cell r="E861" t="str">
            <v>120733</v>
          </cell>
          <cell r="F861" t="str">
            <v>1143</v>
          </cell>
          <cell r="G861" t="str">
            <v>D</v>
          </cell>
          <cell r="H861" t="str">
            <v>Stockton Collegiate International Secondary</v>
          </cell>
          <cell r="I861" t="str">
            <v>UNIFIED</v>
          </cell>
          <cell r="J861">
            <v>493.75</v>
          </cell>
          <cell r="K861">
            <v>200</v>
          </cell>
          <cell r="L861">
            <v>98750</v>
          </cell>
          <cell r="M861">
            <v>2795277</v>
          </cell>
          <cell r="N861">
            <v>589646</v>
          </cell>
          <cell r="O861">
            <v>2205631</v>
          </cell>
          <cell r="P861">
            <v>2795277</v>
          </cell>
          <cell r="Q861">
            <v>0.28562499949999998</v>
          </cell>
          <cell r="R861">
            <v>798401</v>
          </cell>
          <cell r="S861">
            <v>798401</v>
          </cell>
          <cell r="T861">
            <v>0</v>
          </cell>
          <cell r="U861">
            <v>798401</v>
          </cell>
          <cell r="V861">
            <v>1621</v>
          </cell>
          <cell r="W861">
            <v>800022</v>
          </cell>
          <cell r="X861">
            <v>0.74887017</v>
          </cell>
          <cell r="Y861">
            <v>407356</v>
          </cell>
          <cell r="Z861">
            <v>0</v>
          </cell>
          <cell r="AA861">
            <v>407356</v>
          </cell>
          <cell r="AB861">
            <v>191757</v>
          </cell>
          <cell r="AC861">
            <v>0</v>
          </cell>
          <cell r="AD861">
            <v>191757</v>
          </cell>
          <cell r="AE861" t="str">
            <v xml:space="preserve"> </v>
          </cell>
          <cell r="AF861" t="str">
            <v>Okay</v>
          </cell>
          <cell r="AG861">
            <v>0</v>
          </cell>
          <cell r="AH861">
            <v>0</v>
          </cell>
          <cell r="AI861">
            <v>0.23968965853439031</v>
          </cell>
          <cell r="AJ861">
            <v>511.49</v>
          </cell>
          <cell r="AK861">
            <v>-3.4682985004594435E-2</v>
          </cell>
          <cell r="AL861">
            <v>606136</v>
          </cell>
          <cell r="AM861">
            <v>-2.720511568360896E-2</v>
          </cell>
          <cell r="AN861">
            <v>749714</v>
          </cell>
          <cell r="AO861">
            <v>6.494076407803509E-2</v>
          </cell>
          <cell r="AP861" t="str">
            <v>Pro Share</v>
          </cell>
          <cell r="AQ861" t="str">
            <v>Pro Share</v>
          </cell>
          <cell r="AR861">
            <v>0</v>
          </cell>
          <cell r="AS861">
            <v>0</v>
          </cell>
        </row>
        <row r="862">
          <cell r="A862">
            <v>11386</v>
          </cell>
          <cell r="B862">
            <v>49</v>
          </cell>
          <cell r="C862" t="str">
            <v>19</v>
          </cell>
          <cell r="D862">
            <v>64907</v>
          </cell>
          <cell r="E862" t="str">
            <v>115170</v>
          </cell>
          <cell r="F862" t="str">
            <v>0914</v>
          </cell>
          <cell r="G862" t="str">
            <v>L</v>
          </cell>
          <cell r="H862" t="str">
            <v>School of Extended Educational Options</v>
          </cell>
          <cell r="I862" t="str">
            <v>UNIFIED</v>
          </cell>
          <cell r="J862">
            <v>346.51</v>
          </cell>
          <cell r="K862">
            <v>200</v>
          </cell>
          <cell r="L862">
            <v>69302</v>
          </cell>
          <cell r="M862">
            <v>2126598</v>
          </cell>
          <cell r="N862">
            <v>374241</v>
          </cell>
          <cell r="O862">
            <v>1752357</v>
          </cell>
          <cell r="P862">
            <v>2126598</v>
          </cell>
          <cell r="Q862">
            <v>0.28562499949999998</v>
          </cell>
          <cell r="R862">
            <v>607410</v>
          </cell>
          <cell r="S862">
            <v>607410</v>
          </cell>
          <cell r="T862">
            <v>0</v>
          </cell>
          <cell r="U862">
            <v>607410</v>
          </cell>
          <cell r="V862">
            <v>1050</v>
          </cell>
          <cell r="W862">
            <v>608460</v>
          </cell>
          <cell r="X862">
            <v>0.74887017</v>
          </cell>
          <cell r="Y862">
            <v>263953</v>
          </cell>
          <cell r="Z862">
            <v>0</v>
          </cell>
          <cell r="AA862">
            <v>263953</v>
          </cell>
          <cell r="AB862">
            <v>191705</v>
          </cell>
          <cell r="AC862">
            <v>0</v>
          </cell>
          <cell r="AD862">
            <v>191705</v>
          </cell>
          <cell r="AE862" t="str">
            <v xml:space="preserve"> </v>
          </cell>
          <cell r="AF862" t="str">
            <v>Okay</v>
          </cell>
          <cell r="AG862">
            <v>0</v>
          </cell>
          <cell r="AH862">
            <v>0</v>
          </cell>
          <cell r="AI862">
            <v>0.3150659040857246</v>
          </cell>
          <cell r="AJ862">
            <v>305.73</v>
          </cell>
          <cell r="AK862">
            <v>0.13338566709187835</v>
          </cell>
          <cell r="AL862">
            <v>422770</v>
          </cell>
          <cell r="AM862">
            <v>-0.11478818269981314</v>
          </cell>
          <cell r="AN862">
            <v>485790</v>
          </cell>
          <cell r="AO862">
            <v>0.25035509170629283</v>
          </cell>
          <cell r="AP862" t="str">
            <v>Pro Share</v>
          </cell>
          <cell r="AQ862" t="str">
            <v>Pro Share</v>
          </cell>
          <cell r="AR862">
            <v>0</v>
          </cell>
          <cell r="AS862">
            <v>0</v>
          </cell>
        </row>
        <row r="863">
          <cell r="A863">
            <v>505</v>
          </cell>
          <cell r="B863">
            <v>49</v>
          </cell>
          <cell r="C863" t="str">
            <v>30</v>
          </cell>
          <cell r="D863">
            <v>66480</v>
          </cell>
          <cell r="E863" t="str">
            <v>0</v>
          </cell>
          <cell r="H863" t="str">
            <v>Cypress Elementary</v>
          </cell>
          <cell r="I863" t="str">
            <v>ELEMENTARY</v>
          </cell>
          <cell r="J863">
            <v>3856.62</v>
          </cell>
          <cell r="K863">
            <v>200</v>
          </cell>
          <cell r="L863">
            <v>771324</v>
          </cell>
          <cell r="M863">
            <v>19453563</v>
          </cell>
          <cell r="N863">
            <v>20602799</v>
          </cell>
          <cell r="O863">
            <v>0</v>
          </cell>
          <cell r="P863">
            <v>19453563</v>
          </cell>
          <cell r="Q863">
            <v>0.28562499949999998</v>
          </cell>
          <cell r="R863">
            <v>5556424</v>
          </cell>
          <cell r="S863">
            <v>771324</v>
          </cell>
          <cell r="T863">
            <v>0</v>
          </cell>
          <cell r="U863">
            <v>771324</v>
          </cell>
          <cell r="V863">
            <v>102</v>
          </cell>
          <cell r="W863">
            <v>771426</v>
          </cell>
          <cell r="X863">
            <v>0.74887017</v>
          </cell>
          <cell r="Y863">
            <v>386568</v>
          </cell>
          <cell r="Z863">
            <v>0</v>
          </cell>
          <cell r="AA863">
            <v>386568</v>
          </cell>
          <cell r="AB863">
            <v>191130</v>
          </cell>
          <cell r="AC863">
            <v>0</v>
          </cell>
          <cell r="AD863">
            <v>191130</v>
          </cell>
          <cell r="AE863" t="str">
            <v xml:space="preserve"> </v>
          </cell>
          <cell r="AF863" t="str">
            <v>Okay</v>
          </cell>
          <cell r="AG863">
            <v>0</v>
          </cell>
          <cell r="AH863">
            <v>0</v>
          </cell>
          <cell r="AI863">
            <v>0.2477619369842344</v>
          </cell>
          <cell r="AJ863">
            <v>3865.68</v>
          </cell>
          <cell r="AK863">
            <v>-2.3437014962438552E-3</v>
          </cell>
          <cell r="AL863">
            <v>20227642</v>
          </cell>
          <cell r="AM863">
            <v>1.8546749047664578E-2</v>
          </cell>
          <cell r="AN863">
            <v>773136</v>
          </cell>
          <cell r="AO863">
            <v>-2.343701496243869E-3</v>
          </cell>
          <cell r="AP863" t="str">
            <v>Min</v>
          </cell>
          <cell r="AQ863" t="str">
            <v>Min</v>
          </cell>
          <cell r="AR863">
            <v>0</v>
          </cell>
          <cell r="AS863">
            <v>0</v>
          </cell>
        </row>
        <row r="864">
          <cell r="A864">
            <v>870</v>
          </cell>
          <cell r="B864">
            <v>49</v>
          </cell>
          <cell r="C864" t="str">
            <v>49</v>
          </cell>
          <cell r="D864">
            <v>70896</v>
          </cell>
          <cell r="E864" t="str">
            <v>0</v>
          </cell>
          <cell r="H864" t="str">
            <v>Rincon Valley Union Elementary</v>
          </cell>
          <cell r="I864" t="str">
            <v>ELEMENTARY</v>
          </cell>
          <cell r="J864">
            <v>1276.75</v>
          </cell>
          <cell r="K864">
            <v>200</v>
          </cell>
          <cell r="L864">
            <v>255350</v>
          </cell>
          <cell r="M864">
            <v>6463138</v>
          </cell>
          <cell r="N864">
            <v>7020122</v>
          </cell>
          <cell r="O864">
            <v>0</v>
          </cell>
          <cell r="P864">
            <v>6463138</v>
          </cell>
          <cell r="Q864">
            <v>0.28562499949999998</v>
          </cell>
          <cell r="R864">
            <v>1846034</v>
          </cell>
          <cell r="S864">
            <v>255350</v>
          </cell>
          <cell r="T864">
            <v>0</v>
          </cell>
          <cell r="U864">
            <v>255350</v>
          </cell>
          <cell r="V864">
            <v>6</v>
          </cell>
          <cell r="W864">
            <v>255356</v>
          </cell>
          <cell r="X864">
            <v>0.74887017</v>
          </cell>
          <cell r="Y864">
            <v>184</v>
          </cell>
          <cell r="Z864">
            <v>0</v>
          </cell>
          <cell r="AA864">
            <v>184</v>
          </cell>
          <cell r="AB864">
            <v>191044</v>
          </cell>
          <cell r="AC864">
            <v>0</v>
          </cell>
          <cell r="AD864">
            <v>191044</v>
          </cell>
          <cell r="AE864" t="str">
            <v xml:space="preserve"> </v>
          </cell>
          <cell r="AF864" t="str">
            <v>Okay</v>
          </cell>
          <cell r="AG864">
            <v>0</v>
          </cell>
          <cell r="AH864">
            <v>0</v>
          </cell>
          <cell r="AI864">
            <v>0.74814768401760678</v>
          </cell>
          <cell r="AJ864">
            <v>1323.8</v>
          </cell>
          <cell r="AK864">
            <v>-3.5541622601601416E-2</v>
          </cell>
          <cell r="AL864">
            <v>6700946</v>
          </cell>
          <cell r="AM864">
            <v>4.7631483674096163E-2</v>
          </cell>
          <cell r="AN864">
            <v>264760</v>
          </cell>
          <cell r="AO864">
            <v>-3.5541622601601451E-2</v>
          </cell>
          <cell r="AP864" t="str">
            <v>Min</v>
          </cell>
          <cell r="AQ864" t="str">
            <v>Min</v>
          </cell>
          <cell r="AR864">
            <v>0</v>
          </cell>
          <cell r="AS864">
            <v>0</v>
          </cell>
        </row>
        <row r="865">
          <cell r="A865">
            <v>1179</v>
          </cell>
          <cell r="B865">
            <v>49</v>
          </cell>
          <cell r="C865" t="str">
            <v>19</v>
          </cell>
          <cell r="D865">
            <v>64733</v>
          </cell>
          <cell r="E865" t="str">
            <v>6018634</v>
          </cell>
          <cell r="F865" t="str">
            <v>0229</v>
          </cell>
          <cell r="G865" t="str">
            <v>L</v>
          </cell>
          <cell r="H865" t="str">
            <v>Palisades Charter Elementary</v>
          </cell>
          <cell r="I865" t="str">
            <v>UNIFIED</v>
          </cell>
          <cell r="J865">
            <v>487.21</v>
          </cell>
          <cell r="K865">
            <v>200</v>
          </cell>
          <cell r="L865">
            <v>97442</v>
          </cell>
          <cell r="M865">
            <v>2500026</v>
          </cell>
          <cell r="N865">
            <v>1122800</v>
          </cell>
          <cell r="O865">
            <v>1377226</v>
          </cell>
          <cell r="P865">
            <v>2500026</v>
          </cell>
          <cell r="Q865">
            <v>0.28562499949999998</v>
          </cell>
          <cell r="R865">
            <v>714070</v>
          </cell>
          <cell r="S865">
            <v>714070</v>
          </cell>
          <cell r="T865">
            <v>0</v>
          </cell>
          <cell r="U865">
            <v>714070</v>
          </cell>
          <cell r="V865">
            <v>1374</v>
          </cell>
          <cell r="W865">
            <v>715444</v>
          </cell>
          <cell r="X865">
            <v>0.74887017</v>
          </cell>
          <cell r="Y865">
            <v>345326</v>
          </cell>
          <cell r="Z865">
            <v>0</v>
          </cell>
          <cell r="AA865">
            <v>345326</v>
          </cell>
          <cell r="AB865">
            <v>190449</v>
          </cell>
          <cell r="AC865">
            <v>0</v>
          </cell>
          <cell r="AD865">
            <v>190449</v>
          </cell>
          <cell r="AE865" t="str">
            <v xml:space="preserve"> </v>
          </cell>
          <cell r="AF865" t="str">
            <v>Okay</v>
          </cell>
          <cell r="AG865">
            <v>0</v>
          </cell>
          <cell r="AH865">
            <v>0</v>
          </cell>
          <cell r="AI865">
            <v>0.26619693505012271</v>
          </cell>
          <cell r="AJ865">
            <v>478.39</v>
          </cell>
          <cell r="AK865">
            <v>1.8436840234954729E-2</v>
          </cell>
          <cell r="AL865">
            <v>1154235</v>
          </cell>
          <cell r="AM865">
            <v>-2.7234488643993641E-2</v>
          </cell>
          <cell r="AN865">
            <v>635552</v>
          </cell>
          <cell r="AO865">
            <v>0.12354299884195157</v>
          </cell>
          <cell r="AP865" t="str">
            <v>Pro Share</v>
          </cell>
          <cell r="AQ865" t="str">
            <v>Pro Share</v>
          </cell>
          <cell r="AR865">
            <v>0</v>
          </cell>
          <cell r="AS865">
            <v>0</v>
          </cell>
        </row>
        <row r="866">
          <cell r="A866">
            <v>882</v>
          </cell>
          <cell r="B866">
            <v>49</v>
          </cell>
          <cell r="C866" t="str">
            <v>49</v>
          </cell>
          <cell r="D866">
            <v>73882</v>
          </cell>
          <cell r="E866" t="str">
            <v>0</v>
          </cell>
          <cell r="H866" t="str">
            <v>Cotati-Rohnert Park Unified</v>
          </cell>
          <cell r="I866" t="str">
            <v>UNIFIED</v>
          </cell>
          <cell r="J866">
            <v>5532.1</v>
          </cell>
          <cell r="K866">
            <v>200</v>
          </cell>
          <cell r="L866">
            <v>1106420</v>
          </cell>
          <cell r="M866">
            <v>29391715</v>
          </cell>
          <cell r="N866">
            <v>22068896</v>
          </cell>
          <cell r="O866">
            <v>7322819</v>
          </cell>
          <cell r="P866">
            <v>29391715</v>
          </cell>
          <cell r="Q866">
            <v>0.28562499949999998</v>
          </cell>
          <cell r="R866">
            <v>8395009</v>
          </cell>
          <cell r="S866">
            <v>7322819</v>
          </cell>
          <cell r="T866">
            <v>0</v>
          </cell>
          <cell r="U866">
            <v>7322819</v>
          </cell>
          <cell r="V866">
            <v>-1566037</v>
          </cell>
          <cell r="W866">
            <v>5756782</v>
          </cell>
          <cell r="X866">
            <v>0.74887017</v>
          </cell>
          <cell r="Y866">
            <v>4120802</v>
          </cell>
          <cell r="Z866">
            <v>0</v>
          </cell>
          <cell r="AA866">
            <v>4120802</v>
          </cell>
          <cell r="AB866">
            <v>190280</v>
          </cell>
          <cell r="AC866">
            <v>0</v>
          </cell>
          <cell r="AD866">
            <v>190280</v>
          </cell>
          <cell r="AE866" t="str">
            <v xml:space="preserve"> </v>
          </cell>
          <cell r="AF866" t="str">
            <v>Okay</v>
          </cell>
          <cell r="AG866">
            <v>0</v>
          </cell>
          <cell r="AH866">
            <v>0</v>
          </cell>
          <cell r="AI866">
            <v>3.3053188395878112E-2</v>
          </cell>
          <cell r="AJ866">
            <v>5580.4</v>
          </cell>
          <cell r="AK866">
            <v>-8.6552935273455801E-3</v>
          </cell>
          <cell r="AL866">
            <v>21406726</v>
          </cell>
          <cell r="AM866">
            <v>3.0932801213973588E-2</v>
          </cell>
          <cell r="AN866">
            <v>7676105</v>
          </cell>
          <cell r="AO866">
            <v>-4.6024122911294207E-2</v>
          </cell>
          <cell r="AP866" t="str">
            <v>Pro Share</v>
          </cell>
          <cell r="AQ866" t="str">
            <v>Cap</v>
          </cell>
          <cell r="AR866">
            <v>0</v>
          </cell>
          <cell r="AS866">
            <v>0</v>
          </cell>
        </row>
        <row r="867">
          <cell r="A867">
            <v>12178</v>
          </cell>
          <cell r="B867">
            <v>49</v>
          </cell>
          <cell r="C867" t="str">
            <v>19</v>
          </cell>
          <cell r="D867">
            <v>64733</v>
          </cell>
          <cell r="E867" t="str">
            <v>120022</v>
          </cell>
          <cell r="F867" t="str">
            <v>1095</v>
          </cell>
          <cell r="G867" t="str">
            <v>D</v>
          </cell>
          <cell r="H867" t="str">
            <v>Valor Academy Middle</v>
          </cell>
          <cell r="I867" t="str">
            <v>UNIFIED</v>
          </cell>
          <cell r="J867">
            <v>482.76</v>
          </cell>
          <cell r="K867">
            <v>200</v>
          </cell>
          <cell r="L867">
            <v>96552</v>
          </cell>
          <cell r="M867">
            <v>2540486</v>
          </cell>
          <cell r="N867">
            <v>1112545</v>
          </cell>
          <cell r="O867">
            <v>1427941</v>
          </cell>
          <cell r="P867">
            <v>2540486</v>
          </cell>
          <cell r="Q867">
            <v>0.28562499949999998</v>
          </cell>
          <cell r="R867">
            <v>725626</v>
          </cell>
          <cell r="S867">
            <v>725626</v>
          </cell>
          <cell r="T867">
            <v>0</v>
          </cell>
          <cell r="U867">
            <v>725626</v>
          </cell>
          <cell r="V867">
            <v>1412</v>
          </cell>
          <cell r="W867">
            <v>727038</v>
          </cell>
          <cell r="X867">
            <v>0.74887017</v>
          </cell>
          <cell r="Y867">
            <v>354712</v>
          </cell>
          <cell r="Z867">
            <v>0</v>
          </cell>
          <cell r="AA867">
            <v>354712</v>
          </cell>
          <cell r="AB867">
            <v>189745</v>
          </cell>
          <cell r="AC867">
            <v>0</v>
          </cell>
          <cell r="AD867">
            <v>189745</v>
          </cell>
          <cell r="AE867" t="str">
            <v xml:space="preserve"> </v>
          </cell>
          <cell r="AF867" t="str">
            <v>Okay</v>
          </cell>
          <cell r="AG867">
            <v>0</v>
          </cell>
          <cell r="AH867">
            <v>0</v>
          </cell>
          <cell r="AI867">
            <v>0.26098360745930749</v>
          </cell>
          <cell r="AJ867">
            <v>479.15</v>
          </cell>
          <cell r="AK867">
            <v>7.5341751017426982E-3</v>
          </cell>
          <cell r="AL867">
            <v>1156069</v>
          </cell>
          <cell r="AM867">
            <v>-3.7648271859205634E-2</v>
          </cell>
          <cell r="AN867">
            <v>652826</v>
          </cell>
          <cell r="AO867">
            <v>0.11151516636898653</v>
          </cell>
          <cell r="AP867" t="str">
            <v>Pro Share</v>
          </cell>
          <cell r="AQ867" t="str">
            <v>Pro Share</v>
          </cell>
          <cell r="AR867">
            <v>0</v>
          </cell>
          <cell r="AS867">
            <v>0</v>
          </cell>
        </row>
        <row r="868">
          <cell r="A868">
            <v>12319</v>
          </cell>
          <cell r="B868">
            <v>49</v>
          </cell>
          <cell r="C868" t="str">
            <v>01</v>
          </cell>
          <cell r="D868">
            <v>61119</v>
          </cell>
          <cell r="E868" t="str">
            <v>122085</v>
          </cell>
          <cell r="F868" t="str">
            <v>1181</v>
          </cell>
          <cell r="G868" t="str">
            <v>D</v>
          </cell>
          <cell r="H868" t="str">
            <v>The Academy of Alameda</v>
          </cell>
          <cell r="I868" t="str">
            <v>UNIFIED</v>
          </cell>
          <cell r="J868">
            <v>477.28</v>
          </cell>
          <cell r="K868">
            <v>200</v>
          </cell>
          <cell r="L868">
            <v>95456</v>
          </cell>
          <cell r="M868">
            <v>2524821</v>
          </cell>
          <cell r="N868">
            <v>1473965</v>
          </cell>
          <cell r="O868">
            <v>1050856</v>
          </cell>
          <cell r="P868">
            <v>2524821</v>
          </cell>
          <cell r="Q868">
            <v>0.28562499949999998</v>
          </cell>
          <cell r="R868">
            <v>721152</v>
          </cell>
          <cell r="S868">
            <v>721152</v>
          </cell>
          <cell r="T868">
            <v>0</v>
          </cell>
          <cell r="U868">
            <v>721152</v>
          </cell>
          <cell r="V868">
            <v>1398</v>
          </cell>
          <cell r="W868">
            <v>722550</v>
          </cell>
          <cell r="X868">
            <v>0.74887017</v>
          </cell>
          <cell r="Y868">
            <v>351460</v>
          </cell>
          <cell r="Z868">
            <v>0</v>
          </cell>
          <cell r="AA868">
            <v>351460</v>
          </cell>
          <cell r="AB868">
            <v>189636</v>
          </cell>
          <cell r="AC868">
            <v>0</v>
          </cell>
          <cell r="AD868">
            <v>189636</v>
          </cell>
          <cell r="AE868" t="str">
            <v xml:space="preserve"> </v>
          </cell>
          <cell r="AF868" t="str">
            <v>Okay</v>
          </cell>
          <cell r="AG868">
            <v>0</v>
          </cell>
          <cell r="AH868">
            <v>0</v>
          </cell>
          <cell r="AI868">
            <v>0.26245380942495328</v>
          </cell>
          <cell r="AJ868">
            <v>472.28</v>
          </cell>
          <cell r="AK868">
            <v>1.05869399508766E-2</v>
          </cell>
          <cell r="AL868">
            <v>1331178</v>
          </cell>
          <cell r="AM868">
            <v>0.10726364167677049</v>
          </cell>
          <cell r="AN868">
            <v>646841</v>
          </cell>
          <cell r="AO868">
            <v>0.11488294650462788</v>
          </cell>
          <cell r="AP868" t="str">
            <v>Pro Share</v>
          </cell>
          <cell r="AQ868" t="str">
            <v>Pro Share</v>
          </cell>
          <cell r="AR868">
            <v>0</v>
          </cell>
          <cell r="AS868">
            <v>0</v>
          </cell>
        </row>
        <row r="869">
          <cell r="A869">
            <v>158</v>
          </cell>
          <cell r="B869">
            <v>49</v>
          </cell>
          <cell r="C869" t="str">
            <v>10</v>
          </cell>
          <cell r="D869">
            <v>62513</v>
          </cell>
          <cell r="E869" t="str">
            <v>0</v>
          </cell>
          <cell r="H869" t="str">
            <v>Washington Colony Elementary</v>
          </cell>
          <cell r="I869" t="str">
            <v>ELEMENTARY</v>
          </cell>
          <cell r="J869">
            <v>447.56</v>
          </cell>
          <cell r="K869">
            <v>200</v>
          </cell>
          <cell r="L869">
            <v>89512</v>
          </cell>
          <cell r="M869">
            <v>2301237</v>
          </cell>
          <cell r="N869">
            <v>314923</v>
          </cell>
          <cell r="O869">
            <v>1986314</v>
          </cell>
          <cell r="P869">
            <v>2301237</v>
          </cell>
          <cell r="Q869">
            <v>0.28562499949999998</v>
          </cell>
          <cell r="R869">
            <v>657291</v>
          </cell>
          <cell r="S869">
            <v>657291</v>
          </cell>
          <cell r="T869">
            <v>0</v>
          </cell>
          <cell r="U869">
            <v>657291</v>
          </cell>
          <cell r="V869">
            <v>1208</v>
          </cell>
          <cell r="W869">
            <v>658499</v>
          </cell>
          <cell r="X869">
            <v>0.74887017</v>
          </cell>
          <cell r="Y869">
            <v>303627</v>
          </cell>
          <cell r="Z869">
            <v>0</v>
          </cell>
          <cell r="AA869">
            <v>303627</v>
          </cell>
          <cell r="AB869">
            <v>189503</v>
          </cell>
          <cell r="AC869">
            <v>0</v>
          </cell>
          <cell r="AD869">
            <v>189503</v>
          </cell>
          <cell r="AE869" t="str">
            <v xml:space="preserve"> </v>
          </cell>
          <cell r="AF869" t="str">
            <v>Okay</v>
          </cell>
          <cell r="AG869">
            <v>0</v>
          </cell>
          <cell r="AH869">
            <v>0</v>
          </cell>
          <cell r="AI869">
            <v>0.28778023960552712</v>
          </cell>
          <cell r="AJ869">
            <v>419.77</v>
          </cell>
          <cell r="AK869">
            <v>6.6202920647021032E-2</v>
          </cell>
          <cell r="AL869">
            <v>304529</v>
          </cell>
          <cell r="AM869">
            <v>3.4131396353056689E-2</v>
          </cell>
          <cell r="AN869">
            <v>558807</v>
          </cell>
          <cell r="AO869">
            <v>0.17623973930176251</v>
          </cell>
          <cell r="AP869" t="str">
            <v>Pro Share</v>
          </cell>
          <cell r="AQ869" t="str">
            <v>Pro Share</v>
          </cell>
          <cell r="AR869">
            <v>0</v>
          </cell>
          <cell r="AS869">
            <v>0</v>
          </cell>
        </row>
        <row r="870">
          <cell r="A870">
            <v>1049</v>
          </cell>
          <cell r="B870">
            <v>49</v>
          </cell>
          <cell r="C870" t="str">
            <v>09</v>
          </cell>
          <cell r="D870">
            <v>10090</v>
          </cell>
          <cell r="E870" t="str">
            <v>930123</v>
          </cell>
          <cell r="F870" t="str">
            <v>0005</v>
          </cell>
          <cell r="G870" t="str">
            <v>L</v>
          </cell>
          <cell r="H870" t="str">
            <v>Charter Community School Home Study Academy</v>
          </cell>
          <cell r="I870" t="str">
            <v>CO OFFICE</v>
          </cell>
          <cell r="J870">
            <v>266.08</v>
          </cell>
          <cell r="K870">
            <v>200</v>
          </cell>
          <cell r="L870">
            <v>53216</v>
          </cell>
          <cell r="M870">
            <v>1574435</v>
          </cell>
          <cell r="N870">
            <v>1143131</v>
          </cell>
          <cell r="O870">
            <v>431304</v>
          </cell>
          <cell r="P870">
            <v>1574435</v>
          </cell>
          <cell r="Q870">
            <v>0.28562499949999998</v>
          </cell>
          <cell r="R870">
            <v>449698</v>
          </cell>
          <cell r="S870">
            <v>431304</v>
          </cell>
          <cell r="T870">
            <v>0</v>
          </cell>
          <cell r="U870">
            <v>431304</v>
          </cell>
          <cell r="V870">
            <v>42186</v>
          </cell>
          <cell r="W870">
            <v>473490</v>
          </cell>
          <cell r="X870">
            <v>0.74887017</v>
          </cell>
          <cell r="Y870">
            <v>165098</v>
          </cell>
          <cell r="Z870">
            <v>0</v>
          </cell>
          <cell r="AA870">
            <v>165098</v>
          </cell>
          <cell r="AB870">
            <v>189485</v>
          </cell>
          <cell r="AC870">
            <v>0</v>
          </cell>
          <cell r="AD870">
            <v>189485</v>
          </cell>
          <cell r="AE870" t="str">
            <v xml:space="preserve"> </v>
          </cell>
          <cell r="AF870" t="str">
            <v>Okay</v>
          </cell>
          <cell r="AG870">
            <v>0</v>
          </cell>
          <cell r="AH870">
            <v>0</v>
          </cell>
          <cell r="AI870">
            <v>0.40018796595493039</v>
          </cell>
          <cell r="AJ870">
            <v>198.34</v>
          </cell>
          <cell r="AK870">
            <v>0.34153473832812331</v>
          </cell>
          <cell r="AL870">
            <v>820151</v>
          </cell>
          <cell r="AM870">
            <v>0.39380553093271847</v>
          </cell>
          <cell r="AN870">
            <v>303853</v>
          </cell>
          <cell r="AO870">
            <v>0.41944953645348243</v>
          </cell>
          <cell r="AP870" t="str">
            <v>Pro Share</v>
          </cell>
          <cell r="AQ870" t="str">
            <v>Cap</v>
          </cell>
          <cell r="AR870">
            <v>0</v>
          </cell>
          <cell r="AS870">
            <v>0</v>
          </cell>
        </row>
        <row r="871">
          <cell r="A871">
            <v>803</v>
          </cell>
          <cell r="B871">
            <v>49</v>
          </cell>
          <cell r="C871" t="str">
            <v>45</v>
          </cell>
          <cell r="D871">
            <v>70094</v>
          </cell>
          <cell r="E871" t="str">
            <v>0</v>
          </cell>
          <cell r="H871" t="str">
            <v>Pacheco Union Elementary</v>
          </cell>
          <cell r="I871" t="str">
            <v>ELEMENTARY</v>
          </cell>
          <cell r="J871">
            <v>631.78</v>
          </cell>
          <cell r="K871">
            <v>200</v>
          </cell>
          <cell r="L871">
            <v>126356</v>
          </cell>
          <cell r="M871">
            <v>3185795</v>
          </cell>
          <cell r="N871">
            <v>2595854</v>
          </cell>
          <cell r="O871">
            <v>589941</v>
          </cell>
          <cell r="P871">
            <v>3185795</v>
          </cell>
          <cell r="Q871">
            <v>0.28562499949999998</v>
          </cell>
          <cell r="R871">
            <v>909943</v>
          </cell>
          <cell r="S871">
            <v>589941</v>
          </cell>
          <cell r="T871">
            <v>0</v>
          </cell>
          <cell r="U871">
            <v>589941</v>
          </cell>
          <cell r="V871">
            <v>36317</v>
          </cell>
          <cell r="W871">
            <v>626258</v>
          </cell>
          <cell r="X871">
            <v>0.74887017</v>
          </cell>
          <cell r="Y871">
            <v>279837</v>
          </cell>
          <cell r="Z871">
            <v>0</v>
          </cell>
          <cell r="AA871">
            <v>279837</v>
          </cell>
          <cell r="AB871">
            <v>189149</v>
          </cell>
          <cell r="AC871">
            <v>0</v>
          </cell>
          <cell r="AD871">
            <v>189149</v>
          </cell>
          <cell r="AE871" t="str">
            <v xml:space="preserve"> </v>
          </cell>
          <cell r="AF871" t="str">
            <v>Okay</v>
          </cell>
          <cell r="AG871">
            <v>0</v>
          </cell>
          <cell r="AH871">
            <v>0</v>
          </cell>
          <cell r="AI871">
            <v>0.30203047306381714</v>
          </cell>
          <cell r="AJ871">
            <v>604.32000000000005</v>
          </cell>
          <cell r="AK871">
            <v>4.5439502250463198E-2</v>
          </cell>
          <cell r="AL871">
            <v>2487652</v>
          </cell>
          <cell r="AM871">
            <v>4.3495633633643289E-2</v>
          </cell>
          <cell r="AN871">
            <v>559674</v>
          </cell>
          <cell r="AO871">
            <v>5.4079696394686905E-2</v>
          </cell>
          <cell r="AP871" t="str">
            <v>Cap</v>
          </cell>
          <cell r="AQ871" t="str">
            <v>Cap</v>
          </cell>
          <cell r="AR871">
            <v>0</v>
          </cell>
          <cell r="AS871">
            <v>0</v>
          </cell>
        </row>
        <row r="872">
          <cell r="A872">
            <v>9</v>
          </cell>
          <cell r="B872">
            <v>49</v>
          </cell>
          <cell r="C872" t="str">
            <v>08</v>
          </cell>
          <cell r="D872">
            <v>10082</v>
          </cell>
          <cell r="E872" t="str">
            <v>0</v>
          </cell>
          <cell r="H872" t="str">
            <v>Del Norte Co. Office of Education</v>
          </cell>
          <cell r="I872" t="str">
            <v>CO OFFICE</v>
          </cell>
          <cell r="J872">
            <v>18.07</v>
          </cell>
          <cell r="K872">
            <v>200</v>
          </cell>
          <cell r="L872">
            <v>3614</v>
          </cell>
          <cell r="M872">
            <v>2532580</v>
          </cell>
          <cell r="N872">
            <v>40199</v>
          </cell>
          <cell r="O872">
            <v>2492381</v>
          </cell>
          <cell r="P872">
            <v>2532580</v>
          </cell>
          <cell r="Q872">
            <v>0.28562499949999998</v>
          </cell>
          <cell r="R872">
            <v>723368</v>
          </cell>
          <cell r="S872">
            <v>723368</v>
          </cell>
          <cell r="T872">
            <v>0</v>
          </cell>
          <cell r="U872">
            <v>723368</v>
          </cell>
          <cell r="V872">
            <v>8026</v>
          </cell>
          <cell r="W872">
            <v>731394</v>
          </cell>
          <cell r="X872">
            <v>0.74887017</v>
          </cell>
          <cell r="Y872">
            <v>359021</v>
          </cell>
          <cell r="Z872">
            <v>0</v>
          </cell>
          <cell r="AA872">
            <v>359021</v>
          </cell>
          <cell r="AB872">
            <v>188698</v>
          </cell>
          <cell r="AC872">
            <v>0</v>
          </cell>
          <cell r="AD872">
            <v>188698</v>
          </cell>
          <cell r="AE872" t="str">
            <v xml:space="preserve"> </v>
          </cell>
          <cell r="AF872" t="str">
            <v>Okay</v>
          </cell>
          <cell r="AG872">
            <v>0</v>
          </cell>
          <cell r="AH872">
            <v>0</v>
          </cell>
          <cell r="AI872">
            <v>0.2579977412994911</v>
          </cell>
          <cell r="AJ872">
            <v>20.36</v>
          </cell>
          <cell r="AK872">
            <v>-0.11247544204322196</v>
          </cell>
          <cell r="AL872">
            <v>38731</v>
          </cell>
          <cell r="AM872">
            <v>3.790245539748522E-2</v>
          </cell>
          <cell r="AN872">
            <v>660757</v>
          </cell>
          <cell r="AO872">
            <v>9.4756468716941322E-2</v>
          </cell>
          <cell r="AP872" t="str">
            <v>Pro Share</v>
          </cell>
          <cell r="AQ872" t="str">
            <v>Pro Share</v>
          </cell>
          <cell r="AR872">
            <v>0</v>
          </cell>
          <cell r="AS872">
            <v>0</v>
          </cell>
        </row>
        <row r="873">
          <cell r="A873">
            <v>9596</v>
          </cell>
          <cell r="B873">
            <v>49</v>
          </cell>
          <cell r="C873" t="str">
            <v>19</v>
          </cell>
          <cell r="D873">
            <v>64733</v>
          </cell>
          <cell r="E873" t="str">
            <v>100669</v>
          </cell>
          <cell r="F873" t="str">
            <v>0535</v>
          </cell>
          <cell r="G873" t="str">
            <v>D</v>
          </cell>
          <cell r="H873" t="str">
            <v>Stella Middle Charter Academy</v>
          </cell>
          <cell r="I873" t="str">
            <v>UNIFIED</v>
          </cell>
          <cell r="J873">
            <v>478.48</v>
          </cell>
          <cell r="K873">
            <v>200</v>
          </cell>
          <cell r="L873">
            <v>95696</v>
          </cell>
          <cell r="M873">
            <v>2522441</v>
          </cell>
          <cell r="N873">
            <v>1102681</v>
          </cell>
          <cell r="O873">
            <v>1419760</v>
          </cell>
          <cell r="P873">
            <v>2522441</v>
          </cell>
          <cell r="Q873">
            <v>0.28562499949999998</v>
          </cell>
          <cell r="R873">
            <v>720472</v>
          </cell>
          <cell r="S873">
            <v>720472</v>
          </cell>
          <cell r="T873">
            <v>0</v>
          </cell>
          <cell r="U873">
            <v>720472</v>
          </cell>
          <cell r="V873">
            <v>1405</v>
          </cell>
          <cell r="W873">
            <v>721877</v>
          </cell>
          <cell r="X873">
            <v>0.74887017</v>
          </cell>
          <cell r="Y873">
            <v>353074</v>
          </cell>
          <cell r="Z873">
            <v>0</v>
          </cell>
          <cell r="AA873">
            <v>353074</v>
          </cell>
          <cell r="AB873">
            <v>187518</v>
          </cell>
          <cell r="AC873">
            <v>0</v>
          </cell>
          <cell r="AD873">
            <v>187518</v>
          </cell>
          <cell r="AE873" t="str">
            <v xml:space="preserve"> </v>
          </cell>
          <cell r="AF873" t="str">
            <v>Okay</v>
          </cell>
          <cell r="AG873">
            <v>0</v>
          </cell>
          <cell r="AH873">
            <v>0</v>
          </cell>
          <cell r="AI873">
            <v>0.25976447511141093</v>
          </cell>
          <cell r="AJ873">
            <v>476.09</v>
          </cell>
          <cell r="AK873">
            <v>5.0200592324981478E-3</v>
          </cell>
          <cell r="AL873">
            <v>1148686</v>
          </cell>
          <cell r="AM873">
            <v>-4.0050109429382794E-2</v>
          </cell>
          <cell r="AN873">
            <v>649811</v>
          </cell>
          <cell r="AO873">
            <v>0.10874084926232397</v>
          </cell>
          <cell r="AP873" t="str">
            <v>Pro Share</v>
          </cell>
          <cell r="AQ873" t="str">
            <v>Pro Share</v>
          </cell>
          <cell r="AR873">
            <v>0</v>
          </cell>
          <cell r="AS873">
            <v>0</v>
          </cell>
        </row>
        <row r="874">
          <cell r="A874">
            <v>758</v>
          </cell>
          <cell r="B874">
            <v>49</v>
          </cell>
          <cell r="C874" t="str">
            <v>43</v>
          </cell>
          <cell r="D874">
            <v>69542</v>
          </cell>
          <cell r="E874" t="str">
            <v>0</v>
          </cell>
          <cell r="H874" t="str">
            <v>Luther Burbank</v>
          </cell>
          <cell r="I874" t="str">
            <v>ELEMENTARY</v>
          </cell>
          <cell r="J874">
            <v>504</v>
          </cell>
          <cell r="K874">
            <v>200</v>
          </cell>
          <cell r="L874">
            <v>100800</v>
          </cell>
          <cell r="M874">
            <v>2542347</v>
          </cell>
          <cell r="N874">
            <v>1369902</v>
          </cell>
          <cell r="O874">
            <v>1172445</v>
          </cell>
          <cell r="P874">
            <v>2542347</v>
          </cell>
          <cell r="Q874">
            <v>0.28562499949999998</v>
          </cell>
          <cell r="R874">
            <v>726158</v>
          </cell>
          <cell r="S874">
            <v>726158</v>
          </cell>
          <cell r="T874">
            <v>0</v>
          </cell>
          <cell r="U874">
            <v>726158</v>
          </cell>
          <cell r="V874">
            <v>1424</v>
          </cell>
          <cell r="W874">
            <v>727582</v>
          </cell>
          <cell r="X874">
            <v>0.74887017</v>
          </cell>
          <cell r="Y874">
            <v>357994</v>
          </cell>
          <cell r="Z874">
            <v>0</v>
          </cell>
          <cell r="AA874">
            <v>357994</v>
          </cell>
          <cell r="AB874">
            <v>186870</v>
          </cell>
          <cell r="AC874">
            <v>0</v>
          </cell>
          <cell r="AD874">
            <v>186870</v>
          </cell>
          <cell r="AE874" t="str">
            <v xml:space="preserve"> </v>
          </cell>
          <cell r="AF874" t="str">
            <v>Okay</v>
          </cell>
          <cell r="AG874">
            <v>0</v>
          </cell>
          <cell r="AH874">
            <v>0</v>
          </cell>
          <cell r="AI874">
            <v>0.25683703005296998</v>
          </cell>
          <cell r="AJ874">
            <v>504.49</v>
          </cell>
          <cell r="AK874">
            <v>-9.7127792424033996E-4</v>
          </cell>
          <cell r="AL874">
            <v>1748289</v>
          </cell>
          <cell r="AM874">
            <v>-0.21643275225091504</v>
          </cell>
          <cell r="AN874">
            <v>658867</v>
          </cell>
          <cell r="AO874">
            <v>0.1021313861522887</v>
          </cell>
          <cell r="AP874" t="str">
            <v>Pro Share</v>
          </cell>
          <cell r="AQ874" t="str">
            <v>Pro Share</v>
          </cell>
          <cell r="AR874">
            <v>0</v>
          </cell>
          <cell r="AS874">
            <v>0</v>
          </cell>
        </row>
        <row r="875">
          <cell r="A875">
            <v>538</v>
          </cell>
          <cell r="B875">
            <v>49</v>
          </cell>
          <cell r="C875" t="str">
            <v>31</v>
          </cell>
          <cell r="D875">
            <v>66894</v>
          </cell>
          <cell r="E875" t="str">
            <v>0</v>
          </cell>
          <cell r="H875" t="str">
            <v>Placer Union High</v>
          </cell>
          <cell r="I875" t="str">
            <v>HIGH</v>
          </cell>
          <cell r="J875">
            <v>3821.51</v>
          </cell>
          <cell r="K875">
            <v>200</v>
          </cell>
          <cell r="L875">
            <v>764302</v>
          </cell>
          <cell r="M875">
            <v>23791613</v>
          </cell>
          <cell r="N875">
            <v>27059605</v>
          </cell>
          <cell r="O875">
            <v>0</v>
          </cell>
          <cell r="P875">
            <v>23791613</v>
          </cell>
          <cell r="Q875">
            <v>0.28562499949999998</v>
          </cell>
          <cell r="R875">
            <v>6795479</v>
          </cell>
          <cell r="S875">
            <v>764302</v>
          </cell>
          <cell r="T875">
            <v>0</v>
          </cell>
          <cell r="U875">
            <v>764302</v>
          </cell>
          <cell r="V875">
            <v>28</v>
          </cell>
          <cell r="W875">
            <v>764330</v>
          </cell>
          <cell r="X875">
            <v>0.74887017</v>
          </cell>
          <cell r="Y875">
            <v>385588</v>
          </cell>
          <cell r="Z875">
            <v>0</v>
          </cell>
          <cell r="AA875">
            <v>385588</v>
          </cell>
          <cell r="AB875">
            <v>186796</v>
          </cell>
          <cell r="AC875">
            <v>0</v>
          </cell>
          <cell r="AD875">
            <v>186796</v>
          </cell>
          <cell r="AE875" t="str">
            <v xml:space="preserve"> </v>
          </cell>
          <cell r="AF875" t="str">
            <v>Okay</v>
          </cell>
          <cell r="AG875">
            <v>0</v>
          </cell>
          <cell r="AH875">
            <v>0</v>
          </cell>
          <cell r="AI875">
            <v>0.24439182028704878</v>
          </cell>
          <cell r="AJ875">
            <v>3855.88</v>
          </cell>
          <cell r="AK875">
            <v>-8.9136591387698506E-3</v>
          </cell>
          <cell r="AL875">
            <v>26358709</v>
          </cell>
          <cell r="AM875">
            <v>2.6590680142946303E-2</v>
          </cell>
          <cell r="AN875">
            <v>771176</v>
          </cell>
          <cell r="AO875">
            <v>-8.9136591387698784E-3</v>
          </cell>
          <cell r="AP875" t="str">
            <v>Min</v>
          </cell>
          <cell r="AQ875" t="str">
            <v>Min</v>
          </cell>
          <cell r="AR875">
            <v>0</v>
          </cell>
          <cell r="AS875">
            <v>0</v>
          </cell>
        </row>
        <row r="876">
          <cell r="A876">
            <v>12161</v>
          </cell>
          <cell r="B876">
            <v>49</v>
          </cell>
          <cell r="C876" t="str">
            <v>15</v>
          </cell>
          <cell r="D876">
            <v>63404</v>
          </cell>
          <cell r="E876" t="str">
            <v>120139</v>
          </cell>
          <cell r="F876" t="str">
            <v>1109</v>
          </cell>
          <cell r="G876" t="str">
            <v>L</v>
          </cell>
          <cell r="H876" t="str">
            <v>Nueva Vista Language Academy</v>
          </cell>
          <cell r="I876" t="str">
            <v>ELEMENTARY</v>
          </cell>
          <cell r="J876">
            <v>501.59</v>
          </cell>
          <cell r="K876">
            <v>200</v>
          </cell>
          <cell r="L876">
            <v>100318</v>
          </cell>
          <cell r="M876">
            <v>2590622</v>
          </cell>
          <cell r="N876">
            <v>254727</v>
          </cell>
          <cell r="O876">
            <v>2335895</v>
          </cell>
          <cell r="P876">
            <v>2590622</v>
          </cell>
          <cell r="Q876">
            <v>0.28562499949999998</v>
          </cell>
          <cell r="R876">
            <v>739946</v>
          </cell>
          <cell r="S876">
            <v>739946</v>
          </cell>
          <cell r="T876">
            <v>0</v>
          </cell>
          <cell r="U876">
            <v>739946</v>
          </cell>
          <cell r="V876">
            <v>1466</v>
          </cell>
          <cell r="W876">
            <v>741412</v>
          </cell>
          <cell r="X876">
            <v>0.74887017</v>
          </cell>
          <cell r="Y876">
            <v>368586</v>
          </cell>
          <cell r="Z876">
            <v>0</v>
          </cell>
          <cell r="AA876">
            <v>368586</v>
          </cell>
          <cell r="AB876">
            <v>186635</v>
          </cell>
          <cell r="AC876">
            <v>0</v>
          </cell>
          <cell r="AD876">
            <v>186635</v>
          </cell>
          <cell r="AE876" t="str">
            <v xml:space="preserve"> </v>
          </cell>
          <cell r="AF876" t="str">
            <v>Okay</v>
          </cell>
          <cell r="AG876">
            <v>0</v>
          </cell>
          <cell r="AH876">
            <v>0</v>
          </cell>
          <cell r="AI876">
            <v>0.25172913305962136</v>
          </cell>
          <cell r="AJ876">
            <v>507.3</v>
          </cell>
          <cell r="AK876">
            <v>-1.1255667258032793E-2</v>
          </cell>
          <cell r="AL876">
            <v>303649</v>
          </cell>
          <cell r="AM876">
            <v>-0.16111365425211346</v>
          </cell>
          <cell r="AN876">
            <v>678361</v>
          </cell>
          <cell r="AO876">
            <v>9.0784995010031538E-2</v>
          </cell>
          <cell r="AP876" t="str">
            <v>Pro Share</v>
          </cell>
          <cell r="AQ876" t="str">
            <v>Pro Share</v>
          </cell>
          <cell r="AR876">
            <v>0</v>
          </cell>
          <cell r="AS876">
            <v>0</v>
          </cell>
        </row>
        <row r="877">
          <cell r="A877">
            <v>12353</v>
          </cell>
          <cell r="B877">
            <v>49</v>
          </cell>
          <cell r="C877" t="str">
            <v>19</v>
          </cell>
          <cell r="D877">
            <v>64733</v>
          </cell>
          <cell r="E877" t="str">
            <v>122556</v>
          </cell>
          <cell r="F877" t="str">
            <v>1200</v>
          </cell>
          <cell r="G877" t="str">
            <v>D</v>
          </cell>
          <cell r="H877" t="str">
            <v>Citizens of the World Charter Hollywood</v>
          </cell>
          <cell r="I877" t="str">
            <v>UNIFIED</v>
          </cell>
          <cell r="J877">
            <v>474.17</v>
          </cell>
          <cell r="K877">
            <v>200</v>
          </cell>
          <cell r="L877">
            <v>94834</v>
          </cell>
          <cell r="M877">
            <v>2422535</v>
          </cell>
          <cell r="N877">
            <v>1092748</v>
          </cell>
          <cell r="O877">
            <v>1329787</v>
          </cell>
          <cell r="P877">
            <v>2422535</v>
          </cell>
          <cell r="Q877">
            <v>0.28562499949999998</v>
          </cell>
          <cell r="R877">
            <v>691937</v>
          </cell>
          <cell r="S877">
            <v>691937</v>
          </cell>
          <cell r="T877">
            <v>0</v>
          </cell>
          <cell r="U877">
            <v>691937</v>
          </cell>
          <cell r="V877">
            <v>1324</v>
          </cell>
          <cell r="W877">
            <v>693261</v>
          </cell>
          <cell r="X877">
            <v>0.74887017</v>
          </cell>
          <cell r="Y877">
            <v>332663</v>
          </cell>
          <cell r="Z877">
            <v>0</v>
          </cell>
          <cell r="AA877">
            <v>332663</v>
          </cell>
          <cell r="AB877">
            <v>186499</v>
          </cell>
          <cell r="AC877">
            <v>0</v>
          </cell>
          <cell r="AD877">
            <v>186499</v>
          </cell>
          <cell r="AE877" t="str">
            <v xml:space="preserve"> </v>
          </cell>
          <cell r="AF877" t="str">
            <v>Okay</v>
          </cell>
          <cell r="AG877">
            <v>0</v>
          </cell>
          <cell r="AH877">
            <v>0</v>
          </cell>
          <cell r="AI877">
            <v>0.26901700802439488</v>
          </cell>
          <cell r="AJ877">
            <v>462.86</v>
          </cell>
          <cell r="AK877">
            <v>2.4435034351639809E-2</v>
          </cell>
          <cell r="AL877">
            <v>1116765</v>
          </cell>
          <cell r="AM877">
            <v>-2.1505867393766819E-2</v>
          </cell>
          <cell r="AN877">
            <v>612246</v>
          </cell>
          <cell r="AO877">
            <v>0.1301617323755484</v>
          </cell>
          <cell r="AP877" t="str">
            <v>Pro Share</v>
          </cell>
          <cell r="AQ877" t="str">
            <v>Pro Share</v>
          </cell>
          <cell r="AR877">
            <v>0</v>
          </cell>
          <cell r="AS877">
            <v>0</v>
          </cell>
        </row>
        <row r="878">
          <cell r="A878">
            <v>14465</v>
          </cell>
          <cell r="B878">
            <v>49</v>
          </cell>
          <cell r="C878" t="str">
            <v>27</v>
          </cell>
          <cell r="D878">
            <v>65979</v>
          </cell>
          <cell r="E878" t="str">
            <v>136218</v>
          </cell>
          <cell r="F878" t="str">
            <v>1876</v>
          </cell>
          <cell r="G878" t="str">
            <v>D</v>
          </cell>
          <cell r="H878" t="str">
            <v>Uplift California North Charter</v>
          </cell>
          <cell r="I878" t="str">
            <v>ELEMENTARY</v>
          </cell>
          <cell r="J878">
            <v>1316.33</v>
          </cell>
          <cell r="K878">
            <v>200</v>
          </cell>
          <cell r="L878">
            <v>263266</v>
          </cell>
          <cell r="M878">
            <v>0</v>
          </cell>
          <cell r="N878">
            <v>128632</v>
          </cell>
          <cell r="O878">
            <v>0</v>
          </cell>
          <cell r="P878">
            <v>0</v>
          </cell>
          <cell r="Q878">
            <v>0.28562499949999998</v>
          </cell>
          <cell r="R878">
            <v>0</v>
          </cell>
          <cell r="S878">
            <v>263266</v>
          </cell>
          <cell r="T878">
            <v>0</v>
          </cell>
          <cell r="U878">
            <v>263266</v>
          </cell>
          <cell r="V878">
            <v>0</v>
          </cell>
          <cell r="W878">
            <v>263266</v>
          </cell>
          <cell r="X878">
            <v>0.74887017</v>
          </cell>
          <cell r="Y878">
            <v>11155</v>
          </cell>
          <cell r="Z878">
            <v>0</v>
          </cell>
          <cell r="AA878">
            <v>11155</v>
          </cell>
          <cell r="AB878">
            <v>185997</v>
          </cell>
          <cell r="AC878">
            <v>0</v>
          </cell>
          <cell r="AD878">
            <v>185997</v>
          </cell>
          <cell r="AE878" t="str">
            <v xml:space="preserve"> </v>
          </cell>
          <cell r="AF878" t="str">
            <v>Okay</v>
          </cell>
          <cell r="AG878">
            <v>0</v>
          </cell>
          <cell r="AH878">
            <v>0</v>
          </cell>
          <cell r="AI878">
            <v>0.70649837046941122</v>
          </cell>
          <cell r="AJ878">
            <v>111.55</v>
          </cell>
          <cell r="AK878">
            <v>10.8003585835948</v>
          </cell>
          <cell r="AL878">
            <v>26678</v>
          </cell>
          <cell r="AM878">
            <v>3.8216507984106753</v>
          </cell>
          <cell r="AN878">
            <v>22310</v>
          </cell>
          <cell r="AO878">
            <v>10.8003585835948</v>
          </cell>
          <cell r="AP878" t="str">
            <v>Min</v>
          </cell>
          <cell r="AQ878" t="str">
            <v>Min</v>
          </cell>
          <cell r="AR878">
            <v>0</v>
          </cell>
          <cell r="AS878">
            <v>0</v>
          </cell>
        </row>
        <row r="879">
          <cell r="A879">
            <v>1462</v>
          </cell>
          <cell r="B879">
            <v>49</v>
          </cell>
          <cell r="C879" t="str">
            <v>58</v>
          </cell>
          <cell r="D879">
            <v>72736</v>
          </cell>
          <cell r="E879" t="str">
            <v>5830138</v>
          </cell>
          <cell r="F879" t="str">
            <v>0306</v>
          </cell>
          <cell r="G879" t="str">
            <v>L</v>
          </cell>
          <cell r="H879" t="str">
            <v>Marysville Charter Academy for the Arts</v>
          </cell>
          <cell r="I879" t="str">
            <v>UNIFIED</v>
          </cell>
          <cell r="J879">
            <v>392.07</v>
          </cell>
          <cell r="K879">
            <v>200</v>
          </cell>
          <cell r="L879">
            <v>78414</v>
          </cell>
          <cell r="M879">
            <v>2283686</v>
          </cell>
          <cell r="N879">
            <v>647566</v>
          </cell>
          <cell r="O879">
            <v>1636120</v>
          </cell>
          <cell r="P879">
            <v>2283686</v>
          </cell>
          <cell r="Q879">
            <v>0.28562499949999998</v>
          </cell>
          <cell r="R879">
            <v>652278</v>
          </cell>
          <cell r="S879">
            <v>652278</v>
          </cell>
          <cell r="T879">
            <v>0</v>
          </cell>
          <cell r="U879">
            <v>652278</v>
          </cell>
          <cell r="V879">
            <v>1904</v>
          </cell>
          <cell r="W879">
            <v>654182</v>
          </cell>
          <cell r="X879">
            <v>0.74887017</v>
          </cell>
          <cell r="Y879">
            <v>303921</v>
          </cell>
          <cell r="Z879">
            <v>0</v>
          </cell>
          <cell r="AA879">
            <v>303921</v>
          </cell>
          <cell r="AB879">
            <v>185976</v>
          </cell>
          <cell r="AC879">
            <v>0</v>
          </cell>
          <cell r="AD879">
            <v>185976</v>
          </cell>
          <cell r="AE879" t="str">
            <v xml:space="preserve"> </v>
          </cell>
          <cell r="AF879" t="str">
            <v>Okay</v>
          </cell>
          <cell r="AG879">
            <v>0</v>
          </cell>
          <cell r="AH879">
            <v>0</v>
          </cell>
          <cell r="AI879">
            <v>0.28428785873044504</v>
          </cell>
          <cell r="AJ879">
            <v>370.91</v>
          </cell>
          <cell r="AK879">
            <v>5.7048879782157308E-2</v>
          </cell>
          <cell r="AL879">
            <v>651396</v>
          </cell>
          <cell r="AM879">
            <v>-5.8796799489097265E-3</v>
          </cell>
          <cell r="AN879">
            <v>559348</v>
          </cell>
          <cell r="AO879">
            <v>0.16613986284030693</v>
          </cell>
          <cell r="AP879" t="str">
            <v>Pro Share</v>
          </cell>
          <cell r="AQ879" t="str">
            <v>Pro Share</v>
          </cell>
          <cell r="AR879">
            <v>0</v>
          </cell>
          <cell r="AS879">
            <v>0</v>
          </cell>
        </row>
        <row r="880">
          <cell r="A880">
            <v>1078</v>
          </cell>
          <cell r="B880">
            <v>49</v>
          </cell>
          <cell r="C880" t="str">
            <v>01</v>
          </cell>
          <cell r="D880">
            <v>61259</v>
          </cell>
          <cell r="E880" t="str">
            <v>130633</v>
          </cell>
          <cell r="F880" t="str">
            <v>0413</v>
          </cell>
          <cell r="G880" t="str">
            <v>D</v>
          </cell>
          <cell r="H880" t="str">
            <v>Lighthouse Community Charter</v>
          </cell>
          <cell r="I880" t="str">
            <v>UNIFIED</v>
          </cell>
          <cell r="J880">
            <v>483.73</v>
          </cell>
          <cell r="K880">
            <v>200</v>
          </cell>
          <cell r="L880">
            <v>96746</v>
          </cell>
          <cell r="M880">
            <v>2515106</v>
          </cell>
          <cell r="N880">
            <v>1217481</v>
          </cell>
          <cell r="O880">
            <v>1297625</v>
          </cell>
          <cell r="P880">
            <v>2515106</v>
          </cell>
          <cell r="Q880">
            <v>0.28562499949999998</v>
          </cell>
          <cell r="R880">
            <v>718377</v>
          </cell>
          <cell r="S880">
            <v>718377</v>
          </cell>
          <cell r="T880">
            <v>0</v>
          </cell>
          <cell r="U880">
            <v>718377</v>
          </cell>
          <cell r="V880">
            <v>1406</v>
          </cell>
          <cell r="W880">
            <v>719783</v>
          </cell>
          <cell r="X880">
            <v>0.74887017</v>
          </cell>
          <cell r="Y880">
            <v>353361</v>
          </cell>
          <cell r="Z880">
            <v>0</v>
          </cell>
          <cell r="AA880">
            <v>353361</v>
          </cell>
          <cell r="AB880">
            <v>185663</v>
          </cell>
          <cell r="AC880">
            <v>0</v>
          </cell>
          <cell r="AD880">
            <v>185663</v>
          </cell>
          <cell r="AE880" t="str">
            <v xml:space="preserve"> </v>
          </cell>
          <cell r="AF880" t="str">
            <v>Okay</v>
          </cell>
          <cell r="AG880">
            <v>0</v>
          </cell>
          <cell r="AH880">
            <v>0</v>
          </cell>
          <cell r="AI880">
            <v>0.25794301893765204</v>
          </cell>
          <cell r="AJ880">
            <v>483.11</v>
          </cell>
          <cell r="AK880">
            <v>1.2833516176440241E-3</v>
          </cell>
          <cell r="AL880">
            <v>1115931</v>
          </cell>
          <cell r="AM880">
            <v>9.1000250015457945E-2</v>
          </cell>
          <cell r="AN880">
            <v>650339</v>
          </cell>
          <cell r="AO880">
            <v>0.10461928317385241</v>
          </cell>
          <cell r="AP880" t="str">
            <v>Pro Share</v>
          </cell>
          <cell r="AQ880" t="str">
            <v>Pro Share</v>
          </cell>
          <cell r="AR880">
            <v>0</v>
          </cell>
          <cell r="AS880">
            <v>0</v>
          </cell>
        </row>
        <row r="881">
          <cell r="A881">
            <v>541</v>
          </cell>
          <cell r="B881">
            <v>49</v>
          </cell>
          <cell r="C881" t="str">
            <v>31</v>
          </cell>
          <cell r="D881">
            <v>66944</v>
          </cell>
          <cell r="E881" t="str">
            <v>0</v>
          </cell>
          <cell r="H881" t="str">
            <v>Tahoe-Truckee Unified</v>
          </cell>
          <cell r="I881" t="str">
            <v>UNIFIED</v>
          </cell>
          <cell r="J881">
            <v>3691.78</v>
          </cell>
          <cell r="K881">
            <v>200</v>
          </cell>
          <cell r="L881">
            <v>738356</v>
          </cell>
          <cell r="M881">
            <v>19967250</v>
          </cell>
          <cell r="N881">
            <v>46546843</v>
          </cell>
          <cell r="O881">
            <v>0</v>
          </cell>
          <cell r="P881">
            <v>19967250</v>
          </cell>
          <cell r="Q881">
            <v>0.28562499949999998</v>
          </cell>
          <cell r="R881">
            <v>5703146</v>
          </cell>
          <cell r="S881">
            <v>738356</v>
          </cell>
          <cell r="T881">
            <v>0</v>
          </cell>
          <cell r="U881">
            <v>738356</v>
          </cell>
          <cell r="V881">
            <v>0</v>
          </cell>
          <cell r="W881">
            <v>738356</v>
          </cell>
          <cell r="X881">
            <v>0.74887017</v>
          </cell>
          <cell r="Y881">
            <v>367701</v>
          </cell>
          <cell r="Z881">
            <v>0</v>
          </cell>
          <cell r="AA881">
            <v>367701</v>
          </cell>
          <cell r="AB881">
            <v>185232</v>
          </cell>
          <cell r="AC881">
            <v>0</v>
          </cell>
          <cell r="AD881">
            <v>185232</v>
          </cell>
          <cell r="AE881" t="str">
            <v xml:space="preserve"> </v>
          </cell>
          <cell r="AF881" t="str">
            <v>Okay</v>
          </cell>
          <cell r="AG881">
            <v>0</v>
          </cell>
          <cell r="AH881">
            <v>0</v>
          </cell>
          <cell r="AI881">
            <v>0.25087085362616407</v>
          </cell>
          <cell r="AJ881">
            <v>3677.01</v>
          </cell>
          <cell r="AK881">
            <v>4.016850647672968E-3</v>
          </cell>
          <cell r="AL881">
            <v>44212810</v>
          </cell>
          <cell r="AM881">
            <v>5.2790876671263372E-2</v>
          </cell>
          <cell r="AN881">
            <v>735402</v>
          </cell>
          <cell r="AO881">
            <v>4.0168506476729732E-3</v>
          </cell>
          <cell r="AP881" t="str">
            <v>Min</v>
          </cell>
          <cell r="AQ881" t="str">
            <v>Min</v>
          </cell>
          <cell r="AR881">
            <v>0</v>
          </cell>
          <cell r="AS881">
            <v>0</v>
          </cell>
        </row>
        <row r="882">
          <cell r="A882">
            <v>11397</v>
          </cell>
          <cell r="B882">
            <v>49</v>
          </cell>
          <cell r="C882" t="str">
            <v>34</v>
          </cell>
          <cell r="D882">
            <v>76505</v>
          </cell>
          <cell r="E882" t="str">
            <v>113878</v>
          </cell>
          <cell r="F882" t="str">
            <v>0862</v>
          </cell>
          <cell r="G882" t="str">
            <v>D</v>
          </cell>
          <cell r="H882" t="str">
            <v>Higher Learning Academy</v>
          </cell>
          <cell r="I882" t="str">
            <v>UNIFIED</v>
          </cell>
          <cell r="J882">
            <v>294.08999999999997</v>
          </cell>
          <cell r="K882">
            <v>200</v>
          </cell>
          <cell r="L882">
            <v>58818</v>
          </cell>
          <cell r="M882">
            <v>1516225</v>
          </cell>
          <cell r="N882">
            <v>446376</v>
          </cell>
          <cell r="O882">
            <v>1069849</v>
          </cell>
          <cell r="P882">
            <v>1516225</v>
          </cell>
          <cell r="Q882">
            <v>0.28562499949999998</v>
          </cell>
          <cell r="R882">
            <v>433072</v>
          </cell>
          <cell r="S882">
            <v>433072</v>
          </cell>
          <cell r="T882">
            <v>0</v>
          </cell>
          <cell r="U882">
            <v>433072</v>
          </cell>
          <cell r="V882">
            <v>543</v>
          </cell>
          <cell r="W882">
            <v>433615</v>
          </cell>
          <cell r="X882">
            <v>0.74887017</v>
          </cell>
          <cell r="Y882">
            <v>139819</v>
          </cell>
          <cell r="Z882">
            <v>0</v>
          </cell>
          <cell r="AA882">
            <v>139819</v>
          </cell>
          <cell r="AB882">
            <v>184902</v>
          </cell>
          <cell r="AC882">
            <v>0</v>
          </cell>
          <cell r="AD882">
            <v>184902</v>
          </cell>
          <cell r="AE882" t="str">
            <v xml:space="preserve"> </v>
          </cell>
          <cell r="AF882" t="str">
            <v>Okay</v>
          </cell>
          <cell r="AG882">
            <v>0</v>
          </cell>
          <cell r="AH882">
            <v>0</v>
          </cell>
          <cell r="AI882">
            <v>0.42641975023926754</v>
          </cell>
          <cell r="AJ882">
            <v>192.78</v>
          </cell>
          <cell r="AK882">
            <v>0.52552131963896653</v>
          </cell>
          <cell r="AL882">
            <v>263727</v>
          </cell>
          <cell r="AM882">
            <v>0.69256845146685775</v>
          </cell>
          <cell r="AN882">
            <v>257327</v>
          </cell>
          <cell r="AO882">
            <v>0.68296369988380545</v>
          </cell>
          <cell r="AP882" t="str">
            <v>Pro Share</v>
          </cell>
          <cell r="AQ882" t="str">
            <v>Pro Share</v>
          </cell>
          <cell r="AR882">
            <v>0</v>
          </cell>
          <cell r="AS882">
            <v>0</v>
          </cell>
        </row>
        <row r="883">
          <cell r="A883">
            <v>757</v>
          </cell>
          <cell r="B883">
            <v>49</v>
          </cell>
          <cell r="C883" t="str">
            <v>43</v>
          </cell>
          <cell r="D883">
            <v>69534</v>
          </cell>
          <cell r="E883" t="str">
            <v>0</v>
          </cell>
          <cell r="H883" t="str">
            <v>Los Gatos-Saratoga Joint Union High</v>
          </cell>
          <cell r="I883" t="str">
            <v>HIGH</v>
          </cell>
          <cell r="J883">
            <v>3422.72</v>
          </cell>
          <cell r="K883">
            <v>200</v>
          </cell>
          <cell r="L883">
            <v>684544</v>
          </cell>
          <cell r="M883">
            <v>20777245</v>
          </cell>
          <cell r="N883">
            <v>47074798</v>
          </cell>
          <cell r="O883">
            <v>0</v>
          </cell>
          <cell r="P883">
            <v>20777245</v>
          </cell>
          <cell r="Q883">
            <v>0.28562499949999998</v>
          </cell>
          <cell r="R883">
            <v>5934501</v>
          </cell>
          <cell r="S883">
            <v>684544</v>
          </cell>
          <cell r="T883">
            <v>0</v>
          </cell>
          <cell r="U883">
            <v>684544</v>
          </cell>
          <cell r="V883">
            <v>84</v>
          </cell>
          <cell r="W883">
            <v>684628</v>
          </cell>
          <cell r="X883">
            <v>0.74887017</v>
          </cell>
          <cell r="Y883">
            <v>328179</v>
          </cell>
          <cell r="Z883">
            <v>0</v>
          </cell>
          <cell r="AA883">
            <v>328179</v>
          </cell>
          <cell r="AB883">
            <v>184518</v>
          </cell>
          <cell r="AC883">
            <v>0</v>
          </cell>
          <cell r="AD883">
            <v>184518</v>
          </cell>
          <cell r="AE883" t="str">
            <v xml:space="preserve"> </v>
          </cell>
          <cell r="AF883" t="str">
            <v>Okay</v>
          </cell>
          <cell r="AG883">
            <v>0</v>
          </cell>
          <cell r="AH883">
            <v>0</v>
          </cell>
          <cell r="AI883">
            <v>0.26951570780044054</v>
          </cell>
          <cell r="AJ883">
            <v>3281.79</v>
          </cell>
          <cell r="AK883">
            <v>4.2943028042623031E-2</v>
          </cell>
          <cell r="AL883">
            <v>44252699</v>
          </cell>
          <cell r="AM883">
            <v>6.3772358833977555E-2</v>
          </cell>
          <cell r="AN883">
            <v>656358</v>
          </cell>
          <cell r="AO883">
            <v>4.294302804262308E-2</v>
          </cell>
          <cell r="AP883" t="str">
            <v>Min</v>
          </cell>
          <cell r="AQ883" t="str">
            <v>Min</v>
          </cell>
          <cell r="AR883">
            <v>0</v>
          </cell>
          <cell r="AS883">
            <v>0</v>
          </cell>
        </row>
        <row r="884">
          <cell r="A884">
            <v>1363</v>
          </cell>
          <cell r="B884">
            <v>49</v>
          </cell>
          <cell r="C884" t="str">
            <v>39</v>
          </cell>
          <cell r="D884">
            <v>68585</v>
          </cell>
          <cell r="E884" t="str">
            <v>6118921</v>
          </cell>
          <cell r="F884" t="str">
            <v>0364</v>
          </cell>
          <cell r="G884" t="str">
            <v>D</v>
          </cell>
          <cell r="H884" t="str">
            <v>Aspire River Oaks Charter</v>
          </cell>
          <cell r="I884" t="str">
            <v>UNIFIED</v>
          </cell>
          <cell r="J884">
            <v>435.62</v>
          </cell>
          <cell r="K884">
            <v>200</v>
          </cell>
          <cell r="L884">
            <v>87124</v>
          </cell>
          <cell r="M884">
            <v>2236164</v>
          </cell>
          <cell r="N884">
            <v>772659</v>
          </cell>
          <cell r="O884">
            <v>1463505</v>
          </cell>
          <cell r="P884">
            <v>2236164</v>
          </cell>
          <cell r="Q884">
            <v>0.28562499949999998</v>
          </cell>
          <cell r="R884">
            <v>638704</v>
          </cell>
          <cell r="S884">
            <v>638704</v>
          </cell>
          <cell r="T884">
            <v>0</v>
          </cell>
          <cell r="U884">
            <v>638704</v>
          </cell>
          <cell r="V884">
            <v>1173</v>
          </cell>
          <cell r="W884">
            <v>639877</v>
          </cell>
          <cell r="X884">
            <v>0.74887017</v>
          </cell>
          <cell r="Y884">
            <v>294802</v>
          </cell>
          <cell r="Z884">
            <v>0</v>
          </cell>
          <cell r="AA884">
            <v>294802</v>
          </cell>
          <cell r="AB884">
            <v>184383</v>
          </cell>
          <cell r="AC884">
            <v>0</v>
          </cell>
          <cell r="AD884">
            <v>184383</v>
          </cell>
          <cell r="AE884" t="str">
            <v xml:space="preserve"> </v>
          </cell>
          <cell r="AF884" t="str">
            <v>Okay</v>
          </cell>
          <cell r="AG884">
            <v>0</v>
          </cell>
          <cell r="AH884">
            <v>0</v>
          </cell>
          <cell r="AI884">
            <v>0.28815381706171656</v>
          </cell>
          <cell r="AJ884">
            <v>408.24</v>
          </cell>
          <cell r="AK884">
            <v>6.7068391142465197E-2</v>
          </cell>
          <cell r="AL884">
            <v>705631</v>
          </cell>
          <cell r="AM884">
            <v>9.4990157745337159E-2</v>
          </cell>
          <cell r="AN884">
            <v>542565</v>
          </cell>
          <cell r="AO884">
            <v>0.17719351598425995</v>
          </cell>
          <cell r="AP884" t="str">
            <v>Pro Share</v>
          </cell>
          <cell r="AQ884" t="str">
            <v>Pro Share</v>
          </cell>
          <cell r="AR884">
            <v>0</v>
          </cell>
          <cell r="AS884">
            <v>0</v>
          </cell>
        </row>
        <row r="885">
          <cell r="A885">
            <v>3783</v>
          </cell>
          <cell r="B885">
            <v>49</v>
          </cell>
          <cell r="C885" t="str">
            <v>19</v>
          </cell>
          <cell r="D885">
            <v>64733</v>
          </cell>
          <cell r="E885" t="str">
            <v>6017891</v>
          </cell>
          <cell r="F885" t="str">
            <v>1478</v>
          </cell>
          <cell r="G885" t="str">
            <v>L</v>
          </cell>
          <cell r="H885" t="str">
            <v>Lockhurst Drive Charter Elementary</v>
          </cell>
          <cell r="I885" t="str">
            <v>UNIFIED</v>
          </cell>
          <cell r="J885">
            <v>470.07</v>
          </cell>
          <cell r="K885">
            <v>200</v>
          </cell>
          <cell r="L885">
            <v>94014</v>
          </cell>
          <cell r="M885">
            <v>2413283</v>
          </cell>
          <cell r="N885">
            <v>1083300</v>
          </cell>
          <cell r="O885">
            <v>1329983</v>
          </cell>
          <cell r="P885">
            <v>2413283</v>
          </cell>
          <cell r="Q885">
            <v>0.28562499949999998</v>
          </cell>
          <cell r="R885">
            <v>689294</v>
          </cell>
          <cell r="S885">
            <v>689294</v>
          </cell>
          <cell r="T885">
            <v>0</v>
          </cell>
          <cell r="U885">
            <v>689294</v>
          </cell>
          <cell r="V885">
            <v>1324</v>
          </cell>
          <cell r="W885">
            <v>690618</v>
          </cell>
          <cell r="X885">
            <v>0.74887017</v>
          </cell>
          <cell r="Y885">
            <v>332824</v>
          </cell>
          <cell r="Z885">
            <v>0</v>
          </cell>
          <cell r="AA885">
            <v>332824</v>
          </cell>
          <cell r="AB885">
            <v>184359</v>
          </cell>
          <cell r="AC885">
            <v>0</v>
          </cell>
          <cell r="AD885">
            <v>184359</v>
          </cell>
          <cell r="AE885" t="str">
            <v xml:space="preserve"> </v>
          </cell>
          <cell r="AF885" t="str">
            <v>Okay</v>
          </cell>
          <cell r="AG885">
            <v>0</v>
          </cell>
          <cell r="AH885">
            <v>0</v>
          </cell>
          <cell r="AI885">
            <v>0.26694786408694821</v>
          </cell>
          <cell r="AJ885">
            <v>460.84</v>
          </cell>
          <cell r="AK885">
            <v>2.0028643346931732E-2</v>
          </cell>
          <cell r="AL885">
            <v>1111892</v>
          </cell>
          <cell r="AM885">
            <v>-2.5714727689379904E-2</v>
          </cell>
          <cell r="AN885">
            <v>612543</v>
          </cell>
          <cell r="AO885">
            <v>0.1252989586037225</v>
          </cell>
          <cell r="AP885" t="str">
            <v>Pro Share</v>
          </cell>
          <cell r="AQ885" t="str">
            <v>Pro Share</v>
          </cell>
          <cell r="AR885">
            <v>0</v>
          </cell>
          <cell r="AS885">
            <v>0</v>
          </cell>
        </row>
        <row r="886">
          <cell r="A886">
            <v>796</v>
          </cell>
          <cell r="B886">
            <v>49</v>
          </cell>
          <cell r="C886" t="str">
            <v>45</v>
          </cell>
          <cell r="D886">
            <v>70011</v>
          </cell>
          <cell r="E886" t="str">
            <v>0</v>
          </cell>
          <cell r="H886" t="str">
            <v>Happy Valley Union Elementary</v>
          </cell>
          <cell r="I886" t="str">
            <v>ELEMENTARY</v>
          </cell>
          <cell r="J886">
            <v>487.8</v>
          </cell>
          <cell r="K886">
            <v>200</v>
          </cell>
          <cell r="L886">
            <v>97560</v>
          </cell>
          <cell r="M886">
            <v>2479795</v>
          </cell>
          <cell r="N886">
            <v>761932</v>
          </cell>
          <cell r="O886">
            <v>1717863</v>
          </cell>
          <cell r="P886">
            <v>2479795</v>
          </cell>
          <cell r="Q886">
            <v>0.28562499949999998</v>
          </cell>
          <cell r="R886">
            <v>708291</v>
          </cell>
          <cell r="S886">
            <v>708291</v>
          </cell>
          <cell r="T886">
            <v>0</v>
          </cell>
          <cell r="U886">
            <v>708291</v>
          </cell>
          <cell r="V886">
            <v>1937</v>
          </cell>
          <cell r="W886">
            <v>710228</v>
          </cell>
          <cell r="X886">
            <v>0.74887017</v>
          </cell>
          <cell r="Y886">
            <v>347545</v>
          </cell>
          <cell r="Z886">
            <v>0</v>
          </cell>
          <cell r="AA886">
            <v>347545</v>
          </cell>
          <cell r="AB886">
            <v>184324</v>
          </cell>
          <cell r="AC886">
            <v>0</v>
          </cell>
          <cell r="AD886">
            <v>184324</v>
          </cell>
          <cell r="AE886" t="str">
            <v xml:space="preserve"> </v>
          </cell>
          <cell r="AF886" t="str">
            <v>Okay</v>
          </cell>
          <cell r="AG886">
            <v>0</v>
          </cell>
          <cell r="AH886">
            <v>0</v>
          </cell>
          <cell r="AI886">
            <v>0.25952792624340354</v>
          </cell>
          <cell r="AJ886">
            <v>485.98</v>
          </cell>
          <cell r="AK886">
            <v>3.7450100827194394E-3</v>
          </cell>
          <cell r="AL886">
            <v>738249</v>
          </cell>
          <cell r="AM886">
            <v>3.2079962180781824E-2</v>
          </cell>
          <cell r="AN886">
            <v>639636</v>
          </cell>
          <cell r="AO886">
            <v>0.10733448398776804</v>
          </cell>
          <cell r="AP886" t="str">
            <v>Pro Share</v>
          </cell>
          <cell r="AQ886" t="str">
            <v>Pro Share</v>
          </cell>
          <cell r="AR886">
            <v>0</v>
          </cell>
          <cell r="AS886">
            <v>0</v>
          </cell>
        </row>
        <row r="887">
          <cell r="A887">
            <v>12746</v>
          </cell>
          <cell r="B887">
            <v>49</v>
          </cell>
          <cell r="C887" t="str">
            <v>43</v>
          </cell>
          <cell r="D887">
            <v>10439</v>
          </cell>
          <cell r="E887" t="str">
            <v>125799</v>
          </cell>
          <cell r="F887" t="str">
            <v>1394</v>
          </cell>
          <cell r="G887" t="str">
            <v>D</v>
          </cell>
          <cell r="H887" t="str">
            <v>Rocketship Alma Academy</v>
          </cell>
          <cell r="I887" t="str">
            <v>CO OFFICE</v>
          </cell>
          <cell r="J887">
            <v>489.54</v>
          </cell>
          <cell r="K887">
            <v>200</v>
          </cell>
          <cell r="L887">
            <v>97908</v>
          </cell>
          <cell r="M887">
            <v>2501060</v>
          </cell>
          <cell r="N887">
            <v>263172</v>
          </cell>
          <cell r="O887">
            <v>2237888</v>
          </cell>
          <cell r="P887">
            <v>2501060</v>
          </cell>
          <cell r="Q887">
            <v>0.28562499949999998</v>
          </cell>
          <cell r="R887">
            <v>714365</v>
          </cell>
          <cell r="S887">
            <v>714365</v>
          </cell>
          <cell r="T887">
            <v>0</v>
          </cell>
          <cell r="U887">
            <v>714365</v>
          </cell>
          <cell r="V887">
            <v>1399</v>
          </cell>
          <cell r="W887">
            <v>715764</v>
          </cell>
          <cell r="X887">
            <v>0.74887017</v>
          </cell>
          <cell r="Y887">
            <v>351723</v>
          </cell>
          <cell r="Z887">
            <v>0</v>
          </cell>
          <cell r="AA887">
            <v>351723</v>
          </cell>
          <cell r="AB887">
            <v>184291</v>
          </cell>
          <cell r="AC887">
            <v>0</v>
          </cell>
          <cell r="AD887">
            <v>184291</v>
          </cell>
          <cell r="AE887" t="str">
            <v xml:space="preserve"> </v>
          </cell>
          <cell r="AF887" t="str">
            <v>Okay</v>
          </cell>
          <cell r="AG887">
            <v>0</v>
          </cell>
          <cell r="AH887">
            <v>0</v>
          </cell>
          <cell r="AI887">
            <v>0.25747453071123999</v>
          </cell>
          <cell r="AJ887">
            <v>489.38</v>
          </cell>
          <cell r="AK887">
            <v>3.2694429686547265E-4</v>
          </cell>
          <cell r="AL887">
            <v>159150</v>
          </cell>
          <cell r="AM887">
            <v>0.6536098020735156</v>
          </cell>
          <cell r="AN887">
            <v>647326</v>
          </cell>
          <cell r="AO887">
            <v>0.10356296518292174</v>
          </cell>
          <cell r="AP887" t="str">
            <v>Pro Share</v>
          </cell>
          <cell r="AQ887" t="str">
            <v>Pro Share</v>
          </cell>
          <cell r="AR887">
            <v>0</v>
          </cell>
          <cell r="AS887">
            <v>0</v>
          </cell>
        </row>
        <row r="888">
          <cell r="A888">
            <v>9701</v>
          </cell>
          <cell r="B888">
            <v>49</v>
          </cell>
          <cell r="C888" t="str">
            <v>10</v>
          </cell>
          <cell r="D888">
            <v>62166</v>
          </cell>
          <cell r="E888" t="str">
            <v>106740</v>
          </cell>
          <cell r="F888" t="str">
            <v>0662</v>
          </cell>
          <cell r="G888" t="str">
            <v>D</v>
          </cell>
          <cell r="H888" t="str">
            <v>Aspen Valley Prep Academy</v>
          </cell>
          <cell r="I888" t="str">
            <v>UNIFIED</v>
          </cell>
          <cell r="J888">
            <v>410.64</v>
          </cell>
          <cell r="K888">
            <v>200</v>
          </cell>
          <cell r="L888">
            <v>82128</v>
          </cell>
          <cell r="M888">
            <v>2125538</v>
          </cell>
          <cell r="N888">
            <v>354493</v>
          </cell>
          <cell r="O888">
            <v>1771045</v>
          </cell>
          <cell r="P888">
            <v>2125538</v>
          </cell>
          <cell r="Q888">
            <v>0.28562499949999998</v>
          </cell>
          <cell r="R888">
            <v>607107</v>
          </cell>
          <cell r="S888">
            <v>607107</v>
          </cell>
          <cell r="T888">
            <v>0</v>
          </cell>
          <cell r="U888">
            <v>607107</v>
          </cell>
          <cell r="V888">
            <v>1080</v>
          </cell>
          <cell r="W888">
            <v>608187</v>
          </cell>
          <cell r="X888">
            <v>0.74887017</v>
          </cell>
          <cell r="Y888">
            <v>271363</v>
          </cell>
          <cell r="Z888">
            <v>0</v>
          </cell>
          <cell r="AA888">
            <v>271363</v>
          </cell>
          <cell r="AB888">
            <v>184090</v>
          </cell>
          <cell r="AC888">
            <v>0</v>
          </cell>
          <cell r="AD888">
            <v>184090</v>
          </cell>
          <cell r="AE888" t="str">
            <v xml:space="preserve"> </v>
          </cell>
          <cell r="AF888" t="str">
            <v>Okay</v>
          </cell>
          <cell r="AG888">
            <v>0</v>
          </cell>
          <cell r="AH888">
            <v>0</v>
          </cell>
          <cell r="AI888">
            <v>0.30268650924797802</v>
          </cell>
          <cell r="AJ888">
            <v>372.67</v>
          </cell>
          <cell r="AK888">
            <v>0.101886387420506</v>
          </cell>
          <cell r="AL888">
            <v>313736</v>
          </cell>
          <cell r="AM888">
            <v>0.12990858556238366</v>
          </cell>
          <cell r="AN888">
            <v>499428</v>
          </cell>
          <cell r="AO888">
            <v>0.21560465172156948</v>
          </cell>
          <cell r="AP888" t="str">
            <v>Pro Share</v>
          </cell>
          <cell r="AQ888" t="str">
            <v>Pro Share</v>
          </cell>
          <cell r="AR888">
            <v>0</v>
          </cell>
          <cell r="AS888">
            <v>0</v>
          </cell>
        </row>
        <row r="889">
          <cell r="A889">
            <v>915</v>
          </cell>
          <cell r="B889">
            <v>49</v>
          </cell>
          <cell r="C889" t="str">
            <v>51</v>
          </cell>
          <cell r="D889">
            <v>71381</v>
          </cell>
          <cell r="E889" t="str">
            <v>0</v>
          </cell>
          <cell r="H889" t="str">
            <v>Franklin Elementary</v>
          </cell>
          <cell r="I889" t="str">
            <v>ELEMENTARY</v>
          </cell>
          <cell r="J889">
            <v>477.92</v>
          </cell>
          <cell r="K889">
            <v>200</v>
          </cell>
          <cell r="L889">
            <v>95584</v>
          </cell>
          <cell r="M889">
            <v>2404296</v>
          </cell>
          <cell r="N889">
            <v>932450</v>
          </cell>
          <cell r="O889">
            <v>1471846</v>
          </cell>
          <cell r="P889">
            <v>2404296</v>
          </cell>
          <cell r="Q889">
            <v>0.28562499949999998</v>
          </cell>
          <cell r="R889">
            <v>686727</v>
          </cell>
          <cell r="S889">
            <v>686727</v>
          </cell>
          <cell r="T889">
            <v>0</v>
          </cell>
          <cell r="U889">
            <v>686727</v>
          </cell>
          <cell r="V889">
            <v>1318</v>
          </cell>
          <cell r="W889">
            <v>688045</v>
          </cell>
          <cell r="X889">
            <v>0.74887017</v>
          </cell>
          <cell r="Y889">
            <v>331262</v>
          </cell>
          <cell r="Z889">
            <v>0</v>
          </cell>
          <cell r="AA889">
            <v>331262</v>
          </cell>
          <cell r="AB889">
            <v>183994</v>
          </cell>
          <cell r="AC889">
            <v>0</v>
          </cell>
          <cell r="AD889">
            <v>183994</v>
          </cell>
          <cell r="AE889" t="str">
            <v xml:space="preserve"> </v>
          </cell>
          <cell r="AF889" t="str">
            <v>Okay</v>
          </cell>
          <cell r="AG889">
            <v>0</v>
          </cell>
          <cell r="AH889">
            <v>0</v>
          </cell>
          <cell r="AI889">
            <v>0.26741564868576911</v>
          </cell>
          <cell r="AJ889">
            <v>468.08</v>
          </cell>
          <cell r="AK889">
            <v>2.1022047513245667E-2</v>
          </cell>
          <cell r="AL889">
            <v>914811</v>
          </cell>
          <cell r="AM889">
            <v>1.9281578380670981E-2</v>
          </cell>
          <cell r="AN889">
            <v>609668</v>
          </cell>
          <cell r="AO889">
            <v>0.12639502155271393</v>
          </cell>
          <cell r="AP889" t="str">
            <v>Pro Share</v>
          </cell>
          <cell r="AQ889" t="str">
            <v>Pro Share</v>
          </cell>
          <cell r="AR889">
            <v>0</v>
          </cell>
          <cell r="AS889">
            <v>0</v>
          </cell>
        </row>
        <row r="890">
          <cell r="A890">
            <v>1449</v>
          </cell>
          <cell r="B890">
            <v>49</v>
          </cell>
          <cell r="C890" t="str">
            <v>50</v>
          </cell>
          <cell r="D890">
            <v>75572</v>
          </cell>
          <cell r="E890" t="str">
            <v>5030317</v>
          </cell>
          <cell r="F890" t="str">
            <v>0477</v>
          </cell>
          <cell r="G890" t="str">
            <v>D</v>
          </cell>
          <cell r="H890" t="str">
            <v>Connecting Waters Charter</v>
          </cell>
          <cell r="I890" t="str">
            <v>UNIFIED</v>
          </cell>
          <cell r="J890">
            <v>1583.11</v>
          </cell>
          <cell r="K890">
            <v>200</v>
          </cell>
          <cell r="L890">
            <v>316622</v>
          </cell>
          <cell r="M890">
            <v>8683168</v>
          </cell>
          <cell r="N890">
            <v>1430577</v>
          </cell>
          <cell r="O890">
            <v>7252591</v>
          </cell>
          <cell r="P890">
            <v>8683168</v>
          </cell>
          <cell r="Q890">
            <v>0.28562499949999998</v>
          </cell>
          <cell r="R890">
            <v>2480130</v>
          </cell>
          <cell r="S890">
            <v>2480130</v>
          </cell>
          <cell r="T890">
            <v>0</v>
          </cell>
          <cell r="U890">
            <v>2480130</v>
          </cell>
          <cell r="V890">
            <v>4323</v>
          </cell>
          <cell r="W890">
            <v>2484453</v>
          </cell>
          <cell r="X890">
            <v>0.74887017</v>
          </cell>
          <cell r="Y890">
            <v>1676555</v>
          </cell>
          <cell r="Z890">
            <v>0</v>
          </cell>
          <cell r="AA890">
            <v>1676555</v>
          </cell>
          <cell r="AB890">
            <v>183978</v>
          </cell>
          <cell r="AC890">
            <v>0</v>
          </cell>
          <cell r="AD890">
            <v>183978</v>
          </cell>
          <cell r="AE890" t="str">
            <v xml:space="preserve"> </v>
          </cell>
          <cell r="AF890" t="str">
            <v>Okay</v>
          </cell>
          <cell r="AG890">
            <v>0</v>
          </cell>
          <cell r="AH890">
            <v>0</v>
          </cell>
          <cell r="AI890">
            <v>7.4051712791507823E-2</v>
          </cell>
          <cell r="AJ890">
            <v>2172.86</v>
          </cell>
          <cell r="AK890">
            <v>-0.27141647414007353</v>
          </cell>
          <cell r="AL890">
            <v>1580582</v>
          </cell>
          <cell r="AM890">
            <v>-9.4904914771900481E-2</v>
          </cell>
          <cell r="AN890">
            <v>3085599</v>
          </cell>
          <cell r="AO890">
            <v>-0.19622413670732977</v>
          </cell>
          <cell r="AP890" t="str">
            <v>Pro Share</v>
          </cell>
          <cell r="AQ890" t="str">
            <v>Pro Share</v>
          </cell>
          <cell r="AR890">
            <v>0</v>
          </cell>
          <cell r="AS890">
            <v>0</v>
          </cell>
        </row>
        <row r="891">
          <cell r="A891">
            <v>3572</v>
          </cell>
          <cell r="B891">
            <v>49</v>
          </cell>
          <cell r="C891" t="str">
            <v>19</v>
          </cell>
          <cell r="D891">
            <v>64733</v>
          </cell>
          <cell r="E891" t="str">
            <v>1937226</v>
          </cell>
          <cell r="F891" t="str">
            <v>2005</v>
          </cell>
          <cell r="G891" t="str">
            <v>L</v>
          </cell>
          <cell r="H891" t="str">
            <v>Reseda Charter High</v>
          </cell>
          <cell r="I891" t="str">
            <v>UNIFIED</v>
          </cell>
          <cell r="J891">
            <v>1293.07</v>
          </cell>
          <cell r="K891">
            <v>200</v>
          </cell>
          <cell r="L891">
            <v>258614</v>
          </cell>
          <cell r="M891">
            <v>0</v>
          </cell>
          <cell r="N891">
            <v>2979944</v>
          </cell>
          <cell r="O891">
            <v>0</v>
          </cell>
          <cell r="P891">
            <v>0</v>
          </cell>
          <cell r="Q891">
            <v>0.28562499949999998</v>
          </cell>
          <cell r="R891">
            <v>0</v>
          </cell>
          <cell r="S891">
            <v>258614</v>
          </cell>
          <cell r="T891">
            <v>0</v>
          </cell>
          <cell r="U891">
            <v>258614</v>
          </cell>
          <cell r="V891">
            <v>0</v>
          </cell>
          <cell r="W891">
            <v>258614</v>
          </cell>
          <cell r="X891">
            <v>0.74887017</v>
          </cell>
          <cell r="Y891">
            <v>9757</v>
          </cell>
          <cell r="Z891">
            <v>0</v>
          </cell>
          <cell r="AA891">
            <v>9757</v>
          </cell>
          <cell r="AB891">
            <v>183911</v>
          </cell>
          <cell r="AC891">
            <v>0</v>
          </cell>
          <cell r="AD891">
            <v>183911</v>
          </cell>
          <cell r="AE891" t="str">
            <v xml:space="preserve"> </v>
          </cell>
          <cell r="AF891" t="str">
            <v>Okay</v>
          </cell>
          <cell r="AG891">
            <v>0</v>
          </cell>
          <cell r="AH891">
            <v>0</v>
          </cell>
          <cell r="AI891">
            <v>0.71114092817867558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 t="str">
            <v>Min</v>
          </cell>
          <cell r="AR891">
            <v>0</v>
          </cell>
          <cell r="AS891">
            <v>0</v>
          </cell>
        </row>
        <row r="892">
          <cell r="A892">
            <v>9703</v>
          </cell>
          <cell r="B892">
            <v>49</v>
          </cell>
          <cell r="C892" t="str">
            <v>30</v>
          </cell>
          <cell r="D892">
            <v>66464</v>
          </cell>
          <cell r="E892" t="str">
            <v>106765</v>
          </cell>
          <cell r="F892" t="str">
            <v>0664</v>
          </cell>
          <cell r="G892" t="str">
            <v>D</v>
          </cell>
          <cell r="H892" t="str">
            <v>Capistrano Connections Academy</v>
          </cell>
          <cell r="I892" t="str">
            <v>UNIFIED</v>
          </cell>
          <cell r="J892">
            <v>3567.06</v>
          </cell>
          <cell r="K892">
            <v>200</v>
          </cell>
          <cell r="L892">
            <v>713412</v>
          </cell>
          <cell r="M892">
            <v>20131952</v>
          </cell>
          <cell r="N892">
            <v>23623176</v>
          </cell>
          <cell r="O892">
            <v>0</v>
          </cell>
          <cell r="P892">
            <v>20131952</v>
          </cell>
          <cell r="Q892">
            <v>0.28562499949999998</v>
          </cell>
          <cell r="R892">
            <v>5750189</v>
          </cell>
          <cell r="S892">
            <v>713412</v>
          </cell>
          <cell r="T892">
            <v>0</v>
          </cell>
          <cell r="U892">
            <v>713412</v>
          </cell>
          <cell r="V892">
            <v>0</v>
          </cell>
          <cell r="W892">
            <v>713412</v>
          </cell>
          <cell r="X892">
            <v>0.74887017</v>
          </cell>
          <cell r="Y892">
            <v>350487</v>
          </cell>
          <cell r="Z892">
            <v>0</v>
          </cell>
          <cell r="AA892">
            <v>350487</v>
          </cell>
          <cell r="AB892">
            <v>183766</v>
          </cell>
          <cell r="AC892">
            <v>0</v>
          </cell>
          <cell r="AD892">
            <v>183766</v>
          </cell>
          <cell r="AE892" t="str">
            <v xml:space="preserve"> </v>
          </cell>
          <cell r="AF892" t="str">
            <v>Okay</v>
          </cell>
          <cell r="AG892">
            <v>0</v>
          </cell>
          <cell r="AH892">
            <v>0</v>
          </cell>
          <cell r="AI892">
            <v>0.25758748100676748</v>
          </cell>
          <cell r="AJ892">
            <v>3504.87</v>
          </cell>
          <cell r="AK892">
            <v>1.7743882084071606E-2</v>
          </cell>
          <cell r="AL892">
            <v>22545462</v>
          </cell>
          <cell r="AM892">
            <v>4.7801814839722512E-2</v>
          </cell>
          <cell r="AN892">
            <v>700974</v>
          </cell>
          <cell r="AO892">
            <v>1.7743882084071592E-2</v>
          </cell>
          <cell r="AP892" t="str">
            <v>Min</v>
          </cell>
          <cell r="AQ892" t="str">
            <v>Min</v>
          </cell>
          <cell r="AR892">
            <v>0</v>
          </cell>
          <cell r="AS892">
            <v>0</v>
          </cell>
        </row>
        <row r="893">
          <cell r="A893">
            <v>9597</v>
          </cell>
          <cell r="B893">
            <v>49</v>
          </cell>
          <cell r="C893" t="str">
            <v>19</v>
          </cell>
          <cell r="D893">
            <v>64733</v>
          </cell>
          <cell r="E893" t="str">
            <v>100677</v>
          </cell>
          <cell r="F893" t="str">
            <v>0537</v>
          </cell>
          <cell r="G893" t="str">
            <v>D</v>
          </cell>
          <cell r="H893" t="str">
            <v>High Tech LA</v>
          </cell>
          <cell r="I893" t="str">
            <v>UNIFIED</v>
          </cell>
          <cell r="J893">
            <v>388.01</v>
          </cell>
          <cell r="K893">
            <v>200</v>
          </cell>
          <cell r="L893">
            <v>77602</v>
          </cell>
          <cell r="M893">
            <v>2399842</v>
          </cell>
          <cell r="N893">
            <v>894188</v>
          </cell>
          <cell r="O893">
            <v>1505654</v>
          </cell>
          <cell r="P893">
            <v>2399842</v>
          </cell>
          <cell r="Q893">
            <v>0.28562499949999998</v>
          </cell>
          <cell r="R893">
            <v>685455</v>
          </cell>
          <cell r="S893">
            <v>685455</v>
          </cell>
          <cell r="T893">
            <v>0</v>
          </cell>
          <cell r="U893">
            <v>685455</v>
          </cell>
          <cell r="V893">
            <v>1317</v>
          </cell>
          <cell r="W893">
            <v>686772</v>
          </cell>
          <cell r="X893">
            <v>0.74887017</v>
          </cell>
          <cell r="Y893">
            <v>331204</v>
          </cell>
          <cell r="Z893">
            <v>0</v>
          </cell>
          <cell r="AA893">
            <v>331204</v>
          </cell>
          <cell r="AB893">
            <v>183099</v>
          </cell>
          <cell r="AC893">
            <v>0</v>
          </cell>
          <cell r="AD893">
            <v>183099</v>
          </cell>
          <cell r="AE893" t="str">
            <v xml:space="preserve"> </v>
          </cell>
          <cell r="AF893" t="str">
            <v>Okay</v>
          </cell>
          <cell r="AG893">
            <v>0</v>
          </cell>
          <cell r="AH893">
            <v>0</v>
          </cell>
          <cell r="AI893">
            <v>0.26660813195645716</v>
          </cell>
          <cell r="AJ893">
            <v>380.66</v>
          </cell>
          <cell r="AK893">
            <v>1.930856932695835E-2</v>
          </cell>
          <cell r="AL893">
            <v>918437</v>
          </cell>
          <cell r="AM893">
            <v>-2.6402464186438483E-2</v>
          </cell>
          <cell r="AN893">
            <v>609562</v>
          </cell>
          <cell r="AO893">
            <v>0.12450415216171612</v>
          </cell>
          <cell r="AP893" t="str">
            <v>Pro Share</v>
          </cell>
          <cell r="AQ893" t="str">
            <v>Pro Share</v>
          </cell>
          <cell r="AR893">
            <v>0</v>
          </cell>
          <cell r="AS893">
            <v>0</v>
          </cell>
        </row>
        <row r="894">
          <cell r="A894">
            <v>1056</v>
          </cell>
          <cell r="B894">
            <v>49</v>
          </cell>
          <cell r="C894" t="str">
            <v>19</v>
          </cell>
          <cell r="D894">
            <v>10199</v>
          </cell>
          <cell r="E894" t="str">
            <v>6116883</v>
          </cell>
          <cell r="F894" t="str">
            <v>0249</v>
          </cell>
          <cell r="G894" t="str">
            <v>D</v>
          </cell>
          <cell r="H894" t="str">
            <v>Odyssey Charter</v>
          </cell>
          <cell r="I894" t="str">
            <v>UNIFIED</v>
          </cell>
          <cell r="J894">
            <v>471.86</v>
          </cell>
          <cell r="K894">
            <v>200</v>
          </cell>
          <cell r="L894">
            <v>94372</v>
          </cell>
          <cell r="M894">
            <v>2443452</v>
          </cell>
          <cell r="N894">
            <v>877155</v>
          </cell>
          <cell r="O894">
            <v>1566297</v>
          </cell>
          <cell r="P894">
            <v>2443452</v>
          </cell>
          <cell r="Q894">
            <v>0.28562499949999998</v>
          </cell>
          <cell r="R894">
            <v>697911</v>
          </cell>
          <cell r="S894">
            <v>697911</v>
          </cell>
          <cell r="T894">
            <v>0</v>
          </cell>
          <cell r="U894">
            <v>697911</v>
          </cell>
          <cell r="V894">
            <v>1356</v>
          </cell>
          <cell r="W894">
            <v>699267</v>
          </cell>
          <cell r="X894">
            <v>0.74887017</v>
          </cell>
          <cell r="Y894">
            <v>340748</v>
          </cell>
          <cell r="Z894">
            <v>0</v>
          </cell>
          <cell r="AA894">
            <v>340748</v>
          </cell>
          <cell r="AB894">
            <v>182912</v>
          </cell>
          <cell r="AC894">
            <v>0</v>
          </cell>
          <cell r="AD894">
            <v>182912</v>
          </cell>
          <cell r="AE894" t="str">
            <v xml:space="preserve"> </v>
          </cell>
          <cell r="AF894" t="str">
            <v>Okay</v>
          </cell>
          <cell r="AG894">
            <v>0</v>
          </cell>
          <cell r="AH894">
            <v>0</v>
          </cell>
          <cell r="AI894">
            <v>0.26157676538432389</v>
          </cell>
          <cell r="AJ894">
            <v>467.76</v>
          </cell>
          <cell r="AK894">
            <v>8.7651787241320826E-3</v>
          </cell>
          <cell r="AL894">
            <v>981113</v>
          </cell>
          <cell r="AM894">
            <v>-0.10595925240008032</v>
          </cell>
          <cell r="AN894">
            <v>627125</v>
          </cell>
          <cell r="AO894">
            <v>0.11287382898146303</v>
          </cell>
          <cell r="AP894" t="str">
            <v>Pro Share</v>
          </cell>
          <cell r="AQ894" t="str">
            <v>Pro Share</v>
          </cell>
          <cell r="AR894">
            <v>0</v>
          </cell>
          <cell r="AS894">
            <v>0</v>
          </cell>
        </row>
        <row r="895">
          <cell r="A895">
            <v>1372</v>
          </cell>
          <cell r="B895">
            <v>49</v>
          </cell>
          <cell r="C895" t="str">
            <v>41</v>
          </cell>
          <cell r="D895">
            <v>68999</v>
          </cell>
          <cell r="E895" t="str">
            <v>134197</v>
          </cell>
          <cell r="F895" t="str">
            <v>0125</v>
          </cell>
          <cell r="G895" t="str">
            <v>D</v>
          </cell>
          <cell r="H895" t="str">
            <v>Aspire East Palo Alto Charter</v>
          </cell>
          <cell r="I895" t="str">
            <v>ELEMENTARY</v>
          </cell>
          <cell r="J895">
            <v>622.92999999999995</v>
          </cell>
          <cell r="K895">
            <v>200</v>
          </cell>
          <cell r="L895">
            <v>124586</v>
          </cell>
          <cell r="M895">
            <v>3228976</v>
          </cell>
          <cell r="N895">
            <v>421032</v>
          </cell>
          <cell r="O895">
            <v>2807944</v>
          </cell>
          <cell r="P895">
            <v>3228976</v>
          </cell>
          <cell r="Q895">
            <v>0.28562499949999998</v>
          </cell>
          <cell r="R895">
            <v>922276</v>
          </cell>
          <cell r="S895">
            <v>922276</v>
          </cell>
          <cell r="T895">
            <v>0</v>
          </cell>
          <cell r="U895">
            <v>922276</v>
          </cell>
          <cell r="V895">
            <v>2310</v>
          </cell>
          <cell r="W895">
            <v>924586</v>
          </cell>
          <cell r="X895">
            <v>0.74887017</v>
          </cell>
          <cell r="Y895">
            <v>509723</v>
          </cell>
          <cell r="Z895">
            <v>0</v>
          </cell>
          <cell r="AA895">
            <v>509723</v>
          </cell>
          <cell r="AB895">
            <v>182672</v>
          </cell>
          <cell r="AC895">
            <v>0</v>
          </cell>
          <cell r="AD895">
            <v>182672</v>
          </cell>
          <cell r="AE895" t="str">
            <v xml:space="preserve"> </v>
          </cell>
          <cell r="AF895" t="str">
            <v>Okay</v>
          </cell>
          <cell r="AG895">
            <v>0</v>
          </cell>
          <cell r="AH895">
            <v>0</v>
          </cell>
          <cell r="AI895">
            <v>0.19757166991496736</v>
          </cell>
          <cell r="AJ895">
            <v>699.02</v>
          </cell>
          <cell r="AK895">
            <v>-0.10885239335069101</v>
          </cell>
          <cell r="AL895">
            <v>405725</v>
          </cell>
          <cell r="AM895">
            <v>3.7727524801281657E-2</v>
          </cell>
          <cell r="AN895">
            <v>938115</v>
          </cell>
          <cell r="AO895">
            <v>-1.6883857522798376E-2</v>
          </cell>
          <cell r="AP895" t="str">
            <v>Pro Share</v>
          </cell>
          <cell r="AQ895" t="str">
            <v>Pro Share</v>
          </cell>
          <cell r="AR895">
            <v>0</v>
          </cell>
          <cell r="AS895">
            <v>0</v>
          </cell>
        </row>
        <row r="896">
          <cell r="A896">
            <v>1727</v>
          </cell>
          <cell r="B896">
            <v>49</v>
          </cell>
          <cell r="C896" t="str">
            <v>01</v>
          </cell>
          <cell r="D896">
            <v>61259</v>
          </cell>
          <cell r="E896" t="str">
            <v>6118608</v>
          </cell>
          <cell r="F896" t="str">
            <v>1443</v>
          </cell>
          <cell r="G896" t="str">
            <v>D</v>
          </cell>
          <cell r="H896" t="str">
            <v>ASCEND</v>
          </cell>
          <cell r="I896" t="str">
            <v>UNIFIED</v>
          </cell>
          <cell r="J896">
            <v>470.68</v>
          </cell>
          <cell r="K896">
            <v>200</v>
          </cell>
          <cell r="L896">
            <v>94136</v>
          </cell>
          <cell r="M896">
            <v>2441318</v>
          </cell>
          <cell r="N896">
            <v>1184636</v>
          </cell>
          <cell r="O896">
            <v>1256682</v>
          </cell>
          <cell r="P896">
            <v>2441318</v>
          </cell>
          <cell r="Q896">
            <v>0.28562499949999998</v>
          </cell>
          <cell r="R896">
            <v>697301</v>
          </cell>
          <cell r="S896">
            <v>697301</v>
          </cell>
          <cell r="T896">
            <v>0</v>
          </cell>
          <cell r="U896">
            <v>697301</v>
          </cell>
          <cell r="V896">
            <v>1358</v>
          </cell>
          <cell r="W896">
            <v>698659</v>
          </cell>
          <cell r="X896">
            <v>0.74887017</v>
          </cell>
          <cell r="Y896">
            <v>341231</v>
          </cell>
          <cell r="Z896">
            <v>0</v>
          </cell>
          <cell r="AA896">
            <v>341231</v>
          </cell>
          <cell r="AB896">
            <v>181974</v>
          </cell>
          <cell r="AC896">
            <v>0</v>
          </cell>
          <cell r="AD896">
            <v>181974</v>
          </cell>
          <cell r="AE896" t="str">
            <v xml:space="preserve"> </v>
          </cell>
          <cell r="AF896" t="str">
            <v>Okay</v>
          </cell>
          <cell r="AG896">
            <v>0</v>
          </cell>
          <cell r="AH896">
            <v>0</v>
          </cell>
          <cell r="AI896">
            <v>0.26046182758684849</v>
          </cell>
          <cell r="AJ896">
            <v>467.66</v>
          </cell>
          <cell r="AK896">
            <v>6.4576829320446083E-3</v>
          </cell>
          <cell r="AL896">
            <v>1080243</v>
          </cell>
          <cell r="AM896">
            <v>9.6638441535839628E-2</v>
          </cell>
          <cell r="AN896">
            <v>628014</v>
          </cell>
          <cell r="AO896">
            <v>0.11032715831175738</v>
          </cell>
          <cell r="AP896" t="str">
            <v>Pro Share</v>
          </cell>
          <cell r="AQ896" t="str">
            <v>Pro Share</v>
          </cell>
          <cell r="AR896">
            <v>0</v>
          </cell>
          <cell r="AS896">
            <v>0</v>
          </cell>
        </row>
        <row r="897">
          <cell r="A897">
            <v>1393</v>
          </cell>
          <cell r="B897">
            <v>49</v>
          </cell>
          <cell r="C897" t="str">
            <v>43</v>
          </cell>
          <cell r="D897">
            <v>69427</v>
          </cell>
          <cell r="E897" t="str">
            <v>4330726</v>
          </cell>
          <cell r="F897" t="str">
            <v>0502</v>
          </cell>
          <cell r="G897" t="str">
            <v>D</v>
          </cell>
          <cell r="H897" t="str">
            <v>Escuela Popular Accelerated Family Learning</v>
          </cell>
          <cell r="I897" t="str">
            <v>HIGH</v>
          </cell>
          <cell r="J897">
            <v>350.63</v>
          </cell>
          <cell r="K897">
            <v>200</v>
          </cell>
          <cell r="L897">
            <v>70126</v>
          </cell>
          <cell r="M897">
            <v>1885313</v>
          </cell>
          <cell r="N897">
            <v>1540318</v>
          </cell>
          <cell r="O897">
            <v>344995</v>
          </cell>
          <cell r="P897">
            <v>1885313</v>
          </cell>
          <cell r="Q897">
            <v>0.28562499949999998</v>
          </cell>
          <cell r="R897">
            <v>538493</v>
          </cell>
          <cell r="S897">
            <v>344995</v>
          </cell>
          <cell r="T897">
            <v>0</v>
          </cell>
          <cell r="U897">
            <v>344995</v>
          </cell>
          <cell r="V897">
            <v>0</v>
          </cell>
          <cell r="W897">
            <v>344995</v>
          </cell>
          <cell r="X897">
            <v>0.74887017</v>
          </cell>
          <cell r="Y897">
            <v>76382</v>
          </cell>
          <cell r="Z897">
            <v>0</v>
          </cell>
          <cell r="AA897">
            <v>76382</v>
          </cell>
          <cell r="AB897">
            <v>181974</v>
          </cell>
          <cell r="AC897">
            <v>0</v>
          </cell>
          <cell r="AD897">
            <v>181974</v>
          </cell>
          <cell r="AE897" t="str">
            <v xml:space="preserve"> </v>
          </cell>
          <cell r="AF897" t="str">
            <v>Okay</v>
          </cell>
          <cell r="AG897">
            <v>0</v>
          </cell>
          <cell r="AH897">
            <v>0</v>
          </cell>
          <cell r="AI897">
            <v>0.52746851403643535</v>
          </cell>
          <cell r="AJ897">
            <v>318.89999999999998</v>
          </cell>
          <cell r="AK897">
            <v>9.9498275321417431E-2</v>
          </cell>
          <cell r="AL897">
            <v>1561940</v>
          </cell>
          <cell r="AM897">
            <v>-1.3843041346018412E-2</v>
          </cell>
          <cell r="AN897">
            <v>152763</v>
          </cell>
          <cell r="AO897">
            <v>1.2583675366417262</v>
          </cell>
          <cell r="AP897" t="str">
            <v>Cap</v>
          </cell>
          <cell r="AQ897" t="str">
            <v>Cap</v>
          </cell>
          <cell r="AR897">
            <v>0</v>
          </cell>
          <cell r="AS897">
            <v>0</v>
          </cell>
        </row>
        <row r="898">
          <cell r="A898">
            <v>12176</v>
          </cell>
          <cell r="B898">
            <v>49</v>
          </cell>
          <cell r="C898" t="str">
            <v>19</v>
          </cell>
          <cell r="D898">
            <v>64733</v>
          </cell>
          <cell r="E898" t="str">
            <v>119982</v>
          </cell>
          <cell r="F898" t="str">
            <v>1093</v>
          </cell>
          <cell r="G898" t="str">
            <v>D</v>
          </cell>
          <cell r="H898" t="str">
            <v>Equitas Academy Charter</v>
          </cell>
          <cell r="I898" t="str">
            <v>UNIFIED</v>
          </cell>
          <cell r="J898">
            <v>450.14</v>
          </cell>
          <cell r="K898">
            <v>200</v>
          </cell>
          <cell r="L898">
            <v>90028</v>
          </cell>
          <cell r="M898">
            <v>2304699</v>
          </cell>
          <cell r="N898">
            <v>1037370</v>
          </cell>
          <cell r="O898">
            <v>1267329</v>
          </cell>
          <cell r="P898">
            <v>2304699</v>
          </cell>
          <cell r="Q898">
            <v>0.28562499949999998</v>
          </cell>
          <cell r="R898">
            <v>658280</v>
          </cell>
          <cell r="S898">
            <v>658280</v>
          </cell>
          <cell r="T898">
            <v>0</v>
          </cell>
          <cell r="U898">
            <v>658280</v>
          </cell>
          <cell r="V898">
            <v>1243</v>
          </cell>
          <cell r="W898">
            <v>659523</v>
          </cell>
          <cell r="X898">
            <v>0.74887017</v>
          </cell>
          <cell r="Y898">
            <v>312302</v>
          </cell>
          <cell r="Z898">
            <v>0</v>
          </cell>
          <cell r="AA898">
            <v>312302</v>
          </cell>
          <cell r="AB898">
            <v>181595</v>
          </cell>
          <cell r="AC898">
            <v>0</v>
          </cell>
          <cell r="AD898">
            <v>181595</v>
          </cell>
          <cell r="AE898" t="str">
            <v xml:space="preserve"> </v>
          </cell>
          <cell r="AF898" t="str">
            <v>Okay</v>
          </cell>
          <cell r="AG898">
            <v>0</v>
          </cell>
          <cell r="AH898">
            <v>0</v>
          </cell>
          <cell r="AI898">
            <v>0.27534293724403852</v>
          </cell>
          <cell r="AJ898">
            <v>433.6</v>
          </cell>
          <cell r="AK898">
            <v>3.8145756457564489E-2</v>
          </cell>
          <cell r="AL898">
            <v>1046168</v>
          </cell>
          <cell r="AM898">
            <v>-8.4097391623525093E-3</v>
          </cell>
          <cell r="AN898">
            <v>574773</v>
          </cell>
          <cell r="AO898">
            <v>0.14528692196745499</v>
          </cell>
          <cell r="AP898" t="str">
            <v>Pro Share</v>
          </cell>
          <cell r="AQ898" t="str">
            <v>Pro Share</v>
          </cell>
          <cell r="AR898">
            <v>0</v>
          </cell>
          <cell r="AS898">
            <v>0</v>
          </cell>
        </row>
        <row r="899">
          <cell r="A899">
            <v>11393</v>
          </cell>
          <cell r="B899">
            <v>49</v>
          </cell>
          <cell r="C899" t="str">
            <v>29</v>
          </cell>
          <cell r="D899">
            <v>10298</v>
          </cell>
          <cell r="E899" t="str">
            <v>114330</v>
          </cell>
          <cell r="F899" t="str">
            <v>0869</v>
          </cell>
          <cell r="G899" t="str">
            <v>D</v>
          </cell>
          <cell r="H899" t="str">
            <v>Nevada City School of the Arts</v>
          </cell>
          <cell r="I899" t="str">
            <v>CO OFFICE</v>
          </cell>
          <cell r="J899">
            <v>417.79</v>
          </cell>
          <cell r="K899">
            <v>200</v>
          </cell>
          <cell r="L899">
            <v>83558</v>
          </cell>
          <cell r="M899">
            <v>2167269</v>
          </cell>
          <cell r="N899">
            <v>1334169</v>
          </cell>
          <cell r="O899">
            <v>833100</v>
          </cell>
          <cell r="P899">
            <v>2167269</v>
          </cell>
          <cell r="Q899">
            <v>0.28562499949999998</v>
          </cell>
          <cell r="R899">
            <v>619026</v>
          </cell>
          <cell r="S899">
            <v>619026</v>
          </cell>
          <cell r="T899">
            <v>0</v>
          </cell>
          <cell r="U899">
            <v>619026</v>
          </cell>
          <cell r="V899">
            <v>1127</v>
          </cell>
          <cell r="W899">
            <v>620153</v>
          </cell>
          <cell r="X899">
            <v>0.74887017</v>
          </cell>
          <cell r="Y899">
            <v>283252</v>
          </cell>
          <cell r="Z899">
            <v>0</v>
          </cell>
          <cell r="AA899">
            <v>283252</v>
          </cell>
          <cell r="AB899">
            <v>181162</v>
          </cell>
          <cell r="AC899">
            <v>0</v>
          </cell>
          <cell r="AD899">
            <v>181162</v>
          </cell>
          <cell r="AE899" t="str">
            <v xml:space="preserve"> </v>
          </cell>
          <cell r="AF899" t="str">
            <v>Okay</v>
          </cell>
          <cell r="AG899">
            <v>0</v>
          </cell>
          <cell r="AH899">
            <v>0</v>
          </cell>
          <cell r="AI899">
            <v>0.2921246853599031</v>
          </cell>
          <cell r="AJ899">
            <v>388.15</v>
          </cell>
          <cell r="AK899">
            <v>7.6362231096225808E-2</v>
          </cell>
          <cell r="AL899">
            <v>803302</v>
          </cell>
          <cell r="AM899">
            <v>0.66085606658516971</v>
          </cell>
          <cell r="AN899">
            <v>521309</v>
          </cell>
          <cell r="AO899">
            <v>0.18744544981958877</v>
          </cell>
          <cell r="AP899" t="str">
            <v>Pro Share</v>
          </cell>
          <cell r="AQ899" t="str">
            <v>Pro Share</v>
          </cell>
          <cell r="AR899">
            <v>0</v>
          </cell>
          <cell r="AS899">
            <v>0</v>
          </cell>
        </row>
        <row r="900">
          <cell r="A900">
            <v>11341</v>
          </cell>
          <cell r="B900">
            <v>49</v>
          </cell>
          <cell r="C900" t="str">
            <v>01</v>
          </cell>
          <cell r="D900">
            <v>61259</v>
          </cell>
          <cell r="E900" t="str">
            <v>114868</v>
          </cell>
          <cell r="F900" t="str">
            <v>0883</v>
          </cell>
          <cell r="G900" t="str">
            <v>D</v>
          </cell>
          <cell r="H900" t="str">
            <v>Oakland Charter High</v>
          </cell>
          <cell r="I900" t="str">
            <v>UNIFIED</v>
          </cell>
          <cell r="J900">
            <v>433.62</v>
          </cell>
          <cell r="K900">
            <v>200</v>
          </cell>
          <cell r="L900">
            <v>86724</v>
          </cell>
          <cell r="M900">
            <v>2681940</v>
          </cell>
          <cell r="N900">
            <v>1091361</v>
          </cell>
          <cell r="O900">
            <v>1590579</v>
          </cell>
          <cell r="P900">
            <v>2681940</v>
          </cell>
          <cell r="Q900">
            <v>0.28562499949999998</v>
          </cell>
          <cell r="R900">
            <v>766029</v>
          </cell>
          <cell r="S900">
            <v>766029</v>
          </cell>
          <cell r="T900">
            <v>0</v>
          </cell>
          <cell r="U900">
            <v>766029</v>
          </cell>
          <cell r="V900">
            <v>1567</v>
          </cell>
          <cell r="W900">
            <v>767596</v>
          </cell>
          <cell r="X900">
            <v>0.74887017</v>
          </cell>
          <cell r="Y900">
            <v>393702</v>
          </cell>
          <cell r="Z900">
            <v>0</v>
          </cell>
          <cell r="AA900">
            <v>393702</v>
          </cell>
          <cell r="AB900">
            <v>181128</v>
          </cell>
          <cell r="AC900">
            <v>0</v>
          </cell>
          <cell r="AD900">
            <v>181128</v>
          </cell>
          <cell r="AE900" t="str">
            <v xml:space="preserve"> </v>
          </cell>
          <cell r="AF900" t="str">
            <v>Okay</v>
          </cell>
          <cell r="AG900">
            <v>0</v>
          </cell>
          <cell r="AH900">
            <v>0</v>
          </cell>
          <cell r="AI900">
            <v>0.23596787893631546</v>
          </cell>
          <cell r="AJ900">
            <v>452.49</v>
          </cell>
          <cell r="AK900">
            <v>-4.1702579062520728E-2</v>
          </cell>
          <cell r="AL900">
            <v>1045202</v>
          </cell>
          <cell r="AM900">
            <v>4.416275514206823E-2</v>
          </cell>
          <cell r="AN900">
            <v>724585</v>
          </cell>
          <cell r="AO900">
            <v>5.7196878213046087E-2</v>
          </cell>
          <cell r="AP900" t="str">
            <v>Pro Share</v>
          </cell>
          <cell r="AQ900" t="str">
            <v>Pro Share</v>
          </cell>
          <cell r="AR900">
            <v>0</v>
          </cell>
          <cell r="AS900">
            <v>0</v>
          </cell>
        </row>
        <row r="901">
          <cell r="A901">
            <v>10239</v>
          </cell>
          <cell r="B901">
            <v>49</v>
          </cell>
          <cell r="C901" t="str">
            <v>09</v>
          </cell>
          <cell r="D901">
            <v>61838</v>
          </cell>
          <cell r="E901" t="str">
            <v>111724</v>
          </cell>
          <cell r="F901" t="str">
            <v>0774</v>
          </cell>
          <cell r="G901" t="str">
            <v>D</v>
          </cell>
          <cell r="H901" t="str">
            <v>California Montessori Project-Shingle Springs Campus</v>
          </cell>
          <cell r="I901" t="str">
            <v>ELEMENTARY</v>
          </cell>
          <cell r="J901">
            <v>450.98</v>
          </cell>
          <cell r="K901">
            <v>200</v>
          </cell>
          <cell r="L901">
            <v>90196</v>
          </cell>
          <cell r="M901">
            <v>2332126</v>
          </cell>
          <cell r="N901">
            <v>1084269</v>
          </cell>
          <cell r="O901">
            <v>1247857</v>
          </cell>
          <cell r="P901">
            <v>2332126</v>
          </cell>
          <cell r="Q901">
            <v>0.28562499949999998</v>
          </cell>
          <cell r="R901">
            <v>666113</v>
          </cell>
          <cell r="S901">
            <v>666113</v>
          </cell>
          <cell r="T901">
            <v>0</v>
          </cell>
          <cell r="U901">
            <v>666113</v>
          </cell>
          <cell r="V901">
            <v>1268</v>
          </cell>
          <cell r="W901">
            <v>667381</v>
          </cell>
          <cell r="X901">
            <v>0.74887017</v>
          </cell>
          <cell r="Y901">
            <v>318740</v>
          </cell>
          <cell r="Z901">
            <v>0</v>
          </cell>
          <cell r="AA901">
            <v>318740</v>
          </cell>
          <cell r="AB901">
            <v>181042</v>
          </cell>
          <cell r="AC901">
            <v>0</v>
          </cell>
          <cell r="AD901">
            <v>181042</v>
          </cell>
          <cell r="AE901" t="str">
            <v xml:space="preserve"> </v>
          </cell>
          <cell r="AF901" t="str">
            <v>Okay</v>
          </cell>
          <cell r="AG901">
            <v>0</v>
          </cell>
          <cell r="AH901">
            <v>0</v>
          </cell>
          <cell r="AI901">
            <v>0.2712723316965871</v>
          </cell>
          <cell r="AJ901">
            <v>438.15</v>
          </cell>
          <cell r="AK901">
            <v>2.9282209289056355E-2</v>
          </cell>
          <cell r="AL901">
            <v>1041285</v>
          </cell>
          <cell r="AM901">
            <v>4.1279764905861507E-2</v>
          </cell>
          <cell r="AN901">
            <v>586622</v>
          </cell>
          <cell r="AO901">
            <v>0.1355063396872262</v>
          </cell>
          <cell r="AP901" t="str">
            <v>Pro Share</v>
          </cell>
          <cell r="AQ901" t="str">
            <v>Pro Share</v>
          </cell>
          <cell r="AR901">
            <v>0</v>
          </cell>
          <cell r="AS901">
            <v>0</v>
          </cell>
        </row>
        <row r="902">
          <cell r="A902">
            <v>9605</v>
          </cell>
          <cell r="B902">
            <v>49</v>
          </cell>
          <cell r="C902" t="str">
            <v>19</v>
          </cell>
          <cell r="D902">
            <v>64733</v>
          </cell>
          <cell r="E902" t="str">
            <v>101444</v>
          </cell>
          <cell r="F902" t="str">
            <v>0530</v>
          </cell>
          <cell r="G902" t="str">
            <v>D</v>
          </cell>
          <cell r="H902" t="str">
            <v>KIPP Academy of Opportunity</v>
          </cell>
          <cell r="I902" t="str">
            <v>UNIFIED</v>
          </cell>
          <cell r="J902">
            <v>388.3</v>
          </cell>
          <cell r="K902">
            <v>200</v>
          </cell>
          <cell r="L902">
            <v>77660</v>
          </cell>
          <cell r="M902">
            <v>2041177</v>
          </cell>
          <cell r="N902">
            <v>894857</v>
          </cell>
          <cell r="O902">
            <v>1146320</v>
          </cell>
          <cell r="P902">
            <v>2041177</v>
          </cell>
          <cell r="Q902">
            <v>0.28562499949999998</v>
          </cell>
          <cell r="R902">
            <v>583011</v>
          </cell>
          <cell r="S902">
            <v>583011</v>
          </cell>
          <cell r="T902">
            <v>0</v>
          </cell>
          <cell r="U902">
            <v>583011</v>
          </cell>
          <cell r="V902">
            <v>1022</v>
          </cell>
          <cell r="W902">
            <v>584033</v>
          </cell>
          <cell r="X902">
            <v>0.74887017</v>
          </cell>
          <cell r="Y902">
            <v>256795</v>
          </cell>
          <cell r="Z902">
            <v>0</v>
          </cell>
          <cell r="AA902">
            <v>256795</v>
          </cell>
          <cell r="AB902">
            <v>180570</v>
          </cell>
          <cell r="AC902">
            <v>0</v>
          </cell>
          <cell r="AD902">
            <v>180570</v>
          </cell>
          <cell r="AE902" t="str">
            <v xml:space="preserve"> </v>
          </cell>
          <cell r="AF902" t="str">
            <v>Okay</v>
          </cell>
          <cell r="AG902">
            <v>0</v>
          </cell>
          <cell r="AH902">
            <v>0</v>
          </cell>
          <cell r="AI902">
            <v>0.309177734819779</v>
          </cell>
          <cell r="AJ902">
            <v>347.26</v>
          </cell>
          <cell r="AK902">
            <v>0.11818234176121645</v>
          </cell>
          <cell r="AL902">
            <v>837852</v>
          </cell>
          <cell r="AM902">
            <v>6.8037075760396817E-2</v>
          </cell>
          <cell r="AN902">
            <v>472616</v>
          </cell>
          <cell r="AO902">
            <v>0.23358286642855933</v>
          </cell>
          <cell r="AP902" t="str">
            <v>Pro Share</v>
          </cell>
          <cell r="AQ902" t="str">
            <v>Pro Share</v>
          </cell>
          <cell r="AR902">
            <v>0</v>
          </cell>
          <cell r="AS902">
            <v>0</v>
          </cell>
        </row>
        <row r="903">
          <cell r="A903">
            <v>11363</v>
          </cell>
          <cell r="B903">
            <v>49</v>
          </cell>
          <cell r="C903" t="str">
            <v>19</v>
          </cell>
          <cell r="D903">
            <v>64733</v>
          </cell>
          <cell r="E903" t="str">
            <v>111518</v>
          </cell>
          <cell r="F903" t="str">
            <v>0779</v>
          </cell>
          <cell r="G903" t="str">
            <v>D</v>
          </cell>
          <cell r="H903" t="str">
            <v>Alliance Jack H. Skirball Middle</v>
          </cell>
          <cell r="I903" t="str">
            <v>UNIFIED</v>
          </cell>
          <cell r="J903">
            <v>433.68</v>
          </cell>
          <cell r="K903">
            <v>200</v>
          </cell>
          <cell r="L903">
            <v>86736</v>
          </cell>
          <cell r="M903">
            <v>2293144</v>
          </cell>
          <cell r="N903">
            <v>999437</v>
          </cell>
          <cell r="O903">
            <v>1293707</v>
          </cell>
          <cell r="P903">
            <v>2293144</v>
          </cell>
          <cell r="Q903">
            <v>0.28562499949999998</v>
          </cell>
          <cell r="R903">
            <v>654979</v>
          </cell>
          <cell r="S903">
            <v>654979</v>
          </cell>
          <cell r="T903">
            <v>0</v>
          </cell>
          <cell r="U903">
            <v>654979</v>
          </cell>
          <cell r="V903">
            <v>1239</v>
          </cell>
          <cell r="W903">
            <v>656218</v>
          </cell>
          <cell r="X903">
            <v>0.74887017</v>
          </cell>
          <cell r="Y903">
            <v>311358</v>
          </cell>
          <cell r="Z903">
            <v>0</v>
          </cell>
          <cell r="AA903">
            <v>311358</v>
          </cell>
          <cell r="AB903">
            <v>180064</v>
          </cell>
          <cell r="AC903">
            <v>0</v>
          </cell>
          <cell r="AD903">
            <v>180064</v>
          </cell>
          <cell r="AE903" t="str">
            <v xml:space="preserve"> </v>
          </cell>
          <cell r="AF903" t="str">
            <v>Okay</v>
          </cell>
          <cell r="AG903">
            <v>0</v>
          </cell>
          <cell r="AH903">
            <v>0</v>
          </cell>
          <cell r="AI903">
            <v>0.27439661819700162</v>
          </cell>
          <cell r="AJ903">
            <v>418.58</v>
          </cell>
          <cell r="AK903">
            <v>3.6074346600410971E-2</v>
          </cell>
          <cell r="AL903">
            <v>1009929</v>
          </cell>
          <cell r="AM903">
            <v>-1.0388849117116154E-2</v>
          </cell>
          <cell r="AN903">
            <v>573035</v>
          </cell>
          <cell r="AO903">
            <v>0.14299999127452948</v>
          </cell>
          <cell r="AP903" t="str">
            <v>Pro Share</v>
          </cell>
          <cell r="AQ903" t="str">
            <v>Pro Share</v>
          </cell>
          <cell r="AR903">
            <v>0</v>
          </cell>
          <cell r="AS903">
            <v>0</v>
          </cell>
        </row>
        <row r="904">
          <cell r="A904">
            <v>9631</v>
          </cell>
          <cell r="B904">
            <v>49</v>
          </cell>
          <cell r="C904" t="str">
            <v>34</v>
          </cell>
          <cell r="D904">
            <v>67439</v>
          </cell>
          <cell r="E904" t="str">
            <v>102038</v>
          </cell>
          <cell r="F904" t="str">
            <v>0596</v>
          </cell>
          <cell r="G904" t="str">
            <v>D</v>
          </cell>
          <cell r="H904" t="str">
            <v>Sacramento Charter High</v>
          </cell>
          <cell r="I904" t="str">
            <v>UNIFIED</v>
          </cell>
          <cell r="J904">
            <v>599.79999999999995</v>
          </cell>
          <cell r="K904">
            <v>200</v>
          </cell>
          <cell r="L904">
            <v>119960</v>
          </cell>
          <cell r="M904">
            <v>3709763</v>
          </cell>
          <cell r="N904">
            <v>1237801</v>
          </cell>
          <cell r="O904">
            <v>2471962</v>
          </cell>
          <cell r="P904">
            <v>3709763</v>
          </cell>
          <cell r="Q904">
            <v>0.28562499949999998</v>
          </cell>
          <cell r="R904">
            <v>1059601</v>
          </cell>
          <cell r="S904">
            <v>1059601</v>
          </cell>
          <cell r="T904">
            <v>0</v>
          </cell>
          <cell r="U904">
            <v>1059601</v>
          </cell>
          <cell r="V904">
            <v>1032</v>
          </cell>
          <cell r="W904">
            <v>1060633</v>
          </cell>
          <cell r="X904">
            <v>0.74887017</v>
          </cell>
          <cell r="Y904">
            <v>614328</v>
          </cell>
          <cell r="Z904">
            <v>0</v>
          </cell>
          <cell r="AA904">
            <v>614328</v>
          </cell>
          <cell r="AB904">
            <v>179948</v>
          </cell>
          <cell r="AC904">
            <v>0</v>
          </cell>
          <cell r="AD904">
            <v>179948</v>
          </cell>
          <cell r="AE904" t="str">
            <v xml:space="preserve"> </v>
          </cell>
          <cell r="AF904" t="str">
            <v>Okay</v>
          </cell>
          <cell r="AG904">
            <v>0</v>
          </cell>
          <cell r="AH904">
            <v>0</v>
          </cell>
          <cell r="AI904">
            <v>0.16966094775478416</v>
          </cell>
          <cell r="AJ904">
            <v>706.06</v>
          </cell>
          <cell r="AK904">
            <v>-0.15049712489023595</v>
          </cell>
          <cell r="AL904">
            <v>1389681</v>
          </cell>
          <cell r="AM904">
            <v>-0.10929126900346195</v>
          </cell>
          <cell r="AN904">
            <v>1130634</v>
          </cell>
          <cell r="AO904">
            <v>-6.2825812774071899E-2</v>
          </cell>
          <cell r="AP904" t="str">
            <v>Pro Share</v>
          </cell>
          <cell r="AQ904" t="str">
            <v>Pro Share</v>
          </cell>
          <cell r="AR904">
            <v>0</v>
          </cell>
          <cell r="AS904">
            <v>0</v>
          </cell>
        </row>
        <row r="905">
          <cell r="A905">
            <v>11985</v>
          </cell>
          <cell r="B905">
            <v>49</v>
          </cell>
          <cell r="C905" t="str">
            <v>19</v>
          </cell>
          <cell r="D905">
            <v>64733</v>
          </cell>
          <cell r="E905" t="str">
            <v>117895</v>
          </cell>
          <cell r="F905" t="str">
            <v>1014</v>
          </cell>
          <cell r="G905" t="str">
            <v>D</v>
          </cell>
          <cell r="H905" t="str">
            <v>Synergy Kinetic Academy</v>
          </cell>
          <cell r="I905" t="str">
            <v>UNIFIED</v>
          </cell>
          <cell r="J905">
            <v>462.19</v>
          </cell>
          <cell r="K905">
            <v>200</v>
          </cell>
          <cell r="L905">
            <v>92438</v>
          </cell>
          <cell r="M905">
            <v>2445110</v>
          </cell>
          <cell r="N905">
            <v>1065140</v>
          </cell>
          <cell r="O905">
            <v>1379970</v>
          </cell>
          <cell r="P905">
            <v>2445110</v>
          </cell>
          <cell r="Q905">
            <v>0.28562499949999998</v>
          </cell>
          <cell r="R905">
            <v>698385</v>
          </cell>
          <cell r="S905">
            <v>698385</v>
          </cell>
          <cell r="T905">
            <v>0</v>
          </cell>
          <cell r="U905">
            <v>698385</v>
          </cell>
          <cell r="V905">
            <v>1369</v>
          </cell>
          <cell r="W905">
            <v>699754</v>
          </cell>
          <cell r="X905">
            <v>0.74887017</v>
          </cell>
          <cell r="Y905">
            <v>344139</v>
          </cell>
          <cell r="Z905">
            <v>0</v>
          </cell>
          <cell r="AA905">
            <v>344139</v>
          </cell>
          <cell r="AB905">
            <v>179886</v>
          </cell>
          <cell r="AC905">
            <v>0</v>
          </cell>
          <cell r="AD905">
            <v>179886</v>
          </cell>
          <cell r="AE905" t="str">
            <v xml:space="preserve"> </v>
          </cell>
          <cell r="AF905" t="str">
            <v>Okay</v>
          </cell>
          <cell r="AG905">
            <v>0</v>
          </cell>
          <cell r="AH905">
            <v>0</v>
          </cell>
          <cell r="AI905">
            <v>0.25707034186299754</v>
          </cell>
          <cell r="AJ905">
            <v>462.42</v>
          </cell>
          <cell r="AK905">
            <v>-4.9738333117083642E-4</v>
          </cell>
          <cell r="AL905">
            <v>1115704</v>
          </cell>
          <cell r="AM905">
            <v>-4.5320264156084408E-2</v>
          </cell>
          <cell r="AN905">
            <v>633367</v>
          </cell>
          <cell r="AO905">
            <v>0.1026545431006036</v>
          </cell>
          <cell r="AP905" t="str">
            <v>Pro Share</v>
          </cell>
          <cell r="AQ905" t="str">
            <v>Pro Share</v>
          </cell>
          <cell r="AR905">
            <v>0</v>
          </cell>
          <cell r="AS905">
            <v>0</v>
          </cell>
        </row>
        <row r="906">
          <cell r="A906">
            <v>222</v>
          </cell>
          <cell r="B906">
            <v>49</v>
          </cell>
          <cell r="C906" t="str">
            <v>13</v>
          </cell>
          <cell r="D906">
            <v>63198</v>
          </cell>
          <cell r="E906" t="str">
            <v>0</v>
          </cell>
          <cell r="H906" t="str">
            <v>Meadows Union Elementary</v>
          </cell>
          <cell r="I906" t="str">
            <v>ELEMENTARY</v>
          </cell>
          <cell r="J906">
            <v>486.02</v>
          </cell>
          <cell r="K906">
            <v>200</v>
          </cell>
          <cell r="L906">
            <v>97204</v>
          </cell>
          <cell r="M906">
            <v>2448977</v>
          </cell>
          <cell r="N906">
            <v>414085</v>
          </cell>
          <cell r="O906">
            <v>2034892</v>
          </cell>
          <cell r="P906">
            <v>2448977</v>
          </cell>
          <cell r="Q906">
            <v>0.28562499949999998</v>
          </cell>
          <cell r="R906">
            <v>699489</v>
          </cell>
          <cell r="S906">
            <v>699489</v>
          </cell>
          <cell r="T906">
            <v>0</v>
          </cell>
          <cell r="U906">
            <v>699489</v>
          </cell>
          <cell r="V906">
            <v>1373</v>
          </cell>
          <cell r="W906">
            <v>700862</v>
          </cell>
          <cell r="X906">
            <v>0.74887017</v>
          </cell>
          <cell r="Y906">
            <v>345093</v>
          </cell>
          <cell r="Z906">
            <v>0</v>
          </cell>
          <cell r="AA906">
            <v>345093</v>
          </cell>
          <cell r="AB906">
            <v>179762</v>
          </cell>
          <cell r="AC906">
            <v>0</v>
          </cell>
          <cell r="AD906">
            <v>179762</v>
          </cell>
          <cell r="AE906" t="str">
            <v xml:space="preserve"> </v>
          </cell>
          <cell r="AF906" t="str">
            <v>Okay</v>
          </cell>
          <cell r="AG906">
            <v>0</v>
          </cell>
          <cell r="AH906">
            <v>0</v>
          </cell>
          <cell r="AI906">
            <v>0.25648701170843902</v>
          </cell>
          <cell r="AJ906">
            <v>486.84</v>
          </cell>
          <cell r="AK906">
            <v>-1.6843316079204528E-3</v>
          </cell>
          <cell r="AL906">
            <v>459621</v>
          </cell>
          <cell r="AM906">
            <v>-9.9072931828615318E-2</v>
          </cell>
          <cell r="AN906">
            <v>635123</v>
          </cell>
          <cell r="AO906">
            <v>0.10134414908608254</v>
          </cell>
          <cell r="AP906" t="str">
            <v>Pro Share</v>
          </cell>
          <cell r="AQ906" t="str">
            <v>Pro Share</v>
          </cell>
          <cell r="AR906">
            <v>0</v>
          </cell>
          <cell r="AS906">
            <v>0</v>
          </cell>
        </row>
        <row r="907">
          <cell r="A907">
            <v>257</v>
          </cell>
          <cell r="B907">
            <v>49</v>
          </cell>
          <cell r="C907" t="str">
            <v>15</v>
          </cell>
          <cell r="D907">
            <v>63594</v>
          </cell>
          <cell r="E907" t="str">
            <v>0</v>
          </cell>
          <cell r="H907" t="str">
            <v>Lost Hills Union Elementary</v>
          </cell>
          <cell r="I907" t="str">
            <v>ELEMENTARY</v>
          </cell>
          <cell r="J907">
            <v>433.42</v>
          </cell>
          <cell r="K907">
            <v>200</v>
          </cell>
          <cell r="L907">
            <v>86684</v>
          </cell>
          <cell r="M907">
            <v>2328593</v>
          </cell>
          <cell r="N907">
            <v>1765377</v>
          </cell>
          <cell r="O907">
            <v>563216</v>
          </cell>
          <cell r="P907">
            <v>2328593</v>
          </cell>
          <cell r="Q907">
            <v>0.28562499949999998</v>
          </cell>
          <cell r="R907">
            <v>665104</v>
          </cell>
          <cell r="S907">
            <v>563216</v>
          </cell>
          <cell r="T907">
            <v>0</v>
          </cell>
          <cell r="U907">
            <v>563216</v>
          </cell>
          <cell r="V907">
            <v>-18720</v>
          </cell>
          <cell r="W907">
            <v>544496</v>
          </cell>
          <cell r="X907">
            <v>0.74887017</v>
          </cell>
          <cell r="Y907">
            <v>228241</v>
          </cell>
          <cell r="Z907">
            <v>0</v>
          </cell>
          <cell r="AA907">
            <v>228241</v>
          </cell>
          <cell r="AB907">
            <v>179516</v>
          </cell>
          <cell r="AC907">
            <v>0</v>
          </cell>
          <cell r="AD907">
            <v>179516</v>
          </cell>
          <cell r="AE907" t="str">
            <v xml:space="preserve"> </v>
          </cell>
          <cell r="AF907" t="str">
            <v>Okay</v>
          </cell>
          <cell r="AG907">
            <v>0</v>
          </cell>
          <cell r="AH907">
            <v>0</v>
          </cell>
          <cell r="AI907">
            <v>0.32969204548793746</v>
          </cell>
          <cell r="AJ907">
            <v>501.57</v>
          </cell>
          <cell r="AK907">
            <v>-0.1358733576569571</v>
          </cell>
          <cell r="AL907">
            <v>2238253</v>
          </cell>
          <cell r="AM907">
            <v>-0.2112701289800572</v>
          </cell>
          <cell r="AN907">
            <v>456482</v>
          </cell>
          <cell r="AO907">
            <v>0.23381863907010572</v>
          </cell>
          <cell r="AP907" t="str">
            <v>Cap</v>
          </cell>
          <cell r="AQ907" t="str">
            <v>Cap</v>
          </cell>
          <cell r="AR907">
            <v>0</v>
          </cell>
          <cell r="AS907">
            <v>0</v>
          </cell>
        </row>
        <row r="908">
          <cell r="A908">
            <v>1177</v>
          </cell>
          <cell r="B908">
            <v>49</v>
          </cell>
          <cell r="C908" t="str">
            <v>19</v>
          </cell>
          <cell r="D908">
            <v>64733</v>
          </cell>
          <cell r="E908" t="str">
            <v>6018063</v>
          </cell>
          <cell r="F908" t="str">
            <v>0228</v>
          </cell>
          <cell r="G908" t="str">
            <v>L</v>
          </cell>
          <cell r="H908" t="str">
            <v>Marquez Charter</v>
          </cell>
          <cell r="I908" t="str">
            <v>UNIFIED</v>
          </cell>
          <cell r="J908">
            <v>497.64</v>
          </cell>
          <cell r="K908">
            <v>200</v>
          </cell>
          <cell r="L908">
            <v>99528</v>
          </cell>
          <cell r="M908">
            <v>2556969</v>
          </cell>
          <cell r="N908">
            <v>1146836</v>
          </cell>
          <cell r="O908">
            <v>1410133</v>
          </cell>
          <cell r="P908">
            <v>2556969</v>
          </cell>
          <cell r="Q908">
            <v>0.28562499949999998</v>
          </cell>
          <cell r="R908">
            <v>730334</v>
          </cell>
          <cell r="S908">
            <v>730334</v>
          </cell>
          <cell r="T908">
            <v>0</v>
          </cell>
          <cell r="U908">
            <v>730334</v>
          </cell>
          <cell r="V908">
            <v>1469</v>
          </cell>
          <cell r="W908">
            <v>731803</v>
          </cell>
          <cell r="X908">
            <v>0.74887017</v>
          </cell>
          <cell r="Y908">
            <v>369151</v>
          </cell>
          <cell r="Z908">
            <v>0</v>
          </cell>
          <cell r="AA908">
            <v>369151</v>
          </cell>
          <cell r="AB908">
            <v>178874</v>
          </cell>
          <cell r="AC908">
            <v>0</v>
          </cell>
          <cell r="AD908">
            <v>178874</v>
          </cell>
          <cell r="AE908" t="str">
            <v xml:space="preserve"> </v>
          </cell>
          <cell r="AF908" t="str">
            <v>Okay</v>
          </cell>
          <cell r="AG908">
            <v>0</v>
          </cell>
          <cell r="AH908">
            <v>0</v>
          </cell>
          <cell r="AI908">
            <v>0.24442917014551729</v>
          </cell>
          <cell r="AJ908">
            <v>510.71</v>
          </cell>
          <cell r="AK908">
            <v>-2.5591823148166267E-2</v>
          </cell>
          <cell r="AL908">
            <v>1232216</v>
          </cell>
          <cell r="AM908">
            <v>-6.9289799840287741E-2</v>
          </cell>
          <cell r="AN908">
            <v>679399</v>
          </cell>
          <cell r="AO908">
            <v>7.49706726091737E-2</v>
          </cell>
          <cell r="AP908" t="str">
            <v>Pro Share</v>
          </cell>
          <cell r="AQ908" t="str">
            <v>Pro Share</v>
          </cell>
          <cell r="AR908">
            <v>0</v>
          </cell>
          <cell r="AS908">
            <v>0</v>
          </cell>
        </row>
        <row r="909">
          <cell r="A909">
            <v>1684</v>
          </cell>
          <cell r="B909">
            <v>49</v>
          </cell>
          <cell r="C909" t="str">
            <v>01</v>
          </cell>
          <cell r="D909">
            <v>10017</v>
          </cell>
          <cell r="E909" t="str">
            <v>6002000</v>
          </cell>
          <cell r="F909" t="str">
            <v>1464</v>
          </cell>
          <cell r="G909" t="str">
            <v>D</v>
          </cell>
          <cell r="H909" t="str">
            <v>Lazear Charter Academy</v>
          </cell>
          <cell r="I909" t="str">
            <v>UNIFIED</v>
          </cell>
          <cell r="J909">
            <v>455.46</v>
          </cell>
          <cell r="K909">
            <v>200</v>
          </cell>
          <cell r="L909">
            <v>91092</v>
          </cell>
          <cell r="M909">
            <v>2344316</v>
          </cell>
          <cell r="N909">
            <v>1146329</v>
          </cell>
          <cell r="O909">
            <v>1197987</v>
          </cell>
          <cell r="P909">
            <v>2344316</v>
          </cell>
          <cell r="Q909">
            <v>0.28562499949999998</v>
          </cell>
          <cell r="R909">
            <v>669595</v>
          </cell>
          <cell r="S909">
            <v>669595</v>
          </cell>
          <cell r="T909">
            <v>0</v>
          </cell>
          <cell r="U909">
            <v>669595</v>
          </cell>
          <cell r="V909">
            <v>1288</v>
          </cell>
          <cell r="W909">
            <v>670883</v>
          </cell>
          <cell r="X909">
            <v>0.74887017</v>
          </cell>
          <cell r="Y909">
            <v>323547</v>
          </cell>
          <cell r="Z909">
            <v>0</v>
          </cell>
          <cell r="AA909">
            <v>323547</v>
          </cell>
          <cell r="AB909">
            <v>178857</v>
          </cell>
          <cell r="AC909">
            <v>0</v>
          </cell>
          <cell r="AD909">
            <v>178857</v>
          </cell>
          <cell r="AE909" t="str">
            <v xml:space="preserve"> </v>
          </cell>
          <cell r="AF909" t="str">
            <v>Okay</v>
          </cell>
          <cell r="AG909">
            <v>0</v>
          </cell>
          <cell r="AH909">
            <v>0</v>
          </cell>
          <cell r="AI909">
            <v>0.26659939214438283</v>
          </cell>
          <cell r="AJ909">
            <v>446.84</v>
          </cell>
          <cell r="AK909">
            <v>1.929102139468267E-2</v>
          </cell>
          <cell r="AL909">
            <v>1032151</v>
          </cell>
          <cell r="AM909">
            <v>0.11062141101447366</v>
          </cell>
          <cell r="AN909">
            <v>595468</v>
          </cell>
          <cell r="AO909">
            <v>0.12448527880591401</v>
          </cell>
          <cell r="AP909" t="str">
            <v>Pro Share</v>
          </cell>
          <cell r="AQ909" t="str">
            <v>Pro Share</v>
          </cell>
          <cell r="AR909">
            <v>0</v>
          </cell>
          <cell r="AS909">
            <v>0</v>
          </cell>
        </row>
        <row r="910">
          <cell r="A910">
            <v>12625</v>
          </cell>
          <cell r="B910">
            <v>49</v>
          </cell>
          <cell r="C910" t="str">
            <v>20</v>
          </cell>
          <cell r="D910">
            <v>75606</v>
          </cell>
          <cell r="E910" t="str">
            <v>125021</v>
          </cell>
          <cell r="F910" t="str">
            <v>1341</v>
          </cell>
          <cell r="G910" t="str">
            <v>L</v>
          </cell>
          <cell r="H910" t="str">
            <v>Minarets Charter High</v>
          </cell>
          <cell r="I910" t="str">
            <v>UNIFIED</v>
          </cell>
          <cell r="J910">
            <v>306.45</v>
          </cell>
          <cell r="K910">
            <v>200</v>
          </cell>
          <cell r="L910">
            <v>61290</v>
          </cell>
          <cell r="M910">
            <v>1895393</v>
          </cell>
          <cell r="N910">
            <v>978648</v>
          </cell>
          <cell r="O910">
            <v>916745</v>
          </cell>
          <cell r="P910">
            <v>1895393</v>
          </cell>
          <cell r="Q910">
            <v>0.28562499949999998</v>
          </cell>
          <cell r="R910">
            <v>541372</v>
          </cell>
          <cell r="S910">
            <v>541372</v>
          </cell>
          <cell r="T910">
            <v>0</v>
          </cell>
          <cell r="U910">
            <v>541372</v>
          </cell>
          <cell r="V910">
            <v>1114</v>
          </cell>
          <cell r="W910">
            <v>542486</v>
          </cell>
          <cell r="X910">
            <v>0.74887017</v>
          </cell>
          <cell r="Y910">
            <v>227465</v>
          </cell>
          <cell r="Z910">
            <v>0</v>
          </cell>
          <cell r="AA910">
            <v>227465</v>
          </cell>
          <cell r="AB910">
            <v>178787</v>
          </cell>
          <cell r="AC910">
            <v>0</v>
          </cell>
          <cell r="AD910">
            <v>178787</v>
          </cell>
          <cell r="AE910" t="str">
            <v xml:space="preserve"> </v>
          </cell>
          <cell r="AF910" t="str">
            <v>Okay</v>
          </cell>
          <cell r="AG910">
            <v>0</v>
          </cell>
          <cell r="AH910">
            <v>0</v>
          </cell>
          <cell r="AI910">
            <v>0.32956979534955738</v>
          </cell>
          <cell r="AJ910">
            <v>261.43</v>
          </cell>
          <cell r="AK910">
            <v>0.17220670925295484</v>
          </cell>
          <cell r="AL910">
            <v>1000435</v>
          </cell>
          <cell r="AM910">
            <v>-2.1777526775852506E-2</v>
          </cell>
          <cell r="AN910">
            <v>418635</v>
          </cell>
          <cell r="AO910">
            <v>0.29318379973007513</v>
          </cell>
          <cell r="AP910" t="str">
            <v>Pro Share</v>
          </cell>
          <cell r="AQ910" t="str">
            <v>Pro Share</v>
          </cell>
          <cell r="AR910">
            <v>0</v>
          </cell>
          <cell r="AS910">
            <v>0</v>
          </cell>
        </row>
        <row r="911">
          <cell r="A911">
            <v>14379</v>
          </cell>
          <cell r="B911">
            <v>49</v>
          </cell>
          <cell r="C911" t="str">
            <v>42</v>
          </cell>
          <cell r="D911">
            <v>75010</v>
          </cell>
          <cell r="E911" t="str">
            <v>134866</v>
          </cell>
          <cell r="F911" t="str">
            <v>1837</v>
          </cell>
          <cell r="G911" t="str">
            <v>D</v>
          </cell>
          <cell r="H911" t="str">
            <v>California STEAM Santa Barbara</v>
          </cell>
          <cell r="I911" t="str">
            <v>UNIFIED</v>
          </cell>
          <cell r="J911">
            <v>1357.53</v>
          </cell>
          <cell r="K911">
            <v>200</v>
          </cell>
          <cell r="L911">
            <v>271506</v>
          </cell>
          <cell r="M911">
            <v>0</v>
          </cell>
          <cell r="N911">
            <v>703771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271506</v>
          </cell>
          <cell r="T911">
            <v>0</v>
          </cell>
          <cell r="U911">
            <v>271506</v>
          </cell>
          <cell r="V911">
            <v>3936</v>
          </cell>
          <cell r="W911">
            <v>275442</v>
          </cell>
          <cell r="X911">
            <v>0.74887017</v>
          </cell>
          <cell r="Y911">
            <v>27484</v>
          </cell>
          <cell r="Z911">
            <v>0</v>
          </cell>
          <cell r="AA911">
            <v>27484</v>
          </cell>
          <cell r="AB911">
            <v>178786</v>
          </cell>
          <cell r="AC911">
            <v>0</v>
          </cell>
          <cell r="AD911">
            <v>178786</v>
          </cell>
          <cell r="AE911" t="str">
            <v xml:space="preserve"> </v>
          </cell>
          <cell r="AF911" t="str">
            <v>Okay</v>
          </cell>
          <cell r="AG911">
            <v>0</v>
          </cell>
          <cell r="AH911">
            <v>0</v>
          </cell>
          <cell r="AI911">
            <v>0.64908764821632137</v>
          </cell>
          <cell r="AJ911">
            <v>274.83999999999997</v>
          </cell>
          <cell r="AK911">
            <v>3.9393465288895362</v>
          </cell>
          <cell r="AL911">
            <v>457119</v>
          </cell>
          <cell r="AM911">
            <v>0.53957940930042292</v>
          </cell>
          <cell r="AN911">
            <v>54968</v>
          </cell>
          <cell r="AO911">
            <v>3.9393465288895357</v>
          </cell>
          <cell r="AP911" t="str">
            <v>Min</v>
          </cell>
          <cell r="AQ911" t="str">
            <v>Min</v>
          </cell>
          <cell r="AR911">
            <v>0</v>
          </cell>
          <cell r="AS911">
            <v>0</v>
          </cell>
        </row>
        <row r="912">
          <cell r="A912">
            <v>12005</v>
          </cell>
          <cell r="B912">
            <v>49</v>
          </cell>
          <cell r="C912" t="str">
            <v>36</v>
          </cell>
          <cell r="D912">
            <v>75044</v>
          </cell>
          <cell r="E912" t="str">
            <v>118059</v>
          </cell>
          <cell r="F912" t="str">
            <v>1034</v>
          </cell>
          <cell r="G912" t="str">
            <v>D</v>
          </cell>
          <cell r="H912" t="str">
            <v>LaVerne Elementary Preparatory Academy</v>
          </cell>
          <cell r="I912" t="str">
            <v>UNIFIED</v>
          </cell>
          <cell r="J912">
            <v>439.19</v>
          </cell>
          <cell r="K912">
            <v>200</v>
          </cell>
          <cell r="L912">
            <v>87838</v>
          </cell>
          <cell r="M912">
            <v>2259272</v>
          </cell>
          <cell r="N912">
            <v>166668</v>
          </cell>
          <cell r="O912">
            <v>2092604</v>
          </cell>
          <cell r="P912">
            <v>2259272</v>
          </cell>
          <cell r="Q912">
            <v>0.28562499949999998</v>
          </cell>
          <cell r="R912">
            <v>645305</v>
          </cell>
          <cell r="S912">
            <v>645305</v>
          </cell>
          <cell r="T912">
            <v>0</v>
          </cell>
          <cell r="U912">
            <v>645305</v>
          </cell>
          <cell r="V912">
            <v>1217</v>
          </cell>
          <cell r="W912">
            <v>646522</v>
          </cell>
          <cell r="X912">
            <v>0.74887017</v>
          </cell>
          <cell r="Y912">
            <v>305826</v>
          </cell>
          <cell r="Z912">
            <v>0</v>
          </cell>
          <cell r="AA912">
            <v>305826</v>
          </cell>
          <cell r="AB912">
            <v>178335</v>
          </cell>
          <cell r="AC912">
            <v>0</v>
          </cell>
          <cell r="AD912">
            <v>178335</v>
          </cell>
          <cell r="AE912" t="str">
            <v xml:space="preserve"> </v>
          </cell>
          <cell r="AF912" t="str">
            <v>Okay</v>
          </cell>
          <cell r="AG912">
            <v>0</v>
          </cell>
          <cell r="AH912">
            <v>0</v>
          </cell>
          <cell r="AI912">
            <v>0.27583748116846757</v>
          </cell>
          <cell r="AJ912">
            <v>422.61</v>
          </cell>
          <cell r="AK912">
            <v>3.9232389200444813E-2</v>
          </cell>
          <cell r="AL912">
            <v>149896</v>
          </cell>
          <cell r="AM912">
            <v>0.11189091103164861</v>
          </cell>
          <cell r="AN912">
            <v>562855</v>
          </cell>
          <cell r="AO912">
            <v>0.14648532925886773</v>
          </cell>
          <cell r="AP912" t="str">
            <v>Pro Share</v>
          </cell>
          <cell r="AQ912" t="str">
            <v>Pro Share</v>
          </cell>
          <cell r="AR912">
            <v>0</v>
          </cell>
          <cell r="AS912">
            <v>0</v>
          </cell>
        </row>
        <row r="913">
          <cell r="A913">
            <v>14324</v>
          </cell>
          <cell r="B913">
            <v>49</v>
          </cell>
          <cell r="C913" t="str">
            <v>51</v>
          </cell>
          <cell r="D913">
            <v>71415</v>
          </cell>
          <cell r="E913" t="str">
            <v>132753</v>
          </cell>
          <cell r="F913" t="str">
            <v>1755</v>
          </cell>
          <cell r="G913" t="str">
            <v>D</v>
          </cell>
          <cell r="H913" t="str">
            <v>California Prep Sutter K-7</v>
          </cell>
          <cell r="I913" t="str">
            <v>ELEMENTARY</v>
          </cell>
          <cell r="J913">
            <v>1661.71</v>
          </cell>
          <cell r="K913">
            <v>200</v>
          </cell>
          <cell r="L913">
            <v>332342</v>
          </cell>
          <cell r="M913">
            <v>0</v>
          </cell>
          <cell r="N913">
            <v>85395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332342</v>
          </cell>
          <cell r="T913">
            <v>0</v>
          </cell>
          <cell r="U913">
            <v>332342</v>
          </cell>
          <cell r="V913">
            <v>0</v>
          </cell>
          <cell r="W913">
            <v>332342</v>
          </cell>
          <cell r="X913">
            <v>0.74887017</v>
          </cell>
          <cell r="Y913">
            <v>70687</v>
          </cell>
          <cell r="Z913">
            <v>0</v>
          </cell>
          <cell r="AA913">
            <v>70687</v>
          </cell>
          <cell r="AB913">
            <v>178194</v>
          </cell>
          <cell r="AC913">
            <v>0</v>
          </cell>
          <cell r="AD913">
            <v>178194</v>
          </cell>
          <cell r="AE913" t="str">
            <v xml:space="preserve"> </v>
          </cell>
          <cell r="AF913" t="str">
            <v>Okay</v>
          </cell>
          <cell r="AG913">
            <v>0</v>
          </cell>
          <cell r="AH913">
            <v>0</v>
          </cell>
          <cell r="AI913">
            <v>0.53617658917621003</v>
          </cell>
          <cell r="AJ913">
            <v>706.87</v>
          </cell>
          <cell r="AK913">
            <v>1.3508000056587492</v>
          </cell>
          <cell r="AL913">
            <v>67266</v>
          </cell>
          <cell r="AM913">
            <v>0.2695120863437695</v>
          </cell>
          <cell r="AN913">
            <v>141374</v>
          </cell>
          <cell r="AO913">
            <v>1.350800005658749</v>
          </cell>
          <cell r="AP913" t="str">
            <v>Min</v>
          </cell>
          <cell r="AQ913" t="str">
            <v>Min</v>
          </cell>
          <cell r="AR913">
            <v>0</v>
          </cell>
          <cell r="AS913">
            <v>0</v>
          </cell>
        </row>
        <row r="914">
          <cell r="A914">
            <v>12790</v>
          </cell>
          <cell r="B914">
            <v>49</v>
          </cell>
          <cell r="C914" t="str">
            <v>15</v>
          </cell>
          <cell r="D914">
            <v>63628</v>
          </cell>
          <cell r="E914" t="str">
            <v>127209</v>
          </cell>
          <cell r="F914" t="str">
            <v>1491</v>
          </cell>
          <cell r="G914" t="str">
            <v>D</v>
          </cell>
          <cell r="H914" t="str">
            <v>Insight School of California</v>
          </cell>
          <cell r="I914" t="str">
            <v>UNIFIED</v>
          </cell>
          <cell r="J914">
            <v>365.92</v>
          </cell>
          <cell r="K914">
            <v>200</v>
          </cell>
          <cell r="L914">
            <v>73184</v>
          </cell>
          <cell r="M914">
            <v>2263215</v>
          </cell>
          <cell r="N914">
            <v>91169</v>
          </cell>
          <cell r="O914">
            <v>2172046</v>
          </cell>
          <cell r="P914">
            <v>2263215</v>
          </cell>
          <cell r="Q914">
            <v>0.28562499949999998</v>
          </cell>
          <cell r="R914">
            <v>646431</v>
          </cell>
          <cell r="S914">
            <v>646431</v>
          </cell>
          <cell r="T914">
            <v>0</v>
          </cell>
          <cell r="U914">
            <v>646431</v>
          </cell>
          <cell r="V914">
            <v>1221</v>
          </cell>
          <cell r="W914">
            <v>647652</v>
          </cell>
          <cell r="X914">
            <v>0.74887017</v>
          </cell>
          <cell r="Y914">
            <v>307060</v>
          </cell>
          <cell r="Z914">
            <v>0</v>
          </cell>
          <cell r="AA914">
            <v>307060</v>
          </cell>
          <cell r="AB914">
            <v>177947</v>
          </cell>
          <cell r="AC914">
            <v>0</v>
          </cell>
          <cell r="AD914">
            <v>177947</v>
          </cell>
          <cell r="AE914" t="str">
            <v xml:space="preserve"> </v>
          </cell>
          <cell r="AF914" t="str">
            <v>Okay</v>
          </cell>
          <cell r="AG914">
            <v>0</v>
          </cell>
          <cell r="AH914">
            <v>0</v>
          </cell>
          <cell r="AI914">
            <v>0.27475712265228858</v>
          </cell>
          <cell r="AJ914">
            <v>352.91</v>
          </cell>
          <cell r="AK914">
            <v>3.6864923068204332E-2</v>
          </cell>
          <cell r="AL914">
            <v>135627</v>
          </cell>
          <cell r="AM914">
            <v>-0.32779608779962693</v>
          </cell>
          <cell r="AN914">
            <v>565125</v>
          </cell>
          <cell r="AO914">
            <v>0.14387259455872595</v>
          </cell>
          <cell r="AP914" t="str">
            <v>Pro Share</v>
          </cell>
          <cell r="AQ914" t="str">
            <v>Pro Share</v>
          </cell>
          <cell r="AR914">
            <v>0</v>
          </cell>
          <cell r="AS914">
            <v>0</v>
          </cell>
        </row>
        <row r="915">
          <cell r="A915">
            <v>12196</v>
          </cell>
          <cell r="B915">
            <v>49</v>
          </cell>
          <cell r="C915" t="str">
            <v>36</v>
          </cell>
          <cell r="D915">
            <v>67876</v>
          </cell>
          <cell r="E915" t="str">
            <v>120006</v>
          </cell>
          <cell r="F915" t="str">
            <v>1089</v>
          </cell>
          <cell r="G915" t="str">
            <v>D</v>
          </cell>
          <cell r="H915" t="str">
            <v>New Vision Middle</v>
          </cell>
          <cell r="I915" t="str">
            <v>UNIFIED</v>
          </cell>
          <cell r="J915">
            <v>334.16</v>
          </cell>
          <cell r="K915">
            <v>200</v>
          </cell>
          <cell r="L915">
            <v>66832</v>
          </cell>
          <cell r="M915">
            <v>1773932</v>
          </cell>
          <cell r="N915">
            <v>187016</v>
          </cell>
          <cell r="O915">
            <v>1586916</v>
          </cell>
          <cell r="P915">
            <v>1773932</v>
          </cell>
          <cell r="Q915">
            <v>0.28562499949999998</v>
          </cell>
          <cell r="R915">
            <v>506679</v>
          </cell>
          <cell r="S915">
            <v>506679</v>
          </cell>
          <cell r="T915">
            <v>0</v>
          </cell>
          <cell r="U915">
            <v>506679</v>
          </cell>
          <cell r="V915">
            <v>805</v>
          </cell>
          <cell r="W915">
            <v>507484</v>
          </cell>
          <cell r="X915">
            <v>0.74887017</v>
          </cell>
          <cell r="Y915">
            <v>202449</v>
          </cell>
          <cell r="Z915">
            <v>0</v>
          </cell>
          <cell r="AA915">
            <v>202449</v>
          </cell>
          <cell r="AB915">
            <v>177591</v>
          </cell>
          <cell r="AC915">
            <v>0</v>
          </cell>
          <cell r="AD915">
            <v>177591</v>
          </cell>
          <cell r="AE915" t="str">
            <v xml:space="preserve"> </v>
          </cell>
          <cell r="AF915" t="str">
            <v>Okay</v>
          </cell>
          <cell r="AG915">
            <v>0</v>
          </cell>
          <cell r="AH915">
            <v>0</v>
          </cell>
          <cell r="AI915">
            <v>0.34994403764453658</v>
          </cell>
          <cell r="AJ915">
            <v>271.08999999999997</v>
          </cell>
          <cell r="AK915">
            <v>0.23265336235198664</v>
          </cell>
          <cell r="AL915">
            <v>140571</v>
          </cell>
          <cell r="AM915">
            <v>0.33040243008870962</v>
          </cell>
          <cell r="AN915">
            <v>372595</v>
          </cell>
          <cell r="AO915">
            <v>0.35986526926018869</v>
          </cell>
          <cell r="AP915" t="str">
            <v>Pro Share</v>
          </cell>
          <cell r="AQ915" t="str">
            <v>Pro Share</v>
          </cell>
          <cell r="AR915">
            <v>0</v>
          </cell>
          <cell r="AS915">
            <v>0</v>
          </cell>
        </row>
        <row r="916">
          <cell r="A916">
            <v>321</v>
          </cell>
          <cell r="B916">
            <v>49</v>
          </cell>
          <cell r="C916" t="str">
            <v>19</v>
          </cell>
          <cell r="D916">
            <v>64311</v>
          </cell>
          <cell r="E916" t="str">
            <v>0</v>
          </cell>
          <cell r="H916" t="str">
            <v>Beverly Hills Unified</v>
          </cell>
          <cell r="I916" t="str">
            <v>UNIFIED</v>
          </cell>
          <cell r="J916">
            <v>3767.24</v>
          </cell>
          <cell r="K916">
            <v>200</v>
          </cell>
          <cell r="L916">
            <v>753448</v>
          </cell>
          <cell r="M916">
            <v>21936601</v>
          </cell>
          <cell r="N916">
            <v>50037463</v>
          </cell>
          <cell r="O916">
            <v>0</v>
          </cell>
          <cell r="P916">
            <v>21936601</v>
          </cell>
          <cell r="Q916">
            <v>0.28562499949999998</v>
          </cell>
          <cell r="R916">
            <v>6265642</v>
          </cell>
          <cell r="S916">
            <v>753448</v>
          </cell>
          <cell r="T916">
            <v>0</v>
          </cell>
          <cell r="U916">
            <v>753448</v>
          </cell>
          <cell r="V916">
            <v>54</v>
          </cell>
          <cell r="W916">
            <v>753502</v>
          </cell>
          <cell r="X916">
            <v>0.74887017</v>
          </cell>
          <cell r="Y916">
            <v>386709</v>
          </cell>
          <cell r="Z916">
            <v>0</v>
          </cell>
          <cell r="AA916">
            <v>386709</v>
          </cell>
          <cell r="AB916">
            <v>177566</v>
          </cell>
          <cell r="AC916">
            <v>0</v>
          </cell>
          <cell r="AD916">
            <v>177566</v>
          </cell>
          <cell r="AE916" t="str">
            <v xml:space="preserve"> </v>
          </cell>
          <cell r="AF916" t="str">
            <v>Okay</v>
          </cell>
          <cell r="AG916">
            <v>0</v>
          </cell>
          <cell r="AH916">
            <v>0</v>
          </cell>
          <cell r="AI916">
            <v>0.23565431810399973</v>
          </cell>
          <cell r="AJ916">
            <v>3867.09</v>
          </cell>
          <cell r="AK916">
            <v>-2.5820448968087207E-2</v>
          </cell>
          <cell r="AL916">
            <v>47954884</v>
          </cell>
          <cell r="AM916">
            <v>4.3427881089233789E-2</v>
          </cell>
          <cell r="AN916">
            <v>773418</v>
          </cell>
          <cell r="AO916">
            <v>-2.5820448968087113E-2</v>
          </cell>
          <cell r="AP916" t="str">
            <v>Min</v>
          </cell>
          <cell r="AQ916" t="str">
            <v>Min</v>
          </cell>
          <cell r="AR916">
            <v>0</v>
          </cell>
          <cell r="AS916">
            <v>0</v>
          </cell>
        </row>
        <row r="917">
          <cell r="A917">
            <v>11342</v>
          </cell>
          <cell r="B917">
            <v>49</v>
          </cell>
          <cell r="C917" t="str">
            <v>01</v>
          </cell>
          <cell r="D917">
            <v>61259</v>
          </cell>
          <cell r="E917" t="str">
            <v>115014</v>
          </cell>
          <cell r="F917" t="str">
            <v>0938</v>
          </cell>
          <cell r="G917" t="str">
            <v>D</v>
          </cell>
          <cell r="H917" t="str">
            <v>KIPP Bridge Academy</v>
          </cell>
          <cell r="I917" t="str">
            <v>UNIFIED</v>
          </cell>
          <cell r="J917">
            <v>492.57</v>
          </cell>
          <cell r="K917">
            <v>200</v>
          </cell>
          <cell r="L917">
            <v>98514</v>
          </cell>
          <cell r="M917">
            <v>2588130</v>
          </cell>
          <cell r="N917">
            <v>1239730</v>
          </cell>
          <cell r="O917">
            <v>1348400</v>
          </cell>
          <cell r="P917">
            <v>2588130</v>
          </cell>
          <cell r="Q917">
            <v>0.28562499949999998</v>
          </cell>
          <cell r="R917">
            <v>739235</v>
          </cell>
          <cell r="S917">
            <v>739235</v>
          </cell>
          <cell r="T917">
            <v>0</v>
          </cell>
          <cell r="U917">
            <v>739235</v>
          </cell>
          <cell r="V917">
            <v>1501</v>
          </cell>
          <cell r="W917">
            <v>740736</v>
          </cell>
          <cell r="X917">
            <v>0.74887017</v>
          </cell>
          <cell r="Y917">
            <v>377163</v>
          </cell>
          <cell r="Z917">
            <v>0</v>
          </cell>
          <cell r="AA917">
            <v>377163</v>
          </cell>
          <cell r="AB917">
            <v>177552</v>
          </cell>
          <cell r="AC917">
            <v>0</v>
          </cell>
          <cell r="AD917">
            <v>177552</v>
          </cell>
          <cell r="AE917" t="str">
            <v xml:space="preserve"> </v>
          </cell>
          <cell r="AF917" t="str">
            <v>Okay</v>
          </cell>
          <cell r="AG917">
            <v>0</v>
          </cell>
          <cell r="AH917">
            <v>0</v>
          </cell>
          <cell r="AI917">
            <v>0.23969673405909797</v>
          </cell>
          <cell r="AJ917">
            <v>510.26</v>
          </cell>
          <cell r="AK917">
            <v>-3.4668600321404772E-2</v>
          </cell>
          <cell r="AL917">
            <v>1178644</v>
          </cell>
          <cell r="AM917">
            <v>5.1827354145950771E-2</v>
          </cell>
          <cell r="AN917">
            <v>694145</v>
          </cell>
          <cell r="AO917">
            <v>6.4957609721311829E-2</v>
          </cell>
          <cell r="AP917" t="str">
            <v>Pro Share</v>
          </cell>
          <cell r="AQ917" t="str">
            <v>Pro Share</v>
          </cell>
          <cell r="AR917">
            <v>0</v>
          </cell>
          <cell r="AS917">
            <v>0</v>
          </cell>
        </row>
        <row r="918">
          <cell r="A918">
            <v>14495</v>
          </cell>
          <cell r="B918">
            <v>49</v>
          </cell>
          <cell r="C918" t="str">
            <v>42</v>
          </cell>
          <cell r="D918">
            <v>75010</v>
          </cell>
          <cell r="E918" t="str">
            <v>136630</v>
          </cell>
          <cell r="F918" t="str">
            <v>1907</v>
          </cell>
          <cell r="G918" t="str">
            <v>D</v>
          </cell>
          <cell r="H918" t="str">
            <v>Valiant Santa Barbara</v>
          </cell>
          <cell r="I918" t="str">
            <v>UNIFIED</v>
          </cell>
          <cell r="J918">
            <v>1297.6500000000001</v>
          </cell>
          <cell r="K918">
            <v>200</v>
          </cell>
          <cell r="L918">
            <v>259530</v>
          </cell>
          <cell r="M918">
            <v>0</v>
          </cell>
          <cell r="N918">
            <v>672728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259530</v>
          </cell>
          <cell r="T918">
            <v>0</v>
          </cell>
          <cell r="U918">
            <v>259530</v>
          </cell>
          <cell r="V918">
            <v>5376</v>
          </cell>
          <cell r="W918">
            <v>264906</v>
          </cell>
          <cell r="X918">
            <v>0.74887017</v>
          </cell>
          <cell r="Y918">
            <v>21247</v>
          </cell>
          <cell r="Z918">
            <v>0</v>
          </cell>
          <cell r="AA918">
            <v>21247</v>
          </cell>
          <cell r="AB918">
            <v>177133</v>
          </cell>
          <cell r="AC918">
            <v>0</v>
          </cell>
          <cell r="AD918">
            <v>177133</v>
          </cell>
          <cell r="AE918" t="str">
            <v xml:space="preserve"> </v>
          </cell>
          <cell r="AF918" t="str">
            <v>Okay</v>
          </cell>
          <cell r="AG918">
            <v>0</v>
          </cell>
          <cell r="AH918">
            <v>0</v>
          </cell>
          <cell r="AI918">
            <v>0.66866360142843118</v>
          </cell>
          <cell r="AJ918">
            <v>212.47</v>
          </cell>
          <cell r="AK918">
            <v>5.1074504635948612</v>
          </cell>
          <cell r="AL918">
            <v>353384</v>
          </cell>
          <cell r="AM918">
            <v>0.90367419011613426</v>
          </cell>
          <cell r="AN918">
            <v>42494</v>
          </cell>
          <cell r="AO918">
            <v>5.1074504635948603</v>
          </cell>
          <cell r="AP918" t="str">
            <v>Min</v>
          </cell>
          <cell r="AQ918" t="str">
            <v>Min</v>
          </cell>
          <cell r="AR918">
            <v>0</v>
          </cell>
          <cell r="AS918">
            <v>0</v>
          </cell>
        </row>
        <row r="919">
          <cell r="A919">
            <v>727</v>
          </cell>
          <cell r="B919">
            <v>49</v>
          </cell>
          <cell r="C919" t="str">
            <v>42</v>
          </cell>
          <cell r="D919">
            <v>69195</v>
          </cell>
          <cell r="E919" t="str">
            <v>0</v>
          </cell>
          <cell r="H919" t="str">
            <v>Goleta Union Elementary</v>
          </cell>
          <cell r="I919" t="str">
            <v>ELEMENTARY</v>
          </cell>
          <cell r="J919">
            <v>3473.09</v>
          </cell>
          <cell r="K919">
            <v>200</v>
          </cell>
          <cell r="L919">
            <v>694618</v>
          </cell>
          <cell r="M919">
            <v>17597209</v>
          </cell>
          <cell r="N919">
            <v>39770659</v>
          </cell>
          <cell r="O919">
            <v>0</v>
          </cell>
          <cell r="P919">
            <v>17597209</v>
          </cell>
          <cell r="Q919">
            <v>0.28562499949999998</v>
          </cell>
          <cell r="R919">
            <v>5026203</v>
          </cell>
          <cell r="S919">
            <v>694618</v>
          </cell>
          <cell r="T919">
            <v>0</v>
          </cell>
          <cell r="U919">
            <v>694618</v>
          </cell>
          <cell r="V919">
            <v>0</v>
          </cell>
          <cell r="W919">
            <v>694618</v>
          </cell>
          <cell r="X919">
            <v>0.74887017</v>
          </cell>
          <cell r="Y919">
            <v>343682</v>
          </cell>
          <cell r="Z919">
            <v>0</v>
          </cell>
          <cell r="AA919">
            <v>343682</v>
          </cell>
          <cell r="AB919">
            <v>176497</v>
          </cell>
          <cell r="AC919">
            <v>0</v>
          </cell>
          <cell r="AD919">
            <v>176497</v>
          </cell>
          <cell r="AE919" t="str">
            <v xml:space="preserve"> </v>
          </cell>
          <cell r="AF919" t="str">
            <v>Okay</v>
          </cell>
          <cell r="AG919">
            <v>0</v>
          </cell>
          <cell r="AH919">
            <v>0</v>
          </cell>
          <cell r="AI919">
            <v>0.25409217728305344</v>
          </cell>
          <cell r="AJ919">
            <v>3436.82</v>
          </cell>
          <cell r="AK919">
            <v>1.0553360373833946E-2</v>
          </cell>
          <cell r="AL919">
            <v>38170428</v>
          </cell>
          <cell r="AM919">
            <v>4.1923318229494307E-2</v>
          </cell>
          <cell r="AN919">
            <v>687364</v>
          </cell>
          <cell r="AO919">
            <v>1.0553360373833951E-2</v>
          </cell>
          <cell r="AP919" t="str">
            <v>Min</v>
          </cell>
          <cell r="AQ919" t="str">
            <v>Min</v>
          </cell>
          <cell r="AR919">
            <v>0</v>
          </cell>
          <cell r="AS919">
            <v>0</v>
          </cell>
        </row>
        <row r="920">
          <cell r="A920">
            <v>1358</v>
          </cell>
          <cell r="B920">
            <v>49</v>
          </cell>
          <cell r="C920" t="str">
            <v>38</v>
          </cell>
          <cell r="D920">
            <v>68478</v>
          </cell>
          <cell r="E920" t="str">
            <v>6112601</v>
          </cell>
          <cell r="F920" t="str">
            <v>0040</v>
          </cell>
          <cell r="G920" t="str">
            <v>D</v>
          </cell>
          <cell r="H920" t="str">
            <v>Creative Arts Charter</v>
          </cell>
          <cell r="I920" t="str">
            <v>UNIFIED</v>
          </cell>
          <cell r="J920">
            <v>416.88</v>
          </cell>
          <cell r="K920">
            <v>200</v>
          </cell>
          <cell r="L920">
            <v>83376</v>
          </cell>
          <cell r="M920">
            <v>2158275</v>
          </cell>
          <cell r="N920">
            <v>1944499</v>
          </cell>
          <cell r="O920">
            <v>213776</v>
          </cell>
          <cell r="P920">
            <v>2158275</v>
          </cell>
          <cell r="Q920">
            <v>0.28562499949999998</v>
          </cell>
          <cell r="R920">
            <v>616457</v>
          </cell>
          <cell r="S920">
            <v>213776</v>
          </cell>
          <cell r="T920">
            <v>0</v>
          </cell>
          <cell r="U920">
            <v>213776</v>
          </cell>
          <cell r="V920">
            <v>76550</v>
          </cell>
          <cell r="W920">
            <v>290326</v>
          </cell>
          <cell r="X920">
            <v>0.74887017</v>
          </cell>
          <cell r="Y920">
            <v>41343</v>
          </cell>
          <cell r="Z920">
            <v>0</v>
          </cell>
          <cell r="AA920">
            <v>41343</v>
          </cell>
          <cell r="AB920">
            <v>176073</v>
          </cell>
          <cell r="AC920">
            <v>0</v>
          </cell>
          <cell r="AD920">
            <v>176073</v>
          </cell>
          <cell r="AE920" t="str">
            <v xml:space="preserve"> </v>
          </cell>
          <cell r="AF920" t="str">
            <v>Okay</v>
          </cell>
          <cell r="AG920">
            <v>0</v>
          </cell>
          <cell r="AH920">
            <v>0</v>
          </cell>
          <cell r="AI920">
            <v>0.60646652383871924</v>
          </cell>
          <cell r="AJ920">
            <v>413.43</v>
          </cell>
          <cell r="AK920">
            <v>8.3448225818155159E-3</v>
          </cell>
          <cell r="AL920">
            <v>3056119</v>
          </cell>
          <cell r="AM920">
            <v>-0.36373583620271333</v>
          </cell>
          <cell r="AN920">
            <v>82686</v>
          </cell>
          <cell r="AO920">
            <v>1.5853953510872458</v>
          </cell>
          <cell r="AP920" t="str">
            <v>Min</v>
          </cell>
          <cell r="AQ920" t="str">
            <v>Cap</v>
          </cell>
          <cell r="AR920">
            <v>0</v>
          </cell>
          <cell r="AS920">
            <v>0</v>
          </cell>
        </row>
        <row r="921">
          <cell r="A921">
            <v>12179</v>
          </cell>
          <cell r="B921">
            <v>49</v>
          </cell>
          <cell r="C921" t="str">
            <v>19</v>
          </cell>
          <cell r="D921">
            <v>64733</v>
          </cell>
          <cell r="E921" t="str">
            <v>120030</v>
          </cell>
          <cell r="F921" t="str">
            <v>1096</v>
          </cell>
          <cell r="G921" t="str">
            <v>D</v>
          </cell>
          <cell r="H921" t="str">
            <v>Alliance College-Ready Middle Academy 4</v>
          </cell>
          <cell r="I921" t="str">
            <v>UNIFIED</v>
          </cell>
          <cell r="J921">
            <v>443.62</v>
          </cell>
          <cell r="K921">
            <v>200</v>
          </cell>
          <cell r="L921">
            <v>88724</v>
          </cell>
          <cell r="M921">
            <v>2347903</v>
          </cell>
          <cell r="N921">
            <v>1022344</v>
          </cell>
          <cell r="O921">
            <v>1325559</v>
          </cell>
          <cell r="P921">
            <v>2347903</v>
          </cell>
          <cell r="Q921">
            <v>0.28562499949999998</v>
          </cell>
          <cell r="R921">
            <v>670620</v>
          </cell>
          <cell r="S921">
            <v>670620</v>
          </cell>
          <cell r="T921">
            <v>0</v>
          </cell>
          <cell r="U921">
            <v>670620</v>
          </cell>
          <cell r="V921">
            <v>1302</v>
          </cell>
          <cell r="W921">
            <v>671922</v>
          </cell>
          <cell r="X921">
            <v>0.74887017</v>
          </cell>
          <cell r="Y921">
            <v>327278</v>
          </cell>
          <cell r="Z921">
            <v>0</v>
          </cell>
          <cell r="AA921">
            <v>327278</v>
          </cell>
          <cell r="AB921">
            <v>175904</v>
          </cell>
          <cell r="AC921">
            <v>0</v>
          </cell>
          <cell r="AD921">
            <v>175904</v>
          </cell>
          <cell r="AE921" t="str">
            <v xml:space="preserve"> </v>
          </cell>
          <cell r="AF921" t="str">
            <v>Okay</v>
          </cell>
          <cell r="AG921">
            <v>0</v>
          </cell>
          <cell r="AH921">
            <v>0</v>
          </cell>
          <cell r="AI921">
            <v>0.26179229136715271</v>
          </cell>
          <cell r="AJ921">
            <v>439.57</v>
          </cell>
          <cell r="AK921">
            <v>9.2135496052961115E-3</v>
          </cell>
          <cell r="AL921">
            <v>1060573</v>
          </cell>
          <cell r="AM921">
            <v>-3.6045609307421553E-2</v>
          </cell>
          <cell r="AN921">
            <v>602335</v>
          </cell>
          <cell r="AO921">
            <v>0.11336714618941286</v>
          </cell>
          <cell r="AP921" t="str">
            <v>Pro Share</v>
          </cell>
          <cell r="AQ921" t="str">
            <v>Pro Share</v>
          </cell>
          <cell r="AR921">
            <v>0</v>
          </cell>
          <cell r="AS921">
            <v>0</v>
          </cell>
        </row>
        <row r="922">
          <cell r="A922">
            <v>3946</v>
          </cell>
          <cell r="B922">
            <v>49</v>
          </cell>
          <cell r="C922" t="str">
            <v>19</v>
          </cell>
          <cell r="D922">
            <v>64733</v>
          </cell>
          <cell r="E922" t="str">
            <v>6019673</v>
          </cell>
          <cell r="F922" t="str">
            <v>1479</v>
          </cell>
          <cell r="G922" t="str">
            <v>L</v>
          </cell>
          <cell r="H922" t="str">
            <v>Van Gogh Charter</v>
          </cell>
          <cell r="I922" t="str">
            <v>UNIFIED</v>
          </cell>
          <cell r="J922">
            <v>456.49</v>
          </cell>
          <cell r="K922">
            <v>200</v>
          </cell>
          <cell r="L922">
            <v>91298</v>
          </cell>
          <cell r="M922">
            <v>2342798</v>
          </cell>
          <cell r="N922">
            <v>1052004</v>
          </cell>
          <cell r="O922">
            <v>1290794</v>
          </cell>
          <cell r="P922">
            <v>2342798</v>
          </cell>
          <cell r="Q922">
            <v>0.28562499949999998</v>
          </cell>
          <cell r="R922">
            <v>669162</v>
          </cell>
          <cell r="S922">
            <v>669162</v>
          </cell>
          <cell r="T922">
            <v>0</v>
          </cell>
          <cell r="U922">
            <v>669162</v>
          </cell>
          <cell r="V922">
            <v>1299</v>
          </cell>
          <cell r="W922">
            <v>670461</v>
          </cell>
          <cell r="X922">
            <v>0.74887017</v>
          </cell>
          <cell r="Y922">
            <v>326615</v>
          </cell>
          <cell r="Z922">
            <v>0</v>
          </cell>
          <cell r="AA922">
            <v>326615</v>
          </cell>
          <cell r="AB922">
            <v>175473</v>
          </cell>
          <cell r="AC922">
            <v>0</v>
          </cell>
          <cell r="AD922">
            <v>175473</v>
          </cell>
          <cell r="AE922" t="str">
            <v xml:space="preserve"> </v>
          </cell>
          <cell r="AF922" t="str">
            <v>Okay</v>
          </cell>
          <cell r="AG922">
            <v>0</v>
          </cell>
          <cell r="AH922">
            <v>0</v>
          </cell>
          <cell r="AI922">
            <v>0.26171992106923447</v>
          </cell>
          <cell r="AJ922">
            <v>452.39</v>
          </cell>
          <cell r="AK922">
            <v>9.0629766352041882E-3</v>
          </cell>
          <cell r="AL922">
            <v>1091504</v>
          </cell>
          <cell r="AM922">
            <v>-3.6188598484293233E-2</v>
          </cell>
          <cell r="AN922">
            <v>601115</v>
          </cell>
          <cell r="AO922">
            <v>0.11320130091579814</v>
          </cell>
          <cell r="AP922" t="str">
            <v>Pro Share</v>
          </cell>
          <cell r="AQ922" t="str">
            <v>Pro Share</v>
          </cell>
          <cell r="AR922">
            <v>0</v>
          </cell>
          <cell r="AS922">
            <v>0</v>
          </cell>
        </row>
        <row r="923">
          <cell r="A923">
            <v>12607</v>
          </cell>
          <cell r="B923">
            <v>49</v>
          </cell>
          <cell r="C923" t="str">
            <v>19</v>
          </cell>
          <cell r="D923">
            <v>64733</v>
          </cell>
          <cell r="E923" t="str">
            <v>124800</v>
          </cell>
          <cell r="F923" t="str">
            <v>1332</v>
          </cell>
          <cell r="G923" t="str">
            <v>D</v>
          </cell>
          <cell r="H923" t="str">
            <v>Aspire Inskeep Academy Charter</v>
          </cell>
          <cell r="I923" t="str">
            <v>UNIFIED</v>
          </cell>
          <cell r="J923">
            <v>373.73</v>
          </cell>
          <cell r="K923">
            <v>200</v>
          </cell>
          <cell r="L923">
            <v>74746</v>
          </cell>
          <cell r="M923">
            <v>1922800</v>
          </cell>
          <cell r="N923">
            <v>861279</v>
          </cell>
          <cell r="O923">
            <v>1061521</v>
          </cell>
          <cell r="P923">
            <v>1922800</v>
          </cell>
          <cell r="Q923">
            <v>0.28562499949999998</v>
          </cell>
          <cell r="R923">
            <v>549200</v>
          </cell>
          <cell r="S923">
            <v>549200</v>
          </cell>
          <cell r="T923">
            <v>0</v>
          </cell>
          <cell r="U923">
            <v>549200</v>
          </cell>
          <cell r="V923">
            <v>943</v>
          </cell>
          <cell r="W923">
            <v>550143</v>
          </cell>
          <cell r="X923">
            <v>0.74887017</v>
          </cell>
          <cell r="Y923">
            <v>236909</v>
          </cell>
          <cell r="Z923">
            <v>0</v>
          </cell>
          <cell r="AA923">
            <v>236909</v>
          </cell>
          <cell r="AB923">
            <v>175077</v>
          </cell>
          <cell r="AC923">
            <v>0</v>
          </cell>
          <cell r="AD923">
            <v>175077</v>
          </cell>
          <cell r="AE923" t="str">
            <v xml:space="preserve"> </v>
          </cell>
          <cell r="AF923" t="str">
            <v>Okay</v>
          </cell>
          <cell r="AG923">
            <v>0</v>
          </cell>
          <cell r="AH923">
            <v>0</v>
          </cell>
          <cell r="AI923">
            <v>0.31823907602205243</v>
          </cell>
          <cell r="AJ923">
            <v>327.33</v>
          </cell>
          <cell r="AK923">
            <v>0.1417529710078515</v>
          </cell>
          <cell r="AL923">
            <v>789765</v>
          </cell>
          <cell r="AM923">
            <v>9.0550986685912896E-2</v>
          </cell>
          <cell r="AN923">
            <v>436016</v>
          </cell>
          <cell r="AO923">
            <v>0.259586804153976</v>
          </cell>
          <cell r="AP923" t="str">
            <v>Pro Share</v>
          </cell>
          <cell r="AQ923" t="str">
            <v>Pro Share</v>
          </cell>
          <cell r="AR923">
            <v>0</v>
          </cell>
          <cell r="AS923">
            <v>0</v>
          </cell>
        </row>
        <row r="924">
          <cell r="A924">
            <v>2707</v>
          </cell>
          <cell r="B924">
            <v>49</v>
          </cell>
          <cell r="C924" t="str">
            <v>15</v>
          </cell>
          <cell r="D924">
            <v>63404</v>
          </cell>
          <cell r="E924" t="str">
            <v>6009369</v>
          </cell>
          <cell r="F924" t="str">
            <v>1352</v>
          </cell>
          <cell r="G924" t="str">
            <v>L</v>
          </cell>
          <cell r="H924" t="str">
            <v>Del Vista Math and Science Academy</v>
          </cell>
          <cell r="I924" t="str">
            <v>ELEMENTARY</v>
          </cell>
          <cell r="J924">
            <v>512.15</v>
          </cell>
          <cell r="K924">
            <v>200</v>
          </cell>
          <cell r="L924">
            <v>102430</v>
          </cell>
          <cell r="M924">
            <v>2629619</v>
          </cell>
          <cell r="N924">
            <v>260090</v>
          </cell>
          <cell r="O924">
            <v>2369529</v>
          </cell>
          <cell r="P924">
            <v>2629619</v>
          </cell>
          <cell r="Q924">
            <v>0.28562499949999998</v>
          </cell>
          <cell r="R924">
            <v>751085</v>
          </cell>
          <cell r="S924">
            <v>751085</v>
          </cell>
          <cell r="T924">
            <v>0</v>
          </cell>
          <cell r="U924">
            <v>751085</v>
          </cell>
          <cell r="V924">
            <v>1508</v>
          </cell>
          <cell r="W924">
            <v>752593</v>
          </cell>
          <cell r="X924">
            <v>0.74887017</v>
          </cell>
          <cell r="Y924">
            <v>388840</v>
          </cell>
          <cell r="Z924">
            <v>0</v>
          </cell>
          <cell r="AA924">
            <v>388840</v>
          </cell>
          <cell r="AB924">
            <v>174754</v>
          </cell>
          <cell r="AC924">
            <v>0</v>
          </cell>
          <cell r="AD924">
            <v>174754</v>
          </cell>
          <cell r="AE924" t="str">
            <v xml:space="preserve"> </v>
          </cell>
          <cell r="AF924" t="str">
            <v>Okay</v>
          </cell>
          <cell r="AG924">
            <v>0</v>
          </cell>
          <cell r="AH924">
            <v>0</v>
          </cell>
          <cell r="AI924">
            <v>0.23220253178012551</v>
          </cell>
          <cell r="AJ924">
            <v>538.34</v>
          </cell>
          <cell r="AK924">
            <v>-4.8649552327525457E-2</v>
          </cell>
          <cell r="AL924">
            <v>322229</v>
          </cell>
          <cell r="AM924">
            <v>-0.19284111610066132</v>
          </cell>
          <cell r="AN924">
            <v>715637</v>
          </cell>
          <cell r="AO924">
            <v>4.9533492538815067E-2</v>
          </cell>
          <cell r="AP924" t="str">
            <v>Pro Share</v>
          </cell>
          <cell r="AQ924" t="str">
            <v>Pro Share</v>
          </cell>
          <cell r="AR924">
            <v>0</v>
          </cell>
          <cell r="AS924">
            <v>0</v>
          </cell>
        </row>
        <row r="925">
          <cell r="A925">
            <v>14426</v>
          </cell>
          <cell r="B925">
            <v>49</v>
          </cell>
          <cell r="C925" t="str">
            <v>10</v>
          </cell>
          <cell r="D925">
            <v>62547</v>
          </cell>
          <cell r="E925" t="str">
            <v>135103</v>
          </cell>
          <cell r="F925" t="str">
            <v>1841</v>
          </cell>
          <cell r="G925" t="str">
            <v>D</v>
          </cell>
          <cell r="H925" t="str">
            <v>Inspire Charter School - Central</v>
          </cell>
          <cell r="I925" t="str">
            <v>ELEMENTARY</v>
          </cell>
          <cell r="J925">
            <v>1875.3</v>
          </cell>
          <cell r="K925">
            <v>200</v>
          </cell>
          <cell r="L925">
            <v>375060</v>
          </cell>
          <cell r="M925">
            <v>0</v>
          </cell>
          <cell r="N925">
            <v>498417</v>
          </cell>
          <cell r="O925">
            <v>0</v>
          </cell>
          <cell r="P925">
            <v>0</v>
          </cell>
          <cell r="Q925">
            <v>0.28562499949999998</v>
          </cell>
          <cell r="R925">
            <v>0</v>
          </cell>
          <cell r="S925">
            <v>375060</v>
          </cell>
          <cell r="T925">
            <v>0</v>
          </cell>
          <cell r="U925">
            <v>375060</v>
          </cell>
          <cell r="V925">
            <v>0</v>
          </cell>
          <cell r="W925">
            <v>375060</v>
          </cell>
          <cell r="X925">
            <v>0.74887017</v>
          </cell>
          <cell r="Y925">
            <v>107779</v>
          </cell>
          <cell r="Z925">
            <v>0</v>
          </cell>
          <cell r="AA925">
            <v>107779</v>
          </cell>
          <cell r="AB925">
            <v>173092</v>
          </cell>
          <cell r="AC925">
            <v>0</v>
          </cell>
          <cell r="AD925">
            <v>173092</v>
          </cell>
          <cell r="AE925" t="str">
            <v xml:space="preserve"> </v>
          </cell>
          <cell r="AF925" t="str">
            <v>Okay</v>
          </cell>
          <cell r="AG925">
            <v>0</v>
          </cell>
          <cell r="AH925">
            <v>0</v>
          </cell>
          <cell r="AI925">
            <v>0.46150482589452352</v>
          </cell>
          <cell r="AJ925">
            <v>1077.79</v>
          </cell>
          <cell r="AK925">
            <v>0.73994934078067154</v>
          </cell>
          <cell r="AL925">
            <v>334384</v>
          </cell>
          <cell r="AM925">
            <v>0.49055277764486338</v>
          </cell>
          <cell r="AN925">
            <v>215558</v>
          </cell>
          <cell r="AO925">
            <v>0.73994934078067154</v>
          </cell>
          <cell r="AP925" t="str">
            <v>Min</v>
          </cell>
          <cell r="AQ925" t="str">
            <v>Min</v>
          </cell>
          <cell r="AR925">
            <v>0</v>
          </cell>
          <cell r="AS925">
            <v>0</v>
          </cell>
        </row>
        <row r="926">
          <cell r="A926">
            <v>109</v>
          </cell>
          <cell r="B926">
            <v>49</v>
          </cell>
          <cell r="C926" t="str">
            <v>07</v>
          </cell>
          <cell r="D926">
            <v>61713</v>
          </cell>
          <cell r="E926" t="str">
            <v>0</v>
          </cell>
          <cell r="H926" t="str">
            <v>Lafayette Elementary</v>
          </cell>
          <cell r="I926" t="str">
            <v>ELEMENTARY</v>
          </cell>
          <cell r="J926">
            <v>3494.15</v>
          </cell>
          <cell r="K926">
            <v>200</v>
          </cell>
          <cell r="L926">
            <v>698830</v>
          </cell>
          <cell r="M926">
            <v>17612158</v>
          </cell>
          <cell r="N926">
            <v>19585457</v>
          </cell>
          <cell r="O926">
            <v>0</v>
          </cell>
          <cell r="P926">
            <v>17612158</v>
          </cell>
          <cell r="Q926">
            <v>0.28562499949999998</v>
          </cell>
          <cell r="R926">
            <v>5030473</v>
          </cell>
          <cell r="S926">
            <v>698830</v>
          </cell>
          <cell r="T926">
            <v>0</v>
          </cell>
          <cell r="U926">
            <v>698830</v>
          </cell>
          <cell r="V926">
            <v>2</v>
          </cell>
          <cell r="W926">
            <v>698832</v>
          </cell>
          <cell r="X926">
            <v>0.74887017</v>
          </cell>
          <cell r="Y926">
            <v>350681</v>
          </cell>
          <cell r="Z926">
            <v>0</v>
          </cell>
          <cell r="AA926">
            <v>350681</v>
          </cell>
          <cell r="AB926">
            <v>172653</v>
          </cell>
          <cell r="AC926">
            <v>0</v>
          </cell>
          <cell r="AD926">
            <v>172653</v>
          </cell>
          <cell r="AE926" t="str">
            <v xml:space="preserve"> </v>
          </cell>
          <cell r="AF926" t="str">
            <v>Okay</v>
          </cell>
          <cell r="AG926">
            <v>0</v>
          </cell>
          <cell r="AH926">
            <v>0</v>
          </cell>
          <cell r="AI926">
            <v>0.24705937907823339</v>
          </cell>
          <cell r="AJ926">
            <v>3506.81</v>
          </cell>
          <cell r="AK926">
            <v>-3.6101185978139262E-3</v>
          </cell>
          <cell r="AL926">
            <v>18605785</v>
          </cell>
          <cell r="AM926">
            <v>5.2654161057972021E-2</v>
          </cell>
          <cell r="AN926">
            <v>701362</v>
          </cell>
          <cell r="AO926">
            <v>-3.6101185978139679E-3</v>
          </cell>
          <cell r="AP926" t="str">
            <v>Min</v>
          </cell>
          <cell r="AQ926" t="str">
            <v>Min</v>
          </cell>
          <cell r="AR926">
            <v>0</v>
          </cell>
          <cell r="AS926">
            <v>0</v>
          </cell>
        </row>
        <row r="927">
          <cell r="A927">
            <v>12555</v>
          </cell>
          <cell r="B927">
            <v>49</v>
          </cell>
          <cell r="C927" t="str">
            <v>19</v>
          </cell>
          <cell r="D927">
            <v>64733</v>
          </cell>
          <cell r="E927" t="str">
            <v>124198</v>
          </cell>
          <cell r="F927" t="str">
            <v>1300</v>
          </cell>
          <cell r="G927" t="str">
            <v>D</v>
          </cell>
          <cell r="H927" t="str">
            <v>Extera Public</v>
          </cell>
          <cell r="I927" t="str">
            <v>UNIFIED</v>
          </cell>
          <cell r="J927">
            <v>489.95</v>
          </cell>
          <cell r="K927">
            <v>200</v>
          </cell>
          <cell r="L927">
            <v>97990</v>
          </cell>
          <cell r="M927">
            <v>2510582</v>
          </cell>
          <cell r="N927">
            <v>1129114</v>
          </cell>
          <cell r="O927">
            <v>1381468</v>
          </cell>
          <cell r="P927">
            <v>2510582</v>
          </cell>
          <cell r="Q927">
            <v>0.28562499949999998</v>
          </cell>
          <cell r="R927">
            <v>717085</v>
          </cell>
          <cell r="S927">
            <v>717085</v>
          </cell>
          <cell r="T927">
            <v>0</v>
          </cell>
          <cell r="U927">
            <v>717085</v>
          </cell>
          <cell r="V927">
            <v>1362</v>
          </cell>
          <cell r="W927">
            <v>718447</v>
          </cell>
          <cell r="X927">
            <v>0.74887017</v>
          </cell>
          <cell r="Y927">
            <v>365677</v>
          </cell>
          <cell r="Z927">
            <v>0</v>
          </cell>
          <cell r="AA927">
            <v>365677</v>
          </cell>
          <cell r="AB927">
            <v>172347</v>
          </cell>
          <cell r="AC927">
            <v>0</v>
          </cell>
          <cell r="AD927">
            <v>172347</v>
          </cell>
          <cell r="AE927" t="str">
            <v xml:space="preserve"> </v>
          </cell>
          <cell r="AF927" t="str">
            <v>Okay</v>
          </cell>
          <cell r="AG927">
            <v>0</v>
          </cell>
          <cell r="AH927">
            <v>0</v>
          </cell>
          <cell r="AI927">
            <v>0.23988825898082949</v>
          </cell>
          <cell r="AJ927">
            <v>507.29</v>
          </cell>
          <cell r="AK927">
            <v>-3.4181631808235982E-2</v>
          </cell>
          <cell r="AL927">
            <v>1223964</v>
          </cell>
          <cell r="AM927">
            <v>-7.7494109303868408E-2</v>
          </cell>
          <cell r="AN927">
            <v>673007</v>
          </cell>
          <cell r="AO927">
            <v>6.5494118188963862E-2</v>
          </cell>
          <cell r="AP927" t="str">
            <v>Pro Share</v>
          </cell>
          <cell r="AQ927" t="str">
            <v>Pro Share</v>
          </cell>
          <cell r="AR927">
            <v>0</v>
          </cell>
          <cell r="AS927">
            <v>0</v>
          </cell>
        </row>
        <row r="928">
          <cell r="A928">
            <v>193</v>
          </cell>
          <cell r="B928">
            <v>49</v>
          </cell>
          <cell r="C928" t="str">
            <v>12</v>
          </cell>
          <cell r="D928">
            <v>62893</v>
          </cell>
          <cell r="E928" t="str">
            <v>0</v>
          </cell>
          <cell r="H928" t="str">
            <v>Jacoby Creek Elementary</v>
          </cell>
          <cell r="I928" t="str">
            <v>ELEMENTARY</v>
          </cell>
          <cell r="J928">
            <v>454.89</v>
          </cell>
          <cell r="K928">
            <v>200</v>
          </cell>
          <cell r="L928">
            <v>90978</v>
          </cell>
          <cell r="M928">
            <v>2288438</v>
          </cell>
          <cell r="N928">
            <v>920929</v>
          </cell>
          <cell r="O928">
            <v>1367509</v>
          </cell>
          <cell r="P928">
            <v>2288438</v>
          </cell>
          <cell r="Q928">
            <v>0.28562499949999998</v>
          </cell>
          <cell r="R928">
            <v>653635</v>
          </cell>
          <cell r="S928">
            <v>653635</v>
          </cell>
          <cell r="T928">
            <v>0</v>
          </cell>
          <cell r="U928">
            <v>653635</v>
          </cell>
          <cell r="V928">
            <v>1266</v>
          </cell>
          <cell r="W928">
            <v>654901</v>
          </cell>
          <cell r="X928">
            <v>0.74887017</v>
          </cell>
          <cell r="Y928">
            <v>318233</v>
          </cell>
          <cell r="Z928">
            <v>0</v>
          </cell>
          <cell r="AA928">
            <v>318233</v>
          </cell>
          <cell r="AB928">
            <v>172203</v>
          </cell>
          <cell r="AC928">
            <v>0</v>
          </cell>
          <cell r="AD928">
            <v>172203</v>
          </cell>
          <cell r="AE928" t="str">
            <v xml:space="preserve"> </v>
          </cell>
          <cell r="AF928" t="str">
            <v>Okay</v>
          </cell>
          <cell r="AG928">
            <v>0</v>
          </cell>
          <cell r="AH928">
            <v>0</v>
          </cell>
          <cell r="AI928">
            <v>0.26294508635656383</v>
          </cell>
          <cell r="AJ928">
            <v>449.67</v>
          </cell>
          <cell r="AK928">
            <v>1.1608512909466876E-2</v>
          </cell>
          <cell r="AL928">
            <v>886350</v>
          </cell>
          <cell r="AM928">
            <v>3.9012805325210134E-2</v>
          </cell>
          <cell r="AN928">
            <v>585689</v>
          </cell>
          <cell r="AO928">
            <v>0.11601037410639435</v>
          </cell>
          <cell r="AP928" t="str">
            <v>Pro Share</v>
          </cell>
          <cell r="AQ928" t="str">
            <v>Pro Share</v>
          </cell>
          <cell r="AR928">
            <v>0</v>
          </cell>
          <cell r="AS928">
            <v>0</v>
          </cell>
        </row>
        <row r="929">
          <cell r="A929">
            <v>875</v>
          </cell>
          <cell r="B929">
            <v>49</v>
          </cell>
          <cell r="C929" t="str">
            <v>49</v>
          </cell>
          <cell r="D929">
            <v>70953</v>
          </cell>
          <cell r="E929" t="str">
            <v>0</v>
          </cell>
          <cell r="H929" t="str">
            <v>Sonoma Valley Unified</v>
          </cell>
          <cell r="I929" t="str">
            <v>UNIFIED</v>
          </cell>
          <cell r="J929">
            <v>3736.56</v>
          </cell>
          <cell r="K929">
            <v>200</v>
          </cell>
          <cell r="L929">
            <v>747312</v>
          </cell>
          <cell r="M929">
            <v>19843712</v>
          </cell>
          <cell r="N929">
            <v>35934074</v>
          </cell>
          <cell r="O929">
            <v>0</v>
          </cell>
          <cell r="P929">
            <v>19843712</v>
          </cell>
          <cell r="Q929">
            <v>0.28562499949999998</v>
          </cell>
          <cell r="R929">
            <v>5667860</v>
          </cell>
          <cell r="S929">
            <v>747312</v>
          </cell>
          <cell r="T929">
            <v>0</v>
          </cell>
          <cell r="U929">
            <v>747312</v>
          </cell>
          <cell r="V929">
            <v>292</v>
          </cell>
          <cell r="W929">
            <v>747604</v>
          </cell>
          <cell r="X929">
            <v>0.74887017</v>
          </cell>
          <cell r="Y929">
            <v>387922</v>
          </cell>
          <cell r="Z929">
            <v>0</v>
          </cell>
          <cell r="AA929">
            <v>387922</v>
          </cell>
          <cell r="AB929">
            <v>171936</v>
          </cell>
          <cell r="AC929">
            <v>0</v>
          </cell>
          <cell r="AD929">
            <v>171936</v>
          </cell>
          <cell r="AE929" t="str">
            <v xml:space="preserve"> </v>
          </cell>
          <cell r="AF929" t="str">
            <v>Okay</v>
          </cell>
          <cell r="AG929">
            <v>0</v>
          </cell>
          <cell r="AH929">
            <v>0</v>
          </cell>
          <cell r="AI929">
            <v>0.22998271812349855</v>
          </cell>
          <cell r="AJ929">
            <v>3879.22</v>
          </cell>
          <cell r="AK929">
            <v>-3.6775434236779522E-2</v>
          </cell>
          <cell r="AL929">
            <v>34575279</v>
          </cell>
          <cell r="AM929">
            <v>3.9299610568579939E-2</v>
          </cell>
          <cell r="AN929">
            <v>775844</v>
          </cell>
          <cell r="AO929">
            <v>-3.6775434236779557E-2</v>
          </cell>
          <cell r="AP929" t="str">
            <v>Min</v>
          </cell>
          <cell r="AQ929" t="str">
            <v>Min</v>
          </cell>
          <cell r="AR929">
            <v>0</v>
          </cell>
          <cell r="AS929">
            <v>0</v>
          </cell>
        </row>
        <row r="930">
          <cell r="A930">
            <v>457</v>
          </cell>
          <cell r="B930">
            <v>49</v>
          </cell>
          <cell r="C930" t="str">
            <v>25</v>
          </cell>
          <cell r="D930">
            <v>73593</v>
          </cell>
          <cell r="E930" t="str">
            <v>0</v>
          </cell>
          <cell r="H930" t="str">
            <v>Tulelake Basin Joint Unified</v>
          </cell>
          <cell r="I930" t="str">
            <v>UNIFIED</v>
          </cell>
          <cell r="J930">
            <v>374.42</v>
          </cell>
          <cell r="K930">
            <v>200</v>
          </cell>
          <cell r="L930">
            <v>74884</v>
          </cell>
          <cell r="M930">
            <v>2821251</v>
          </cell>
          <cell r="N930">
            <v>1358906</v>
          </cell>
          <cell r="O930">
            <v>1462345</v>
          </cell>
          <cell r="P930">
            <v>2821251</v>
          </cell>
          <cell r="Q930">
            <v>0.28562499949999998</v>
          </cell>
          <cell r="R930">
            <v>805820</v>
          </cell>
          <cell r="S930">
            <v>805820</v>
          </cell>
          <cell r="T930">
            <v>0</v>
          </cell>
          <cell r="U930">
            <v>805820</v>
          </cell>
          <cell r="V930">
            <v>1723</v>
          </cell>
          <cell r="W930">
            <v>807543</v>
          </cell>
          <cell r="X930">
            <v>0.74887017</v>
          </cell>
          <cell r="Y930">
            <v>432946</v>
          </cell>
          <cell r="Z930">
            <v>0</v>
          </cell>
          <cell r="AA930">
            <v>432946</v>
          </cell>
          <cell r="AB930">
            <v>171799</v>
          </cell>
          <cell r="AC930">
            <v>0</v>
          </cell>
          <cell r="AD930">
            <v>171799</v>
          </cell>
          <cell r="AE930" t="str">
            <v xml:space="preserve"> </v>
          </cell>
          <cell r="AF930" t="str">
            <v>Okay</v>
          </cell>
          <cell r="AG930">
            <v>0</v>
          </cell>
          <cell r="AH930">
            <v>0</v>
          </cell>
          <cell r="AI930">
            <v>0.21274285084509431</v>
          </cell>
          <cell r="AJ930">
            <v>415.82</v>
          </cell>
          <cell r="AK930">
            <v>-9.9562310615169972E-2</v>
          </cell>
          <cell r="AL930">
            <v>1316095</v>
          </cell>
          <cell r="AM930">
            <v>3.2528806811058471E-2</v>
          </cell>
          <cell r="AN930">
            <v>796811</v>
          </cell>
          <cell r="AO930">
            <v>1.1306319817371999E-2</v>
          </cell>
          <cell r="AP930" t="str">
            <v>Pro Share</v>
          </cell>
          <cell r="AQ930" t="str">
            <v>Pro Share</v>
          </cell>
          <cell r="AR930">
            <v>0</v>
          </cell>
          <cell r="AS930">
            <v>0</v>
          </cell>
        </row>
        <row r="931">
          <cell r="A931">
            <v>119</v>
          </cell>
          <cell r="B931">
            <v>49</v>
          </cell>
          <cell r="C931" t="str">
            <v>07</v>
          </cell>
          <cell r="D931">
            <v>61812</v>
          </cell>
          <cell r="E931" t="str">
            <v>0</v>
          </cell>
          <cell r="H931" t="str">
            <v>Walnut Creek Elementary</v>
          </cell>
          <cell r="I931" t="str">
            <v>ELEMENTARY</v>
          </cell>
          <cell r="J931">
            <v>3472.6</v>
          </cell>
          <cell r="K931">
            <v>200</v>
          </cell>
          <cell r="L931">
            <v>694520</v>
          </cell>
          <cell r="M931">
            <v>17583093</v>
          </cell>
          <cell r="N931">
            <v>24583946</v>
          </cell>
          <cell r="O931">
            <v>0</v>
          </cell>
          <cell r="P931">
            <v>17583093</v>
          </cell>
          <cell r="Q931">
            <v>0.28562499949999998</v>
          </cell>
          <cell r="R931">
            <v>5022171</v>
          </cell>
          <cell r="S931">
            <v>694520</v>
          </cell>
          <cell r="T931">
            <v>0</v>
          </cell>
          <cell r="U931">
            <v>694520</v>
          </cell>
          <cell r="V931">
            <v>246</v>
          </cell>
          <cell r="W931">
            <v>694766</v>
          </cell>
          <cell r="X931">
            <v>0.74887017</v>
          </cell>
          <cell r="Y931">
            <v>348539</v>
          </cell>
          <cell r="Z931">
            <v>0</v>
          </cell>
          <cell r="AA931">
            <v>348539</v>
          </cell>
          <cell r="AB931">
            <v>171751</v>
          </cell>
          <cell r="AC931">
            <v>0</v>
          </cell>
          <cell r="AD931">
            <v>171751</v>
          </cell>
          <cell r="AE931" t="str">
            <v xml:space="preserve"> </v>
          </cell>
          <cell r="AF931" t="str">
            <v>Okay</v>
          </cell>
          <cell r="AG931">
            <v>0</v>
          </cell>
          <cell r="AH931">
            <v>0</v>
          </cell>
          <cell r="AI931">
            <v>0.24720697328309099</v>
          </cell>
          <cell r="AJ931">
            <v>3485.39</v>
          </cell>
          <cell r="AK931">
            <v>-3.6696036885398662E-3</v>
          </cell>
          <cell r="AL931">
            <v>23367366</v>
          </cell>
          <cell r="AM931">
            <v>5.2063206439270905E-2</v>
          </cell>
          <cell r="AN931">
            <v>697078</v>
          </cell>
          <cell r="AO931">
            <v>-3.6696036885398766E-3</v>
          </cell>
          <cell r="AP931" t="str">
            <v>Min</v>
          </cell>
          <cell r="AQ931" t="str">
            <v>Min</v>
          </cell>
          <cell r="AR931">
            <v>0</v>
          </cell>
          <cell r="AS931">
            <v>0</v>
          </cell>
        </row>
        <row r="932">
          <cell r="A932">
            <v>1203</v>
          </cell>
          <cell r="B932">
            <v>49</v>
          </cell>
          <cell r="C932" t="str">
            <v>19</v>
          </cell>
          <cell r="D932">
            <v>64733</v>
          </cell>
          <cell r="E932" t="str">
            <v>6119903</v>
          </cell>
          <cell r="F932" t="str">
            <v>0448</v>
          </cell>
          <cell r="G932" t="str">
            <v>D</v>
          </cell>
          <cell r="H932" t="str">
            <v>Downtown Value</v>
          </cell>
          <cell r="I932" t="str">
            <v>UNIFIED</v>
          </cell>
          <cell r="J932">
            <v>442.68</v>
          </cell>
          <cell r="K932">
            <v>200</v>
          </cell>
          <cell r="L932">
            <v>88536</v>
          </cell>
          <cell r="M932">
            <v>2301816</v>
          </cell>
          <cell r="N932">
            <v>1020178</v>
          </cell>
          <cell r="O932">
            <v>1281638</v>
          </cell>
          <cell r="P932">
            <v>2301816</v>
          </cell>
          <cell r="Q932">
            <v>0.28562499949999998</v>
          </cell>
          <cell r="R932">
            <v>657456</v>
          </cell>
          <cell r="S932">
            <v>657456</v>
          </cell>
          <cell r="T932">
            <v>0</v>
          </cell>
          <cell r="U932">
            <v>657456</v>
          </cell>
          <cell r="V932">
            <v>1281</v>
          </cell>
          <cell r="W932">
            <v>658737</v>
          </cell>
          <cell r="X932">
            <v>0.74887017</v>
          </cell>
          <cell r="Y932">
            <v>321974</v>
          </cell>
          <cell r="Z932">
            <v>0</v>
          </cell>
          <cell r="AA932">
            <v>321974</v>
          </cell>
          <cell r="AB932">
            <v>171334</v>
          </cell>
          <cell r="AC932">
            <v>0</v>
          </cell>
          <cell r="AD932">
            <v>171334</v>
          </cell>
          <cell r="AE932" t="str">
            <v xml:space="preserve"> </v>
          </cell>
          <cell r="AF932" t="str">
            <v>Okay</v>
          </cell>
          <cell r="AG932">
            <v>0</v>
          </cell>
          <cell r="AH932">
            <v>0</v>
          </cell>
          <cell r="AI932">
            <v>0.26009469636592447</v>
          </cell>
          <cell r="AJ932">
            <v>440.17</v>
          </cell>
          <cell r="AK932">
            <v>5.7023422768475605E-3</v>
          </cell>
          <cell r="AL932">
            <v>1062020</v>
          </cell>
          <cell r="AM932">
            <v>-3.939850473625732E-2</v>
          </cell>
          <cell r="AN932">
            <v>592573</v>
          </cell>
          <cell r="AO932">
            <v>0.10949368263488211</v>
          </cell>
          <cell r="AP932" t="str">
            <v>Pro Share</v>
          </cell>
          <cell r="AQ932" t="str">
            <v>Pro Share</v>
          </cell>
          <cell r="AR932">
            <v>0</v>
          </cell>
          <cell r="AS932">
            <v>0</v>
          </cell>
        </row>
        <row r="933">
          <cell r="A933">
            <v>1053</v>
          </cell>
          <cell r="B933">
            <v>49</v>
          </cell>
          <cell r="C933" t="str">
            <v>10</v>
          </cell>
          <cell r="D933">
            <v>10108</v>
          </cell>
          <cell r="E933" t="str">
            <v>6085112</v>
          </cell>
          <cell r="F933" t="str">
            <v>0195</v>
          </cell>
          <cell r="G933" t="str">
            <v>D</v>
          </cell>
          <cell r="H933" t="str">
            <v>Edison-Bethune Charter Academy</v>
          </cell>
          <cell r="I933" t="str">
            <v>UNIFIED</v>
          </cell>
          <cell r="J933">
            <v>510.39</v>
          </cell>
          <cell r="K933">
            <v>200</v>
          </cell>
          <cell r="L933">
            <v>102078</v>
          </cell>
          <cell r="M933">
            <v>2622762</v>
          </cell>
          <cell r="N933">
            <v>440604</v>
          </cell>
          <cell r="O933">
            <v>2182158</v>
          </cell>
          <cell r="P933">
            <v>2622762</v>
          </cell>
          <cell r="Q933">
            <v>0.28562499949999998</v>
          </cell>
          <cell r="R933">
            <v>749126</v>
          </cell>
          <cell r="S933">
            <v>749126</v>
          </cell>
          <cell r="T933">
            <v>0</v>
          </cell>
          <cell r="U933">
            <v>749126</v>
          </cell>
          <cell r="V933">
            <v>1356</v>
          </cell>
          <cell r="W933">
            <v>750482</v>
          </cell>
          <cell r="X933">
            <v>0.74887017</v>
          </cell>
          <cell r="Y933">
            <v>391029</v>
          </cell>
          <cell r="Z933">
            <v>0</v>
          </cell>
          <cell r="AA933">
            <v>391029</v>
          </cell>
          <cell r="AB933">
            <v>170985</v>
          </cell>
          <cell r="AC933">
            <v>0</v>
          </cell>
          <cell r="AD933">
            <v>170985</v>
          </cell>
          <cell r="AE933" t="str">
            <v xml:space="preserve"> </v>
          </cell>
          <cell r="AF933" t="str">
            <v>Okay</v>
          </cell>
          <cell r="AG933">
            <v>0</v>
          </cell>
          <cell r="AH933">
            <v>0</v>
          </cell>
          <cell r="AI933">
            <v>0.22783357895325937</v>
          </cell>
          <cell r="AJ933">
            <v>540.91999999999996</v>
          </cell>
          <cell r="AK933">
            <v>-5.6440878503290645E-2</v>
          </cell>
          <cell r="AL933">
            <v>455379</v>
          </cell>
          <cell r="AM933">
            <v>-3.2445501439460317E-2</v>
          </cell>
          <cell r="AN933">
            <v>719665</v>
          </cell>
          <cell r="AO933">
            <v>4.0937102679719034E-2</v>
          </cell>
          <cell r="AP933" t="str">
            <v>Pro Share</v>
          </cell>
          <cell r="AQ933" t="str">
            <v>Pro Share</v>
          </cell>
          <cell r="AR933">
            <v>0</v>
          </cell>
          <cell r="AS933">
            <v>0</v>
          </cell>
        </row>
        <row r="934">
          <cell r="A934">
            <v>99</v>
          </cell>
          <cell r="B934">
            <v>49</v>
          </cell>
          <cell r="C934" t="str">
            <v>06</v>
          </cell>
          <cell r="D934">
            <v>61606</v>
          </cell>
          <cell r="E934" t="str">
            <v>0</v>
          </cell>
          <cell r="H934" t="str">
            <v>Maxwell Unified</v>
          </cell>
          <cell r="I934" t="str">
            <v>UNIFIED</v>
          </cell>
          <cell r="J934">
            <v>331.31</v>
          </cell>
          <cell r="K934">
            <v>200</v>
          </cell>
          <cell r="L934">
            <v>66262</v>
          </cell>
          <cell r="M934">
            <v>2218445</v>
          </cell>
          <cell r="N934">
            <v>1433967</v>
          </cell>
          <cell r="O934">
            <v>784478</v>
          </cell>
          <cell r="P934">
            <v>2218445</v>
          </cell>
          <cell r="Q934">
            <v>0.28562499949999998</v>
          </cell>
          <cell r="R934">
            <v>633643</v>
          </cell>
          <cell r="S934">
            <v>633643</v>
          </cell>
          <cell r="T934">
            <v>0</v>
          </cell>
          <cell r="U934">
            <v>633643</v>
          </cell>
          <cell r="V934">
            <v>1358</v>
          </cell>
          <cell r="W934">
            <v>635001</v>
          </cell>
          <cell r="X934">
            <v>0.74887017</v>
          </cell>
          <cell r="Y934">
            <v>304561</v>
          </cell>
          <cell r="Z934">
            <v>0</v>
          </cell>
          <cell r="AA934">
            <v>304561</v>
          </cell>
          <cell r="AB934">
            <v>170972</v>
          </cell>
          <cell r="AC934">
            <v>0</v>
          </cell>
          <cell r="AD934">
            <v>170972</v>
          </cell>
          <cell r="AE934" t="str">
            <v xml:space="preserve"> </v>
          </cell>
          <cell r="AF934" t="str">
            <v>Okay</v>
          </cell>
          <cell r="AG934">
            <v>0</v>
          </cell>
          <cell r="AH934">
            <v>0</v>
          </cell>
          <cell r="AI934">
            <v>0.2692468200837479</v>
          </cell>
          <cell r="AJ934">
            <v>318.97000000000003</v>
          </cell>
          <cell r="AK934">
            <v>3.8687023858042992E-2</v>
          </cell>
          <cell r="AL934">
            <v>1430944</v>
          </cell>
          <cell r="AM934">
            <v>2.1125914081892793E-3</v>
          </cell>
          <cell r="AN934">
            <v>560527</v>
          </cell>
          <cell r="AO934">
            <v>0.13044153091644115</v>
          </cell>
          <cell r="AP934" t="str">
            <v>Pro Share</v>
          </cell>
          <cell r="AQ934" t="str">
            <v>Pro Share</v>
          </cell>
          <cell r="AR934">
            <v>0</v>
          </cell>
          <cell r="AS934">
            <v>0</v>
          </cell>
        </row>
        <row r="935">
          <cell r="A935">
            <v>970</v>
          </cell>
          <cell r="B935">
            <v>49</v>
          </cell>
          <cell r="C935" t="str">
            <v>54</v>
          </cell>
          <cell r="D935">
            <v>72009</v>
          </cell>
          <cell r="E935" t="str">
            <v>0</v>
          </cell>
          <cell r="H935" t="str">
            <v>Monson-Sultana Joint Union Elementary</v>
          </cell>
          <cell r="I935" t="str">
            <v>ELEMENTARY</v>
          </cell>
          <cell r="J935">
            <v>459.68</v>
          </cell>
          <cell r="K935">
            <v>200</v>
          </cell>
          <cell r="L935">
            <v>91936</v>
          </cell>
          <cell r="M935">
            <v>2338084</v>
          </cell>
          <cell r="N935">
            <v>268261</v>
          </cell>
          <cell r="O935">
            <v>2069823</v>
          </cell>
          <cell r="P935">
            <v>2338084</v>
          </cell>
          <cell r="Q935">
            <v>0.28562499949999998</v>
          </cell>
          <cell r="R935">
            <v>667815</v>
          </cell>
          <cell r="S935">
            <v>667815</v>
          </cell>
          <cell r="T935">
            <v>0</v>
          </cell>
          <cell r="U935">
            <v>667815</v>
          </cell>
          <cell r="V935">
            <v>1314</v>
          </cell>
          <cell r="W935">
            <v>669129</v>
          </cell>
          <cell r="X935">
            <v>0.74887017</v>
          </cell>
          <cell r="Y935">
            <v>330243</v>
          </cell>
          <cell r="Z935">
            <v>0</v>
          </cell>
          <cell r="AA935">
            <v>330243</v>
          </cell>
          <cell r="AB935">
            <v>170848</v>
          </cell>
          <cell r="AC935">
            <v>0</v>
          </cell>
          <cell r="AD935">
            <v>170848</v>
          </cell>
          <cell r="AE935" t="str">
            <v xml:space="preserve"> </v>
          </cell>
          <cell r="AF935" t="str">
            <v>Okay</v>
          </cell>
          <cell r="AG935">
            <v>0</v>
          </cell>
          <cell r="AH935">
            <v>0</v>
          </cell>
          <cell r="AI935">
            <v>0.25532894255068905</v>
          </cell>
          <cell r="AJ935">
            <v>461.54</v>
          </cell>
          <cell r="AK935">
            <v>-4.0299865667114739E-3</v>
          </cell>
          <cell r="AL935">
            <v>256611</v>
          </cell>
          <cell r="AM935">
            <v>4.5399456765298447E-2</v>
          </cell>
          <cell r="AN935">
            <v>607791</v>
          </cell>
          <cell r="AO935">
            <v>9.8757632146576707E-2</v>
          </cell>
          <cell r="AP935" t="str">
            <v>Pro Share</v>
          </cell>
          <cell r="AQ935" t="str">
            <v>Pro Share</v>
          </cell>
          <cell r="AR935">
            <v>0</v>
          </cell>
          <cell r="AS935">
            <v>0</v>
          </cell>
        </row>
        <row r="936">
          <cell r="A936">
            <v>1126</v>
          </cell>
          <cell r="B936">
            <v>49</v>
          </cell>
          <cell r="C936" t="str">
            <v>10</v>
          </cell>
          <cell r="D936">
            <v>62539</v>
          </cell>
          <cell r="E936" t="str">
            <v>6112387</v>
          </cell>
          <cell r="F936" t="str">
            <v>0044</v>
          </cell>
          <cell r="G936" t="str">
            <v>L</v>
          </cell>
          <cell r="H936" t="str">
            <v>West Park Charter Academy</v>
          </cell>
          <cell r="I936" t="str">
            <v>ELEMENTARY</v>
          </cell>
          <cell r="J936">
            <v>313.41000000000003</v>
          </cell>
          <cell r="K936">
            <v>200</v>
          </cell>
          <cell r="L936">
            <v>62682</v>
          </cell>
          <cell r="M936">
            <v>1903577</v>
          </cell>
          <cell r="N936">
            <v>132823</v>
          </cell>
          <cell r="O936">
            <v>1770754</v>
          </cell>
          <cell r="P936">
            <v>1903577</v>
          </cell>
          <cell r="Q936">
            <v>0.28562499949999998</v>
          </cell>
          <cell r="R936">
            <v>543709</v>
          </cell>
          <cell r="S936">
            <v>543709</v>
          </cell>
          <cell r="T936">
            <v>0</v>
          </cell>
          <cell r="U936">
            <v>543709</v>
          </cell>
          <cell r="V936">
            <v>944</v>
          </cell>
          <cell r="W936">
            <v>544653</v>
          </cell>
          <cell r="X936">
            <v>0.74887017</v>
          </cell>
          <cell r="Y936">
            <v>237113</v>
          </cell>
          <cell r="Z936">
            <v>0</v>
          </cell>
          <cell r="AA936">
            <v>237113</v>
          </cell>
          <cell r="AB936">
            <v>170761</v>
          </cell>
          <cell r="AC936">
            <v>0</v>
          </cell>
          <cell r="AD936">
            <v>170761</v>
          </cell>
          <cell r="AE936" t="str">
            <v xml:space="preserve"> </v>
          </cell>
          <cell r="AF936" t="str">
            <v>Okay</v>
          </cell>
          <cell r="AG936">
            <v>0</v>
          </cell>
          <cell r="AH936">
            <v>0</v>
          </cell>
          <cell r="AI936">
            <v>0.3135225547275054</v>
          </cell>
          <cell r="AJ936">
            <v>277.51</v>
          </cell>
          <cell r="AK936">
            <v>0.12936470757810542</v>
          </cell>
          <cell r="AL936">
            <v>120206</v>
          </cell>
          <cell r="AM936">
            <v>0.10496148278788081</v>
          </cell>
          <cell r="AN936">
            <v>436392</v>
          </cell>
          <cell r="AO936">
            <v>0.24591880694421528</v>
          </cell>
          <cell r="AP936" t="str">
            <v>Pro Share</v>
          </cell>
          <cell r="AQ936" t="str">
            <v>Pro Share</v>
          </cell>
          <cell r="AR936">
            <v>0</v>
          </cell>
          <cell r="AS936">
            <v>0</v>
          </cell>
        </row>
        <row r="937">
          <cell r="A937">
            <v>1075</v>
          </cell>
          <cell r="B937">
            <v>49</v>
          </cell>
          <cell r="C937" t="str">
            <v>01</v>
          </cell>
          <cell r="D937">
            <v>61176</v>
          </cell>
          <cell r="E937" t="str">
            <v>130534</v>
          </cell>
          <cell r="F937" t="str">
            <v>0152</v>
          </cell>
          <cell r="G937" t="str">
            <v>L</v>
          </cell>
          <cell r="H937" t="str">
            <v>Circle of Independent Learning</v>
          </cell>
          <cell r="I937" t="str">
            <v>UNIFIED</v>
          </cell>
          <cell r="J937">
            <v>365.38</v>
          </cell>
          <cell r="K937">
            <v>200</v>
          </cell>
          <cell r="L937">
            <v>73076</v>
          </cell>
          <cell r="M937">
            <v>2093795</v>
          </cell>
          <cell r="N937">
            <v>1462225</v>
          </cell>
          <cell r="O937">
            <v>631570</v>
          </cell>
          <cell r="P937">
            <v>2093795</v>
          </cell>
          <cell r="Q937">
            <v>0.28562499949999998</v>
          </cell>
          <cell r="R937">
            <v>598040</v>
          </cell>
          <cell r="S937">
            <v>598040</v>
          </cell>
          <cell r="T937">
            <v>0</v>
          </cell>
          <cell r="U937">
            <v>598040</v>
          </cell>
          <cell r="V937">
            <v>1107</v>
          </cell>
          <cell r="W937">
            <v>599147</v>
          </cell>
          <cell r="X937">
            <v>0.74887017</v>
          </cell>
          <cell r="Y937">
            <v>278214</v>
          </cell>
          <cell r="Z937">
            <v>0</v>
          </cell>
          <cell r="AA937">
            <v>278214</v>
          </cell>
          <cell r="AB937">
            <v>170469</v>
          </cell>
          <cell r="AC937">
            <v>0</v>
          </cell>
          <cell r="AD937">
            <v>170469</v>
          </cell>
          <cell r="AE937" t="str">
            <v xml:space="preserve"> </v>
          </cell>
          <cell r="AF937" t="str">
            <v>Okay</v>
          </cell>
          <cell r="AG937">
            <v>0</v>
          </cell>
          <cell r="AH937">
            <v>0</v>
          </cell>
          <cell r="AI937">
            <v>0.28451949187761932</v>
          </cell>
          <cell r="AJ937">
            <v>345.12</v>
          </cell>
          <cell r="AK937">
            <v>5.8704218822438543E-2</v>
          </cell>
          <cell r="AL937">
            <v>1277662</v>
          </cell>
          <cell r="AM937">
            <v>0.14445369745676087</v>
          </cell>
          <cell r="AN937">
            <v>512036</v>
          </cell>
          <cell r="AO937">
            <v>0.16796475247834136</v>
          </cell>
          <cell r="AP937" t="str">
            <v>Pro Share</v>
          </cell>
          <cell r="AQ937" t="str">
            <v>Pro Share</v>
          </cell>
          <cell r="AR937">
            <v>0</v>
          </cell>
          <cell r="AS937">
            <v>0</v>
          </cell>
        </row>
        <row r="938">
          <cell r="A938">
            <v>9581</v>
          </cell>
          <cell r="B938">
            <v>49</v>
          </cell>
          <cell r="C938" t="str">
            <v>05</v>
          </cell>
          <cell r="D938">
            <v>10058</v>
          </cell>
          <cell r="E938" t="str">
            <v>530154</v>
          </cell>
          <cell r="F938" t="str">
            <v>0527</v>
          </cell>
          <cell r="G938" t="str">
            <v>L</v>
          </cell>
          <cell r="H938" t="str">
            <v>Mountain Oaks</v>
          </cell>
          <cell r="I938" t="str">
            <v>CO OFFICE</v>
          </cell>
          <cell r="J938">
            <v>436.04</v>
          </cell>
          <cell r="K938">
            <v>200</v>
          </cell>
          <cell r="L938">
            <v>87208</v>
          </cell>
          <cell r="M938">
            <v>2450209</v>
          </cell>
          <cell r="N938">
            <v>599857</v>
          </cell>
          <cell r="O938">
            <v>1850352</v>
          </cell>
          <cell r="P938">
            <v>2450209</v>
          </cell>
          <cell r="Q938">
            <v>0.28562499949999998</v>
          </cell>
          <cell r="R938">
            <v>699841</v>
          </cell>
          <cell r="S938">
            <v>699841</v>
          </cell>
          <cell r="T938">
            <v>0</v>
          </cell>
          <cell r="U938">
            <v>699841</v>
          </cell>
          <cell r="V938">
            <v>1412</v>
          </cell>
          <cell r="W938">
            <v>701253</v>
          </cell>
          <cell r="X938">
            <v>0.74887017</v>
          </cell>
          <cell r="Y938">
            <v>354843</v>
          </cell>
          <cell r="Z938">
            <v>0</v>
          </cell>
          <cell r="AA938">
            <v>354843</v>
          </cell>
          <cell r="AB938">
            <v>170304</v>
          </cell>
          <cell r="AC938">
            <v>0</v>
          </cell>
          <cell r="AD938">
            <v>170304</v>
          </cell>
          <cell r="AE938" t="str">
            <v xml:space="preserve"> </v>
          </cell>
          <cell r="AF938" t="str">
            <v>Okay</v>
          </cell>
          <cell r="AG938">
            <v>0</v>
          </cell>
          <cell r="AH938">
            <v>0</v>
          </cell>
          <cell r="AI938">
            <v>0.2428567150514864</v>
          </cell>
          <cell r="AJ938">
            <v>448.89</v>
          </cell>
          <cell r="AK938">
            <v>-2.8626166766913867E-2</v>
          </cell>
          <cell r="AL938">
            <v>546230</v>
          </cell>
          <cell r="AM938">
            <v>9.8176592277978147E-2</v>
          </cell>
          <cell r="AN938">
            <v>653066</v>
          </cell>
          <cell r="AO938">
            <v>7.1623695001730298E-2</v>
          </cell>
          <cell r="AP938" t="str">
            <v>Pro Share</v>
          </cell>
          <cell r="AQ938" t="str">
            <v>Pro Share</v>
          </cell>
          <cell r="AR938">
            <v>0</v>
          </cell>
          <cell r="AS938">
            <v>0</v>
          </cell>
        </row>
        <row r="939">
          <cell r="A939">
            <v>9576</v>
          </cell>
          <cell r="B939">
            <v>49</v>
          </cell>
          <cell r="C939" t="str">
            <v>01</v>
          </cell>
          <cell r="D939">
            <v>61259</v>
          </cell>
          <cell r="E939" t="str">
            <v>100065</v>
          </cell>
          <cell r="F939" t="str">
            <v>0510</v>
          </cell>
          <cell r="G939" t="str">
            <v>D</v>
          </cell>
          <cell r="H939" t="str">
            <v>Oakland Unity High</v>
          </cell>
          <cell r="I939" t="str">
            <v>UNIFIED</v>
          </cell>
          <cell r="J939">
            <v>341.21</v>
          </cell>
          <cell r="K939">
            <v>200</v>
          </cell>
          <cell r="L939">
            <v>68242</v>
          </cell>
          <cell r="M939">
            <v>2110384</v>
          </cell>
          <cell r="N939">
            <v>858778</v>
          </cell>
          <cell r="O939">
            <v>1251606</v>
          </cell>
          <cell r="P939">
            <v>2110384</v>
          </cell>
          <cell r="Q939">
            <v>0.28562499949999998</v>
          </cell>
          <cell r="R939">
            <v>602778</v>
          </cell>
          <cell r="S939">
            <v>602778</v>
          </cell>
          <cell r="T939">
            <v>0</v>
          </cell>
          <cell r="U939">
            <v>602778</v>
          </cell>
          <cell r="V939">
            <v>1122</v>
          </cell>
          <cell r="W939">
            <v>603900</v>
          </cell>
          <cell r="X939">
            <v>0.74887017</v>
          </cell>
          <cell r="Y939">
            <v>282097</v>
          </cell>
          <cell r="Z939">
            <v>0</v>
          </cell>
          <cell r="AA939">
            <v>282097</v>
          </cell>
          <cell r="AB939">
            <v>170146</v>
          </cell>
          <cell r="AC939">
            <v>0</v>
          </cell>
          <cell r="AD939">
            <v>170146</v>
          </cell>
          <cell r="AE939" t="str">
            <v xml:space="preserve"> </v>
          </cell>
          <cell r="AF939" t="str">
            <v>Okay</v>
          </cell>
          <cell r="AG939">
            <v>0</v>
          </cell>
          <cell r="AH939">
            <v>0</v>
          </cell>
          <cell r="AI939">
            <v>0.28174532207319092</v>
          </cell>
          <cell r="AJ939">
            <v>324.22000000000003</v>
          </cell>
          <cell r="AK939">
            <v>5.2402689531799246E-2</v>
          </cell>
          <cell r="AL939">
            <v>748913</v>
          </cell>
          <cell r="AM939">
            <v>0.14669928282724429</v>
          </cell>
          <cell r="AN939">
            <v>519183</v>
          </cell>
          <cell r="AO939">
            <v>0.1610125909361439</v>
          </cell>
          <cell r="AP939" t="str">
            <v>Pro Share</v>
          </cell>
          <cell r="AQ939" t="str">
            <v>Pro Share</v>
          </cell>
          <cell r="AR939">
            <v>0</v>
          </cell>
          <cell r="AS939">
            <v>0</v>
          </cell>
        </row>
        <row r="940">
          <cell r="A940">
            <v>226</v>
          </cell>
          <cell r="B940">
            <v>49</v>
          </cell>
          <cell r="C940" t="str">
            <v>13</v>
          </cell>
          <cell r="D940">
            <v>63230</v>
          </cell>
          <cell r="E940" t="str">
            <v>0</v>
          </cell>
          <cell r="H940" t="str">
            <v>Westmorland Union Elementary</v>
          </cell>
          <cell r="I940" t="str">
            <v>ELEMENTARY</v>
          </cell>
          <cell r="J940">
            <v>392.88</v>
          </cell>
          <cell r="K940">
            <v>200</v>
          </cell>
          <cell r="L940">
            <v>78576</v>
          </cell>
          <cell r="M940">
            <v>2021725</v>
          </cell>
          <cell r="N940">
            <v>619850</v>
          </cell>
          <cell r="O940">
            <v>1401875</v>
          </cell>
          <cell r="P940">
            <v>2021725</v>
          </cell>
          <cell r="Q940">
            <v>0.28562499949999998</v>
          </cell>
          <cell r="R940">
            <v>577455</v>
          </cell>
          <cell r="S940">
            <v>577455</v>
          </cell>
          <cell r="T940">
            <v>0</v>
          </cell>
          <cell r="U940">
            <v>577455</v>
          </cell>
          <cell r="V940">
            <v>1049</v>
          </cell>
          <cell r="W940">
            <v>578504</v>
          </cell>
          <cell r="X940">
            <v>0.74887017</v>
          </cell>
          <cell r="Y940">
            <v>263827</v>
          </cell>
          <cell r="Z940">
            <v>0</v>
          </cell>
          <cell r="AA940">
            <v>263827</v>
          </cell>
          <cell r="AB940">
            <v>169397</v>
          </cell>
          <cell r="AC940">
            <v>0</v>
          </cell>
          <cell r="AD940">
            <v>169397</v>
          </cell>
          <cell r="AE940" t="str">
            <v xml:space="preserve"> </v>
          </cell>
          <cell r="AF940" t="str">
            <v>Okay</v>
          </cell>
          <cell r="AG940">
            <v>0</v>
          </cell>
          <cell r="AH940">
            <v>0</v>
          </cell>
          <cell r="AI940">
            <v>0.29281906434527677</v>
          </cell>
          <cell r="AJ940">
            <v>364.45</v>
          </cell>
          <cell r="AK940">
            <v>7.8007957195774483E-2</v>
          </cell>
          <cell r="AL940">
            <v>565184</v>
          </cell>
          <cell r="AM940">
            <v>9.6722483297474807E-2</v>
          </cell>
          <cell r="AN940">
            <v>485558</v>
          </cell>
          <cell r="AO940">
            <v>0.18926060326469751</v>
          </cell>
          <cell r="AP940" t="str">
            <v>Pro Share</v>
          </cell>
          <cell r="AQ940" t="str">
            <v>Pro Share</v>
          </cell>
          <cell r="AR940">
            <v>0</v>
          </cell>
          <cell r="AS940">
            <v>0</v>
          </cell>
        </row>
        <row r="941">
          <cell r="A941">
            <v>1400</v>
          </cell>
          <cell r="B941">
            <v>49</v>
          </cell>
          <cell r="C941" t="str">
            <v>44</v>
          </cell>
          <cell r="D941">
            <v>69799</v>
          </cell>
          <cell r="E941" t="str">
            <v>6049829</v>
          </cell>
          <cell r="F941" t="str">
            <v>0164</v>
          </cell>
          <cell r="G941" t="str">
            <v>L</v>
          </cell>
          <cell r="H941" t="str">
            <v>Alianza Charter</v>
          </cell>
          <cell r="I941" t="str">
            <v>UNIFIED</v>
          </cell>
          <cell r="J941">
            <v>652.45000000000005</v>
          </cell>
          <cell r="K941">
            <v>200</v>
          </cell>
          <cell r="L941">
            <v>130490</v>
          </cell>
          <cell r="M941">
            <v>3374308</v>
          </cell>
          <cell r="N941">
            <v>2527265</v>
          </cell>
          <cell r="O941">
            <v>847043</v>
          </cell>
          <cell r="P941">
            <v>3374308</v>
          </cell>
          <cell r="Q941">
            <v>0.28562499949999998</v>
          </cell>
          <cell r="R941">
            <v>963787</v>
          </cell>
          <cell r="S941">
            <v>847043</v>
          </cell>
          <cell r="T941">
            <v>0</v>
          </cell>
          <cell r="U941">
            <v>847043</v>
          </cell>
          <cell r="V941">
            <v>1858</v>
          </cell>
          <cell r="W941">
            <v>848901</v>
          </cell>
          <cell r="X941">
            <v>0.74887017</v>
          </cell>
          <cell r="Y941">
            <v>467197</v>
          </cell>
          <cell r="Z941">
            <v>0</v>
          </cell>
          <cell r="AA941">
            <v>467197</v>
          </cell>
          <cell r="AB941">
            <v>168520</v>
          </cell>
          <cell r="AC941">
            <v>0</v>
          </cell>
          <cell r="AD941">
            <v>168520</v>
          </cell>
          <cell r="AE941" t="str">
            <v xml:space="preserve"> </v>
          </cell>
          <cell r="AF941" t="str">
            <v>Okay</v>
          </cell>
          <cell r="AG941">
            <v>0</v>
          </cell>
          <cell r="AH941">
            <v>0</v>
          </cell>
          <cell r="AI941">
            <v>0.19851549238368196</v>
          </cell>
          <cell r="AJ941">
            <v>642.16</v>
          </cell>
          <cell r="AK941">
            <v>1.6024043851999622E-2</v>
          </cell>
          <cell r="AL941">
            <v>2372377</v>
          </cell>
          <cell r="AM941">
            <v>6.5288105558264975E-2</v>
          </cell>
          <cell r="AN941">
            <v>859848</v>
          </cell>
          <cell r="AO941">
            <v>-1.4892166987653633E-2</v>
          </cell>
          <cell r="AP941" t="str">
            <v>Pro Share</v>
          </cell>
          <cell r="AQ941" t="str">
            <v>Cap</v>
          </cell>
          <cell r="AR941">
            <v>0</v>
          </cell>
          <cell r="AS941">
            <v>0</v>
          </cell>
        </row>
        <row r="942">
          <cell r="A942">
            <v>12003</v>
          </cell>
          <cell r="B942">
            <v>49</v>
          </cell>
          <cell r="C942" t="str">
            <v>36</v>
          </cell>
          <cell r="D942">
            <v>67876</v>
          </cell>
          <cell r="E942" t="str">
            <v>117192</v>
          </cell>
          <cell r="F942" t="str">
            <v>0982</v>
          </cell>
          <cell r="G942" t="str">
            <v>D</v>
          </cell>
          <cell r="H942" t="str">
            <v>SOAR Charter Academy</v>
          </cell>
          <cell r="I942" t="str">
            <v>UNIFIED</v>
          </cell>
          <cell r="J942">
            <v>441.22</v>
          </cell>
          <cell r="K942">
            <v>200</v>
          </cell>
          <cell r="L942">
            <v>88244</v>
          </cell>
          <cell r="M942">
            <v>2284412</v>
          </cell>
          <cell r="N942">
            <v>246933</v>
          </cell>
          <cell r="O942">
            <v>2037479</v>
          </cell>
          <cell r="P942">
            <v>2284412</v>
          </cell>
          <cell r="Q942">
            <v>0.28562499949999998</v>
          </cell>
          <cell r="R942">
            <v>652485</v>
          </cell>
          <cell r="S942">
            <v>652485</v>
          </cell>
          <cell r="T942">
            <v>0</v>
          </cell>
          <cell r="U942">
            <v>652485</v>
          </cell>
          <cell r="V942">
            <v>1279</v>
          </cell>
          <cell r="W942">
            <v>653764</v>
          </cell>
          <cell r="X942">
            <v>0.74887017</v>
          </cell>
          <cell r="Y942">
            <v>321383</v>
          </cell>
          <cell r="Z942">
            <v>0</v>
          </cell>
          <cell r="AA942">
            <v>321383</v>
          </cell>
          <cell r="AB942">
            <v>168201</v>
          </cell>
          <cell r="AC942">
            <v>0</v>
          </cell>
          <cell r="AD942">
            <v>168201</v>
          </cell>
          <cell r="AE942" t="str">
            <v xml:space="preserve"> </v>
          </cell>
          <cell r="AF942" t="str">
            <v>Okay</v>
          </cell>
          <cell r="AG942">
            <v>0</v>
          </cell>
          <cell r="AH942">
            <v>0</v>
          </cell>
          <cell r="AI942">
            <v>0.25728091482553339</v>
          </cell>
          <cell r="AJ942">
            <v>441.25</v>
          </cell>
          <cell r="AK942">
            <v>-6.7988668555178964E-5</v>
          </cell>
          <cell r="AL942">
            <v>228806</v>
          </cell>
          <cell r="AM942">
            <v>7.9224321040532147E-2</v>
          </cell>
          <cell r="AN942">
            <v>591486</v>
          </cell>
          <cell r="AO942">
            <v>0.10312839188078839</v>
          </cell>
          <cell r="AP942" t="str">
            <v>Pro Share</v>
          </cell>
          <cell r="AQ942" t="str">
            <v>Pro Share</v>
          </cell>
          <cell r="AR942">
            <v>0</v>
          </cell>
          <cell r="AS942">
            <v>0</v>
          </cell>
        </row>
        <row r="943">
          <cell r="A943">
            <v>3693</v>
          </cell>
          <cell r="B943">
            <v>49</v>
          </cell>
          <cell r="C943" t="str">
            <v>19</v>
          </cell>
          <cell r="D943">
            <v>64733</v>
          </cell>
          <cell r="E943" t="str">
            <v>6016869</v>
          </cell>
          <cell r="F943" t="str">
            <v>1466</v>
          </cell>
          <cell r="G943" t="str">
            <v>L</v>
          </cell>
          <cell r="H943" t="str">
            <v>El Oro Way Charter For Enriched Studies</v>
          </cell>
          <cell r="I943" t="str">
            <v>UNIFIED</v>
          </cell>
          <cell r="J943">
            <v>448.95</v>
          </cell>
          <cell r="K943">
            <v>200</v>
          </cell>
          <cell r="L943">
            <v>89790</v>
          </cell>
          <cell r="M943">
            <v>2305578</v>
          </cell>
          <cell r="N943">
            <v>1034628</v>
          </cell>
          <cell r="O943">
            <v>1270950</v>
          </cell>
          <cell r="P943">
            <v>2305578</v>
          </cell>
          <cell r="Q943">
            <v>0.28562499949999998</v>
          </cell>
          <cell r="R943">
            <v>658531</v>
          </cell>
          <cell r="S943">
            <v>658531</v>
          </cell>
          <cell r="T943">
            <v>0</v>
          </cell>
          <cell r="U943">
            <v>658531</v>
          </cell>
          <cell r="V943">
            <v>1297</v>
          </cell>
          <cell r="W943">
            <v>659828</v>
          </cell>
          <cell r="X943">
            <v>0.74887017</v>
          </cell>
          <cell r="Y943">
            <v>325943</v>
          </cell>
          <cell r="Z943">
            <v>0</v>
          </cell>
          <cell r="AA943">
            <v>325943</v>
          </cell>
          <cell r="AB943">
            <v>168183</v>
          </cell>
          <cell r="AC943">
            <v>0</v>
          </cell>
          <cell r="AD943">
            <v>168183</v>
          </cell>
          <cell r="AE943" t="str">
            <v xml:space="preserve"> </v>
          </cell>
          <cell r="AF943" t="str">
            <v>Okay</v>
          </cell>
          <cell r="AG943">
            <v>0</v>
          </cell>
          <cell r="AH943">
            <v>0</v>
          </cell>
          <cell r="AI943">
            <v>0.25488915293076375</v>
          </cell>
          <cell r="AJ943">
            <v>451.17</v>
          </cell>
          <cell r="AK943">
            <v>-4.9205399295166501E-3</v>
          </cell>
          <cell r="AL943">
            <v>1088560</v>
          </cell>
          <cell r="AM943">
            <v>-4.954435217167634E-2</v>
          </cell>
          <cell r="AN943">
            <v>599878</v>
          </cell>
          <cell r="AO943">
            <v>9.7774880892448138E-2</v>
          </cell>
          <cell r="AP943" t="str">
            <v>Pro Share</v>
          </cell>
          <cell r="AQ943" t="str">
            <v>Pro Share</v>
          </cell>
          <cell r="AR943">
            <v>0</v>
          </cell>
          <cell r="AS943">
            <v>0</v>
          </cell>
        </row>
        <row r="944">
          <cell r="A944">
            <v>1422</v>
          </cell>
          <cell r="B944">
            <v>49</v>
          </cell>
          <cell r="C944" t="str">
            <v>48</v>
          </cell>
          <cell r="D944">
            <v>70581</v>
          </cell>
          <cell r="E944" t="str">
            <v>6116255</v>
          </cell>
          <cell r="F944" t="str">
            <v>0181</v>
          </cell>
          <cell r="G944" t="str">
            <v>D</v>
          </cell>
          <cell r="H944" t="str">
            <v>Mare Island Technology Academy</v>
          </cell>
          <cell r="I944" t="str">
            <v>UNIFIED</v>
          </cell>
          <cell r="J944">
            <v>417.36</v>
          </cell>
          <cell r="K944">
            <v>200</v>
          </cell>
          <cell r="L944">
            <v>83472</v>
          </cell>
          <cell r="M944">
            <v>2205973</v>
          </cell>
          <cell r="N944">
            <v>956597</v>
          </cell>
          <cell r="O944">
            <v>1249376</v>
          </cell>
          <cell r="P944">
            <v>2205973</v>
          </cell>
          <cell r="Q944">
            <v>0.28562499949999998</v>
          </cell>
          <cell r="R944">
            <v>630081</v>
          </cell>
          <cell r="S944">
            <v>630081</v>
          </cell>
          <cell r="T944">
            <v>0</v>
          </cell>
          <cell r="U944">
            <v>630081</v>
          </cell>
          <cell r="V944">
            <v>1212</v>
          </cell>
          <cell r="W944">
            <v>631293</v>
          </cell>
          <cell r="X944">
            <v>0.74887017</v>
          </cell>
          <cell r="Y944">
            <v>304661</v>
          </cell>
          <cell r="Z944">
            <v>0</v>
          </cell>
          <cell r="AA944">
            <v>304661</v>
          </cell>
          <cell r="AB944">
            <v>168095</v>
          </cell>
          <cell r="AC944">
            <v>0</v>
          </cell>
          <cell r="AD944">
            <v>168095</v>
          </cell>
          <cell r="AE944" t="str">
            <v xml:space="preserve"> </v>
          </cell>
          <cell r="AF944" t="str">
            <v>Okay</v>
          </cell>
          <cell r="AG944">
            <v>0</v>
          </cell>
          <cell r="AH944">
            <v>0</v>
          </cell>
          <cell r="AI944">
            <v>0.26627097084871842</v>
          </cell>
          <cell r="AJ944">
            <v>409.74</v>
          </cell>
          <cell r="AK944">
            <v>1.8597159174110423E-2</v>
          </cell>
          <cell r="AL944">
            <v>901526</v>
          </cell>
          <cell r="AM944">
            <v>6.1086424573445472E-2</v>
          </cell>
          <cell r="AN944">
            <v>560710</v>
          </cell>
          <cell r="AO944">
            <v>0.12371992652173137</v>
          </cell>
          <cell r="AP944" t="str">
            <v>Pro Share</v>
          </cell>
          <cell r="AQ944" t="str">
            <v>Pro Share</v>
          </cell>
          <cell r="AR944">
            <v>0</v>
          </cell>
          <cell r="AS944">
            <v>0</v>
          </cell>
        </row>
        <row r="945">
          <cell r="A945">
            <v>11422</v>
          </cell>
          <cell r="B945">
            <v>49</v>
          </cell>
          <cell r="C945" t="str">
            <v>43</v>
          </cell>
          <cell r="D945">
            <v>69450</v>
          </cell>
          <cell r="E945" t="str">
            <v>113662</v>
          </cell>
          <cell r="F945" t="str">
            <v>0846</v>
          </cell>
          <cell r="G945" t="str">
            <v>D</v>
          </cell>
          <cell r="H945" t="str">
            <v>Voices College-Bound Language Academy</v>
          </cell>
          <cell r="I945" t="str">
            <v>ELEMENTARY</v>
          </cell>
          <cell r="J945">
            <v>455.7</v>
          </cell>
          <cell r="K945">
            <v>200</v>
          </cell>
          <cell r="L945">
            <v>91140</v>
          </cell>
          <cell r="M945">
            <v>2340931</v>
          </cell>
          <cell r="N945">
            <v>1358264</v>
          </cell>
          <cell r="O945">
            <v>982667</v>
          </cell>
          <cell r="P945">
            <v>2340931</v>
          </cell>
          <cell r="Q945">
            <v>0.28562499949999998</v>
          </cell>
          <cell r="R945">
            <v>668628</v>
          </cell>
          <cell r="S945">
            <v>668628</v>
          </cell>
          <cell r="T945">
            <v>0</v>
          </cell>
          <cell r="U945">
            <v>668628</v>
          </cell>
          <cell r="V945">
            <v>1327</v>
          </cell>
          <cell r="W945">
            <v>669955</v>
          </cell>
          <cell r="X945">
            <v>0.74887017</v>
          </cell>
          <cell r="Y945">
            <v>333663</v>
          </cell>
          <cell r="Z945">
            <v>0</v>
          </cell>
          <cell r="AA945">
            <v>333663</v>
          </cell>
          <cell r="AB945">
            <v>168046</v>
          </cell>
          <cell r="AC945">
            <v>0</v>
          </cell>
          <cell r="AD945">
            <v>168046</v>
          </cell>
          <cell r="AE945" t="str">
            <v xml:space="preserve"> </v>
          </cell>
          <cell r="AF945" t="str">
            <v>Okay</v>
          </cell>
          <cell r="AG945">
            <v>0</v>
          </cell>
          <cell r="AH945">
            <v>0</v>
          </cell>
          <cell r="AI945">
            <v>0.25083177228321307</v>
          </cell>
          <cell r="AJ945">
            <v>461.72</v>
          </cell>
          <cell r="AK945">
            <v>-1.3038204972710818E-2</v>
          </cell>
          <cell r="AL945">
            <v>1644827</v>
          </cell>
          <cell r="AM945">
            <v>-0.17422075391515338</v>
          </cell>
          <cell r="AN945">
            <v>614086</v>
          </cell>
          <cell r="AO945">
            <v>8.8818178561308997E-2</v>
          </cell>
          <cell r="AP945" t="str">
            <v>Pro Share</v>
          </cell>
          <cell r="AQ945" t="str">
            <v>Pro Share</v>
          </cell>
          <cell r="AR945">
            <v>0</v>
          </cell>
          <cell r="AS945">
            <v>0</v>
          </cell>
        </row>
        <row r="946">
          <cell r="A946">
            <v>14584</v>
          </cell>
          <cell r="B946">
            <v>49</v>
          </cell>
          <cell r="C946" t="str">
            <v>15</v>
          </cell>
          <cell r="D946">
            <v>63628</v>
          </cell>
          <cell r="E946" t="str">
            <v>138131</v>
          </cell>
          <cell r="F946" t="str">
            <v>1998</v>
          </cell>
          <cell r="G946" t="str">
            <v>D</v>
          </cell>
          <cell r="H946" t="str">
            <v>Heartland Charter</v>
          </cell>
          <cell r="I946" t="str">
            <v>UNIFIED</v>
          </cell>
          <cell r="J946">
            <v>2963.42</v>
          </cell>
          <cell r="K946">
            <v>200</v>
          </cell>
          <cell r="L946">
            <v>592684</v>
          </cell>
          <cell r="M946">
            <v>0</v>
          </cell>
          <cell r="N946">
            <v>738336</v>
          </cell>
          <cell r="O946">
            <v>0</v>
          </cell>
          <cell r="P946">
            <v>0</v>
          </cell>
          <cell r="Q946">
            <v>0.28562499949999998</v>
          </cell>
          <cell r="R946">
            <v>0</v>
          </cell>
          <cell r="S946">
            <v>592684</v>
          </cell>
          <cell r="T946">
            <v>0</v>
          </cell>
          <cell r="U946">
            <v>592684</v>
          </cell>
          <cell r="V946">
            <v>0</v>
          </cell>
          <cell r="W946">
            <v>592684</v>
          </cell>
          <cell r="X946">
            <v>0.74887017</v>
          </cell>
          <cell r="Y946">
            <v>275870</v>
          </cell>
          <cell r="Z946">
            <v>0</v>
          </cell>
          <cell r="AA946">
            <v>275870</v>
          </cell>
          <cell r="AB946">
            <v>167973</v>
          </cell>
          <cell r="AC946">
            <v>0</v>
          </cell>
          <cell r="AD946">
            <v>167973</v>
          </cell>
          <cell r="AE946" t="str">
            <v xml:space="preserve"> </v>
          </cell>
          <cell r="AF946" t="str">
            <v>Okay</v>
          </cell>
          <cell r="AG946">
            <v>0</v>
          </cell>
          <cell r="AH946">
            <v>0</v>
          </cell>
          <cell r="AI946">
            <v>0.28341072139622464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 t="str">
            <v>Min</v>
          </cell>
          <cell r="AR946">
            <v>0</v>
          </cell>
          <cell r="AS946">
            <v>0</v>
          </cell>
        </row>
        <row r="947">
          <cell r="A947">
            <v>10215</v>
          </cell>
          <cell r="B947">
            <v>49</v>
          </cell>
          <cell r="C947" t="str">
            <v>19</v>
          </cell>
          <cell r="D947">
            <v>64733</v>
          </cell>
          <cell r="E947" t="str">
            <v>109884</v>
          </cell>
          <cell r="F947" t="str">
            <v>0734</v>
          </cell>
          <cell r="G947" t="str">
            <v>D</v>
          </cell>
          <cell r="H947" t="str">
            <v>James Jordan Middle</v>
          </cell>
          <cell r="I947" t="str">
            <v>UNIFIED</v>
          </cell>
          <cell r="J947">
            <v>399.99</v>
          </cell>
          <cell r="K947">
            <v>200</v>
          </cell>
          <cell r="L947">
            <v>79998</v>
          </cell>
          <cell r="M947">
            <v>2115631</v>
          </cell>
          <cell r="N947">
            <v>921797</v>
          </cell>
          <cell r="O947">
            <v>1193834</v>
          </cell>
          <cell r="P947">
            <v>2115631</v>
          </cell>
          <cell r="Q947">
            <v>0.28562499949999998</v>
          </cell>
          <cell r="R947">
            <v>604277</v>
          </cell>
          <cell r="S947">
            <v>604277</v>
          </cell>
          <cell r="T947">
            <v>0</v>
          </cell>
          <cell r="U947">
            <v>604277</v>
          </cell>
          <cell r="V947">
            <v>1413</v>
          </cell>
          <cell r="W947">
            <v>605690</v>
          </cell>
          <cell r="X947">
            <v>0.74887017</v>
          </cell>
          <cell r="Y947">
            <v>286159</v>
          </cell>
          <cell r="Z947">
            <v>0</v>
          </cell>
          <cell r="AA947">
            <v>286159</v>
          </cell>
          <cell r="AB947">
            <v>167424</v>
          </cell>
          <cell r="AC947">
            <v>0</v>
          </cell>
          <cell r="AD947">
            <v>167424</v>
          </cell>
          <cell r="AE947" t="str">
            <v xml:space="preserve"> </v>
          </cell>
          <cell r="AF947" t="str">
            <v>Okay</v>
          </cell>
          <cell r="AG947">
            <v>0</v>
          </cell>
          <cell r="AH947">
            <v>0</v>
          </cell>
          <cell r="AI947">
            <v>0.27641862999224026</v>
          </cell>
          <cell r="AJ947">
            <v>384.59</v>
          </cell>
          <cell r="AK947">
            <v>4.0042642814425843E-2</v>
          </cell>
          <cell r="AL947">
            <v>927920</v>
          </cell>
          <cell r="AM947">
            <v>-6.5986291921717385E-3</v>
          </cell>
          <cell r="AN947">
            <v>526659</v>
          </cell>
          <cell r="AO947">
            <v>0.14737809474441715</v>
          </cell>
          <cell r="AP947" t="str">
            <v>Pro Share</v>
          </cell>
          <cell r="AQ947" t="str">
            <v>Pro Share</v>
          </cell>
          <cell r="AR947">
            <v>0</v>
          </cell>
          <cell r="AS947">
            <v>0</v>
          </cell>
        </row>
        <row r="948">
          <cell r="A948">
            <v>12363</v>
          </cell>
          <cell r="B948">
            <v>49</v>
          </cell>
          <cell r="C948" t="str">
            <v>19</v>
          </cell>
          <cell r="D948">
            <v>64733</v>
          </cell>
          <cell r="E948" t="str">
            <v>122747</v>
          </cell>
          <cell r="F948" t="str">
            <v>1236</v>
          </cell>
          <cell r="G948" t="str">
            <v>D</v>
          </cell>
          <cell r="H948" t="str">
            <v>Magnolia Science Academy Bell</v>
          </cell>
          <cell r="I948" t="str">
            <v>UNIFIED</v>
          </cell>
          <cell r="J948">
            <v>457.42</v>
          </cell>
          <cell r="K948">
            <v>200</v>
          </cell>
          <cell r="L948">
            <v>91484</v>
          </cell>
          <cell r="M948">
            <v>2425822</v>
          </cell>
          <cell r="N948">
            <v>1054147</v>
          </cell>
          <cell r="O948">
            <v>1371675</v>
          </cell>
          <cell r="P948">
            <v>2425822</v>
          </cell>
          <cell r="Q948">
            <v>0.28562499949999998</v>
          </cell>
          <cell r="R948">
            <v>692875</v>
          </cell>
          <cell r="S948">
            <v>692875</v>
          </cell>
          <cell r="T948">
            <v>0</v>
          </cell>
          <cell r="U948">
            <v>692875</v>
          </cell>
          <cell r="V948">
            <v>1404</v>
          </cell>
          <cell r="W948">
            <v>694279</v>
          </cell>
          <cell r="X948">
            <v>0.74887017</v>
          </cell>
          <cell r="Y948">
            <v>352788</v>
          </cell>
          <cell r="Z948">
            <v>0</v>
          </cell>
          <cell r="AA948">
            <v>352788</v>
          </cell>
          <cell r="AB948">
            <v>167137</v>
          </cell>
          <cell r="AC948">
            <v>0</v>
          </cell>
          <cell r="AD948">
            <v>167137</v>
          </cell>
          <cell r="AE948" t="str">
            <v xml:space="preserve"> </v>
          </cell>
          <cell r="AF948" t="str">
            <v>Okay</v>
          </cell>
          <cell r="AG948">
            <v>0</v>
          </cell>
          <cell r="AH948">
            <v>0</v>
          </cell>
          <cell r="AI948">
            <v>0.24073463261887512</v>
          </cell>
          <cell r="AJ948">
            <v>472.88</v>
          </cell>
          <cell r="AK948">
            <v>-3.2693283708340341E-2</v>
          </cell>
          <cell r="AL948">
            <v>1140941</v>
          </cell>
          <cell r="AM948">
            <v>-7.6072294711120036E-2</v>
          </cell>
          <cell r="AN948">
            <v>649285</v>
          </cell>
          <cell r="AO948">
            <v>6.7135387387664891E-2</v>
          </cell>
          <cell r="AP948" t="str">
            <v>Pro Share</v>
          </cell>
          <cell r="AQ948" t="str">
            <v>Pro Share</v>
          </cell>
          <cell r="AR948">
            <v>0</v>
          </cell>
          <cell r="AS948">
            <v>0</v>
          </cell>
        </row>
        <row r="949">
          <cell r="A949">
            <v>568</v>
          </cell>
          <cell r="B949">
            <v>49</v>
          </cell>
          <cell r="C949" t="str">
            <v>34</v>
          </cell>
          <cell r="D949">
            <v>67280</v>
          </cell>
          <cell r="E949" t="str">
            <v>0</v>
          </cell>
          <cell r="H949" t="str">
            <v>Arcohe Union Elementary</v>
          </cell>
          <cell r="I949" t="str">
            <v>ELEMENTARY</v>
          </cell>
          <cell r="J949">
            <v>444.01</v>
          </cell>
          <cell r="K949">
            <v>200</v>
          </cell>
          <cell r="L949">
            <v>88802</v>
          </cell>
          <cell r="M949">
            <v>2266164</v>
          </cell>
          <cell r="N949">
            <v>1337640</v>
          </cell>
          <cell r="O949">
            <v>928524</v>
          </cell>
          <cell r="P949">
            <v>2266164</v>
          </cell>
          <cell r="Q949">
            <v>0.28562499949999998</v>
          </cell>
          <cell r="R949">
            <v>647273</v>
          </cell>
          <cell r="S949">
            <v>647273</v>
          </cell>
          <cell r="T949">
            <v>0</v>
          </cell>
          <cell r="U949">
            <v>647273</v>
          </cell>
          <cell r="V949">
            <v>1268</v>
          </cell>
          <cell r="W949">
            <v>648541</v>
          </cell>
          <cell r="X949">
            <v>0.74887017</v>
          </cell>
          <cell r="Y949">
            <v>318550</v>
          </cell>
          <cell r="Z949">
            <v>0</v>
          </cell>
          <cell r="AA949">
            <v>318550</v>
          </cell>
          <cell r="AB949">
            <v>167123</v>
          </cell>
          <cell r="AC949">
            <v>0</v>
          </cell>
          <cell r="AD949">
            <v>167123</v>
          </cell>
          <cell r="AE949" t="str">
            <v xml:space="preserve"> </v>
          </cell>
          <cell r="AF949" t="str">
            <v>Okay</v>
          </cell>
          <cell r="AG949">
            <v>0</v>
          </cell>
          <cell r="AH949">
            <v>0</v>
          </cell>
          <cell r="AI949">
            <v>0.2576907242564464</v>
          </cell>
          <cell r="AJ949">
            <v>443.67</v>
          </cell>
          <cell r="AK949">
            <v>7.6633533932872401E-4</v>
          </cell>
          <cell r="AL949">
            <v>1124163</v>
          </cell>
          <cell r="AM949">
            <v>0.18989861790505469</v>
          </cell>
          <cell r="AN949">
            <v>586272</v>
          </cell>
          <cell r="AO949">
            <v>0.10404897385513891</v>
          </cell>
          <cell r="AP949" t="str">
            <v>Pro Share</v>
          </cell>
          <cell r="AQ949" t="str">
            <v>Pro Share</v>
          </cell>
          <cell r="AR949">
            <v>0</v>
          </cell>
          <cell r="AS949">
            <v>0</v>
          </cell>
        </row>
        <row r="950">
          <cell r="A950">
            <v>287</v>
          </cell>
          <cell r="B950">
            <v>49</v>
          </cell>
          <cell r="C950" t="str">
            <v>16</v>
          </cell>
          <cell r="D950">
            <v>63933</v>
          </cell>
          <cell r="E950" t="str">
            <v>0</v>
          </cell>
          <cell r="H950" t="str">
            <v>Island Union Elementary</v>
          </cell>
          <cell r="I950" t="str">
            <v>ELEMENTARY</v>
          </cell>
          <cell r="J950">
            <v>422.93</v>
          </cell>
          <cell r="K950">
            <v>200</v>
          </cell>
          <cell r="L950">
            <v>84586</v>
          </cell>
          <cell r="M950">
            <v>2117865</v>
          </cell>
          <cell r="N950">
            <v>208891</v>
          </cell>
          <cell r="O950">
            <v>1908974</v>
          </cell>
          <cell r="P950">
            <v>2117865</v>
          </cell>
          <cell r="Q950">
            <v>0.28562499949999998</v>
          </cell>
          <cell r="R950">
            <v>604915</v>
          </cell>
          <cell r="S950">
            <v>604915</v>
          </cell>
          <cell r="T950">
            <v>0</v>
          </cell>
          <cell r="U950">
            <v>604915</v>
          </cell>
          <cell r="V950">
            <v>1037</v>
          </cell>
          <cell r="W950">
            <v>605952</v>
          </cell>
          <cell r="X950">
            <v>0.74887017</v>
          </cell>
          <cell r="Y950">
            <v>286668</v>
          </cell>
          <cell r="Z950">
            <v>0</v>
          </cell>
          <cell r="AA950">
            <v>286668</v>
          </cell>
          <cell r="AB950">
            <v>167111</v>
          </cell>
          <cell r="AC950">
            <v>0</v>
          </cell>
          <cell r="AD950">
            <v>167111</v>
          </cell>
          <cell r="AE950" t="str">
            <v xml:space="preserve"> </v>
          </cell>
          <cell r="AF950" t="str">
            <v>Okay</v>
          </cell>
          <cell r="AG950">
            <v>0</v>
          </cell>
          <cell r="AH950">
            <v>0</v>
          </cell>
          <cell r="AI950">
            <v>0.27578257023658642</v>
          </cell>
          <cell r="AJ950">
            <v>406.94</v>
          </cell>
          <cell r="AK950">
            <v>3.9293261905932103E-2</v>
          </cell>
          <cell r="AL950">
            <v>194283</v>
          </cell>
          <cell r="AM950">
            <v>7.5189285732668323E-2</v>
          </cell>
          <cell r="AN950">
            <v>527595</v>
          </cell>
          <cell r="AO950">
            <v>0.14655180583591582</v>
          </cell>
          <cell r="AP950" t="str">
            <v>Pro Share</v>
          </cell>
          <cell r="AQ950" t="str">
            <v>Pro Share</v>
          </cell>
          <cell r="AR950">
            <v>0</v>
          </cell>
          <cell r="AS950">
            <v>0</v>
          </cell>
        </row>
        <row r="951">
          <cell r="A951">
            <v>11354</v>
          </cell>
          <cell r="B951">
            <v>49</v>
          </cell>
          <cell r="C951" t="str">
            <v>10</v>
          </cell>
          <cell r="D951">
            <v>62166</v>
          </cell>
          <cell r="E951" t="str">
            <v>114355</v>
          </cell>
          <cell r="F951" t="str">
            <v>0898</v>
          </cell>
          <cell r="G951" t="str">
            <v>D</v>
          </cell>
          <cell r="H951" t="str">
            <v>Sierra Charter</v>
          </cell>
          <cell r="I951" t="str">
            <v>UNIFIED</v>
          </cell>
          <cell r="J951">
            <v>401.56</v>
          </cell>
          <cell r="K951">
            <v>200</v>
          </cell>
          <cell r="L951">
            <v>80312</v>
          </cell>
          <cell r="M951">
            <v>2391037</v>
          </cell>
          <cell r="N951">
            <v>346655</v>
          </cell>
          <cell r="O951">
            <v>2044382</v>
          </cell>
          <cell r="P951">
            <v>2391037</v>
          </cell>
          <cell r="Q951">
            <v>0.28562499949999998</v>
          </cell>
          <cell r="R951">
            <v>682940</v>
          </cell>
          <cell r="S951">
            <v>682940</v>
          </cell>
          <cell r="T951">
            <v>0</v>
          </cell>
          <cell r="U951">
            <v>682940</v>
          </cell>
          <cell r="V951">
            <v>1374</v>
          </cell>
          <cell r="W951">
            <v>684314</v>
          </cell>
          <cell r="X951">
            <v>0.74887017</v>
          </cell>
          <cell r="Y951">
            <v>345441</v>
          </cell>
          <cell r="Z951">
            <v>0</v>
          </cell>
          <cell r="AA951">
            <v>345441</v>
          </cell>
          <cell r="AB951">
            <v>167021</v>
          </cell>
          <cell r="AC951">
            <v>0</v>
          </cell>
          <cell r="AD951">
            <v>167021</v>
          </cell>
          <cell r="AE951" t="str">
            <v xml:space="preserve"> </v>
          </cell>
          <cell r="AF951" t="str">
            <v>Okay</v>
          </cell>
          <cell r="AG951">
            <v>0</v>
          </cell>
          <cell r="AH951">
            <v>0</v>
          </cell>
          <cell r="AI951">
            <v>0.24407070438424466</v>
          </cell>
          <cell r="AJ951">
            <v>412.4</v>
          </cell>
          <cell r="AK951">
            <v>-2.6285160038797224E-2</v>
          </cell>
          <cell r="AL951">
            <v>347183</v>
          </cell>
          <cell r="AM951">
            <v>-1.5208117908999E-3</v>
          </cell>
          <cell r="AN951">
            <v>635763</v>
          </cell>
          <cell r="AO951">
            <v>7.4205324940268616E-2</v>
          </cell>
          <cell r="AP951" t="str">
            <v>Pro Share</v>
          </cell>
          <cell r="AQ951" t="str">
            <v>Pro Share</v>
          </cell>
          <cell r="AR951">
            <v>0</v>
          </cell>
          <cell r="AS951">
            <v>0</v>
          </cell>
        </row>
        <row r="952">
          <cell r="A952">
            <v>11999</v>
          </cell>
          <cell r="B952">
            <v>49</v>
          </cell>
          <cell r="C952" t="str">
            <v>31</v>
          </cell>
          <cell r="D952">
            <v>66845</v>
          </cell>
          <cell r="E952" t="str">
            <v>117150</v>
          </cell>
          <cell r="F952" t="str">
            <v>0979</v>
          </cell>
          <cell r="G952" t="str">
            <v>L</v>
          </cell>
          <cell r="H952" t="str">
            <v>Loomis Basin Charter</v>
          </cell>
          <cell r="I952" t="str">
            <v>ELEMENTARY</v>
          </cell>
          <cell r="J952">
            <v>425.76</v>
          </cell>
          <cell r="K952">
            <v>200</v>
          </cell>
          <cell r="L952">
            <v>85152</v>
          </cell>
          <cell r="M952">
            <v>2210571</v>
          </cell>
          <cell r="N952">
            <v>1349706</v>
          </cell>
          <cell r="O952">
            <v>860865</v>
          </cell>
          <cell r="P952">
            <v>2210571</v>
          </cell>
          <cell r="Q952">
            <v>0.28562499949999998</v>
          </cell>
          <cell r="R952">
            <v>631394</v>
          </cell>
          <cell r="S952">
            <v>631394</v>
          </cell>
          <cell r="T952">
            <v>0</v>
          </cell>
          <cell r="U952">
            <v>631394</v>
          </cell>
          <cell r="V952">
            <v>1222</v>
          </cell>
          <cell r="W952">
            <v>632616</v>
          </cell>
          <cell r="X952">
            <v>0.74887017</v>
          </cell>
          <cell r="Y952">
            <v>306978</v>
          </cell>
          <cell r="Z952">
            <v>0</v>
          </cell>
          <cell r="AA952">
            <v>306978</v>
          </cell>
          <cell r="AB952">
            <v>166769</v>
          </cell>
          <cell r="AC952">
            <v>0</v>
          </cell>
          <cell r="AD952">
            <v>166769</v>
          </cell>
          <cell r="AE952" t="str">
            <v xml:space="preserve"> </v>
          </cell>
          <cell r="AF952" t="str">
            <v>Okay</v>
          </cell>
          <cell r="AG952">
            <v>0</v>
          </cell>
          <cell r="AH952">
            <v>0</v>
          </cell>
          <cell r="AI952">
            <v>0.26361805581901188</v>
          </cell>
          <cell r="AJ952">
            <v>420.29</v>
          </cell>
          <cell r="AK952">
            <v>1.3014823098336792E-2</v>
          </cell>
          <cell r="AL952">
            <v>1276639</v>
          </cell>
          <cell r="AM952">
            <v>5.7233877392121033E-2</v>
          </cell>
          <cell r="AN952">
            <v>564975</v>
          </cell>
          <cell r="AO952">
            <v>0.11756095402451436</v>
          </cell>
          <cell r="AP952" t="str">
            <v>Pro Share</v>
          </cell>
          <cell r="AQ952" t="str">
            <v>Pro Share</v>
          </cell>
          <cell r="AR952">
            <v>0</v>
          </cell>
          <cell r="AS952">
            <v>0</v>
          </cell>
        </row>
        <row r="953">
          <cell r="A953">
            <v>912</v>
          </cell>
          <cell r="B953">
            <v>49</v>
          </cell>
          <cell r="C953" t="str">
            <v>51</v>
          </cell>
          <cell r="D953">
            <v>71357</v>
          </cell>
          <cell r="E953" t="str">
            <v>0</v>
          </cell>
          <cell r="H953" t="str">
            <v>Brittan Elementary</v>
          </cell>
          <cell r="I953" t="str">
            <v>ELEMENTARY</v>
          </cell>
          <cell r="J953">
            <v>447.51</v>
          </cell>
          <cell r="K953">
            <v>200</v>
          </cell>
          <cell r="L953">
            <v>89502</v>
          </cell>
          <cell r="M953">
            <v>2278371</v>
          </cell>
          <cell r="N953">
            <v>1225470</v>
          </cell>
          <cell r="O953">
            <v>1052901</v>
          </cell>
          <cell r="P953">
            <v>2278371</v>
          </cell>
          <cell r="Q953">
            <v>0.28562499949999998</v>
          </cell>
          <cell r="R953">
            <v>650760</v>
          </cell>
          <cell r="S953">
            <v>650760</v>
          </cell>
          <cell r="T953">
            <v>0</v>
          </cell>
          <cell r="U953">
            <v>650760</v>
          </cell>
          <cell r="V953">
            <v>1280</v>
          </cell>
          <cell r="W953">
            <v>652040</v>
          </cell>
          <cell r="X953">
            <v>0.74887017</v>
          </cell>
          <cell r="Y953">
            <v>321572</v>
          </cell>
          <cell r="Z953">
            <v>0</v>
          </cell>
          <cell r="AA953">
            <v>321572</v>
          </cell>
          <cell r="AB953">
            <v>166721</v>
          </cell>
          <cell r="AC953">
            <v>0</v>
          </cell>
          <cell r="AD953">
            <v>166721</v>
          </cell>
          <cell r="AE953" t="str">
            <v xml:space="preserve"> </v>
          </cell>
          <cell r="AF953" t="str">
            <v>Okay</v>
          </cell>
          <cell r="AG953">
            <v>0</v>
          </cell>
          <cell r="AH953">
            <v>0</v>
          </cell>
          <cell r="AI953">
            <v>0.25569136862769154</v>
          </cell>
          <cell r="AJ953">
            <v>448.99</v>
          </cell>
          <cell r="AK953">
            <v>-3.2962872224326111E-3</v>
          </cell>
          <cell r="AL953">
            <v>1202054</v>
          </cell>
          <cell r="AM953">
            <v>1.947999008364017E-2</v>
          </cell>
          <cell r="AN953">
            <v>591833</v>
          </cell>
          <cell r="AO953">
            <v>9.9566938646543868E-2</v>
          </cell>
          <cell r="AP953" t="str">
            <v>Pro Share</v>
          </cell>
          <cell r="AQ953" t="str">
            <v>Pro Share</v>
          </cell>
          <cell r="AR953">
            <v>0</v>
          </cell>
          <cell r="AS953">
            <v>0</v>
          </cell>
        </row>
        <row r="954">
          <cell r="A954">
            <v>10167</v>
          </cell>
          <cell r="B954">
            <v>49</v>
          </cell>
          <cell r="C954" t="str">
            <v>19</v>
          </cell>
          <cell r="D954">
            <v>64733</v>
          </cell>
          <cell r="E954" t="str">
            <v>109934</v>
          </cell>
          <cell r="F954" t="str">
            <v>0739</v>
          </cell>
          <cell r="G954" t="str">
            <v>D</v>
          </cell>
          <cell r="H954" t="str">
            <v>Our Community Charter</v>
          </cell>
          <cell r="I954" t="str">
            <v>UNIFIED</v>
          </cell>
          <cell r="J954">
            <v>429.23</v>
          </cell>
          <cell r="K954">
            <v>200</v>
          </cell>
          <cell r="L954">
            <v>85846</v>
          </cell>
          <cell r="M954">
            <v>2228472</v>
          </cell>
          <cell r="N954">
            <v>989182</v>
          </cell>
          <cell r="O954">
            <v>1239290</v>
          </cell>
          <cell r="P954">
            <v>2228472</v>
          </cell>
          <cell r="Q954">
            <v>0.28562499949999998</v>
          </cell>
          <cell r="R954">
            <v>636507</v>
          </cell>
          <cell r="S954">
            <v>636507</v>
          </cell>
          <cell r="T954">
            <v>0</v>
          </cell>
          <cell r="U954">
            <v>636507</v>
          </cell>
          <cell r="V954">
            <v>1239</v>
          </cell>
          <cell r="W954">
            <v>637746</v>
          </cell>
          <cell r="X954">
            <v>0.74887017</v>
          </cell>
          <cell r="Y954">
            <v>311250</v>
          </cell>
          <cell r="Z954">
            <v>0</v>
          </cell>
          <cell r="AA954">
            <v>311250</v>
          </cell>
          <cell r="AB954">
            <v>166339</v>
          </cell>
          <cell r="AC954">
            <v>0</v>
          </cell>
          <cell r="AD954">
            <v>166339</v>
          </cell>
          <cell r="AE954" t="str">
            <v xml:space="preserve"> </v>
          </cell>
          <cell r="AF954" t="str">
            <v>Okay</v>
          </cell>
          <cell r="AG954">
            <v>0</v>
          </cell>
          <cell r="AH954">
            <v>0</v>
          </cell>
          <cell r="AI954">
            <v>0.26082327446977321</v>
          </cell>
          <cell r="AJ954">
            <v>426.16</v>
          </cell>
          <cell r="AK954">
            <v>7.2038670921719377E-3</v>
          </cell>
          <cell r="AL954">
            <v>1028218</v>
          </cell>
          <cell r="AM954">
            <v>-3.7964711763458725E-2</v>
          </cell>
          <cell r="AN954">
            <v>572836</v>
          </cell>
          <cell r="AO954">
            <v>0.11115048635211475</v>
          </cell>
          <cell r="AP954" t="str">
            <v>Pro Share</v>
          </cell>
          <cell r="AQ954" t="str">
            <v>Pro Share</v>
          </cell>
          <cell r="AR954">
            <v>0</v>
          </cell>
          <cell r="AS954">
            <v>0</v>
          </cell>
        </row>
        <row r="955">
          <cell r="A955">
            <v>9694</v>
          </cell>
          <cell r="B955">
            <v>49</v>
          </cell>
          <cell r="C955" t="str">
            <v>30</v>
          </cell>
          <cell r="D955">
            <v>66670</v>
          </cell>
          <cell r="E955" t="str">
            <v>106567</v>
          </cell>
          <cell r="F955" t="str">
            <v>0632</v>
          </cell>
          <cell r="G955" t="str">
            <v>D</v>
          </cell>
          <cell r="H955" t="str">
            <v>Nova Academy</v>
          </cell>
          <cell r="I955" t="str">
            <v>UNIFIED</v>
          </cell>
          <cell r="J955">
            <v>379.27</v>
          </cell>
          <cell r="K955">
            <v>200</v>
          </cell>
          <cell r="L955">
            <v>75854</v>
          </cell>
          <cell r="M955">
            <v>2345785</v>
          </cell>
          <cell r="N955">
            <v>1101051</v>
          </cell>
          <cell r="O955">
            <v>1244734</v>
          </cell>
          <cell r="P955">
            <v>2345785</v>
          </cell>
          <cell r="Q955">
            <v>0.28562499949999998</v>
          </cell>
          <cell r="R955">
            <v>670015</v>
          </cell>
          <cell r="S955">
            <v>670015</v>
          </cell>
          <cell r="T955">
            <v>0</v>
          </cell>
          <cell r="U955">
            <v>670015</v>
          </cell>
          <cell r="V955">
            <v>1340</v>
          </cell>
          <cell r="W955">
            <v>671355</v>
          </cell>
          <cell r="X955">
            <v>0.74887017</v>
          </cell>
          <cell r="Y955">
            <v>336799</v>
          </cell>
          <cell r="Z955">
            <v>0</v>
          </cell>
          <cell r="AA955">
            <v>336799</v>
          </cell>
          <cell r="AB955">
            <v>165959</v>
          </cell>
          <cell r="AC955">
            <v>0</v>
          </cell>
          <cell r="AD955">
            <v>165959</v>
          </cell>
          <cell r="AE955" t="str">
            <v xml:space="preserve"> </v>
          </cell>
          <cell r="AF955" t="str">
            <v>Okay</v>
          </cell>
          <cell r="AG955">
            <v>0</v>
          </cell>
          <cell r="AH955">
            <v>0</v>
          </cell>
          <cell r="AI955">
            <v>0.24720006553909629</v>
          </cell>
          <cell r="AJ955">
            <v>387.09</v>
          </cell>
          <cell r="AK955">
            <v>-2.0202020202020186E-2</v>
          </cell>
          <cell r="AL955">
            <v>1056872</v>
          </cell>
          <cell r="AM955">
            <v>4.1801656208131165E-2</v>
          </cell>
          <cell r="AN955">
            <v>619858</v>
          </cell>
          <cell r="AO955">
            <v>8.0916919681604499E-2</v>
          </cell>
          <cell r="AP955" t="str">
            <v>Pro Share</v>
          </cell>
          <cell r="AQ955" t="str">
            <v>Pro Share</v>
          </cell>
          <cell r="AR955">
            <v>0</v>
          </cell>
          <cell r="AS955">
            <v>0</v>
          </cell>
        </row>
        <row r="956">
          <cell r="A956">
            <v>1376</v>
          </cell>
          <cell r="B956">
            <v>49</v>
          </cell>
          <cell r="C956" t="str">
            <v>41</v>
          </cell>
          <cell r="D956">
            <v>69021</v>
          </cell>
          <cell r="E956" t="str">
            <v>6044721</v>
          </cell>
          <cell r="F956" t="str">
            <v>0348</v>
          </cell>
          <cell r="G956" t="str">
            <v>L</v>
          </cell>
          <cell r="H956" t="str">
            <v>Arundel Elementary</v>
          </cell>
          <cell r="I956" t="str">
            <v>ELEMENTARY</v>
          </cell>
          <cell r="J956">
            <v>461.18</v>
          </cell>
          <cell r="K956">
            <v>200</v>
          </cell>
          <cell r="L956">
            <v>92236</v>
          </cell>
          <cell r="M956">
            <v>2363165</v>
          </cell>
          <cell r="N956">
            <v>1320764</v>
          </cell>
          <cell r="O956">
            <v>1042401</v>
          </cell>
          <cell r="P956">
            <v>2363165</v>
          </cell>
          <cell r="Q956">
            <v>0.28562499949999998</v>
          </cell>
          <cell r="R956">
            <v>674979</v>
          </cell>
          <cell r="S956">
            <v>674979</v>
          </cell>
          <cell r="T956">
            <v>0</v>
          </cell>
          <cell r="U956">
            <v>674979</v>
          </cell>
          <cell r="V956">
            <v>1369</v>
          </cell>
          <cell r="W956">
            <v>676348</v>
          </cell>
          <cell r="X956">
            <v>0.74887017</v>
          </cell>
          <cell r="Y956">
            <v>340794</v>
          </cell>
          <cell r="Z956">
            <v>0</v>
          </cell>
          <cell r="AA956">
            <v>340794</v>
          </cell>
          <cell r="AB956">
            <v>165703</v>
          </cell>
          <cell r="AC956">
            <v>0</v>
          </cell>
          <cell r="AD956">
            <v>165703</v>
          </cell>
          <cell r="AE956" t="str">
            <v xml:space="preserve"> </v>
          </cell>
          <cell r="AF956" t="str">
            <v>Okay</v>
          </cell>
          <cell r="AG956">
            <v>0</v>
          </cell>
          <cell r="AH956">
            <v>0</v>
          </cell>
          <cell r="AI956">
            <v>0.24499665852490138</v>
          </cell>
          <cell r="AJ956">
            <v>472.77</v>
          </cell>
          <cell r="AK956">
            <v>-2.4515091905154673E-2</v>
          </cell>
          <cell r="AL956">
            <v>1375198</v>
          </cell>
          <cell r="AM956">
            <v>-3.9582663732786114E-2</v>
          </cell>
          <cell r="AN956">
            <v>627212</v>
          </cell>
          <cell r="AO956">
            <v>7.6157662799818879E-2</v>
          </cell>
          <cell r="AP956" t="str">
            <v>Pro Share</v>
          </cell>
          <cell r="AQ956" t="str">
            <v>Pro Share</v>
          </cell>
          <cell r="AR956">
            <v>0</v>
          </cell>
          <cell r="AS956">
            <v>0</v>
          </cell>
        </row>
        <row r="957">
          <cell r="A957">
            <v>12375</v>
          </cell>
          <cell r="B957">
            <v>49</v>
          </cell>
          <cell r="C957" t="str">
            <v>34</v>
          </cell>
          <cell r="D957">
            <v>67439</v>
          </cell>
          <cell r="E957" t="str">
            <v>121665</v>
          </cell>
          <cell r="F957" t="str">
            <v>1186</v>
          </cell>
          <cell r="G957" t="str">
            <v>D</v>
          </cell>
          <cell r="H957" t="str">
            <v>Yav Pem Suab Academy - Preparing for the Future Charter</v>
          </cell>
          <cell r="I957" t="str">
            <v>UNIFIED</v>
          </cell>
          <cell r="J957">
            <v>444.69</v>
          </cell>
          <cell r="K957">
            <v>200</v>
          </cell>
          <cell r="L957">
            <v>88938</v>
          </cell>
          <cell r="M957">
            <v>2283705</v>
          </cell>
          <cell r="N957">
            <v>917702</v>
          </cell>
          <cell r="O957">
            <v>1366003</v>
          </cell>
          <cell r="P957">
            <v>2283705</v>
          </cell>
          <cell r="Q957">
            <v>0.28562499949999998</v>
          </cell>
          <cell r="R957">
            <v>652283</v>
          </cell>
          <cell r="S957">
            <v>652283</v>
          </cell>
          <cell r="T957">
            <v>0</v>
          </cell>
          <cell r="U957">
            <v>652283</v>
          </cell>
          <cell r="V957">
            <v>1292</v>
          </cell>
          <cell r="W957">
            <v>653575</v>
          </cell>
          <cell r="X957">
            <v>0.74887017</v>
          </cell>
          <cell r="Y957">
            <v>324715</v>
          </cell>
          <cell r="Z957">
            <v>0</v>
          </cell>
          <cell r="AA957">
            <v>324715</v>
          </cell>
          <cell r="AB957">
            <v>164728</v>
          </cell>
          <cell r="AC957">
            <v>0</v>
          </cell>
          <cell r="AD957">
            <v>164728</v>
          </cell>
          <cell r="AE957" t="str">
            <v xml:space="preserve"> </v>
          </cell>
          <cell r="AF957" t="str">
            <v>Okay</v>
          </cell>
          <cell r="AG957">
            <v>0</v>
          </cell>
          <cell r="AH957">
            <v>0</v>
          </cell>
          <cell r="AI957">
            <v>0.25204146425429369</v>
          </cell>
          <cell r="AJ957">
            <v>449.47</v>
          </cell>
          <cell r="AK957">
            <v>-1.0634747591607959E-2</v>
          </cell>
          <cell r="AL957">
            <v>884656</v>
          </cell>
          <cell r="AM957">
            <v>3.7354632761208879E-2</v>
          </cell>
          <cell r="AN957">
            <v>597619</v>
          </cell>
          <cell r="AO957">
            <v>9.1469648722681179E-2</v>
          </cell>
          <cell r="AP957" t="str">
            <v>Pro Share</v>
          </cell>
          <cell r="AQ957" t="str">
            <v>Pro Share</v>
          </cell>
          <cell r="AR957">
            <v>0</v>
          </cell>
          <cell r="AS957">
            <v>0</v>
          </cell>
        </row>
        <row r="958">
          <cell r="A958">
            <v>975</v>
          </cell>
          <cell r="B958">
            <v>49</v>
          </cell>
          <cell r="C958" t="str">
            <v>54</v>
          </cell>
          <cell r="D958">
            <v>72058</v>
          </cell>
          <cell r="E958" t="str">
            <v>0</v>
          </cell>
          <cell r="H958" t="str">
            <v>Pleasant View Elementary</v>
          </cell>
          <cell r="I958" t="str">
            <v>ELEMENTARY</v>
          </cell>
          <cell r="J958">
            <v>459.48</v>
          </cell>
          <cell r="K958">
            <v>200</v>
          </cell>
          <cell r="L958">
            <v>91896</v>
          </cell>
          <cell r="M958">
            <v>2315564</v>
          </cell>
          <cell r="N958">
            <v>280875</v>
          </cell>
          <cell r="O958">
            <v>2034689</v>
          </cell>
          <cell r="P958">
            <v>2315564</v>
          </cell>
          <cell r="Q958">
            <v>0.28562499949999998</v>
          </cell>
          <cell r="R958">
            <v>661383</v>
          </cell>
          <cell r="S958">
            <v>661383</v>
          </cell>
          <cell r="T958">
            <v>0</v>
          </cell>
          <cell r="U958">
            <v>661383</v>
          </cell>
          <cell r="V958">
            <v>1320</v>
          </cell>
          <cell r="W958">
            <v>662703</v>
          </cell>
          <cell r="X958">
            <v>0.74887017</v>
          </cell>
          <cell r="Y958">
            <v>331784</v>
          </cell>
          <cell r="Z958">
            <v>0</v>
          </cell>
          <cell r="AA958">
            <v>331784</v>
          </cell>
          <cell r="AB958">
            <v>164495</v>
          </cell>
          <cell r="AC958">
            <v>0</v>
          </cell>
          <cell r="AD958">
            <v>164495</v>
          </cell>
          <cell r="AE958" t="str">
            <v xml:space="preserve"> </v>
          </cell>
          <cell r="AF958" t="str">
            <v>Okay</v>
          </cell>
          <cell r="AG958">
            <v>0</v>
          </cell>
          <cell r="AH958">
            <v>0</v>
          </cell>
          <cell r="AI958">
            <v>0.24821828179440866</v>
          </cell>
          <cell r="AJ958">
            <v>468</v>
          </cell>
          <cell r="AK958">
            <v>-1.8205128205128165E-2</v>
          </cell>
          <cell r="AL958">
            <v>260391</v>
          </cell>
          <cell r="AM958">
            <v>7.8666313351843958E-2</v>
          </cell>
          <cell r="AN958">
            <v>610628</v>
          </cell>
          <cell r="AO958">
            <v>8.3119345984789428E-2</v>
          </cell>
          <cell r="AP958" t="str">
            <v>Pro Share</v>
          </cell>
          <cell r="AQ958" t="str">
            <v>Pro Share</v>
          </cell>
          <cell r="AR958">
            <v>0</v>
          </cell>
          <cell r="AS958">
            <v>0</v>
          </cell>
        </row>
        <row r="959">
          <cell r="A959">
            <v>12</v>
          </cell>
          <cell r="B959">
            <v>49</v>
          </cell>
          <cell r="C959" t="str">
            <v>11</v>
          </cell>
          <cell r="D959">
            <v>10116</v>
          </cell>
          <cell r="E959" t="str">
            <v>0</v>
          </cell>
          <cell r="H959" t="str">
            <v>Glenn Co. Office of Education</v>
          </cell>
          <cell r="I959" t="str">
            <v>CO OFFICE</v>
          </cell>
          <cell r="J959">
            <v>9.58</v>
          </cell>
          <cell r="K959">
            <v>200</v>
          </cell>
          <cell r="L959">
            <v>1916</v>
          </cell>
          <cell r="M959">
            <v>2244244</v>
          </cell>
          <cell r="N959">
            <v>262596</v>
          </cell>
          <cell r="O959">
            <v>1981648</v>
          </cell>
          <cell r="P959">
            <v>2244244</v>
          </cell>
          <cell r="Q959">
            <v>0.28562499949999998</v>
          </cell>
          <cell r="R959">
            <v>641012</v>
          </cell>
          <cell r="S959">
            <v>641012</v>
          </cell>
          <cell r="T959">
            <v>0</v>
          </cell>
          <cell r="U959">
            <v>641012</v>
          </cell>
          <cell r="V959">
            <v>239</v>
          </cell>
          <cell r="W959">
            <v>641251</v>
          </cell>
          <cell r="X959">
            <v>0.74887017</v>
          </cell>
          <cell r="Y959">
            <v>316167</v>
          </cell>
          <cell r="Z959">
            <v>0</v>
          </cell>
          <cell r="AA959">
            <v>316167</v>
          </cell>
          <cell r="AB959">
            <v>164047</v>
          </cell>
          <cell r="AC959">
            <v>0</v>
          </cell>
          <cell r="AD959">
            <v>164047</v>
          </cell>
          <cell r="AE959" t="str">
            <v xml:space="preserve"> </v>
          </cell>
          <cell r="AF959" t="str">
            <v>Okay</v>
          </cell>
          <cell r="AG959">
            <v>0</v>
          </cell>
          <cell r="AH959">
            <v>0</v>
          </cell>
          <cell r="AI959">
            <v>0.25582338273156691</v>
          </cell>
          <cell r="AJ959">
            <v>9.9600000000000009</v>
          </cell>
          <cell r="AK959">
            <v>-3.815261044176714E-2</v>
          </cell>
          <cell r="AL959">
            <v>240066</v>
          </cell>
          <cell r="AM959">
            <v>9.3849191472345106E-2</v>
          </cell>
          <cell r="AN959">
            <v>581886</v>
          </cell>
          <cell r="AO959">
            <v>0.10161096847148754</v>
          </cell>
          <cell r="AP959" t="str">
            <v>Pro Share</v>
          </cell>
          <cell r="AQ959" t="str">
            <v>Pro Share</v>
          </cell>
          <cell r="AR959">
            <v>0</v>
          </cell>
          <cell r="AS959">
            <v>0</v>
          </cell>
        </row>
        <row r="960">
          <cell r="A960">
            <v>12576</v>
          </cell>
          <cell r="B960">
            <v>49</v>
          </cell>
          <cell r="C960" t="str">
            <v>38</v>
          </cell>
          <cell r="D960">
            <v>68478</v>
          </cell>
          <cell r="E960" t="str">
            <v>123265</v>
          </cell>
          <cell r="F960" t="str">
            <v>1267</v>
          </cell>
          <cell r="G960" t="str">
            <v>D</v>
          </cell>
          <cell r="H960" t="str">
            <v>Gateway Middle</v>
          </cell>
          <cell r="I960" t="str">
            <v>UNIFIED</v>
          </cell>
          <cell r="J960">
            <v>295.54000000000002</v>
          </cell>
          <cell r="K960">
            <v>200</v>
          </cell>
          <cell r="L960">
            <v>59108</v>
          </cell>
          <cell r="M960">
            <v>1555956</v>
          </cell>
          <cell r="N960">
            <v>1378520</v>
          </cell>
          <cell r="O960">
            <v>177436</v>
          </cell>
          <cell r="P960">
            <v>1555956</v>
          </cell>
          <cell r="Q960">
            <v>0.28562499949999998</v>
          </cell>
          <cell r="R960">
            <v>444420</v>
          </cell>
          <cell r="S960">
            <v>177436</v>
          </cell>
          <cell r="T960">
            <v>0</v>
          </cell>
          <cell r="U960">
            <v>177436</v>
          </cell>
          <cell r="V960">
            <v>80757</v>
          </cell>
          <cell r="W960">
            <v>258193</v>
          </cell>
          <cell r="X960">
            <v>0.74887017</v>
          </cell>
          <cell r="Y960">
            <v>29614</v>
          </cell>
          <cell r="Z960">
            <v>0</v>
          </cell>
          <cell r="AA960">
            <v>29614</v>
          </cell>
          <cell r="AB960">
            <v>163739</v>
          </cell>
          <cell r="AC960">
            <v>0</v>
          </cell>
          <cell r="AD960">
            <v>163739</v>
          </cell>
          <cell r="AE960" t="str">
            <v xml:space="preserve"> </v>
          </cell>
          <cell r="AF960" t="str">
            <v>Okay</v>
          </cell>
          <cell r="AG960">
            <v>0</v>
          </cell>
          <cell r="AH960">
            <v>0</v>
          </cell>
          <cell r="AI960">
            <v>0.63417288617429601</v>
          </cell>
          <cell r="AJ960">
            <v>296.14</v>
          </cell>
          <cell r="AK960">
            <v>-2.026068751266178E-3</v>
          </cell>
          <cell r="AL960">
            <v>2121537</v>
          </cell>
          <cell r="AM960">
            <v>-0.35022580327375857</v>
          </cell>
          <cell r="AN960">
            <v>59228</v>
          </cell>
          <cell r="AO960">
            <v>1.9958127912473831</v>
          </cell>
          <cell r="AP960" t="str">
            <v>Min</v>
          </cell>
          <cell r="AQ960" t="str">
            <v>Cap</v>
          </cell>
          <cell r="AR960">
            <v>0</v>
          </cell>
          <cell r="AS960">
            <v>0</v>
          </cell>
        </row>
        <row r="961">
          <cell r="A961">
            <v>10297</v>
          </cell>
          <cell r="B961">
            <v>49</v>
          </cell>
          <cell r="C961" t="str">
            <v>56</v>
          </cell>
          <cell r="D961">
            <v>10561</v>
          </cell>
          <cell r="E961" t="str">
            <v>112417</v>
          </cell>
          <cell r="F961" t="str">
            <v>0805</v>
          </cell>
          <cell r="G961" t="str">
            <v>D</v>
          </cell>
          <cell r="H961" t="str">
            <v>Ventura Charter School of Arts and Global Education</v>
          </cell>
          <cell r="I961" t="str">
            <v>UNIFIED</v>
          </cell>
          <cell r="J961">
            <v>419.72</v>
          </cell>
          <cell r="K961">
            <v>200</v>
          </cell>
          <cell r="L961">
            <v>83944</v>
          </cell>
          <cell r="M961">
            <v>2164618</v>
          </cell>
          <cell r="N961">
            <v>1531147</v>
          </cell>
          <cell r="O961">
            <v>633471</v>
          </cell>
          <cell r="P961">
            <v>2164618</v>
          </cell>
          <cell r="Q961">
            <v>0.28562499949999998</v>
          </cell>
          <cell r="R961">
            <v>618269</v>
          </cell>
          <cell r="S961">
            <v>618269</v>
          </cell>
          <cell r="T961">
            <v>0</v>
          </cell>
          <cell r="U961">
            <v>618269</v>
          </cell>
          <cell r="V961">
            <v>1196</v>
          </cell>
          <cell r="W961">
            <v>619465</v>
          </cell>
          <cell r="X961">
            <v>0.74887017</v>
          </cell>
          <cell r="Y961">
            <v>300657</v>
          </cell>
          <cell r="Z961">
            <v>0</v>
          </cell>
          <cell r="AA961">
            <v>300657</v>
          </cell>
          <cell r="AB961">
            <v>163242</v>
          </cell>
          <cell r="AC961">
            <v>0</v>
          </cell>
          <cell r="AD961">
            <v>163242</v>
          </cell>
          <cell r="AE961" t="str">
            <v xml:space="preserve"> </v>
          </cell>
          <cell r="AF961" t="str">
            <v>Okay</v>
          </cell>
          <cell r="AG961">
            <v>0</v>
          </cell>
          <cell r="AH961">
            <v>0</v>
          </cell>
          <cell r="AI961">
            <v>0.26352094145754806</v>
          </cell>
          <cell r="AJ961">
            <v>414.41</v>
          </cell>
          <cell r="AK961">
            <v>1.2813397360102318E-2</v>
          </cell>
          <cell r="AL961">
            <v>1452271</v>
          </cell>
          <cell r="AM961">
            <v>5.4312177272699103E-2</v>
          </cell>
          <cell r="AN961">
            <v>553341</v>
          </cell>
          <cell r="AO961">
            <v>0.11733813326682824</v>
          </cell>
          <cell r="AP961" t="str">
            <v>Pro Share</v>
          </cell>
          <cell r="AQ961" t="str">
            <v>Pro Share</v>
          </cell>
          <cell r="AR961">
            <v>0</v>
          </cell>
          <cell r="AS961">
            <v>0</v>
          </cell>
        </row>
        <row r="962">
          <cell r="A962">
            <v>10194</v>
          </cell>
          <cell r="B962">
            <v>49</v>
          </cell>
          <cell r="C962" t="str">
            <v>36</v>
          </cell>
          <cell r="D962">
            <v>67876</v>
          </cell>
          <cell r="E962" t="str">
            <v>109850</v>
          </cell>
          <cell r="F962" t="str">
            <v>0731</v>
          </cell>
          <cell r="G962" t="str">
            <v>D</v>
          </cell>
          <cell r="H962" t="str">
            <v>Public Safety Academy</v>
          </cell>
          <cell r="I962" t="str">
            <v>UNIFIED</v>
          </cell>
          <cell r="J962">
            <v>393.08</v>
          </cell>
          <cell r="K962">
            <v>200</v>
          </cell>
          <cell r="L962">
            <v>78616</v>
          </cell>
          <cell r="M962">
            <v>2257439</v>
          </cell>
          <cell r="N962">
            <v>219991</v>
          </cell>
          <cell r="O962">
            <v>2037448</v>
          </cell>
          <cell r="P962">
            <v>2257439</v>
          </cell>
          <cell r="Q962">
            <v>0.28562499949999998</v>
          </cell>
          <cell r="R962">
            <v>644781</v>
          </cell>
          <cell r="S962">
            <v>644781</v>
          </cell>
          <cell r="T962">
            <v>0</v>
          </cell>
          <cell r="U962">
            <v>644781</v>
          </cell>
          <cell r="V962">
            <v>1276</v>
          </cell>
          <cell r="W962">
            <v>646057</v>
          </cell>
          <cell r="X962">
            <v>0.74887017</v>
          </cell>
          <cell r="Y962">
            <v>320718</v>
          </cell>
          <cell r="Z962">
            <v>0</v>
          </cell>
          <cell r="AA962">
            <v>320718</v>
          </cell>
          <cell r="AB962">
            <v>163095</v>
          </cell>
          <cell r="AC962">
            <v>0</v>
          </cell>
          <cell r="AD962">
            <v>163095</v>
          </cell>
          <cell r="AE962" t="str">
            <v xml:space="preserve"> </v>
          </cell>
          <cell r="AF962" t="str">
            <v>Okay</v>
          </cell>
          <cell r="AG962">
            <v>0</v>
          </cell>
          <cell r="AH962">
            <v>0</v>
          </cell>
          <cell r="AI962">
            <v>0.25244676553307216</v>
          </cell>
          <cell r="AJ962">
            <v>396.98</v>
          </cell>
          <cell r="AK962">
            <v>-9.8241725023931539E-3</v>
          </cell>
          <cell r="AL962">
            <v>205850</v>
          </cell>
          <cell r="AM962">
            <v>6.8695652173913047E-2</v>
          </cell>
          <cell r="AN962">
            <v>590261</v>
          </cell>
          <cell r="AO962">
            <v>9.2365919483076125E-2</v>
          </cell>
          <cell r="AP962" t="str">
            <v>Pro Share</v>
          </cell>
          <cell r="AQ962" t="str">
            <v>Pro Share</v>
          </cell>
          <cell r="AR962">
            <v>0</v>
          </cell>
          <cell r="AS962">
            <v>0</v>
          </cell>
        </row>
        <row r="963">
          <cell r="A963">
            <v>9726</v>
          </cell>
          <cell r="B963">
            <v>49</v>
          </cell>
          <cell r="C963" t="str">
            <v>19</v>
          </cell>
          <cell r="D963">
            <v>64709</v>
          </cell>
          <cell r="E963" t="str">
            <v>107508</v>
          </cell>
          <cell r="F963" t="str">
            <v>0672</v>
          </cell>
          <cell r="G963" t="str">
            <v>D</v>
          </cell>
          <cell r="H963" t="str">
            <v>Century Community Charter</v>
          </cell>
          <cell r="I963" t="str">
            <v>ELEMENTARY</v>
          </cell>
          <cell r="J963">
            <v>441.08</v>
          </cell>
          <cell r="K963">
            <v>200</v>
          </cell>
          <cell r="L963">
            <v>88216</v>
          </cell>
          <cell r="M963">
            <v>2333185</v>
          </cell>
          <cell r="N963">
            <v>279808</v>
          </cell>
          <cell r="O963">
            <v>2053377</v>
          </cell>
          <cell r="P963">
            <v>2333185</v>
          </cell>
          <cell r="Q963">
            <v>0.28562499949999998</v>
          </cell>
          <cell r="R963">
            <v>666416</v>
          </cell>
          <cell r="S963">
            <v>666416</v>
          </cell>
          <cell r="T963">
            <v>0</v>
          </cell>
          <cell r="U963">
            <v>666416</v>
          </cell>
          <cell r="V963">
            <v>1342</v>
          </cell>
          <cell r="W963">
            <v>667758</v>
          </cell>
          <cell r="X963">
            <v>0.74887017</v>
          </cell>
          <cell r="Y963">
            <v>337234</v>
          </cell>
          <cell r="Z963">
            <v>0</v>
          </cell>
          <cell r="AA963">
            <v>337234</v>
          </cell>
          <cell r="AB963">
            <v>162830</v>
          </cell>
          <cell r="AC963">
            <v>0</v>
          </cell>
          <cell r="AD963">
            <v>162830</v>
          </cell>
          <cell r="AE963" t="str">
            <v xml:space="preserve"> </v>
          </cell>
          <cell r="AF963" t="str">
            <v>Okay</v>
          </cell>
          <cell r="AG963">
            <v>0</v>
          </cell>
          <cell r="AH963">
            <v>0</v>
          </cell>
          <cell r="AI963">
            <v>0.24384582438548097</v>
          </cell>
          <cell r="AJ963">
            <v>453.19</v>
          </cell>
          <cell r="AK963">
            <v>-2.6721684061872534E-2</v>
          </cell>
          <cell r="AL963">
            <v>398866</v>
          </cell>
          <cell r="AM963">
            <v>-0.29849122261611671</v>
          </cell>
          <cell r="AN963">
            <v>620659</v>
          </cell>
          <cell r="AO963">
            <v>7.3723252220623564E-2</v>
          </cell>
          <cell r="AP963" t="str">
            <v>Pro Share</v>
          </cell>
          <cell r="AQ963" t="str">
            <v>Pro Share</v>
          </cell>
          <cell r="AR963">
            <v>0</v>
          </cell>
          <cell r="AS963">
            <v>0</v>
          </cell>
        </row>
        <row r="964">
          <cell r="A964">
            <v>1195</v>
          </cell>
          <cell r="B964">
            <v>49</v>
          </cell>
          <cell r="C964" t="str">
            <v>19</v>
          </cell>
          <cell r="D964">
            <v>64733</v>
          </cell>
          <cell r="E964" t="str">
            <v>6117048</v>
          </cell>
          <cell r="F964" t="str">
            <v>0190</v>
          </cell>
          <cell r="G964" t="str">
            <v>D</v>
          </cell>
          <cell r="H964" t="str">
            <v>ICEF View Park Preparatory Charter</v>
          </cell>
          <cell r="I964" t="str">
            <v>UNIFIED</v>
          </cell>
          <cell r="J964">
            <v>443.46</v>
          </cell>
          <cell r="K964">
            <v>200</v>
          </cell>
          <cell r="L964">
            <v>88692</v>
          </cell>
          <cell r="M964">
            <v>2275996</v>
          </cell>
          <cell r="N964">
            <v>1021976</v>
          </cell>
          <cell r="O964">
            <v>1254020</v>
          </cell>
          <cell r="P964">
            <v>2275996</v>
          </cell>
          <cell r="Q964">
            <v>0.28562499949999998</v>
          </cell>
          <cell r="R964">
            <v>650081</v>
          </cell>
          <cell r="S964">
            <v>650081</v>
          </cell>
          <cell r="T964">
            <v>0</v>
          </cell>
          <cell r="U964">
            <v>650081</v>
          </cell>
          <cell r="V964">
            <v>1295</v>
          </cell>
          <cell r="W964">
            <v>651376</v>
          </cell>
          <cell r="X964">
            <v>0.74887017</v>
          </cell>
          <cell r="Y964">
            <v>325513</v>
          </cell>
          <cell r="Z964">
            <v>0</v>
          </cell>
          <cell r="AA964">
            <v>325513</v>
          </cell>
          <cell r="AB964">
            <v>162283</v>
          </cell>
          <cell r="AC964">
            <v>0</v>
          </cell>
          <cell r="AD964">
            <v>162283</v>
          </cell>
          <cell r="AE964" t="str">
            <v xml:space="preserve"> </v>
          </cell>
          <cell r="AF964" t="str">
            <v>Okay</v>
          </cell>
          <cell r="AG964">
            <v>0</v>
          </cell>
          <cell r="AH964">
            <v>0</v>
          </cell>
          <cell r="AI964">
            <v>0.24913874628478788</v>
          </cell>
          <cell r="AJ964">
            <v>450.85</v>
          </cell>
          <cell r="AK964">
            <v>-1.6391260951536084E-2</v>
          </cell>
          <cell r="AL964">
            <v>1087788</v>
          </cell>
          <cell r="AM964">
            <v>-6.0500759339135936E-2</v>
          </cell>
          <cell r="AN964">
            <v>599087</v>
          </cell>
          <cell r="AO964">
            <v>8.5119523541655889E-2</v>
          </cell>
          <cell r="AP964" t="str">
            <v>Pro Share</v>
          </cell>
          <cell r="AQ964" t="str">
            <v>Pro Share</v>
          </cell>
          <cell r="AR964">
            <v>0</v>
          </cell>
          <cell r="AS964">
            <v>0</v>
          </cell>
        </row>
        <row r="965">
          <cell r="A965">
            <v>12545</v>
          </cell>
          <cell r="B965">
            <v>49</v>
          </cell>
          <cell r="C965" t="str">
            <v>19</v>
          </cell>
          <cell r="D965">
            <v>64733</v>
          </cell>
          <cell r="E965" t="str">
            <v>122499</v>
          </cell>
          <cell r="F965" t="str">
            <v>1217</v>
          </cell>
          <cell r="G965" t="str">
            <v>D</v>
          </cell>
          <cell r="H965" t="str">
            <v>Animo Westside Charter Middle</v>
          </cell>
          <cell r="I965" t="str">
            <v>UNIFIED</v>
          </cell>
          <cell r="J965">
            <v>409.89</v>
          </cell>
          <cell r="K965">
            <v>200</v>
          </cell>
          <cell r="L965">
            <v>81978</v>
          </cell>
          <cell r="M965">
            <v>2156480</v>
          </cell>
          <cell r="N965">
            <v>944612</v>
          </cell>
          <cell r="O965">
            <v>1211868</v>
          </cell>
          <cell r="P965">
            <v>2156480</v>
          </cell>
          <cell r="Q965">
            <v>0.28562499949999998</v>
          </cell>
          <cell r="R965">
            <v>615945</v>
          </cell>
          <cell r="S965">
            <v>615945</v>
          </cell>
          <cell r="T965">
            <v>0</v>
          </cell>
          <cell r="U965">
            <v>615945</v>
          </cell>
          <cell r="V965">
            <v>1194</v>
          </cell>
          <cell r="W965">
            <v>617139</v>
          </cell>
          <cell r="X965">
            <v>0.74887017</v>
          </cell>
          <cell r="Y965">
            <v>299997</v>
          </cell>
          <cell r="Z965">
            <v>0</v>
          </cell>
          <cell r="AA965">
            <v>299997</v>
          </cell>
          <cell r="AB965">
            <v>162160</v>
          </cell>
          <cell r="AC965">
            <v>0</v>
          </cell>
          <cell r="AD965">
            <v>162160</v>
          </cell>
          <cell r="AE965" t="str">
            <v xml:space="preserve"> </v>
          </cell>
          <cell r="AF965" t="str">
            <v>Okay</v>
          </cell>
          <cell r="AG965">
            <v>0</v>
          </cell>
          <cell r="AH965">
            <v>0</v>
          </cell>
          <cell r="AI965">
            <v>0.26276090151489373</v>
          </cell>
          <cell r="AJ965">
            <v>405.34</v>
          </cell>
          <cell r="AK965">
            <v>1.1225144323284185E-2</v>
          </cell>
          <cell r="AL965">
            <v>977984</v>
          </cell>
          <cell r="AM965">
            <v>-3.4123257640206794E-2</v>
          </cell>
          <cell r="AN965">
            <v>552126</v>
          </cell>
          <cell r="AO965">
            <v>0.11558774627530673</v>
          </cell>
          <cell r="AP965" t="str">
            <v>Pro Share</v>
          </cell>
          <cell r="AQ965" t="str">
            <v>Pro Share</v>
          </cell>
          <cell r="AR965">
            <v>0</v>
          </cell>
          <cell r="AS965">
            <v>0</v>
          </cell>
        </row>
        <row r="966">
          <cell r="A966">
            <v>12223</v>
          </cell>
          <cell r="B966">
            <v>49</v>
          </cell>
          <cell r="C966" t="str">
            <v>34</v>
          </cell>
          <cell r="D966">
            <v>67447</v>
          </cell>
          <cell r="E966" t="str">
            <v>120469</v>
          </cell>
          <cell r="F966" t="str">
            <v>1554</v>
          </cell>
          <cell r="G966" t="str">
            <v>D</v>
          </cell>
          <cell r="H966" t="str">
            <v>Aspire Alexander Twilight College Preparatory Academy</v>
          </cell>
          <cell r="I966" t="str">
            <v>UNIFIED</v>
          </cell>
          <cell r="J966">
            <v>415.52</v>
          </cell>
          <cell r="K966">
            <v>200</v>
          </cell>
          <cell r="L966">
            <v>83104</v>
          </cell>
          <cell r="M966">
            <v>2132125</v>
          </cell>
          <cell r="N966">
            <v>932136</v>
          </cell>
          <cell r="O966">
            <v>1199989</v>
          </cell>
          <cell r="P966">
            <v>2132125</v>
          </cell>
          <cell r="Q966">
            <v>0.28562499949999998</v>
          </cell>
          <cell r="R966">
            <v>608988</v>
          </cell>
          <cell r="S966">
            <v>608988</v>
          </cell>
          <cell r="T966">
            <v>0</v>
          </cell>
          <cell r="U966">
            <v>608988</v>
          </cell>
          <cell r="V966">
            <v>1174</v>
          </cell>
          <cell r="W966">
            <v>610162</v>
          </cell>
          <cell r="X966">
            <v>0.74887017</v>
          </cell>
          <cell r="Y966">
            <v>295102</v>
          </cell>
          <cell r="Z966">
            <v>0</v>
          </cell>
          <cell r="AA966">
            <v>295102</v>
          </cell>
          <cell r="AB966">
            <v>161830</v>
          </cell>
          <cell r="AC966">
            <v>0</v>
          </cell>
          <cell r="AD966">
            <v>161830</v>
          </cell>
          <cell r="AE966" t="str">
            <v xml:space="preserve"> </v>
          </cell>
          <cell r="AF966" t="str">
            <v>Okay</v>
          </cell>
          <cell r="AG966">
            <v>0</v>
          </cell>
          <cell r="AH966">
            <v>0</v>
          </cell>
          <cell r="AI966">
            <v>0.26522464525814454</v>
          </cell>
          <cell r="AJ966">
            <v>408.82</v>
          </cell>
          <cell r="AK966">
            <v>1.6388630693214591E-2</v>
          </cell>
          <cell r="AL966">
            <v>858534</v>
          </cell>
          <cell r="AM966">
            <v>8.572986043651154E-2</v>
          </cell>
          <cell r="AN966">
            <v>543117</v>
          </cell>
          <cell r="AO966">
            <v>0.12128325940819382</v>
          </cell>
          <cell r="AP966" t="str">
            <v>Pro Share</v>
          </cell>
          <cell r="AQ966" t="str">
            <v>Pro Share</v>
          </cell>
          <cell r="AR966">
            <v>0</v>
          </cell>
          <cell r="AS966">
            <v>0</v>
          </cell>
        </row>
        <row r="967">
          <cell r="A967">
            <v>3920</v>
          </cell>
          <cell r="B967">
            <v>49</v>
          </cell>
          <cell r="C967" t="str">
            <v>19</v>
          </cell>
          <cell r="D967">
            <v>64733</v>
          </cell>
          <cell r="E967" t="str">
            <v>6019392</v>
          </cell>
          <cell r="F967" t="str">
            <v>1476</v>
          </cell>
          <cell r="G967" t="str">
            <v>L</v>
          </cell>
          <cell r="H967" t="str">
            <v>Superior Street Elementary</v>
          </cell>
          <cell r="I967" t="str">
            <v>UNIFIED</v>
          </cell>
          <cell r="J967">
            <v>468.18</v>
          </cell>
          <cell r="K967">
            <v>200</v>
          </cell>
          <cell r="L967">
            <v>93636</v>
          </cell>
          <cell r="M967">
            <v>2403791</v>
          </cell>
          <cell r="N967">
            <v>1078944</v>
          </cell>
          <cell r="O967">
            <v>1324847</v>
          </cell>
          <cell r="P967">
            <v>2403791</v>
          </cell>
          <cell r="Q967">
            <v>0.28562499949999998</v>
          </cell>
          <cell r="R967">
            <v>686583</v>
          </cell>
          <cell r="S967">
            <v>686583</v>
          </cell>
          <cell r="T967">
            <v>0</v>
          </cell>
          <cell r="U967">
            <v>686583</v>
          </cell>
          <cell r="V967">
            <v>1406</v>
          </cell>
          <cell r="W967">
            <v>687989</v>
          </cell>
          <cell r="X967">
            <v>0.74887017</v>
          </cell>
          <cell r="Y967">
            <v>353409</v>
          </cell>
          <cell r="Z967">
            <v>0</v>
          </cell>
          <cell r="AA967">
            <v>353409</v>
          </cell>
          <cell r="AB967">
            <v>161805</v>
          </cell>
          <cell r="AC967">
            <v>0</v>
          </cell>
          <cell r="AD967">
            <v>161805</v>
          </cell>
          <cell r="AE967" t="str">
            <v xml:space="preserve"> </v>
          </cell>
          <cell r="AF967" t="str">
            <v>Okay</v>
          </cell>
          <cell r="AG967">
            <v>0</v>
          </cell>
          <cell r="AH967">
            <v>0</v>
          </cell>
          <cell r="AI967">
            <v>0.23518544627893759</v>
          </cell>
          <cell r="AJ967">
            <v>489.3</v>
          </cell>
          <cell r="AK967">
            <v>-4.3163703249540171E-2</v>
          </cell>
          <cell r="AL967">
            <v>1180559</v>
          </cell>
          <cell r="AM967">
            <v>-8.60736312204642E-2</v>
          </cell>
          <cell r="AN967">
            <v>650429</v>
          </cell>
          <cell r="AO967">
            <v>5.5584852458915576E-2</v>
          </cell>
          <cell r="AP967" t="str">
            <v>Pro Share</v>
          </cell>
          <cell r="AQ967" t="str">
            <v>Pro Share</v>
          </cell>
          <cell r="AR967">
            <v>0</v>
          </cell>
          <cell r="AS967">
            <v>0</v>
          </cell>
        </row>
        <row r="968">
          <cell r="A968">
            <v>12532</v>
          </cell>
          <cell r="B968">
            <v>49</v>
          </cell>
          <cell r="C968" t="str">
            <v>01</v>
          </cell>
          <cell r="D968">
            <v>61143</v>
          </cell>
          <cell r="E968" t="str">
            <v>138552</v>
          </cell>
          <cell r="F968" t="str">
            <v>1255</v>
          </cell>
          <cell r="G968" t="str">
            <v>D</v>
          </cell>
          <cell r="H968" t="str">
            <v>REALM Charter High</v>
          </cell>
          <cell r="I968" t="str">
            <v>UNIFIED</v>
          </cell>
          <cell r="J968">
            <v>360.28</v>
          </cell>
          <cell r="K968">
            <v>200</v>
          </cell>
          <cell r="L968">
            <v>72056</v>
          </cell>
          <cell r="M968">
            <v>2228332</v>
          </cell>
          <cell r="N968">
            <v>1651761</v>
          </cell>
          <cell r="O968">
            <v>576571</v>
          </cell>
          <cell r="P968">
            <v>2228332</v>
          </cell>
          <cell r="Q968">
            <v>0.28562499949999998</v>
          </cell>
          <cell r="R968">
            <v>636467</v>
          </cell>
          <cell r="S968">
            <v>576571</v>
          </cell>
          <cell r="T968">
            <v>0</v>
          </cell>
          <cell r="U968">
            <v>576571</v>
          </cell>
          <cell r="V968">
            <v>804</v>
          </cell>
          <cell r="W968">
            <v>577375</v>
          </cell>
          <cell r="X968">
            <v>0.74887017</v>
          </cell>
          <cell r="Y968">
            <v>270638</v>
          </cell>
          <cell r="Z968">
            <v>0</v>
          </cell>
          <cell r="AA968">
            <v>270638</v>
          </cell>
          <cell r="AB968">
            <v>161741</v>
          </cell>
          <cell r="AC968">
            <v>0</v>
          </cell>
          <cell r="AD968">
            <v>161741</v>
          </cell>
          <cell r="AE968" t="str">
            <v xml:space="preserve"> </v>
          </cell>
          <cell r="AF968" t="str">
            <v>Okay</v>
          </cell>
          <cell r="AG968">
            <v>0</v>
          </cell>
          <cell r="AH968">
            <v>0</v>
          </cell>
          <cell r="AI968">
            <v>0.28013163022299198</v>
          </cell>
          <cell r="AJ968">
            <v>311.05</v>
          </cell>
          <cell r="AK968">
            <v>0.15827037453785553</v>
          </cell>
          <cell r="AL968">
            <v>1376141</v>
          </cell>
          <cell r="AM968">
            <v>0.20028470919767669</v>
          </cell>
          <cell r="AN968">
            <v>498093</v>
          </cell>
          <cell r="AO968">
            <v>0.15755692210089281</v>
          </cell>
          <cell r="AP968" t="str">
            <v>Pro Share</v>
          </cell>
          <cell r="AQ968" t="str">
            <v>Cap</v>
          </cell>
          <cell r="AR968">
            <v>0</v>
          </cell>
          <cell r="AS968">
            <v>0</v>
          </cell>
        </row>
        <row r="969">
          <cell r="A969">
            <v>12406</v>
          </cell>
          <cell r="B969">
            <v>49</v>
          </cell>
          <cell r="C969" t="str">
            <v>56</v>
          </cell>
          <cell r="D969">
            <v>73940</v>
          </cell>
          <cell r="E969" t="str">
            <v>121426</v>
          </cell>
          <cell r="F969" t="str">
            <v>1202</v>
          </cell>
          <cell r="G969" t="str">
            <v>D</v>
          </cell>
          <cell r="H969" t="str">
            <v>IvyTech Charter</v>
          </cell>
          <cell r="I969" t="str">
            <v>UNIFIED</v>
          </cell>
          <cell r="J969">
            <v>218.8</v>
          </cell>
          <cell r="K969">
            <v>200</v>
          </cell>
          <cell r="L969">
            <v>43760</v>
          </cell>
          <cell r="M969">
            <v>1337518</v>
          </cell>
          <cell r="N969">
            <v>669244</v>
          </cell>
          <cell r="O969">
            <v>668274</v>
          </cell>
          <cell r="P969">
            <v>1337518</v>
          </cell>
          <cell r="Q969">
            <v>0.28562499949999998</v>
          </cell>
          <cell r="R969">
            <v>382029</v>
          </cell>
          <cell r="S969">
            <v>382029</v>
          </cell>
          <cell r="T969">
            <v>0</v>
          </cell>
          <cell r="U969">
            <v>382029</v>
          </cell>
          <cell r="V969">
            <v>497</v>
          </cell>
          <cell r="W969">
            <v>382526</v>
          </cell>
          <cell r="X969">
            <v>0.74887017</v>
          </cell>
          <cell r="Y969">
            <v>124890</v>
          </cell>
          <cell r="Z969">
            <v>0</v>
          </cell>
          <cell r="AA969">
            <v>124890</v>
          </cell>
          <cell r="AB969">
            <v>161572</v>
          </cell>
          <cell r="AC969">
            <v>0</v>
          </cell>
          <cell r="AD969">
            <v>161572</v>
          </cell>
          <cell r="AE969" t="str">
            <v xml:space="preserve"> </v>
          </cell>
          <cell r="AF969" t="str">
            <v>Okay</v>
          </cell>
          <cell r="AG969">
            <v>0</v>
          </cell>
          <cell r="AH969">
            <v>0</v>
          </cell>
          <cell r="AI969">
            <v>0.42238174660023109</v>
          </cell>
          <cell r="AJ969">
            <v>145.22999999999999</v>
          </cell>
          <cell r="AK969">
            <v>0.50657577635474782</v>
          </cell>
          <cell r="AL969">
            <v>427011</v>
          </cell>
          <cell r="AM969">
            <v>0.56727578446456883</v>
          </cell>
          <cell r="AN969">
            <v>229853</v>
          </cell>
          <cell r="AO969">
            <v>0.66205792397749863</v>
          </cell>
          <cell r="AP969" t="str">
            <v>Pro Share</v>
          </cell>
          <cell r="AQ969" t="str">
            <v>Pro Share</v>
          </cell>
          <cell r="AR969">
            <v>0</v>
          </cell>
          <cell r="AS969">
            <v>0</v>
          </cell>
        </row>
        <row r="970">
          <cell r="A970">
            <v>1198</v>
          </cell>
          <cell r="B970">
            <v>49</v>
          </cell>
          <cell r="C970" t="str">
            <v>19</v>
          </cell>
          <cell r="D970">
            <v>64733</v>
          </cell>
          <cell r="E970" t="str">
            <v>133298</v>
          </cell>
          <cell r="F970" t="str">
            <v>0331</v>
          </cell>
          <cell r="G970" t="str">
            <v>D</v>
          </cell>
          <cell r="H970" t="str">
            <v>PUC CALS Middle and Early College High</v>
          </cell>
          <cell r="I970" t="str">
            <v>UNIFIED</v>
          </cell>
          <cell r="J970">
            <v>493.89</v>
          </cell>
          <cell r="K970">
            <v>200</v>
          </cell>
          <cell r="L970">
            <v>98778</v>
          </cell>
          <cell r="M970">
            <v>2611848</v>
          </cell>
          <cell r="N970">
            <v>1138194</v>
          </cell>
          <cell r="O970">
            <v>1473654</v>
          </cell>
          <cell r="P970">
            <v>2611848</v>
          </cell>
          <cell r="Q970">
            <v>0.28562499949999998</v>
          </cell>
          <cell r="R970">
            <v>746009</v>
          </cell>
          <cell r="S970">
            <v>746009</v>
          </cell>
          <cell r="T970">
            <v>0</v>
          </cell>
          <cell r="U970">
            <v>746009</v>
          </cell>
          <cell r="V970">
            <v>1585</v>
          </cell>
          <cell r="W970">
            <v>747594</v>
          </cell>
          <cell r="X970">
            <v>0.74887017</v>
          </cell>
          <cell r="Y970">
            <v>398587</v>
          </cell>
          <cell r="Z970">
            <v>0</v>
          </cell>
          <cell r="AA970">
            <v>398587</v>
          </cell>
          <cell r="AB970">
            <v>161264</v>
          </cell>
          <cell r="AC970">
            <v>0</v>
          </cell>
          <cell r="AD970">
            <v>161264</v>
          </cell>
          <cell r="AE970" t="str">
            <v xml:space="preserve"> </v>
          </cell>
          <cell r="AF970" t="str">
            <v>Okay</v>
          </cell>
          <cell r="AG970">
            <v>0</v>
          </cell>
          <cell r="AH970">
            <v>0</v>
          </cell>
          <cell r="AI970">
            <v>0.21571066648474974</v>
          </cell>
          <cell r="AJ970">
            <v>535.78</v>
          </cell>
          <cell r="AK970">
            <v>-7.8185075964015055E-2</v>
          </cell>
          <cell r="AL970">
            <v>1292703</v>
          </cell>
          <cell r="AM970">
            <v>-0.11952397418432541</v>
          </cell>
          <cell r="AN970">
            <v>733576</v>
          </cell>
          <cell r="AO970">
            <v>1.6948482502153833E-2</v>
          </cell>
          <cell r="AP970" t="str">
            <v>Pro Share</v>
          </cell>
          <cell r="AQ970" t="str">
            <v>Pro Share</v>
          </cell>
          <cell r="AR970">
            <v>0</v>
          </cell>
          <cell r="AS970">
            <v>0</v>
          </cell>
        </row>
        <row r="971">
          <cell r="A971">
            <v>9645</v>
          </cell>
          <cell r="B971">
            <v>49</v>
          </cell>
          <cell r="C971" t="str">
            <v>38</v>
          </cell>
          <cell r="D971">
            <v>68478</v>
          </cell>
          <cell r="E971" t="str">
            <v>101337</v>
          </cell>
          <cell r="F971" t="str">
            <v>0549</v>
          </cell>
          <cell r="G971" t="str">
            <v>D</v>
          </cell>
          <cell r="H971" t="str">
            <v>KIPP Bayview Academy</v>
          </cell>
          <cell r="I971" t="str">
            <v>UNIFIED</v>
          </cell>
          <cell r="J971">
            <v>290.36</v>
          </cell>
          <cell r="K971">
            <v>200</v>
          </cell>
          <cell r="L971">
            <v>58072</v>
          </cell>
          <cell r="M971">
            <v>1530249</v>
          </cell>
          <cell r="N971">
            <v>1354358</v>
          </cell>
          <cell r="O971">
            <v>175891</v>
          </cell>
          <cell r="P971">
            <v>1530249</v>
          </cell>
          <cell r="Q971">
            <v>0.28562499949999998</v>
          </cell>
          <cell r="R971">
            <v>437077</v>
          </cell>
          <cell r="S971">
            <v>175891</v>
          </cell>
          <cell r="T971">
            <v>0</v>
          </cell>
          <cell r="U971">
            <v>175891</v>
          </cell>
          <cell r="V971">
            <v>75493</v>
          </cell>
          <cell r="W971">
            <v>251384</v>
          </cell>
          <cell r="X971">
            <v>0.74887017</v>
          </cell>
          <cell r="Y971">
            <v>27147</v>
          </cell>
          <cell r="Z971">
            <v>0</v>
          </cell>
          <cell r="AA971">
            <v>27147</v>
          </cell>
          <cell r="AB971">
            <v>161107</v>
          </cell>
          <cell r="AC971">
            <v>0</v>
          </cell>
          <cell r="AD971">
            <v>161107</v>
          </cell>
          <cell r="AE971" t="str">
            <v xml:space="preserve"> </v>
          </cell>
          <cell r="AF971" t="str">
            <v>Okay</v>
          </cell>
          <cell r="AG971">
            <v>0</v>
          </cell>
          <cell r="AH971">
            <v>0</v>
          </cell>
          <cell r="AI971">
            <v>0.64088008783375239</v>
          </cell>
          <cell r="AJ971">
            <v>271.47000000000003</v>
          </cell>
          <cell r="AK971">
            <v>6.9584116108593899E-2</v>
          </cell>
          <cell r="AL971">
            <v>1933496</v>
          </cell>
          <cell r="AM971">
            <v>-0.2995289361860588</v>
          </cell>
          <cell r="AN971">
            <v>54294</v>
          </cell>
          <cell r="AO971">
            <v>2.2396029027148487</v>
          </cell>
          <cell r="AP971" t="str">
            <v>Min</v>
          </cell>
          <cell r="AQ971" t="str">
            <v>Cap</v>
          </cell>
          <cell r="AR971">
            <v>0</v>
          </cell>
          <cell r="AS971">
            <v>0</v>
          </cell>
        </row>
        <row r="972">
          <cell r="A972">
            <v>3637</v>
          </cell>
          <cell r="B972">
            <v>49</v>
          </cell>
          <cell r="C972" t="str">
            <v>19</v>
          </cell>
          <cell r="D972">
            <v>64733</v>
          </cell>
          <cell r="E972" t="str">
            <v>6016240</v>
          </cell>
          <cell r="F972" t="str">
            <v>1345</v>
          </cell>
          <cell r="G972" t="str">
            <v>L</v>
          </cell>
          <cell r="H972" t="str">
            <v>Calabash Charter Academy</v>
          </cell>
          <cell r="I972" t="str">
            <v>UNIFIED</v>
          </cell>
          <cell r="J972">
            <v>416.07</v>
          </cell>
          <cell r="K972">
            <v>200</v>
          </cell>
          <cell r="L972">
            <v>83214</v>
          </cell>
          <cell r="M972">
            <v>2134073</v>
          </cell>
          <cell r="N972">
            <v>958854</v>
          </cell>
          <cell r="O972">
            <v>1175219</v>
          </cell>
          <cell r="P972">
            <v>2134073</v>
          </cell>
          <cell r="Q972">
            <v>0.28562499949999998</v>
          </cell>
          <cell r="R972">
            <v>609545</v>
          </cell>
          <cell r="S972">
            <v>609545</v>
          </cell>
          <cell r="T972">
            <v>0</v>
          </cell>
          <cell r="U972">
            <v>609545</v>
          </cell>
          <cell r="V972">
            <v>1180</v>
          </cell>
          <cell r="W972">
            <v>610725</v>
          </cell>
          <cell r="X972">
            <v>0.74887017</v>
          </cell>
          <cell r="Y972">
            <v>296619</v>
          </cell>
          <cell r="Z972">
            <v>0</v>
          </cell>
          <cell r="AA972">
            <v>296619</v>
          </cell>
          <cell r="AB972">
            <v>160735</v>
          </cell>
          <cell r="AC972">
            <v>0</v>
          </cell>
          <cell r="AD972">
            <v>160735</v>
          </cell>
          <cell r="AE972" t="str">
            <v xml:space="preserve"> </v>
          </cell>
          <cell r="AF972" t="str">
            <v>Okay</v>
          </cell>
          <cell r="AG972">
            <v>0</v>
          </cell>
          <cell r="AH972">
            <v>0</v>
          </cell>
          <cell r="AI972">
            <v>0.26318719554627695</v>
          </cell>
          <cell r="AJ972">
            <v>411.09</v>
          </cell>
          <cell r="AK972">
            <v>1.2114135590746597E-2</v>
          </cell>
          <cell r="AL972">
            <v>991857</v>
          </cell>
          <cell r="AM972">
            <v>-3.3273949773001549E-2</v>
          </cell>
          <cell r="AN972">
            <v>545909</v>
          </cell>
          <cell r="AO972">
            <v>0.11656887869589987</v>
          </cell>
          <cell r="AP972" t="str">
            <v>Pro Share</v>
          </cell>
          <cell r="AQ972" t="str">
            <v>Pro Share</v>
          </cell>
          <cell r="AR972">
            <v>0</v>
          </cell>
          <cell r="AS972">
            <v>0</v>
          </cell>
        </row>
        <row r="973">
          <cell r="A973">
            <v>11343</v>
          </cell>
          <cell r="B973">
            <v>49</v>
          </cell>
          <cell r="C973" t="str">
            <v>01</v>
          </cell>
          <cell r="D973">
            <v>61259</v>
          </cell>
          <cell r="E973" t="str">
            <v>115238</v>
          </cell>
          <cell r="F973" t="str">
            <v>0837</v>
          </cell>
          <cell r="G973" t="str">
            <v>D</v>
          </cell>
          <cell r="H973" t="str">
            <v>ARISE High</v>
          </cell>
          <cell r="I973" t="str">
            <v>UNIFIED</v>
          </cell>
          <cell r="J973">
            <v>300.88</v>
          </cell>
          <cell r="K973">
            <v>200</v>
          </cell>
          <cell r="L973">
            <v>60176</v>
          </cell>
          <cell r="M973">
            <v>1860943</v>
          </cell>
          <cell r="N973">
            <v>757273</v>
          </cell>
          <cell r="O973">
            <v>1103670</v>
          </cell>
          <cell r="P973">
            <v>1860943</v>
          </cell>
          <cell r="Q973">
            <v>0.28562499949999998</v>
          </cell>
          <cell r="R973">
            <v>531532</v>
          </cell>
          <cell r="S973">
            <v>531532</v>
          </cell>
          <cell r="T973">
            <v>0</v>
          </cell>
          <cell r="U973">
            <v>531532</v>
          </cell>
          <cell r="V973">
            <v>-662</v>
          </cell>
          <cell r="W973">
            <v>530870</v>
          </cell>
          <cell r="X973">
            <v>0.74887017</v>
          </cell>
          <cell r="Y973">
            <v>237044</v>
          </cell>
          <cell r="Z973">
            <v>0</v>
          </cell>
          <cell r="AA973">
            <v>237044</v>
          </cell>
          <cell r="AB973">
            <v>160509</v>
          </cell>
          <cell r="AC973">
            <v>0</v>
          </cell>
          <cell r="AD973">
            <v>160509</v>
          </cell>
          <cell r="AE973" t="str">
            <v xml:space="preserve"> </v>
          </cell>
          <cell r="AF973" t="str">
            <v>Okay</v>
          </cell>
          <cell r="AG973">
            <v>0</v>
          </cell>
          <cell r="AH973">
            <v>0</v>
          </cell>
          <cell r="AI973">
            <v>0.30235085802550532</v>
          </cell>
          <cell r="AJ973">
            <v>272.44</v>
          </cell>
          <cell r="AK973">
            <v>0.10438995742181764</v>
          </cell>
          <cell r="AL973">
            <v>629306</v>
          </cell>
          <cell r="AM973">
            <v>0.20334622584243595</v>
          </cell>
          <cell r="AN973">
            <v>436266</v>
          </cell>
          <cell r="AO973">
            <v>0.21836677623284875</v>
          </cell>
          <cell r="AP973" t="str">
            <v>Pro Share</v>
          </cell>
          <cell r="AQ973" t="str">
            <v>Pro Share</v>
          </cell>
          <cell r="AR973">
            <v>0</v>
          </cell>
          <cell r="AS973">
            <v>0</v>
          </cell>
        </row>
        <row r="974">
          <cell r="A974">
            <v>10261</v>
          </cell>
          <cell r="B974">
            <v>49</v>
          </cell>
          <cell r="C974" t="str">
            <v>19</v>
          </cell>
          <cell r="D974">
            <v>64733</v>
          </cell>
          <cell r="E974" t="str">
            <v>112235</v>
          </cell>
          <cell r="F974" t="str">
            <v>0827</v>
          </cell>
          <cell r="G974" t="str">
            <v>D</v>
          </cell>
          <cell r="H974" t="str">
            <v>Los Feliz Charter School for the Arts</v>
          </cell>
          <cell r="I974" t="str">
            <v>UNIFIED</v>
          </cell>
          <cell r="J974">
            <v>438.95</v>
          </cell>
          <cell r="K974">
            <v>200</v>
          </cell>
          <cell r="L974">
            <v>87790</v>
          </cell>
          <cell r="M974">
            <v>2253762</v>
          </cell>
          <cell r="N974">
            <v>1011582</v>
          </cell>
          <cell r="O974">
            <v>1242180</v>
          </cell>
          <cell r="P974">
            <v>2253762</v>
          </cell>
          <cell r="Q974">
            <v>0.28562499949999998</v>
          </cell>
          <cell r="R974">
            <v>643731</v>
          </cell>
          <cell r="S974">
            <v>643731</v>
          </cell>
          <cell r="T974">
            <v>0</v>
          </cell>
          <cell r="U974">
            <v>643731</v>
          </cell>
          <cell r="V974">
            <v>1284</v>
          </cell>
          <cell r="W974">
            <v>645015</v>
          </cell>
          <cell r="X974">
            <v>0.74887017</v>
          </cell>
          <cell r="Y974">
            <v>322734</v>
          </cell>
          <cell r="Z974">
            <v>0</v>
          </cell>
          <cell r="AA974">
            <v>322734</v>
          </cell>
          <cell r="AB974">
            <v>160298</v>
          </cell>
          <cell r="AC974">
            <v>0</v>
          </cell>
          <cell r="AD974">
            <v>160298</v>
          </cell>
          <cell r="AE974" t="str">
            <v xml:space="preserve"> </v>
          </cell>
          <cell r="AF974" t="str">
            <v>Okay</v>
          </cell>
          <cell r="AG974">
            <v>0</v>
          </cell>
          <cell r="AH974">
            <v>0</v>
          </cell>
          <cell r="AI974">
            <v>0.24851825151353069</v>
          </cell>
          <cell r="AJ974">
            <v>446.82</v>
          </cell>
          <cell r="AK974">
            <v>-1.7613356608925306E-2</v>
          </cell>
          <cell r="AL974">
            <v>1078065</v>
          </cell>
          <cell r="AM974">
            <v>-6.1668823308427601E-2</v>
          </cell>
          <cell r="AN974">
            <v>593972</v>
          </cell>
          <cell r="AO974">
            <v>8.377330917955729E-2</v>
          </cell>
          <cell r="AP974" t="str">
            <v>Pro Share</v>
          </cell>
          <cell r="AQ974" t="str">
            <v>Pro Share</v>
          </cell>
          <cell r="AR974">
            <v>0</v>
          </cell>
          <cell r="AS974">
            <v>0</v>
          </cell>
        </row>
        <row r="975">
          <cell r="A975">
            <v>11802</v>
          </cell>
          <cell r="B975">
            <v>49</v>
          </cell>
          <cell r="C975" t="str">
            <v>01</v>
          </cell>
          <cell r="D975">
            <v>61259</v>
          </cell>
          <cell r="E975" t="str">
            <v>115592</v>
          </cell>
          <cell r="F975" t="str">
            <v>1442</v>
          </cell>
          <cell r="G975" t="str">
            <v>D</v>
          </cell>
          <cell r="H975" t="str">
            <v>Learning Without Limits</v>
          </cell>
          <cell r="I975" t="str">
            <v>UNIFIED</v>
          </cell>
          <cell r="J975">
            <v>411.29</v>
          </cell>
          <cell r="K975">
            <v>200</v>
          </cell>
          <cell r="L975">
            <v>82258</v>
          </cell>
          <cell r="M975">
            <v>2111518</v>
          </cell>
          <cell r="N975">
            <v>1035159</v>
          </cell>
          <cell r="O975">
            <v>1076359</v>
          </cell>
          <cell r="P975">
            <v>2111518</v>
          </cell>
          <cell r="Q975">
            <v>0.28562499949999998</v>
          </cell>
          <cell r="R975">
            <v>603102</v>
          </cell>
          <cell r="S975">
            <v>603102</v>
          </cell>
          <cell r="T975">
            <v>0</v>
          </cell>
          <cell r="U975">
            <v>603102</v>
          </cell>
          <cell r="V975">
            <v>1164</v>
          </cell>
          <cell r="W975">
            <v>604266</v>
          </cell>
          <cell r="X975">
            <v>0.74887017</v>
          </cell>
          <cell r="Y975">
            <v>292395</v>
          </cell>
          <cell r="Z975">
            <v>0</v>
          </cell>
          <cell r="AA975">
            <v>292395</v>
          </cell>
          <cell r="AB975">
            <v>160122</v>
          </cell>
          <cell r="AC975">
            <v>0</v>
          </cell>
          <cell r="AD975">
            <v>160122</v>
          </cell>
          <cell r="AE975" t="str">
            <v xml:space="preserve"> </v>
          </cell>
          <cell r="AF975" t="str">
            <v>Okay</v>
          </cell>
          <cell r="AG975">
            <v>0</v>
          </cell>
          <cell r="AH975">
            <v>0</v>
          </cell>
          <cell r="AI975">
            <v>0.26498594989623775</v>
          </cell>
          <cell r="AJ975">
            <v>404.86</v>
          </cell>
          <cell r="AK975">
            <v>1.5882033295460174E-2</v>
          </cell>
          <cell r="AL975">
            <v>935182</v>
          </cell>
          <cell r="AM975">
            <v>0.10690646312696352</v>
          </cell>
          <cell r="AN975">
            <v>538136</v>
          </cell>
          <cell r="AO975">
            <v>0.12072412921640627</v>
          </cell>
          <cell r="AP975" t="str">
            <v>Pro Share</v>
          </cell>
          <cell r="AQ975" t="str">
            <v>Pro Share</v>
          </cell>
          <cell r="AR975">
            <v>0</v>
          </cell>
          <cell r="AS975">
            <v>0</v>
          </cell>
        </row>
        <row r="976">
          <cell r="A976">
            <v>12340</v>
          </cell>
          <cell r="B976">
            <v>49</v>
          </cell>
          <cell r="C976" t="str">
            <v>19</v>
          </cell>
          <cell r="D976">
            <v>64634</v>
          </cell>
          <cell r="E976" t="str">
            <v>121186</v>
          </cell>
          <cell r="F976" t="str">
            <v>1137</v>
          </cell>
          <cell r="G976" t="str">
            <v>D</v>
          </cell>
          <cell r="H976" t="str">
            <v>Children of Promise Preparatory Academy</v>
          </cell>
          <cell r="I976" t="str">
            <v>UNIFIED</v>
          </cell>
          <cell r="J976">
            <v>373.88</v>
          </cell>
          <cell r="K976">
            <v>200</v>
          </cell>
          <cell r="L976">
            <v>74776</v>
          </cell>
          <cell r="M976">
            <v>1913069</v>
          </cell>
          <cell r="N976">
            <v>675855</v>
          </cell>
          <cell r="O976">
            <v>1237214</v>
          </cell>
          <cell r="P976">
            <v>1913069</v>
          </cell>
          <cell r="Q976">
            <v>0.28562499949999998</v>
          </cell>
          <cell r="R976">
            <v>546420</v>
          </cell>
          <cell r="S976">
            <v>546420</v>
          </cell>
          <cell r="T976">
            <v>0</v>
          </cell>
          <cell r="U976">
            <v>546420</v>
          </cell>
          <cell r="V976">
            <v>994</v>
          </cell>
          <cell r="W976">
            <v>547414</v>
          </cell>
          <cell r="X976">
            <v>0.74887017</v>
          </cell>
          <cell r="Y976">
            <v>249918</v>
          </cell>
          <cell r="Z976">
            <v>0</v>
          </cell>
          <cell r="AA976">
            <v>249918</v>
          </cell>
          <cell r="AB976">
            <v>160024</v>
          </cell>
          <cell r="AC976">
            <v>0</v>
          </cell>
          <cell r="AD976">
            <v>160024</v>
          </cell>
          <cell r="AE976" t="str">
            <v xml:space="preserve"> </v>
          </cell>
          <cell r="AF976" t="str">
            <v>Okay</v>
          </cell>
          <cell r="AG976">
            <v>0</v>
          </cell>
          <cell r="AH976">
            <v>0</v>
          </cell>
          <cell r="AI976">
            <v>0.29232719660074458</v>
          </cell>
          <cell r="AJ976">
            <v>347.2</v>
          </cell>
          <cell r="AK976">
            <v>7.684331797235025E-2</v>
          </cell>
          <cell r="AL976">
            <v>664114</v>
          </cell>
          <cell r="AM976">
            <v>1.767919363241853E-2</v>
          </cell>
          <cell r="AN976">
            <v>459959</v>
          </cell>
          <cell r="AO976">
            <v>0.1879754499857596</v>
          </cell>
          <cell r="AP976" t="str">
            <v>Pro Share</v>
          </cell>
          <cell r="AQ976" t="str">
            <v>Pro Share</v>
          </cell>
          <cell r="AR976">
            <v>0</v>
          </cell>
          <cell r="AS976">
            <v>0</v>
          </cell>
        </row>
        <row r="977">
          <cell r="A977">
            <v>12183</v>
          </cell>
          <cell r="B977">
            <v>49</v>
          </cell>
          <cell r="C977" t="str">
            <v>19</v>
          </cell>
          <cell r="D977">
            <v>64733</v>
          </cell>
          <cell r="E977" t="str">
            <v>120097</v>
          </cell>
          <cell r="F977" t="str">
            <v>1101</v>
          </cell>
          <cell r="G977" t="str">
            <v>D</v>
          </cell>
          <cell r="H977" t="str">
            <v>Academia Moderna</v>
          </cell>
          <cell r="I977" t="str">
            <v>UNIFIED</v>
          </cell>
          <cell r="J977">
            <v>435.05</v>
          </cell>
          <cell r="K977">
            <v>200</v>
          </cell>
          <cell r="L977">
            <v>87010</v>
          </cell>
          <cell r="M977">
            <v>2229205</v>
          </cell>
          <cell r="N977">
            <v>1002594</v>
          </cell>
          <cell r="O977">
            <v>1226611</v>
          </cell>
          <cell r="P977">
            <v>2229205</v>
          </cell>
          <cell r="Q977">
            <v>0.28562499949999998</v>
          </cell>
          <cell r="R977">
            <v>636717</v>
          </cell>
          <cell r="S977">
            <v>636717</v>
          </cell>
          <cell r="T977">
            <v>0</v>
          </cell>
          <cell r="U977">
            <v>636717</v>
          </cell>
          <cell r="V977">
            <v>1265</v>
          </cell>
          <cell r="W977">
            <v>637982</v>
          </cell>
          <cell r="X977">
            <v>0.74887017</v>
          </cell>
          <cell r="Y977">
            <v>317913</v>
          </cell>
          <cell r="Z977">
            <v>0</v>
          </cell>
          <cell r="AA977">
            <v>317913</v>
          </cell>
          <cell r="AB977">
            <v>159853</v>
          </cell>
          <cell r="AC977">
            <v>0</v>
          </cell>
          <cell r="AD977">
            <v>159853</v>
          </cell>
          <cell r="AE977" t="str">
            <v xml:space="preserve"> </v>
          </cell>
          <cell r="AF977" t="str">
            <v>Okay</v>
          </cell>
          <cell r="AG977">
            <v>0</v>
          </cell>
          <cell r="AH977">
            <v>0</v>
          </cell>
          <cell r="AI977">
            <v>0.25056036063713394</v>
          </cell>
          <cell r="AJ977">
            <v>441.04</v>
          </cell>
          <cell r="AK977">
            <v>-1.3581534554688936E-2</v>
          </cell>
          <cell r="AL977">
            <v>1064119</v>
          </cell>
          <cell r="AM977">
            <v>-5.7817781657878486E-2</v>
          </cell>
          <cell r="AN977">
            <v>585099</v>
          </cell>
          <cell r="AO977">
            <v>8.8220967733665584E-2</v>
          </cell>
          <cell r="AP977" t="str">
            <v>Pro Share</v>
          </cell>
          <cell r="AQ977" t="str">
            <v>Pro Share</v>
          </cell>
          <cell r="AR977">
            <v>0</v>
          </cell>
          <cell r="AS977">
            <v>0</v>
          </cell>
        </row>
        <row r="978">
          <cell r="A978">
            <v>1002</v>
          </cell>
          <cell r="B978">
            <v>49</v>
          </cell>
          <cell r="C978" t="str">
            <v>55</v>
          </cell>
          <cell r="D978">
            <v>72348</v>
          </cell>
          <cell r="E978" t="str">
            <v>0</v>
          </cell>
          <cell r="H978" t="str">
            <v>Columbia Union</v>
          </cell>
          <cell r="I978" t="str">
            <v>ELEMENTARY</v>
          </cell>
          <cell r="J978">
            <v>475.07</v>
          </cell>
          <cell r="K978">
            <v>200</v>
          </cell>
          <cell r="L978">
            <v>95014</v>
          </cell>
          <cell r="M978">
            <v>2440492</v>
          </cell>
          <cell r="N978">
            <v>1708529</v>
          </cell>
          <cell r="O978">
            <v>731963</v>
          </cell>
          <cell r="P978">
            <v>2440492</v>
          </cell>
          <cell r="Q978">
            <v>0.28562499949999998</v>
          </cell>
          <cell r="R978">
            <v>697066</v>
          </cell>
          <cell r="S978">
            <v>697066</v>
          </cell>
          <cell r="T978">
            <v>0</v>
          </cell>
          <cell r="U978">
            <v>697066</v>
          </cell>
          <cell r="V978">
            <v>1446</v>
          </cell>
          <cell r="W978">
            <v>698512</v>
          </cell>
          <cell r="X978">
            <v>0.74887017</v>
          </cell>
          <cell r="Y978">
            <v>363285</v>
          </cell>
          <cell r="Z978">
            <v>0</v>
          </cell>
          <cell r="AA978">
            <v>363285</v>
          </cell>
          <cell r="AB978">
            <v>159810</v>
          </cell>
          <cell r="AC978">
            <v>0</v>
          </cell>
          <cell r="AD978">
            <v>159810</v>
          </cell>
          <cell r="AE978" t="str">
            <v xml:space="preserve"> </v>
          </cell>
          <cell r="AF978" t="str">
            <v>Okay</v>
          </cell>
          <cell r="AG978">
            <v>0</v>
          </cell>
          <cell r="AH978">
            <v>0</v>
          </cell>
          <cell r="AI978">
            <v>0.22878633437936644</v>
          </cell>
          <cell r="AJ978">
            <v>502.7</v>
          </cell>
          <cell r="AK978">
            <v>-5.4963198726874871E-2</v>
          </cell>
          <cell r="AL978">
            <v>1619278</v>
          </cell>
          <cell r="AM978">
            <v>5.5117774711939516E-2</v>
          </cell>
          <cell r="AN978">
            <v>668604</v>
          </cell>
          <cell r="AO978">
            <v>4.2569293632703363E-2</v>
          </cell>
          <cell r="AP978" t="str">
            <v>Pro Share</v>
          </cell>
          <cell r="AQ978" t="str">
            <v>Pro Share</v>
          </cell>
          <cell r="AR978">
            <v>0</v>
          </cell>
          <cell r="AS978">
            <v>0</v>
          </cell>
        </row>
        <row r="979">
          <cell r="A979">
            <v>14483</v>
          </cell>
          <cell r="B979">
            <v>49</v>
          </cell>
          <cell r="C979" t="str">
            <v>19</v>
          </cell>
          <cell r="D979">
            <v>75309</v>
          </cell>
          <cell r="E979" t="str">
            <v>136531</v>
          </cell>
          <cell r="F979" t="str">
            <v>1902</v>
          </cell>
          <cell r="G979" t="str">
            <v>D</v>
          </cell>
          <cell r="H979" t="str">
            <v>iLEAD Online</v>
          </cell>
          <cell r="I979" t="str">
            <v>UNIFIED</v>
          </cell>
          <cell r="J979">
            <v>1079.43</v>
          </cell>
          <cell r="K979">
            <v>200</v>
          </cell>
          <cell r="L979">
            <v>215886</v>
          </cell>
          <cell r="M979">
            <v>0</v>
          </cell>
          <cell r="N979">
            <v>242364</v>
          </cell>
          <cell r="O979">
            <v>0</v>
          </cell>
          <cell r="P979">
            <v>0</v>
          </cell>
          <cell r="Q979">
            <v>0.28562499949999998</v>
          </cell>
          <cell r="R979">
            <v>0</v>
          </cell>
          <cell r="S979">
            <v>215886</v>
          </cell>
          <cell r="T979">
            <v>0</v>
          </cell>
          <cell r="U979">
            <v>215886</v>
          </cell>
          <cell r="V979">
            <v>0</v>
          </cell>
          <cell r="W979">
            <v>215886</v>
          </cell>
          <cell r="X979">
            <v>0.74887017</v>
          </cell>
          <cell r="Y979">
            <v>1880</v>
          </cell>
          <cell r="Z979">
            <v>0</v>
          </cell>
          <cell r="AA979">
            <v>1880</v>
          </cell>
          <cell r="AB979">
            <v>159791</v>
          </cell>
          <cell r="AC979">
            <v>0</v>
          </cell>
          <cell r="AD979">
            <v>159791</v>
          </cell>
          <cell r="AE979" t="str">
            <v xml:space="preserve"> </v>
          </cell>
          <cell r="AF979" t="str">
            <v>Okay</v>
          </cell>
          <cell r="AG979">
            <v>0</v>
          </cell>
          <cell r="AH979">
            <v>0</v>
          </cell>
          <cell r="AI979">
            <v>0.74016379014850431</v>
          </cell>
          <cell r="AJ979">
            <v>18.8</v>
          </cell>
          <cell r="AK979">
            <v>56.416489361702133</v>
          </cell>
          <cell r="AL979">
            <v>5419</v>
          </cell>
          <cell r="AM979">
            <v>43.72485698468352</v>
          </cell>
          <cell r="AN979">
            <v>3760</v>
          </cell>
          <cell r="AO979">
            <v>56.416489361702126</v>
          </cell>
          <cell r="AP979" t="str">
            <v>Min</v>
          </cell>
          <cell r="AQ979" t="str">
            <v>Min</v>
          </cell>
          <cell r="AR979">
            <v>0</v>
          </cell>
          <cell r="AS979">
            <v>0</v>
          </cell>
        </row>
        <row r="980">
          <cell r="A980">
            <v>12002</v>
          </cell>
          <cell r="B980">
            <v>49</v>
          </cell>
          <cell r="C980" t="str">
            <v>36</v>
          </cell>
          <cell r="D980">
            <v>67736</v>
          </cell>
          <cell r="E980" t="str">
            <v>116723</v>
          </cell>
          <cell r="F980" t="str">
            <v>0968</v>
          </cell>
          <cell r="G980" t="str">
            <v>L</v>
          </cell>
          <cell r="H980" t="str">
            <v>Academy of Careers and Exploration</v>
          </cell>
          <cell r="I980" t="str">
            <v>ELEMENTARY</v>
          </cell>
          <cell r="J980">
            <v>306.67</v>
          </cell>
          <cell r="K980">
            <v>200</v>
          </cell>
          <cell r="L980">
            <v>61334</v>
          </cell>
          <cell r="M980">
            <v>1896254</v>
          </cell>
          <cell r="N980">
            <v>60442</v>
          </cell>
          <cell r="O980">
            <v>1835812</v>
          </cell>
          <cell r="P980">
            <v>1896254</v>
          </cell>
          <cell r="Q980">
            <v>0.28562499949999998</v>
          </cell>
          <cell r="R980">
            <v>541618</v>
          </cell>
          <cell r="S980">
            <v>541618</v>
          </cell>
          <cell r="T980">
            <v>0</v>
          </cell>
          <cell r="U980">
            <v>541618</v>
          </cell>
          <cell r="V980">
            <v>1095</v>
          </cell>
          <cell r="W980">
            <v>542713</v>
          </cell>
          <cell r="X980">
            <v>0.74887017</v>
          </cell>
          <cell r="Y980">
            <v>246951</v>
          </cell>
          <cell r="Z980">
            <v>0</v>
          </cell>
          <cell r="AA980">
            <v>246951</v>
          </cell>
          <cell r="AB980">
            <v>159471</v>
          </cell>
          <cell r="AC980">
            <v>0</v>
          </cell>
          <cell r="AD980">
            <v>159471</v>
          </cell>
          <cell r="AE980" t="str">
            <v xml:space="preserve"> </v>
          </cell>
          <cell r="AF980" t="str">
            <v>Okay</v>
          </cell>
          <cell r="AG980">
            <v>0</v>
          </cell>
          <cell r="AH980">
            <v>0</v>
          </cell>
          <cell r="AI980">
            <v>0.29384039077744589</v>
          </cell>
          <cell r="AJ980">
            <v>283.89999999999998</v>
          </cell>
          <cell r="AK980">
            <v>8.0204297287777532E-2</v>
          </cell>
          <cell r="AL980">
            <v>80971</v>
          </cell>
          <cell r="AM980">
            <v>-0.25353521631201292</v>
          </cell>
          <cell r="AN980">
            <v>454497</v>
          </cell>
          <cell r="AO980">
            <v>0.19168663379516257</v>
          </cell>
          <cell r="AP980" t="str">
            <v>Pro Share</v>
          </cell>
          <cell r="AQ980" t="str">
            <v>Pro Share</v>
          </cell>
          <cell r="AR980">
            <v>0</v>
          </cell>
          <cell r="AS980">
            <v>0</v>
          </cell>
        </row>
        <row r="981">
          <cell r="A981">
            <v>11438</v>
          </cell>
          <cell r="B981">
            <v>49</v>
          </cell>
          <cell r="C981" t="str">
            <v>19</v>
          </cell>
          <cell r="D981">
            <v>10199</v>
          </cell>
          <cell r="E981" t="str">
            <v>115212</v>
          </cell>
          <cell r="F981" t="str">
            <v>0906</v>
          </cell>
          <cell r="G981" t="str">
            <v>D</v>
          </cell>
          <cell r="H981" t="str">
            <v>Magnolia Science Academy 2</v>
          </cell>
          <cell r="I981" t="str">
            <v>UNIFIED</v>
          </cell>
          <cell r="J981">
            <v>422.17</v>
          </cell>
          <cell r="K981">
            <v>200</v>
          </cell>
          <cell r="L981">
            <v>84434</v>
          </cell>
          <cell r="M981">
            <v>2362522</v>
          </cell>
          <cell r="N981">
            <v>972912</v>
          </cell>
          <cell r="O981">
            <v>1389610</v>
          </cell>
          <cell r="P981">
            <v>2362522</v>
          </cell>
          <cell r="Q981">
            <v>0.28562499949999998</v>
          </cell>
          <cell r="R981">
            <v>674795</v>
          </cell>
          <cell r="S981">
            <v>674795</v>
          </cell>
          <cell r="T981">
            <v>0</v>
          </cell>
          <cell r="U981">
            <v>674795</v>
          </cell>
          <cell r="V981">
            <v>1380</v>
          </cell>
          <cell r="W981">
            <v>676175</v>
          </cell>
          <cell r="X981">
            <v>0.74887017</v>
          </cell>
          <cell r="Y981">
            <v>347079</v>
          </cell>
          <cell r="Z981">
            <v>0</v>
          </cell>
          <cell r="AA981">
            <v>347079</v>
          </cell>
          <cell r="AB981">
            <v>159288</v>
          </cell>
          <cell r="AC981">
            <v>0</v>
          </cell>
          <cell r="AD981">
            <v>159288</v>
          </cell>
          <cell r="AE981" t="str">
            <v xml:space="preserve"> </v>
          </cell>
          <cell r="AF981" t="str">
            <v>Okay</v>
          </cell>
          <cell r="AG981">
            <v>0</v>
          </cell>
          <cell r="AH981">
            <v>0</v>
          </cell>
          <cell r="AI981">
            <v>0.23557215217953931</v>
          </cell>
          <cell r="AJ981">
            <v>440.88</v>
          </cell>
          <cell r="AK981">
            <v>-4.2437851569588049E-2</v>
          </cell>
          <cell r="AL981">
            <v>1063733</v>
          </cell>
          <cell r="AM981">
            <v>-8.5379507827622159E-2</v>
          </cell>
          <cell r="AN981">
            <v>638778</v>
          </cell>
          <cell r="AO981">
            <v>5.6384221122205209E-2</v>
          </cell>
          <cell r="AP981" t="str">
            <v>Pro Share</v>
          </cell>
          <cell r="AQ981" t="str">
            <v>Pro Share</v>
          </cell>
          <cell r="AR981">
            <v>0</v>
          </cell>
          <cell r="AS981">
            <v>0</v>
          </cell>
        </row>
        <row r="982">
          <cell r="A982">
            <v>1168</v>
          </cell>
          <cell r="B982">
            <v>49</v>
          </cell>
          <cell r="C982" t="str">
            <v>19</v>
          </cell>
          <cell r="D982">
            <v>64733</v>
          </cell>
          <cell r="E982" t="str">
            <v>6016323</v>
          </cell>
          <cell r="F982" t="str">
            <v>0226</v>
          </cell>
          <cell r="G982" t="str">
            <v>L</v>
          </cell>
          <cell r="H982" t="str">
            <v>Canyon Charter Elementary</v>
          </cell>
          <cell r="I982" t="str">
            <v>UNIFIED</v>
          </cell>
          <cell r="J982">
            <v>390.63</v>
          </cell>
          <cell r="K982">
            <v>200</v>
          </cell>
          <cell r="L982">
            <v>78126</v>
          </cell>
          <cell r="M982">
            <v>2005627</v>
          </cell>
          <cell r="N982">
            <v>900226</v>
          </cell>
          <cell r="O982">
            <v>1105401</v>
          </cell>
          <cell r="P982">
            <v>2005627</v>
          </cell>
          <cell r="Q982">
            <v>0.28562499949999998</v>
          </cell>
          <cell r="R982">
            <v>572857</v>
          </cell>
          <cell r="S982">
            <v>572857</v>
          </cell>
          <cell r="T982">
            <v>0</v>
          </cell>
          <cell r="U982">
            <v>572857</v>
          </cell>
          <cell r="V982">
            <v>1078</v>
          </cell>
          <cell r="W982">
            <v>573935</v>
          </cell>
          <cell r="X982">
            <v>0.74887017</v>
          </cell>
          <cell r="Y982">
            <v>270941</v>
          </cell>
          <cell r="Z982">
            <v>0</v>
          </cell>
          <cell r="AA982">
            <v>270941</v>
          </cell>
          <cell r="AB982">
            <v>158862</v>
          </cell>
          <cell r="AC982">
            <v>0</v>
          </cell>
          <cell r="AD982">
            <v>158862</v>
          </cell>
          <cell r="AE982" t="str">
            <v xml:space="preserve"> </v>
          </cell>
          <cell r="AF982" t="str">
            <v>Okay</v>
          </cell>
          <cell r="AG982">
            <v>0</v>
          </cell>
          <cell r="AH982">
            <v>0</v>
          </cell>
          <cell r="AI982">
            <v>0.27679441051687037</v>
          </cell>
          <cell r="AJ982">
            <v>375.12</v>
          </cell>
          <cell r="AK982">
            <v>4.1346769033909124E-2</v>
          </cell>
          <cell r="AL982">
            <v>905071</v>
          </cell>
          <cell r="AM982">
            <v>-5.3531711876747788E-3</v>
          </cell>
          <cell r="AN982">
            <v>498650</v>
          </cell>
          <cell r="AO982">
            <v>0.14881580266720146</v>
          </cell>
          <cell r="AP982" t="str">
            <v>Pro Share</v>
          </cell>
          <cell r="AQ982" t="str">
            <v>Pro Share</v>
          </cell>
          <cell r="AR982">
            <v>0</v>
          </cell>
          <cell r="AS982">
            <v>0</v>
          </cell>
        </row>
        <row r="983">
          <cell r="A983">
            <v>36</v>
          </cell>
          <cell r="B983">
            <v>49</v>
          </cell>
          <cell r="C983" t="str">
            <v>35</v>
          </cell>
          <cell r="D983">
            <v>10355</v>
          </cell>
          <cell r="E983" t="str">
            <v>0</v>
          </cell>
          <cell r="H983" t="str">
            <v>San Benito Co. Office of Education</v>
          </cell>
          <cell r="I983" t="str">
            <v>CO OFFICE</v>
          </cell>
          <cell r="J983">
            <v>12.13</v>
          </cell>
          <cell r="K983">
            <v>200</v>
          </cell>
          <cell r="L983">
            <v>2426</v>
          </cell>
          <cell r="M983">
            <v>2481384</v>
          </cell>
          <cell r="N983">
            <v>1804402</v>
          </cell>
          <cell r="O983">
            <v>676982</v>
          </cell>
          <cell r="P983">
            <v>2481384</v>
          </cell>
          <cell r="Q983">
            <v>0.28562499949999998</v>
          </cell>
          <cell r="R983">
            <v>708745</v>
          </cell>
          <cell r="S983">
            <v>676982</v>
          </cell>
          <cell r="T983">
            <v>0</v>
          </cell>
          <cell r="U983">
            <v>676982</v>
          </cell>
          <cell r="V983">
            <v>1880</v>
          </cell>
          <cell r="W983">
            <v>678862</v>
          </cell>
          <cell r="X983">
            <v>0.74887017</v>
          </cell>
          <cell r="Y983">
            <v>350043</v>
          </cell>
          <cell r="Z983">
            <v>0</v>
          </cell>
          <cell r="AA983">
            <v>350043</v>
          </cell>
          <cell r="AB983">
            <v>158337</v>
          </cell>
          <cell r="AC983">
            <v>0</v>
          </cell>
          <cell r="AD983">
            <v>158337</v>
          </cell>
          <cell r="AE983" t="str">
            <v xml:space="preserve"> </v>
          </cell>
          <cell r="AF983" t="str">
            <v>Okay</v>
          </cell>
          <cell r="AG983">
            <v>0</v>
          </cell>
          <cell r="AH983">
            <v>0</v>
          </cell>
          <cell r="AI983">
            <v>0.23323886150646228</v>
          </cell>
          <cell r="AJ983">
            <v>12.94</v>
          </cell>
          <cell r="AK983">
            <v>-6.2596599690880897E-2</v>
          </cell>
          <cell r="AL983">
            <v>1650953</v>
          </cell>
          <cell r="AM983">
            <v>9.2945710750094043E-2</v>
          </cell>
          <cell r="AN983">
            <v>644232</v>
          </cell>
          <cell r="AO983">
            <v>5.083572377652771E-2</v>
          </cell>
          <cell r="AP983" t="str">
            <v>Pro Share</v>
          </cell>
          <cell r="AQ983" t="str">
            <v>Cap</v>
          </cell>
          <cell r="AR983">
            <v>0</v>
          </cell>
          <cell r="AS983">
            <v>0</v>
          </cell>
        </row>
        <row r="984">
          <cell r="A984">
            <v>967</v>
          </cell>
          <cell r="B984">
            <v>49</v>
          </cell>
          <cell r="C984" t="str">
            <v>54</v>
          </cell>
          <cell r="D984">
            <v>71969</v>
          </cell>
          <cell r="E984" t="str">
            <v>0</v>
          </cell>
          <cell r="H984" t="str">
            <v>Kings River Union Elementary</v>
          </cell>
          <cell r="I984" t="str">
            <v>ELEMENTARY</v>
          </cell>
          <cell r="J984">
            <v>443.11</v>
          </cell>
          <cell r="K984">
            <v>200</v>
          </cell>
          <cell r="L984">
            <v>88622</v>
          </cell>
          <cell r="M984">
            <v>2231887</v>
          </cell>
          <cell r="N984">
            <v>359355</v>
          </cell>
          <cell r="O984">
            <v>1872532</v>
          </cell>
          <cell r="P984">
            <v>2231887</v>
          </cell>
          <cell r="Q984">
            <v>0.28562499949999998</v>
          </cell>
          <cell r="R984">
            <v>637483</v>
          </cell>
          <cell r="S984">
            <v>637483</v>
          </cell>
          <cell r="T984">
            <v>0</v>
          </cell>
          <cell r="U984">
            <v>637483</v>
          </cell>
          <cell r="V984">
            <v>-3733</v>
          </cell>
          <cell r="W984">
            <v>633750</v>
          </cell>
          <cell r="X984">
            <v>0.74887017</v>
          </cell>
          <cell r="Y984">
            <v>316679</v>
          </cell>
          <cell r="Z984">
            <v>0</v>
          </cell>
          <cell r="AA984">
            <v>316679</v>
          </cell>
          <cell r="AB984">
            <v>157917</v>
          </cell>
          <cell r="AC984">
            <v>0</v>
          </cell>
          <cell r="AD984">
            <v>157917</v>
          </cell>
          <cell r="AE984" t="str">
            <v xml:space="preserve"> </v>
          </cell>
          <cell r="AF984" t="str">
            <v>Okay</v>
          </cell>
          <cell r="AG984">
            <v>0</v>
          </cell>
          <cell r="AH984">
            <v>0</v>
          </cell>
          <cell r="AI984">
            <v>0.24917869822485206</v>
          </cell>
          <cell r="AJ984">
            <v>446.93</v>
          </cell>
          <cell r="AK984">
            <v>-8.5471997852012462E-3</v>
          </cell>
          <cell r="AL984">
            <v>325170</v>
          </cell>
          <cell r="AM984">
            <v>0.10512962450410554</v>
          </cell>
          <cell r="AN984">
            <v>582829</v>
          </cell>
          <cell r="AO984">
            <v>9.3773645443174583E-2</v>
          </cell>
          <cell r="AP984" t="str">
            <v>Pro Share</v>
          </cell>
          <cell r="AQ984" t="str">
            <v>Pro Share</v>
          </cell>
          <cell r="AR984">
            <v>0</v>
          </cell>
          <cell r="AS984">
            <v>0</v>
          </cell>
        </row>
        <row r="985">
          <cell r="A985">
            <v>1461</v>
          </cell>
          <cell r="B985">
            <v>49</v>
          </cell>
          <cell r="C985" t="str">
            <v>58</v>
          </cell>
          <cell r="D985">
            <v>72728</v>
          </cell>
          <cell r="E985" t="str">
            <v>6115935</v>
          </cell>
          <cell r="F985" t="str">
            <v>0165</v>
          </cell>
          <cell r="G985" t="str">
            <v>D</v>
          </cell>
          <cell r="H985" t="str">
            <v>CORE Charter</v>
          </cell>
          <cell r="I985" t="str">
            <v>ELEMENTARY</v>
          </cell>
          <cell r="J985">
            <v>422.92</v>
          </cell>
          <cell r="K985">
            <v>200</v>
          </cell>
          <cell r="L985">
            <v>84584</v>
          </cell>
          <cell r="M985">
            <v>2339644</v>
          </cell>
          <cell r="N985">
            <v>188034</v>
          </cell>
          <cell r="O985">
            <v>2151610</v>
          </cell>
          <cell r="P985">
            <v>2339644</v>
          </cell>
          <cell r="Q985">
            <v>0.28562499949999998</v>
          </cell>
          <cell r="R985">
            <v>668261</v>
          </cell>
          <cell r="S985">
            <v>668261</v>
          </cell>
          <cell r="T985">
            <v>0</v>
          </cell>
          <cell r="U985">
            <v>668261</v>
          </cell>
          <cell r="V985">
            <v>1367</v>
          </cell>
          <cell r="W985">
            <v>669628</v>
          </cell>
          <cell r="X985">
            <v>0.74887017</v>
          </cell>
          <cell r="Y985">
            <v>343668</v>
          </cell>
          <cell r="Z985">
            <v>0</v>
          </cell>
          <cell r="AA985">
            <v>343668</v>
          </cell>
          <cell r="AB985">
            <v>157796</v>
          </cell>
          <cell r="AC985">
            <v>0</v>
          </cell>
          <cell r="AD985">
            <v>157796</v>
          </cell>
          <cell r="AE985" t="str">
            <v xml:space="preserve"> </v>
          </cell>
          <cell r="AF985" t="str">
            <v>Okay</v>
          </cell>
          <cell r="AG985">
            <v>0</v>
          </cell>
          <cell r="AH985">
            <v>0</v>
          </cell>
          <cell r="AI985">
            <v>0.2356472548937619</v>
          </cell>
          <cell r="AJ985">
            <v>441.6</v>
          </cell>
          <cell r="AK985">
            <v>-4.230072463768117E-2</v>
          </cell>
          <cell r="AL985">
            <v>174132</v>
          </cell>
          <cell r="AM985">
            <v>7.9835986493005301E-2</v>
          </cell>
          <cell r="AN985">
            <v>632501</v>
          </cell>
          <cell r="AO985">
            <v>5.6537460019826055E-2</v>
          </cell>
          <cell r="AP985" t="str">
            <v>Pro Share</v>
          </cell>
          <cell r="AQ985" t="str">
            <v>Pro Share</v>
          </cell>
          <cell r="AR985">
            <v>0</v>
          </cell>
          <cell r="AS985">
            <v>0</v>
          </cell>
        </row>
        <row r="986">
          <cell r="A986">
            <v>12186</v>
          </cell>
          <cell r="B986">
            <v>49</v>
          </cell>
          <cell r="C986" t="str">
            <v>19</v>
          </cell>
          <cell r="D986">
            <v>76547</v>
          </cell>
          <cell r="E986" t="str">
            <v>118760</v>
          </cell>
          <cell r="F986" t="str">
            <v>1062</v>
          </cell>
          <cell r="G986" t="str">
            <v>D</v>
          </cell>
          <cell r="H986" t="str">
            <v>Barack Obama Charter</v>
          </cell>
          <cell r="I986" t="str">
            <v>UNIFIED</v>
          </cell>
          <cell r="J986">
            <v>397.25</v>
          </cell>
          <cell r="K986">
            <v>200</v>
          </cell>
          <cell r="L986">
            <v>79450</v>
          </cell>
          <cell r="M986">
            <v>2037976</v>
          </cell>
          <cell r="N986">
            <v>449699</v>
          </cell>
          <cell r="O986">
            <v>1588277</v>
          </cell>
          <cell r="P986">
            <v>2037976</v>
          </cell>
          <cell r="Q986">
            <v>0.28562499949999998</v>
          </cell>
          <cell r="R986">
            <v>582097</v>
          </cell>
          <cell r="S986">
            <v>582097</v>
          </cell>
          <cell r="T986">
            <v>0</v>
          </cell>
          <cell r="U986">
            <v>582097</v>
          </cell>
          <cell r="V986">
            <v>1111</v>
          </cell>
          <cell r="W986">
            <v>583208</v>
          </cell>
          <cell r="X986">
            <v>0.74887017</v>
          </cell>
          <cell r="Y986">
            <v>279073</v>
          </cell>
          <cell r="Z986">
            <v>0</v>
          </cell>
          <cell r="AA986">
            <v>279073</v>
          </cell>
          <cell r="AB986">
            <v>157674</v>
          </cell>
          <cell r="AC986">
            <v>0</v>
          </cell>
          <cell r="AD986">
            <v>157674</v>
          </cell>
          <cell r="AE986" t="str">
            <v xml:space="preserve"> </v>
          </cell>
          <cell r="AF986" t="str">
            <v>Okay</v>
          </cell>
          <cell r="AG986">
            <v>0</v>
          </cell>
          <cell r="AH986">
            <v>0</v>
          </cell>
          <cell r="AI986">
            <v>0.27035637371229476</v>
          </cell>
          <cell r="AJ986">
            <v>386.69</v>
          </cell>
          <cell r="AK986">
            <v>2.7308696888980844E-2</v>
          </cell>
          <cell r="AL986">
            <v>549653</v>
          </cell>
          <cell r="AM986">
            <v>-0.18184927581583291</v>
          </cell>
          <cell r="AN986">
            <v>513616</v>
          </cell>
          <cell r="AO986">
            <v>0.13333112675617581</v>
          </cell>
          <cell r="AP986" t="str">
            <v>Pro Share</v>
          </cell>
          <cell r="AQ986" t="str">
            <v>Pro Share</v>
          </cell>
          <cell r="AR986">
            <v>0</v>
          </cell>
          <cell r="AS986">
            <v>0</v>
          </cell>
        </row>
        <row r="987">
          <cell r="A987">
            <v>12400</v>
          </cell>
          <cell r="B987">
            <v>49</v>
          </cell>
          <cell r="C987" t="str">
            <v>48</v>
          </cell>
          <cell r="D987">
            <v>70532</v>
          </cell>
          <cell r="E987" t="str">
            <v>122267</v>
          </cell>
          <cell r="F987" t="str">
            <v>1210</v>
          </cell>
          <cell r="G987" t="str">
            <v>D</v>
          </cell>
          <cell r="H987" t="str">
            <v>Dixon Montessori Charter</v>
          </cell>
          <cell r="I987" t="str">
            <v>UNIFIED</v>
          </cell>
          <cell r="J987">
            <v>396.66</v>
          </cell>
          <cell r="K987">
            <v>200</v>
          </cell>
          <cell r="L987">
            <v>79332</v>
          </cell>
          <cell r="M987">
            <v>2047999</v>
          </cell>
          <cell r="N987">
            <v>1034565</v>
          </cell>
          <cell r="O987">
            <v>1013434</v>
          </cell>
          <cell r="P987">
            <v>2047999</v>
          </cell>
          <cell r="Q987">
            <v>0.28562499949999998</v>
          </cell>
          <cell r="R987">
            <v>584960</v>
          </cell>
          <cell r="S987">
            <v>584960</v>
          </cell>
          <cell r="T987">
            <v>0</v>
          </cell>
          <cell r="U987">
            <v>584960</v>
          </cell>
          <cell r="V987">
            <v>1120</v>
          </cell>
          <cell r="W987">
            <v>586080</v>
          </cell>
          <cell r="X987">
            <v>0.74887017</v>
          </cell>
          <cell r="Y987">
            <v>281320</v>
          </cell>
          <cell r="Z987">
            <v>0</v>
          </cell>
          <cell r="AA987">
            <v>281320</v>
          </cell>
          <cell r="AB987">
            <v>157578</v>
          </cell>
          <cell r="AC987">
            <v>0</v>
          </cell>
          <cell r="AD987">
            <v>157578</v>
          </cell>
          <cell r="AE987" t="str">
            <v xml:space="preserve"> </v>
          </cell>
          <cell r="AF987" t="str">
            <v>Okay</v>
          </cell>
          <cell r="AG987">
            <v>0</v>
          </cell>
          <cell r="AH987">
            <v>0</v>
          </cell>
          <cell r="AI987">
            <v>0.26886773136773134</v>
          </cell>
          <cell r="AJ987">
            <v>387.32</v>
          </cell>
          <cell r="AK987">
            <v>2.4114427346896707E-2</v>
          </cell>
          <cell r="AL987">
            <v>970934</v>
          </cell>
          <cell r="AM987">
            <v>6.5535865465623816E-2</v>
          </cell>
          <cell r="AN987">
            <v>517752</v>
          </cell>
          <cell r="AO987">
            <v>0.12980732087949443</v>
          </cell>
          <cell r="AP987" t="str">
            <v>Pro Share</v>
          </cell>
          <cell r="AQ987" t="str">
            <v>Pro Share</v>
          </cell>
          <cell r="AR987">
            <v>0</v>
          </cell>
          <cell r="AS987">
            <v>0</v>
          </cell>
        </row>
        <row r="988">
          <cell r="A988">
            <v>1086</v>
          </cell>
          <cell r="B988">
            <v>49</v>
          </cell>
          <cell r="C988" t="str">
            <v>01</v>
          </cell>
          <cell r="D988">
            <v>61259</v>
          </cell>
          <cell r="E988" t="str">
            <v>6117568</v>
          </cell>
          <cell r="F988" t="str">
            <v>0252</v>
          </cell>
          <cell r="G988" t="str">
            <v>D</v>
          </cell>
          <cell r="H988" t="str">
            <v>Aspire Monarch Academy</v>
          </cell>
          <cell r="I988" t="str">
            <v>UNIFIED</v>
          </cell>
          <cell r="J988">
            <v>400.64</v>
          </cell>
          <cell r="K988">
            <v>200</v>
          </cell>
          <cell r="L988">
            <v>80128</v>
          </cell>
          <cell r="M988">
            <v>2056721</v>
          </cell>
          <cell r="N988">
            <v>1008355</v>
          </cell>
          <cell r="O988">
            <v>1048366</v>
          </cell>
          <cell r="P988">
            <v>2056721</v>
          </cell>
          <cell r="Q988">
            <v>0.28562499949999998</v>
          </cell>
          <cell r="R988">
            <v>587451</v>
          </cell>
          <cell r="S988">
            <v>587451</v>
          </cell>
          <cell r="T988">
            <v>0</v>
          </cell>
          <cell r="U988">
            <v>587451</v>
          </cell>
          <cell r="V988">
            <v>407</v>
          </cell>
          <cell r="W988">
            <v>587858</v>
          </cell>
          <cell r="X988">
            <v>0.74887017</v>
          </cell>
          <cell r="Y988">
            <v>283178</v>
          </cell>
          <cell r="Z988">
            <v>0</v>
          </cell>
          <cell r="AA988">
            <v>283178</v>
          </cell>
          <cell r="AB988">
            <v>157051</v>
          </cell>
          <cell r="AC988">
            <v>0</v>
          </cell>
          <cell r="AD988">
            <v>157051</v>
          </cell>
          <cell r="AE988" t="str">
            <v xml:space="preserve"> </v>
          </cell>
          <cell r="AF988" t="str">
            <v>Okay</v>
          </cell>
          <cell r="AG988">
            <v>0</v>
          </cell>
          <cell r="AH988">
            <v>0</v>
          </cell>
          <cell r="AI988">
            <v>0.26715805517659025</v>
          </cell>
          <cell r="AJ988">
            <v>392.12</v>
          </cell>
          <cell r="AK988">
            <v>2.1728042435988935E-2</v>
          </cell>
          <cell r="AL988">
            <v>905754</v>
          </cell>
          <cell r="AM988">
            <v>0.11327689416773208</v>
          </cell>
          <cell r="AN988">
            <v>521172</v>
          </cell>
          <cell r="AO988">
            <v>0.12717298703690913</v>
          </cell>
          <cell r="AP988" t="str">
            <v>Pro Share</v>
          </cell>
          <cell r="AQ988" t="str">
            <v>Pro Share</v>
          </cell>
          <cell r="AR988">
            <v>0</v>
          </cell>
          <cell r="AS988">
            <v>0</v>
          </cell>
        </row>
        <row r="989">
          <cell r="A989">
            <v>9714</v>
          </cell>
          <cell r="B989">
            <v>49</v>
          </cell>
          <cell r="C989" t="str">
            <v>50</v>
          </cell>
          <cell r="D989">
            <v>71043</v>
          </cell>
          <cell r="E989" t="str">
            <v>107128</v>
          </cell>
          <cell r="F989" t="str">
            <v>0657</v>
          </cell>
          <cell r="G989" t="str">
            <v>L</v>
          </cell>
          <cell r="H989" t="str">
            <v>Whitmore Charter School of Art &amp; Technology</v>
          </cell>
          <cell r="I989" t="str">
            <v>UNIFIED</v>
          </cell>
          <cell r="J989">
            <v>411.22</v>
          </cell>
          <cell r="K989">
            <v>200</v>
          </cell>
          <cell r="L989">
            <v>82244</v>
          </cell>
          <cell r="M989">
            <v>2134351</v>
          </cell>
          <cell r="N989">
            <v>394191</v>
          </cell>
          <cell r="O989">
            <v>1740160</v>
          </cell>
          <cell r="P989">
            <v>2134351</v>
          </cell>
          <cell r="Q989">
            <v>0.28562499949999998</v>
          </cell>
          <cell r="R989">
            <v>609624</v>
          </cell>
          <cell r="S989">
            <v>609624</v>
          </cell>
          <cell r="T989">
            <v>0</v>
          </cell>
          <cell r="U989">
            <v>609624</v>
          </cell>
          <cell r="V989">
            <v>1197</v>
          </cell>
          <cell r="W989">
            <v>610821</v>
          </cell>
          <cell r="X989">
            <v>0.74887017</v>
          </cell>
          <cell r="Y989">
            <v>300682</v>
          </cell>
          <cell r="Z989">
            <v>0</v>
          </cell>
          <cell r="AA989">
            <v>300682</v>
          </cell>
          <cell r="AB989">
            <v>156744</v>
          </cell>
          <cell r="AC989">
            <v>0</v>
          </cell>
          <cell r="AD989">
            <v>156744</v>
          </cell>
          <cell r="AE989" t="str">
            <v xml:space="preserve"> </v>
          </cell>
          <cell r="AF989" t="str">
            <v>Okay</v>
          </cell>
          <cell r="AG989">
            <v>0</v>
          </cell>
          <cell r="AH989">
            <v>0</v>
          </cell>
          <cell r="AI989">
            <v>0.256612002534294</v>
          </cell>
          <cell r="AJ989">
            <v>411.81</v>
          </cell>
          <cell r="AK989">
            <v>-1.4326995459070324E-3</v>
          </cell>
          <cell r="AL989">
            <v>379166</v>
          </cell>
          <cell r="AM989">
            <v>3.9626443299240963E-2</v>
          </cell>
          <cell r="AN989">
            <v>553387</v>
          </cell>
          <cell r="AO989">
            <v>0.10162327629669653</v>
          </cell>
          <cell r="AP989" t="str">
            <v>Pro Share</v>
          </cell>
          <cell r="AQ989" t="str">
            <v>Pro Share</v>
          </cell>
          <cell r="AR989">
            <v>0</v>
          </cell>
          <cell r="AS989">
            <v>0</v>
          </cell>
        </row>
        <row r="990">
          <cell r="A990">
            <v>12565</v>
          </cell>
          <cell r="B990">
            <v>49</v>
          </cell>
          <cell r="C990" t="str">
            <v>34</v>
          </cell>
          <cell r="D990">
            <v>67439</v>
          </cell>
          <cell r="E990" t="str">
            <v>123901</v>
          </cell>
          <cell r="F990" t="str">
            <v>1273</v>
          </cell>
          <cell r="G990" t="str">
            <v>D</v>
          </cell>
          <cell r="H990" t="str">
            <v>Capitol Collegiate Academy</v>
          </cell>
          <cell r="I990" t="str">
            <v>UNIFIED</v>
          </cell>
          <cell r="J990">
            <v>355.92</v>
          </cell>
          <cell r="K990">
            <v>200</v>
          </cell>
          <cell r="L990">
            <v>71184</v>
          </cell>
          <cell r="M990">
            <v>1818395</v>
          </cell>
          <cell r="N990">
            <v>734509</v>
          </cell>
          <cell r="O990">
            <v>1083886</v>
          </cell>
          <cell r="P990">
            <v>1818395</v>
          </cell>
          <cell r="Q990">
            <v>0.28562499949999998</v>
          </cell>
          <cell r="R990">
            <v>519379</v>
          </cell>
          <cell r="S990">
            <v>519379</v>
          </cell>
          <cell r="T990">
            <v>0</v>
          </cell>
          <cell r="U990">
            <v>519379</v>
          </cell>
          <cell r="V990">
            <v>926</v>
          </cell>
          <cell r="W990">
            <v>520305</v>
          </cell>
          <cell r="X990">
            <v>0.74887017</v>
          </cell>
          <cell r="Y990">
            <v>232949</v>
          </cell>
          <cell r="Z990">
            <v>0</v>
          </cell>
          <cell r="AA990">
            <v>232949</v>
          </cell>
          <cell r="AB990">
            <v>156692</v>
          </cell>
          <cell r="AC990">
            <v>0</v>
          </cell>
          <cell r="AD990">
            <v>156692</v>
          </cell>
          <cell r="AE990" t="str">
            <v xml:space="preserve"> </v>
          </cell>
          <cell r="AF990" t="str">
            <v>Okay</v>
          </cell>
          <cell r="AG990">
            <v>0</v>
          </cell>
          <cell r="AH990">
            <v>0</v>
          </cell>
          <cell r="AI990">
            <v>0.30115413075023306</v>
          </cell>
          <cell r="AJ990">
            <v>324.12</v>
          </cell>
          <cell r="AK990">
            <v>9.8111810440577596E-2</v>
          </cell>
          <cell r="AL990">
            <v>637939</v>
          </cell>
          <cell r="AM990">
            <v>0.15137810981927738</v>
          </cell>
          <cell r="AN990">
            <v>428729</v>
          </cell>
          <cell r="AO990">
            <v>0.21143892762094471</v>
          </cell>
          <cell r="AP990" t="str">
            <v>Pro Share</v>
          </cell>
          <cell r="AQ990" t="str">
            <v>Pro Share</v>
          </cell>
          <cell r="AR990">
            <v>0</v>
          </cell>
          <cell r="AS990">
            <v>0</v>
          </cell>
        </row>
        <row r="991">
          <cell r="A991">
            <v>9594</v>
          </cell>
          <cell r="B991">
            <v>49</v>
          </cell>
          <cell r="C991" t="str">
            <v>19</v>
          </cell>
          <cell r="D991">
            <v>64733</v>
          </cell>
          <cell r="E991" t="str">
            <v>100289</v>
          </cell>
          <cell r="F991" t="str">
            <v>0521</v>
          </cell>
          <cell r="G991" t="str">
            <v>D</v>
          </cell>
          <cell r="H991" t="str">
            <v>N.E.W. Academy of Science and Arts</v>
          </cell>
          <cell r="I991" t="str">
            <v>UNIFIED</v>
          </cell>
          <cell r="J991">
            <v>388</v>
          </cell>
          <cell r="K991">
            <v>200</v>
          </cell>
          <cell r="L991">
            <v>77600</v>
          </cell>
          <cell r="M991">
            <v>1991379</v>
          </cell>
          <cell r="N991">
            <v>894165</v>
          </cell>
          <cell r="O991">
            <v>1097214</v>
          </cell>
          <cell r="P991">
            <v>1991379</v>
          </cell>
          <cell r="Q991">
            <v>0.28562499949999998</v>
          </cell>
          <cell r="R991">
            <v>568788</v>
          </cell>
          <cell r="S991">
            <v>568788</v>
          </cell>
          <cell r="T991">
            <v>0</v>
          </cell>
          <cell r="U991">
            <v>568788</v>
          </cell>
          <cell r="V991">
            <v>1075</v>
          </cell>
          <cell r="W991">
            <v>569863</v>
          </cell>
          <cell r="X991">
            <v>0.74887017</v>
          </cell>
          <cell r="Y991">
            <v>270305</v>
          </cell>
          <cell r="Z991">
            <v>0</v>
          </cell>
          <cell r="AA991">
            <v>270305</v>
          </cell>
          <cell r="AB991">
            <v>156448</v>
          </cell>
          <cell r="AC991">
            <v>0</v>
          </cell>
          <cell r="AD991">
            <v>156448</v>
          </cell>
          <cell r="AE991" t="str">
            <v xml:space="preserve"> </v>
          </cell>
          <cell r="AF991" t="str">
            <v>Okay</v>
          </cell>
          <cell r="AG991">
            <v>0</v>
          </cell>
          <cell r="AH991">
            <v>0</v>
          </cell>
          <cell r="AI991">
            <v>0.27453616044558077</v>
          </cell>
          <cell r="AJ991">
            <v>374.38</v>
          </cell>
          <cell r="AK991">
            <v>3.6380148512206861E-2</v>
          </cell>
          <cell r="AL991">
            <v>903285</v>
          </cell>
          <cell r="AM991">
            <v>-1.0096481177037148E-2</v>
          </cell>
          <cell r="AN991">
            <v>497480</v>
          </cell>
          <cell r="AO991">
            <v>0.14333842566535338</v>
          </cell>
          <cell r="AP991" t="str">
            <v>Pro Share</v>
          </cell>
          <cell r="AQ991" t="str">
            <v>Pro Share</v>
          </cell>
          <cell r="AR991">
            <v>0</v>
          </cell>
          <cell r="AS991">
            <v>0</v>
          </cell>
        </row>
        <row r="992">
          <cell r="A992">
            <v>996</v>
          </cell>
          <cell r="B992">
            <v>49</v>
          </cell>
          <cell r="C992" t="str">
            <v>54</v>
          </cell>
          <cell r="D992">
            <v>72298</v>
          </cell>
          <cell r="E992" t="str">
            <v>0</v>
          </cell>
          <cell r="H992" t="str">
            <v>Woodville Union Elementary</v>
          </cell>
          <cell r="I992" t="str">
            <v>ELEMENTARY</v>
          </cell>
          <cell r="J992">
            <v>418.44</v>
          </cell>
          <cell r="K992">
            <v>200</v>
          </cell>
          <cell r="L992">
            <v>83688</v>
          </cell>
          <cell r="M992">
            <v>2109072</v>
          </cell>
          <cell r="N992">
            <v>258768</v>
          </cell>
          <cell r="O992">
            <v>1850304</v>
          </cell>
          <cell r="P992">
            <v>2109072</v>
          </cell>
          <cell r="Q992">
            <v>0.28562499949999998</v>
          </cell>
          <cell r="R992">
            <v>602404</v>
          </cell>
          <cell r="S992">
            <v>602404</v>
          </cell>
          <cell r="T992">
            <v>0</v>
          </cell>
          <cell r="U992">
            <v>602404</v>
          </cell>
          <cell r="V992">
            <v>1177</v>
          </cell>
          <cell r="W992">
            <v>603581</v>
          </cell>
          <cell r="X992">
            <v>0.74887017</v>
          </cell>
          <cell r="Y992">
            <v>295745</v>
          </cell>
          <cell r="Z992">
            <v>0</v>
          </cell>
          <cell r="AA992">
            <v>295745</v>
          </cell>
          <cell r="AB992">
            <v>156259</v>
          </cell>
          <cell r="AC992">
            <v>0</v>
          </cell>
          <cell r="AD992">
            <v>156259</v>
          </cell>
          <cell r="AE992" t="str">
            <v xml:space="preserve"> </v>
          </cell>
          <cell r="AF992" t="str">
            <v>Okay</v>
          </cell>
          <cell r="AG992">
            <v>0</v>
          </cell>
          <cell r="AH992">
            <v>0</v>
          </cell>
          <cell r="AI992">
            <v>0.25888654546779966</v>
          </cell>
          <cell r="AJ992">
            <v>417.1</v>
          </cell>
          <cell r="AK992">
            <v>3.2126588348117355E-3</v>
          </cell>
          <cell r="AL992">
            <v>243818</v>
          </cell>
          <cell r="AM992">
            <v>6.1316227678022132E-2</v>
          </cell>
          <cell r="AN992">
            <v>544301</v>
          </cell>
          <cell r="AO992">
            <v>0.1067479207276856</v>
          </cell>
          <cell r="AP992" t="str">
            <v>Pro Share</v>
          </cell>
          <cell r="AQ992" t="str">
            <v>Pro Share</v>
          </cell>
          <cell r="AR992">
            <v>0</v>
          </cell>
          <cell r="AS992">
            <v>0</v>
          </cell>
        </row>
        <row r="993">
          <cell r="A993">
            <v>1284</v>
          </cell>
          <cell r="B993">
            <v>49</v>
          </cell>
          <cell r="C993" t="str">
            <v>34</v>
          </cell>
          <cell r="D993">
            <v>76505</v>
          </cell>
          <cell r="E993" t="str">
            <v>6112643</v>
          </cell>
          <cell r="F993" t="str">
            <v>0073</v>
          </cell>
          <cell r="G993" t="str">
            <v>L</v>
          </cell>
          <cell r="H993" t="str">
            <v>Westside Preparatory Charter</v>
          </cell>
          <cell r="I993" t="str">
            <v>UNIFIED</v>
          </cell>
          <cell r="J993">
            <v>379.99</v>
          </cell>
          <cell r="K993">
            <v>200</v>
          </cell>
          <cell r="L993">
            <v>75998</v>
          </cell>
          <cell r="M993">
            <v>2030287</v>
          </cell>
          <cell r="N993">
            <v>576756</v>
          </cell>
          <cell r="O993">
            <v>1453531</v>
          </cell>
          <cell r="P993">
            <v>2030287</v>
          </cell>
          <cell r="Q993">
            <v>0.28562499949999998</v>
          </cell>
          <cell r="R993">
            <v>579901</v>
          </cell>
          <cell r="S993">
            <v>579901</v>
          </cell>
          <cell r="T993">
            <v>0</v>
          </cell>
          <cell r="U993">
            <v>579901</v>
          </cell>
          <cell r="V993">
            <v>1109</v>
          </cell>
          <cell r="W993">
            <v>581010</v>
          </cell>
          <cell r="X993">
            <v>0.74887017</v>
          </cell>
          <cell r="Y993">
            <v>278847</v>
          </cell>
          <cell r="Z993">
            <v>0</v>
          </cell>
          <cell r="AA993">
            <v>278847</v>
          </cell>
          <cell r="AB993">
            <v>156254</v>
          </cell>
          <cell r="AC993">
            <v>0</v>
          </cell>
          <cell r="AD993">
            <v>156254</v>
          </cell>
          <cell r="AE993" t="str">
            <v xml:space="preserve"> </v>
          </cell>
          <cell r="AF993" t="str">
            <v>Okay</v>
          </cell>
          <cell r="AG993">
            <v>0</v>
          </cell>
          <cell r="AH993">
            <v>0</v>
          </cell>
          <cell r="AI993">
            <v>0.26893513020429943</v>
          </cell>
          <cell r="AJ993">
            <v>370.99</v>
          </cell>
          <cell r="AK993">
            <v>2.4259414000377368E-2</v>
          </cell>
          <cell r="AL993">
            <v>507522</v>
          </cell>
          <cell r="AM993">
            <v>0.13641576128719543</v>
          </cell>
          <cell r="AN993">
            <v>513202</v>
          </cell>
          <cell r="AO993">
            <v>0.1299663680188308</v>
          </cell>
          <cell r="AP993" t="str">
            <v>Pro Share</v>
          </cell>
          <cell r="AQ993" t="str">
            <v>Pro Share</v>
          </cell>
          <cell r="AR993">
            <v>0</v>
          </cell>
          <cell r="AS993">
            <v>0</v>
          </cell>
        </row>
        <row r="994">
          <cell r="A994">
            <v>9709</v>
          </cell>
          <cell r="B994">
            <v>49</v>
          </cell>
          <cell r="C994" t="str">
            <v>19</v>
          </cell>
          <cell r="D994">
            <v>64733</v>
          </cell>
          <cell r="E994" t="str">
            <v>106872</v>
          </cell>
          <cell r="F994" t="str">
            <v>0654</v>
          </cell>
          <cell r="G994" t="str">
            <v>D</v>
          </cell>
          <cell r="H994" t="str">
            <v>Bert Corona Charter</v>
          </cell>
          <cell r="I994" t="str">
            <v>UNIFIED</v>
          </cell>
          <cell r="J994">
            <v>371.84</v>
          </cell>
          <cell r="K994">
            <v>200</v>
          </cell>
          <cell r="L994">
            <v>74368</v>
          </cell>
          <cell r="M994">
            <v>1967595</v>
          </cell>
          <cell r="N994">
            <v>856924</v>
          </cell>
          <cell r="O994">
            <v>1110671</v>
          </cell>
          <cell r="P994">
            <v>1967595</v>
          </cell>
          <cell r="Q994">
            <v>0.28562499949999998</v>
          </cell>
          <cell r="R994">
            <v>561994</v>
          </cell>
          <cell r="S994">
            <v>561994</v>
          </cell>
          <cell r="T994">
            <v>0</v>
          </cell>
          <cell r="U994">
            <v>561994</v>
          </cell>
          <cell r="V994">
            <v>1056</v>
          </cell>
          <cell r="W994">
            <v>563050</v>
          </cell>
          <cell r="X994">
            <v>0.74887017</v>
          </cell>
          <cell r="Y994">
            <v>265501</v>
          </cell>
          <cell r="Z994">
            <v>0</v>
          </cell>
          <cell r="AA994">
            <v>265501</v>
          </cell>
          <cell r="AB994">
            <v>156150</v>
          </cell>
          <cell r="AC994">
            <v>0</v>
          </cell>
          <cell r="AD994">
            <v>156150</v>
          </cell>
          <cell r="AE994" t="str">
            <v xml:space="preserve"> </v>
          </cell>
          <cell r="AF994" t="str">
            <v>Okay</v>
          </cell>
          <cell r="AG994">
            <v>0</v>
          </cell>
          <cell r="AH994">
            <v>0</v>
          </cell>
          <cell r="AI994">
            <v>0.27732883402894948</v>
          </cell>
          <cell r="AJ994">
            <v>356.67</v>
          </cell>
          <cell r="AK994">
            <v>4.2532312782123417E-2</v>
          </cell>
          <cell r="AL994">
            <v>860556</v>
          </cell>
          <cell r="AM994">
            <v>-4.2205271940466398E-3</v>
          </cell>
          <cell r="AN994">
            <v>488638</v>
          </cell>
          <cell r="AO994">
            <v>0.15012340423790207</v>
          </cell>
          <cell r="AP994" t="str">
            <v>Pro Share</v>
          </cell>
          <cell r="AQ994" t="str">
            <v>Pro Share</v>
          </cell>
          <cell r="AR994">
            <v>0</v>
          </cell>
          <cell r="AS994">
            <v>0</v>
          </cell>
        </row>
        <row r="995">
          <cell r="A995">
            <v>12542</v>
          </cell>
          <cell r="B995">
            <v>49</v>
          </cell>
          <cell r="C995" t="str">
            <v>19</v>
          </cell>
          <cell r="D995">
            <v>64667</v>
          </cell>
          <cell r="E995" t="str">
            <v>123174</v>
          </cell>
          <cell r="F995" t="str">
            <v>1225</v>
          </cell>
          <cell r="G995" t="str">
            <v>D</v>
          </cell>
          <cell r="H995" t="str">
            <v>Life Source International Charter</v>
          </cell>
          <cell r="I995" t="str">
            <v>ELEMENTARY</v>
          </cell>
          <cell r="J995">
            <v>414.44</v>
          </cell>
          <cell r="K995">
            <v>200</v>
          </cell>
          <cell r="L995">
            <v>82888</v>
          </cell>
          <cell r="M995">
            <v>2125493</v>
          </cell>
          <cell r="N995">
            <v>280141</v>
          </cell>
          <cell r="O995">
            <v>1845352</v>
          </cell>
          <cell r="P995">
            <v>2125493</v>
          </cell>
          <cell r="Q995">
            <v>0.28562499949999998</v>
          </cell>
          <cell r="R995">
            <v>607094</v>
          </cell>
          <cell r="S995">
            <v>607094</v>
          </cell>
          <cell r="T995">
            <v>0</v>
          </cell>
          <cell r="U995">
            <v>607094</v>
          </cell>
          <cell r="V995">
            <v>1192</v>
          </cell>
          <cell r="W995">
            <v>608286</v>
          </cell>
          <cell r="X995">
            <v>0.74887017</v>
          </cell>
          <cell r="Y995">
            <v>299474</v>
          </cell>
          <cell r="Z995">
            <v>0</v>
          </cell>
          <cell r="AA995">
            <v>299474</v>
          </cell>
          <cell r="AB995">
            <v>156053</v>
          </cell>
          <cell r="AC995">
            <v>0</v>
          </cell>
          <cell r="AD995">
            <v>156053</v>
          </cell>
          <cell r="AE995" t="str">
            <v xml:space="preserve"> </v>
          </cell>
          <cell r="AF995" t="str">
            <v>Okay</v>
          </cell>
          <cell r="AG995">
            <v>0</v>
          </cell>
          <cell r="AH995">
            <v>0</v>
          </cell>
          <cell r="AI995">
            <v>0.25654544079594138</v>
          </cell>
          <cell r="AJ995">
            <v>415.09</v>
          </cell>
          <cell r="AK995">
            <v>-1.5659254619479566E-3</v>
          </cell>
          <cell r="AL995">
            <v>422138</v>
          </cell>
          <cell r="AM995">
            <v>-0.3363757823271063</v>
          </cell>
          <cell r="AN995">
            <v>551164</v>
          </cell>
          <cell r="AO995">
            <v>0.10147614865992699</v>
          </cell>
          <cell r="AP995" t="str">
            <v>Pro Share</v>
          </cell>
          <cell r="AQ995" t="str">
            <v>Pro Share</v>
          </cell>
          <cell r="AR995">
            <v>0</v>
          </cell>
          <cell r="AS995">
            <v>0</v>
          </cell>
        </row>
        <row r="996">
          <cell r="A996">
            <v>12394</v>
          </cell>
          <cell r="B996">
            <v>49</v>
          </cell>
          <cell r="C996" t="str">
            <v>39</v>
          </cell>
          <cell r="D996">
            <v>68676</v>
          </cell>
          <cell r="E996" t="str">
            <v>120725</v>
          </cell>
          <cell r="F996" t="str">
            <v>1142</v>
          </cell>
          <cell r="G996" t="str">
            <v>D</v>
          </cell>
          <cell r="H996" t="str">
            <v>Stockton Collegiate International Elementary</v>
          </cell>
          <cell r="I996" t="str">
            <v>UNIFIED</v>
          </cell>
          <cell r="J996">
            <v>406.82</v>
          </cell>
          <cell r="K996">
            <v>200</v>
          </cell>
          <cell r="L996">
            <v>81364</v>
          </cell>
          <cell r="M996">
            <v>2090782</v>
          </cell>
          <cell r="N996">
            <v>485833</v>
          </cell>
          <cell r="O996">
            <v>1604949</v>
          </cell>
          <cell r="P996">
            <v>2090782</v>
          </cell>
          <cell r="Q996">
            <v>0.28562499949999998</v>
          </cell>
          <cell r="R996">
            <v>597180</v>
          </cell>
          <cell r="S996">
            <v>597180</v>
          </cell>
          <cell r="T996">
            <v>0</v>
          </cell>
          <cell r="U996">
            <v>597180</v>
          </cell>
          <cell r="V996">
            <v>1163</v>
          </cell>
          <cell r="W996">
            <v>598343</v>
          </cell>
          <cell r="X996">
            <v>0.74887017</v>
          </cell>
          <cell r="Y996">
            <v>292344</v>
          </cell>
          <cell r="Z996">
            <v>0</v>
          </cell>
          <cell r="AA996">
            <v>292344</v>
          </cell>
          <cell r="AB996">
            <v>155737</v>
          </cell>
          <cell r="AC996">
            <v>0</v>
          </cell>
          <cell r="AD996">
            <v>155737</v>
          </cell>
          <cell r="AE996" t="str">
            <v xml:space="preserve"> </v>
          </cell>
          <cell r="AF996" t="str">
            <v>Okay</v>
          </cell>
          <cell r="AG996">
            <v>0</v>
          </cell>
          <cell r="AH996">
            <v>0</v>
          </cell>
          <cell r="AI996">
            <v>0.26028047457729098</v>
          </cell>
          <cell r="AJ996">
            <v>404.36</v>
          </cell>
          <cell r="AK996">
            <v>6.0836878029478176E-3</v>
          </cell>
          <cell r="AL996">
            <v>479183</v>
          </cell>
          <cell r="AM996">
            <v>1.3877787818015247E-2</v>
          </cell>
          <cell r="AN996">
            <v>538041</v>
          </cell>
          <cell r="AO996">
            <v>0.10991541536797382</v>
          </cell>
          <cell r="AP996" t="str">
            <v>Pro Share</v>
          </cell>
          <cell r="AQ996" t="str">
            <v>Pro Share</v>
          </cell>
          <cell r="AR996">
            <v>0</v>
          </cell>
          <cell r="AS996">
            <v>0</v>
          </cell>
        </row>
        <row r="997">
          <cell r="A997">
            <v>52</v>
          </cell>
          <cell r="B997">
            <v>49</v>
          </cell>
          <cell r="C997" t="str">
            <v>51</v>
          </cell>
          <cell r="D997">
            <v>10512</v>
          </cell>
          <cell r="E997" t="str">
            <v>0</v>
          </cell>
          <cell r="H997" t="str">
            <v>Sutter Co. Office of Education</v>
          </cell>
          <cell r="I997" t="str">
            <v>CO OFFICE</v>
          </cell>
          <cell r="J997">
            <v>44.04</v>
          </cell>
          <cell r="K997">
            <v>200</v>
          </cell>
          <cell r="L997">
            <v>8808</v>
          </cell>
          <cell r="M997">
            <v>2500986</v>
          </cell>
          <cell r="N997">
            <v>911032</v>
          </cell>
          <cell r="O997">
            <v>1589954</v>
          </cell>
          <cell r="P997">
            <v>2500986</v>
          </cell>
          <cell r="Q997">
            <v>0.28562499949999998</v>
          </cell>
          <cell r="R997">
            <v>714344</v>
          </cell>
          <cell r="S997">
            <v>714344</v>
          </cell>
          <cell r="T997">
            <v>0</v>
          </cell>
          <cell r="U997">
            <v>714344</v>
          </cell>
          <cell r="V997">
            <v>-2181</v>
          </cell>
          <cell r="W997">
            <v>712163</v>
          </cell>
          <cell r="X997">
            <v>0.74887017</v>
          </cell>
          <cell r="Y997">
            <v>377620</v>
          </cell>
          <cell r="Z997">
            <v>0</v>
          </cell>
          <cell r="AA997">
            <v>377620</v>
          </cell>
          <cell r="AB997">
            <v>155698</v>
          </cell>
          <cell r="AC997">
            <v>0</v>
          </cell>
          <cell r="AD997">
            <v>155698</v>
          </cell>
          <cell r="AE997" t="str">
            <v xml:space="preserve"> </v>
          </cell>
          <cell r="AF997" t="str">
            <v>Okay</v>
          </cell>
          <cell r="AG997">
            <v>0</v>
          </cell>
          <cell r="AH997">
            <v>0</v>
          </cell>
          <cell r="AI997">
            <v>0.21862691546738597</v>
          </cell>
          <cell r="AJ997">
            <v>65.48</v>
          </cell>
          <cell r="AK997">
            <v>-0.32742822235797198</v>
          </cell>
          <cell r="AL997">
            <v>880589</v>
          </cell>
          <cell r="AM997">
            <v>3.4571179063104356E-2</v>
          </cell>
          <cell r="AN997">
            <v>694986</v>
          </cell>
          <cell r="AO997">
            <v>2.7853798493782608E-2</v>
          </cell>
          <cell r="AP997" t="str">
            <v>Pro Share</v>
          </cell>
          <cell r="AQ997" t="str">
            <v>Pro Share</v>
          </cell>
          <cell r="AR997">
            <v>0</v>
          </cell>
          <cell r="AS997">
            <v>0</v>
          </cell>
        </row>
        <row r="998">
          <cell r="A998">
            <v>9697</v>
          </cell>
          <cell r="B998">
            <v>49</v>
          </cell>
          <cell r="C998" t="str">
            <v>43</v>
          </cell>
          <cell r="D998">
            <v>69369</v>
          </cell>
          <cell r="E998" t="str">
            <v>106633</v>
          </cell>
          <cell r="F998" t="str">
            <v>0628</v>
          </cell>
          <cell r="G998" t="str">
            <v>D</v>
          </cell>
          <cell r="H998" t="str">
            <v>KIPP Heartwood Academy</v>
          </cell>
          <cell r="I998" t="str">
            <v>ELEMENTARY</v>
          </cell>
          <cell r="J998">
            <v>402.03</v>
          </cell>
          <cell r="K998">
            <v>200</v>
          </cell>
          <cell r="L998">
            <v>80406</v>
          </cell>
          <cell r="M998">
            <v>2115072</v>
          </cell>
          <cell r="N998">
            <v>1116248</v>
          </cell>
          <cell r="O998">
            <v>998824</v>
          </cell>
          <cell r="P998">
            <v>2115072</v>
          </cell>
          <cell r="Q998">
            <v>0.28562499949999998</v>
          </cell>
          <cell r="R998">
            <v>604117</v>
          </cell>
          <cell r="S998">
            <v>604117</v>
          </cell>
          <cell r="T998">
            <v>0</v>
          </cell>
          <cell r="U998">
            <v>604117</v>
          </cell>
          <cell r="V998">
            <v>1185</v>
          </cell>
          <cell r="W998">
            <v>605302</v>
          </cell>
          <cell r="X998">
            <v>0.74887017</v>
          </cell>
          <cell r="Y998">
            <v>298013</v>
          </cell>
          <cell r="Z998">
            <v>0</v>
          </cell>
          <cell r="AA998">
            <v>298013</v>
          </cell>
          <cell r="AB998">
            <v>155280</v>
          </cell>
          <cell r="AC998">
            <v>0</v>
          </cell>
          <cell r="AD998">
            <v>155280</v>
          </cell>
          <cell r="AE998" t="str">
            <v xml:space="preserve"> </v>
          </cell>
          <cell r="AF998" t="str">
            <v>Okay</v>
          </cell>
          <cell r="AG998">
            <v>0</v>
          </cell>
          <cell r="AH998">
            <v>0</v>
          </cell>
          <cell r="AI998">
            <v>0.25653310248437972</v>
          </cell>
          <cell r="AJ998">
            <v>402.67</v>
          </cell>
          <cell r="AK998">
            <v>-1.5893908163012967E-3</v>
          </cell>
          <cell r="AL998">
            <v>1340956</v>
          </cell>
          <cell r="AM998">
            <v>-0.1675729852433637</v>
          </cell>
          <cell r="AN998">
            <v>548475</v>
          </cell>
          <cell r="AO998">
            <v>0.10144856192169197</v>
          </cell>
          <cell r="AP998" t="str">
            <v>Pro Share</v>
          </cell>
          <cell r="AQ998" t="str">
            <v>Pro Share</v>
          </cell>
          <cell r="AR998">
            <v>0</v>
          </cell>
          <cell r="AS998">
            <v>0</v>
          </cell>
        </row>
        <row r="999">
          <cell r="A999">
            <v>9723</v>
          </cell>
          <cell r="B999">
            <v>49</v>
          </cell>
          <cell r="C999" t="str">
            <v>51</v>
          </cell>
          <cell r="D999">
            <v>71464</v>
          </cell>
          <cell r="E999" t="str">
            <v>107318</v>
          </cell>
          <cell r="F999" t="str">
            <v>0639</v>
          </cell>
          <cell r="G999" t="str">
            <v>D</v>
          </cell>
          <cell r="H999" t="str">
            <v>Twin Rivers Charter</v>
          </cell>
          <cell r="I999" t="str">
            <v>UNIFIED</v>
          </cell>
          <cell r="J999">
            <v>424.65</v>
          </cell>
          <cell r="K999">
            <v>200</v>
          </cell>
          <cell r="L999">
            <v>84930</v>
          </cell>
          <cell r="M999">
            <v>2197224</v>
          </cell>
          <cell r="N999">
            <v>862277</v>
          </cell>
          <cell r="O999">
            <v>1334947</v>
          </cell>
          <cell r="P999">
            <v>2197224</v>
          </cell>
          <cell r="Q999">
            <v>0.28562499949999998</v>
          </cell>
          <cell r="R999">
            <v>627582</v>
          </cell>
          <cell r="S999">
            <v>627582</v>
          </cell>
          <cell r="T999">
            <v>0</v>
          </cell>
          <cell r="U999">
            <v>627582</v>
          </cell>
          <cell r="V999">
            <v>1257</v>
          </cell>
          <cell r="W999">
            <v>628839</v>
          </cell>
          <cell r="X999">
            <v>0.74887017</v>
          </cell>
          <cell r="Y999">
            <v>315778</v>
          </cell>
          <cell r="Z999">
            <v>0</v>
          </cell>
          <cell r="AA999">
            <v>315778</v>
          </cell>
          <cell r="AB999">
            <v>155141</v>
          </cell>
          <cell r="AC999">
            <v>0</v>
          </cell>
          <cell r="AD999">
            <v>155141</v>
          </cell>
          <cell r="AE999" t="str">
            <v xml:space="preserve"> </v>
          </cell>
          <cell r="AF999" t="str">
            <v>Okay</v>
          </cell>
          <cell r="AG999">
            <v>0</v>
          </cell>
          <cell r="AH999">
            <v>0</v>
          </cell>
          <cell r="AI999">
            <v>0.24671020722315251</v>
          </cell>
          <cell r="AJ999">
            <v>433.83</v>
          </cell>
          <cell r="AK999">
            <v>-2.1160362353917449E-2</v>
          </cell>
          <cell r="AL999">
            <v>867838</v>
          </cell>
          <cell r="AM999">
            <v>-6.4078779680078538E-3</v>
          </cell>
          <cell r="AN999">
            <v>581170</v>
          </cell>
          <cell r="AO999">
            <v>7.9859593578471014E-2</v>
          </cell>
          <cell r="AP999" t="str">
            <v>Pro Share</v>
          </cell>
          <cell r="AQ999" t="str">
            <v>Pro Share</v>
          </cell>
          <cell r="AR999">
            <v>0</v>
          </cell>
          <cell r="AS999">
            <v>0</v>
          </cell>
        </row>
        <row r="1000">
          <cell r="A1000">
            <v>12016</v>
          </cell>
          <cell r="B1000">
            <v>49</v>
          </cell>
          <cell r="C1000" t="str">
            <v>42</v>
          </cell>
          <cell r="D1000">
            <v>69229</v>
          </cell>
          <cell r="E1000" t="str">
            <v>116921</v>
          </cell>
          <cell r="F1000" t="str">
            <v>0973</v>
          </cell>
          <cell r="G1000" t="str">
            <v>D</v>
          </cell>
          <cell r="H1000" t="str">
            <v>Manzanita Public Charter</v>
          </cell>
          <cell r="I1000" t="str">
            <v>UNIFIED</v>
          </cell>
          <cell r="J1000">
            <v>406.31</v>
          </cell>
          <cell r="K1000">
            <v>200</v>
          </cell>
          <cell r="L1000">
            <v>81262</v>
          </cell>
          <cell r="M1000">
            <v>2087804</v>
          </cell>
          <cell r="N1000">
            <v>894207</v>
          </cell>
          <cell r="O1000">
            <v>1193597</v>
          </cell>
          <cell r="P1000">
            <v>2087804</v>
          </cell>
          <cell r="Q1000">
            <v>0.28562499949999998</v>
          </cell>
          <cell r="R1000">
            <v>596329</v>
          </cell>
          <cell r="S1000">
            <v>596329</v>
          </cell>
          <cell r="T1000">
            <v>0</v>
          </cell>
          <cell r="U1000">
            <v>596329</v>
          </cell>
          <cell r="V1000">
            <v>1166</v>
          </cell>
          <cell r="W1000">
            <v>597495</v>
          </cell>
          <cell r="X1000">
            <v>0.74887017</v>
          </cell>
          <cell r="Y1000">
            <v>293046</v>
          </cell>
          <cell r="Z1000">
            <v>0</v>
          </cell>
          <cell r="AA1000">
            <v>293046</v>
          </cell>
          <cell r="AB1000">
            <v>154400</v>
          </cell>
          <cell r="AC1000">
            <v>0</v>
          </cell>
          <cell r="AD1000">
            <v>154400</v>
          </cell>
          <cell r="AE1000" t="str">
            <v xml:space="preserve"> </v>
          </cell>
          <cell r="AF1000" t="str">
            <v>Okay</v>
          </cell>
          <cell r="AG1000">
            <v>0</v>
          </cell>
          <cell r="AH1000">
            <v>0</v>
          </cell>
          <cell r="AI1000">
            <v>0.25841220428622835</v>
          </cell>
          <cell r="AJ1000">
            <v>405.4</v>
          </cell>
          <cell r="AK1000">
            <v>2.2446965959546745E-3</v>
          </cell>
          <cell r="AL1000">
            <v>966397</v>
          </cell>
          <cell r="AM1000">
            <v>-7.470014911056222E-2</v>
          </cell>
          <cell r="AN1000">
            <v>539333</v>
          </cell>
          <cell r="AO1000">
            <v>0.10567868088917237</v>
          </cell>
          <cell r="AP1000" t="str">
            <v>Pro Share</v>
          </cell>
          <cell r="AQ1000" t="str">
            <v>Pro Share</v>
          </cell>
          <cell r="AR1000">
            <v>0</v>
          </cell>
          <cell r="AS1000">
            <v>0</v>
          </cell>
        </row>
        <row r="1001">
          <cell r="A1001">
            <v>9580</v>
          </cell>
          <cell r="B1001">
            <v>49</v>
          </cell>
          <cell r="C1001" t="str">
            <v>01</v>
          </cell>
          <cell r="D1001">
            <v>61309</v>
          </cell>
          <cell r="E1001" t="str">
            <v>101212</v>
          </cell>
          <cell r="F1001" t="str">
            <v>0524</v>
          </cell>
          <cell r="G1001" t="str">
            <v>D</v>
          </cell>
          <cell r="H1001" t="str">
            <v>KIPP Summit Academy</v>
          </cell>
          <cell r="I1001" t="str">
            <v>UNIFIED</v>
          </cell>
          <cell r="J1001">
            <v>402.64</v>
          </cell>
          <cell r="K1001">
            <v>200</v>
          </cell>
          <cell r="L1001">
            <v>80528</v>
          </cell>
          <cell r="M1001">
            <v>2119509</v>
          </cell>
          <cell r="N1001">
            <v>1005702</v>
          </cell>
          <cell r="O1001">
            <v>1113807</v>
          </cell>
          <cell r="P1001">
            <v>2119509</v>
          </cell>
          <cell r="Q1001">
            <v>0.28562499949999998</v>
          </cell>
          <cell r="R1001">
            <v>605385</v>
          </cell>
          <cell r="S1001">
            <v>605385</v>
          </cell>
          <cell r="T1001">
            <v>0</v>
          </cell>
          <cell r="U1001">
            <v>605385</v>
          </cell>
          <cell r="V1001">
            <v>1193</v>
          </cell>
          <cell r="W1001">
            <v>606578</v>
          </cell>
          <cell r="X1001">
            <v>0.74887017</v>
          </cell>
          <cell r="Y1001">
            <v>299963</v>
          </cell>
          <cell r="Z1001">
            <v>0</v>
          </cell>
          <cell r="AA1001">
            <v>299963</v>
          </cell>
          <cell r="AB1001">
            <v>154285</v>
          </cell>
          <cell r="AC1001">
            <v>0</v>
          </cell>
          <cell r="AD1001">
            <v>154285</v>
          </cell>
          <cell r="AE1001" t="str">
            <v xml:space="preserve"> </v>
          </cell>
          <cell r="AF1001" t="str">
            <v>Okay</v>
          </cell>
          <cell r="AG1001">
            <v>0</v>
          </cell>
          <cell r="AH1001">
            <v>0</v>
          </cell>
          <cell r="AI1001">
            <v>0.25435310875105921</v>
          </cell>
          <cell r="AJ1001">
            <v>405.07</v>
          </cell>
          <cell r="AK1001">
            <v>-5.9989631421729743E-3</v>
          </cell>
          <cell r="AL1001">
            <v>856630</v>
          </cell>
          <cell r="AM1001">
            <v>0.17402145617127582</v>
          </cell>
          <cell r="AN1001">
            <v>552064</v>
          </cell>
          <cell r="AO1001">
            <v>9.658481625318803E-2</v>
          </cell>
          <cell r="AP1001" t="str">
            <v>Pro Share</v>
          </cell>
          <cell r="AQ1001" t="str">
            <v>Pro Share</v>
          </cell>
          <cell r="AR1001">
            <v>0</v>
          </cell>
          <cell r="AS1001">
            <v>0</v>
          </cell>
        </row>
        <row r="1002">
          <cell r="A1002">
            <v>10302</v>
          </cell>
          <cell r="B1002">
            <v>49</v>
          </cell>
          <cell r="C1002" t="str">
            <v>16</v>
          </cell>
          <cell r="D1002">
            <v>63875</v>
          </cell>
          <cell r="E1002" t="str">
            <v>112698</v>
          </cell>
          <cell r="F1002" t="str">
            <v>0840</v>
          </cell>
          <cell r="G1002" t="str">
            <v>D</v>
          </cell>
          <cell r="H1002" t="str">
            <v>California Virtual Academy @ Kings</v>
          </cell>
          <cell r="I1002" t="str">
            <v>ELEMENTARY</v>
          </cell>
          <cell r="J1002">
            <v>341.06</v>
          </cell>
          <cell r="K1002">
            <v>200</v>
          </cell>
          <cell r="L1002">
            <v>68212</v>
          </cell>
          <cell r="M1002">
            <v>1953247</v>
          </cell>
          <cell r="N1002">
            <v>166652</v>
          </cell>
          <cell r="O1002">
            <v>1786595</v>
          </cell>
          <cell r="P1002">
            <v>1953247</v>
          </cell>
          <cell r="Q1002">
            <v>0.28562499949999998</v>
          </cell>
          <cell r="R1002">
            <v>557896</v>
          </cell>
          <cell r="S1002">
            <v>557896</v>
          </cell>
          <cell r="T1002">
            <v>0</v>
          </cell>
          <cell r="U1002">
            <v>557896</v>
          </cell>
          <cell r="V1002">
            <v>887</v>
          </cell>
          <cell r="W1002">
            <v>558783</v>
          </cell>
          <cell r="X1002">
            <v>0.74887017</v>
          </cell>
          <cell r="Y1002">
            <v>264188</v>
          </cell>
          <cell r="Z1002">
            <v>0</v>
          </cell>
          <cell r="AA1002">
            <v>264188</v>
          </cell>
          <cell r="AB1002">
            <v>154268</v>
          </cell>
          <cell r="AC1002">
            <v>0</v>
          </cell>
          <cell r="AD1002">
            <v>154268</v>
          </cell>
          <cell r="AE1002" t="str">
            <v xml:space="preserve"> </v>
          </cell>
          <cell r="AF1002" t="str">
            <v>Okay</v>
          </cell>
          <cell r="AG1002">
            <v>0</v>
          </cell>
          <cell r="AH1002">
            <v>0</v>
          </cell>
          <cell r="AI1002">
            <v>0.27607854927583697</v>
          </cell>
          <cell r="AJ1002">
            <v>327.92</v>
          </cell>
          <cell r="AK1002">
            <v>4.0070748963161706E-2</v>
          </cell>
          <cell r="AL1002">
            <v>144685</v>
          </cell>
          <cell r="AM1002">
            <v>0.15182638144935551</v>
          </cell>
          <cell r="AN1002">
            <v>486223</v>
          </cell>
          <cell r="AO1002">
            <v>0.14740767096579141</v>
          </cell>
          <cell r="AP1002" t="str">
            <v>Pro Share</v>
          </cell>
          <cell r="AQ1002" t="str">
            <v>Pro Share</v>
          </cell>
          <cell r="AR1002">
            <v>0</v>
          </cell>
          <cell r="AS1002">
            <v>0</v>
          </cell>
        </row>
        <row r="1003">
          <cell r="A1003">
            <v>9592</v>
          </cell>
          <cell r="B1003">
            <v>49</v>
          </cell>
          <cell r="C1003" t="str">
            <v>19</v>
          </cell>
          <cell r="D1003">
            <v>64634</v>
          </cell>
          <cell r="E1003" t="str">
            <v>101667</v>
          </cell>
          <cell r="F1003" t="str">
            <v>0582</v>
          </cell>
          <cell r="G1003" t="str">
            <v>D</v>
          </cell>
          <cell r="H1003" t="str">
            <v>Wilder's Preparatory Academy Charter</v>
          </cell>
          <cell r="I1003" t="str">
            <v>UNIFIED</v>
          </cell>
          <cell r="J1003">
            <v>387.26</v>
          </cell>
          <cell r="K1003">
            <v>200</v>
          </cell>
          <cell r="L1003">
            <v>77452</v>
          </cell>
          <cell r="M1003">
            <v>1989831</v>
          </cell>
          <cell r="N1003">
            <v>700042</v>
          </cell>
          <cell r="O1003">
            <v>1289789</v>
          </cell>
          <cell r="P1003">
            <v>1989831</v>
          </cell>
          <cell r="Q1003">
            <v>0.28562499949999998</v>
          </cell>
          <cell r="R1003">
            <v>568345</v>
          </cell>
          <cell r="S1003">
            <v>568345</v>
          </cell>
          <cell r="T1003">
            <v>0</v>
          </cell>
          <cell r="U1003">
            <v>568345</v>
          </cell>
          <cell r="V1003">
            <v>1083</v>
          </cell>
          <cell r="W1003">
            <v>569428</v>
          </cell>
          <cell r="X1003">
            <v>0.74887017</v>
          </cell>
          <cell r="Y1003">
            <v>272411</v>
          </cell>
          <cell r="Z1003">
            <v>0</v>
          </cell>
          <cell r="AA1003">
            <v>272411</v>
          </cell>
          <cell r="AB1003">
            <v>154017</v>
          </cell>
          <cell r="AC1003">
            <v>0</v>
          </cell>
          <cell r="AD1003">
            <v>154017</v>
          </cell>
          <cell r="AE1003" t="str">
            <v xml:space="preserve"> </v>
          </cell>
          <cell r="AF1003" t="str">
            <v>Okay</v>
          </cell>
          <cell r="AG1003">
            <v>0</v>
          </cell>
          <cell r="AH1003">
            <v>0</v>
          </cell>
          <cell r="AI1003">
            <v>0.27047668888779619</v>
          </cell>
          <cell r="AJ1003">
            <v>376.87</v>
          </cell>
          <cell r="AK1003">
            <v>2.756918831427279E-2</v>
          </cell>
          <cell r="AL1003">
            <v>720866</v>
          </cell>
          <cell r="AM1003">
            <v>-2.888747700682235E-2</v>
          </cell>
          <cell r="AN1003">
            <v>501356</v>
          </cell>
          <cell r="AO1003">
            <v>0.13361563439950852</v>
          </cell>
          <cell r="AP1003" t="str">
            <v>Pro Share</v>
          </cell>
          <cell r="AQ1003" t="str">
            <v>Pro Share</v>
          </cell>
          <cell r="AR1003">
            <v>0</v>
          </cell>
          <cell r="AS1003">
            <v>0</v>
          </cell>
        </row>
        <row r="1004">
          <cell r="A1004">
            <v>10232</v>
          </cell>
          <cell r="B1004">
            <v>49</v>
          </cell>
          <cell r="C1004" t="str">
            <v>01</v>
          </cell>
          <cell r="D1004">
            <v>10017</v>
          </cell>
          <cell r="E1004" t="str">
            <v>112607</v>
          </cell>
          <cell r="F1004" t="str">
            <v>0811</v>
          </cell>
          <cell r="G1004" t="str">
            <v>D</v>
          </cell>
          <cell r="H1004" t="str">
            <v>Envision Academy for Arts &amp; Technology</v>
          </cell>
          <cell r="I1004" t="str">
            <v>UNIFIED</v>
          </cell>
          <cell r="J1004">
            <v>364.87</v>
          </cell>
          <cell r="K1004">
            <v>200</v>
          </cell>
          <cell r="L1004">
            <v>72974</v>
          </cell>
          <cell r="M1004">
            <v>2256721</v>
          </cell>
          <cell r="N1004">
            <v>918327</v>
          </cell>
          <cell r="O1004">
            <v>1338394</v>
          </cell>
          <cell r="P1004">
            <v>2256721</v>
          </cell>
          <cell r="Q1004">
            <v>0.28562499949999998</v>
          </cell>
          <cell r="R1004">
            <v>644576</v>
          </cell>
          <cell r="S1004">
            <v>644576</v>
          </cell>
          <cell r="T1004">
            <v>0</v>
          </cell>
          <cell r="U1004">
            <v>644576</v>
          </cell>
          <cell r="V1004">
            <v>1505</v>
          </cell>
          <cell r="W1004">
            <v>646081</v>
          </cell>
          <cell r="X1004">
            <v>0.74887017</v>
          </cell>
          <cell r="Y1004">
            <v>329934</v>
          </cell>
          <cell r="Z1004">
            <v>0</v>
          </cell>
          <cell r="AA1004">
            <v>329934</v>
          </cell>
          <cell r="AB1004">
            <v>153897</v>
          </cell>
          <cell r="AC1004">
            <v>0</v>
          </cell>
          <cell r="AD1004">
            <v>153897</v>
          </cell>
          <cell r="AE1004" t="str">
            <v xml:space="preserve"> </v>
          </cell>
          <cell r="AF1004" t="str">
            <v>Okay</v>
          </cell>
          <cell r="AG1004">
            <v>0</v>
          </cell>
          <cell r="AH1004">
            <v>0</v>
          </cell>
          <cell r="AI1004">
            <v>0.238200782873974</v>
          </cell>
          <cell r="AJ1004">
            <v>379.2</v>
          </cell>
          <cell r="AK1004">
            <v>-3.779008438818561E-2</v>
          </cell>
          <cell r="AL1004">
            <v>875910</v>
          </cell>
          <cell r="AM1004">
            <v>4.8426208172072473E-2</v>
          </cell>
          <cell r="AN1004">
            <v>607224</v>
          </cell>
          <cell r="AO1004">
            <v>6.1512720182337985E-2</v>
          </cell>
          <cell r="AP1004" t="str">
            <v>Pro Share</v>
          </cell>
          <cell r="AQ1004" t="str">
            <v>Pro Share</v>
          </cell>
          <cell r="AR1004">
            <v>0</v>
          </cell>
          <cell r="AS1004">
            <v>0</v>
          </cell>
        </row>
        <row r="1005">
          <cell r="A1005">
            <v>12330</v>
          </cell>
          <cell r="B1005">
            <v>49</v>
          </cell>
          <cell r="C1005" t="str">
            <v>10</v>
          </cell>
          <cell r="D1005">
            <v>62166</v>
          </cell>
          <cell r="E1005" t="str">
            <v>121533</v>
          </cell>
          <cell r="F1005" t="str">
            <v>1172</v>
          </cell>
          <cell r="G1005" t="str">
            <v>L</v>
          </cell>
          <cell r="H1005" t="str">
            <v>Morris E. Dailey Charter Elementary</v>
          </cell>
          <cell r="I1005" t="str">
            <v>UNIFIED</v>
          </cell>
          <cell r="J1005">
            <v>394.34</v>
          </cell>
          <cell r="K1005">
            <v>200</v>
          </cell>
          <cell r="L1005">
            <v>78868</v>
          </cell>
          <cell r="M1005">
            <v>2021493</v>
          </cell>
          <cell r="N1005">
            <v>340422</v>
          </cell>
          <cell r="O1005">
            <v>1681071</v>
          </cell>
          <cell r="P1005">
            <v>2021493</v>
          </cell>
          <cell r="Q1005">
            <v>0.28562499949999998</v>
          </cell>
          <cell r="R1005">
            <v>577389</v>
          </cell>
          <cell r="S1005">
            <v>577389</v>
          </cell>
          <cell r="T1005">
            <v>0</v>
          </cell>
          <cell r="U1005">
            <v>577389</v>
          </cell>
          <cell r="V1005">
            <v>1111</v>
          </cell>
          <cell r="W1005">
            <v>578500</v>
          </cell>
          <cell r="X1005">
            <v>0.74887017</v>
          </cell>
          <cell r="Y1005">
            <v>279341</v>
          </cell>
          <cell r="Z1005">
            <v>0</v>
          </cell>
          <cell r="AA1005">
            <v>279341</v>
          </cell>
          <cell r="AB1005">
            <v>153880</v>
          </cell>
          <cell r="AC1005">
            <v>0</v>
          </cell>
          <cell r="AD1005">
            <v>153880</v>
          </cell>
          <cell r="AE1005" t="str">
            <v xml:space="preserve"> </v>
          </cell>
          <cell r="AF1005" t="str">
            <v>Okay</v>
          </cell>
          <cell r="AG1005">
            <v>0</v>
          </cell>
          <cell r="AH1005">
            <v>0</v>
          </cell>
          <cell r="AI1005">
            <v>0.26599827139152982</v>
          </cell>
          <cell r="AJ1005">
            <v>387.36</v>
          </cell>
          <cell r="AK1005">
            <v>1.8019413465510021E-2</v>
          </cell>
          <cell r="AL1005">
            <v>326103</v>
          </cell>
          <cell r="AM1005">
            <v>4.3909439655568948E-2</v>
          </cell>
          <cell r="AN1005">
            <v>514111</v>
          </cell>
          <cell r="AO1005">
            <v>0.12308236937159485</v>
          </cell>
          <cell r="AP1005" t="str">
            <v>Pro Share</v>
          </cell>
          <cell r="AQ1005" t="str">
            <v>Pro Share</v>
          </cell>
          <cell r="AR1005">
            <v>0</v>
          </cell>
          <cell r="AS1005">
            <v>0</v>
          </cell>
        </row>
        <row r="1006">
          <cell r="A1006">
            <v>12350</v>
          </cell>
          <cell r="B1006">
            <v>49</v>
          </cell>
          <cell r="C1006" t="str">
            <v>19</v>
          </cell>
          <cell r="D1006">
            <v>64733</v>
          </cell>
          <cell r="E1006" t="str">
            <v>121848</v>
          </cell>
          <cell r="F1006" t="str">
            <v>1187</v>
          </cell>
          <cell r="G1006" t="str">
            <v>D</v>
          </cell>
          <cell r="H1006" t="str">
            <v>Crown Preparatory Academy</v>
          </cell>
          <cell r="I1006" t="str">
            <v>UNIFIED</v>
          </cell>
          <cell r="J1006">
            <v>434.06</v>
          </cell>
          <cell r="K1006">
            <v>200</v>
          </cell>
          <cell r="L1006">
            <v>86812</v>
          </cell>
          <cell r="M1006">
            <v>2278081</v>
          </cell>
          <cell r="N1006">
            <v>1000313</v>
          </cell>
          <cell r="O1006">
            <v>1277768</v>
          </cell>
          <cell r="P1006">
            <v>2278081</v>
          </cell>
          <cell r="Q1006">
            <v>0.28562499949999998</v>
          </cell>
          <cell r="R1006">
            <v>650677</v>
          </cell>
          <cell r="S1006">
            <v>650677</v>
          </cell>
          <cell r="T1006">
            <v>0</v>
          </cell>
          <cell r="U1006">
            <v>650677</v>
          </cell>
          <cell r="V1006">
            <v>1332</v>
          </cell>
          <cell r="W1006">
            <v>652009</v>
          </cell>
          <cell r="X1006">
            <v>0.74887017</v>
          </cell>
          <cell r="Y1006">
            <v>334536</v>
          </cell>
          <cell r="Z1006">
            <v>0</v>
          </cell>
          <cell r="AA1006">
            <v>334536</v>
          </cell>
          <cell r="AB1006">
            <v>153734</v>
          </cell>
          <cell r="AC1006">
            <v>0</v>
          </cell>
          <cell r="AD1006">
            <v>153734</v>
          </cell>
          <cell r="AE1006" t="str">
            <v xml:space="preserve"> </v>
          </cell>
          <cell r="AF1006" t="str">
            <v>Okay</v>
          </cell>
          <cell r="AG1006">
            <v>0</v>
          </cell>
          <cell r="AH1006">
            <v>0</v>
          </cell>
          <cell r="AI1006">
            <v>0.23578508885613542</v>
          </cell>
          <cell r="AJ1006">
            <v>453.11</v>
          </cell>
          <cell r="AK1006">
            <v>-4.2042771071042373E-2</v>
          </cell>
          <cell r="AL1006">
            <v>1093241</v>
          </cell>
          <cell r="AM1006">
            <v>-8.5002300499158009E-2</v>
          </cell>
          <cell r="AN1006">
            <v>615692</v>
          </cell>
          <cell r="AO1006">
            <v>5.6822242289976156E-2</v>
          </cell>
          <cell r="AP1006" t="str">
            <v>Pro Share</v>
          </cell>
          <cell r="AQ1006" t="str">
            <v>Pro Share</v>
          </cell>
          <cell r="AR1006">
            <v>0</v>
          </cell>
          <cell r="AS1006">
            <v>0</v>
          </cell>
        </row>
        <row r="1007">
          <cell r="A1007">
            <v>205</v>
          </cell>
          <cell r="B1007">
            <v>49</v>
          </cell>
          <cell r="C1007" t="str">
            <v>12</v>
          </cell>
          <cell r="D1007">
            <v>63032</v>
          </cell>
          <cell r="E1007" t="str">
            <v>0</v>
          </cell>
          <cell r="H1007" t="str">
            <v>South Bay Union Elementary</v>
          </cell>
          <cell r="I1007" t="str">
            <v>ELEMENTARY</v>
          </cell>
          <cell r="J1007">
            <v>408.81</v>
          </cell>
          <cell r="K1007">
            <v>200</v>
          </cell>
          <cell r="L1007">
            <v>81762</v>
          </cell>
          <cell r="M1007">
            <v>2084718</v>
          </cell>
          <cell r="N1007">
            <v>476463</v>
          </cell>
          <cell r="O1007">
            <v>1608255</v>
          </cell>
          <cell r="P1007">
            <v>2084718</v>
          </cell>
          <cell r="Q1007">
            <v>0.28562499949999998</v>
          </cell>
          <cell r="R1007">
            <v>595448</v>
          </cell>
          <cell r="S1007">
            <v>595448</v>
          </cell>
          <cell r="T1007">
            <v>0</v>
          </cell>
          <cell r="U1007">
            <v>595448</v>
          </cell>
          <cell r="V1007">
            <v>1166</v>
          </cell>
          <cell r="W1007">
            <v>596614</v>
          </cell>
          <cell r="X1007">
            <v>0.74887017</v>
          </cell>
          <cell r="Y1007">
            <v>293104</v>
          </cell>
          <cell r="Z1007">
            <v>0</v>
          </cell>
          <cell r="AA1007">
            <v>293104</v>
          </cell>
          <cell r="AB1007">
            <v>153682</v>
          </cell>
          <cell r="AC1007">
            <v>0</v>
          </cell>
          <cell r="AD1007">
            <v>153682</v>
          </cell>
          <cell r="AE1007" t="str">
            <v xml:space="preserve"> </v>
          </cell>
          <cell r="AF1007" t="str">
            <v>Okay</v>
          </cell>
          <cell r="AG1007">
            <v>0</v>
          </cell>
          <cell r="AH1007">
            <v>0</v>
          </cell>
          <cell r="AI1007">
            <v>0.25759033478932775</v>
          </cell>
          <cell r="AJ1007">
            <v>408.58</v>
          </cell>
          <cell r="AK1007">
            <v>5.6292525331640858E-4</v>
          </cell>
          <cell r="AL1007">
            <v>473007</v>
          </cell>
          <cell r="AM1007">
            <v>7.3064457819863133E-3</v>
          </cell>
          <cell r="AN1007">
            <v>539441</v>
          </cell>
          <cell r="AO1007">
            <v>0.10382414388227813</v>
          </cell>
          <cell r="AP1007" t="str">
            <v>Pro Share</v>
          </cell>
          <cell r="AQ1007" t="str">
            <v>Pro Share</v>
          </cell>
          <cell r="AR1007">
            <v>0</v>
          </cell>
          <cell r="AS1007">
            <v>0</v>
          </cell>
        </row>
        <row r="1008">
          <cell r="A1008">
            <v>11415</v>
          </cell>
          <cell r="B1008">
            <v>49</v>
          </cell>
          <cell r="C1008" t="str">
            <v>37</v>
          </cell>
          <cell r="D1008">
            <v>76471</v>
          </cell>
          <cell r="E1008" t="str">
            <v>114694</v>
          </cell>
          <cell r="F1008" t="str">
            <v>0756</v>
          </cell>
          <cell r="G1008" t="str">
            <v>D</v>
          </cell>
          <cell r="H1008" t="str">
            <v>High Tech High North County</v>
          </cell>
          <cell r="I1008" t="str">
            <v>STATEWIDE BENEFIT CHARTER</v>
          </cell>
          <cell r="J1008">
            <v>382.95</v>
          </cell>
          <cell r="K1008">
            <v>200</v>
          </cell>
          <cell r="L1008">
            <v>76590</v>
          </cell>
          <cell r="M1008">
            <v>2368546</v>
          </cell>
          <cell r="N1008">
            <v>0</v>
          </cell>
          <cell r="O1008">
            <v>2368546</v>
          </cell>
          <cell r="P1008">
            <v>2368546</v>
          </cell>
          <cell r="Q1008">
            <v>0.28562499949999998</v>
          </cell>
          <cell r="R1008">
            <v>676516</v>
          </cell>
          <cell r="S1008">
            <v>676516</v>
          </cell>
          <cell r="T1008">
            <v>0</v>
          </cell>
          <cell r="U1008">
            <v>676516</v>
          </cell>
          <cell r="V1008">
            <v>1409</v>
          </cell>
          <cell r="W1008">
            <v>677925</v>
          </cell>
          <cell r="X1008">
            <v>0.74887017</v>
          </cell>
          <cell r="Y1008">
            <v>354140</v>
          </cell>
          <cell r="Z1008">
            <v>0</v>
          </cell>
          <cell r="AA1008">
            <v>354140</v>
          </cell>
          <cell r="AB1008">
            <v>153538</v>
          </cell>
          <cell r="AC1008">
            <v>0</v>
          </cell>
          <cell r="AD1008">
            <v>153538</v>
          </cell>
          <cell r="AE1008" t="str">
            <v xml:space="preserve"> </v>
          </cell>
          <cell r="AF1008" t="str">
            <v>Okay</v>
          </cell>
          <cell r="AG1008">
            <v>0</v>
          </cell>
          <cell r="AH1008">
            <v>0</v>
          </cell>
          <cell r="AI1008">
            <v>0.22648228048825461</v>
          </cell>
          <cell r="AJ1008">
            <v>407.02</v>
          </cell>
          <cell r="AK1008">
            <v>-5.9137143137929324E-2</v>
          </cell>
          <cell r="AL1008">
            <v>0</v>
          </cell>
          <cell r="AM1008">
            <v>0</v>
          </cell>
          <cell r="AN1008">
            <v>651773</v>
          </cell>
          <cell r="AO1008">
            <v>3.7962603544485579E-2</v>
          </cell>
          <cell r="AP1008" t="str">
            <v>Pro Share</v>
          </cell>
          <cell r="AQ1008" t="str">
            <v>Pro Share</v>
          </cell>
          <cell r="AR1008">
            <v>0</v>
          </cell>
          <cell r="AS1008">
            <v>0</v>
          </cell>
        </row>
        <row r="1009">
          <cell r="A1009">
            <v>152</v>
          </cell>
          <cell r="B1009">
            <v>49</v>
          </cell>
          <cell r="C1009" t="str">
            <v>10</v>
          </cell>
          <cell r="D1009">
            <v>62356</v>
          </cell>
          <cell r="E1009" t="str">
            <v>0</v>
          </cell>
          <cell r="H1009" t="str">
            <v>Pacific Union Elementary</v>
          </cell>
          <cell r="I1009" t="str">
            <v>ELEMENTARY</v>
          </cell>
          <cell r="J1009">
            <v>391.43</v>
          </cell>
          <cell r="K1009">
            <v>200</v>
          </cell>
          <cell r="L1009">
            <v>78286</v>
          </cell>
          <cell r="M1009">
            <v>1995123</v>
          </cell>
          <cell r="N1009">
            <v>485401</v>
          </cell>
          <cell r="O1009">
            <v>1509722</v>
          </cell>
          <cell r="P1009">
            <v>1995123</v>
          </cell>
          <cell r="Q1009">
            <v>0.28562499949999998</v>
          </cell>
          <cell r="R1009">
            <v>569857</v>
          </cell>
          <cell r="S1009">
            <v>569857</v>
          </cell>
          <cell r="T1009">
            <v>0</v>
          </cell>
          <cell r="U1009">
            <v>569857</v>
          </cell>
          <cell r="V1009">
            <v>1092</v>
          </cell>
          <cell r="W1009">
            <v>570949</v>
          </cell>
          <cell r="X1009">
            <v>0.74887017</v>
          </cell>
          <cell r="Y1009">
            <v>274571</v>
          </cell>
          <cell r="Z1009">
            <v>0</v>
          </cell>
          <cell r="AA1009">
            <v>274571</v>
          </cell>
          <cell r="AB1009">
            <v>152996</v>
          </cell>
          <cell r="AC1009">
            <v>0</v>
          </cell>
          <cell r="AD1009">
            <v>152996</v>
          </cell>
          <cell r="AE1009" t="str">
            <v xml:space="preserve"> </v>
          </cell>
          <cell r="AF1009" t="str">
            <v>Okay</v>
          </cell>
          <cell r="AG1009">
            <v>0</v>
          </cell>
          <cell r="AH1009">
            <v>0</v>
          </cell>
          <cell r="AI1009">
            <v>0.26796789205340582</v>
          </cell>
          <cell r="AJ1009">
            <v>382.93</v>
          </cell>
          <cell r="AK1009">
            <v>2.2197268430261406E-2</v>
          </cell>
          <cell r="AL1009">
            <v>469188</v>
          </cell>
          <cell r="AM1009">
            <v>3.4555444725781564E-2</v>
          </cell>
          <cell r="AN1009">
            <v>505331</v>
          </cell>
          <cell r="AO1009">
            <v>0.12769056321500166</v>
          </cell>
          <cell r="AP1009" t="str">
            <v>Pro Share</v>
          </cell>
          <cell r="AQ1009" t="str">
            <v>Pro Share</v>
          </cell>
          <cell r="AR1009">
            <v>0</v>
          </cell>
          <cell r="AS1009">
            <v>0</v>
          </cell>
        </row>
        <row r="1010">
          <cell r="A1010">
            <v>954</v>
          </cell>
          <cell r="B1010">
            <v>49</v>
          </cell>
          <cell r="C1010" t="str">
            <v>54</v>
          </cell>
          <cell r="D1010">
            <v>71803</v>
          </cell>
          <cell r="E1010" t="str">
            <v>0</v>
          </cell>
          <cell r="H1010" t="str">
            <v>Alpaugh Unified</v>
          </cell>
          <cell r="I1010" t="str">
            <v>UNIFIED</v>
          </cell>
          <cell r="J1010">
            <v>306.43</v>
          </cell>
          <cell r="K1010">
            <v>200</v>
          </cell>
          <cell r="L1010">
            <v>61286</v>
          </cell>
          <cell r="M1010">
            <v>2119214</v>
          </cell>
          <cell r="N1010">
            <v>154030</v>
          </cell>
          <cell r="O1010">
            <v>1965184</v>
          </cell>
          <cell r="P1010">
            <v>2119214</v>
          </cell>
          <cell r="Q1010">
            <v>0.28562499949999998</v>
          </cell>
          <cell r="R1010">
            <v>605300</v>
          </cell>
          <cell r="S1010">
            <v>605300</v>
          </cell>
          <cell r="T1010">
            <v>0</v>
          </cell>
          <cell r="U1010">
            <v>605300</v>
          </cell>
          <cell r="V1010">
            <v>1200</v>
          </cell>
          <cell r="W1010">
            <v>606500</v>
          </cell>
          <cell r="X1010">
            <v>0.74887017</v>
          </cell>
          <cell r="Y1010">
            <v>301495</v>
          </cell>
          <cell r="Z1010">
            <v>0</v>
          </cell>
          <cell r="AA1010">
            <v>301495</v>
          </cell>
          <cell r="AB1010">
            <v>152695</v>
          </cell>
          <cell r="AC1010">
            <v>0</v>
          </cell>
          <cell r="AD1010">
            <v>152695</v>
          </cell>
          <cell r="AE1010" t="str">
            <v xml:space="preserve"> </v>
          </cell>
          <cell r="AF1010" t="str">
            <v>Okay</v>
          </cell>
          <cell r="AG1010">
            <v>0</v>
          </cell>
          <cell r="AH1010">
            <v>0</v>
          </cell>
          <cell r="AI1010">
            <v>0.25176422093981865</v>
          </cell>
          <cell r="AJ1010">
            <v>317.49</v>
          </cell>
          <cell r="AK1010">
            <v>-3.4835742858042779E-2</v>
          </cell>
          <cell r="AL1010">
            <v>151595</v>
          </cell>
          <cell r="AM1010">
            <v>1.6062535044031795E-2</v>
          </cell>
          <cell r="AN1010">
            <v>554884</v>
          </cell>
          <cell r="AO1010">
            <v>9.0858629911837435E-2</v>
          </cell>
          <cell r="AP1010" t="str">
            <v>Pro Share</v>
          </cell>
          <cell r="AQ1010" t="str">
            <v>Pro Share</v>
          </cell>
          <cell r="AR1010">
            <v>0</v>
          </cell>
          <cell r="AS1010">
            <v>0</v>
          </cell>
        </row>
        <row r="1011">
          <cell r="A1011">
            <v>1008</v>
          </cell>
          <cell r="B1011">
            <v>49</v>
          </cell>
          <cell r="C1011" t="str">
            <v>55</v>
          </cell>
          <cell r="D1011">
            <v>72405</v>
          </cell>
          <cell r="E1011" t="str">
            <v>0</v>
          </cell>
          <cell r="H1011" t="str">
            <v>Summerville Elementary</v>
          </cell>
          <cell r="I1011" t="str">
            <v>ELEMENTARY</v>
          </cell>
          <cell r="J1011">
            <v>391.93</v>
          </cell>
          <cell r="K1011">
            <v>200</v>
          </cell>
          <cell r="L1011">
            <v>78386</v>
          </cell>
          <cell r="M1011">
            <v>1979168</v>
          </cell>
          <cell r="N1011">
            <v>1256658</v>
          </cell>
          <cell r="O1011">
            <v>722510</v>
          </cell>
          <cell r="P1011">
            <v>1979168</v>
          </cell>
          <cell r="Q1011">
            <v>0.28562499949999998</v>
          </cell>
          <cell r="R1011">
            <v>565300</v>
          </cell>
          <cell r="S1011">
            <v>565300</v>
          </cell>
          <cell r="T1011">
            <v>0</v>
          </cell>
          <cell r="U1011">
            <v>565300</v>
          </cell>
          <cell r="V1011">
            <v>1080</v>
          </cell>
          <cell r="W1011">
            <v>566380</v>
          </cell>
          <cell r="X1011">
            <v>0.74887017</v>
          </cell>
          <cell r="Y1011">
            <v>271452</v>
          </cell>
          <cell r="Z1011">
            <v>0</v>
          </cell>
          <cell r="AA1011">
            <v>271452</v>
          </cell>
          <cell r="AB1011">
            <v>152693</v>
          </cell>
          <cell r="AC1011">
            <v>0</v>
          </cell>
          <cell r="AD1011">
            <v>152693</v>
          </cell>
          <cell r="AE1011" t="str">
            <v xml:space="preserve"> </v>
          </cell>
          <cell r="AF1011" t="str">
            <v>Okay</v>
          </cell>
          <cell r="AG1011">
            <v>0</v>
          </cell>
          <cell r="AH1011">
            <v>0</v>
          </cell>
          <cell r="AI1011">
            <v>0.26959461845404148</v>
          </cell>
          <cell r="AJ1011">
            <v>382.12</v>
          </cell>
          <cell r="AK1011">
            <v>2.567256359258872E-2</v>
          </cell>
          <cell r="AL1011">
            <v>1220732</v>
          </cell>
          <cell r="AM1011">
            <v>2.9429883053774294E-2</v>
          </cell>
          <cell r="AN1011">
            <v>499591</v>
          </cell>
          <cell r="AO1011">
            <v>0.1315255879309275</v>
          </cell>
          <cell r="AP1011" t="str">
            <v>Pro Share</v>
          </cell>
          <cell r="AQ1011" t="str">
            <v>Pro Share</v>
          </cell>
          <cell r="AR1011">
            <v>0</v>
          </cell>
          <cell r="AS1011">
            <v>0</v>
          </cell>
        </row>
        <row r="1012">
          <cell r="A1012">
            <v>11351</v>
          </cell>
          <cell r="B1012">
            <v>49</v>
          </cell>
          <cell r="C1012" t="str">
            <v>39</v>
          </cell>
          <cell r="D1012">
            <v>68676</v>
          </cell>
          <cell r="E1012" t="str">
            <v>114876</v>
          </cell>
          <cell r="F1012" t="str">
            <v>1553</v>
          </cell>
          <cell r="G1012" t="str">
            <v>D</v>
          </cell>
          <cell r="H1012" t="str">
            <v>Aspire Port City Academy</v>
          </cell>
          <cell r="I1012" t="str">
            <v>UNIFIED</v>
          </cell>
          <cell r="J1012">
            <v>391.79</v>
          </cell>
          <cell r="K1012">
            <v>200</v>
          </cell>
          <cell r="L1012">
            <v>78358</v>
          </cell>
          <cell r="M1012">
            <v>2010988</v>
          </cell>
          <cell r="N1012">
            <v>467883</v>
          </cell>
          <cell r="O1012">
            <v>1543105</v>
          </cell>
          <cell r="P1012">
            <v>2010988</v>
          </cell>
          <cell r="Q1012">
            <v>0.28562499949999998</v>
          </cell>
          <cell r="R1012">
            <v>574388</v>
          </cell>
          <cell r="S1012">
            <v>574388</v>
          </cell>
          <cell r="T1012">
            <v>0</v>
          </cell>
          <cell r="U1012">
            <v>574388</v>
          </cell>
          <cell r="V1012">
            <v>1107</v>
          </cell>
          <cell r="W1012">
            <v>575495</v>
          </cell>
          <cell r="X1012">
            <v>0.74887017</v>
          </cell>
          <cell r="Y1012">
            <v>278348</v>
          </cell>
          <cell r="Z1012">
            <v>0</v>
          </cell>
          <cell r="AA1012">
            <v>278348</v>
          </cell>
          <cell r="AB1012">
            <v>152623</v>
          </cell>
          <cell r="AC1012">
            <v>0</v>
          </cell>
          <cell r="AD1012">
            <v>152623</v>
          </cell>
          <cell r="AE1012" t="str">
            <v xml:space="preserve"> </v>
          </cell>
          <cell r="AF1012" t="str">
            <v>Okay</v>
          </cell>
          <cell r="AG1012">
            <v>0</v>
          </cell>
          <cell r="AH1012">
            <v>0</v>
          </cell>
          <cell r="AI1012">
            <v>0.26520299915724727</v>
          </cell>
          <cell r="AJ1012">
            <v>385.49</v>
          </cell>
          <cell r="AK1012">
            <v>1.6342836390049058E-2</v>
          </cell>
          <cell r="AL1012">
            <v>456821</v>
          </cell>
          <cell r="AM1012">
            <v>2.4215173995941516E-2</v>
          </cell>
          <cell r="AN1012">
            <v>512283</v>
          </cell>
          <cell r="AO1012">
            <v>0.12123181913122238</v>
          </cell>
          <cell r="AP1012" t="str">
            <v>Pro Share</v>
          </cell>
          <cell r="AQ1012" t="str">
            <v>Pro Share</v>
          </cell>
          <cell r="AR1012">
            <v>0</v>
          </cell>
          <cell r="AS1012">
            <v>0</v>
          </cell>
        </row>
        <row r="1013">
          <cell r="A1013">
            <v>12230</v>
          </cell>
          <cell r="B1013">
            <v>49</v>
          </cell>
          <cell r="C1013" t="str">
            <v>19</v>
          </cell>
          <cell r="D1013">
            <v>64733</v>
          </cell>
          <cell r="E1013" t="str">
            <v>120527</v>
          </cell>
          <cell r="F1013" t="str">
            <v>1141</v>
          </cell>
          <cell r="G1013" t="str">
            <v>D</v>
          </cell>
          <cell r="H1013" t="str">
            <v>Watts Learning Center Charter Middle</v>
          </cell>
          <cell r="I1013" t="str">
            <v>UNIFIED</v>
          </cell>
          <cell r="J1013">
            <v>385.18</v>
          </cell>
          <cell r="K1013">
            <v>200</v>
          </cell>
          <cell r="L1013">
            <v>77036</v>
          </cell>
          <cell r="M1013">
            <v>2045880</v>
          </cell>
          <cell r="N1013">
            <v>887667</v>
          </cell>
          <cell r="O1013">
            <v>1158213</v>
          </cell>
          <cell r="P1013">
            <v>2045880</v>
          </cell>
          <cell r="Q1013">
            <v>0.28562499949999998</v>
          </cell>
          <cell r="R1013">
            <v>584354</v>
          </cell>
          <cell r="S1013">
            <v>584354</v>
          </cell>
          <cell r="T1013">
            <v>0</v>
          </cell>
          <cell r="U1013">
            <v>584354</v>
          </cell>
          <cell r="V1013">
            <v>1137</v>
          </cell>
          <cell r="W1013">
            <v>585491</v>
          </cell>
          <cell r="X1013">
            <v>0.74887017</v>
          </cell>
          <cell r="Y1013">
            <v>285885</v>
          </cell>
          <cell r="Z1013">
            <v>0</v>
          </cell>
          <cell r="AA1013">
            <v>285885</v>
          </cell>
          <cell r="AB1013">
            <v>152572</v>
          </cell>
          <cell r="AC1013">
            <v>0</v>
          </cell>
          <cell r="AD1013">
            <v>152572</v>
          </cell>
          <cell r="AE1013" t="str">
            <v xml:space="preserve"> </v>
          </cell>
          <cell r="AF1013" t="str">
            <v>Okay</v>
          </cell>
          <cell r="AG1013">
            <v>0</v>
          </cell>
          <cell r="AH1013">
            <v>0</v>
          </cell>
          <cell r="AI1013">
            <v>0.26058812176446777</v>
          </cell>
          <cell r="AJ1013">
            <v>382.61</v>
          </cell>
          <cell r="AK1013">
            <v>6.7170225556049063E-3</v>
          </cell>
          <cell r="AL1013">
            <v>923142</v>
          </cell>
          <cell r="AM1013">
            <v>-3.8428540787874457E-2</v>
          </cell>
          <cell r="AN1013">
            <v>526155</v>
          </cell>
          <cell r="AO1013">
            <v>0.11061189193298553</v>
          </cell>
          <cell r="AP1013" t="str">
            <v>Pro Share</v>
          </cell>
          <cell r="AQ1013" t="str">
            <v>Pro Share</v>
          </cell>
          <cell r="AR1013">
            <v>0</v>
          </cell>
          <cell r="AS1013">
            <v>0</v>
          </cell>
        </row>
        <row r="1014">
          <cell r="A1014">
            <v>11435</v>
          </cell>
          <cell r="B1014">
            <v>49</v>
          </cell>
          <cell r="C1014" t="str">
            <v>48</v>
          </cell>
          <cell r="D1014">
            <v>70581</v>
          </cell>
          <cell r="E1014" t="str">
            <v>115469</v>
          </cell>
          <cell r="F1014" t="str">
            <v>0940</v>
          </cell>
          <cell r="G1014" t="str">
            <v>L</v>
          </cell>
          <cell r="H1014" t="str">
            <v>Vallejo Charter</v>
          </cell>
          <cell r="I1014" t="str">
            <v>UNIFIED</v>
          </cell>
          <cell r="J1014">
            <v>437.53</v>
          </cell>
          <cell r="K1014">
            <v>200</v>
          </cell>
          <cell r="L1014">
            <v>87506</v>
          </cell>
          <cell r="M1014">
            <v>2267827</v>
          </cell>
          <cell r="N1014">
            <v>1002828</v>
          </cell>
          <cell r="O1014">
            <v>1264999</v>
          </cell>
          <cell r="P1014">
            <v>2267827</v>
          </cell>
          <cell r="Q1014">
            <v>0.28562499949999998</v>
          </cell>
          <cell r="R1014">
            <v>647748</v>
          </cell>
          <cell r="S1014">
            <v>647748</v>
          </cell>
          <cell r="T1014">
            <v>0</v>
          </cell>
          <cell r="U1014">
            <v>647748</v>
          </cell>
          <cell r="V1014">
            <v>1327</v>
          </cell>
          <cell r="W1014">
            <v>649075</v>
          </cell>
          <cell r="X1014">
            <v>0.74887017</v>
          </cell>
          <cell r="Y1014">
            <v>333619</v>
          </cell>
          <cell r="Z1014">
            <v>0</v>
          </cell>
          <cell r="AA1014">
            <v>333619</v>
          </cell>
          <cell r="AB1014">
            <v>152454</v>
          </cell>
          <cell r="AC1014">
            <v>0</v>
          </cell>
          <cell r="AD1014">
            <v>152454</v>
          </cell>
          <cell r="AE1014" t="str">
            <v xml:space="preserve"> </v>
          </cell>
          <cell r="AF1014" t="str">
            <v>Okay</v>
          </cell>
          <cell r="AG1014">
            <v>0</v>
          </cell>
          <cell r="AH1014">
            <v>0</v>
          </cell>
          <cell r="AI1014">
            <v>0.23487886607865038</v>
          </cell>
          <cell r="AJ1014">
            <v>457.54</v>
          </cell>
          <cell r="AK1014">
            <v>-4.3733881190715668E-2</v>
          </cell>
          <cell r="AL1014">
            <v>1006698</v>
          </cell>
          <cell r="AM1014">
            <v>-3.8442512054260563E-3</v>
          </cell>
          <cell r="AN1014">
            <v>614005</v>
          </cell>
          <cell r="AO1014">
            <v>5.495557853763406E-2</v>
          </cell>
          <cell r="AP1014" t="str">
            <v>Pro Share</v>
          </cell>
          <cell r="AQ1014" t="str">
            <v>Pro Share</v>
          </cell>
          <cell r="AR1014">
            <v>0</v>
          </cell>
          <cell r="AS1014">
            <v>0</v>
          </cell>
        </row>
        <row r="1015">
          <cell r="A1015">
            <v>12552</v>
          </cell>
          <cell r="B1015">
            <v>49</v>
          </cell>
          <cell r="C1015" t="str">
            <v>19</v>
          </cell>
          <cell r="D1015">
            <v>64733</v>
          </cell>
          <cell r="E1015" t="str">
            <v>123984</v>
          </cell>
          <cell r="F1015" t="str">
            <v>1285</v>
          </cell>
          <cell r="G1015" t="str">
            <v>D</v>
          </cell>
          <cell r="H1015" t="str">
            <v>Celerity Cardinal Charter</v>
          </cell>
          <cell r="I1015" t="str">
            <v>UNIFIED</v>
          </cell>
          <cell r="J1015">
            <v>366.25</v>
          </cell>
          <cell r="K1015">
            <v>200</v>
          </cell>
          <cell r="L1015">
            <v>73250</v>
          </cell>
          <cell r="M1015">
            <v>1876409</v>
          </cell>
          <cell r="N1015">
            <v>844041</v>
          </cell>
          <cell r="O1015">
            <v>1032368</v>
          </cell>
          <cell r="P1015">
            <v>1876409</v>
          </cell>
          <cell r="Q1015">
            <v>0.28562499949999998</v>
          </cell>
          <cell r="R1015">
            <v>535949</v>
          </cell>
          <cell r="S1015">
            <v>535949</v>
          </cell>
          <cell r="T1015">
            <v>0</v>
          </cell>
          <cell r="U1015">
            <v>535949</v>
          </cell>
          <cell r="V1015">
            <v>993</v>
          </cell>
          <cell r="W1015">
            <v>536942</v>
          </cell>
          <cell r="X1015">
            <v>0.74887017</v>
          </cell>
          <cell r="Y1015">
            <v>249652</v>
          </cell>
          <cell r="Z1015">
            <v>0</v>
          </cell>
          <cell r="AA1015">
            <v>249652</v>
          </cell>
          <cell r="AB1015">
            <v>152448</v>
          </cell>
          <cell r="AC1015">
            <v>0</v>
          </cell>
          <cell r="AD1015">
            <v>152448</v>
          </cell>
          <cell r="AE1015" t="str">
            <v xml:space="preserve"> </v>
          </cell>
          <cell r="AF1015" t="str">
            <v>Okay</v>
          </cell>
          <cell r="AG1015">
            <v>0</v>
          </cell>
          <cell r="AH1015">
            <v>0</v>
          </cell>
          <cell r="AI1015">
            <v>0.28391893351609671</v>
          </cell>
          <cell r="AJ1015">
            <v>346.39</v>
          </cell>
          <cell r="AK1015">
            <v>5.7334218655273002E-2</v>
          </cell>
          <cell r="AL1015">
            <v>835752</v>
          </cell>
          <cell r="AM1015">
            <v>9.9180139562932545E-3</v>
          </cell>
          <cell r="AN1015">
            <v>459469</v>
          </cell>
          <cell r="AO1015">
            <v>0.16645301424035136</v>
          </cell>
          <cell r="AP1015" t="str">
            <v>Pro Share</v>
          </cell>
          <cell r="AQ1015" t="str">
            <v>Pro Share</v>
          </cell>
          <cell r="AR1015">
            <v>0</v>
          </cell>
          <cell r="AS1015">
            <v>0</v>
          </cell>
        </row>
        <row r="1016">
          <cell r="A1016">
            <v>1381</v>
          </cell>
          <cell r="B1016">
            <v>49</v>
          </cell>
          <cell r="C1016" t="str">
            <v>41</v>
          </cell>
          <cell r="D1016">
            <v>69021</v>
          </cell>
          <cell r="E1016" t="str">
            <v>6112213</v>
          </cell>
          <cell r="F1016" t="str">
            <v>0001</v>
          </cell>
          <cell r="G1016" t="str">
            <v>D</v>
          </cell>
          <cell r="H1016" t="str">
            <v>San Carlos Charter Learning Center</v>
          </cell>
          <cell r="I1016" t="str">
            <v>ELEMENTARY</v>
          </cell>
          <cell r="J1016">
            <v>377.05</v>
          </cell>
          <cell r="K1016">
            <v>200</v>
          </cell>
          <cell r="L1016">
            <v>75410</v>
          </cell>
          <cell r="M1016">
            <v>1952501</v>
          </cell>
          <cell r="N1016">
            <v>1079826</v>
          </cell>
          <cell r="O1016">
            <v>872675</v>
          </cell>
          <cell r="P1016">
            <v>1952501</v>
          </cell>
          <cell r="Q1016">
            <v>0.28562499949999998</v>
          </cell>
          <cell r="R1016">
            <v>557683</v>
          </cell>
          <cell r="S1016">
            <v>557683</v>
          </cell>
          <cell r="T1016">
            <v>0</v>
          </cell>
          <cell r="U1016">
            <v>557683</v>
          </cell>
          <cell r="V1016">
            <v>1477</v>
          </cell>
          <cell r="W1016">
            <v>559160</v>
          </cell>
          <cell r="X1016">
            <v>0.74887017</v>
          </cell>
          <cell r="Y1016">
            <v>266489</v>
          </cell>
          <cell r="Z1016">
            <v>0</v>
          </cell>
          <cell r="AA1016">
            <v>266489</v>
          </cell>
          <cell r="AB1016">
            <v>152249</v>
          </cell>
          <cell r="AC1016">
            <v>0</v>
          </cell>
          <cell r="AD1016">
            <v>152249</v>
          </cell>
          <cell r="AE1016" t="str">
            <v xml:space="preserve"> </v>
          </cell>
          <cell r="AF1016" t="str">
            <v>Okay</v>
          </cell>
          <cell r="AG1016">
            <v>0</v>
          </cell>
          <cell r="AH1016">
            <v>0</v>
          </cell>
          <cell r="AI1016">
            <v>0.27228163674082551</v>
          </cell>
          <cell r="AJ1016">
            <v>365.82</v>
          </cell>
          <cell r="AK1016">
            <v>3.0698157563829254E-2</v>
          </cell>
          <cell r="AL1016">
            <v>1064101</v>
          </cell>
          <cell r="AM1016">
            <v>1.4777732564859914E-2</v>
          </cell>
          <cell r="AN1016">
            <v>490456</v>
          </cell>
          <cell r="AO1016">
            <v>0.13707039979121471</v>
          </cell>
          <cell r="AP1016" t="str">
            <v>Pro Share</v>
          </cell>
          <cell r="AQ1016" t="str">
            <v>Pro Share</v>
          </cell>
          <cell r="AR1016">
            <v>0</v>
          </cell>
          <cell r="AS1016">
            <v>0</v>
          </cell>
        </row>
        <row r="1017">
          <cell r="A1017">
            <v>12706</v>
          </cell>
          <cell r="B1017">
            <v>49</v>
          </cell>
          <cell r="C1017" t="str">
            <v>01</v>
          </cell>
          <cell r="D1017">
            <v>10017</v>
          </cell>
          <cell r="E1017" t="str">
            <v>125567</v>
          </cell>
          <cell r="F1017" t="str">
            <v>1383</v>
          </cell>
          <cell r="G1017" t="str">
            <v>D</v>
          </cell>
          <cell r="H1017" t="str">
            <v>Urban Montessori Charter</v>
          </cell>
          <cell r="I1017" t="str">
            <v>UNIFIED</v>
          </cell>
          <cell r="J1017">
            <v>411.42</v>
          </cell>
          <cell r="K1017">
            <v>200</v>
          </cell>
          <cell r="L1017">
            <v>82284</v>
          </cell>
          <cell r="M1017">
            <v>2101945</v>
          </cell>
          <cell r="N1017">
            <v>1035487</v>
          </cell>
          <cell r="O1017">
            <v>1066458</v>
          </cell>
          <cell r="P1017">
            <v>2101945</v>
          </cell>
          <cell r="Q1017">
            <v>0.28562499949999998</v>
          </cell>
          <cell r="R1017">
            <v>600368</v>
          </cell>
          <cell r="S1017">
            <v>600368</v>
          </cell>
          <cell r="T1017">
            <v>0</v>
          </cell>
          <cell r="U1017">
            <v>600368</v>
          </cell>
          <cell r="V1017">
            <v>1574</v>
          </cell>
          <cell r="W1017">
            <v>601942</v>
          </cell>
          <cell r="X1017">
            <v>0.74887017</v>
          </cell>
          <cell r="Y1017">
            <v>299142</v>
          </cell>
          <cell r="Z1017">
            <v>0</v>
          </cell>
          <cell r="AA1017">
            <v>299142</v>
          </cell>
          <cell r="AB1017">
            <v>151634</v>
          </cell>
          <cell r="AC1017">
            <v>0</v>
          </cell>
          <cell r="AD1017">
            <v>151634</v>
          </cell>
          <cell r="AE1017" t="str">
            <v xml:space="preserve"> </v>
          </cell>
          <cell r="AF1017" t="str">
            <v>Okay</v>
          </cell>
          <cell r="AG1017">
            <v>0</v>
          </cell>
          <cell r="AH1017">
            <v>0</v>
          </cell>
          <cell r="AI1017">
            <v>0.25190799113535856</v>
          </cell>
          <cell r="AJ1017">
            <v>416.22</v>
          </cell>
          <cell r="AK1017">
            <v>-1.1532362692806716E-2</v>
          </cell>
          <cell r="AL1017">
            <v>961422</v>
          </cell>
          <cell r="AM1017">
            <v>7.7036930713047957E-2</v>
          </cell>
          <cell r="AN1017">
            <v>550554</v>
          </cell>
          <cell r="AO1017">
            <v>9.0479771284923918E-2</v>
          </cell>
          <cell r="AP1017" t="str">
            <v>Pro Share</v>
          </cell>
          <cell r="AQ1017" t="str">
            <v>Pro Share</v>
          </cell>
          <cell r="AR1017">
            <v>0</v>
          </cell>
          <cell r="AS1017">
            <v>0</v>
          </cell>
        </row>
        <row r="1018">
          <cell r="A1018">
            <v>1191</v>
          </cell>
          <cell r="B1018">
            <v>49</v>
          </cell>
          <cell r="C1018" t="str">
            <v>19</v>
          </cell>
          <cell r="D1018">
            <v>64733</v>
          </cell>
          <cell r="E1018" t="str">
            <v>6097927</v>
          </cell>
          <cell r="F1018" t="str">
            <v>0012</v>
          </cell>
          <cell r="G1018" t="str">
            <v>L</v>
          </cell>
          <cell r="H1018" t="str">
            <v>Open Charter Magnet</v>
          </cell>
          <cell r="I1018" t="str">
            <v>UNIFIED</v>
          </cell>
          <cell r="J1018">
            <v>392.67</v>
          </cell>
          <cell r="K1018">
            <v>200</v>
          </cell>
          <cell r="L1018">
            <v>78534</v>
          </cell>
          <cell r="M1018">
            <v>2016918</v>
          </cell>
          <cell r="N1018">
            <v>904928</v>
          </cell>
          <cell r="O1018">
            <v>1111990</v>
          </cell>
          <cell r="P1018">
            <v>2016918</v>
          </cell>
          <cell r="Q1018">
            <v>0.28562499949999998</v>
          </cell>
          <cell r="R1018">
            <v>576082</v>
          </cell>
          <cell r="S1018">
            <v>576082</v>
          </cell>
          <cell r="T1018">
            <v>0</v>
          </cell>
          <cell r="U1018">
            <v>576082</v>
          </cell>
          <cell r="V1018">
            <v>1119</v>
          </cell>
          <cell r="W1018">
            <v>577201</v>
          </cell>
          <cell r="X1018">
            <v>0.74887017</v>
          </cell>
          <cell r="Y1018">
            <v>281109</v>
          </cell>
          <cell r="Z1018">
            <v>0</v>
          </cell>
          <cell r="AA1018">
            <v>281109</v>
          </cell>
          <cell r="AB1018">
            <v>151140</v>
          </cell>
          <cell r="AC1018">
            <v>0</v>
          </cell>
          <cell r="AD1018">
            <v>151140</v>
          </cell>
          <cell r="AE1018" t="str">
            <v xml:space="preserve"> </v>
          </cell>
          <cell r="AF1018" t="str">
            <v>Okay</v>
          </cell>
          <cell r="AG1018">
            <v>0</v>
          </cell>
          <cell r="AH1018">
            <v>0</v>
          </cell>
          <cell r="AI1018">
            <v>0.26184985819497886</v>
          </cell>
          <cell r="AJ1018">
            <v>389.04</v>
          </cell>
          <cell r="AK1018">
            <v>9.3306600863664289E-3</v>
          </cell>
          <cell r="AL1018">
            <v>938656</v>
          </cell>
          <cell r="AM1018">
            <v>-3.593222650257389E-2</v>
          </cell>
          <cell r="AN1018">
            <v>517363</v>
          </cell>
          <cell r="AO1018">
            <v>0.11349671313951713</v>
          </cell>
          <cell r="AP1018" t="str">
            <v>Pro Share</v>
          </cell>
          <cell r="AQ1018" t="str">
            <v>Pro Share</v>
          </cell>
          <cell r="AR1018">
            <v>0</v>
          </cell>
          <cell r="AS1018">
            <v>0</v>
          </cell>
        </row>
        <row r="1019">
          <cell r="A1019">
            <v>259</v>
          </cell>
          <cell r="B1019">
            <v>49</v>
          </cell>
          <cell r="C1019" t="str">
            <v>15</v>
          </cell>
          <cell r="D1019">
            <v>63628</v>
          </cell>
          <cell r="E1019" t="str">
            <v>0</v>
          </cell>
          <cell r="H1019" t="str">
            <v>Maricopa Unified</v>
          </cell>
          <cell r="I1019" t="str">
            <v>UNIFIED</v>
          </cell>
          <cell r="J1019">
            <v>291.42</v>
          </cell>
          <cell r="K1019">
            <v>200</v>
          </cell>
          <cell r="L1019">
            <v>58284</v>
          </cell>
          <cell r="M1019">
            <v>2023745</v>
          </cell>
          <cell r="N1019">
            <v>73315</v>
          </cell>
          <cell r="O1019">
            <v>1950430</v>
          </cell>
          <cell r="P1019">
            <v>2023745</v>
          </cell>
          <cell r="Q1019">
            <v>0.28562499949999998</v>
          </cell>
          <cell r="R1019">
            <v>578032</v>
          </cell>
          <cell r="S1019">
            <v>578032</v>
          </cell>
          <cell r="T1019">
            <v>0</v>
          </cell>
          <cell r="U1019">
            <v>578032</v>
          </cell>
          <cell r="V1019">
            <v>1514</v>
          </cell>
          <cell r="W1019">
            <v>579546</v>
          </cell>
          <cell r="X1019">
            <v>0.74887017</v>
          </cell>
          <cell r="Y1019">
            <v>283571</v>
          </cell>
          <cell r="Z1019">
            <v>0</v>
          </cell>
          <cell r="AA1019">
            <v>283571</v>
          </cell>
          <cell r="AB1019">
            <v>150434</v>
          </cell>
          <cell r="AC1019">
            <v>0</v>
          </cell>
          <cell r="AD1019">
            <v>150434</v>
          </cell>
          <cell r="AE1019" t="str">
            <v xml:space="preserve"> </v>
          </cell>
          <cell r="AF1019" t="str">
            <v>Okay</v>
          </cell>
          <cell r="AG1019">
            <v>0</v>
          </cell>
          <cell r="AH1019">
            <v>0</v>
          </cell>
          <cell r="AI1019">
            <v>0.25957214785366478</v>
          </cell>
          <cell r="AJ1019">
            <v>290.04000000000002</v>
          </cell>
          <cell r="AK1019">
            <v>4.7579644187008526E-3</v>
          </cell>
          <cell r="AL1019">
            <v>111482</v>
          </cell>
          <cell r="AM1019">
            <v>-0.34236020164690262</v>
          </cell>
          <cell r="AN1019">
            <v>521895</v>
          </cell>
          <cell r="AO1019">
            <v>0.10756378198679811</v>
          </cell>
          <cell r="AP1019" t="str">
            <v>Pro Share</v>
          </cell>
          <cell r="AQ1019" t="str">
            <v>Pro Share</v>
          </cell>
          <cell r="AR1019">
            <v>0</v>
          </cell>
          <cell r="AS1019">
            <v>0</v>
          </cell>
        </row>
        <row r="1020">
          <cell r="A1020">
            <v>12338</v>
          </cell>
          <cell r="B1020">
            <v>49</v>
          </cell>
          <cell r="C1020" t="str">
            <v>19</v>
          </cell>
          <cell r="D1020">
            <v>76968</v>
          </cell>
          <cell r="E1020" t="str">
            <v>109926</v>
          </cell>
          <cell r="F1020" t="str">
            <v>0738</v>
          </cell>
          <cell r="G1020" t="str">
            <v>D</v>
          </cell>
          <cell r="H1020" t="str">
            <v>Academia Avance Charter</v>
          </cell>
          <cell r="I1020" t="str">
            <v>UNIFIED</v>
          </cell>
          <cell r="J1020">
            <v>372.24</v>
          </cell>
          <cell r="K1020">
            <v>200</v>
          </cell>
          <cell r="L1020">
            <v>74448</v>
          </cell>
          <cell r="M1020">
            <v>2144538</v>
          </cell>
          <cell r="N1020">
            <v>857846</v>
          </cell>
          <cell r="O1020">
            <v>1286692</v>
          </cell>
          <cell r="P1020">
            <v>2144538</v>
          </cell>
          <cell r="Q1020">
            <v>0.28562499949999998</v>
          </cell>
          <cell r="R1020">
            <v>612534</v>
          </cell>
          <cell r="S1020">
            <v>612534</v>
          </cell>
          <cell r="T1020">
            <v>0</v>
          </cell>
          <cell r="U1020">
            <v>612534</v>
          </cell>
          <cell r="V1020">
            <v>1234</v>
          </cell>
          <cell r="W1020">
            <v>613768</v>
          </cell>
          <cell r="X1020">
            <v>0.74887017</v>
          </cell>
          <cell r="Y1020">
            <v>309927</v>
          </cell>
          <cell r="Z1020">
            <v>0</v>
          </cell>
          <cell r="AA1020">
            <v>309927</v>
          </cell>
          <cell r="AB1020">
            <v>149706</v>
          </cell>
          <cell r="AC1020">
            <v>0</v>
          </cell>
          <cell r="AD1020">
            <v>149706</v>
          </cell>
          <cell r="AE1020" t="str">
            <v xml:space="preserve"> </v>
          </cell>
          <cell r="AF1020" t="str">
            <v>Okay</v>
          </cell>
          <cell r="AG1020">
            <v>0</v>
          </cell>
          <cell r="AH1020">
            <v>0</v>
          </cell>
          <cell r="AI1020">
            <v>0.24391300947589317</v>
          </cell>
          <cell r="AJ1020">
            <v>382.41</v>
          </cell>
          <cell r="AK1020">
            <v>-2.6594492821840472E-2</v>
          </cell>
          <cell r="AL1020">
            <v>922660</v>
          </cell>
          <cell r="AM1020">
            <v>-7.0246894847506125E-2</v>
          </cell>
          <cell r="AN1020">
            <v>570401</v>
          </cell>
          <cell r="AO1020">
            <v>7.3865578777035798E-2</v>
          </cell>
          <cell r="AP1020" t="str">
            <v>Pro Share</v>
          </cell>
          <cell r="AQ1020" t="str">
            <v>Pro Share</v>
          </cell>
          <cell r="AR1020">
            <v>0</v>
          </cell>
          <cell r="AS1020">
            <v>0</v>
          </cell>
        </row>
        <row r="1021">
          <cell r="A1021">
            <v>393</v>
          </cell>
          <cell r="B1021">
            <v>49</v>
          </cell>
          <cell r="C1021" t="str">
            <v>20</v>
          </cell>
          <cell r="D1021">
            <v>65177</v>
          </cell>
          <cell r="E1021" t="str">
            <v>0</v>
          </cell>
          <cell r="H1021" t="str">
            <v>Alview-Dairyland Union Elementary</v>
          </cell>
          <cell r="I1021" t="str">
            <v>ELEMENTARY</v>
          </cell>
          <cell r="J1021">
            <v>392.9</v>
          </cell>
          <cell r="K1021">
            <v>200</v>
          </cell>
          <cell r="L1021">
            <v>78580</v>
          </cell>
          <cell r="M1021">
            <v>1987751</v>
          </cell>
          <cell r="N1021">
            <v>1184400</v>
          </cell>
          <cell r="O1021">
            <v>803351</v>
          </cell>
          <cell r="P1021">
            <v>1987751</v>
          </cell>
          <cell r="Q1021">
            <v>0.28562499949999998</v>
          </cell>
          <cell r="R1021">
            <v>567751</v>
          </cell>
          <cell r="S1021">
            <v>567751</v>
          </cell>
          <cell r="T1021">
            <v>0</v>
          </cell>
          <cell r="U1021">
            <v>567751</v>
          </cell>
          <cell r="V1021">
            <v>1099</v>
          </cell>
          <cell r="W1021">
            <v>568850</v>
          </cell>
          <cell r="X1021">
            <v>0.74887017</v>
          </cell>
          <cell r="Y1021">
            <v>276369</v>
          </cell>
          <cell r="Z1021">
            <v>0</v>
          </cell>
          <cell r="AA1021">
            <v>276369</v>
          </cell>
          <cell r="AB1021">
            <v>149626</v>
          </cell>
          <cell r="AC1021">
            <v>0</v>
          </cell>
          <cell r="AD1021">
            <v>149626</v>
          </cell>
          <cell r="AE1021" t="str">
            <v xml:space="preserve"> </v>
          </cell>
          <cell r="AF1021" t="str">
            <v>Okay</v>
          </cell>
          <cell r="AG1021">
            <v>0</v>
          </cell>
          <cell r="AH1021">
            <v>0</v>
          </cell>
          <cell r="AI1021">
            <v>0.26303243385778324</v>
          </cell>
          <cell r="AJ1021">
            <v>388.32</v>
          </cell>
          <cell r="AK1021">
            <v>1.1794396374124393E-2</v>
          </cell>
          <cell r="AL1021">
            <v>1142576</v>
          </cell>
          <cell r="AM1021">
            <v>3.6605004831188476E-2</v>
          </cell>
          <cell r="AN1021">
            <v>508640</v>
          </cell>
          <cell r="AO1021">
            <v>0.11621382510223341</v>
          </cell>
          <cell r="AP1021" t="str">
            <v>Pro Share</v>
          </cell>
          <cell r="AQ1021" t="str">
            <v>Pro Share</v>
          </cell>
          <cell r="AR1021">
            <v>0</v>
          </cell>
          <cell r="AS1021">
            <v>0</v>
          </cell>
        </row>
        <row r="1022">
          <cell r="A1022">
            <v>12397</v>
          </cell>
          <cell r="B1022">
            <v>49</v>
          </cell>
          <cell r="C1022" t="str">
            <v>43</v>
          </cell>
          <cell r="D1022">
            <v>10439</v>
          </cell>
          <cell r="E1022" t="str">
            <v>120642</v>
          </cell>
          <cell r="F1022" t="str">
            <v>1127</v>
          </cell>
          <cell r="G1022" t="str">
            <v>D</v>
          </cell>
          <cell r="H1022" t="str">
            <v>Rocketship Los Suenos Academy</v>
          </cell>
          <cell r="I1022" t="str">
            <v>CO OFFICE</v>
          </cell>
          <cell r="J1022">
            <v>433.12</v>
          </cell>
          <cell r="K1022">
            <v>200</v>
          </cell>
          <cell r="L1022">
            <v>86624</v>
          </cell>
          <cell r="M1022">
            <v>2220494</v>
          </cell>
          <cell r="N1022">
            <v>45401</v>
          </cell>
          <cell r="O1022">
            <v>2175093</v>
          </cell>
          <cell r="P1022">
            <v>2220494</v>
          </cell>
          <cell r="Q1022">
            <v>0.28562499949999998</v>
          </cell>
          <cell r="R1022">
            <v>634229</v>
          </cell>
          <cell r="S1022">
            <v>634229</v>
          </cell>
          <cell r="T1022">
            <v>0</v>
          </cell>
          <cell r="U1022">
            <v>634229</v>
          </cell>
          <cell r="V1022">
            <v>1299</v>
          </cell>
          <cell r="W1022">
            <v>635528</v>
          </cell>
          <cell r="X1022">
            <v>0.74887017</v>
          </cell>
          <cell r="Y1022">
            <v>326462</v>
          </cell>
          <cell r="Z1022">
            <v>0</v>
          </cell>
          <cell r="AA1022">
            <v>326462</v>
          </cell>
          <cell r="AB1022">
            <v>149466</v>
          </cell>
          <cell r="AC1022">
            <v>0</v>
          </cell>
          <cell r="AD1022">
            <v>149466</v>
          </cell>
          <cell r="AE1022" t="str">
            <v xml:space="preserve"> </v>
          </cell>
          <cell r="AF1022" t="str">
            <v>Okay</v>
          </cell>
          <cell r="AG1022">
            <v>0</v>
          </cell>
          <cell r="AH1022">
            <v>0</v>
          </cell>
          <cell r="AI1022">
            <v>0.23518397301141727</v>
          </cell>
          <cell r="AJ1022">
            <v>452.66</v>
          </cell>
          <cell r="AK1022">
            <v>-4.3167056952237923E-2</v>
          </cell>
          <cell r="AL1022">
            <v>32733</v>
          </cell>
          <cell r="AM1022">
            <v>0.3870100510188495</v>
          </cell>
          <cell r="AN1022">
            <v>600833</v>
          </cell>
          <cell r="AO1022">
            <v>5.5582832500877949E-2</v>
          </cell>
          <cell r="AP1022" t="str">
            <v>Pro Share</v>
          </cell>
          <cell r="AQ1022" t="str">
            <v>Pro Share</v>
          </cell>
          <cell r="AR1022">
            <v>0</v>
          </cell>
          <cell r="AS1022">
            <v>0</v>
          </cell>
        </row>
        <row r="1023">
          <cell r="A1023">
            <v>10181</v>
          </cell>
          <cell r="B1023">
            <v>49</v>
          </cell>
          <cell r="C1023" t="str">
            <v>19</v>
          </cell>
          <cell r="D1023">
            <v>64733</v>
          </cell>
          <cell r="E1023" t="str">
            <v>102483</v>
          </cell>
          <cell r="F1023" t="str">
            <v>0592</v>
          </cell>
          <cell r="G1023" t="str">
            <v>D</v>
          </cell>
          <cell r="H1023" t="str">
            <v>N.E.W. Academy Canoga Park</v>
          </cell>
          <cell r="I1023" t="str">
            <v>UNIFIED</v>
          </cell>
          <cell r="J1023">
            <v>453.1</v>
          </cell>
          <cell r="K1023">
            <v>200</v>
          </cell>
          <cell r="L1023">
            <v>90620</v>
          </cell>
          <cell r="M1023">
            <v>2326800</v>
          </cell>
          <cell r="N1023">
            <v>1044192</v>
          </cell>
          <cell r="O1023">
            <v>1282608</v>
          </cell>
          <cell r="P1023">
            <v>2326800</v>
          </cell>
          <cell r="Q1023">
            <v>0.28562499949999998</v>
          </cell>
          <cell r="R1023">
            <v>664592</v>
          </cell>
          <cell r="S1023">
            <v>664592</v>
          </cell>
          <cell r="T1023">
            <v>0</v>
          </cell>
          <cell r="U1023">
            <v>664592</v>
          </cell>
          <cell r="V1023">
            <v>1390</v>
          </cell>
          <cell r="W1023">
            <v>665982</v>
          </cell>
          <cell r="X1023">
            <v>0.74887017</v>
          </cell>
          <cell r="Y1023">
            <v>349278</v>
          </cell>
          <cell r="Z1023">
            <v>0</v>
          </cell>
          <cell r="AA1023">
            <v>349278</v>
          </cell>
          <cell r="AB1023">
            <v>149456</v>
          </cell>
          <cell r="AC1023">
            <v>0</v>
          </cell>
          <cell r="AD1023">
            <v>149456</v>
          </cell>
          <cell r="AE1023" t="str">
            <v xml:space="preserve"> </v>
          </cell>
          <cell r="AF1023" t="str">
            <v>Okay</v>
          </cell>
          <cell r="AG1023">
            <v>0</v>
          </cell>
          <cell r="AH1023">
            <v>0</v>
          </cell>
          <cell r="AI1023">
            <v>0.22441447366445338</v>
          </cell>
          <cell r="AJ1023">
            <v>483.49</v>
          </cell>
          <cell r="AK1023">
            <v>-6.2855488221059352E-2</v>
          </cell>
          <cell r="AL1023">
            <v>1166540</v>
          </cell>
          <cell r="AM1023">
            <v>-0.10488110137672089</v>
          </cell>
          <cell r="AN1023">
            <v>642825</v>
          </cell>
          <cell r="AO1023">
            <v>3.3861470851320345E-2</v>
          </cell>
          <cell r="AP1023" t="str">
            <v>Pro Share</v>
          </cell>
          <cell r="AQ1023" t="str">
            <v>Pro Share</v>
          </cell>
          <cell r="AR1023">
            <v>0</v>
          </cell>
          <cell r="AS1023">
            <v>0</v>
          </cell>
        </row>
        <row r="1024">
          <cell r="A1024">
            <v>1043</v>
          </cell>
          <cell r="B1024">
            <v>49</v>
          </cell>
          <cell r="C1024" t="str">
            <v>15</v>
          </cell>
          <cell r="D1024">
            <v>75630</v>
          </cell>
          <cell r="E1024" t="str">
            <v>1530500</v>
          </cell>
          <cell r="F1024" t="str">
            <v>0350</v>
          </cell>
          <cell r="G1024" t="str">
            <v>D</v>
          </cell>
          <cell r="H1024" t="str">
            <v>Ridgecrest Charter</v>
          </cell>
          <cell r="I1024" t="str">
            <v>UNIFIED</v>
          </cell>
          <cell r="J1024">
            <v>452.8</v>
          </cell>
          <cell r="K1024">
            <v>200</v>
          </cell>
          <cell r="L1024">
            <v>90560</v>
          </cell>
          <cell r="M1024">
            <v>2338132</v>
          </cell>
          <cell r="N1024">
            <v>418568</v>
          </cell>
          <cell r="O1024">
            <v>1919564</v>
          </cell>
          <cell r="P1024">
            <v>2338132</v>
          </cell>
          <cell r="Q1024">
            <v>0.28562499949999998</v>
          </cell>
          <cell r="R1024">
            <v>667829</v>
          </cell>
          <cell r="S1024">
            <v>667829</v>
          </cell>
          <cell r="T1024">
            <v>0</v>
          </cell>
          <cell r="U1024">
            <v>667829</v>
          </cell>
          <cell r="V1024">
            <v>1402</v>
          </cell>
          <cell r="W1024">
            <v>669231</v>
          </cell>
          <cell r="X1024">
            <v>0.74887017</v>
          </cell>
          <cell r="Y1024">
            <v>352193</v>
          </cell>
          <cell r="Z1024">
            <v>0</v>
          </cell>
          <cell r="AA1024">
            <v>352193</v>
          </cell>
          <cell r="AB1024">
            <v>148974</v>
          </cell>
          <cell r="AC1024">
            <v>0</v>
          </cell>
          <cell r="AD1024">
            <v>148974</v>
          </cell>
          <cell r="AE1024" t="str">
            <v xml:space="preserve"> </v>
          </cell>
          <cell r="AF1024" t="str">
            <v>Okay</v>
          </cell>
          <cell r="AG1024">
            <v>0</v>
          </cell>
          <cell r="AH1024">
            <v>0</v>
          </cell>
          <cell r="AI1024">
            <v>0.22260475082594799</v>
          </cell>
          <cell r="AJ1024">
            <v>484.84</v>
          </cell>
          <cell r="AK1024">
            <v>-6.6083656463988047E-2</v>
          </cell>
          <cell r="AL1024">
            <v>511521</v>
          </cell>
          <cell r="AM1024">
            <v>-0.18171883461285068</v>
          </cell>
          <cell r="AN1024">
            <v>648189</v>
          </cell>
          <cell r="AO1024">
            <v>3.0299804532320049E-2</v>
          </cell>
          <cell r="AP1024" t="str">
            <v>Pro Share</v>
          </cell>
          <cell r="AQ1024" t="str">
            <v>Pro Share</v>
          </cell>
          <cell r="AR1024">
            <v>0</v>
          </cell>
          <cell r="AS1024">
            <v>0</v>
          </cell>
        </row>
        <row r="1025">
          <cell r="A1025">
            <v>838</v>
          </cell>
          <cell r="B1025">
            <v>49</v>
          </cell>
          <cell r="C1025" t="str">
            <v>47</v>
          </cell>
          <cell r="D1025">
            <v>73684</v>
          </cell>
          <cell r="E1025" t="str">
            <v>0</v>
          </cell>
          <cell r="H1025" t="str">
            <v>Butte Valley Unified</v>
          </cell>
          <cell r="I1025" t="str">
            <v>UNIFIED</v>
          </cell>
          <cell r="J1025">
            <v>299.68</v>
          </cell>
          <cell r="K1025">
            <v>200</v>
          </cell>
          <cell r="L1025">
            <v>59936</v>
          </cell>
          <cell r="M1025">
            <v>2097744</v>
          </cell>
          <cell r="N1025">
            <v>1202166</v>
          </cell>
          <cell r="O1025">
            <v>895578</v>
          </cell>
          <cell r="P1025">
            <v>2097744</v>
          </cell>
          <cell r="Q1025">
            <v>0.28562499949999998</v>
          </cell>
          <cell r="R1025">
            <v>599168</v>
          </cell>
          <cell r="S1025">
            <v>599168</v>
          </cell>
          <cell r="T1025">
            <v>0</v>
          </cell>
          <cell r="U1025">
            <v>599168</v>
          </cell>
          <cell r="V1025">
            <v>1830</v>
          </cell>
          <cell r="W1025">
            <v>600998</v>
          </cell>
          <cell r="X1025">
            <v>0.74887017</v>
          </cell>
          <cell r="Y1025">
            <v>301127</v>
          </cell>
          <cell r="Z1025">
            <v>0</v>
          </cell>
          <cell r="AA1025">
            <v>301127</v>
          </cell>
          <cell r="AB1025">
            <v>148942</v>
          </cell>
          <cell r="AC1025">
            <v>0</v>
          </cell>
          <cell r="AD1025">
            <v>148942</v>
          </cell>
          <cell r="AE1025" t="str">
            <v xml:space="preserve"> </v>
          </cell>
          <cell r="AF1025" t="str">
            <v>Okay</v>
          </cell>
          <cell r="AG1025">
            <v>0</v>
          </cell>
          <cell r="AH1025">
            <v>0</v>
          </cell>
          <cell r="AI1025">
            <v>0.24782445199484857</v>
          </cell>
          <cell r="AJ1025">
            <v>306.97000000000003</v>
          </cell>
          <cell r="AK1025">
            <v>-2.3748249014561747E-2</v>
          </cell>
          <cell r="AL1025">
            <v>1123289</v>
          </cell>
          <cell r="AM1025">
            <v>7.0219685227933329E-2</v>
          </cell>
          <cell r="AN1025">
            <v>554206</v>
          </cell>
          <cell r="AO1025">
            <v>8.1128677784073067E-2</v>
          </cell>
          <cell r="AP1025" t="str">
            <v>Pro Share</v>
          </cell>
          <cell r="AQ1025" t="str">
            <v>Pro Share</v>
          </cell>
          <cell r="AR1025">
            <v>0</v>
          </cell>
          <cell r="AS1025">
            <v>0</v>
          </cell>
        </row>
        <row r="1026">
          <cell r="A1026">
            <v>1424</v>
          </cell>
          <cell r="B1026">
            <v>49</v>
          </cell>
          <cell r="C1026" t="str">
            <v>49</v>
          </cell>
          <cell r="D1026">
            <v>70730</v>
          </cell>
          <cell r="E1026" t="str">
            <v>6120588</v>
          </cell>
          <cell r="F1026" t="str">
            <v>0492</v>
          </cell>
          <cell r="G1026" t="str">
            <v>D</v>
          </cell>
          <cell r="H1026" t="str">
            <v>Pathways Charter</v>
          </cell>
          <cell r="I1026" t="str">
            <v>ELEMENTARY</v>
          </cell>
          <cell r="J1026">
            <v>390.79</v>
          </cell>
          <cell r="K1026">
            <v>200</v>
          </cell>
          <cell r="L1026">
            <v>78158</v>
          </cell>
          <cell r="M1026">
            <v>2183430</v>
          </cell>
          <cell r="N1026">
            <v>1468522</v>
          </cell>
          <cell r="O1026">
            <v>714908</v>
          </cell>
          <cell r="P1026">
            <v>2183430</v>
          </cell>
          <cell r="Q1026">
            <v>0.28562499949999998</v>
          </cell>
          <cell r="R1026">
            <v>623642</v>
          </cell>
          <cell r="S1026">
            <v>623642</v>
          </cell>
          <cell r="T1026">
            <v>0</v>
          </cell>
          <cell r="U1026">
            <v>623642</v>
          </cell>
          <cell r="V1026">
            <v>1240</v>
          </cell>
          <cell r="W1026">
            <v>624882</v>
          </cell>
          <cell r="X1026">
            <v>0.74887017</v>
          </cell>
          <cell r="Y1026">
            <v>319181</v>
          </cell>
          <cell r="Z1026">
            <v>0</v>
          </cell>
          <cell r="AA1026">
            <v>319181</v>
          </cell>
          <cell r="AB1026">
            <v>148774</v>
          </cell>
          <cell r="AC1026">
            <v>0</v>
          </cell>
          <cell r="AD1026">
            <v>148774</v>
          </cell>
          <cell r="AE1026" t="str">
            <v xml:space="preserve"> </v>
          </cell>
          <cell r="AF1026" t="str">
            <v>Okay</v>
          </cell>
          <cell r="AG1026">
            <v>0</v>
          </cell>
          <cell r="AH1026">
            <v>0</v>
          </cell>
          <cell r="AI1026">
            <v>0.23808335013650578</v>
          </cell>
          <cell r="AJ1026">
            <v>406.09</v>
          </cell>
          <cell r="AK1026">
            <v>-3.7676377157772799E-2</v>
          </cell>
          <cell r="AL1026">
            <v>1375260</v>
          </cell>
          <cell r="AM1026">
            <v>6.7814086063726131E-2</v>
          </cell>
          <cell r="AN1026">
            <v>587434</v>
          </cell>
          <cell r="AO1026">
            <v>6.163756268789345E-2</v>
          </cell>
          <cell r="AP1026" t="str">
            <v>Pro Share</v>
          </cell>
          <cell r="AQ1026" t="str">
            <v>Pro Share</v>
          </cell>
          <cell r="AR1026">
            <v>0</v>
          </cell>
          <cell r="AS1026">
            <v>0</v>
          </cell>
        </row>
        <row r="1027">
          <cell r="A1027">
            <v>1377</v>
          </cell>
          <cell r="B1027">
            <v>49</v>
          </cell>
          <cell r="C1027" t="str">
            <v>41</v>
          </cell>
          <cell r="D1027">
            <v>69021</v>
          </cell>
          <cell r="E1027" t="str">
            <v>6044739</v>
          </cell>
          <cell r="F1027" t="str">
            <v>0260</v>
          </cell>
          <cell r="G1027" t="str">
            <v>L</v>
          </cell>
          <cell r="H1027" t="str">
            <v>Brittan Acres Elementary</v>
          </cell>
          <cell r="I1027" t="str">
            <v>ELEMENTARY</v>
          </cell>
          <cell r="J1027">
            <v>361.84</v>
          </cell>
          <cell r="K1027">
            <v>200</v>
          </cell>
          <cell r="L1027">
            <v>72368</v>
          </cell>
          <cell r="M1027">
            <v>1852943</v>
          </cell>
          <cell r="N1027">
            <v>1036266</v>
          </cell>
          <cell r="O1027">
            <v>816677</v>
          </cell>
          <cell r="P1027">
            <v>1852943</v>
          </cell>
          <cell r="Q1027">
            <v>0.28562499949999998</v>
          </cell>
          <cell r="R1027">
            <v>529247</v>
          </cell>
          <cell r="S1027">
            <v>529247</v>
          </cell>
          <cell r="T1027">
            <v>0</v>
          </cell>
          <cell r="U1027">
            <v>529247</v>
          </cell>
          <cell r="V1027">
            <v>988</v>
          </cell>
          <cell r="W1027">
            <v>530235</v>
          </cell>
          <cell r="X1027">
            <v>0.74887017</v>
          </cell>
          <cell r="Y1027">
            <v>248410</v>
          </cell>
          <cell r="Z1027">
            <v>0</v>
          </cell>
          <cell r="AA1027">
            <v>248410</v>
          </cell>
          <cell r="AB1027">
            <v>148667</v>
          </cell>
          <cell r="AC1027">
            <v>0</v>
          </cell>
          <cell r="AD1027">
            <v>148667</v>
          </cell>
          <cell r="AE1027" t="str">
            <v xml:space="preserve"> </v>
          </cell>
          <cell r="AF1027" t="str">
            <v>Okay</v>
          </cell>
          <cell r="AG1027">
            <v>0</v>
          </cell>
          <cell r="AH1027">
            <v>0</v>
          </cell>
          <cell r="AI1027">
            <v>0.28037945439286355</v>
          </cell>
          <cell r="AJ1027">
            <v>344.83</v>
          </cell>
          <cell r="AK1027">
            <v>4.9328654699417079E-2</v>
          </cell>
          <cell r="AL1027">
            <v>1003045</v>
          </cell>
          <cell r="AM1027">
            <v>3.3120149145850881E-2</v>
          </cell>
          <cell r="AN1027">
            <v>457184</v>
          </cell>
          <cell r="AO1027">
            <v>0.15762362637362637</v>
          </cell>
          <cell r="AP1027" t="str">
            <v>Pro Share</v>
          </cell>
          <cell r="AQ1027" t="str">
            <v>Pro Share</v>
          </cell>
          <cell r="AR1027">
            <v>0</v>
          </cell>
          <cell r="AS1027">
            <v>0</v>
          </cell>
        </row>
        <row r="1028">
          <cell r="A1028">
            <v>9622</v>
          </cell>
          <cell r="B1028">
            <v>49</v>
          </cell>
          <cell r="C1028" t="str">
            <v>34</v>
          </cell>
          <cell r="D1028">
            <v>76505</v>
          </cell>
          <cell r="E1028" t="str">
            <v>101832</v>
          </cell>
          <cell r="F1028" t="str">
            <v>0560</v>
          </cell>
          <cell r="G1028" t="str">
            <v>D</v>
          </cell>
          <cell r="H1028" t="str">
            <v>Futures High</v>
          </cell>
          <cell r="I1028" t="str">
            <v>UNIFIED</v>
          </cell>
          <cell r="J1028">
            <v>363.21</v>
          </cell>
          <cell r="K1028">
            <v>200</v>
          </cell>
          <cell r="L1028">
            <v>72642</v>
          </cell>
          <cell r="M1028">
            <v>2246454</v>
          </cell>
          <cell r="N1028">
            <v>551287</v>
          </cell>
          <cell r="O1028">
            <v>1695167</v>
          </cell>
          <cell r="P1028">
            <v>2246454</v>
          </cell>
          <cell r="Q1028">
            <v>0.28562499949999998</v>
          </cell>
          <cell r="R1028">
            <v>641643</v>
          </cell>
          <cell r="S1028">
            <v>641643</v>
          </cell>
          <cell r="T1028">
            <v>0</v>
          </cell>
          <cell r="U1028">
            <v>641643</v>
          </cell>
          <cell r="V1028">
            <v>1325</v>
          </cell>
          <cell r="W1028">
            <v>642968</v>
          </cell>
          <cell r="X1028">
            <v>0.74887017</v>
          </cell>
          <cell r="Y1028">
            <v>332927</v>
          </cell>
          <cell r="Z1028">
            <v>0</v>
          </cell>
          <cell r="AA1028">
            <v>332927</v>
          </cell>
          <cell r="AB1028">
            <v>148573</v>
          </cell>
          <cell r="AC1028">
            <v>0</v>
          </cell>
          <cell r="AD1028">
            <v>148573</v>
          </cell>
          <cell r="AE1028" t="str">
            <v xml:space="preserve"> </v>
          </cell>
          <cell r="AF1028" t="str">
            <v>Okay</v>
          </cell>
          <cell r="AG1028">
            <v>0</v>
          </cell>
          <cell r="AH1028">
            <v>0</v>
          </cell>
          <cell r="AI1028">
            <v>0.23107370817832304</v>
          </cell>
          <cell r="AJ1028">
            <v>382.64</v>
          </cell>
          <cell r="AK1028">
            <v>-5.07787999163705E-2</v>
          </cell>
          <cell r="AL1028">
            <v>523459</v>
          </cell>
          <cell r="AM1028">
            <v>5.3161756699187518E-2</v>
          </cell>
          <cell r="AN1028">
            <v>612732</v>
          </cell>
          <cell r="AO1028">
            <v>4.7183760600066585E-2</v>
          </cell>
          <cell r="AP1028" t="str">
            <v>Pro Share</v>
          </cell>
          <cell r="AQ1028" t="str">
            <v>Pro Share</v>
          </cell>
          <cell r="AR1028">
            <v>0</v>
          </cell>
          <cell r="AS1028">
            <v>0</v>
          </cell>
        </row>
        <row r="1029">
          <cell r="A1029">
            <v>10163</v>
          </cell>
          <cell r="B1029">
            <v>49</v>
          </cell>
          <cell r="C1029" t="str">
            <v>39</v>
          </cell>
          <cell r="D1029">
            <v>68676</v>
          </cell>
          <cell r="E1029" t="str">
            <v>108647</v>
          </cell>
          <cell r="F1029" t="str">
            <v>0554</v>
          </cell>
          <cell r="G1029" t="str">
            <v>D</v>
          </cell>
          <cell r="H1029" t="str">
            <v>Aspire Rosa Parks Academy</v>
          </cell>
          <cell r="I1029" t="str">
            <v>UNIFIED</v>
          </cell>
          <cell r="J1029">
            <v>377.46</v>
          </cell>
          <cell r="K1029">
            <v>200</v>
          </cell>
          <cell r="L1029">
            <v>75492</v>
          </cell>
          <cell r="M1029">
            <v>1937672</v>
          </cell>
          <cell r="N1029">
            <v>450770</v>
          </cell>
          <cell r="O1029">
            <v>1486902</v>
          </cell>
          <cell r="P1029">
            <v>1937672</v>
          </cell>
          <cell r="Q1029">
            <v>0.28562499949999998</v>
          </cell>
          <cell r="R1029">
            <v>553448</v>
          </cell>
          <cell r="S1029">
            <v>553448</v>
          </cell>
          <cell r="T1029">
            <v>0</v>
          </cell>
          <cell r="U1029">
            <v>553448</v>
          </cell>
          <cell r="V1029">
            <v>1064</v>
          </cell>
          <cell r="W1029">
            <v>554512</v>
          </cell>
          <cell r="X1029">
            <v>0.74887017</v>
          </cell>
          <cell r="Y1029">
            <v>267427</v>
          </cell>
          <cell r="Z1029">
            <v>0</v>
          </cell>
          <cell r="AA1029">
            <v>267427</v>
          </cell>
          <cell r="AB1029">
            <v>147830</v>
          </cell>
          <cell r="AC1029">
            <v>0</v>
          </cell>
          <cell r="AD1029">
            <v>147830</v>
          </cell>
          <cell r="AE1029" t="str">
            <v xml:space="preserve"> </v>
          </cell>
          <cell r="AF1029" t="str">
            <v>Okay</v>
          </cell>
          <cell r="AG1029">
            <v>0</v>
          </cell>
          <cell r="AH1029">
            <v>0</v>
          </cell>
          <cell r="AI1029">
            <v>0.26659477161900913</v>
          </cell>
          <cell r="AJ1029">
            <v>370.32</v>
          </cell>
          <cell r="AK1029">
            <v>1.9280622164614351E-2</v>
          </cell>
          <cell r="AL1029">
            <v>438844</v>
          </cell>
          <cell r="AM1029">
            <v>2.7175944071241718E-2</v>
          </cell>
          <cell r="AN1029">
            <v>492184</v>
          </cell>
          <cell r="AO1029">
            <v>0.12447377403572647</v>
          </cell>
          <cell r="AP1029" t="str">
            <v>Pro Share</v>
          </cell>
          <cell r="AQ1029" t="str">
            <v>Pro Share</v>
          </cell>
          <cell r="AR1029">
            <v>0</v>
          </cell>
          <cell r="AS1029">
            <v>0</v>
          </cell>
        </row>
        <row r="1030">
          <cell r="A1030">
            <v>10168</v>
          </cell>
          <cell r="B1030">
            <v>49</v>
          </cell>
          <cell r="C1030" t="str">
            <v>19</v>
          </cell>
          <cell r="D1030">
            <v>10199</v>
          </cell>
          <cell r="E1030" t="str">
            <v>109660</v>
          </cell>
          <cell r="F1030" t="str">
            <v>0694</v>
          </cell>
          <cell r="G1030" t="str">
            <v>D</v>
          </cell>
          <cell r="H1030" t="str">
            <v>Aspire Antonio Maria Lugo Academy</v>
          </cell>
          <cell r="I1030" t="str">
            <v>UNIFIED</v>
          </cell>
          <cell r="J1030">
            <v>386.73</v>
          </cell>
          <cell r="K1030">
            <v>200</v>
          </cell>
          <cell r="L1030">
            <v>77346</v>
          </cell>
          <cell r="M1030">
            <v>1991048</v>
          </cell>
          <cell r="N1030">
            <v>891239</v>
          </cell>
          <cell r="O1030">
            <v>1099809</v>
          </cell>
          <cell r="P1030">
            <v>1991048</v>
          </cell>
          <cell r="Q1030">
            <v>0.28562499949999998</v>
          </cell>
          <cell r="R1030">
            <v>568693</v>
          </cell>
          <cell r="S1030">
            <v>568693</v>
          </cell>
          <cell r="T1030">
            <v>0</v>
          </cell>
          <cell r="U1030">
            <v>568693</v>
          </cell>
          <cell r="V1030">
            <v>1110</v>
          </cell>
          <cell r="W1030">
            <v>569803</v>
          </cell>
          <cell r="X1030">
            <v>0.74887017</v>
          </cell>
          <cell r="Y1030">
            <v>278912</v>
          </cell>
          <cell r="Z1030">
            <v>0</v>
          </cell>
          <cell r="AA1030">
            <v>278912</v>
          </cell>
          <cell r="AB1030">
            <v>147796</v>
          </cell>
          <cell r="AC1030">
            <v>0</v>
          </cell>
          <cell r="AD1030">
            <v>147796</v>
          </cell>
          <cell r="AE1030" t="str">
            <v xml:space="preserve"> </v>
          </cell>
          <cell r="AF1030" t="str">
            <v>Okay</v>
          </cell>
          <cell r="AG1030">
            <v>0</v>
          </cell>
          <cell r="AH1030">
            <v>0</v>
          </cell>
          <cell r="AI1030">
            <v>0.2593808737405735</v>
          </cell>
          <cell r="AJ1030">
            <v>385.1</v>
          </cell>
          <cell r="AK1030">
            <v>4.2326668397818625E-3</v>
          </cell>
          <cell r="AL1030">
            <v>929150</v>
          </cell>
          <cell r="AM1030">
            <v>-4.0801808104181242E-2</v>
          </cell>
          <cell r="AN1030">
            <v>513320</v>
          </cell>
          <cell r="AO1030">
            <v>0.10787228239694538</v>
          </cell>
          <cell r="AP1030" t="str">
            <v>Pro Share</v>
          </cell>
          <cell r="AQ1030" t="str">
            <v>Pro Share</v>
          </cell>
          <cell r="AR1030">
            <v>0</v>
          </cell>
          <cell r="AS1030">
            <v>0</v>
          </cell>
        </row>
        <row r="1031">
          <cell r="A1031">
            <v>12080</v>
          </cell>
          <cell r="B1031">
            <v>49</v>
          </cell>
          <cell r="C1031" t="str">
            <v>19</v>
          </cell>
          <cell r="D1031">
            <v>64733</v>
          </cell>
          <cell r="E1031" t="str">
            <v>117077</v>
          </cell>
          <cell r="F1031" t="str">
            <v>1459</v>
          </cell>
          <cell r="G1031" t="str">
            <v>D</v>
          </cell>
          <cell r="H1031" t="str">
            <v>APEX Academy</v>
          </cell>
          <cell r="I1031" t="str">
            <v>UNIFIED</v>
          </cell>
          <cell r="J1031">
            <v>347.19</v>
          </cell>
          <cell r="K1031">
            <v>200</v>
          </cell>
          <cell r="L1031">
            <v>69438</v>
          </cell>
          <cell r="M1031">
            <v>2147370</v>
          </cell>
          <cell r="N1031">
            <v>800117</v>
          </cell>
          <cell r="O1031">
            <v>1347253</v>
          </cell>
          <cell r="P1031">
            <v>2147370</v>
          </cell>
          <cell r="Q1031">
            <v>0.28562499949999998</v>
          </cell>
          <cell r="R1031">
            <v>613343</v>
          </cell>
          <cell r="S1031">
            <v>613343</v>
          </cell>
          <cell r="T1031">
            <v>0</v>
          </cell>
          <cell r="U1031">
            <v>613343</v>
          </cell>
          <cell r="V1031">
            <v>1248</v>
          </cell>
          <cell r="W1031">
            <v>614591</v>
          </cell>
          <cell r="X1031">
            <v>0.74887017</v>
          </cell>
          <cell r="Y1031">
            <v>313768</v>
          </cell>
          <cell r="Z1031">
            <v>0</v>
          </cell>
          <cell r="AA1031">
            <v>313768</v>
          </cell>
          <cell r="AB1031">
            <v>146481</v>
          </cell>
          <cell r="AC1031">
            <v>0</v>
          </cell>
          <cell r="AD1031">
            <v>146481</v>
          </cell>
          <cell r="AE1031" t="str">
            <v xml:space="preserve"> </v>
          </cell>
          <cell r="AF1031" t="str">
            <v>Okay</v>
          </cell>
          <cell r="AG1031">
            <v>0</v>
          </cell>
          <cell r="AH1031">
            <v>0</v>
          </cell>
          <cell r="AI1031">
            <v>0.2383389929237493</v>
          </cell>
          <cell r="AJ1031">
            <v>360.62</v>
          </cell>
          <cell r="AK1031">
            <v>-3.7241417558649015E-2</v>
          </cell>
          <cell r="AL1031">
            <v>870086</v>
          </cell>
          <cell r="AM1031">
            <v>-8.0416188744560885E-2</v>
          </cell>
          <cell r="AN1031">
            <v>577471</v>
          </cell>
          <cell r="AO1031">
            <v>6.2119136718553833E-2</v>
          </cell>
          <cell r="AP1031" t="str">
            <v>Pro Share</v>
          </cell>
          <cell r="AQ1031" t="str">
            <v>Pro Share</v>
          </cell>
          <cell r="AR1031">
            <v>0</v>
          </cell>
          <cell r="AS1031">
            <v>0</v>
          </cell>
        </row>
        <row r="1032">
          <cell r="A1032">
            <v>861</v>
          </cell>
          <cell r="B1032">
            <v>49</v>
          </cell>
          <cell r="C1032" t="str">
            <v>49</v>
          </cell>
          <cell r="D1032">
            <v>70805</v>
          </cell>
          <cell r="E1032" t="str">
            <v>0</v>
          </cell>
          <cell r="H1032" t="str">
            <v>Mark West Union Elementary</v>
          </cell>
          <cell r="I1032" t="str">
            <v>ELEMENTARY</v>
          </cell>
          <cell r="J1032">
            <v>431.22</v>
          </cell>
          <cell r="K1032">
            <v>200</v>
          </cell>
          <cell r="L1032">
            <v>86244</v>
          </cell>
          <cell r="M1032">
            <v>2171145</v>
          </cell>
          <cell r="N1032">
            <v>1918262</v>
          </cell>
          <cell r="O1032">
            <v>252883</v>
          </cell>
          <cell r="P1032">
            <v>2171145</v>
          </cell>
          <cell r="Q1032">
            <v>0.28562499949999998</v>
          </cell>
          <cell r="R1032">
            <v>620133</v>
          </cell>
          <cell r="S1032">
            <v>252883</v>
          </cell>
          <cell r="T1032">
            <v>0</v>
          </cell>
          <cell r="U1032">
            <v>252883</v>
          </cell>
          <cell r="V1032">
            <v>36</v>
          </cell>
          <cell r="W1032">
            <v>252919</v>
          </cell>
          <cell r="X1032">
            <v>0.74887017</v>
          </cell>
          <cell r="Y1032">
            <v>42939</v>
          </cell>
          <cell r="Z1032">
            <v>0</v>
          </cell>
          <cell r="AA1032">
            <v>42939</v>
          </cell>
          <cell r="AB1032">
            <v>146464</v>
          </cell>
          <cell r="AC1032">
            <v>0</v>
          </cell>
          <cell r="AD1032">
            <v>146464</v>
          </cell>
          <cell r="AE1032" t="str">
            <v xml:space="preserve"> </v>
          </cell>
          <cell r="AF1032" t="str">
            <v>Okay</v>
          </cell>
          <cell r="AG1032">
            <v>0</v>
          </cell>
          <cell r="AH1032">
            <v>0</v>
          </cell>
          <cell r="AI1032">
            <v>0.57909449270319746</v>
          </cell>
          <cell r="AJ1032">
            <v>429.39</v>
          </cell>
          <cell r="AK1032">
            <v>4.2618598476910057E-3</v>
          </cell>
          <cell r="AL1032">
            <v>2176696</v>
          </cell>
          <cell r="AM1032">
            <v>-0.11872764961207261</v>
          </cell>
          <cell r="AN1032">
            <v>85878</v>
          </cell>
          <cell r="AO1032">
            <v>1.9446773329607117</v>
          </cell>
          <cell r="AP1032" t="str">
            <v>Min</v>
          </cell>
          <cell r="AQ1032" t="str">
            <v>Cap</v>
          </cell>
          <cell r="AR1032">
            <v>0</v>
          </cell>
          <cell r="AS1032">
            <v>0</v>
          </cell>
        </row>
        <row r="1033">
          <cell r="A1033">
            <v>3527</v>
          </cell>
          <cell r="B1033">
            <v>49</v>
          </cell>
          <cell r="C1033" t="str">
            <v>19</v>
          </cell>
          <cell r="D1033">
            <v>64733</v>
          </cell>
          <cell r="E1033" t="str">
            <v>1931864</v>
          </cell>
          <cell r="F1033" t="str">
            <v>1571</v>
          </cell>
          <cell r="G1033" t="str">
            <v>L</v>
          </cell>
          <cell r="H1033" t="str">
            <v>Grover Cleveland Charter High</v>
          </cell>
          <cell r="I1033" t="str">
            <v>UNIFIED</v>
          </cell>
          <cell r="J1033">
            <v>2989.45</v>
          </cell>
          <cell r="K1033">
            <v>200</v>
          </cell>
          <cell r="L1033">
            <v>597890</v>
          </cell>
          <cell r="M1033">
            <v>0</v>
          </cell>
          <cell r="N1033">
            <v>6889337</v>
          </cell>
          <cell r="O1033">
            <v>0</v>
          </cell>
          <cell r="P1033">
            <v>0</v>
          </cell>
          <cell r="Q1033">
            <v>0.28562499949999998</v>
          </cell>
          <cell r="R1033">
            <v>0</v>
          </cell>
          <cell r="S1033">
            <v>597890</v>
          </cell>
          <cell r="T1033">
            <v>0</v>
          </cell>
          <cell r="U1033">
            <v>597890</v>
          </cell>
          <cell r="V1033">
            <v>-1170</v>
          </cell>
          <cell r="W1033">
            <v>596720</v>
          </cell>
          <cell r="X1033">
            <v>0.74887017</v>
          </cell>
          <cell r="Y1033">
            <v>301034</v>
          </cell>
          <cell r="Z1033">
            <v>0</v>
          </cell>
          <cell r="AA1033">
            <v>301034</v>
          </cell>
          <cell r="AB1033">
            <v>145832</v>
          </cell>
          <cell r="AC1033">
            <v>0</v>
          </cell>
          <cell r="AD1033">
            <v>145832</v>
          </cell>
          <cell r="AE1033" t="str">
            <v xml:space="preserve"> </v>
          </cell>
          <cell r="AF1033" t="str">
            <v>Okay</v>
          </cell>
          <cell r="AG1033">
            <v>0</v>
          </cell>
          <cell r="AH1033">
            <v>0</v>
          </cell>
          <cell r="AI1033">
            <v>0.24438932832819413</v>
          </cell>
          <cell r="AJ1033">
            <v>3010.34</v>
          </cell>
          <cell r="AK1033">
            <v>-6.9394154813078677E-3</v>
          </cell>
          <cell r="AL1033">
            <v>7263198</v>
          </cell>
          <cell r="AM1033">
            <v>-5.1473331719719052E-2</v>
          </cell>
          <cell r="AN1033">
            <v>602068</v>
          </cell>
          <cell r="AO1033">
            <v>-6.9394154813077593E-3</v>
          </cell>
          <cell r="AP1033" t="str">
            <v>Min</v>
          </cell>
          <cell r="AQ1033" t="str">
            <v>Min</v>
          </cell>
          <cell r="AR1033">
            <v>0</v>
          </cell>
          <cell r="AS1033">
            <v>0</v>
          </cell>
        </row>
        <row r="1034">
          <cell r="A1034">
            <v>12606</v>
          </cell>
          <cell r="B1034">
            <v>49</v>
          </cell>
          <cell r="C1034" t="str">
            <v>19</v>
          </cell>
          <cell r="D1034">
            <v>64733</v>
          </cell>
          <cell r="E1034" t="str">
            <v>124792</v>
          </cell>
          <cell r="F1034" t="str">
            <v>1331</v>
          </cell>
          <cell r="G1034" t="str">
            <v>D</v>
          </cell>
          <cell r="H1034" t="str">
            <v>Aspire Juanita Tate Academy Charter</v>
          </cell>
          <cell r="I1034" t="str">
            <v>UNIFIED</v>
          </cell>
          <cell r="J1034">
            <v>369.48</v>
          </cell>
          <cell r="K1034">
            <v>200</v>
          </cell>
          <cell r="L1034">
            <v>73896</v>
          </cell>
          <cell r="M1034">
            <v>1899316</v>
          </cell>
          <cell r="N1034">
            <v>851485</v>
          </cell>
          <cell r="O1034">
            <v>1047831</v>
          </cell>
          <cell r="P1034">
            <v>1899316</v>
          </cell>
          <cell r="Q1034">
            <v>0.28562499949999998</v>
          </cell>
          <cell r="R1034">
            <v>542492</v>
          </cell>
          <cell r="S1034">
            <v>542492</v>
          </cell>
          <cell r="T1034">
            <v>0</v>
          </cell>
          <cell r="U1034">
            <v>542492</v>
          </cell>
          <cell r="V1034">
            <v>1040</v>
          </cell>
          <cell r="W1034">
            <v>543532</v>
          </cell>
          <cell r="X1034">
            <v>0.74887017</v>
          </cell>
          <cell r="Y1034">
            <v>261475</v>
          </cell>
          <cell r="Z1034">
            <v>0</v>
          </cell>
          <cell r="AA1034">
            <v>261475</v>
          </cell>
          <cell r="AB1034">
            <v>145560</v>
          </cell>
          <cell r="AC1034">
            <v>0</v>
          </cell>
          <cell r="AD1034">
            <v>145560</v>
          </cell>
          <cell r="AE1034" t="str">
            <v xml:space="preserve"> </v>
          </cell>
          <cell r="AF1034" t="str">
            <v>Okay</v>
          </cell>
          <cell r="AG1034">
            <v>0</v>
          </cell>
          <cell r="AH1034">
            <v>0</v>
          </cell>
          <cell r="AI1034">
            <v>0.26780391954843508</v>
          </cell>
          <cell r="AJ1034">
            <v>361.58</v>
          </cell>
          <cell r="AK1034">
            <v>2.1848553570440937E-2</v>
          </cell>
          <cell r="AL1034">
            <v>872402</v>
          </cell>
          <cell r="AM1034">
            <v>-2.3976332012077002E-2</v>
          </cell>
          <cell r="AN1034">
            <v>481229</v>
          </cell>
          <cell r="AO1034">
            <v>0.12730529539990315</v>
          </cell>
          <cell r="AP1034" t="str">
            <v>Pro Share</v>
          </cell>
          <cell r="AQ1034" t="str">
            <v>Pro Share</v>
          </cell>
          <cell r="AR1034">
            <v>0</v>
          </cell>
          <cell r="AS1034">
            <v>0</v>
          </cell>
        </row>
        <row r="1035">
          <cell r="A1035">
            <v>531</v>
          </cell>
          <cell r="B1035">
            <v>49</v>
          </cell>
          <cell r="C1035" t="str">
            <v>31</v>
          </cell>
          <cell r="D1035">
            <v>66829</v>
          </cell>
          <cell r="E1035" t="str">
            <v>0</v>
          </cell>
          <cell r="H1035" t="str">
            <v>Eureka Union</v>
          </cell>
          <cell r="I1035" t="str">
            <v>ELEMENTARY</v>
          </cell>
          <cell r="J1035">
            <v>3287.42</v>
          </cell>
          <cell r="K1035">
            <v>200</v>
          </cell>
          <cell r="L1035">
            <v>657484</v>
          </cell>
          <cell r="M1035">
            <v>16577440</v>
          </cell>
          <cell r="N1035">
            <v>14204135</v>
          </cell>
          <cell r="O1035">
            <v>2373305</v>
          </cell>
          <cell r="P1035">
            <v>16577440</v>
          </cell>
          <cell r="Q1035">
            <v>0.28562499949999998</v>
          </cell>
          <cell r="R1035">
            <v>4734931</v>
          </cell>
          <cell r="S1035">
            <v>2373305</v>
          </cell>
          <cell r="T1035">
            <v>0</v>
          </cell>
          <cell r="U1035">
            <v>2373305</v>
          </cell>
          <cell r="V1035">
            <v>-160503</v>
          </cell>
          <cell r="W1035">
            <v>2212802</v>
          </cell>
          <cell r="X1035">
            <v>0.74887017</v>
          </cell>
          <cell r="Y1035">
            <v>1512161</v>
          </cell>
          <cell r="Z1035">
            <v>0</v>
          </cell>
          <cell r="AA1035">
            <v>1512161</v>
          </cell>
          <cell r="AB1035">
            <v>144940</v>
          </cell>
          <cell r="AC1035">
            <v>0</v>
          </cell>
          <cell r="AD1035">
            <v>144940</v>
          </cell>
          <cell r="AE1035" t="str">
            <v xml:space="preserve"> </v>
          </cell>
          <cell r="AF1035" t="str">
            <v>Okay</v>
          </cell>
          <cell r="AG1035">
            <v>0</v>
          </cell>
          <cell r="AH1035">
            <v>0</v>
          </cell>
          <cell r="AI1035">
            <v>6.5500663864186667E-2</v>
          </cell>
          <cell r="AJ1035">
            <v>3288.79</v>
          </cell>
          <cell r="AK1035">
            <v>-4.1656657919778728E-4</v>
          </cell>
          <cell r="AL1035">
            <v>13560027</v>
          </cell>
          <cell r="AM1035">
            <v>4.7500495389869064E-2</v>
          </cell>
          <cell r="AN1035">
            <v>3024322</v>
          </cell>
          <cell r="AO1035">
            <v>-0.21526047821627459</v>
          </cell>
          <cell r="AP1035" t="str">
            <v>Cap</v>
          </cell>
          <cell r="AQ1035" t="str">
            <v>Cap</v>
          </cell>
          <cell r="AR1035">
            <v>0</v>
          </cell>
          <cell r="AS1035">
            <v>0</v>
          </cell>
        </row>
        <row r="1036">
          <cell r="A1036">
            <v>12715</v>
          </cell>
          <cell r="B1036">
            <v>49</v>
          </cell>
          <cell r="C1036" t="str">
            <v>19</v>
          </cell>
          <cell r="D1036">
            <v>64733</v>
          </cell>
          <cell r="E1036" t="str">
            <v>125625</v>
          </cell>
          <cell r="F1036" t="str">
            <v>1377</v>
          </cell>
          <cell r="G1036" t="str">
            <v>D</v>
          </cell>
          <cell r="H1036" t="str">
            <v>KIPP Scholar Academy</v>
          </cell>
          <cell r="I1036" t="str">
            <v>UNIFIED</v>
          </cell>
          <cell r="J1036">
            <v>365.16</v>
          </cell>
          <cell r="K1036">
            <v>200</v>
          </cell>
          <cell r="L1036">
            <v>73032</v>
          </cell>
          <cell r="M1036">
            <v>1893720</v>
          </cell>
          <cell r="N1036">
            <v>841529</v>
          </cell>
          <cell r="O1036">
            <v>1052191</v>
          </cell>
          <cell r="P1036">
            <v>1893720</v>
          </cell>
          <cell r="Q1036">
            <v>0.28562499949999998</v>
          </cell>
          <cell r="R1036">
            <v>540894</v>
          </cell>
          <cell r="S1036">
            <v>540894</v>
          </cell>
          <cell r="T1036">
            <v>0</v>
          </cell>
          <cell r="U1036">
            <v>540894</v>
          </cell>
          <cell r="V1036">
            <v>1039</v>
          </cell>
          <cell r="W1036">
            <v>541933</v>
          </cell>
          <cell r="X1036">
            <v>0.74887017</v>
          </cell>
          <cell r="Y1036">
            <v>260943</v>
          </cell>
          <cell r="Z1036">
            <v>0</v>
          </cell>
          <cell r="AA1036">
            <v>260943</v>
          </cell>
          <cell r="AB1036">
            <v>144894</v>
          </cell>
          <cell r="AC1036">
            <v>0</v>
          </cell>
          <cell r="AD1036">
            <v>144894</v>
          </cell>
          <cell r="AE1036" t="str">
            <v xml:space="preserve"> </v>
          </cell>
          <cell r="AF1036" t="str">
            <v>Okay</v>
          </cell>
          <cell r="AG1036">
            <v>0</v>
          </cell>
          <cell r="AH1036">
            <v>0</v>
          </cell>
          <cell r="AI1036">
            <v>0.26736515399505106</v>
          </cell>
          <cell r="AJ1036">
            <v>357.68</v>
          </cell>
          <cell r="AK1036">
            <v>2.0912547528517161E-2</v>
          </cell>
          <cell r="AL1036">
            <v>862992</v>
          </cell>
          <cell r="AM1036">
            <v>-2.4870450711014701E-2</v>
          </cell>
          <cell r="AN1036">
            <v>480250</v>
          </cell>
          <cell r="AO1036">
            <v>0.1262758979698074</v>
          </cell>
          <cell r="AP1036" t="str">
            <v>Pro Share</v>
          </cell>
          <cell r="AQ1036" t="str">
            <v>Pro Share</v>
          </cell>
          <cell r="AR1036">
            <v>0</v>
          </cell>
          <cell r="AS1036">
            <v>0</v>
          </cell>
        </row>
        <row r="1037">
          <cell r="A1037">
            <v>3764</v>
          </cell>
          <cell r="B1037">
            <v>49</v>
          </cell>
          <cell r="C1037" t="str">
            <v>19</v>
          </cell>
          <cell r="D1037">
            <v>64733</v>
          </cell>
          <cell r="E1037" t="str">
            <v>6017693</v>
          </cell>
          <cell r="F1037" t="str">
            <v>1487</v>
          </cell>
          <cell r="G1037" t="str">
            <v>L</v>
          </cell>
          <cell r="H1037" t="str">
            <v>Justice Street Academy Charter</v>
          </cell>
          <cell r="I1037" t="str">
            <v>UNIFIED</v>
          </cell>
          <cell r="J1037">
            <v>374.6</v>
          </cell>
          <cell r="K1037">
            <v>200</v>
          </cell>
          <cell r="L1037">
            <v>74920</v>
          </cell>
          <cell r="M1037">
            <v>1924050</v>
          </cell>
          <cell r="N1037">
            <v>863284</v>
          </cell>
          <cell r="O1037">
            <v>1060766</v>
          </cell>
          <cell r="P1037">
            <v>1924050</v>
          </cell>
          <cell r="Q1037">
            <v>0.28562499949999998</v>
          </cell>
          <cell r="R1037">
            <v>549557</v>
          </cell>
          <cell r="S1037">
            <v>549557</v>
          </cell>
          <cell r="T1037">
            <v>0</v>
          </cell>
          <cell r="U1037">
            <v>549557</v>
          </cell>
          <cell r="V1037">
            <v>1066</v>
          </cell>
          <cell r="W1037">
            <v>550623</v>
          </cell>
          <cell r="X1037">
            <v>0.74887017</v>
          </cell>
          <cell r="Y1037">
            <v>267849</v>
          </cell>
          <cell r="Z1037">
            <v>0</v>
          </cell>
          <cell r="AA1037">
            <v>267849</v>
          </cell>
          <cell r="AB1037">
            <v>144496</v>
          </cell>
          <cell r="AC1037">
            <v>0</v>
          </cell>
          <cell r="AD1037">
            <v>144496</v>
          </cell>
          <cell r="AE1037" t="str">
            <v xml:space="preserve"> </v>
          </cell>
          <cell r="AF1037" t="str">
            <v>Okay</v>
          </cell>
          <cell r="AG1037">
            <v>0</v>
          </cell>
          <cell r="AH1037">
            <v>0</v>
          </cell>
          <cell r="AI1037">
            <v>0.26242274659794451</v>
          </cell>
          <cell r="AJ1037">
            <v>370.7</v>
          </cell>
          <cell r="AK1037">
            <v>1.052063663339637E-2</v>
          </cell>
          <cell r="AL1037">
            <v>894406</v>
          </cell>
          <cell r="AM1037">
            <v>-3.479627820028041E-2</v>
          </cell>
          <cell r="AN1037">
            <v>492960</v>
          </cell>
          <cell r="AO1037">
            <v>0.11481053229470951</v>
          </cell>
          <cell r="AP1037" t="str">
            <v>Pro Share</v>
          </cell>
          <cell r="AQ1037" t="str">
            <v>Pro Share</v>
          </cell>
          <cell r="AR1037">
            <v>0</v>
          </cell>
          <cell r="AS1037">
            <v>0</v>
          </cell>
        </row>
        <row r="1038">
          <cell r="A1038">
            <v>707</v>
          </cell>
          <cell r="B1038">
            <v>49</v>
          </cell>
          <cell r="C1038" t="str">
            <v>41</v>
          </cell>
          <cell r="D1038">
            <v>68965</v>
          </cell>
          <cell r="E1038" t="str">
            <v>0</v>
          </cell>
          <cell r="H1038" t="str">
            <v>Menlo Park City Elementary</v>
          </cell>
          <cell r="I1038" t="str">
            <v>ELEMENTARY</v>
          </cell>
          <cell r="J1038">
            <v>2880.56</v>
          </cell>
          <cell r="K1038">
            <v>200</v>
          </cell>
          <cell r="L1038">
            <v>576112</v>
          </cell>
          <cell r="M1038">
            <v>14543458</v>
          </cell>
          <cell r="N1038">
            <v>32088228</v>
          </cell>
          <cell r="O1038">
            <v>0</v>
          </cell>
          <cell r="P1038">
            <v>14543458</v>
          </cell>
          <cell r="Q1038">
            <v>0.28562499949999998</v>
          </cell>
          <cell r="R1038">
            <v>4153975</v>
          </cell>
          <cell r="S1038">
            <v>576112</v>
          </cell>
          <cell r="T1038">
            <v>0</v>
          </cell>
          <cell r="U1038">
            <v>576112</v>
          </cell>
          <cell r="V1038">
            <v>404</v>
          </cell>
          <cell r="W1038">
            <v>576516</v>
          </cell>
          <cell r="X1038">
            <v>0.74887017</v>
          </cell>
          <cell r="Y1038">
            <v>287730</v>
          </cell>
          <cell r="Z1038">
            <v>0</v>
          </cell>
          <cell r="AA1038">
            <v>287730</v>
          </cell>
          <cell r="AB1038">
            <v>144006</v>
          </cell>
          <cell r="AC1038">
            <v>0</v>
          </cell>
          <cell r="AD1038">
            <v>144006</v>
          </cell>
          <cell r="AE1038" t="str">
            <v xml:space="preserve"> </v>
          </cell>
          <cell r="AF1038" t="str">
            <v>Okay</v>
          </cell>
          <cell r="AG1038">
            <v>0</v>
          </cell>
          <cell r="AH1038">
            <v>0</v>
          </cell>
          <cell r="AI1038">
            <v>0.24978664945985887</v>
          </cell>
          <cell r="AJ1038">
            <v>2877.3</v>
          </cell>
          <cell r="AK1038">
            <v>1.1330066381676444E-3</v>
          </cell>
          <cell r="AL1038">
            <v>29999105</v>
          </cell>
          <cell r="AM1038">
            <v>6.9639510912075542E-2</v>
          </cell>
          <cell r="AN1038">
            <v>575460</v>
          </cell>
          <cell r="AO1038">
            <v>1.1330066381677268E-3</v>
          </cell>
          <cell r="AP1038" t="str">
            <v>Min</v>
          </cell>
          <cell r="AQ1038" t="str">
            <v>Min</v>
          </cell>
          <cell r="AR1038">
            <v>0</v>
          </cell>
          <cell r="AS1038">
            <v>0</v>
          </cell>
        </row>
        <row r="1039">
          <cell r="A1039">
            <v>14457</v>
          </cell>
          <cell r="B1039">
            <v>49</v>
          </cell>
          <cell r="C1039" t="str">
            <v>27</v>
          </cell>
          <cell r="D1039">
            <v>65979</v>
          </cell>
          <cell r="E1039" t="str">
            <v>136010</v>
          </cell>
          <cell r="F1039" t="str">
            <v>1875</v>
          </cell>
          <cell r="G1039" t="str">
            <v>D</v>
          </cell>
          <cell r="H1039" t="str">
            <v>Uplift California South Charter School</v>
          </cell>
          <cell r="I1039" t="str">
            <v>ELEMENTARY</v>
          </cell>
          <cell r="J1039">
            <v>1074.51</v>
          </cell>
          <cell r="K1039">
            <v>200</v>
          </cell>
          <cell r="L1039">
            <v>214902</v>
          </cell>
          <cell r="M1039">
            <v>0</v>
          </cell>
          <cell r="N1039">
            <v>105001</v>
          </cell>
          <cell r="O1039">
            <v>0</v>
          </cell>
          <cell r="P1039">
            <v>0</v>
          </cell>
          <cell r="Q1039">
            <v>0.28562499949999998</v>
          </cell>
          <cell r="R1039">
            <v>0</v>
          </cell>
          <cell r="S1039">
            <v>214902</v>
          </cell>
          <cell r="T1039">
            <v>0</v>
          </cell>
          <cell r="U1039">
            <v>214902</v>
          </cell>
          <cell r="V1039">
            <v>0</v>
          </cell>
          <cell r="W1039">
            <v>214902</v>
          </cell>
          <cell r="X1039">
            <v>0.74887017</v>
          </cell>
          <cell r="Y1039">
            <v>17129</v>
          </cell>
          <cell r="Z1039">
            <v>0</v>
          </cell>
          <cell r="AA1039">
            <v>17129</v>
          </cell>
          <cell r="AB1039">
            <v>143805</v>
          </cell>
          <cell r="AC1039">
            <v>0</v>
          </cell>
          <cell r="AD1039">
            <v>143805</v>
          </cell>
          <cell r="AE1039" t="str">
            <v xml:space="preserve"> </v>
          </cell>
          <cell r="AF1039" t="str">
            <v>Okay</v>
          </cell>
          <cell r="AG1039">
            <v>0</v>
          </cell>
          <cell r="AH1039">
            <v>0</v>
          </cell>
          <cell r="AI1039">
            <v>0.669165480079292</v>
          </cell>
          <cell r="AJ1039">
            <v>171.29</v>
          </cell>
          <cell r="AK1039">
            <v>5.2730457119504939</v>
          </cell>
          <cell r="AL1039">
            <v>40966</v>
          </cell>
          <cell r="AM1039">
            <v>1.5631255187228434</v>
          </cell>
          <cell r="AN1039">
            <v>34258</v>
          </cell>
          <cell r="AO1039">
            <v>5.273045711950493</v>
          </cell>
          <cell r="AP1039" t="str">
            <v>Min</v>
          </cell>
          <cell r="AQ1039" t="str">
            <v>Min</v>
          </cell>
          <cell r="AR1039">
            <v>0</v>
          </cell>
          <cell r="AS1039">
            <v>0</v>
          </cell>
        </row>
        <row r="1040">
          <cell r="A1040">
            <v>11378</v>
          </cell>
          <cell r="B1040">
            <v>49</v>
          </cell>
          <cell r="C1040" t="str">
            <v>19</v>
          </cell>
          <cell r="D1040">
            <v>64733</v>
          </cell>
          <cell r="E1040" t="str">
            <v>115253</v>
          </cell>
          <cell r="F1040" t="str">
            <v>0949</v>
          </cell>
          <cell r="G1040" t="str">
            <v>D</v>
          </cell>
          <cell r="H1040" t="str">
            <v>Discovery Charter Preparatory #2</v>
          </cell>
          <cell r="I1040" t="str">
            <v>UNIFIED</v>
          </cell>
          <cell r="J1040">
            <v>247.72</v>
          </cell>
          <cell r="K1040">
            <v>200</v>
          </cell>
          <cell r="L1040">
            <v>49544</v>
          </cell>
          <cell r="M1040">
            <v>1532148</v>
          </cell>
          <cell r="N1040">
            <v>570883</v>
          </cell>
          <cell r="O1040">
            <v>961265</v>
          </cell>
          <cell r="P1040">
            <v>1532148</v>
          </cell>
          <cell r="Q1040">
            <v>0.28562499949999998</v>
          </cell>
          <cell r="R1040">
            <v>437620</v>
          </cell>
          <cell r="S1040">
            <v>437620</v>
          </cell>
          <cell r="T1040">
            <v>0</v>
          </cell>
          <cell r="U1040">
            <v>437620</v>
          </cell>
          <cell r="V1040">
            <v>736</v>
          </cell>
          <cell r="W1040">
            <v>438356</v>
          </cell>
          <cell r="X1040">
            <v>0.74887017</v>
          </cell>
          <cell r="Y1040">
            <v>184866</v>
          </cell>
          <cell r="Z1040">
            <v>0</v>
          </cell>
          <cell r="AA1040">
            <v>184866</v>
          </cell>
          <cell r="AB1040">
            <v>143406</v>
          </cell>
          <cell r="AC1040">
            <v>0</v>
          </cell>
          <cell r="AD1040">
            <v>143406</v>
          </cell>
          <cell r="AE1040" t="str">
            <v xml:space="preserve"> </v>
          </cell>
          <cell r="AF1040" t="str">
            <v>Okay</v>
          </cell>
          <cell r="AG1040">
            <v>0</v>
          </cell>
          <cell r="AH1040">
            <v>0</v>
          </cell>
          <cell r="AI1040">
            <v>0.32714506017939754</v>
          </cell>
          <cell r="AJ1040">
            <v>212.47</v>
          </cell>
          <cell r="AK1040">
            <v>0.16590577493293171</v>
          </cell>
          <cell r="AL1040">
            <v>512637</v>
          </cell>
          <cell r="AM1040">
            <v>0.11362035904548443</v>
          </cell>
          <cell r="AN1040">
            <v>340234</v>
          </cell>
          <cell r="AO1040">
            <v>0.2862324165133408</v>
          </cell>
          <cell r="AP1040" t="str">
            <v>Pro Share</v>
          </cell>
          <cell r="AQ1040" t="str">
            <v>Pro Share</v>
          </cell>
          <cell r="AR1040">
            <v>0</v>
          </cell>
          <cell r="AS1040">
            <v>0</v>
          </cell>
        </row>
        <row r="1041">
          <cell r="A1041">
            <v>12713</v>
          </cell>
          <cell r="B1041">
            <v>49</v>
          </cell>
          <cell r="C1041" t="str">
            <v>19</v>
          </cell>
          <cell r="D1041">
            <v>64733</v>
          </cell>
          <cell r="E1041" t="str">
            <v>124222</v>
          </cell>
          <cell r="F1041" t="str">
            <v>1315</v>
          </cell>
          <cell r="G1041" t="str">
            <v>D</v>
          </cell>
          <cell r="H1041" t="str">
            <v>Rise Kohyang Middle</v>
          </cell>
          <cell r="I1041" t="str">
            <v>UNIFIED</v>
          </cell>
          <cell r="J1041">
            <v>384.4</v>
          </cell>
          <cell r="K1041">
            <v>200</v>
          </cell>
          <cell r="L1041">
            <v>76880</v>
          </cell>
          <cell r="M1041">
            <v>1993498</v>
          </cell>
          <cell r="N1041">
            <v>885869</v>
          </cell>
          <cell r="O1041">
            <v>1107629</v>
          </cell>
          <cell r="P1041">
            <v>1993498</v>
          </cell>
          <cell r="Q1041">
            <v>0.28562499949999998</v>
          </cell>
          <cell r="R1041">
            <v>569393</v>
          </cell>
          <cell r="S1041">
            <v>569393</v>
          </cell>
          <cell r="T1041">
            <v>0</v>
          </cell>
          <cell r="U1041">
            <v>569393</v>
          </cell>
          <cell r="V1041">
            <v>1129</v>
          </cell>
          <cell r="W1041">
            <v>570522</v>
          </cell>
          <cell r="X1041">
            <v>0.74887017</v>
          </cell>
          <cell r="Y1041">
            <v>283851</v>
          </cell>
          <cell r="Z1041">
            <v>0</v>
          </cell>
          <cell r="AA1041">
            <v>283851</v>
          </cell>
          <cell r="AB1041">
            <v>143396</v>
          </cell>
          <cell r="AC1041">
            <v>0</v>
          </cell>
          <cell r="AD1041">
            <v>143396</v>
          </cell>
          <cell r="AE1041" t="str">
            <v xml:space="preserve"> </v>
          </cell>
          <cell r="AF1041" t="str">
            <v>Okay</v>
          </cell>
          <cell r="AG1041">
            <v>0</v>
          </cell>
          <cell r="AH1041">
            <v>0</v>
          </cell>
          <cell r="AI1041">
            <v>0.25134175369223272</v>
          </cell>
          <cell r="AJ1041">
            <v>389.08</v>
          </cell>
          <cell r="AK1041">
            <v>-1.2028374627326017E-2</v>
          </cell>
          <cell r="AL1041">
            <v>938753</v>
          </cell>
          <cell r="AM1041">
            <v>-5.6334307320455967E-2</v>
          </cell>
          <cell r="AN1041">
            <v>522411</v>
          </cell>
          <cell r="AO1041">
            <v>8.9933022084144471E-2</v>
          </cell>
          <cell r="AP1041" t="str">
            <v>Pro Share</v>
          </cell>
          <cell r="AQ1041" t="str">
            <v>Pro Share</v>
          </cell>
          <cell r="AR1041">
            <v>0</v>
          </cell>
          <cell r="AS1041">
            <v>0</v>
          </cell>
        </row>
        <row r="1042">
          <cell r="A1042">
            <v>8767</v>
          </cell>
          <cell r="B1042">
            <v>49</v>
          </cell>
          <cell r="C1042" t="str">
            <v>49</v>
          </cell>
          <cell r="D1042">
            <v>71035</v>
          </cell>
          <cell r="E1042" t="str">
            <v>6052377</v>
          </cell>
          <cell r="F1042" t="str">
            <v>1087</v>
          </cell>
          <cell r="G1042" t="str">
            <v>L</v>
          </cell>
          <cell r="H1042" t="str">
            <v>Wright Charter</v>
          </cell>
          <cell r="I1042" t="str">
            <v>ELEMENTARY</v>
          </cell>
          <cell r="J1042">
            <v>439.63</v>
          </cell>
          <cell r="K1042">
            <v>200</v>
          </cell>
          <cell r="L1042">
            <v>87926</v>
          </cell>
          <cell r="M1042">
            <v>2277785</v>
          </cell>
          <cell r="N1042">
            <v>1459550</v>
          </cell>
          <cell r="O1042">
            <v>818235</v>
          </cell>
          <cell r="P1042">
            <v>2277785</v>
          </cell>
          <cell r="Q1042">
            <v>0.28562499949999998</v>
          </cell>
          <cell r="R1042">
            <v>650592</v>
          </cell>
          <cell r="S1042">
            <v>650592</v>
          </cell>
          <cell r="T1042">
            <v>0</v>
          </cell>
          <cell r="U1042">
            <v>650592</v>
          </cell>
          <cell r="V1042">
            <v>1372</v>
          </cell>
          <cell r="W1042">
            <v>651964</v>
          </cell>
          <cell r="X1042">
            <v>0.74887017</v>
          </cell>
          <cell r="Y1042">
            <v>344882</v>
          </cell>
          <cell r="Z1042">
            <v>0</v>
          </cell>
          <cell r="AA1042">
            <v>344882</v>
          </cell>
          <cell r="AB1042">
            <v>143354</v>
          </cell>
          <cell r="AC1042">
            <v>0</v>
          </cell>
          <cell r="AD1042">
            <v>143354</v>
          </cell>
          <cell r="AE1042" t="str">
            <v xml:space="preserve"> </v>
          </cell>
          <cell r="AF1042" t="str">
            <v>Okay</v>
          </cell>
          <cell r="AG1042">
            <v>0</v>
          </cell>
          <cell r="AH1042">
            <v>0</v>
          </cell>
          <cell r="AI1042">
            <v>0.21988023878619065</v>
          </cell>
          <cell r="AJ1042">
            <v>473.18</v>
          </cell>
          <cell r="AK1042">
            <v>-7.0903250348704538E-2</v>
          </cell>
          <cell r="AL1042">
            <v>1443828</v>
          </cell>
          <cell r="AM1042">
            <v>1.0889108674994529E-2</v>
          </cell>
          <cell r="AN1042">
            <v>634735</v>
          </cell>
          <cell r="AO1042">
            <v>2.4982079135387209E-2</v>
          </cell>
          <cell r="AP1042" t="str">
            <v>Pro Share</v>
          </cell>
          <cell r="AQ1042" t="str">
            <v>Pro Share</v>
          </cell>
          <cell r="AR1042">
            <v>0</v>
          </cell>
          <cell r="AS1042">
            <v>0</v>
          </cell>
        </row>
        <row r="1043">
          <cell r="A1043">
            <v>410</v>
          </cell>
          <cell r="B1043">
            <v>49</v>
          </cell>
          <cell r="C1043" t="str">
            <v>21</v>
          </cell>
          <cell r="D1043">
            <v>65391</v>
          </cell>
          <cell r="E1043" t="str">
            <v>0</v>
          </cell>
          <cell r="H1043" t="str">
            <v>Mill Valley Elementary</v>
          </cell>
          <cell r="I1043" t="str">
            <v>ELEMENTARY</v>
          </cell>
          <cell r="J1043">
            <v>2979.09</v>
          </cell>
          <cell r="K1043">
            <v>200</v>
          </cell>
          <cell r="L1043">
            <v>595818</v>
          </cell>
          <cell r="M1043">
            <v>15089955</v>
          </cell>
          <cell r="N1043">
            <v>22258207</v>
          </cell>
          <cell r="O1043">
            <v>0</v>
          </cell>
          <cell r="P1043">
            <v>15089955</v>
          </cell>
          <cell r="Q1043">
            <v>0.28562499949999998</v>
          </cell>
          <cell r="R1043">
            <v>4310068</v>
          </cell>
          <cell r="S1043">
            <v>595818</v>
          </cell>
          <cell r="T1043">
            <v>0</v>
          </cell>
          <cell r="U1043">
            <v>595818</v>
          </cell>
          <cell r="V1043">
            <v>106</v>
          </cell>
          <cell r="W1043">
            <v>595924</v>
          </cell>
          <cell r="X1043">
            <v>0.74887017</v>
          </cell>
          <cell r="Y1043">
            <v>303076</v>
          </cell>
          <cell r="Z1043">
            <v>0</v>
          </cell>
          <cell r="AA1043">
            <v>303076</v>
          </cell>
          <cell r="AB1043">
            <v>143194</v>
          </cell>
          <cell r="AC1043">
            <v>0</v>
          </cell>
          <cell r="AD1043">
            <v>143194</v>
          </cell>
          <cell r="AE1043" t="str">
            <v xml:space="preserve"> </v>
          </cell>
          <cell r="AF1043" t="str">
            <v>Okay</v>
          </cell>
          <cell r="AG1043">
            <v>0</v>
          </cell>
          <cell r="AH1043">
            <v>0</v>
          </cell>
          <cell r="AI1043">
            <v>0.24028903014478356</v>
          </cell>
          <cell r="AJ1043">
            <v>3030.76</v>
          </cell>
          <cell r="AK1043">
            <v>-1.7048529081814486E-2</v>
          </cell>
          <cell r="AL1043">
            <v>21935646</v>
          </cell>
          <cell r="AM1043">
            <v>1.4704878078357027E-2</v>
          </cell>
          <cell r="AN1043">
            <v>606152</v>
          </cell>
          <cell r="AO1043">
            <v>-1.7048529081814461E-2</v>
          </cell>
          <cell r="AP1043" t="str">
            <v>Min</v>
          </cell>
          <cell r="AQ1043" t="str">
            <v>Min</v>
          </cell>
          <cell r="AR1043">
            <v>0</v>
          </cell>
          <cell r="AS1043">
            <v>0</v>
          </cell>
        </row>
        <row r="1044">
          <cell r="A1044">
            <v>289</v>
          </cell>
          <cell r="B1044">
            <v>49</v>
          </cell>
          <cell r="C1044" t="str">
            <v>16</v>
          </cell>
          <cell r="D1044">
            <v>63958</v>
          </cell>
          <cell r="E1044" t="str">
            <v>0</v>
          </cell>
          <cell r="H1044" t="str">
            <v>Kit Carson Union Elementary</v>
          </cell>
          <cell r="I1044" t="str">
            <v>ELEMENTARY</v>
          </cell>
          <cell r="J1044">
            <v>368.62</v>
          </cell>
          <cell r="K1044">
            <v>200</v>
          </cell>
          <cell r="L1044">
            <v>73724</v>
          </cell>
          <cell r="M1044">
            <v>1946911</v>
          </cell>
          <cell r="N1044">
            <v>183508</v>
          </cell>
          <cell r="O1044">
            <v>1763403</v>
          </cell>
          <cell r="P1044">
            <v>1946911</v>
          </cell>
          <cell r="Q1044">
            <v>0.28562499949999998</v>
          </cell>
          <cell r="R1044">
            <v>556086</v>
          </cell>
          <cell r="S1044">
            <v>556086</v>
          </cell>
          <cell r="T1044">
            <v>0</v>
          </cell>
          <cell r="U1044">
            <v>556086</v>
          </cell>
          <cell r="V1044">
            <v>1573</v>
          </cell>
          <cell r="W1044">
            <v>557659</v>
          </cell>
          <cell r="X1044">
            <v>0.74887017</v>
          </cell>
          <cell r="Y1044">
            <v>274842</v>
          </cell>
          <cell r="Z1044">
            <v>0</v>
          </cell>
          <cell r="AA1044">
            <v>274842</v>
          </cell>
          <cell r="AB1044">
            <v>142772</v>
          </cell>
          <cell r="AC1044">
            <v>0</v>
          </cell>
          <cell r="AD1044">
            <v>142772</v>
          </cell>
          <cell r="AE1044" t="str">
            <v xml:space="preserve"> </v>
          </cell>
          <cell r="AF1044" t="str">
            <v>Okay</v>
          </cell>
          <cell r="AG1044">
            <v>0</v>
          </cell>
          <cell r="AH1044">
            <v>0</v>
          </cell>
          <cell r="AI1044">
            <v>0.25602025610633022</v>
          </cell>
          <cell r="AJ1044">
            <v>369.91</v>
          </cell>
          <cell r="AK1044">
            <v>-3.487334757103134E-3</v>
          </cell>
          <cell r="AL1044">
            <v>146112</v>
          </cell>
          <cell r="AM1044">
            <v>0.25594064826982044</v>
          </cell>
          <cell r="AN1044">
            <v>505829</v>
          </cell>
          <cell r="AO1044">
            <v>9.9355711119765766E-2</v>
          </cell>
          <cell r="AP1044" t="str">
            <v>Pro Share</v>
          </cell>
          <cell r="AQ1044" t="str">
            <v>Pro Share</v>
          </cell>
          <cell r="AR1044">
            <v>0</v>
          </cell>
          <cell r="AS1044">
            <v>0</v>
          </cell>
        </row>
        <row r="1045">
          <cell r="A1045">
            <v>1323</v>
          </cell>
          <cell r="B1045">
            <v>49</v>
          </cell>
          <cell r="C1045" t="str">
            <v>37</v>
          </cell>
          <cell r="D1045">
            <v>68189</v>
          </cell>
          <cell r="E1045" t="str">
            <v>3731072</v>
          </cell>
          <cell r="F1045" t="str">
            <v>0120</v>
          </cell>
          <cell r="G1045" t="str">
            <v>D</v>
          </cell>
          <cell r="H1045" t="str">
            <v>River Valley Charter</v>
          </cell>
          <cell r="I1045" t="str">
            <v>ELEMENTARY</v>
          </cell>
          <cell r="J1045">
            <v>316.01</v>
          </cell>
          <cell r="K1045">
            <v>200</v>
          </cell>
          <cell r="L1045">
            <v>63202</v>
          </cell>
          <cell r="M1045">
            <v>1880920</v>
          </cell>
          <cell r="N1045">
            <v>594013</v>
          </cell>
          <cell r="O1045">
            <v>1286907</v>
          </cell>
          <cell r="P1045">
            <v>1880920</v>
          </cell>
          <cell r="Q1045">
            <v>0.28562499949999998</v>
          </cell>
          <cell r="R1045">
            <v>537238</v>
          </cell>
          <cell r="S1045">
            <v>537238</v>
          </cell>
          <cell r="T1045">
            <v>0</v>
          </cell>
          <cell r="U1045">
            <v>537238</v>
          </cell>
          <cell r="V1045">
            <v>1037</v>
          </cell>
          <cell r="W1045">
            <v>538275</v>
          </cell>
          <cell r="X1045">
            <v>0.74887017</v>
          </cell>
          <cell r="Y1045">
            <v>260698</v>
          </cell>
          <cell r="Z1045">
            <v>0</v>
          </cell>
          <cell r="AA1045">
            <v>260698</v>
          </cell>
          <cell r="AB1045">
            <v>142400</v>
          </cell>
          <cell r="AC1045">
            <v>0</v>
          </cell>
          <cell r="AD1045">
            <v>142400</v>
          </cell>
          <cell r="AE1045" t="str">
            <v xml:space="preserve"> </v>
          </cell>
          <cell r="AF1045" t="str">
            <v>Okay</v>
          </cell>
          <cell r="AG1045">
            <v>0</v>
          </cell>
          <cell r="AH1045">
            <v>0</v>
          </cell>
          <cell r="AI1045">
            <v>0.26454879011657612</v>
          </cell>
          <cell r="AJ1045">
            <v>311.35000000000002</v>
          </cell>
          <cell r="AK1045">
            <v>1.4967078850168517E-2</v>
          </cell>
          <cell r="AL1045">
            <v>510268</v>
          </cell>
          <cell r="AM1045">
            <v>0.16411963909161462</v>
          </cell>
          <cell r="AN1045">
            <v>479799</v>
          </cell>
          <cell r="AO1045">
            <v>0.1197147138697663</v>
          </cell>
          <cell r="AP1045" t="str">
            <v>Pro Share</v>
          </cell>
          <cell r="AQ1045" t="str">
            <v>Pro Share</v>
          </cell>
          <cell r="AR1045">
            <v>0</v>
          </cell>
          <cell r="AS1045">
            <v>0</v>
          </cell>
        </row>
        <row r="1046">
          <cell r="A1046">
            <v>914</v>
          </cell>
          <cell r="B1046">
            <v>49</v>
          </cell>
          <cell r="C1046" t="str">
            <v>51</v>
          </cell>
          <cell r="D1046">
            <v>71373</v>
          </cell>
          <cell r="E1046" t="str">
            <v>0</v>
          </cell>
          <cell r="H1046" t="str">
            <v>East Nicolaus Joint Union High</v>
          </cell>
          <cell r="I1046" t="str">
            <v>HIGH</v>
          </cell>
          <cell r="J1046">
            <v>298.24</v>
          </cell>
          <cell r="K1046">
            <v>200</v>
          </cell>
          <cell r="L1046">
            <v>59648</v>
          </cell>
          <cell r="M1046">
            <v>1941885</v>
          </cell>
          <cell r="N1046">
            <v>955079</v>
          </cell>
          <cell r="O1046">
            <v>986806</v>
          </cell>
          <cell r="P1046">
            <v>1941885</v>
          </cell>
          <cell r="Q1046">
            <v>0.28562499949999998</v>
          </cell>
          <cell r="R1046">
            <v>554651</v>
          </cell>
          <cell r="S1046">
            <v>554651</v>
          </cell>
          <cell r="T1046">
            <v>0</v>
          </cell>
          <cell r="U1046">
            <v>554651</v>
          </cell>
          <cell r="V1046">
            <v>1090</v>
          </cell>
          <cell r="W1046">
            <v>555741</v>
          </cell>
          <cell r="X1046">
            <v>0.74887017</v>
          </cell>
          <cell r="Y1046">
            <v>274019</v>
          </cell>
          <cell r="Z1046">
            <v>0</v>
          </cell>
          <cell r="AA1046">
            <v>274019</v>
          </cell>
          <cell r="AB1046">
            <v>142159</v>
          </cell>
          <cell r="AC1046">
            <v>0</v>
          </cell>
          <cell r="AD1046">
            <v>142159</v>
          </cell>
          <cell r="AE1046" t="str">
            <v xml:space="preserve"> </v>
          </cell>
          <cell r="AF1046" t="str">
            <v>Okay</v>
          </cell>
          <cell r="AG1046">
            <v>0</v>
          </cell>
          <cell r="AH1046">
            <v>0</v>
          </cell>
          <cell r="AI1046">
            <v>0.2558008136883908</v>
          </cell>
          <cell r="AJ1046">
            <v>299.16000000000003</v>
          </cell>
          <cell r="AK1046">
            <v>-3.0752774435085432E-3</v>
          </cell>
          <cell r="AL1046">
            <v>896575</v>
          </cell>
          <cell r="AM1046">
            <v>6.5252767476228976E-2</v>
          </cell>
          <cell r="AN1046">
            <v>504315</v>
          </cell>
          <cell r="AO1046">
            <v>9.9810634226624229E-2</v>
          </cell>
          <cell r="AP1046" t="str">
            <v>Pro Share</v>
          </cell>
          <cell r="AQ1046" t="str">
            <v>Pro Share</v>
          </cell>
          <cell r="AR1046">
            <v>0</v>
          </cell>
          <cell r="AS1046">
            <v>0</v>
          </cell>
        </row>
        <row r="1047">
          <cell r="A1047">
            <v>12358</v>
          </cell>
          <cell r="B1047">
            <v>49</v>
          </cell>
          <cell r="C1047" t="str">
            <v>19</v>
          </cell>
          <cell r="D1047">
            <v>64733</v>
          </cell>
          <cell r="E1047" t="str">
            <v>122622</v>
          </cell>
          <cell r="F1047" t="str">
            <v>1214</v>
          </cell>
          <cell r="G1047" t="str">
            <v>D</v>
          </cell>
          <cell r="H1047" t="str">
            <v>Aspire Firestone Academy Charter</v>
          </cell>
          <cell r="I1047" t="str">
            <v>UNIFIED</v>
          </cell>
          <cell r="J1047">
            <v>386.33</v>
          </cell>
          <cell r="K1047">
            <v>200</v>
          </cell>
          <cell r="L1047">
            <v>77266</v>
          </cell>
          <cell r="M1047">
            <v>1983743</v>
          </cell>
          <cell r="N1047">
            <v>890317</v>
          </cell>
          <cell r="O1047">
            <v>1093426</v>
          </cell>
          <cell r="P1047">
            <v>1983743</v>
          </cell>
          <cell r="Q1047">
            <v>0.28562499949999998</v>
          </cell>
          <cell r="R1047">
            <v>566607</v>
          </cell>
          <cell r="S1047">
            <v>566607</v>
          </cell>
          <cell r="T1047">
            <v>0</v>
          </cell>
          <cell r="U1047">
            <v>566607</v>
          </cell>
          <cell r="V1047">
            <v>1127</v>
          </cell>
          <cell r="W1047">
            <v>567734</v>
          </cell>
          <cell r="X1047">
            <v>0.74887017</v>
          </cell>
          <cell r="Y1047">
            <v>283095</v>
          </cell>
          <cell r="Z1047">
            <v>0</v>
          </cell>
          <cell r="AA1047">
            <v>283095</v>
          </cell>
          <cell r="AB1047">
            <v>142064</v>
          </cell>
          <cell r="AC1047">
            <v>0</v>
          </cell>
          <cell r="AD1047">
            <v>142064</v>
          </cell>
          <cell r="AE1047" t="str">
            <v xml:space="preserve"> </v>
          </cell>
          <cell r="AF1047" t="str">
            <v>Okay</v>
          </cell>
          <cell r="AG1047">
            <v>0</v>
          </cell>
          <cell r="AH1047">
            <v>0</v>
          </cell>
          <cell r="AI1047">
            <v>0.25022986116737767</v>
          </cell>
          <cell r="AJ1047">
            <v>391.91</v>
          </cell>
          <cell r="AK1047">
            <v>-1.4237962797581181E-2</v>
          </cell>
          <cell r="AL1047">
            <v>945581</v>
          </cell>
          <cell r="AM1047">
            <v>-5.8444490741670997E-2</v>
          </cell>
          <cell r="AN1047">
            <v>521019</v>
          </cell>
          <cell r="AO1047">
            <v>8.7497768795379821E-2</v>
          </cell>
          <cell r="AP1047" t="str">
            <v>Pro Share</v>
          </cell>
          <cell r="AQ1047" t="str">
            <v>Pro Share</v>
          </cell>
          <cell r="AR1047">
            <v>0</v>
          </cell>
          <cell r="AS1047">
            <v>0</v>
          </cell>
        </row>
        <row r="1048">
          <cell r="A1048">
            <v>12575</v>
          </cell>
          <cell r="B1048">
            <v>49</v>
          </cell>
          <cell r="C1048" t="str">
            <v>37</v>
          </cell>
          <cell r="D1048">
            <v>76471</v>
          </cell>
          <cell r="E1048" t="str">
            <v>123059</v>
          </cell>
          <cell r="F1048" t="str">
            <v>0756</v>
          </cell>
          <cell r="G1048" t="str">
            <v>D</v>
          </cell>
          <cell r="H1048" t="str">
            <v>High Tech Elementary Chula Vista</v>
          </cell>
          <cell r="I1048" t="str">
            <v>STATEWIDE BENEFIT CHARTER</v>
          </cell>
          <cell r="J1048">
            <v>385.08</v>
          </cell>
          <cell r="K1048">
            <v>200</v>
          </cell>
          <cell r="L1048">
            <v>77016</v>
          </cell>
          <cell r="M1048">
            <v>1978252</v>
          </cell>
          <cell r="N1048">
            <v>0</v>
          </cell>
          <cell r="O1048">
            <v>1978252</v>
          </cell>
          <cell r="P1048">
            <v>1978252</v>
          </cell>
          <cell r="Q1048">
            <v>0.28562499949999998</v>
          </cell>
          <cell r="R1048">
            <v>565038</v>
          </cell>
          <cell r="S1048">
            <v>565038</v>
          </cell>
          <cell r="T1048">
            <v>0</v>
          </cell>
          <cell r="U1048">
            <v>565038</v>
          </cell>
          <cell r="V1048">
            <v>1122</v>
          </cell>
          <cell r="W1048">
            <v>566160</v>
          </cell>
          <cell r="X1048">
            <v>0.74887017</v>
          </cell>
          <cell r="Y1048">
            <v>282072</v>
          </cell>
          <cell r="Z1048">
            <v>0</v>
          </cell>
          <cell r="AA1048">
            <v>282072</v>
          </cell>
          <cell r="AB1048">
            <v>141908</v>
          </cell>
          <cell r="AC1048">
            <v>0</v>
          </cell>
          <cell r="AD1048">
            <v>141908</v>
          </cell>
          <cell r="AE1048" t="str">
            <v xml:space="preserve"> </v>
          </cell>
          <cell r="AF1048" t="str">
            <v>Okay</v>
          </cell>
          <cell r="AG1048">
            <v>0</v>
          </cell>
          <cell r="AH1048">
            <v>0</v>
          </cell>
          <cell r="AI1048">
            <v>0.2506499929348594</v>
          </cell>
          <cell r="AJ1048">
            <v>390.31</v>
          </cell>
          <cell r="AK1048">
            <v>-1.3399605441828336E-2</v>
          </cell>
          <cell r="AL1048">
            <v>0</v>
          </cell>
          <cell r="AM1048">
            <v>0</v>
          </cell>
          <cell r="AN1048">
            <v>519136</v>
          </cell>
          <cell r="AO1048">
            <v>8.8419990137459159E-2</v>
          </cell>
          <cell r="AP1048" t="str">
            <v>Pro Share</v>
          </cell>
          <cell r="AQ1048" t="str">
            <v>Pro Share</v>
          </cell>
          <cell r="AR1048">
            <v>0</v>
          </cell>
          <cell r="AS1048">
            <v>0</v>
          </cell>
        </row>
        <row r="1049">
          <cell r="A1049">
            <v>756</v>
          </cell>
          <cell r="B1049">
            <v>49</v>
          </cell>
          <cell r="C1049" t="str">
            <v>43</v>
          </cell>
          <cell r="D1049">
            <v>69526</v>
          </cell>
          <cell r="E1049" t="str">
            <v>0</v>
          </cell>
          <cell r="H1049" t="str">
            <v>Los Gatos Union Elementary</v>
          </cell>
          <cell r="I1049" t="str">
            <v>ELEMENTARY</v>
          </cell>
          <cell r="J1049">
            <v>3056.95</v>
          </cell>
          <cell r="K1049">
            <v>200</v>
          </cell>
          <cell r="L1049">
            <v>611390</v>
          </cell>
          <cell r="M1049">
            <v>15435060</v>
          </cell>
          <cell r="N1049">
            <v>28372200</v>
          </cell>
          <cell r="O1049">
            <v>0</v>
          </cell>
          <cell r="P1049">
            <v>15435060</v>
          </cell>
          <cell r="Q1049">
            <v>0.28562499949999998</v>
          </cell>
          <cell r="R1049">
            <v>4408639</v>
          </cell>
          <cell r="S1049">
            <v>611390</v>
          </cell>
          <cell r="T1049">
            <v>0</v>
          </cell>
          <cell r="U1049">
            <v>611390</v>
          </cell>
          <cell r="V1049">
            <v>-98</v>
          </cell>
          <cell r="W1049">
            <v>611292</v>
          </cell>
          <cell r="X1049">
            <v>0.74887017</v>
          </cell>
          <cell r="Y1049">
            <v>316021</v>
          </cell>
          <cell r="Z1049">
            <v>0</v>
          </cell>
          <cell r="AA1049">
            <v>316021</v>
          </cell>
          <cell r="AB1049">
            <v>141757</v>
          </cell>
          <cell r="AC1049">
            <v>0</v>
          </cell>
          <cell r="AD1049">
            <v>141757</v>
          </cell>
          <cell r="AE1049" t="str">
            <v xml:space="preserve"> </v>
          </cell>
          <cell r="AF1049" t="str">
            <v>Okay</v>
          </cell>
          <cell r="AG1049">
            <v>0</v>
          </cell>
          <cell r="AH1049">
            <v>0</v>
          </cell>
          <cell r="AI1049">
            <v>0.23189735838191894</v>
          </cell>
          <cell r="AJ1049">
            <v>3160.21</v>
          </cell>
          <cell r="AK1049">
            <v>-3.2675043747092826E-2</v>
          </cell>
          <cell r="AL1049">
            <v>26658349</v>
          </cell>
          <cell r="AM1049">
            <v>6.4289465187810396E-2</v>
          </cell>
          <cell r="AN1049">
            <v>632042</v>
          </cell>
          <cell r="AO1049">
            <v>-3.2675043747092757E-2</v>
          </cell>
          <cell r="AP1049" t="str">
            <v>Min</v>
          </cell>
          <cell r="AQ1049" t="str">
            <v>Min</v>
          </cell>
          <cell r="AR1049">
            <v>0</v>
          </cell>
          <cell r="AS1049">
            <v>0</v>
          </cell>
        </row>
        <row r="1050">
          <cell r="A1050">
            <v>3750</v>
          </cell>
          <cell r="B1050">
            <v>49</v>
          </cell>
          <cell r="C1050" t="str">
            <v>19</v>
          </cell>
          <cell r="D1050">
            <v>64733</v>
          </cell>
          <cell r="E1050" t="str">
            <v>6017529</v>
          </cell>
          <cell r="F1050" t="str">
            <v>1470</v>
          </cell>
          <cell r="G1050" t="str">
            <v>L</v>
          </cell>
          <cell r="H1050" t="str">
            <v>Haynes Charter For Enriched Studies</v>
          </cell>
          <cell r="I1050" t="str">
            <v>UNIFIED</v>
          </cell>
          <cell r="J1050">
            <v>393</v>
          </cell>
          <cell r="K1050">
            <v>200</v>
          </cell>
          <cell r="L1050">
            <v>78600</v>
          </cell>
          <cell r="M1050">
            <v>2017462</v>
          </cell>
          <cell r="N1050">
            <v>905688</v>
          </cell>
          <cell r="O1050">
            <v>1111774</v>
          </cell>
          <cell r="P1050">
            <v>2017462</v>
          </cell>
          <cell r="Q1050">
            <v>0.28562499949999998</v>
          </cell>
          <cell r="R1050">
            <v>576238</v>
          </cell>
          <cell r="S1050">
            <v>576238</v>
          </cell>
          <cell r="T1050">
            <v>0</v>
          </cell>
          <cell r="U1050">
            <v>576238</v>
          </cell>
          <cell r="V1050">
            <v>1157</v>
          </cell>
          <cell r="W1050">
            <v>577395</v>
          </cell>
          <cell r="X1050">
            <v>0.74887017</v>
          </cell>
          <cell r="Y1050">
            <v>290827</v>
          </cell>
          <cell r="Z1050">
            <v>0</v>
          </cell>
          <cell r="AA1050">
            <v>290827</v>
          </cell>
          <cell r="AB1050">
            <v>141567</v>
          </cell>
          <cell r="AC1050">
            <v>0</v>
          </cell>
          <cell r="AD1050">
            <v>141567</v>
          </cell>
          <cell r="AE1050" t="str">
            <v xml:space="preserve"> </v>
          </cell>
          <cell r="AF1050" t="str">
            <v>Okay</v>
          </cell>
          <cell r="AG1050">
            <v>0</v>
          </cell>
          <cell r="AH1050">
            <v>0</v>
          </cell>
          <cell r="AI1050">
            <v>0.24518224092692179</v>
          </cell>
          <cell r="AJ1050">
            <v>402.72</v>
          </cell>
          <cell r="AK1050">
            <v>-2.4135876042908289E-2</v>
          </cell>
          <cell r="AL1050">
            <v>971663</v>
          </cell>
          <cell r="AM1050">
            <v>-6.7899055536744732E-2</v>
          </cell>
          <cell r="AN1050">
            <v>535250</v>
          </cell>
          <cell r="AO1050">
            <v>7.6577300326950024E-2</v>
          </cell>
          <cell r="AP1050" t="str">
            <v>Pro Share</v>
          </cell>
          <cell r="AQ1050" t="str">
            <v>Pro Share</v>
          </cell>
          <cell r="AR1050">
            <v>0</v>
          </cell>
          <cell r="AS1050">
            <v>0</v>
          </cell>
        </row>
        <row r="1051">
          <cell r="A1051">
            <v>14219</v>
          </cell>
          <cell r="B1051">
            <v>49</v>
          </cell>
          <cell r="C1051" t="str">
            <v>19</v>
          </cell>
          <cell r="D1051">
            <v>75309</v>
          </cell>
          <cell r="E1051" t="str">
            <v>131987</v>
          </cell>
          <cell r="F1051" t="str">
            <v>1699</v>
          </cell>
          <cell r="G1051" t="str">
            <v>D</v>
          </cell>
          <cell r="H1051" t="str">
            <v>iLEAD Hybrid</v>
          </cell>
          <cell r="I1051" t="str">
            <v>UNIFIED</v>
          </cell>
          <cell r="J1051">
            <v>2891.25</v>
          </cell>
          <cell r="K1051">
            <v>200</v>
          </cell>
          <cell r="L1051">
            <v>578250</v>
          </cell>
          <cell r="M1051">
            <v>0</v>
          </cell>
          <cell r="N1051">
            <v>649172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578250</v>
          </cell>
          <cell r="T1051">
            <v>0</v>
          </cell>
          <cell r="U1051">
            <v>578250</v>
          </cell>
          <cell r="V1051">
            <v>0</v>
          </cell>
          <cell r="W1051">
            <v>578250</v>
          </cell>
          <cell r="X1051">
            <v>0.74887017</v>
          </cell>
          <cell r="Y1051">
            <v>291532</v>
          </cell>
          <cell r="Z1051">
            <v>0</v>
          </cell>
          <cell r="AA1051">
            <v>291532</v>
          </cell>
          <cell r="AB1051">
            <v>141502</v>
          </cell>
          <cell r="AC1051">
            <v>0</v>
          </cell>
          <cell r="AD1051">
            <v>141502</v>
          </cell>
          <cell r="AE1051" t="str">
            <v xml:space="preserve"> </v>
          </cell>
          <cell r="AF1051" t="str">
            <v>Okay</v>
          </cell>
          <cell r="AG1051">
            <v>0</v>
          </cell>
          <cell r="AH1051">
            <v>0</v>
          </cell>
          <cell r="AI1051">
            <v>0.24470730652831821</v>
          </cell>
          <cell r="AJ1051">
            <v>2915.32</v>
          </cell>
          <cell r="AK1051">
            <v>-8.2563835187904454E-3</v>
          </cell>
          <cell r="AL1051">
            <v>840254</v>
          </cell>
          <cell r="AM1051">
            <v>-0.22740980703453956</v>
          </cell>
          <cell r="AN1051">
            <v>583064</v>
          </cell>
          <cell r="AO1051">
            <v>-8.2563835187903899E-3</v>
          </cell>
          <cell r="AP1051" t="str">
            <v>Min</v>
          </cell>
          <cell r="AQ1051" t="str">
            <v>Min</v>
          </cell>
          <cell r="AR1051">
            <v>0</v>
          </cell>
          <cell r="AS1051">
            <v>0</v>
          </cell>
        </row>
        <row r="1052">
          <cell r="A1052">
            <v>10</v>
          </cell>
          <cell r="B1052">
            <v>49</v>
          </cell>
          <cell r="C1052" t="str">
            <v>09</v>
          </cell>
          <cell r="D1052">
            <v>10090</v>
          </cell>
          <cell r="E1052" t="str">
            <v>0</v>
          </cell>
          <cell r="H1052" t="str">
            <v>El Dorado Co. Office of Education</v>
          </cell>
          <cell r="I1052" t="str">
            <v>CO OFFICE</v>
          </cell>
          <cell r="J1052">
            <v>568.84</v>
          </cell>
          <cell r="K1052">
            <v>200</v>
          </cell>
          <cell r="L1052">
            <v>113768</v>
          </cell>
          <cell r="M1052">
            <v>7300300</v>
          </cell>
          <cell r="N1052">
            <v>5610560</v>
          </cell>
          <cell r="O1052">
            <v>1689740</v>
          </cell>
          <cell r="P1052">
            <v>7300300</v>
          </cell>
          <cell r="Q1052">
            <v>0.28562499949999998</v>
          </cell>
          <cell r="R1052">
            <v>2085148</v>
          </cell>
          <cell r="S1052">
            <v>1689740</v>
          </cell>
          <cell r="T1052">
            <v>0</v>
          </cell>
          <cell r="U1052">
            <v>1689740</v>
          </cell>
          <cell r="V1052">
            <v>-252629</v>
          </cell>
          <cell r="W1052">
            <v>1437111</v>
          </cell>
          <cell r="X1052">
            <v>0.74887017</v>
          </cell>
          <cell r="Y1052">
            <v>934726</v>
          </cell>
          <cell r="Z1052">
            <v>0</v>
          </cell>
          <cell r="AA1052">
            <v>934726</v>
          </cell>
          <cell r="AB1052">
            <v>141484</v>
          </cell>
          <cell r="AC1052">
            <v>0</v>
          </cell>
          <cell r="AD1052">
            <v>141484</v>
          </cell>
          <cell r="AE1052" t="str">
            <v xml:space="preserve"> </v>
          </cell>
          <cell r="AF1052" t="str">
            <v>Okay</v>
          </cell>
          <cell r="AG1052">
            <v>0</v>
          </cell>
          <cell r="AH1052">
            <v>0</v>
          </cell>
          <cell r="AI1052">
            <v>9.8450293679472223E-2</v>
          </cell>
          <cell r="AJ1052">
            <v>539.48</v>
          </cell>
          <cell r="AK1052">
            <v>5.442277748943429E-2</v>
          </cell>
          <cell r="AL1052">
            <v>5180332</v>
          </cell>
          <cell r="AM1052">
            <v>8.3050275542185331E-2</v>
          </cell>
          <cell r="AN1052">
            <v>1825225</v>
          </cell>
          <cell r="AO1052">
            <v>-7.4229204618608671E-2</v>
          </cell>
          <cell r="AP1052" t="str">
            <v>Pro Share</v>
          </cell>
          <cell r="AQ1052" t="str">
            <v>Cap</v>
          </cell>
          <cell r="AR1052">
            <v>0</v>
          </cell>
          <cell r="AS1052">
            <v>0</v>
          </cell>
        </row>
        <row r="1053">
          <cell r="A1053">
            <v>12362</v>
          </cell>
          <cell r="B1053">
            <v>49</v>
          </cell>
          <cell r="C1053" t="str">
            <v>19</v>
          </cell>
          <cell r="D1053">
            <v>64733</v>
          </cell>
          <cell r="E1053" t="str">
            <v>122739</v>
          </cell>
          <cell r="F1053" t="str">
            <v>1234</v>
          </cell>
          <cell r="G1053" t="str">
            <v>D</v>
          </cell>
          <cell r="H1053" t="str">
            <v>Vista Charter Middle</v>
          </cell>
          <cell r="I1053" t="str">
            <v>UNIFIED</v>
          </cell>
          <cell r="J1053">
            <v>390.46</v>
          </cell>
          <cell r="K1053">
            <v>200</v>
          </cell>
          <cell r="L1053">
            <v>78092</v>
          </cell>
          <cell r="M1053">
            <v>2065623</v>
          </cell>
          <cell r="N1053">
            <v>899835</v>
          </cell>
          <cell r="O1053">
            <v>1165788</v>
          </cell>
          <cell r="P1053">
            <v>2065623</v>
          </cell>
          <cell r="Q1053">
            <v>0.28562499949999998</v>
          </cell>
          <cell r="R1053">
            <v>589994</v>
          </cell>
          <cell r="S1053">
            <v>589994</v>
          </cell>
          <cell r="T1053">
            <v>0</v>
          </cell>
          <cell r="U1053">
            <v>589994</v>
          </cell>
          <cell r="V1053">
            <v>1200</v>
          </cell>
          <cell r="W1053">
            <v>591194</v>
          </cell>
          <cell r="X1053">
            <v>0.74887017</v>
          </cell>
          <cell r="Y1053">
            <v>301560</v>
          </cell>
          <cell r="Z1053">
            <v>0</v>
          </cell>
          <cell r="AA1053">
            <v>301560</v>
          </cell>
          <cell r="AB1053">
            <v>141168</v>
          </cell>
          <cell r="AC1053">
            <v>0</v>
          </cell>
          <cell r="AD1053">
            <v>141168</v>
          </cell>
          <cell r="AE1053" t="str">
            <v xml:space="preserve"> </v>
          </cell>
          <cell r="AF1053" t="str">
            <v>Okay</v>
          </cell>
          <cell r="AG1053">
            <v>0</v>
          </cell>
          <cell r="AH1053">
            <v>0</v>
          </cell>
          <cell r="AI1053">
            <v>0.23878456141300486</v>
          </cell>
          <cell r="AJ1053">
            <v>405.21</v>
          </cell>
          <cell r="AK1053">
            <v>-3.640087855679771E-2</v>
          </cell>
          <cell r="AL1053">
            <v>977670</v>
          </cell>
          <cell r="AM1053">
            <v>-7.9612752769339351E-2</v>
          </cell>
          <cell r="AN1053">
            <v>555003</v>
          </cell>
          <cell r="AO1053">
            <v>6.3046506054922222E-2</v>
          </cell>
          <cell r="AP1053" t="str">
            <v>Pro Share</v>
          </cell>
          <cell r="AQ1053" t="str">
            <v>Pro Share</v>
          </cell>
          <cell r="AR1053">
            <v>0</v>
          </cell>
          <cell r="AS1053">
            <v>0</v>
          </cell>
        </row>
        <row r="1054">
          <cell r="A1054">
            <v>10249</v>
          </cell>
          <cell r="B1054">
            <v>49</v>
          </cell>
          <cell r="C1054" t="str">
            <v>19</v>
          </cell>
          <cell r="D1054">
            <v>64733</v>
          </cell>
          <cell r="E1054" t="str">
            <v>111211</v>
          </cell>
          <cell r="F1054" t="str">
            <v>0761</v>
          </cell>
          <cell r="G1054" t="str">
            <v>D</v>
          </cell>
          <cell r="H1054" t="str">
            <v>New Heights Charter</v>
          </cell>
          <cell r="I1054" t="str">
            <v>UNIFIED</v>
          </cell>
          <cell r="J1054">
            <v>397.26</v>
          </cell>
          <cell r="K1054">
            <v>200</v>
          </cell>
          <cell r="L1054">
            <v>79452</v>
          </cell>
          <cell r="M1054">
            <v>2052619</v>
          </cell>
          <cell r="N1054">
            <v>915506</v>
          </cell>
          <cell r="O1054">
            <v>1137113</v>
          </cell>
          <cell r="P1054">
            <v>2052619</v>
          </cell>
          <cell r="Q1054">
            <v>0.28562499949999998</v>
          </cell>
          <cell r="R1054">
            <v>586279</v>
          </cell>
          <cell r="S1054">
            <v>586279</v>
          </cell>
          <cell r="T1054">
            <v>0</v>
          </cell>
          <cell r="U1054">
            <v>586279</v>
          </cell>
          <cell r="V1054">
            <v>1190</v>
          </cell>
          <cell r="W1054">
            <v>587469</v>
          </cell>
          <cell r="X1054">
            <v>0.74887017</v>
          </cell>
          <cell r="Y1054">
            <v>299199</v>
          </cell>
          <cell r="Z1054">
            <v>0</v>
          </cell>
          <cell r="AA1054">
            <v>299199</v>
          </cell>
          <cell r="AB1054">
            <v>140739</v>
          </cell>
          <cell r="AC1054">
            <v>0</v>
          </cell>
          <cell r="AD1054">
            <v>140739</v>
          </cell>
          <cell r="AE1054" t="str">
            <v xml:space="preserve"> </v>
          </cell>
          <cell r="AF1054" t="str">
            <v>Okay</v>
          </cell>
          <cell r="AG1054">
            <v>0</v>
          </cell>
          <cell r="AH1054">
            <v>0</v>
          </cell>
          <cell r="AI1054">
            <v>0.23956838573609843</v>
          </cell>
          <cell r="AJ1054">
            <v>411.63</v>
          </cell>
          <cell r="AK1054">
            <v>-3.4909991983091623E-2</v>
          </cell>
          <cell r="AL1054">
            <v>993160</v>
          </cell>
          <cell r="AM1054">
            <v>-7.8188811470457933E-2</v>
          </cell>
          <cell r="AN1054">
            <v>550657</v>
          </cell>
          <cell r="AO1054">
            <v>6.4689997584703368E-2</v>
          </cell>
          <cell r="AP1054" t="str">
            <v>Pro Share</v>
          </cell>
          <cell r="AQ1054" t="str">
            <v>Pro Share</v>
          </cell>
          <cell r="AR1054">
            <v>0</v>
          </cell>
          <cell r="AS1054">
            <v>0</v>
          </cell>
        </row>
        <row r="1055">
          <cell r="A1055">
            <v>10290</v>
          </cell>
          <cell r="B1055">
            <v>49</v>
          </cell>
          <cell r="C1055" t="str">
            <v>50</v>
          </cell>
          <cell r="D1055">
            <v>71043</v>
          </cell>
          <cell r="E1055" t="str">
            <v>112292</v>
          </cell>
          <cell r="F1055" t="str">
            <v>0812</v>
          </cell>
          <cell r="G1055" t="str">
            <v>D</v>
          </cell>
          <cell r="H1055" t="str">
            <v>Aspire Summit Charter Academy</v>
          </cell>
          <cell r="I1055" t="str">
            <v>UNIFIED</v>
          </cell>
          <cell r="J1055">
            <v>395.93</v>
          </cell>
          <cell r="K1055">
            <v>200</v>
          </cell>
          <cell r="L1055">
            <v>79186</v>
          </cell>
          <cell r="M1055">
            <v>2031636</v>
          </cell>
          <cell r="N1055">
            <v>379535</v>
          </cell>
          <cell r="O1055">
            <v>1652101</v>
          </cell>
          <cell r="P1055">
            <v>2031636</v>
          </cell>
          <cell r="Q1055">
            <v>0.28562499949999998</v>
          </cell>
          <cell r="R1055">
            <v>580286</v>
          </cell>
          <cell r="S1055">
            <v>580286</v>
          </cell>
          <cell r="T1055">
            <v>0</v>
          </cell>
          <cell r="U1055">
            <v>580286</v>
          </cell>
          <cell r="V1055">
            <v>1173</v>
          </cell>
          <cell r="W1055">
            <v>581459</v>
          </cell>
          <cell r="X1055">
            <v>0.74887017</v>
          </cell>
          <cell r="Y1055">
            <v>294861</v>
          </cell>
          <cell r="Z1055">
            <v>0</v>
          </cell>
          <cell r="AA1055">
            <v>294861</v>
          </cell>
          <cell r="AB1055">
            <v>140576</v>
          </cell>
          <cell r="AC1055">
            <v>0</v>
          </cell>
          <cell r="AD1055">
            <v>140576</v>
          </cell>
          <cell r="AE1055" t="str">
            <v xml:space="preserve"> </v>
          </cell>
          <cell r="AF1055" t="str">
            <v>Okay</v>
          </cell>
          <cell r="AG1055">
            <v>0</v>
          </cell>
          <cell r="AH1055">
            <v>0</v>
          </cell>
          <cell r="AI1055">
            <v>0.24176425164972939</v>
          </cell>
          <cell r="AJ1055">
            <v>408.48</v>
          </cell>
          <cell r="AK1055">
            <v>-3.0723658441049771E-2</v>
          </cell>
          <cell r="AL1055">
            <v>376100</v>
          </cell>
          <cell r="AM1055">
            <v>9.1332092528582827E-3</v>
          </cell>
          <cell r="AN1055">
            <v>542674</v>
          </cell>
          <cell r="AO1055">
            <v>6.9308645706261954E-2</v>
          </cell>
          <cell r="AP1055" t="str">
            <v>Pro Share</v>
          </cell>
          <cell r="AQ1055" t="str">
            <v>Pro Share</v>
          </cell>
          <cell r="AR1055">
            <v>0</v>
          </cell>
          <cell r="AS1055">
            <v>0</v>
          </cell>
        </row>
        <row r="1056">
          <cell r="A1056">
            <v>225</v>
          </cell>
          <cell r="B1056">
            <v>49</v>
          </cell>
          <cell r="C1056" t="str">
            <v>13</v>
          </cell>
          <cell r="D1056">
            <v>63222</v>
          </cell>
          <cell r="E1056" t="str">
            <v>0</v>
          </cell>
          <cell r="H1056" t="str">
            <v>Seeley Union Elementary</v>
          </cell>
          <cell r="I1056" t="str">
            <v>ELEMENTARY</v>
          </cell>
          <cell r="J1056">
            <v>358.47</v>
          </cell>
          <cell r="K1056">
            <v>200</v>
          </cell>
          <cell r="L1056">
            <v>71694</v>
          </cell>
          <cell r="M1056">
            <v>1806904</v>
          </cell>
          <cell r="N1056">
            <v>400688</v>
          </cell>
          <cell r="O1056">
            <v>1406216</v>
          </cell>
          <cell r="P1056">
            <v>1806904</v>
          </cell>
          <cell r="Q1056">
            <v>0.28562499949999998</v>
          </cell>
          <cell r="R1056">
            <v>516097</v>
          </cell>
          <cell r="S1056">
            <v>516097</v>
          </cell>
          <cell r="T1056">
            <v>0</v>
          </cell>
          <cell r="U1056">
            <v>516097</v>
          </cell>
          <cell r="V1056">
            <v>981</v>
          </cell>
          <cell r="W1056">
            <v>517078</v>
          </cell>
          <cell r="X1056">
            <v>0.74887017</v>
          </cell>
          <cell r="Y1056">
            <v>246714</v>
          </cell>
          <cell r="Z1056">
            <v>0</v>
          </cell>
          <cell r="AA1056">
            <v>246714</v>
          </cell>
          <cell r="AB1056">
            <v>140510</v>
          </cell>
          <cell r="AC1056">
            <v>0</v>
          </cell>
          <cell r="AD1056">
            <v>140510</v>
          </cell>
          <cell r="AE1056" t="str">
            <v xml:space="preserve"> </v>
          </cell>
          <cell r="AF1056" t="str">
            <v>Okay</v>
          </cell>
          <cell r="AG1056">
            <v>0</v>
          </cell>
          <cell r="AH1056">
            <v>0</v>
          </cell>
          <cell r="AI1056">
            <v>0.27173849980080372</v>
          </cell>
          <cell r="AJ1056">
            <v>347.93</v>
          </cell>
          <cell r="AK1056">
            <v>3.0293449831862791E-2</v>
          </cell>
          <cell r="AL1056">
            <v>379996</v>
          </cell>
          <cell r="AM1056">
            <v>5.4453204770576531E-2</v>
          </cell>
          <cell r="AN1056">
            <v>454062</v>
          </cell>
          <cell r="AO1056">
            <v>0.1366223114905013</v>
          </cell>
          <cell r="AP1056" t="str">
            <v>Pro Share</v>
          </cell>
          <cell r="AQ1056" t="str">
            <v>Pro Share</v>
          </cell>
          <cell r="AR1056">
            <v>0</v>
          </cell>
          <cell r="AS1056">
            <v>0</v>
          </cell>
        </row>
        <row r="1057">
          <cell r="A1057">
            <v>12166</v>
          </cell>
          <cell r="B1057">
            <v>49</v>
          </cell>
          <cell r="C1057" t="str">
            <v>19</v>
          </cell>
          <cell r="D1057">
            <v>64634</v>
          </cell>
          <cell r="E1057" t="str">
            <v>120303</v>
          </cell>
          <cell r="F1057" t="str">
            <v>1121</v>
          </cell>
          <cell r="G1057" t="str">
            <v>D</v>
          </cell>
          <cell r="H1057" t="str">
            <v>ICEF Inglewood Elementary Charter Academy</v>
          </cell>
          <cell r="I1057" t="str">
            <v>UNIFIED</v>
          </cell>
          <cell r="J1057">
            <v>386.72</v>
          </cell>
          <cell r="K1057">
            <v>200</v>
          </cell>
          <cell r="L1057">
            <v>77344</v>
          </cell>
          <cell r="M1057">
            <v>1985107</v>
          </cell>
          <cell r="N1057">
            <v>699066</v>
          </cell>
          <cell r="O1057">
            <v>1286041</v>
          </cell>
          <cell r="P1057">
            <v>1985107</v>
          </cell>
          <cell r="Q1057">
            <v>0.28562499949999998</v>
          </cell>
          <cell r="R1057">
            <v>566996</v>
          </cell>
          <cell r="S1057">
            <v>566996</v>
          </cell>
          <cell r="T1057">
            <v>0</v>
          </cell>
          <cell r="U1057">
            <v>566996</v>
          </cell>
          <cell r="V1057">
            <v>1134</v>
          </cell>
          <cell r="W1057">
            <v>568130</v>
          </cell>
          <cell r="X1057">
            <v>0.74887017</v>
          </cell>
          <cell r="Y1057">
            <v>284947</v>
          </cell>
          <cell r="Z1057">
            <v>0</v>
          </cell>
          <cell r="AA1057">
            <v>284947</v>
          </cell>
          <cell r="AB1057">
            <v>140509</v>
          </cell>
          <cell r="AC1057">
            <v>0</v>
          </cell>
          <cell r="AD1057">
            <v>140509</v>
          </cell>
          <cell r="AE1057" t="str">
            <v xml:space="preserve"> </v>
          </cell>
          <cell r="AF1057" t="str">
            <v>Okay</v>
          </cell>
          <cell r="AG1057">
            <v>0</v>
          </cell>
          <cell r="AH1057">
            <v>0</v>
          </cell>
          <cell r="AI1057">
            <v>0.2473183954376639</v>
          </cell>
          <cell r="AJ1057">
            <v>394.6</v>
          </cell>
          <cell r="AK1057">
            <v>-1.9969589457678648E-2</v>
          </cell>
          <cell r="AL1057">
            <v>754779</v>
          </cell>
          <cell r="AM1057">
            <v>-7.3813659362541889E-2</v>
          </cell>
          <cell r="AN1057">
            <v>524427</v>
          </cell>
          <cell r="AO1057">
            <v>8.1172403404096274E-2</v>
          </cell>
          <cell r="AP1057" t="str">
            <v>Pro Share</v>
          </cell>
          <cell r="AQ1057" t="str">
            <v>Pro Share</v>
          </cell>
          <cell r="AR1057">
            <v>0</v>
          </cell>
          <cell r="AS1057">
            <v>0</v>
          </cell>
        </row>
        <row r="1058">
          <cell r="A1058">
            <v>86</v>
          </cell>
          <cell r="B1058">
            <v>49</v>
          </cell>
          <cell r="C1058" t="str">
            <v>04</v>
          </cell>
          <cell r="D1058">
            <v>61499</v>
          </cell>
          <cell r="E1058" t="str">
            <v>0</v>
          </cell>
          <cell r="H1058" t="str">
            <v>Manzanita Elementary</v>
          </cell>
          <cell r="I1058" t="str">
            <v>ELEMENTARY</v>
          </cell>
          <cell r="J1058">
            <v>309.67</v>
          </cell>
          <cell r="K1058">
            <v>200</v>
          </cell>
          <cell r="L1058">
            <v>61934</v>
          </cell>
          <cell r="M1058">
            <v>1577363</v>
          </cell>
          <cell r="N1058">
            <v>302437</v>
          </cell>
          <cell r="O1058">
            <v>1274926</v>
          </cell>
          <cell r="P1058">
            <v>1577363</v>
          </cell>
          <cell r="Q1058">
            <v>0.28562499949999998</v>
          </cell>
          <cell r="R1058">
            <v>450534</v>
          </cell>
          <cell r="S1058">
            <v>450534</v>
          </cell>
          <cell r="T1058">
            <v>0</v>
          </cell>
          <cell r="U1058">
            <v>450534</v>
          </cell>
          <cell r="V1058">
            <v>8382</v>
          </cell>
          <cell r="W1058">
            <v>458916</v>
          </cell>
          <cell r="X1058">
            <v>0.74887017</v>
          </cell>
          <cell r="Y1058">
            <v>203202</v>
          </cell>
          <cell r="Z1058">
            <v>0</v>
          </cell>
          <cell r="AA1058">
            <v>203202</v>
          </cell>
          <cell r="AB1058">
            <v>140467</v>
          </cell>
          <cell r="AC1058">
            <v>0</v>
          </cell>
          <cell r="AD1058">
            <v>140467</v>
          </cell>
          <cell r="AE1058" t="str">
            <v xml:space="preserve"> </v>
          </cell>
          <cell r="AF1058" t="str">
            <v>Okay</v>
          </cell>
          <cell r="AG1058">
            <v>0</v>
          </cell>
          <cell r="AH1058">
            <v>0</v>
          </cell>
          <cell r="AI1058">
            <v>0.30608433787446943</v>
          </cell>
          <cell r="AJ1058">
            <v>283.58</v>
          </cell>
          <cell r="AK1058">
            <v>9.2002256858734865E-2</v>
          </cell>
          <cell r="AL1058">
            <v>320216</v>
          </cell>
          <cell r="AM1058">
            <v>-5.5521897719039648E-2</v>
          </cell>
          <cell r="AN1058">
            <v>373980</v>
          </cell>
          <cell r="AO1058">
            <v>0.20470078613829618</v>
          </cell>
          <cell r="AP1058" t="str">
            <v>Pro Share</v>
          </cell>
          <cell r="AQ1058" t="str">
            <v>Pro Share</v>
          </cell>
          <cell r="AR1058">
            <v>0</v>
          </cell>
          <cell r="AS1058">
            <v>0</v>
          </cell>
        </row>
        <row r="1059">
          <cell r="A1059">
            <v>122</v>
          </cell>
          <cell r="B1059">
            <v>49</v>
          </cell>
          <cell r="C1059" t="str">
            <v>09</v>
          </cell>
          <cell r="D1059">
            <v>61846</v>
          </cell>
          <cell r="E1059" t="str">
            <v>0</v>
          </cell>
          <cell r="H1059" t="str">
            <v>Camino Union Elementary</v>
          </cell>
          <cell r="I1059" t="str">
            <v>ELEMENTARY</v>
          </cell>
          <cell r="J1059">
            <v>393.18</v>
          </cell>
          <cell r="K1059">
            <v>200</v>
          </cell>
          <cell r="L1059">
            <v>78636</v>
          </cell>
          <cell r="M1059">
            <v>1992640</v>
          </cell>
          <cell r="N1059">
            <v>1301020</v>
          </cell>
          <cell r="O1059">
            <v>691620</v>
          </cell>
          <cell r="P1059">
            <v>1992640</v>
          </cell>
          <cell r="Q1059">
            <v>0.28562499949999998</v>
          </cell>
          <cell r="R1059">
            <v>569148</v>
          </cell>
          <cell r="S1059">
            <v>569148</v>
          </cell>
          <cell r="T1059">
            <v>0</v>
          </cell>
          <cell r="U1059">
            <v>569148</v>
          </cell>
          <cell r="V1059">
            <v>1154</v>
          </cell>
          <cell r="W1059">
            <v>570302</v>
          </cell>
          <cell r="X1059">
            <v>0.74887017</v>
          </cell>
          <cell r="Y1059">
            <v>286775</v>
          </cell>
          <cell r="Z1059">
            <v>0</v>
          </cell>
          <cell r="AA1059">
            <v>286775</v>
          </cell>
          <cell r="AB1059">
            <v>140307</v>
          </cell>
          <cell r="AC1059">
            <v>0</v>
          </cell>
          <cell r="AD1059">
            <v>140307</v>
          </cell>
          <cell r="AE1059" t="str">
            <v xml:space="preserve"> </v>
          </cell>
          <cell r="AF1059" t="str">
            <v>Okay</v>
          </cell>
          <cell r="AG1059">
            <v>0</v>
          </cell>
          <cell r="AH1059">
            <v>0</v>
          </cell>
          <cell r="AI1059">
            <v>0.24602228293079806</v>
          </cell>
          <cell r="AJ1059">
            <v>402.24</v>
          </cell>
          <cell r="AK1059">
            <v>-2.2523866348448694E-2</v>
          </cell>
          <cell r="AL1059">
            <v>1297493</v>
          </cell>
          <cell r="AM1059">
            <v>2.7183190969045689E-3</v>
          </cell>
          <cell r="AN1059">
            <v>527793</v>
          </cell>
          <cell r="AO1059">
            <v>7.835458219415567E-2</v>
          </cell>
          <cell r="AP1059" t="str">
            <v>Pro Share</v>
          </cell>
          <cell r="AQ1059" t="str">
            <v>Pro Share</v>
          </cell>
          <cell r="AR1059">
            <v>0</v>
          </cell>
          <cell r="AS1059">
            <v>0</v>
          </cell>
        </row>
        <row r="1060">
          <cell r="A1060">
            <v>12357</v>
          </cell>
          <cell r="B1060">
            <v>49</v>
          </cell>
          <cell r="C1060" t="str">
            <v>19</v>
          </cell>
          <cell r="D1060">
            <v>64733</v>
          </cell>
          <cell r="E1060" t="str">
            <v>122614</v>
          </cell>
          <cell r="F1060" t="str">
            <v>1213</v>
          </cell>
          <cell r="G1060" t="str">
            <v>D</v>
          </cell>
          <cell r="H1060" t="str">
            <v>Aspire Gateway Academy Charter</v>
          </cell>
          <cell r="I1060" t="str">
            <v>UNIFIED</v>
          </cell>
          <cell r="J1060">
            <v>388.31</v>
          </cell>
          <cell r="K1060">
            <v>200</v>
          </cell>
          <cell r="L1060">
            <v>77662</v>
          </cell>
          <cell r="M1060">
            <v>1993782</v>
          </cell>
          <cell r="N1060">
            <v>894880</v>
          </cell>
          <cell r="O1060">
            <v>1098902</v>
          </cell>
          <cell r="P1060">
            <v>1993782</v>
          </cell>
          <cell r="Q1060">
            <v>0.28562499949999998</v>
          </cell>
          <cell r="R1060">
            <v>569474</v>
          </cell>
          <cell r="S1060">
            <v>569474</v>
          </cell>
          <cell r="T1060">
            <v>0</v>
          </cell>
          <cell r="U1060">
            <v>569474</v>
          </cell>
          <cell r="V1060">
            <v>1142</v>
          </cell>
          <cell r="W1060">
            <v>570616</v>
          </cell>
          <cell r="X1060">
            <v>0.74887017</v>
          </cell>
          <cell r="Y1060">
            <v>287057</v>
          </cell>
          <cell r="Z1060">
            <v>0</v>
          </cell>
          <cell r="AA1060">
            <v>287057</v>
          </cell>
          <cell r="AB1060">
            <v>140260</v>
          </cell>
          <cell r="AC1060">
            <v>0</v>
          </cell>
          <cell r="AD1060">
            <v>140260</v>
          </cell>
          <cell r="AE1060" t="str">
            <v xml:space="preserve"> </v>
          </cell>
          <cell r="AF1060" t="str">
            <v>Okay</v>
          </cell>
          <cell r="AG1060">
            <v>0</v>
          </cell>
          <cell r="AH1060">
            <v>0</v>
          </cell>
          <cell r="AI1060">
            <v>0.24580453404741542</v>
          </cell>
          <cell r="AJ1060">
            <v>397.42</v>
          </cell>
          <cell r="AK1060">
            <v>-2.292285239796692E-2</v>
          </cell>
          <cell r="AL1060">
            <v>958875</v>
          </cell>
          <cell r="AM1060">
            <v>-6.6739668882805372E-2</v>
          </cell>
          <cell r="AN1060">
            <v>528311</v>
          </cell>
          <cell r="AO1060">
            <v>7.7914334549157596E-2</v>
          </cell>
          <cell r="AP1060" t="str">
            <v>Pro Share</v>
          </cell>
          <cell r="AQ1060" t="str">
            <v>Pro Share</v>
          </cell>
          <cell r="AR1060">
            <v>0</v>
          </cell>
          <cell r="AS1060">
            <v>0</v>
          </cell>
        </row>
        <row r="1061">
          <cell r="A1061">
            <v>160</v>
          </cell>
          <cell r="B1061">
            <v>49</v>
          </cell>
          <cell r="C1061" t="str">
            <v>10</v>
          </cell>
          <cell r="D1061">
            <v>62539</v>
          </cell>
          <cell r="E1061" t="str">
            <v>0</v>
          </cell>
          <cell r="H1061" t="str">
            <v>West Park Elementary</v>
          </cell>
          <cell r="I1061" t="str">
            <v>ELEMENTARY</v>
          </cell>
          <cell r="J1061">
            <v>374.02</v>
          </cell>
          <cell r="K1061">
            <v>200</v>
          </cell>
          <cell r="L1061">
            <v>74804</v>
          </cell>
          <cell r="M1061">
            <v>1893899</v>
          </cell>
          <cell r="N1061">
            <v>158544</v>
          </cell>
          <cell r="O1061">
            <v>1735355</v>
          </cell>
          <cell r="P1061">
            <v>1893899</v>
          </cell>
          <cell r="Q1061">
            <v>0.28562499949999998</v>
          </cell>
          <cell r="R1061">
            <v>540945</v>
          </cell>
          <cell r="S1061">
            <v>540945</v>
          </cell>
          <cell r="T1061">
            <v>0</v>
          </cell>
          <cell r="U1061">
            <v>540945</v>
          </cell>
          <cell r="V1061">
            <v>1057</v>
          </cell>
          <cell r="W1061">
            <v>542002</v>
          </cell>
          <cell r="X1061">
            <v>0.74887017</v>
          </cell>
          <cell r="Y1061">
            <v>265820</v>
          </cell>
          <cell r="Z1061">
            <v>0</v>
          </cell>
          <cell r="AA1061">
            <v>265820</v>
          </cell>
          <cell r="AB1061">
            <v>140069</v>
          </cell>
          <cell r="AC1061">
            <v>0</v>
          </cell>
          <cell r="AD1061">
            <v>140069</v>
          </cell>
          <cell r="AE1061" t="str">
            <v xml:space="preserve"> </v>
          </cell>
          <cell r="AF1061" t="str">
            <v>Okay</v>
          </cell>
          <cell r="AG1061">
            <v>0</v>
          </cell>
          <cell r="AH1061">
            <v>0</v>
          </cell>
          <cell r="AI1061">
            <v>0.2584289356865842</v>
          </cell>
          <cell r="AJ1061">
            <v>373.17</v>
          </cell>
          <cell r="AK1061">
            <v>2.2777822440173804E-3</v>
          </cell>
          <cell r="AL1061">
            <v>161660</v>
          </cell>
          <cell r="AM1061">
            <v>-1.9275021650377335E-2</v>
          </cell>
          <cell r="AN1061">
            <v>489226</v>
          </cell>
          <cell r="AO1061">
            <v>0.10571596767138296</v>
          </cell>
          <cell r="AP1061" t="str">
            <v>Pro Share</v>
          </cell>
          <cell r="AQ1061" t="str">
            <v>Pro Share</v>
          </cell>
          <cell r="AR1061">
            <v>0</v>
          </cell>
          <cell r="AS1061">
            <v>0</v>
          </cell>
        </row>
        <row r="1062">
          <cell r="A1062">
            <v>682</v>
          </cell>
          <cell r="B1062">
            <v>49</v>
          </cell>
          <cell r="C1062" t="str">
            <v>39</v>
          </cell>
          <cell r="D1062">
            <v>68635</v>
          </cell>
          <cell r="E1062" t="str">
            <v>0</v>
          </cell>
          <cell r="H1062" t="str">
            <v>Oak View Union Elementary</v>
          </cell>
          <cell r="I1062" t="str">
            <v>ELEMENTARY</v>
          </cell>
          <cell r="J1062">
            <v>386.63</v>
          </cell>
          <cell r="K1062">
            <v>200</v>
          </cell>
          <cell r="L1062">
            <v>77326</v>
          </cell>
          <cell r="M1062">
            <v>1964641</v>
          </cell>
          <cell r="N1062">
            <v>564500</v>
          </cell>
          <cell r="O1062">
            <v>1400141</v>
          </cell>
          <cell r="P1062">
            <v>1964641</v>
          </cell>
          <cell r="Q1062">
            <v>0.28562499949999998</v>
          </cell>
          <cell r="R1062">
            <v>561151</v>
          </cell>
          <cell r="S1062">
            <v>561151</v>
          </cell>
          <cell r="T1062">
            <v>0</v>
          </cell>
          <cell r="U1062">
            <v>561151</v>
          </cell>
          <cell r="V1062">
            <v>1118</v>
          </cell>
          <cell r="W1062">
            <v>562269</v>
          </cell>
          <cell r="X1062">
            <v>0.74887017</v>
          </cell>
          <cell r="Y1062">
            <v>281174</v>
          </cell>
          <cell r="Z1062">
            <v>0</v>
          </cell>
          <cell r="AA1062">
            <v>281174</v>
          </cell>
          <cell r="AB1062">
            <v>139892</v>
          </cell>
          <cell r="AC1062">
            <v>0</v>
          </cell>
          <cell r="AD1062">
            <v>139892</v>
          </cell>
          <cell r="AE1062" t="str">
            <v xml:space="preserve"> </v>
          </cell>
          <cell r="AF1062" t="str">
            <v>Okay</v>
          </cell>
          <cell r="AG1062">
            <v>0</v>
          </cell>
          <cell r="AH1062">
            <v>0</v>
          </cell>
          <cell r="AI1062">
            <v>0.24879906237050237</v>
          </cell>
          <cell r="AJ1062">
            <v>393.34</v>
          </cell>
          <cell r="AK1062">
            <v>-1.7059032897747444E-2</v>
          </cell>
          <cell r="AL1062">
            <v>551636</v>
          </cell>
          <cell r="AM1062">
            <v>2.3319725326120849E-2</v>
          </cell>
          <cell r="AN1062">
            <v>517484</v>
          </cell>
          <cell r="AO1062">
            <v>8.4383285280317841E-2</v>
          </cell>
          <cell r="AP1062" t="str">
            <v>Pro Share</v>
          </cell>
          <cell r="AQ1062" t="str">
            <v>Pro Share</v>
          </cell>
          <cell r="AR1062">
            <v>0</v>
          </cell>
          <cell r="AS1062">
            <v>0</v>
          </cell>
        </row>
        <row r="1063">
          <cell r="A1063">
            <v>3768</v>
          </cell>
          <cell r="B1063">
            <v>49</v>
          </cell>
          <cell r="C1063" t="str">
            <v>19</v>
          </cell>
          <cell r="D1063">
            <v>64733</v>
          </cell>
          <cell r="E1063" t="str">
            <v>6017743</v>
          </cell>
          <cell r="F1063" t="str">
            <v>1486</v>
          </cell>
          <cell r="G1063" t="str">
            <v>L</v>
          </cell>
          <cell r="H1063" t="str">
            <v>Knollwood Preparatory Academy</v>
          </cell>
          <cell r="I1063" t="str">
            <v>UNIFIED</v>
          </cell>
          <cell r="J1063">
            <v>394.12</v>
          </cell>
          <cell r="K1063">
            <v>200</v>
          </cell>
          <cell r="L1063">
            <v>78824</v>
          </cell>
          <cell r="M1063">
            <v>2022986</v>
          </cell>
          <cell r="N1063">
            <v>908269</v>
          </cell>
          <cell r="O1063">
            <v>1114717</v>
          </cell>
          <cell r="P1063">
            <v>2022986</v>
          </cell>
          <cell r="Q1063">
            <v>0.28562499949999998</v>
          </cell>
          <cell r="R1063">
            <v>577815</v>
          </cell>
          <cell r="S1063">
            <v>577815</v>
          </cell>
          <cell r="T1063">
            <v>0</v>
          </cell>
          <cell r="U1063">
            <v>577815</v>
          </cell>
          <cell r="V1063">
            <v>1170</v>
          </cell>
          <cell r="W1063">
            <v>578985</v>
          </cell>
          <cell r="X1063">
            <v>0.74887017</v>
          </cell>
          <cell r="Y1063">
            <v>294001</v>
          </cell>
          <cell r="Z1063">
            <v>0</v>
          </cell>
          <cell r="AA1063">
            <v>294001</v>
          </cell>
          <cell r="AB1063">
            <v>139584</v>
          </cell>
          <cell r="AC1063">
            <v>0</v>
          </cell>
          <cell r="AD1063">
            <v>139584</v>
          </cell>
          <cell r="AE1063" t="str">
            <v xml:space="preserve"> </v>
          </cell>
          <cell r="AF1063" t="str">
            <v>Okay</v>
          </cell>
          <cell r="AG1063">
            <v>0</v>
          </cell>
          <cell r="AH1063">
            <v>0</v>
          </cell>
          <cell r="AI1063">
            <v>0.24108396590585249</v>
          </cell>
          <cell r="AJ1063">
            <v>407.16</v>
          </cell>
          <cell r="AK1063">
            <v>-3.2026721681894146E-2</v>
          </cell>
          <cell r="AL1063">
            <v>982375</v>
          </cell>
          <cell r="AM1063">
            <v>-7.5435551596895273E-2</v>
          </cell>
          <cell r="AN1063">
            <v>541091</v>
          </cell>
          <cell r="AO1063">
            <v>6.7870284295987182E-2</v>
          </cell>
          <cell r="AP1063" t="str">
            <v>Pro Share</v>
          </cell>
          <cell r="AQ1063" t="str">
            <v>Pro Share</v>
          </cell>
          <cell r="AR1063">
            <v>0</v>
          </cell>
          <cell r="AS1063">
            <v>0</v>
          </cell>
        </row>
        <row r="1064">
          <cell r="A1064">
            <v>12173</v>
          </cell>
          <cell r="B1064">
            <v>49</v>
          </cell>
          <cell r="C1064" t="str">
            <v>19</v>
          </cell>
          <cell r="D1064">
            <v>64733</v>
          </cell>
          <cell r="E1064" t="str">
            <v>117978</v>
          </cell>
          <cell r="F1064" t="str">
            <v>1036</v>
          </cell>
          <cell r="G1064" t="str">
            <v>D</v>
          </cell>
          <cell r="H1064" t="str">
            <v>Goethe International Charter</v>
          </cell>
          <cell r="I1064" t="str">
            <v>UNIFIED</v>
          </cell>
          <cell r="J1064">
            <v>393.54</v>
          </cell>
          <cell r="K1064">
            <v>200</v>
          </cell>
          <cell r="L1064">
            <v>78708</v>
          </cell>
          <cell r="M1064">
            <v>2016605</v>
          </cell>
          <cell r="N1064">
            <v>906933</v>
          </cell>
          <cell r="O1064">
            <v>1109672</v>
          </cell>
          <cell r="P1064">
            <v>2016605</v>
          </cell>
          <cell r="Q1064">
            <v>0.28562499949999998</v>
          </cell>
          <cell r="R1064">
            <v>575993</v>
          </cell>
          <cell r="S1064">
            <v>575993</v>
          </cell>
          <cell r="T1064">
            <v>0</v>
          </cell>
          <cell r="U1064">
            <v>575993</v>
          </cell>
          <cell r="V1064">
            <v>1166</v>
          </cell>
          <cell r="W1064">
            <v>577159</v>
          </cell>
          <cell r="X1064">
            <v>0.74887017</v>
          </cell>
          <cell r="Y1064">
            <v>293051</v>
          </cell>
          <cell r="Z1064">
            <v>0</v>
          </cell>
          <cell r="AA1064">
            <v>293051</v>
          </cell>
          <cell r="AB1064">
            <v>139166</v>
          </cell>
          <cell r="AC1064">
            <v>0</v>
          </cell>
          <cell r="AD1064">
            <v>139166</v>
          </cell>
          <cell r="AE1064" t="str">
            <v xml:space="preserve"> </v>
          </cell>
          <cell r="AF1064" t="str">
            <v>Okay</v>
          </cell>
          <cell r="AG1064">
            <v>0</v>
          </cell>
          <cell r="AH1064">
            <v>0</v>
          </cell>
          <cell r="AI1064">
            <v>0.24112246365386314</v>
          </cell>
          <cell r="AJ1064">
            <v>406.53</v>
          </cell>
          <cell r="AK1064">
            <v>-3.1953361375544123E-2</v>
          </cell>
          <cell r="AL1064">
            <v>980855</v>
          </cell>
          <cell r="AM1064">
            <v>-7.5364860249476223E-2</v>
          </cell>
          <cell r="AN1064">
            <v>539343</v>
          </cell>
          <cell r="AO1064">
            <v>6.79530465770391E-2</v>
          </cell>
          <cell r="AP1064" t="str">
            <v>Pro Share</v>
          </cell>
          <cell r="AQ1064" t="str">
            <v>Pro Share</v>
          </cell>
          <cell r="AR1064">
            <v>0</v>
          </cell>
          <cell r="AS1064">
            <v>0</v>
          </cell>
        </row>
        <row r="1065">
          <cell r="A1065">
            <v>303</v>
          </cell>
          <cell r="B1065">
            <v>49</v>
          </cell>
          <cell r="C1065" t="str">
            <v>18</v>
          </cell>
          <cell r="D1065">
            <v>64105</v>
          </cell>
          <cell r="E1065" t="str">
            <v>0</v>
          </cell>
          <cell r="H1065" t="str">
            <v>Janesville Union Elementary</v>
          </cell>
          <cell r="I1065" t="str">
            <v>ELEMENTARY</v>
          </cell>
          <cell r="J1065">
            <v>353.43</v>
          </cell>
          <cell r="K1065">
            <v>200</v>
          </cell>
          <cell r="L1065">
            <v>70686</v>
          </cell>
          <cell r="M1065">
            <v>1761993</v>
          </cell>
          <cell r="N1065">
            <v>314693</v>
          </cell>
          <cell r="O1065">
            <v>1447300</v>
          </cell>
          <cell r="P1065">
            <v>1761993</v>
          </cell>
          <cell r="Q1065">
            <v>0.28562499949999998</v>
          </cell>
          <cell r="R1065">
            <v>503269</v>
          </cell>
          <cell r="S1065">
            <v>503269</v>
          </cell>
          <cell r="T1065">
            <v>0</v>
          </cell>
          <cell r="U1065">
            <v>503269</v>
          </cell>
          <cell r="V1065">
            <v>949</v>
          </cell>
          <cell r="W1065">
            <v>504218</v>
          </cell>
          <cell r="X1065">
            <v>0.74887017</v>
          </cell>
          <cell r="Y1065">
            <v>238465</v>
          </cell>
          <cell r="Z1065">
            <v>0</v>
          </cell>
          <cell r="AA1065">
            <v>238465</v>
          </cell>
          <cell r="AB1065">
            <v>139129</v>
          </cell>
          <cell r="AC1065">
            <v>0</v>
          </cell>
          <cell r="AD1065">
            <v>139129</v>
          </cell>
          <cell r="AE1065" t="str">
            <v xml:space="preserve"> </v>
          </cell>
          <cell r="AF1065" t="str">
            <v>Okay</v>
          </cell>
          <cell r="AG1065">
            <v>0</v>
          </cell>
          <cell r="AH1065">
            <v>0</v>
          </cell>
          <cell r="AI1065">
            <v>0.27593025239083097</v>
          </cell>
          <cell r="AJ1065">
            <v>340.02</v>
          </cell>
          <cell r="AK1065">
            <v>3.9438856537850793E-2</v>
          </cell>
          <cell r="AL1065">
            <v>287664</v>
          </cell>
          <cell r="AM1065">
            <v>9.3960314811724788E-2</v>
          </cell>
          <cell r="AN1065">
            <v>438880</v>
          </cell>
          <cell r="AO1065">
            <v>0.14671208530805688</v>
          </cell>
          <cell r="AP1065" t="str">
            <v>Pro Share</v>
          </cell>
          <cell r="AQ1065" t="str">
            <v>Pro Share</v>
          </cell>
          <cell r="AR1065">
            <v>0</v>
          </cell>
          <cell r="AS1065">
            <v>0</v>
          </cell>
        </row>
        <row r="1066">
          <cell r="A1066">
            <v>1367</v>
          </cell>
          <cell r="B1066">
            <v>49</v>
          </cell>
          <cell r="C1066" t="str">
            <v>39</v>
          </cell>
          <cell r="D1066">
            <v>75499</v>
          </cell>
          <cell r="E1066" t="str">
            <v>6118665</v>
          </cell>
          <cell r="F1066" t="str">
            <v>0355</v>
          </cell>
          <cell r="G1066" t="str">
            <v>D</v>
          </cell>
          <cell r="H1066" t="str">
            <v>Discovery Charter</v>
          </cell>
          <cell r="I1066" t="str">
            <v>UNIFIED</v>
          </cell>
          <cell r="J1066">
            <v>361.15</v>
          </cell>
          <cell r="K1066">
            <v>200</v>
          </cell>
          <cell r="L1066">
            <v>72230</v>
          </cell>
          <cell r="M1066">
            <v>1900660</v>
          </cell>
          <cell r="N1066">
            <v>776819</v>
          </cell>
          <cell r="O1066">
            <v>1123841</v>
          </cell>
          <cell r="P1066">
            <v>1900660</v>
          </cell>
          <cell r="Q1066">
            <v>0.28562499949999998</v>
          </cell>
          <cell r="R1066">
            <v>542876</v>
          </cell>
          <cell r="S1066">
            <v>542876</v>
          </cell>
          <cell r="T1066">
            <v>0</v>
          </cell>
          <cell r="U1066">
            <v>542876</v>
          </cell>
          <cell r="V1066">
            <v>1071</v>
          </cell>
          <cell r="W1066">
            <v>543947</v>
          </cell>
          <cell r="X1066">
            <v>0.74887017</v>
          </cell>
          <cell r="Y1066">
            <v>269028</v>
          </cell>
          <cell r="Z1066">
            <v>0</v>
          </cell>
          <cell r="AA1066">
            <v>269028</v>
          </cell>
          <cell r="AB1066">
            <v>138318</v>
          </cell>
          <cell r="AC1066">
            <v>0</v>
          </cell>
          <cell r="AD1066">
            <v>138318</v>
          </cell>
          <cell r="AE1066" t="str">
            <v xml:space="preserve"> </v>
          </cell>
          <cell r="AF1066" t="str">
            <v>Okay</v>
          </cell>
          <cell r="AG1066">
            <v>0</v>
          </cell>
          <cell r="AH1066">
            <v>0</v>
          </cell>
          <cell r="AI1066">
            <v>0.2542858035801282</v>
          </cell>
          <cell r="AJ1066">
            <v>363.38</v>
          </cell>
          <cell r="AK1066">
            <v>-6.136826462656223E-3</v>
          </cell>
          <cell r="AL1066">
            <v>731313</v>
          </cell>
          <cell r="AM1066">
            <v>6.222506642162795E-2</v>
          </cell>
          <cell r="AN1066">
            <v>495129</v>
          </cell>
          <cell r="AO1066">
            <v>9.6433454715841735E-2</v>
          </cell>
          <cell r="AP1066" t="str">
            <v>Pro Share</v>
          </cell>
          <cell r="AQ1066" t="str">
            <v>Pro Share</v>
          </cell>
          <cell r="AR1066">
            <v>0</v>
          </cell>
          <cell r="AS1066">
            <v>0</v>
          </cell>
        </row>
        <row r="1067">
          <cell r="A1067">
            <v>1378</v>
          </cell>
          <cell r="B1067">
            <v>49</v>
          </cell>
          <cell r="C1067" t="str">
            <v>41</v>
          </cell>
          <cell r="D1067">
            <v>69021</v>
          </cell>
          <cell r="E1067" t="str">
            <v>6044754</v>
          </cell>
          <cell r="F1067" t="str">
            <v>0259</v>
          </cell>
          <cell r="G1067" t="str">
            <v>L</v>
          </cell>
          <cell r="H1067" t="str">
            <v>Heather Elementary</v>
          </cell>
          <cell r="I1067" t="str">
            <v>ELEMENTARY</v>
          </cell>
          <cell r="J1067">
            <v>396.06</v>
          </cell>
          <cell r="K1067">
            <v>200</v>
          </cell>
          <cell r="L1067">
            <v>79212</v>
          </cell>
          <cell r="M1067">
            <v>2028449</v>
          </cell>
          <cell r="N1067">
            <v>1134268</v>
          </cell>
          <cell r="O1067">
            <v>894181</v>
          </cell>
          <cell r="P1067">
            <v>2028449</v>
          </cell>
          <cell r="Q1067">
            <v>0.28562499949999998</v>
          </cell>
          <cell r="R1067">
            <v>579376</v>
          </cell>
          <cell r="S1067">
            <v>579376</v>
          </cell>
          <cell r="T1067">
            <v>0</v>
          </cell>
          <cell r="U1067">
            <v>579376</v>
          </cell>
          <cell r="V1067">
            <v>1193</v>
          </cell>
          <cell r="W1067">
            <v>580569</v>
          </cell>
          <cell r="X1067">
            <v>0.74887017</v>
          </cell>
          <cell r="Y1067">
            <v>296507</v>
          </cell>
          <cell r="Z1067">
            <v>0</v>
          </cell>
          <cell r="AA1067">
            <v>296507</v>
          </cell>
          <cell r="AB1067">
            <v>138264</v>
          </cell>
          <cell r="AC1067">
            <v>0</v>
          </cell>
          <cell r="AD1067">
            <v>138264</v>
          </cell>
          <cell r="AE1067" t="str">
            <v xml:space="preserve"> </v>
          </cell>
          <cell r="AF1067" t="str">
            <v>Okay</v>
          </cell>
          <cell r="AG1067">
            <v>0</v>
          </cell>
          <cell r="AH1067">
            <v>0</v>
          </cell>
          <cell r="AI1067">
            <v>0.23815257101223111</v>
          </cell>
          <cell r="AJ1067">
            <v>411.54</v>
          </cell>
          <cell r="AK1067">
            <v>-3.7614812654906002E-2</v>
          </cell>
          <cell r="AL1067">
            <v>1197092</v>
          </cell>
          <cell r="AM1067">
            <v>-5.2480511105245042E-2</v>
          </cell>
          <cell r="AN1067">
            <v>545702</v>
          </cell>
          <cell r="AO1067">
            <v>6.1707671952824068E-2</v>
          </cell>
          <cell r="AP1067" t="str">
            <v>Pro Share</v>
          </cell>
          <cell r="AQ1067" t="str">
            <v>Pro Share</v>
          </cell>
          <cell r="AR1067">
            <v>0</v>
          </cell>
          <cell r="AS1067">
            <v>0</v>
          </cell>
        </row>
        <row r="1068">
          <cell r="A1068">
            <v>529</v>
          </cell>
          <cell r="B1068">
            <v>49</v>
          </cell>
          <cell r="C1068" t="str">
            <v>31</v>
          </cell>
          <cell r="D1068">
            <v>66795</v>
          </cell>
          <cell r="E1068" t="str">
            <v>0</v>
          </cell>
          <cell r="H1068" t="str">
            <v>Colfax Elementary</v>
          </cell>
          <cell r="I1068" t="str">
            <v>ELEMENTARY</v>
          </cell>
          <cell r="J1068">
            <v>347.1</v>
          </cell>
          <cell r="K1068">
            <v>200</v>
          </cell>
          <cell r="L1068">
            <v>69420</v>
          </cell>
          <cell r="M1068">
            <v>1752092</v>
          </cell>
          <cell r="N1068">
            <v>788947</v>
          </cell>
          <cell r="O1068">
            <v>963145</v>
          </cell>
          <cell r="P1068">
            <v>1752092</v>
          </cell>
          <cell r="Q1068">
            <v>0.28562499949999998</v>
          </cell>
          <cell r="R1068">
            <v>500441</v>
          </cell>
          <cell r="S1068">
            <v>500441</v>
          </cell>
          <cell r="T1068">
            <v>0</v>
          </cell>
          <cell r="U1068">
            <v>500441</v>
          </cell>
          <cell r="V1068">
            <v>1470</v>
          </cell>
          <cell r="W1068">
            <v>501911</v>
          </cell>
          <cell r="X1068">
            <v>0.74887017</v>
          </cell>
          <cell r="Y1068">
            <v>237828</v>
          </cell>
          <cell r="Z1068">
            <v>0</v>
          </cell>
          <cell r="AA1068">
            <v>237828</v>
          </cell>
          <cell r="AB1068">
            <v>138038</v>
          </cell>
          <cell r="AC1068">
            <v>0</v>
          </cell>
          <cell r="AD1068">
            <v>138038</v>
          </cell>
          <cell r="AE1068" t="str">
            <v xml:space="preserve"> </v>
          </cell>
          <cell r="AF1068" t="str">
            <v>Okay</v>
          </cell>
          <cell r="AG1068">
            <v>0</v>
          </cell>
          <cell r="AH1068">
            <v>0</v>
          </cell>
          <cell r="AI1068">
            <v>0.27502485500417406</v>
          </cell>
          <cell r="AJ1068">
            <v>334.92</v>
          </cell>
          <cell r="AK1068">
            <v>3.6366893586528143E-2</v>
          </cell>
          <cell r="AL1068">
            <v>819781</v>
          </cell>
          <cell r="AM1068">
            <v>-3.7612484309833966E-2</v>
          </cell>
          <cell r="AN1068">
            <v>437707</v>
          </cell>
          <cell r="AO1068">
            <v>0.14332418718457782</v>
          </cell>
          <cell r="AP1068" t="str">
            <v>Pro Share</v>
          </cell>
          <cell r="AQ1068" t="str">
            <v>Pro Share</v>
          </cell>
          <cell r="AR1068">
            <v>0</v>
          </cell>
          <cell r="AS1068">
            <v>0</v>
          </cell>
        </row>
        <row r="1069">
          <cell r="A1069">
            <v>6991</v>
          </cell>
          <cell r="B1069">
            <v>49</v>
          </cell>
          <cell r="C1069" t="str">
            <v>37</v>
          </cell>
          <cell r="D1069">
            <v>68130</v>
          </cell>
          <cell r="E1069" t="str">
            <v>3731262</v>
          </cell>
          <cell r="F1069" t="str">
            <v>0893</v>
          </cell>
          <cell r="G1069" t="str">
            <v>D</v>
          </cell>
          <cell r="H1069" t="str">
            <v>Steele Canyon High</v>
          </cell>
          <cell r="I1069" t="str">
            <v>HIGH</v>
          </cell>
          <cell r="J1069">
            <v>2069.9699999999998</v>
          </cell>
          <cell r="K1069">
            <v>200</v>
          </cell>
          <cell r="L1069">
            <v>413994</v>
          </cell>
          <cell r="M1069">
            <v>12802764</v>
          </cell>
          <cell r="N1069">
            <v>10861008</v>
          </cell>
          <cell r="O1069">
            <v>1941756</v>
          </cell>
          <cell r="P1069">
            <v>12802764</v>
          </cell>
          <cell r="Q1069">
            <v>0.28562499949999998</v>
          </cell>
          <cell r="R1069">
            <v>3656789</v>
          </cell>
          <cell r="S1069">
            <v>1941756</v>
          </cell>
          <cell r="T1069">
            <v>0</v>
          </cell>
          <cell r="U1069">
            <v>1941756</v>
          </cell>
          <cell r="V1069">
            <v>-84133</v>
          </cell>
          <cell r="W1069">
            <v>1857623</v>
          </cell>
          <cell r="X1069">
            <v>0.74887017</v>
          </cell>
          <cell r="Y1069">
            <v>1253201</v>
          </cell>
          <cell r="Z1069">
            <v>0</v>
          </cell>
          <cell r="AA1069">
            <v>1253201</v>
          </cell>
          <cell r="AB1069">
            <v>137917</v>
          </cell>
          <cell r="AC1069">
            <v>0</v>
          </cell>
          <cell r="AD1069">
            <v>137917</v>
          </cell>
          <cell r="AE1069" t="str">
            <v xml:space="preserve"> </v>
          </cell>
          <cell r="AF1069" t="str">
            <v>Okay</v>
          </cell>
          <cell r="AG1069">
            <v>0</v>
          </cell>
          <cell r="AH1069">
            <v>0</v>
          </cell>
          <cell r="AI1069">
            <v>7.4243805120845302E-2</v>
          </cell>
          <cell r="AJ1069">
            <v>2048.5500000000002</v>
          </cell>
          <cell r="AK1069">
            <v>1.0456176319835794E-2</v>
          </cell>
          <cell r="AL1069">
            <v>10163881</v>
          </cell>
          <cell r="AM1069">
            <v>6.8588662145886992E-2</v>
          </cell>
          <cell r="AN1069">
            <v>2506401</v>
          </cell>
          <cell r="AO1069">
            <v>-0.22528119004101899</v>
          </cell>
          <cell r="AP1069" t="str">
            <v>Cap</v>
          </cell>
          <cell r="AQ1069" t="str">
            <v>Cap</v>
          </cell>
          <cell r="AR1069">
            <v>0</v>
          </cell>
          <cell r="AS1069">
            <v>0</v>
          </cell>
        </row>
        <row r="1070">
          <cell r="A1070">
            <v>432</v>
          </cell>
          <cell r="B1070">
            <v>49</v>
          </cell>
          <cell r="C1070" t="str">
            <v>23</v>
          </cell>
          <cell r="D1070">
            <v>73866</v>
          </cell>
          <cell r="E1070" t="str">
            <v>0</v>
          </cell>
          <cell r="H1070" t="str">
            <v>Potter Valley Community Unified</v>
          </cell>
          <cell r="I1070" t="str">
            <v>UNIFIED</v>
          </cell>
          <cell r="J1070">
            <v>250.34</v>
          </cell>
          <cell r="K1070">
            <v>200</v>
          </cell>
          <cell r="L1070">
            <v>50068</v>
          </cell>
          <cell r="M1070">
            <v>1841899</v>
          </cell>
          <cell r="N1070">
            <v>1013161</v>
          </cell>
          <cell r="O1070">
            <v>828738</v>
          </cell>
          <cell r="P1070">
            <v>1841899</v>
          </cell>
          <cell r="Q1070">
            <v>0.28562499949999998</v>
          </cell>
          <cell r="R1070">
            <v>526092</v>
          </cell>
          <cell r="S1070">
            <v>526092</v>
          </cell>
          <cell r="T1070">
            <v>0</v>
          </cell>
          <cell r="U1070">
            <v>526092</v>
          </cell>
          <cell r="V1070">
            <v>1024</v>
          </cell>
          <cell r="W1070">
            <v>527116</v>
          </cell>
          <cell r="X1070">
            <v>0.74887017</v>
          </cell>
          <cell r="Y1070">
            <v>257413</v>
          </cell>
          <cell r="Z1070">
            <v>0</v>
          </cell>
          <cell r="AA1070">
            <v>257413</v>
          </cell>
          <cell r="AB1070">
            <v>137328</v>
          </cell>
          <cell r="AC1070">
            <v>0</v>
          </cell>
          <cell r="AD1070">
            <v>137328</v>
          </cell>
          <cell r="AE1070" t="str">
            <v xml:space="preserve"> </v>
          </cell>
          <cell r="AF1070" t="str">
            <v>Okay</v>
          </cell>
          <cell r="AG1070">
            <v>0</v>
          </cell>
          <cell r="AH1070">
            <v>0</v>
          </cell>
          <cell r="AI1070">
            <v>0.260527094605362</v>
          </cell>
          <cell r="AJ1070">
            <v>254.45</v>
          </cell>
          <cell r="AK1070">
            <v>-1.6152485753586108E-2</v>
          </cell>
          <cell r="AL1070">
            <v>1131258</v>
          </cell>
          <cell r="AM1070">
            <v>-0.1043943998628076</v>
          </cell>
          <cell r="AN1070">
            <v>473753</v>
          </cell>
          <cell r="AO1070">
            <v>0.1104774006708137</v>
          </cell>
          <cell r="AP1070" t="str">
            <v>Pro Share</v>
          </cell>
          <cell r="AQ1070" t="str">
            <v>Pro Share</v>
          </cell>
          <cell r="AR1070">
            <v>0</v>
          </cell>
          <cell r="AS1070">
            <v>0</v>
          </cell>
        </row>
        <row r="1071">
          <cell r="A1071">
            <v>696</v>
          </cell>
          <cell r="B1071">
            <v>49</v>
          </cell>
          <cell r="C1071" t="str">
            <v>41</v>
          </cell>
          <cell r="D1071">
            <v>68858</v>
          </cell>
          <cell r="E1071" t="str">
            <v>0</v>
          </cell>
          <cell r="H1071" t="str">
            <v>Bayshore Elementary</v>
          </cell>
          <cell r="I1071" t="str">
            <v>ELEMENTARY</v>
          </cell>
          <cell r="J1071">
            <v>362.28</v>
          </cell>
          <cell r="K1071">
            <v>200</v>
          </cell>
          <cell r="L1071">
            <v>72456</v>
          </cell>
          <cell r="M1071">
            <v>1858217</v>
          </cell>
          <cell r="N1071">
            <v>807966</v>
          </cell>
          <cell r="O1071">
            <v>1050251</v>
          </cell>
          <cell r="P1071">
            <v>1858217</v>
          </cell>
          <cell r="Q1071">
            <v>0.28562499949999998</v>
          </cell>
          <cell r="R1071">
            <v>530753</v>
          </cell>
          <cell r="S1071">
            <v>530753</v>
          </cell>
          <cell r="T1071">
            <v>0</v>
          </cell>
          <cell r="U1071">
            <v>530753</v>
          </cell>
          <cell r="V1071">
            <v>1039</v>
          </cell>
          <cell r="W1071">
            <v>531792</v>
          </cell>
          <cell r="X1071">
            <v>0.74887017</v>
          </cell>
          <cell r="Y1071">
            <v>261139</v>
          </cell>
          <cell r="Z1071">
            <v>0</v>
          </cell>
          <cell r="AA1071">
            <v>261139</v>
          </cell>
          <cell r="AB1071">
            <v>137104</v>
          </cell>
          <cell r="AC1071">
            <v>0</v>
          </cell>
          <cell r="AD1071">
            <v>137104</v>
          </cell>
          <cell r="AE1071" t="str">
            <v xml:space="preserve"> </v>
          </cell>
          <cell r="AF1071" t="str">
            <v>Okay</v>
          </cell>
          <cell r="AG1071">
            <v>0</v>
          </cell>
          <cell r="AH1071">
            <v>0</v>
          </cell>
          <cell r="AI1071">
            <v>0.25781508559737643</v>
          </cell>
          <cell r="AJ1071">
            <v>361.91</v>
          </cell>
          <cell r="AK1071">
            <v>1.0223536238289843E-3</v>
          </cell>
          <cell r="AL1071">
            <v>1103798</v>
          </cell>
          <cell r="AM1071">
            <v>-0.26801280669107935</v>
          </cell>
          <cell r="AN1071">
            <v>480611</v>
          </cell>
          <cell r="AO1071">
            <v>0.10432969698987331</v>
          </cell>
          <cell r="AP1071" t="str">
            <v>Pro Share</v>
          </cell>
          <cell r="AQ1071" t="str">
            <v>Pro Share</v>
          </cell>
          <cell r="AR1071">
            <v>0</v>
          </cell>
          <cell r="AS1071">
            <v>0</v>
          </cell>
        </row>
        <row r="1072">
          <cell r="A1072">
            <v>12405</v>
          </cell>
          <cell r="B1072">
            <v>49</v>
          </cell>
          <cell r="C1072" t="str">
            <v>56</v>
          </cell>
          <cell r="D1072">
            <v>72546</v>
          </cell>
          <cell r="E1072" t="str">
            <v>120634</v>
          </cell>
          <cell r="F1072" t="str">
            <v>1126</v>
          </cell>
          <cell r="G1072" t="str">
            <v>D</v>
          </cell>
          <cell r="H1072" t="str">
            <v>Architecture, Construction &amp; Engineering Charter High (ACE)</v>
          </cell>
          <cell r="I1072" t="str">
            <v>HIGH</v>
          </cell>
          <cell r="J1072">
            <v>244.18</v>
          </cell>
          <cell r="K1072">
            <v>200</v>
          </cell>
          <cell r="L1072">
            <v>48836</v>
          </cell>
          <cell r="M1072">
            <v>1510253</v>
          </cell>
          <cell r="N1072">
            <v>753129</v>
          </cell>
          <cell r="O1072">
            <v>757124</v>
          </cell>
          <cell r="P1072">
            <v>1510253</v>
          </cell>
          <cell r="Q1072">
            <v>0.28562499949999998</v>
          </cell>
          <cell r="R1072">
            <v>431366</v>
          </cell>
          <cell r="S1072">
            <v>431366</v>
          </cell>
          <cell r="T1072">
            <v>0</v>
          </cell>
          <cell r="U1072">
            <v>431366</v>
          </cell>
          <cell r="V1072">
            <v>743</v>
          </cell>
          <cell r="W1072">
            <v>432109</v>
          </cell>
          <cell r="X1072">
            <v>0.74887017</v>
          </cell>
          <cell r="Y1072">
            <v>186771</v>
          </cell>
          <cell r="Z1072">
            <v>0</v>
          </cell>
          <cell r="AA1072">
            <v>186771</v>
          </cell>
          <cell r="AB1072">
            <v>136823</v>
          </cell>
          <cell r="AC1072">
            <v>0</v>
          </cell>
          <cell r="AD1072">
            <v>136823</v>
          </cell>
          <cell r="AE1072" t="str">
            <v xml:space="preserve"> </v>
          </cell>
          <cell r="AF1072" t="str">
            <v>Okay</v>
          </cell>
          <cell r="AG1072">
            <v>0</v>
          </cell>
          <cell r="AH1072">
            <v>0</v>
          </cell>
          <cell r="AI1072">
            <v>0.31664001444080081</v>
          </cell>
          <cell r="AJ1072">
            <v>214.66</v>
          </cell>
          <cell r="AK1072">
            <v>0.13751979875151407</v>
          </cell>
          <cell r="AL1072">
            <v>656325</v>
          </cell>
          <cell r="AM1072">
            <v>0.14749400068563592</v>
          </cell>
          <cell r="AN1072">
            <v>343741</v>
          </cell>
          <cell r="AO1072">
            <v>0.25491576506730357</v>
          </cell>
          <cell r="AP1072" t="str">
            <v>Pro Share</v>
          </cell>
          <cell r="AQ1072" t="str">
            <v>Pro Share</v>
          </cell>
          <cell r="AR1072">
            <v>0</v>
          </cell>
          <cell r="AS1072">
            <v>0</v>
          </cell>
        </row>
        <row r="1073">
          <cell r="A1073">
            <v>931</v>
          </cell>
          <cell r="B1073">
            <v>49</v>
          </cell>
          <cell r="C1073" t="str">
            <v>52</v>
          </cell>
          <cell r="D1073">
            <v>71548</v>
          </cell>
          <cell r="E1073" t="str">
            <v>0</v>
          </cell>
          <cell r="H1073" t="str">
            <v>Gerber Union Elementary</v>
          </cell>
          <cell r="I1073" t="str">
            <v>ELEMENTARY</v>
          </cell>
          <cell r="J1073">
            <v>390.08</v>
          </cell>
          <cell r="K1073">
            <v>200</v>
          </cell>
          <cell r="L1073">
            <v>78016</v>
          </cell>
          <cell r="M1073">
            <v>1960963</v>
          </cell>
          <cell r="N1073">
            <v>664574</v>
          </cell>
          <cell r="O1073">
            <v>1296389</v>
          </cell>
          <cell r="P1073">
            <v>1960963</v>
          </cell>
          <cell r="Q1073">
            <v>0.28562499949999998</v>
          </cell>
          <cell r="R1073">
            <v>560100</v>
          </cell>
          <cell r="S1073">
            <v>560100</v>
          </cell>
          <cell r="T1073">
            <v>0</v>
          </cell>
          <cell r="U1073">
            <v>560100</v>
          </cell>
          <cell r="V1073">
            <v>1221</v>
          </cell>
          <cell r="W1073">
            <v>561321</v>
          </cell>
          <cell r="X1073">
            <v>0.74887017</v>
          </cell>
          <cell r="Y1073">
            <v>283985</v>
          </cell>
          <cell r="Z1073">
            <v>0</v>
          </cell>
          <cell r="AA1073">
            <v>283985</v>
          </cell>
          <cell r="AB1073">
            <v>136372</v>
          </cell>
          <cell r="AC1073">
            <v>0</v>
          </cell>
          <cell r="AD1073">
            <v>136372</v>
          </cell>
          <cell r="AE1073" t="str">
            <v xml:space="preserve"> </v>
          </cell>
          <cell r="AF1073" t="str">
            <v>Okay</v>
          </cell>
          <cell r="AG1073">
            <v>0</v>
          </cell>
          <cell r="AH1073">
            <v>0</v>
          </cell>
          <cell r="AI1073">
            <v>0.24294833081249409</v>
          </cell>
          <cell r="AJ1073">
            <v>401.57</v>
          </cell>
          <cell r="AK1073">
            <v>-2.8612695171452075E-2</v>
          </cell>
          <cell r="AL1073">
            <v>607544</v>
          </cell>
          <cell r="AM1073">
            <v>9.3869744413573333E-2</v>
          </cell>
          <cell r="AN1073">
            <v>522658</v>
          </cell>
          <cell r="AO1073">
            <v>7.1637667461322704E-2</v>
          </cell>
          <cell r="AP1073" t="str">
            <v>Pro Share</v>
          </cell>
          <cell r="AQ1073" t="str">
            <v>Pro Share</v>
          </cell>
          <cell r="AR1073">
            <v>0</v>
          </cell>
          <cell r="AS1073">
            <v>0</v>
          </cell>
        </row>
        <row r="1074">
          <cell r="A1074">
            <v>12213</v>
          </cell>
          <cell r="B1074">
            <v>49</v>
          </cell>
          <cell r="C1074" t="str">
            <v>43</v>
          </cell>
          <cell r="D1074">
            <v>10439</v>
          </cell>
          <cell r="E1074" t="str">
            <v>119024</v>
          </cell>
          <cell r="F1074" t="str">
            <v>1061</v>
          </cell>
          <cell r="G1074" t="str">
            <v>D</v>
          </cell>
          <cell r="H1074" t="str">
            <v>Rocketship Si Se Puede Academy</v>
          </cell>
          <cell r="I1074" t="str">
            <v>ELEMENTARY</v>
          </cell>
          <cell r="J1074">
            <v>397.05</v>
          </cell>
          <cell r="K1074">
            <v>200</v>
          </cell>
          <cell r="L1074">
            <v>79410</v>
          </cell>
          <cell r="M1074">
            <v>2036267</v>
          </cell>
          <cell r="N1074">
            <v>1102421</v>
          </cell>
          <cell r="O1074">
            <v>933846</v>
          </cell>
          <cell r="P1074">
            <v>2036267</v>
          </cell>
          <cell r="Q1074">
            <v>0.28562499949999998</v>
          </cell>
          <cell r="R1074">
            <v>581609</v>
          </cell>
          <cell r="S1074">
            <v>581609</v>
          </cell>
          <cell r="T1074">
            <v>0</v>
          </cell>
          <cell r="U1074">
            <v>581609</v>
          </cell>
          <cell r="V1074">
            <v>1194</v>
          </cell>
          <cell r="W1074">
            <v>582803</v>
          </cell>
          <cell r="X1074">
            <v>0.74887017</v>
          </cell>
          <cell r="Y1074">
            <v>300161</v>
          </cell>
          <cell r="Z1074">
            <v>0</v>
          </cell>
          <cell r="AA1074">
            <v>300161</v>
          </cell>
          <cell r="AB1074">
            <v>136283</v>
          </cell>
          <cell r="AC1074">
            <v>0</v>
          </cell>
          <cell r="AD1074">
            <v>136283</v>
          </cell>
          <cell r="AE1074" t="str">
            <v xml:space="preserve"> </v>
          </cell>
          <cell r="AF1074" t="str">
            <v>Okay</v>
          </cell>
          <cell r="AG1074">
            <v>0</v>
          </cell>
          <cell r="AH1074">
            <v>0</v>
          </cell>
          <cell r="AI1074">
            <v>0.23384059450620537</v>
          </cell>
          <cell r="AJ1074">
            <v>416.05</v>
          </cell>
          <cell r="AK1074">
            <v>-4.5667588030284818E-2</v>
          </cell>
          <cell r="AL1074">
            <v>1385513</v>
          </cell>
          <cell r="AM1074">
            <v>-0.20432287535374985</v>
          </cell>
          <cell r="AN1074">
            <v>552428</v>
          </cell>
          <cell r="AO1074">
            <v>5.2823173336615813E-2</v>
          </cell>
          <cell r="AP1074" t="str">
            <v>Pro Share</v>
          </cell>
          <cell r="AQ1074" t="str">
            <v>Pro Share</v>
          </cell>
          <cell r="AR1074">
            <v>0</v>
          </cell>
          <cell r="AS1074">
            <v>0</v>
          </cell>
        </row>
        <row r="1075">
          <cell r="A1075">
            <v>1193</v>
          </cell>
          <cell r="B1075">
            <v>49</v>
          </cell>
          <cell r="C1075" t="str">
            <v>19</v>
          </cell>
          <cell r="D1075">
            <v>64733</v>
          </cell>
          <cell r="E1075" t="str">
            <v>6114912</v>
          </cell>
          <cell r="F1075" t="str">
            <v>0131</v>
          </cell>
          <cell r="G1075" t="str">
            <v>D</v>
          </cell>
          <cell r="H1075" t="str">
            <v>Watts Learning Center</v>
          </cell>
          <cell r="I1075" t="str">
            <v>UNIFIED</v>
          </cell>
          <cell r="J1075">
            <v>377.67</v>
          </cell>
          <cell r="K1075">
            <v>200</v>
          </cell>
          <cell r="L1075">
            <v>75534</v>
          </cell>
          <cell r="M1075">
            <v>1939184</v>
          </cell>
          <cell r="N1075">
            <v>870359</v>
          </cell>
          <cell r="O1075">
            <v>1068825</v>
          </cell>
          <cell r="P1075">
            <v>1939184</v>
          </cell>
          <cell r="Q1075">
            <v>0.28562499949999998</v>
          </cell>
          <cell r="R1075">
            <v>553879</v>
          </cell>
          <cell r="S1075">
            <v>553879</v>
          </cell>
          <cell r="T1075">
            <v>0</v>
          </cell>
          <cell r="U1075">
            <v>553879</v>
          </cell>
          <cell r="V1075">
            <v>1112</v>
          </cell>
          <cell r="W1075">
            <v>554991</v>
          </cell>
          <cell r="X1075">
            <v>0.74887017</v>
          </cell>
          <cell r="Y1075">
            <v>279701</v>
          </cell>
          <cell r="Z1075">
            <v>0</v>
          </cell>
          <cell r="AA1075">
            <v>279701</v>
          </cell>
          <cell r="AB1075">
            <v>135915</v>
          </cell>
          <cell r="AC1075">
            <v>0</v>
          </cell>
          <cell r="AD1075">
            <v>135915</v>
          </cell>
          <cell r="AE1075" t="str">
            <v xml:space="preserve"> </v>
          </cell>
          <cell r="AF1075" t="str">
            <v>Okay</v>
          </cell>
          <cell r="AG1075">
            <v>0</v>
          </cell>
          <cell r="AH1075">
            <v>0</v>
          </cell>
          <cell r="AI1075">
            <v>0.24489586317615961</v>
          </cell>
          <cell r="AJ1075">
            <v>387.23</v>
          </cell>
          <cell r="AK1075">
            <v>-2.4688169821553085E-2</v>
          </cell>
          <cell r="AL1075">
            <v>934289</v>
          </cell>
          <cell r="AM1075">
            <v>-6.8426364861407976E-2</v>
          </cell>
          <cell r="AN1075">
            <v>514774</v>
          </cell>
          <cell r="AO1075">
            <v>7.5965375096644347E-2</v>
          </cell>
          <cell r="AP1075" t="str">
            <v>Pro Share</v>
          </cell>
          <cell r="AQ1075" t="str">
            <v>Pro Share</v>
          </cell>
          <cell r="AR1075">
            <v>0</v>
          </cell>
          <cell r="AS1075">
            <v>0</v>
          </cell>
        </row>
        <row r="1076">
          <cell r="A1076">
            <v>12612</v>
          </cell>
          <cell r="B1076">
            <v>49</v>
          </cell>
          <cell r="C1076" t="str">
            <v>19</v>
          </cell>
          <cell r="D1076">
            <v>64733</v>
          </cell>
          <cell r="E1076" t="str">
            <v>124933</v>
          </cell>
          <cell r="F1076" t="str">
            <v>1354</v>
          </cell>
          <cell r="G1076" t="str">
            <v>D</v>
          </cell>
          <cell r="H1076" t="str">
            <v>PUC Early College Academy for Leaders and Scholars (ECALS)</v>
          </cell>
          <cell r="I1076" t="str">
            <v>UNIFIED</v>
          </cell>
          <cell r="J1076">
            <v>328.59</v>
          </cell>
          <cell r="K1076">
            <v>200</v>
          </cell>
          <cell r="L1076">
            <v>65718</v>
          </cell>
          <cell r="M1076">
            <v>2032329</v>
          </cell>
          <cell r="N1076">
            <v>757252</v>
          </cell>
          <cell r="O1076">
            <v>1275077</v>
          </cell>
          <cell r="P1076">
            <v>2032329</v>
          </cell>
          <cell r="Q1076">
            <v>0.28562499949999998</v>
          </cell>
          <cell r="R1076">
            <v>580484</v>
          </cell>
          <cell r="S1076">
            <v>580484</v>
          </cell>
          <cell r="T1076">
            <v>0</v>
          </cell>
          <cell r="U1076">
            <v>580484</v>
          </cell>
          <cell r="V1076">
            <v>1194</v>
          </cell>
          <cell r="W1076">
            <v>581678</v>
          </cell>
          <cell r="X1076">
            <v>0.74887017</v>
          </cell>
          <cell r="Y1076">
            <v>300125</v>
          </cell>
          <cell r="Z1076">
            <v>0</v>
          </cell>
          <cell r="AA1076">
            <v>300125</v>
          </cell>
          <cell r="AB1076">
            <v>135476</v>
          </cell>
          <cell r="AC1076">
            <v>0</v>
          </cell>
          <cell r="AD1076">
            <v>135476</v>
          </cell>
          <cell r="AE1076" t="str">
            <v xml:space="preserve"> </v>
          </cell>
          <cell r="AF1076" t="str">
            <v>Okay</v>
          </cell>
          <cell r="AG1076">
            <v>0</v>
          </cell>
          <cell r="AH1076">
            <v>0</v>
          </cell>
          <cell r="AI1076">
            <v>0.2329054906666575</v>
          </cell>
          <cell r="AJ1076">
            <v>344.94</v>
          </cell>
          <cell r="AK1076">
            <v>-4.7399547747434399E-2</v>
          </cell>
          <cell r="AL1076">
            <v>832254</v>
          </cell>
          <cell r="AM1076">
            <v>-9.0119122287186368E-2</v>
          </cell>
          <cell r="AN1076">
            <v>552362</v>
          </cell>
          <cell r="AO1076">
            <v>5.0912264058715115E-2</v>
          </cell>
          <cell r="AP1076" t="str">
            <v>Pro Share</v>
          </cell>
          <cell r="AQ1076" t="str">
            <v>Pro Share</v>
          </cell>
          <cell r="AR1076">
            <v>0</v>
          </cell>
          <cell r="AS1076">
            <v>0</v>
          </cell>
        </row>
        <row r="1077">
          <cell r="A1077">
            <v>115</v>
          </cell>
          <cell r="B1077">
            <v>49</v>
          </cell>
          <cell r="C1077" t="str">
            <v>07</v>
          </cell>
          <cell r="D1077">
            <v>61770</v>
          </cell>
          <cell r="E1077" t="str">
            <v>0</v>
          </cell>
          <cell r="H1077" t="str">
            <v>Orinda Union Elementary</v>
          </cell>
          <cell r="I1077" t="str">
            <v>ELEMENTARY</v>
          </cell>
          <cell r="J1077">
            <v>2488.7600000000002</v>
          </cell>
          <cell r="K1077">
            <v>200</v>
          </cell>
          <cell r="L1077">
            <v>497752</v>
          </cell>
          <cell r="M1077">
            <v>12572046</v>
          </cell>
          <cell r="N1077">
            <v>12614529</v>
          </cell>
          <cell r="O1077">
            <v>0</v>
          </cell>
          <cell r="P1077">
            <v>12572046</v>
          </cell>
          <cell r="Q1077">
            <v>0.28562499949999998</v>
          </cell>
          <cell r="R1077">
            <v>3590891</v>
          </cell>
          <cell r="S1077">
            <v>497752</v>
          </cell>
          <cell r="T1077">
            <v>0</v>
          </cell>
          <cell r="U1077">
            <v>497752</v>
          </cell>
          <cell r="V1077">
            <v>176</v>
          </cell>
          <cell r="W1077">
            <v>497928</v>
          </cell>
          <cell r="X1077">
            <v>0.74887017</v>
          </cell>
          <cell r="Y1077">
            <v>237621</v>
          </cell>
          <cell r="Z1077">
            <v>0</v>
          </cell>
          <cell r="AA1077">
            <v>237621</v>
          </cell>
          <cell r="AB1077">
            <v>135262</v>
          </cell>
          <cell r="AC1077">
            <v>0</v>
          </cell>
          <cell r="AD1077">
            <v>135262</v>
          </cell>
          <cell r="AE1077" t="str">
            <v xml:space="preserve"> </v>
          </cell>
          <cell r="AF1077" t="str">
            <v>Okay</v>
          </cell>
          <cell r="AG1077">
            <v>0</v>
          </cell>
          <cell r="AH1077">
            <v>0</v>
          </cell>
          <cell r="AI1077">
            <v>0.27164971642486463</v>
          </cell>
          <cell r="AJ1077">
            <v>2464.96</v>
          </cell>
          <cell r="AK1077">
            <v>9.6553290925614141E-3</v>
          </cell>
          <cell r="AL1077">
            <v>11976577</v>
          </cell>
          <cell r="AM1077">
            <v>5.3266638706535266E-2</v>
          </cell>
          <cell r="AN1077">
            <v>492992</v>
          </cell>
          <cell r="AO1077">
            <v>9.6553290925613395E-3</v>
          </cell>
          <cell r="AP1077" t="str">
            <v>Min</v>
          </cell>
          <cell r="AQ1077" t="str">
            <v>Min</v>
          </cell>
          <cell r="AR1077">
            <v>0</v>
          </cell>
          <cell r="AS1077">
            <v>0</v>
          </cell>
        </row>
        <row r="1078">
          <cell r="A1078">
            <v>1362</v>
          </cell>
          <cell r="B1078">
            <v>49</v>
          </cell>
          <cell r="C1078" t="str">
            <v>39</v>
          </cell>
          <cell r="D1078">
            <v>68585</v>
          </cell>
          <cell r="E1078" t="str">
            <v>6117675</v>
          </cell>
          <cell r="F1078" t="str">
            <v>0288</v>
          </cell>
          <cell r="G1078" t="str">
            <v>L</v>
          </cell>
          <cell r="H1078" t="str">
            <v>Joe Serna Jr. Charter</v>
          </cell>
          <cell r="I1078" t="str">
            <v>UNIFIED</v>
          </cell>
          <cell r="J1078">
            <v>353.66</v>
          </cell>
          <cell r="K1078">
            <v>200</v>
          </cell>
          <cell r="L1078">
            <v>70732</v>
          </cell>
          <cell r="M1078">
            <v>1829094</v>
          </cell>
          <cell r="N1078">
            <v>627287</v>
          </cell>
          <cell r="O1078">
            <v>1201807</v>
          </cell>
          <cell r="P1078">
            <v>1829094</v>
          </cell>
          <cell r="Q1078">
            <v>0.28562499949999998</v>
          </cell>
          <cell r="R1078">
            <v>522435</v>
          </cell>
          <cell r="S1078">
            <v>522435</v>
          </cell>
          <cell r="T1078">
            <v>0</v>
          </cell>
          <cell r="U1078">
            <v>522435</v>
          </cell>
          <cell r="V1078">
            <v>686</v>
          </cell>
          <cell r="W1078">
            <v>523121</v>
          </cell>
          <cell r="X1078">
            <v>0.74887017</v>
          </cell>
          <cell r="Y1078">
            <v>256516</v>
          </cell>
          <cell r="Z1078">
            <v>0</v>
          </cell>
          <cell r="AA1078">
            <v>256516</v>
          </cell>
          <cell r="AB1078">
            <v>135234</v>
          </cell>
          <cell r="AC1078">
            <v>0</v>
          </cell>
          <cell r="AD1078">
            <v>135234</v>
          </cell>
          <cell r="AE1078" t="str">
            <v xml:space="preserve"> </v>
          </cell>
          <cell r="AF1078" t="str">
            <v>Okay</v>
          </cell>
          <cell r="AG1078">
            <v>0</v>
          </cell>
          <cell r="AH1078">
            <v>0</v>
          </cell>
          <cell r="AI1078">
            <v>0.2585138046455791</v>
          </cell>
          <cell r="AJ1078">
            <v>352.57</v>
          </cell>
          <cell r="AK1078">
            <v>3.0915846498568563E-3</v>
          </cell>
          <cell r="AL1078">
            <v>609407</v>
          </cell>
          <cell r="AM1078">
            <v>2.9339997735503529E-2</v>
          </cell>
          <cell r="AN1078">
            <v>472102</v>
          </cell>
          <cell r="AO1078">
            <v>0.10661467225303006</v>
          </cell>
          <cell r="AP1078" t="str">
            <v>Pro Share</v>
          </cell>
          <cell r="AQ1078" t="str">
            <v>Pro Share</v>
          </cell>
          <cell r="AR1078">
            <v>0</v>
          </cell>
          <cell r="AS1078">
            <v>0</v>
          </cell>
        </row>
        <row r="1079">
          <cell r="A1079">
            <v>12610</v>
          </cell>
          <cell r="B1079">
            <v>49</v>
          </cell>
          <cell r="C1079" t="str">
            <v>19</v>
          </cell>
          <cell r="D1079">
            <v>64733</v>
          </cell>
          <cell r="E1079" t="str">
            <v>124883</v>
          </cell>
          <cell r="F1079" t="str">
            <v>1342</v>
          </cell>
          <cell r="G1079" t="str">
            <v>D</v>
          </cell>
          <cell r="H1079" t="str">
            <v>Animo College Preparatory Academy</v>
          </cell>
          <cell r="I1079" t="str">
            <v>UNIFIED</v>
          </cell>
          <cell r="J1079">
            <v>412.72</v>
          </cell>
          <cell r="K1079">
            <v>200</v>
          </cell>
          <cell r="L1079">
            <v>82544</v>
          </cell>
          <cell r="M1079">
            <v>2552673</v>
          </cell>
          <cell r="N1079">
            <v>951134</v>
          </cell>
          <cell r="O1079">
            <v>1601539</v>
          </cell>
          <cell r="P1079">
            <v>2552673</v>
          </cell>
          <cell r="Q1079">
            <v>0.28562499949999998</v>
          </cell>
          <cell r="R1079">
            <v>729107</v>
          </cell>
          <cell r="S1079">
            <v>729107</v>
          </cell>
          <cell r="T1079">
            <v>0</v>
          </cell>
          <cell r="U1079">
            <v>729107</v>
          </cell>
          <cell r="V1079">
            <v>1640</v>
          </cell>
          <cell r="W1079">
            <v>730747</v>
          </cell>
          <cell r="X1079">
            <v>0.74887017</v>
          </cell>
          <cell r="Y1079">
            <v>412313</v>
          </cell>
          <cell r="Z1079">
            <v>0</v>
          </cell>
          <cell r="AA1079">
            <v>412313</v>
          </cell>
          <cell r="AB1079">
            <v>134922</v>
          </cell>
          <cell r="AC1079">
            <v>0</v>
          </cell>
          <cell r="AD1079">
            <v>134922</v>
          </cell>
          <cell r="AE1079" t="str">
            <v xml:space="preserve"> </v>
          </cell>
          <cell r="AF1079" t="str">
            <v>Okay</v>
          </cell>
          <cell r="AG1079">
            <v>0</v>
          </cell>
          <cell r="AH1079">
            <v>0</v>
          </cell>
          <cell r="AI1079">
            <v>0.18463572207617684</v>
          </cell>
          <cell r="AJ1079">
            <v>473.88</v>
          </cell>
          <cell r="AK1079">
            <v>-0.12906220984215408</v>
          </cell>
          <cell r="AL1079">
            <v>1143354</v>
          </cell>
          <cell r="AM1079">
            <v>-0.16811941008646492</v>
          </cell>
          <cell r="AN1079">
            <v>758838</v>
          </cell>
          <cell r="AO1079">
            <v>-3.9179640450267381E-2</v>
          </cell>
          <cell r="AP1079" t="str">
            <v>Pro Share</v>
          </cell>
          <cell r="AQ1079" t="str">
            <v>Pro Share</v>
          </cell>
          <cell r="AR1079">
            <v>0</v>
          </cell>
          <cell r="AS1079">
            <v>0</v>
          </cell>
        </row>
        <row r="1080">
          <cell r="A1080">
            <v>1319</v>
          </cell>
          <cell r="B1080">
            <v>49</v>
          </cell>
          <cell r="C1080" t="str">
            <v>37</v>
          </cell>
          <cell r="D1080">
            <v>68130</v>
          </cell>
          <cell r="E1080" t="str">
            <v>3732732</v>
          </cell>
          <cell r="F1080" t="str">
            <v>0150</v>
          </cell>
          <cell r="G1080" t="str">
            <v>D</v>
          </cell>
          <cell r="H1080" t="str">
            <v>Helix High</v>
          </cell>
          <cell r="I1080" t="str">
            <v>HIGH</v>
          </cell>
          <cell r="J1080">
            <v>2358.36</v>
          </cell>
          <cell r="K1080">
            <v>200</v>
          </cell>
          <cell r="L1080">
            <v>471672</v>
          </cell>
          <cell r="M1080">
            <v>14586457</v>
          </cell>
          <cell r="N1080">
            <v>12374173</v>
          </cell>
          <cell r="O1080">
            <v>2212284</v>
          </cell>
          <cell r="P1080">
            <v>14586457</v>
          </cell>
          <cell r="Q1080">
            <v>0.28562499949999998</v>
          </cell>
          <cell r="R1080">
            <v>4166257</v>
          </cell>
          <cell r="S1080">
            <v>2212284</v>
          </cell>
          <cell r="T1080">
            <v>0</v>
          </cell>
          <cell r="U1080">
            <v>2212284</v>
          </cell>
          <cell r="V1080">
            <v>-101102</v>
          </cell>
          <cell r="W1080">
            <v>2111182</v>
          </cell>
          <cell r="X1080">
            <v>0.74887017</v>
          </cell>
          <cell r="Y1080">
            <v>1446085</v>
          </cell>
          <cell r="Z1080">
            <v>0</v>
          </cell>
          <cell r="AA1080">
            <v>1446085</v>
          </cell>
          <cell r="AB1080">
            <v>134916</v>
          </cell>
          <cell r="AC1080">
            <v>0</v>
          </cell>
          <cell r="AD1080">
            <v>134916</v>
          </cell>
          <cell r="AE1080" t="str">
            <v xml:space="preserve"> </v>
          </cell>
          <cell r="AF1080" t="str">
            <v>Okay</v>
          </cell>
          <cell r="AG1080">
            <v>0</v>
          </cell>
          <cell r="AH1080">
            <v>0</v>
          </cell>
          <cell r="AI1080">
            <v>6.3905433070194806E-2</v>
          </cell>
          <cell r="AJ1080">
            <v>2363.85</v>
          </cell>
          <cell r="AK1080">
            <v>-2.3224823910145661E-3</v>
          </cell>
          <cell r="AL1080">
            <v>11728242</v>
          </cell>
          <cell r="AM1080">
            <v>5.5074835597696568E-2</v>
          </cell>
          <cell r="AN1080">
            <v>2892170</v>
          </cell>
          <cell r="AO1080">
            <v>-0.23507815930598824</v>
          </cell>
          <cell r="AP1080" t="str">
            <v>Cap</v>
          </cell>
          <cell r="AQ1080" t="str">
            <v>Cap</v>
          </cell>
          <cell r="AR1080">
            <v>0</v>
          </cell>
          <cell r="AS1080">
            <v>0</v>
          </cell>
        </row>
        <row r="1081">
          <cell r="A1081">
            <v>933</v>
          </cell>
          <cell r="B1081">
            <v>49</v>
          </cell>
          <cell r="C1081" t="str">
            <v>52</v>
          </cell>
          <cell r="D1081">
            <v>71563</v>
          </cell>
          <cell r="E1081" t="str">
            <v>0</v>
          </cell>
          <cell r="H1081" t="str">
            <v>Lassen View Union Elementary</v>
          </cell>
          <cell r="I1081" t="str">
            <v>ELEMENTARY</v>
          </cell>
          <cell r="J1081">
            <v>335.39</v>
          </cell>
          <cell r="K1081">
            <v>200</v>
          </cell>
          <cell r="L1081">
            <v>67078</v>
          </cell>
          <cell r="M1081">
            <v>1695849</v>
          </cell>
          <cell r="N1081">
            <v>860922</v>
          </cell>
          <cell r="O1081">
            <v>834927</v>
          </cell>
          <cell r="P1081">
            <v>1695849</v>
          </cell>
          <cell r="Q1081">
            <v>0.28562499949999998</v>
          </cell>
          <cell r="R1081">
            <v>484377</v>
          </cell>
          <cell r="S1081">
            <v>484377</v>
          </cell>
          <cell r="T1081">
            <v>0</v>
          </cell>
          <cell r="U1081">
            <v>484377</v>
          </cell>
          <cell r="V1081">
            <v>910</v>
          </cell>
          <cell r="W1081">
            <v>485287</v>
          </cell>
          <cell r="X1081">
            <v>0.74887017</v>
          </cell>
          <cell r="Y1081">
            <v>228699</v>
          </cell>
          <cell r="Z1081">
            <v>0</v>
          </cell>
          <cell r="AA1081">
            <v>228699</v>
          </cell>
          <cell r="AB1081">
            <v>134718</v>
          </cell>
          <cell r="AC1081">
            <v>0</v>
          </cell>
          <cell r="AD1081">
            <v>134718</v>
          </cell>
          <cell r="AE1081" t="str">
            <v xml:space="preserve"> </v>
          </cell>
          <cell r="AF1081" t="str">
            <v>Okay</v>
          </cell>
          <cell r="AG1081">
            <v>0</v>
          </cell>
          <cell r="AH1081">
            <v>0</v>
          </cell>
          <cell r="AI1081">
            <v>0.27760479880977651</v>
          </cell>
          <cell r="AJ1081">
            <v>321.52</v>
          </cell>
          <cell r="AK1081">
            <v>4.3138840507588969E-2</v>
          </cell>
          <cell r="AL1081">
            <v>773005</v>
          </cell>
          <cell r="AM1081">
            <v>0.11373406381588735</v>
          </cell>
          <cell r="AN1081">
            <v>420906</v>
          </cell>
          <cell r="AO1081">
            <v>0.15079613975566991</v>
          </cell>
          <cell r="AP1081" t="str">
            <v>Pro Share</v>
          </cell>
          <cell r="AQ1081" t="str">
            <v>Pro Share</v>
          </cell>
          <cell r="AR1081">
            <v>0</v>
          </cell>
          <cell r="AS1081">
            <v>0</v>
          </cell>
        </row>
        <row r="1082">
          <cell r="A1082">
            <v>14084</v>
          </cell>
          <cell r="B1082">
            <v>49</v>
          </cell>
          <cell r="C1082" t="str">
            <v>37</v>
          </cell>
          <cell r="D1082">
            <v>68213</v>
          </cell>
          <cell r="E1082" t="str">
            <v>129668</v>
          </cell>
          <cell r="F1082" t="str">
            <v>1628</v>
          </cell>
          <cell r="G1082" t="str">
            <v>D</v>
          </cell>
          <cell r="H1082" t="str">
            <v>County Collaborative Charter</v>
          </cell>
          <cell r="I1082" t="str">
            <v>UNIFIED</v>
          </cell>
          <cell r="J1082">
            <v>1047.95</v>
          </cell>
          <cell r="K1082">
            <v>200</v>
          </cell>
          <cell r="L1082">
            <v>209590</v>
          </cell>
          <cell r="M1082">
            <v>0</v>
          </cell>
          <cell r="N1082">
            <v>1584752</v>
          </cell>
          <cell r="O1082">
            <v>0</v>
          </cell>
          <cell r="P1082">
            <v>0</v>
          </cell>
          <cell r="Q1082">
            <v>0.28562499949999998</v>
          </cell>
          <cell r="R1082">
            <v>0</v>
          </cell>
          <cell r="S1082">
            <v>209590</v>
          </cell>
          <cell r="T1082">
            <v>0</v>
          </cell>
          <cell r="U1082">
            <v>209590</v>
          </cell>
          <cell r="V1082">
            <v>0</v>
          </cell>
          <cell r="W1082">
            <v>209590</v>
          </cell>
          <cell r="X1082">
            <v>0.74887017</v>
          </cell>
          <cell r="Y1082">
            <v>22374</v>
          </cell>
          <cell r="Z1082">
            <v>0</v>
          </cell>
          <cell r="AA1082">
            <v>22374</v>
          </cell>
          <cell r="AB1082">
            <v>134582</v>
          </cell>
          <cell r="AC1082">
            <v>0</v>
          </cell>
          <cell r="AD1082">
            <v>134582</v>
          </cell>
          <cell r="AE1082" t="str">
            <v xml:space="preserve"> </v>
          </cell>
          <cell r="AF1082" t="str">
            <v>Okay</v>
          </cell>
          <cell r="AG1082">
            <v>0</v>
          </cell>
          <cell r="AH1082">
            <v>0</v>
          </cell>
          <cell r="AI1082">
            <v>0.64212033016842407</v>
          </cell>
          <cell r="AJ1082">
            <v>223.74</v>
          </cell>
          <cell r="AK1082">
            <v>3.6837847501564314</v>
          </cell>
          <cell r="AL1082">
            <v>432098</v>
          </cell>
          <cell r="AM1082">
            <v>2.6675754111335856</v>
          </cell>
          <cell r="AN1082">
            <v>44748</v>
          </cell>
          <cell r="AO1082">
            <v>3.6837847501564314</v>
          </cell>
          <cell r="AP1082" t="str">
            <v>Min</v>
          </cell>
          <cell r="AQ1082" t="str">
            <v>Min</v>
          </cell>
          <cell r="AR1082">
            <v>0</v>
          </cell>
          <cell r="AS1082">
            <v>0</v>
          </cell>
        </row>
        <row r="1083">
          <cell r="A1083">
            <v>1207</v>
          </cell>
          <cell r="B1083">
            <v>49</v>
          </cell>
          <cell r="C1083" t="str">
            <v>19</v>
          </cell>
          <cell r="D1083">
            <v>64733</v>
          </cell>
          <cell r="E1083" t="str">
            <v>6120489</v>
          </cell>
          <cell r="F1083" t="str">
            <v>0475</v>
          </cell>
          <cell r="G1083" t="str">
            <v>D</v>
          </cell>
          <cell r="H1083" t="str">
            <v>Para Los Ninos Charter</v>
          </cell>
          <cell r="I1083" t="str">
            <v>UNIFIED</v>
          </cell>
          <cell r="J1083">
            <v>355.52</v>
          </cell>
          <cell r="K1083">
            <v>200</v>
          </cell>
          <cell r="L1083">
            <v>71104</v>
          </cell>
          <cell r="M1083">
            <v>1824013</v>
          </cell>
          <cell r="N1083">
            <v>819314</v>
          </cell>
          <cell r="O1083">
            <v>1004699</v>
          </cell>
          <cell r="P1083">
            <v>1824013</v>
          </cell>
          <cell r="Q1083">
            <v>0.28562499949999998</v>
          </cell>
          <cell r="R1083">
            <v>520984</v>
          </cell>
          <cell r="S1083">
            <v>520984</v>
          </cell>
          <cell r="T1083">
            <v>0</v>
          </cell>
          <cell r="U1083">
            <v>520984</v>
          </cell>
          <cell r="V1083">
            <v>3691</v>
          </cell>
          <cell r="W1083">
            <v>524675</v>
          </cell>
          <cell r="X1083">
            <v>0.74887017</v>
          </cell>
          <cell r="Y1083">
            <v>258428</v>
          </cell>
          <cell r="Z1083">
            <v>0</v>
          </cell>
          <cell r="AA1083">
            <v>258428</v>
          </cell>
          <cell r="AB1083">
            <v>134485</v>
          </cell>
          <cell r="AC1083">
            <v>0</v>
          </cell>
          <cell r="AD1083">
            <v>134485</v>
          </cell>
          <cell r="AE1083" t="str">
            <v xml:space="preserve"> </v>
          </cell>
          <cell r="AF1083" t="str">
            <v>Okay</v>
          </cell>
          <cell r="AG1083">
            <v>0</v>
          </cell>
          <cell r="AH1083">
            <v>0</v>
          </cell>
          <cell r="AI1083">
            <v>0.25632057940629915</v>
          </cell>
          <cell r="AJ1083">
            <v>358.06</v>
          </cell>
          <cell r="AK1083">
            <v>-7.0937831648327666E-3</v>
          </cell>
          <cell r="AL1083">
            <v>863909</v>
          </cell>
          <cell r="AM1083">
            <v>-5.1620020164160806E-2</v>
          </cell>
          <cell r="AN1083">
            <v>475620</v>
          </cell>
          <cell r="AO1083">
            <v>9.5378663639039574E-2</v>
          </cell>
          <cell r="AP1083" t="str">
            <v>Pro Share</v>
          </cell>
          <cell r="AQ1083" t="str">
            <v>Pro Share</v>
          </cell>
          <cell r="AR1083">
            <v>0</v>
          </cell>
          <cell r="AS1083">
            <v>0</v>
          </cell>
        </row>
        <row r="1084">
          <cell r="A1084">
            <v>11370</v>
          </cell>
          <cell r="B1084">
            <v>49</v>
          </cell>
          <cell r="C1084" t="str">
            <v>19</v>
          </cell>
          <cell r="D1084">
            <v>64733</v>
          </cell>
          <cell r="E1084" t="str">
            <v>114959</v>
          </cell>
          <cell r="F1084" t="str">
            <v>0931</v>
          </cell>
          <cell r="G1084" t="str">
            <v>D</v>
          </cell>
          <cell r="H1084" t="str">
            <v>Monsenor Oscar Romero Charter Middle</v>
          </cell>
          <cell r="I1084" t="str">
            <v>UNIFIED</v>
          </cell>
          <cell r="J1084">
            <v>333.35</v>
          </cell>
          <cell r="K1084">
            <v>200</v>
          </cell>
          <cell r="L1084">
            <v>66670</v>
          </cell>
          <cell r="M1084">
            <v>1766018</v>
          </cell>
          <cell r="N1084">
            <v>768222</v>
          </cell>
          <cell r="O1084">
            <v>997796</v>
          </cell>
          <cell r="P1084">
            <v>1766018</v>
          </cell>
          <cell r="Q1084">
            <v>0.28562499949999998</v>
          </cell>
          <cell r="R1084">
            <v>504419</v>
          </cell>
          <cell r="S1084">
            <v>504419</v>
          </cell>
          <cell r="T1084">
            <v>0</v>
          </cell>
          <cell r="U1084">
            <v>504419</v>
          </cell>
          <cell r="V1084">
            <v>972</v>
          </cell>
          <cell r="W1084">
            <v>505391</v>
          </cell>
          <cell r="X1084">
            <v>0.74887017</v>
          </cell>
          <cell r="Y1084">
            <v>244098</v>
          </cell>
          <cell r="Z1084">
            <v>0</v>
          </cell>
          <cell r="AA1084">
            <v>244098</v>
          </cell>
          <cell r="AB1084">
            <v>134374</v>
          </cell>
          <cell r="AC1084">
            <v>0</v>
          </cell>
          <cell r="AD1084">
            <v>134374</v>
          </cell>
          <cell r="AE1084" t="str">
            <v xml:space="preserve"> </v>
          </cell>
          <cell r="AF1084" t="str">
            <v>Okay</v>
          </cell>
          <cell r="AG1084">
            <v>0</v>
          </cell>
          <cell r="AH1084">
            <v>0</v>
          </cell>
          <cell r="AI1084">
            <v>0.26588126816662744</v>
          </cell>
          <cell r="AJ1084">
            <v>327.52999999999997</v>
          </cell>
          <cell r="AK1084">
            <v>1.7769364638353893E-2</v>
          </cell>
          <cell r="AL1084">
            <v>790248</v>
          </cell>
          <cell r="AM1084">
            <v>-2.7872262884562821E-2</v>
          </cell>
          <cell r="AN1084">
            <v>449248</v>
          </cell>
          <cell r="AO1084">
            <v>0.12280744711161763</v>
          </cell>
          <cell r="AP1084" t="str">
            <v>Pro Share</v>
          </cell>
          <cell r="AQ1084" t="str">
            <v>Pro Share</v>
          </cell>
          <cell r="AR1084">
            <v>0</v>
          </cell>
          <cell r="AS1084">
            <v>0</v>
          </cell>
        </row>
        <row r="1085">
          <cell r="A1085">
            <v>12182</v>
          </cell>
          <cell r="B1085">
            <v>49</v>
          </cell>
          <cell r="C1085" t="str">
            <v>19</v>
          </cell>
          <cell r="D1085">
            <v>64733</v>
          </cell>
          <cell r="E1085" t="str">
            <v>120071</v>
          </cell>
          <cell r="F1085" t="str">
            <v>1120</v>
          </cell>
          <cell r="G1085" t="str">
            <v>D</v>
          </cell>
          <cell r="H1085" t="str">
            <v>New Designs Charter School-Watts</v>
          </cell>
          <cell r="I1085" t="str">
            <v>UNIFIED</v>
          </cell>
          <cell r="J1085">
            <v>386.42</v>
          </cell>
          <cell r="K1085">
            <v>200</v>
          </cell>
          <cell r="L1085">
            <v>77284</v>
          </cell>
          <cell r="M1085">
            <v>2146664</v>
          </cell>
          <cell r="N1085">
            <v>890524</v>
          </cell>
          <cell r="O1085">
            <v>1256140</v>
          </cell>
          <cell r="P1085">
            <v>2146664</v>
          </cell>
          <cell r="Q1085">
            <v>0.28562499949999998</v>
          </cell>
          <cell r="R1085">
            <v>613141</v>
          </cell>
          <cell r="S1085">
            <v>613141</v>
          </cell>
          <cell r="T1085">
            <v>0</v>
          </cell>
          <cell r="U1085">
            <v>613141</v>
          </cell>
          <cell r="V1085">
            <v>1297</v>
          </cell>
          <cell r="W1085">
            <v>614438</v>
          </cell>
          <cell r="X1085">
            <v>0.74887017</v>
          </cell>
          <cell r="Y1085">
            <v>325811</v>
          </cell>
          <cell r="Z1085">
            <v>0</v>
          </cell>
          <cell r="AA1085">
            <v>325811</v>
          </cell>
          <cell r="AB1085">
            <v>134323</v>
          </cell>
          <cell r="AC1085">
            <v>0</v>
          </cell>
          <cell r="AD1085">
            <v>134323</v>
          </cell>
          <cell r="AE1085" t="str">
            <v xml:space="preserve"> </v>
          </cell>
          <cell r="AF1085" t="str">
            <v>Okay</v>
          </cell>
          <cell r="AG1085">
            <v>0</v>
          </cell>
          <cell r="AH1085">
            <v>0</v>
          </cell>
          <cell r="AI1085">
            <v>0.21861115360703604</v>
          </cell>
          <cell r="AJ1085">
            <v>416.91</v>
          </cell>
          <cell r="AK1085">
            <v>-7.3133290158547429E-2</v>
          </cell>
          <cell r="AL1085">
            <v>1005900</v>
          </cell>
          <cell r="AM1085">
            <v>-0.11469927428173775</v>
          </cell>
          <cell r="AN1085">
            <v>599635</v>
          </cell>
          <cell r="AO1085">
            <v>2.2523701918667188E-2</v>
          </cell>
          <cell r="AP1085" t="str">
            <v>Pro Share</v>
          </cell>
          <cell r="AQ1085" t="str">
            <v>Pro Share</v>
          </cell>
          <cell r="AR1085">
            <v>0</v>
          </cell>
          <cell r="AS1085">
            <v>0</v>
          </cell>
        </row>
        <row r="1086">
          <cell r="A1086">
            <v>12345</v>
          </cell>
          <cell r="B1086">
            <v>49</v>
          </cell>
          <cell r="C1086" t="str">
            <v>19</v>
          </cell>
          <cell r="D1086">
            <v>64733</v>
          </cell>
          <cell r="E1086" t="str">
            <v>121079</v>
          </cell>
          <cell r="F1086" t="str">
            <v>1156</v>
          </cell>
          <cell r="G1086" t="str">
            <v>D</v>
          </cell>
          <cell r="H1086" t="str">
            <v>Ararat Charter</v>
          </cell>
          <cell r="I1086" t="str">
            <v>UNIFIED</v>
          </cell>
          <cell r="J1086">
            <v>330.97</v>
          </cell>
          <cell r="K1086">
            <v>200</v>
          </cell>
          <cell r="L1086">
            <v>66194</v>
          </cell>
          <cell r="M1086">
            <v>1695228</v>
          </cell>
          <cell r="N1086">
            <v>762737</v>
          </cell>
          <cell r="O1086">
            <v>932491</v>
          </cell>
          <cell r="P1086">
            <v>1695228</v>
          </cell>
          <cell r="Q1086">
            <v>0.28562499949999998</v>
          </cell>
          <cell r="R1086">
            <v>484199</v>
          </cell>
          <cell r="S1086">
            <v>484199</v>
          </cell>
          <cell r="T1086">
            <v>0</v>
          </cell>
          <cell r="U1086">
            <v>484199</v>
          </cell>
          <cell r="V1086">
            <v>912</v>
          </cell>
          <cell r="W1086">
            <v>485111</v>
          </cell>
          <cell r="X1086">
            <v>0.74887017</v>
          </cell>
          <cell r="Y1086">
            <v>229190</v>
          </cell>
          <cell r="Z1086">
            <v>0</v>
          </cell>
          <cell r="AA1086">
            <v>229190</v>
          </cell>
          <cell r="AB1086">
            <v>134095</v>
          </cell>
          <cell r="AC1086">
            <v>0</v>
          </cell>
          <cell r="AD1086">
            <v>134095</v>
          </cell>
          <cell r="AE1086" t="str">
            <v xml:space="preserve"> </v>
          </cell>
          <cell r="AF1086" t="str">
            <v>Okay</v>
          </cell>
          <cell r="AG1086">
            <v>0</v>
          </cell>
          <cell r="AH1086">
            <v>0</v>
          </cell>
          <cell r="AI1086">
            <v>0.27642127265718569</v>
          </cell>
          <cell r="AJ1086">
            <v>318.08</v>
          </cell>
          <cell r="AK1086">
            <v>4.0524396378269753E-2</v>
          </cell>
          <cell r="AL1086">
            <v>767448</v>
          </cell>
          <cell r="AM1086">
            <v>-6.1385266493625629E-3</v>
          </cell>
          <cell r="AN1086">
            <v>421810</v>
          </cell>
          <cell r="AO1086">
            <v>0.14790782579834522</v>
          </cell>
          <cell r="AP1086" t="str">
            <v>Pro Share</v>
          </cell>
          <cell r="AQ1086" t="str">
            <v>Pro Share</v>
          </cell>
          <cell r="AR1086">
            <v>0</v>
          </cell>
          <cell r="AS1086">
            <v>0</v>
          </cell>
        </row>
        <row r="1087">
          <cell r="A1087">
            <v>1272</v>
          </cell>
          <cell r="B1087">
            <v>49</v>
          </cell>
          <cell r="C1087" t="str">
            <v>31</v>
          </cell>
          <cell r="D1087">
            <v>75085</v>
          </cell>
          <cell r="E1087" t="str">
            <v>6118392</v>
          </cell>
          <cell r="F1087" t="str">
            <v>0308</v>
          </cell>
          <cell r="G1087" t="str">
            <v>D</v>
          </cell>
          <cell r="H1087" t="str">
            <v>Rocklin Academy</v>
          </cell>
          <cell r="I1087" t="str">
            <v>UNIFIED</v>
          </cell>
          <cell r="J1087">
            <v>362.38</v>
          </cell>
          <cell r="K1087">
            <v>200</v>
          </cell>
          <cell r="L1087">
            <v>72476</v>
          </cell>
          <cell r="M1087">
            <v>1864894</v>
          </cell>
          <cell r="N1087">
            <v>1124715</v>
          </cell>
          <cell r="O1087">
            <v>740179</v>
          </cell>
          <cell r="P1087">
            <v>1864894</v>
          </cell>
          <cell r="Q1087">
            <v>0.28562499949999998</v>
          </cell>
          <cell r="R1087">
            <v>532660</v>
          </cell>
          <cell r="S1087">
            <v>532660</v>
          </cell>
          <cell r="T1087">
            <v>0</v>
          </cell>
          <cell r="U1087">
            <v>532660</v>
          </cell>
          <cell r="V1087">
            <v>1058</v>
          </cell>
          <cell r="W1087">
            <v>533718</v>
          </cell>
          <cell r="X1087">
            <v>0.74887017</v>
          </cell>
          <cell r="Y1087">
            <v>265929</v>
          </cell>
          <cell r="Z1087">
            <v>0</v>
          </cell>
          <cell r="AA1087">
            <v>265929</v>
          </cell>
          <cell r="AB1087">
            <v>133756</v>
          </cell>
          <cell r="AC1087">
            <v>0</v>
          </cell>
          <cell r="AD1087">
            <v>133756</v>
          </cell>
          <cell r="AE1087" t="str">
            <v xml:space="preserve"> </v>
          </cell>
          <cell r="AF1087" t="str">
            <v>Okay</v>
          </cell>
          <cell r="AG1087">
            <v>0</v>
          </cell>
          <cell r="AH1087">
            <v>0</v>
          </cell>
          <cell r="AI1087">
            <v>0.25061174627799698</v>
          </cell>
          <cell r="AJ1087">
            <v>367.33</v>
          </cell>
          <cell r="AK1087">
            <v>-1.3475621375874524E-2</v>
          </cell>
          <cell r="AL1087">
            <v>1108363</v>
          </cell>
          <cell r="AM1087">
            <v>1.4753289310451541E-2</v>
          </cell>
          <cell r="AN1087">
            <v>489426</v>
          </cell>
          <cell r="AO1087">
            <v>8.8336132530760517E-2</v>
          </cell>
          <cell r="AP1087" t="str">
            <v>Pro Share</v>
          </cell>
          <cell r="AQ1087" t="str">
            <v>Pro Share</v>
          </cell>
          <cell r="AR1087">
            <v>0</v>
          </cell>
          <cell r="AS1087">
            <v>0</v>
          </cell>
        </row>
        <row r="1088">
          <cell r="A1088">
            <v>1296</v>
          </cell>
          <cell r="B1088">
            <v>49</v>
          </cell>
          <cell r="C1088" t="str">
            <v>36</v>
          </cell>
          <cell r="D1088">
            <v>67876</v>
          </cell>
          <cell r="E1088" t="str">
            <v>3630993</v>
          </cell>
          <cell r="F1088" t="str">
            <v>0335</v>
          </cell>
          <cell r="G1088" t="str">
            <v>D</v>
          </cell>
          <cell r="H1088" t="str">
            <v>Provisional Accelerated Learning Academy</v>
          </cell>
          <cell r="I1088" t="str">
            <v>UNIFIED</v>
          </cell>
          <cell r="J1088">
            <v>262.48</v>
          </cell>
          <cell r="K1088">
            <v>200</v>
          </cell>
          <cell r="L1088">
            <v>52496</v>
          </cell>
          <cell r="M1088">
            <v>1623439</v>
          </cell>
          <cell r="N1088">
            <v>146900</v>
          </cell>
          <cell r="O1088">
            <v>1476539</v>
          </cell>
          <cell r="P1088">
            <v>1623439</v>
          </cell>
          <cell r="Q1088">
            <v>0.28562499949999998</v>
          </cell>
          <cell r="R1088">
            <v>463695</v>
          </cell>
          <cell r="S1088">
            <v>463695</v>
          </cell>
          <cell r="T1088">
            <v>0</v>
          </cell>
          <cell r="U1088">
            <v>463695</v>
          </cell>
          <cell r="V1088">
            <v>853</v>
          </cell>
          <cell r="W1088">
            <v>464548</v>
          </cell>
          <cell r="X1088">
            <v>0.74887017</v>
          </cell>
          <cell r="Y1088">
            <v>214283</v>
          </cell>
          <cell r="Z1088">
            <v>0</v>
          </cell>
          <cell r="AA1088">
            <v>214283</v>
          </cell>
          <cell r="AB1088">
            <v>133603</v>
          </cell>
          <cell r="AC1088">
            <v>0</v>
          </cell>
          <cell r="AD1088">
            <v>133603</v>
          </cell>
          <cell r="AE1088" t="str">
            <v xml:space="preserve"> </v>
          </cell>
          <cell r="AF1088" t="str">
            <v>Okay</v>
          </cell>
          <cell r="AG1088">
            <v>0</v>
          </cell>
          <cell r="AH1088">
            <v>0</v>
          </cell>
          <cell r="AI1088">
            <v>0.28759783703729214</v>
          </cell>
          <cell r="AJ1088">
            <v>246.28</v>
          </cell>
          <cell r="AK1088">
            <v>6.5778788370959948E-2</v>
          </cell>
          <cell r="AL1088">
            <v>127706</v>
          </cell>
          <cell r="AM1088">
            <v>0.15029834150314003</v>
          </cell>
          <cell r="AN1088">
            <v>394375</v>
          </cell>
          <cell r="AO1088">
            <v>0.17577179080824087</v>
          </cell>
          <cell r="AP1088" t="str">
            <v>Pro Share</v>
          </cell>
          <cell r="AQ1088" t="str">
            <v>Pro Share</v>
          </cell>
          <cell r="AR1088">
            <v>0</v>
          </cell>
          <cell r="AS1088">
            <v>0</v>
          </cell>
        </row>
        <row r="1089">
          <cell r="A1089">
            <v>659</v>
          </cell>
          <cell r="B1089">
            <v>49</v>
          </cell>
          <cell r="C1089" t="str">
            <v>37</v>
          </cell>
          <cell r="D1089">
            <v>68387</v>
          </cell>
          <cell r="E1089" t="str">
            <v>0</v>
          </cell>
          <cell r="H1089" t="str">
            <v>Solana Beach Elementary</v>
          </cell>
          <cell r="I1089" t="str">
            <v>ELEMENTARY</v>
          </cell>
          <cell r="J1089">
            <v>2827.53</v>
          </cell>
          <cell r="K1089">
            <v>200</v>
          </cell>
          <cell r="L1089">
            <v>565506</v>
          </cell>
          <cell r="M1089">
            <v>14290902</v>
          </cell>
          <cell r="N1089">
            <v>38140465</v>
          </cell>
          <cell r="O1089">
            <v>0</v>
          </cell>
          <cell r="P1089">
            <v>14290902</v>
          </cell>
          <cell r="Q1089">
            <v>0.28562499949999998</v>
          </cell>
          <cell r="R1089">
            <v>4081839</v>
          </cell>
          <cell r="S1089">
            <v>565506</v>
          </cell>
          <cell r="T1089">
            <v>0</v>
          </cell>
          <cell r="U1089">
            <v>565506</v>
          </cell>
          <cell r="V1089">
            <v>-188</v>
          </cell>
          <cell r="W1089">
            <v>565318</v>
          </cell>
          <cell r="X1089">
            <v>0.74887017</v>
          </cell>
          <cell r="Y1089">
            <v>290054</v>
          </cell>
          <cell r="Z1089">
            <v>0</v>
          </cell>
          <cell r="AA1089">
            <v>290054</v>
          </cell>
          <cell r="AB1089">
            <v>133296</v>
          </cell>
          <cell r="AC1089">
            <v>0</v>
          </cell>
          <cell r="AD1089">
            <v>133296</v>
          </cell>
          <cell r="AE1089" t="str">
            <v xml:space="preserve"> </v>
          </cell>
          <cell r="AF1089" t="str">
            <v>Okay</v>
          </cell>
          <cell r="AG1089">
            <v>0</v>
          </cell>
          <cell r="AH1089">
            <v>0</v>
          </cell>
          <cell r="AI1089">
            <v>0.23578941409967488</v>
          </cell>
          <cell r="AJ1089">
            <v>2900.54</v>
          </cell>
          <cell r="AK1089">
            <v>-2.5171175022581919E-2</v>
          </cell>
          <cell r="AL1089">
            <v>36579641</v>
          </cell>
          <cell r="AM1089">
            <v>4.2669199514560573E-2</v>
          </cell>
          <cell r="AN1089">
            <v>580108</v>
          </cell>
          <cell r="AO1089">
            <v>-2.5171175022582003E-2</v>
          </cell>
          <cell r="AP1089" t="str">
            <v>Min</v>
          </cell>
          <cell r="AQ1089" t="str">
            <v>Min</v>
          </cell>
          <cell r="AR1089">
            <v>0</v>
          </cell>
          <cell r="AS1089">
            <v>0</v>
          </cell>
        </row>
        <row r="1090">
          <cell r="A1090">
            <v>9670</v>
          </cell>
          <cell r="B1090">
            <v>49</v>
          </cell>
          <cell r="C1090" t="str">
            <v>39</v>
          </cell>
          <cell r="D1090">
            <v>75499</v>
          </cell>
          <cell r="E1090" t="str">
            <v>102384</v>
          </cell>
          <cell r="F1090" t="str">
            <v>0607</v>
          </cell>
          <cell r="G1090" t="str">
            <v>D</v>
          </cell>
          <cell r="H1090" t="str">
            <v>Primary Charter</v>
          </cell>
          <cell r="I1090" t="str">
            <v>UNIFIED</v>
          </cell>
          <cell r="J1090">
            <v>350.45</v>
          </cell>
          <cell r="K1090">
            <v>200</v>
          </cell>
          <cell r="L1090">
            <v>70090</v>
          </cell>
          <cell r="M1090">
            <v>1797938</v>
          </cell>
          <cell r="N1090">
            <v>753804</v>
          </cell>
          <cell r="O1090">
            <v>1044134</v>
          </cell>
          <cell r="P1090">
            <v>1797938</v>
          </cell>
          <cell r="Q1090">
            <v>0.28562499949999998</v>
          </cell>
          <cell r="R1090">
            <v>513536</v>
          </cell>
          <cell r="S1090">
            <v>513536</v>
          </cell>
          <cell r="T1090">
            <v>0</v>
          </cell>
          <cell r="U1090">
            <v>513536</v>
          </cell>
          <cell r="V1090">
            <v>1004</v>
          </cell>
          <cell r="W1090">
            <v>514540</v>
          </cell>
          <cell r="X1090">
            <v>0.74887017</v>
          </cell>
          <cell r="Y1090">
            <v>252573</v>
          </cell>
          <cell r="Z1090">
            <v>0</v>
          </cell>
          <cell r="AA1090">
            <v>252573</v>
          </cell>
          <cell r="AB1090">
            <v>132751</v>
          </cell>
          <cell r="AC1090">
            <v>0</v>
          </cell>
          <cell r="AD1090">
            <v>132751</v>
          </cell>
          <cell r="AE1090" t="str">
            <v xml:space="preserve"> </v>
          </cell>
          <cell r="AF1090" t="str">
            <v>Okay</v>
          </cell>
          <cell r="AG1090">
            <v>0</v>
          </cell>
          <cell r="AH1090">
            <v>0</v>
          </cell>
          <cell r="AI1090">
            <v>0.25799937808528006</v>
          </cell>
          <cell r="AJ1090">
            <v>349.96</v>
          </cell>
          <cell r="AK1090">
            <v>1.4001600182878304E-3</v>
          </cell>
          <cell r="AL1090">
            <v>704305</v>
          </cell>
          <cell r="AM1090">
            <v>7.0280631260604423E-2</v>
          </cell>
          <cell r="AN1090">
            <v>464845</v>
          </cell>
          <cell r="AO1090">
            <v>0.10474674353816864</v>
          </cell>
          <cell r="AP1090" t="str">
            <v>Pro Share</v>
          </cell>
          <cell r="AQ1090" t="str">
            <v>Pro Share</v>
          </cell>
          <cell r="AR1090">
            <v>0</v>
          </cell>
          <cell r="AS1090">
            <v>0</v>
          </cell>
        </row>
        <row r="1091">
          <cell r="A1091">
            <v>10197</v>
          </cell>
          <cell r="B1091">
            <v>49</v>
          </cell>
          <cell r="C1091" t="str">
            <v>01</v>
          </cell>
          <cell r="D1091">
            <v>61259</v>
          </cell>
          <cell r="E1091" t="str">
            <v>108944</v>
          </cell>
          <cell r="F1091" t="str">
            <v>0700</v>
          </cell>
          <cell r="G1091" t="str">
            <v>D</v>
          </cell>
          <cell r="H1091" t="str">
            <v>Lighthouse Community Charter High</v>
          </cell>
          <cell r="I1091" t="str">
            <v>UNIFIED</v>
          </cell>
          <cell r="J1091">
            <v>264.39999999999998</v>
          </cell>
          <cell r="K1091">
            <v>200</v>
          </cell>
          <cell r="L1091">
            <v>52880</v>
          </cell>
          <cell r="M1091">
            <v>1635314</v>
          </cell>
          <cell r="N1091">
            <v>665458</v>
          </cell>
          <cell r="O1091">
            <v>969856</v>
          </cell>
          <cell r="P1091">
            <v>1635314</v>
          </cell>
          <cell r="Q1091">
            <v>0.28562499949999998</v>
          </cell>
          <cell r="R1091">
            <v>467087</v>
          </cell>
          <cell r="S1091">
            <v>467087</v>
          </cell>
          <cell r="T1091">
            <v>0</v>
          </cell>
          <cell r="U1091">
            <v>467087</v>
          </cell>
          <cell r="V1091">
            <v>867</v>
          </cell>
          <cell r="W1091">
            <v>467954</v>
          </cell>
          <cell r="X1091">
            <v>0.74887017</v>
          </cell>
          <cell r="Y1091">
            <v>217737</v>
          </cell>
          <cell r="Z1091">
            <v>0</v>
          </cell>
          <cell r="AA1091">
            <v>217737</v>
          </cell>
          <cell r="AB1091">
            <v>132700</v>
          </cell>
          <cell r="AC1091">
            <v>0</v>
          </cell>
          <cell r="AD1091">
            <v>132700</v>
          </cell>
          <cell r="AE1091" t="str">
            <v xml:space="preserve"> </v>
          </cell>
          <cell r="AF1091" t="str">
            <v>Okay</v>
          </cell>
          <cell r="AG1091">
            <v>0</v>
          </cell>
          <cell r="AH1091">
            <v>0</v>
          </cell>
          <cell r="AI1091">
            <v>0.2835748812917509</v>
          </cell>
          <cell r="AJ1091">
            <v>250.25</v>
          </cell>
          <cell r="AK1091">
            <v>5.6543456543456452E-2</v>
          </cell>
          <cell r="AL1091">
            <v>578050</v>
          </cell>
          <cell r="AM1091">
            <v>0.1512118328864285</v>
          </cell>
          <cell r="AN1091">
            <v>400732</v>
          </cell>
          <cell r="AO1091">
            <v>0.1655844804008664</v>
          </cell>
          <cell r="AP1091" t="str">
            <v>Pro Share</v>
          </cell>
          <cell r="AQ1091" t="str">
            <v>Pro Share</v>
          </cell>
          <cell r="AR1091">
            <v>0</v>
          </cell>
          <cell r="AS1091">
            <v>0</v>
          </cell>
        </row>
        <row r="1092">
          <cell r="A1092">
            <v>12574</v>
          </cell>
          <cell r="B1092">
            <v>49</v>
          </cell>
          <cell r="C1092" t="str">
            <v>37</v>
          </cell>
          <cell r="D1092">
            <v>76471</v>
          </cell>
          <cell r="E1092" t="str">
            <v>123042</v>
          </cell>
          <cell r="F1092" t="str">
            <v>0756</v>
          </cell>
          <cell r="G1092" t="str">
            <v>D</v>
          </cell>
          <cell r="H1092" t="str">
            <v>High Tech Middle Chula Vista</v>
          </cell>
          <cell r="I1092" t="str">
            <v>STATEWIDE BENEFIT CHARTER</v>
          </cell>
          <cell r="J1092">
            <v>322.68</v>
          </cell>
          <cell r="K1092">
            <v>200</v>
          </cell>
          <cell r="L1092">
            <v>64536</v>
          </cell>
          <cell r="M1092">
            <v>1706777</v>
          </cell>
          <cell r="N1092">
            <v>0</v>
          </cell>
          <cell r="O1092">
            <v>1706777</v>
          </cell>
          <cell r="P1092">
            <v>1706777</v>
          </cell>
          <cell r="Q1092">
            <v>0.28562499949999998</v>
          </cell>
          <cell r="R1092">
            <v>487498</v>
          </cell>
          <cell r="S1092">
            <v>487498</v>
          </cell>
          <cell r="T1092">
            <v>0</v>
          </cell>
          <cell r="U1092">
            <v>487498</v>
          </cell>
          <cell r="V1092">
            <v>927</v>
          </cell>
          <cell r="W1092">
            <v>488425</v>
          </cell>
          <cell r="X1092">
            <v>0.74887017</v>
          </cell>
          <cell r="Y1092">
            <v>233078</v>
          </cell>
          <cell r="Z1092">
            <v>0</v>
          </cell>
          <cell r="AA1092">
            <v>233078</v>
          </cell>
          <cell r="AB1092">
            <v>132689</v>
          </cell>
          <cell r="AC1092">
            <v>0</v>
          </cell>
          <cell r="AD1092">
            <v>132689</v>
          </cell>
          <cell r="AE1092" t="str">
            <v xml:space="preserve"> </v>
          </cell>
          <cell r="AF1092" t="str">
            <v>Okay</v>
          </cell>
          <cell r="AG1092">
            <v>0</v>
          </cell>
          <cell r="AH1092">
            <v>0</v>
          </cell>
          <cell r="AI1092">
            <v>0.27166709320775961</v>
          </cell>
          <cell r="AJ1092">
            <v>313.24</v>
          </cell>
          <cell r="AK1092">
            <v>3.0136636444898474E-2</v>
          </cell>
          <cell r="AL1092">
            <v>0</v>
          </cell>
          <cell r="AM1092">
            <v>0</v>
          </cell>
          <cell r="AN1092">
            <v>428966</v>
          </cell>
          <cell r="AO1092">
            <v>0.13644904258146334</v>
          </cell>
          <cell r="AP1092" t="str">
            <v>Pro Share</v>
          </cell>
          <cell r="AQ1092" t="str">
            <v>Pro Share</v>
          </cell>
          <cell r="AR1092">
            <v>0</v>
          </cell>
          <cell r="AS1092">
            <v>0</v>
          </cell>
        </row>
        <row r="1093">
          <cell r="A1093">
            <v>671</v>
          </cell>
          <cell r="B1093">
            <v>49</v>
          </cell>
          <cell r="C1093" t="str">
            <v>39</v>
          </cell>
          <cell r="D1093">
            <v>68486</v>
          </cell>
          <cell r="E1093" t="str">
            <v>0</v>
          </cell>
          <cell r="H1093" t="str">
            <v>Banta Elementary</v>
          </cell>
          <cell r="I1093" t="str">
            <v>ELEMENTARY</v>
          </cell>
          <cell r="J1093">
            <v>353.73</v>
          </cell>
          <cell r="K1093">
            <v>200</v>
          </cell>
          <cell r="L1093">
            <v>70746</v>
          </cell>
          <cell r="M1093">
            <v>1801084</v>
          </cell>
          <cell r="N1093">
            <v>323411</v>
          </cell>
          <cell r="O1093">
            <v>1477673</v>
          </cell>
          <cell r="P1093">
            <v>1801084</v>
          </cell>
          <cell r="Q1093">
            <v>0.28562499949999998</v>
          </cell>
          <cell r="R1093">
            <v>514435</v>
          </cell>
          <cell r="S1093">
            <v>514435</v>
          </cell>
          <cell r="T1093">
            <v>0</v>
          </cell>
          <cell r="U1093">
            <v>514435</v>
          </cell>
          <cell r="V1093">
            <v>1009</v>
          </cell>
          <cell r="W1093">
            <v>515444</v>
          </cell>
          <cell r="X1093">
            <v>0.74887017</v>
          </cell>
          <cell r="Y1093">
            <v>253476</v>
          </cell>
          <cell r="Z1093">
            <v>0</v>
          </cell>
          <cell r="AA1093">
            <v>253476</v>
          </cell>
          <cell r="AB1093">
            <v>132525</v>
          </cell>
          <cell r="AC1093">
            <v>0</v>
          </cell>
          <cell r="AD1093">
            <v>132525</v>
          </cell>
          <cell r="AE1093" t="str">
            <v xml:space="preserve"> </v>
          </cell>
          <cell r="AF1093" t="str">
            <v>Okay</v>
          </cell>
          <cell r="AG1093">
            <v>0</v>
          </cell>
          <cell r="AH1093">
            <v>0</v>
          </cell>
          <cell r="AI1093">
            <v>0.25710843466991562</v>
          </cell>
          <cell r="AJ1093">
            <v>353.88</v>
          </cell>
          <cell r="AK1093">
            <v>-4.2387249915219077E-4</v>
          </cell>
          <cell r="AL1093">
            <v>314941</v>
          </cell>
          <cell r="AM1093">
            <v>2.689392616394817E-2</v>
          </cell>
          <cell r="AN1093">
            <v>466507</v>
          </cell>
          <cell r="AO1093">
            <v>0.10273800821852619</v>
          </cell>
          <cell r="AP1093" t="str">
            <v>Pro Share</v>
          </cell>
          <cell r="AQ1093" t="str">
            <v>Pro Share</v>
          </cell>
          <cell r="AR1093">
            <v>0</v>
          </cell>
          <cell r="AS1093">
            <v>0</v>
          </cell>
        </row>
        <row r="1094">
          <cell r="A1094">
            <v>31</v>
          </cell>
          <cell r="B1094">
            <v>49</v>
          </cell>
          <cell r="C1094" t="str">
            <v>30</v>
          </cell>
          <cell r="D1094">
            <v>10306</v>
          </cell>
          <cell r="E1094" t="str">
            <v>0</v>
          </cell>
          <cell r="H1094" t="str">
            <v>Orange Co. Office of Education</v>
          </cell>
          <cell r="I1094" t="str">
            <v>CO OFFICE</v>
          </cell>
          <cell r="J1094">
            <v>2355.94</v>
          </cell>
          <cell r="K1094">
            <v>200</v>
          </cell>
          <cell r="L1094">
            <v>471188</v>
          </cell>
          <cell r="M1094">
            <v>38084491</v>
          </cell>
          <cell r="N1094">
            <v>71649141</v>
          </cell>
          <cell r="O1094">
            <v>0</v>
          </cell>
          <cell r="P1094">
            <v>38084491</v>
          </cell>
          <cell r="Q1094">
            <v>0.28562499949999998</v>
          </cell>
          <cell r="R1094">
            <v>10877883</v>
          </cell>
          <cell r="S1094">
            <v>471188</v>
          </cell>
          <cell r="T1094">
            <v>0</v>
          </cell>
          <cell r="U1094">
            <v>471188</v>
          </cell>
          <cell r="V1094">
            <v>8488</v>
          </cell>
          <cell r="W1094">
            <v>479676</v>
          </cell>
          <cell r="X1094">
            <v>0.74887017</v>
          </cell>
          <cell r="Y1094">
            <v>226763</v>
          </cell>
          <cell r="Z1094">
            <v>0</v>
          </cell>
          <cell r="AA1094">
            <v>226763</v>
          </cell>
          <cell r="AB1094">
            <v>132452</v>
          </cell>
          <cell r="AC1094">
            <v>0</v>
          </cell>
          <cell r="AD1094">
            <v>132452</v>
          </cell>
          <cell r="AE1094" t="str">
            <v xml:space="preserve"> </v>
          </cell>
          <cell r="AF1094" t="str">
            <v>Okay</v>
          </cell>
          <cell r="AG1094">
            <v>0</v>
          </cell>
          <cell r="AH1094">
            <v>0</v>
          </cell>
          <cell r="AI1094">
            <v>0.27612805310251087</v>
          </cell>
          <cell r="AJ1094">
            <v>2267.63</v>
          </cell>
          <cell r="AK1094">
            <v>3.8943743026860614E-2</v>
          </cell>
          <cell r="AL1094">
            <v>69211146</v>
          </cell>
          <cell r="AM1094">
            <v>3.5225467874784214E-2</v>
          </cell>
          <cell r="AN1094">
            <v>453526</v>
          </cell>
          <cell r="AO1094">
            <v>3.8943743026860642E-2</v>
          </cell>
          <cell r="AP1094" t="str">
            <v>Min</v>
          </cell>
          <cell r="AQ1094" t="str">
            <v>Min</v>
          </cell>
          <cell r="AR1094">
            <v>0</v>
          </cell>
          <cell r="AS1094">
            <v>0</v>
          </cell>
        </row>
        <row r="1095">
          <cell r="A1095">
            <v>439</v>
          </cell>
          <cell r="B1095">
            <v>49</v>
          </cell>
          <cell r="C1095" t="str">
            <v>24</v>
          </cell>
          <cell r="D1095">
            <v>65722</v>
          </cell>
          <cell r="E1095" t="str">
            <v>0</v>
          </cell>
          <cell r="H1095" t="str">
            <v>Le Grand Union Elementary</v>
          </cell>
          <cell r="I1095" t="str">
            <v>ELEMENTARY</v>
          </cell>
          <cell r="J1095">
            <v>376.7</v>
          </cell>
          <cell r="K1095">
            <v>200</v>
          </cell>
          <cell r="L1095">
            <v>75340</v>
          </cell>
          <cell r="M1095">
            <v>1894319</v>
          </cell>
          <cell r="N1095">
            <v>819781</v>
          </cell>
          <cell r="O1095">
            <v>1074538</v>
          </cell>
          <cell r="P1095">
            <v>1894319</v>
          </cell>
          <cell r="Q1095">
            <v>0.28562499949999998</v>
          </cell>
          <cell r="R1095">
            <v>541065</v>
          </cell>
          <cell r="S1095">
            <v>541065</v>
          </cell>
          <cell r="T1095">
            <v>0</v>
          </cell>
          <cell r="U1095">
            <v>541065</v>
          </cell>
          <cell r="V1095">
            <v>1497</v>
          </cell>
          <cell r="W1095">
            <v>542562</v>
          </cell>
          <cell r="X1095">
            <v>0.74887017</v>
          </cell>
          <cell r="Y1095">
            <v>274606</v>
          </cell>
          <cell r="Z1095">
            <v>0</v>
          </cell>
          <cell r="AA1095">
            <v>274606</v>
          </cell>
          <cell r="AB1095">
            <v>131702</v>
          </cell>
          <cell r="AC1095">
            <v>0</v>
          </cell>
          <cell r="AD1095">
            <v>131702</v>
          </cell>
          <cell r="AE1095" t="str">
            <v xml:space="preserve"> </v>
          </cell>
          <cell r="AF1095" t="str">
            <v>Okay</v>
          </cell>
          <cell r="AG1095">
            <v>0</v>
          </cell>
          <cell r="AH1095">
            <v>0</v>
          </cell>
          <cell r="AI1095">
            <v>0.24274092177483864</v>
          </cell>
          <cell r="AJ1095">
            <v>388.18</v>
          </cell>
          <cell r="AK1095">
            <v>-2.9573909011283473E-2</v>
          </cell>
          <cell r="AL1095">
            <v>795242</v>
          </cell>
          <cell r="AM1095">
            <v>3.0857273634943828E-2</v>
          </cell>
          <cell r="AN1095">
            <v>505396</v>
          </cell>
          <cell r="AO1095">
            <v>7.0576340137238916E-2</v>
          </cell>
          <cell r="AP1095" t="str">
            <v>Pro Share</v>
          </cell>
          <cell r="AQ1095" t="str">
            <v>Pro Share</v>
          </cell>
          <cell r="AR1095">
            <v>0</v>
          </cell>
          <cell r="AS1095">
            <v>0</v>
          </cell>
        </row>
        <row r="1096">
          <cell r="A1096">
            <v>528</v>
          </cell>
          <cell r="B1096">
            <v>49</v>
          </cell>
          <cell r="C1096" t="str">
            <v>31</v>
          </cell>
          <cell r="D1096">
            <v>66787</v>
          </cell>
          <cell r="E1096" t="str">
            <v>0</v>
          </cell>
          <cell r="H1096" t="str">
            <v>Auburn Union Elementary</v>
          </cell>
          <cell r="I1096" t="str">
            <v>ELEMENTARY</v>
          </cell>
          <cell r="J1096">
            <v>1653.34</v>
          </cell>
          <cell r="K1096">
            <v>200</v>
          </cell>
          <cell r="L1096">
            <v>330668</v>
          </cell>
          <cell r="M1096">
            <v>8450618</v>
          </cell>
          <cell r="N1096">
            <v>9590289</v>
          </cell>
          <cell r="O1096">
            <v>0</v>
          </cell>
          <cell r="P1096">
            <v>8450618</v>
          </cell>
          <cell r="Q1096">
            <v>0.28562499949999998</v>
          </cell>
          <cell r="R1096">
            <v>2413708</v>
          </cell>
          <cell r="S1096">
            <v>330668</v>
          </cell>
          <cell r="T1096">
            <v>0</v>
          </cell>
          <cell r="U1096">
            <v>330668</v>
          </cell>
          <cell r="V1096">
            <v>-8</v>
          </cell>
          <cell r="W1096">
            <v>330660</v>
          </cell>
          <cell r="X1096">
            <v>0.74887017</v>
          </cell>
          <cell r="Y1096">
            <v>116340</v>
          </cell>
          <cell r="Z1096">
            <v>0</v>
          </cell>
          <cell r="AA1096">
            <v>116340</v>
          </cell>
          <cell r="AB1096">
            <v>131281</v>
          </cell>
          <cell r="AC1096">
            <v>0</v>
          </cell>
          <cell r="AD1096">
            <v>131281</v>
          </cell>
          <cell r="AE1096" t="str">
            <v xml:space="preserve"> </v>
          </cell>
          <cell r="AF1096" t="str">
            <v>Okay</v>
          </cell>
          <cell r="AG1096">
            <v>0</v>
          </cell>
          <cell r="AH1096">
            <v>0</v>
          </cell>
          <cell r="AI1096">
            <v>0.39702715780560094</v>
          </cell>
          <cell r="AJ1096">
            <v>1163.4000000000001</v>
          </cell>
          <cell r="AK1096">
            <v>0.42112772906996715</v>
          </cell>
          <cell r="AL1096">
            <v>6171807</v>
          </cell>
          <cell r="AM1096">
            <v>0.55388673041785008</v>
          </cell>
          <cell r="AN1096">
            <v>232680</v>
          </cell>
          <cell r="AO1096">
            <v>0.42112772906996732</v>
          </cell>
          <cell r="AP1096" t="str">
            <v>Min</v>
          </cell>
          <cell r="AQ1096" t="str">
            <v>Min</v>
          </cell>
          <cell r="AR1096">
            <v>0</v>
          </cell>
          <cell r="AS1096">
            <v>0</v>
          </cell>
        </row>
        <row r="1097">
          <cell r="A1097">
            <v>985</v>
          </cell>
          <cell r="B1097">
            <v>49</v>
          </cell>
          <cell r="C1097" t="str">
            <v>54</v>
          </cell>
          <cell r="D1097">
            <v>72181</v>
          </cell>
          <cell r="E1097" t="str">
            <v>0</v>
          </cell>
          <cell r="H1097" t="str">
            <v>Sunnyside Union Elementary</v>
          </cell>
          <cell r="I1097" t="str">
            <v>ELEMENTARY</v>
          </cell>
          <cell r="J1097">
            <v>348.29</v>
          </cell>
          <cell r="K1097">
            <v>200</v>
          </cell>
          <cell r="L1097">
            <v>69658</v>
          </cell>
          <cell r="M1097">
            <v>1754257</v>
          </cell>
          <cell r="N1097">
            <v>392837</v>
          </cell>
          <cell r="O1097">
            <v>1361420</v>
          </cell>
          <cell r="P1097">
            <v>1754257</v>
          </cell>
          <cell r="Q1097">
            <v>0.28562499949999998</v>
          </cell>
          <cell r="R1097">
            <v>501060</v>
          </cell>
          <cell r="S1097">
            <v>501060</v>
          </cell>
          <cell r="T1097">
            <v>0</v>
          </cell>
          <cell r="U1097">
            <v>501060</v>
          </cell>
          <cell r="V1097">
            <v>974</v>
          </cell>
          <cell r="W1097">
            <v>502034</v>
          </cell>
          <cell r="X1097">
            <v>0.74887017</v>
          </cell>
          <cell r="Y1097">
            <v>244734</v>
          </cell>
          <cell r="Z1097">
            <v>0</v>
          </cell>
          <cell r="AA1097">
            <v>244734</v>
          </cell>
          <cell r="AB1097">
            <v>131224</v>
          </cell>
          <cell r="AC1097">
            <v>0</v>
          </cell>
          <cell r="AD1097">
            <v>131224</v>
          </cell>
          <cell r="AE1097" t="str">
            <v xml:space="preserve"> </v>
          </cell>
          <cell r="AF1097" t="str">
            <v>Okay</v>
          </cell>
          <cell r="AG1097">
            <v>0</v>
          </cell>
          <cell r="AH1097">
            <v>0</v>
          </cell>
          <cell r="AI1097">
            <v>0.26138468709290608</v>
          </cell>
          <cell r="AJ1097">
            <v>345.4</v>
          </cell>
          <cell r="AK1097">
            <v>8.367110596410085E-3</v>
          </cell>
          <cell r="AL1097">
            <v>371098</v>
          </cell>
          <cell r="AM1097">
            <v>5.8580213312925428E-2</v>
          </cell>
          <cell r="AN1097">
            <v>450417</v>
          </cell>
          <cell r="AO1097">
            <v>0.11243580948321222</v>
          </cell>
          <cell r="AP1097" t="str">
            <v>Pro Share</v>
          </cell>
          <cell r="AQ1097" t="str">
            <v>Pro Share</v>
          </cell>
          <cell r="AR1097">
            <v>0</v>
          </cell>
          <cell r="AS1097">
            <v>0</v>
          </cell>
        </row>
        <row r="1098">
          <cell r="A1098">
            <v>1402</v>
          </cell>
          <cell r="B1098">
            <v>49</v>
          </cell>
          <cell r="C1098" t="str">
            <v>44</v>
          </cell>
          <cell r="D1098">
            <v>69807</v>
          </cell>
          <cell r="E1098" t="str">
            <v>4430179</v>
          </cell>
          <cell r="F1098" t="str">
            <v>0025</v>
          </cell>
          <cell r="G1098" t="str">
            <v>L</v>
          </cell>
          <cell r="H1098" t="str">
            <v>SLVUSD Charter</v>
          </cell>
          <cell r="I1098" t="str">
            <v>UNIFIED</v>
          </cell>
          <cell r="J1098">
            <v>286.52</v>
          </cell>
          <cell r="K1098">
            <v>200</v>
          </cell>
          <cell r="L1098">
            <v>57304</v>
          </cell>
          <cell r="M1098">
            <v>1570771</v>
          </cell>
          <cell r="N1098">
            <v>1117153</v>
          </cell>
          <cell r="O1098">
            <v>453618</v>
          </cell>
          <cell r="P1098">
            <v>1570771</v>
          </cell>
          <cell r="Q1098">
            <v>0.28562499949999998</v>
          </cell>
          <cell r="R1098">
            <v>448651</v>
          </cell>
          <cell r="S1098">
            <v>448651</v>
          </cell>
          <cell r="T1098">
            <v>0</v>
          </cell>
          <cell r="U1098">
            <v>448651</v>
          </cell>
          <cell r="V1098">
            <v>818</v>
          </cell>
          <cell r="W1098">
            <v>449469</v>
          </cell>
          <cell r="X1098">
            <v>0.74887017</v>
          </cell>
          <cell r="Y1098">
            <v>205476</v>
          </cell>
          <cell r="Z1098">
            <v>0</v>
          </cell>
          <cell r="AA1098">
            <v>205476</v>
          </cell>
          <cell r="AB1098">
            <v>131118</v>
          </cell>
          <cell r="AC1098">
            <v>0</v>
          </cell>
          <cell r="AD1098">
            <v>131118</v>
          </cell>
          <cell r="AE1098" t="str">
            <v xml:space="preserve"> </v>
          </cell>
          <cell r="AF1098" t="str">
            <v>Okay</v>
          </cell>
          <cell r="AG1098">
            <v>0</v>
          </cell>
          <cell r="AH1098">
            <v>0</v>
          </cell>
          <cell r="AI1098">
            <v>0.2917175600541973</v>
          </cell>
          <cell r="AJ1098">
            <v>266.43</v>
          </cell>
          <cell r="AK1098">
            <v>7.5404421424013712E-2</v>
          </cell>
          <cell r="AL1098">
            <v>1020989</v>
          </cell>
          <cell r="AM1098">
            <v>9.4187106815058735E-2</v>
          </cell>
          <cell r="AN1098">
            <v>378165</v>
          </cell>
          <cell r="AO1098">
            <v>0.18638953895786231</v>
          </cell>
          <cell r="AP1098" t="str">
            <v>Pro Share</v>
          </cell>
          <cell r="AQ1098" t="str">
            <v>Pro Share</v>
          </cell>
          <cell r="AR1098">
            <v>0</v>
          </cell>
          <cell r="AS1098">
            <v>0</v>
          </cell>
        </row>
        <row r="1099">
          <cell r="A1099">
            <v>1288</v>
          </cell>
          <cell r="B1099">
            <v>49</v>
          </cell>
          <cell r="C1099" t="str">
            <v>34</v>
          </cell>
          <cell r="D1099">
            <v>67447</v>
          </cell>
          <cell r="E1099" t="str">
            <v>3430758</v>
          </cell>
          <cell r="F1099" t="str">
            <v>0275</v>
          </cell>
          <cell r="G1099" t="str">
            <v>L</v>
          </cell>
          <cell r="H1099" t="str">
            <v>San Juan Choices Charter</v>
          </cell>
          <cell r="I1099" t="str">
            <v>UNIFIED</v>
          </cell>
          <cell r="J1099">
            <v>272.73</v>
          </cell>
          <cell r="K1099">
            <v>200</v>
          </cell>
          <cell r="L1099">
            <v>54546</v>
          </cell>
          <cell r="M1099">
            <v>1652073</v>
          </cell>
          <cell r="N1099">
            <v>611815</v>
          </cell>
          <cell r="O1099">
            <v>1040258</v>
          </cell>
          <cell r="P1099">
            <v>1652073</v>
          </cell>
          <cell r="Q1099">
            <v>0.28562499949999998</v>
          </cell>
          <cell r="R1099">
            <v>471873</v>
          </cell>
          <cell r="S1099">
            <v>471873</v>
          </cell>
          <cell r="T1099">
            <v>0</v>
          </cell>
          <cell r="U1099">
            <v>471873</v>
          </cell>
          <cell r="V1099">
            <v>887</v>
          </cell>
          <cell r="W1099">
            <v>472760</v>
          </cell>
          <cell r="X1099">
            <v>0.74887017</v>
          </cell>
          <cell r="Y1099">
            <v>222939</v>
          </cell>
          <cell r="Z1099">
            <v>0</v>
          </cell>
          <cell r="AA1099">
            <v>222939</v>
          </cell>
          <cell r="AB1099">
            <v>131097</v>
          </cell>
          <cell r="AC1099">
            <v>0</v>
          </cell>
          <cell r="AD1099">
            <v>131097</v>
          </cell>
          <cell r="AE1099" t="str">
            <v xml:space="preserve"> </v>
          </cell>
          <cell r="AF1099" t="str">
            <v>Okay</v>
          </cell>
          <cell r="AG1099">
            <v>0</v>
          </cell>
          <cell r="AH1099">
            <v>0</v>
          </cell>
          <cell r="AI1099">
            <v>0.27730137913529063</v>
          </cell>
          <cell r="AJ1099">
            <v>261.62</v>
          </cell>
          <cell r="AK1099">
            <v>4.2466172310985449E-2</v>
          </cell>
          <cell r="AL1099">
            <v>549410</v>
          </cell>
          <cell r="AM1099">
            <v>0.11358548260861652</v>
          </cell>
          <cell r="AN1099">
            <v>410306</v>
          </cell>
          <cell r="AO1099">
            <v>0.15005142503399901</v>
          </cell>
          <cell r="AP1099" t="str">
            <v>Pro Share</v>
          </cell>
          <cell r="AQ1099" t="str">
            <v>Pro Share</v>
          </cell>
          <cell r="AR1099">
            <v>0</v>
          </cell>
          <cell r="AS1099">
            <v>0</v>
          </cell>
        </row>
        <row r="1100">
          <cell r="A1100">
            <v>12339</v>
          </cell>
          <cell r="B1100">
            <v>49</v>
          </cell>
          <cell r="C1100" t="str">
            <v>19</v>
          </cell>
          <cell r="D1100">
            <v>10199</v>
          </cell>
          <cell r="E1100" t="str">
            <v>121772</v>
          </cell>
          <cell r="F1100" t="str">
            <v>1204</v>
          </cell>
          <cell r="G1100" t="str">
            <v>D</v>
          </cell>
          <cell r="H1100" t="str">
            <v>Environmental Charter Middle</v>
          </cell>
          <cell r="I1100" t="str">
            <v>UNIFIED</v>
          </cell>
          <cell r="J1100">
            <v>338.79</v>
          </cell>
          <cell r="K1100">
            <v>200</v>
          </cell>
          <cell r="L1100">
            <v>67758</v>
          </cell>
          <cell r="M1100">
            <v>1794655</v>
          </cell>
          <cell r="N1100">
            <v>780758</v>
          </cell>
          <cell r="O1100">
            <v>1013897</v>
          </cell>
          <cell r="P1100">
            <v>1794655</v>
          </cell>
          <cell r="Q1100">
            <v>0.28562499949999998</v>
          </cell>
          <cell r="R1100">
            <v>512598</v>
          </cell>
          <cell r="S1100">
            <v>512598</v>
          </cell>
          <cell r="T1100">
            <v>0</v>
          </cell>
          <cell r="U1100">
            <v>512598</v>
          </cell>
          <cell r="V1100">
            <v>1188</v>
          </cell>
          <cell r="W1100">
            <v>513786</v>
          </cell>
          <cell r="X1100">
            <v>0.74887017</v>
          </cell>
          <cell r="Y1100">
            <v>253873</v>
          </cell>
          <cell r="Z1100">
            <v>0</v>
          </cell>
          <cell r="AA1100">
            <v>253873</v>
          </cell>
          <cell r="AB1100">
            <v>130886</v>
          </cell>
          <cell r="AC1100">
            <v>0</v>
          </cell>
          <cell r="AD1100">
            <v>130886</v>
          </cell>
          <cell r="AE1100" t="str">
            <v xml:space="preserve"> </v>
          </cell>
          <cell r="AF1100" t="str">
            <v>Okay</v>
          </cell>
          <cell r="AG1100">
            <v>0</v>
          </cell>
          <cell r="AH1100">
            <v>0</v>
          </cell>
          <cell r="AI1100">
            <v>0.25474808577890407</v>
          </cell>
          <cell r="AJ1100">
            <v>340.68</v>
          </cell>
          <cell r="AK1100">
            <v>-5.5477280732651943E-3</v>
          </cell>
          <cell r="AL1100">
            <v>821976</v>
          </cell>
          <cell r="AM1100">
            <v>-5.0145016399505582E-2</v>
          </cell>
          <cell r="AN1100">
            <v>467238</v>
          </cell>
          <cell r="AO1100">
            <v>9.7081144941122077E-2</v>
          </cell>
          <cell r="AP1100" t="str">
            <v>Pro Share</v>
          </cell>
          <cell r="AQ1100" t="str">
            <v>Pro Share</v>
          </cell>
          <cell r="AR1100">
            <v>0</v>
          </cell>
          <cell r="AS1100">
            <v>0</v>
          </cell>
        </row>
        <row r="1101">
          <cell r="A1101">
            <v>1073</v>
          </cell>
          <cell r="B1101">
            <v>49</v>
          </cell>
          <cell r="C1101" t="str">
            <v>01</v>
          </cell>
          <cell r="D1101">
            <v>61119</v>
          </cell>
          <cell r="E1101" t="str">
            <v>130609</v>
          </cell>
          <cell r="F1101" t="str">
            <v>0352</v>
          </cell>
          <cell r="G1101" t="str">
            <v>D</v>
          </cell>
          <cell r="H1101" t="str">
            <v>Alameda Community Learning Center</v>
          </cell>
          <cell r="I1101" t="str">
            <v>UNIFIED</v>
          </cell>
          <cell r="J1101">
            <v>334.3</v>
          </cell>
          <cell r="K1101">
            <v>200</v>
          </cell>
          <cell r="L1101">
            <v>66860</v>
          </cell>
          <cell r="M1101">
            <v>1900693</v>
          </cell>
          <cell r="N1101">
            <v>1032405</v>
          </cell>
          <cell r="O1101">
            <v>868288</v>
          </cell>
          <cell r="P1101">
            <v>1900693</v>
          </cell>
          <cell r="Q1101">
            <v>0.28562499949999998</v>
          </cell>
          <cell r="R1101">
            <v>542885</v>
          </cell>
          <cell r="S1101">
            <v>542885</v>
          </cell>
          <cell r="T1101">
            <v>0</v>
          </cell>
          <cell r="U1101">
            <v>542885</v>
          </cell>
          <cell r="V1101">
            <v>1382</v>
          </cell>
          <cell r="W1101">
            <v>544267</v>
          </cell>
          <cell r="X1101">
            <v>0.74887017</v>
          </cell>
          <cell r="Y1101">
            <v>276811</v>
          </cell>
          <cell r="Z1101">
            <v>0</v>
          </cell>
          <cell r="AA1101">
            <v>276811</v>
          </cell>
          <cell r="AB1101">
            <v>130774</v>
          </cell>
          <cell r="AC1101">
            <v>0</v>
          </cell>
          <cell r="AD1101">
            <v>130774</v>
          </cell>
          <cell r="AE1101" t="str">
            <v xml:space="preserve"> </v>
          </cell>
          <cell r="AF1101" t="str">
            <v>Okay</v>
          </cell>
          <cell r="AG1101">
            <v>0</v>
          </cell>
          <cell r="AH1101">
            <v>0</v>
          </cell>
          <cell r="AI1101">
            <v>0.24027545304051137</v>
          </cell>
          <cell r="AJ1101">
            <v>346.09</v>
          </cell>
          <cell r="AK1101">
            <v>-3.4066283336704223E-2</v>
          </cell>
          <cell r="AL1101">
            <v>975496</v>
          </cell>
          <cell r="AM1101">
            <v>5.833852727227995E-2</v>
          </cell>
          <cell r="AN1101">
            <v>509454</v>
          </cell>
          <cell r="AO1101">
            <v>6.5621233712955432E-2</v>
          </cell>
          <cell r="AP1101" t="str">
            <v>Pro Share</v>
          </cell>
          <cell r="AQ1101" t="str">
            <v>Pro Share</v>
          </cell>
          <cell r="AR1101">
            <v>0</v>
          </cell>
          <cell r="AS1101">
            <v>0</v>
          </cell>
        </row>
        <row r="1102">
          <cell r="A1102">
            <v>12740</v>
          </cell>
          <cell r="B1102">
            <v>49</v>
          </cell>
          <cell r="C1102" t="str">
            <v>39</v>
          </cell>
          <cell r="D1102">
            <v>68502</v>
          </cell>
          <cell r="E1102" t="str">
            <v>126011</v>
          </cell>
          <cell r="F1102" t="str">
            <v>1416</v>
          </cell>
          <cell r="G1102" t="str">
            <v>D</v>
          </cell>
          <cell r="H1102" t="str">
            <v>Escalon Charter Academy</v>
          </cell>
          <cell r="I1102" t="str">
            <v>UNIFIED</v>
          </cell>
          <cell r="J1102">
            <v>334.76</v>
          </cell>
          <cell r="K1102">
            <v>200</v>
          </cell>
          <cell r="L1102">
            <v>66952</v>
          </cell>
          <cell r="M1102">
            <v>1728396</v>
          </cell>
          <cell r="N1102">
            <v>773353</v>
          </cell>
          <cell r="O1102">
            <v>955043</v>
          </cell>
          <cell r="P1102">
            <v>1728396</v>
          </cell>
          <cell r="Q1102">
            <v>0.28562499949999998</v>
          </cell>
          <cell r="R1102">
            <v>493673</v>
          </cell>
          <cell r="S1102">
            <v>493673</v>
          </cell>
          <cell r="T1102">
            <v>0</v>
          </cell>
          <cell r="U1102">
            <v>493673</v>
          </cell>
          <cell r="V1102">
            <v>954</v>
          </cell>
          <cell r="W1102">
            <v>494627</v>
          </cell>
          <cell r="X1102">
            <v>0.74887017</v>
          </cell>
          <cell r="Y1102">
            <v>239657</v>
          </cell>
          <cell r="Z1102">
            <v>0</v>
          </cell>
          <cell r="AA1102">
            <v>239657</v>
          </cell>
          <cell r="AB1102">
            <v>130754</v>
          </cell>
          <cell r="AC1102">
            <v>0</v>
          </cell>
          <cell r="AD1102">
            <v>130754</v>
          </cell>
          <cell r="AE1102" t="str">
            <v xml:space="preserve"> </v>
          </cell>
          <cell r="AF1102" t="str">
            <v>Okay</v>
          </cell>
          <cell r="AG1102">
            <v>0</v>
          </cell>
          <cell r="AH1102">
            <v>0</v>
          </cell>
          <cell r="AI1102">
            <v>0.26434869103384973</v>
          </cell>
          <cell r="AJ1102">
            <v>329.96</v>
          </cell>
          <cell r="AK1102">
            <v>1.4547217844587257E-2</v>
          </cell>
          <cell r="AL1102">
            <v>763369</v>
          </cell>
          <cell r="AM1102">
            <v>1.3078864873999337E-2</v>
          </cell>
          <cell r="AN1102">
            <v>441074</v>
          </cell>
          <cell r="AO1102">
            <v>0.11925209828736222</v>
          </cell>
          <cell r="AP1102" t="str">
            <v>Pro Share</v>
          </cell>
          <cell r="AQ1102" t="str">
            <v>Pro Share</v>
          </cell>
          <cell r="AR1102">
            <v>0</v>
          </cell>
          <cell r="AS1102">
            <v>0</v>
          </cell>
        </row>
        <row r="1103">
          <cell r="A1103">
            <v>11991</v>
          </cell>
          <cell r="B1103">
            <v>49</v>
          </cell>
          <cell r="C1103" t="str">
            <v>19</v>
          </cell>
          <cell r="D1103">
            <v>64733</v>
          </cell>
          <cell r="E1103" t="str">
            <v>117952</v>
          </cell>
          <cell r="F1103" t="str">
            <v>1037</v>
          </cell>
          <cell r="G1103" t="str">
            <v>D</v>
          </cell>
          <cell r="H1103" t="str">
            <v>ICEF Innovation Los Angeles Charter</v>
          </cell>
          <cell r="I1103" t="str">
            <v>UNIFIED</v>
          </cell>
          <cell r="J1103">
            <v>242.78</v>
          </cell>
          <cell r="K1103">
            <v>200</v>
          </cell>
          <cell r="L1103">
            <v>48556</v>
          </cell>
          <cell r="M1103">
            <v>1245787</v>
          </cell>
          <cell r="N1103">
            <v>559499</v>
          </cell>
          <cell r="O1103">
            <v>686288</v>
          </cell>
          <cell r="P1103">
            <v>1245787</v>
          </cell>
          <cell r="Q1103">
            <v>0.28562499949999998</v>
          </cell>
          <cell r="R1103">
            <v>355828</v>
          </cell>
          <cell r="S1103">
            <v>355828</v>
          </cell>
          <cell r="T1103">
            <v>0</v>
          </cell>
          <cell r="U1103">
            <v>355828</v>
          </cell>
          <cell r="V1103">
            <v>542</v>
          </cell>
          <cell r="W1103">
            <v>356370</v>
          </cell>
          <cell r="X1103">
            <v>0.74887017</v>
          </cell>
          <cell r="Y1103">
            <v>136286</v>
          </cell>
          <cell r="Z1103">
            <v>0</v>
          </cell>
          <cell r="AA1103">
            <v>136286</v>
          </cell>
          <cell r="AB1103">
            <v>130589</v>
          </cell>
          <cell r="AC1103">
            <v>0</v>
          </cell>
          <cell r="AD1103">
            <v>130589</v>
          </cell>
          <cell r="AE1103" t="str">
            <v xml:space="preserve"> </v>
          </cell>
          <cell r="AF1103" t="str">
            <v>Okay</v>
          </cell>
          <cell r="AG1103">
            <v>0</v>
          </cell>
          <cell r="AH1103">
            <v>0</v>
          </cell>
          <cell r="AI1103">
            <v>0.3664421808794231</v>
          </cell>
          <cell r="AJ1103">
            <v>188.8</v>
          </cell>
          <cell r="AK1103">
            <v>0.2859110169491525</v>
          </cell>
          <cell r="AL1103">
            <v>455527</v>
          </cell>
          <cell r="AM1103">
            <v>0.22824552660983871</v>
          </cell>
          <cell r="AN1103">
            <v>250827</v>
          </cell>
          <cell r="AO1103">
            <v>0.4186192076610572</v>
          </cell>
          <cell r="AP1103" t="str">
            <v>Pro Share</v>
          </cell>
          <cell r="AQ1103" t="str">
            <v>Pro Share</v>
          </cell>
          <cell r="AR1103">
            <v>0</v>
          </cell>
          <cell r="AS1103">
            <v>0</v>
          </cell>
        </row>
        <row r="1104">
          <cell r="A1104">
            <v>9636</v>
          </cell>
          <cell r="B1104">
            <v>49</v>
          </cell>
          <cell r="C1104" t="str">
            <v>37</v>
          </cell>
          <cell r="D1104">
            <v>68221</v>
          </cell>
          <cell r="E1104" t="str">
            <v>101360</v>
          </cell>
          <cell r="F1104" t="str">
            <v>0553</v>
          </cell>
          <cell r="G1104" t="str">
            <v>D</v>
          </cell>
          <cell r="H1104" t="str">
            <v>Integrity Charter</v>
          </cell>
          <cell r="I1104" t="str">
            <v>ELEMENTARY</v>
          </cell>
          <cell r="J1104">
            <v>328.46</v>
          </cell>
          <cell r="K1104">
            <v>200</v>
          </cell>
          <cell r="L1104">
            <v>65692</v>
          </cell>
          <cell r="M1104">
            <v>1702103</v>
          </cell>
          <cell r="N1104">
            <v>375762</v>
          </cell>
          <cell r="O1104">
            <v>1326341</v>
          </cell>
          <cell r="P1104">
            <v>1702103</v>
          </cell>
          <cell r="Q1104">
            <v>0.28562499949999998</v>
          </cell>
          <cell r="R1104">
            <v>486163</v>
          </cell>
          <cell r="S1104">
            <v>486163</v>
          </cell>
          <cell r="T1104">
            <v>0</v>
          </cell>
          <cell r="U1104">
            <v>486163</v>
          </cell>
          <cell r="V1104">
            <v>933</v>
          </cell>
          <cell r="W1104">
            <v>487096</v>
          </cell>
          <cell r="X1104">
            <v>0.74887017</v>
          </cell>
          <cell r="Y1104">
            <v>234480</v>
          </cell>
          <cell r="Z1104">
            <v>0</v>
          </cell>
          <cell r="AA1104">
            <v>234480</v>
          </cell>
          <cell r="AB1104">
            <v>130292</v>
          </cell>
          <cell r="AC1104">
            <v>0</v>
          </cell>
          <cell r="AD1104">
            <v>130292</v>
          </cell>
          <cell r="AE1104" t="str">
            <v xml:space="preserve"> </v>
          </cell>
          <cell r="AF1104" t="str">
            <v>Okay</v>
          </cell>
          <cell r="AG1104">
            <v>0</v>
          </cell>
          <cell r="AH1104">
            <v>0</v>
          </cell>
          <cell r="AI1104">
            <v>0.26748731256261599</v>
          </cell>
          <cell r="AJ1104">
            <v>321.64999999999998</v>
          </cell>
          <cell r="AK1104">
            <v>2.1172081454997677E-2</v>
          </cell>
          <cell r="AL1104">
            <v>352030</v>
          </cell>
          <cell r="AM1104">
            <v>6.7414708973667012E-2</v>
          </cell>
          <cell r="AN1104">
            <v>431546</v>
          </cell>
          <cell r="AO1104">
            <v>0.12656124723667928</v>
          </cell>
          <cell r="AP1104" t="str">
            <v>Pro Share</v>
          </cell>
          <cell r="AQ1104" t="str">
            <v>Pro Share</v>
          </cell>
          <cell r="AR1104">
            <v>0</v>
          </cell>
          <cell r="AS1104">
            <v>0</v>
          </cell>
        </row>
        <row r="1105">
          <cell r="A1105">
            <v>512</v>
          </cell>
          <cell r="B1105">
            <v>49</v>
          </cell>
          <cell r="C1105" t="str">
            <v>30</v>
          </cell>
          <cell r="D1105">
            <v>66555</v>
          </cell>
          <cell r="E1105" t="str">
            <v>0</v>
          </cell>
          <cell r="H1105" t="str">
            <v>Laguna Beach Unified</v>
          </cell>
          <cell r="I1105" t="str">
            <v>UNIFIED</v>
          </cell>
          <cell r="J1105">
            <v>2800.8</v>
          </cell>
          <cell r="K1105">
            <v>200</v>
          </cell>
          <cell r="L1105">
            <v>560160</v>
          </cell>
          <cell r="M1105">
            <v>14845445</v>
          </cell>
          <cell r="N1105">
            <v>54495382</v>
          </cell>
          <cell r="O1105">
            <v>0</v>
          </cell>
          <cell r="P1105">
            <v>14845445</v>
          </cell>
          <cell r="Q1105">
            <v>0.28562499949999998</v>
          </cell>
          <cell r="R1105">
            <v>4240230</v>
          </cell>
          <cell r="S1105">
            <v>560160</v>
          </cell>
          <cell r="T1105">
            <v>0</v>
          </cell>
          <cell r="U1105">
            <v>560160</v>
          </cell>
          <cell r="V1105">
            <v>80</v>
          </cell>
          <cell r="W1105">
            <v>560240</v>
          </cell>
          <cell r="X1105">
            <v>0.74887017</v>
          </cell>
          <cell r="Y1105">
            <v>289364</v>
          </cell>
          <cell r="Z1105">
            <v>0</v>
          </cell>
          <cell r="AA1105">
            <v>289364</v>
          </cell>
          <cell r="AB1105">
            <v>130183</v>
          </cell>
          <cell r="AC1105">
            <v>0</v>
          </cell>
          <cell r="AD1105">
            <v>130183</v>
          </cell>
          <cell r="AE1105" t="str">
            <v xml:space="preserve"> </v>
          </cell>
          <cell r="AF1105" t="str">
            <v>Okay</v>
          </cell>
          <cell r="AG1105">
            <v>0</v>
          </cell>
          <cell r="AH1105">
            <v>0</v>
          </cell>
          <cell r="AI1105">
            <v>0.23237005569041838</v>
          </cell>
          <cell r="AJ1105">
            <v>2893.64</v>
          </cell>
          <cell r="AK1105">
            <v>-3.2084156978753296E-2</v>
          </cell>
          <cell r="AL1105">
            <v>51432780</v>
          </cell>
          <cell r="AM1105">
            <v>5.9545721619558574E-2</v>
          </cell>
          <cell r="AN1105">
            <v>578728</v>
          </cell>
          <cell r="AO1105">
            <v>-3.2084156978753407E-2</v>
          </cell>
          <cell r="AP1105" t="str">
            <v>Min</v>
          </cell>
          <cell r="AQ1105" t="str">
            <v>Min</v>
          </cell>
          <cell r="AR1105">
            <v>0</v>
          </cell>
          <cell r="AS1105">
            <v>0</v>
          </cell>
        </row>
        <row r="1106">
          <cell r="A1106">
            <v>12207</v>
          </cell>
          <cell r="B1106">
            <v>49</v>
          </cell>
          <cell r="C1106" t="str">
            <v>37</v>
          </cell>
          <cell r="D1106">
            <v>76471</v>
          </cell>
          <cell r="E1106" t="str">
            <v>119271</v>
          </cell>
          <cell r="F1106" t="str">
            <v>0756</v>
          </cell>
          <cell r="G1106" t="str">
            <v>D</v>
          </cell>
          <cell r="H1106" t="str">
            <v>High Tech Middle North County</v>
          </cell>
          <cell r="I1106" t="str">
            <v>STATEWIDE BENEFIT CHARTER</v>
          </cell>
          <cell r="J1106">
            <v>322.58</v>
          </cell>
          <cell r="K1106">
            <v>200</v>
          </cell>
          <cell r="L1106">
            <v>64516</v>
          </cell>
          <cell r="M1106">
            <v>1706784</v>
          </cell>
          <cell r="N1106">
            <v>0</v>
          </cell>
          <cell r="O1106">
            <v>1706784</v>
          </cell>
          <cell r="P1106">
            <v>1706784</v>
          </cell>
          <cell r="Q1106">
            <v>0.28562499949999998</v>
          </cell>
          <cell r="R1106">
            <v>487500</v>
          </cell>
          <cell r="S1106">
            <v>487500</v>
          </cell>
          <cell r="T1106">
            <v>0</v>
          </cell>
          <cell r="U1106">
            <v>487500</v>
          </cell>
          <cell r="V1106">
            <v>937</v>
          </cell>
          <cell r="W1106">
            <v>488437</v>
          </cell>
          <cell r="X1106">
            <v>0.74887017</v>
          </cell>
          <cell r="Y1106">
            <v>235689</v>
          </cell>
          <cell r="Z1106">
            <v>0</v>
          </cell>
          <cell r="AA1106">
            <v>235689</v>
          </cell>
          <cell r="AB1106">
            <v>130087</v>
          </cell>
          <cell r="AC1106">
            <v>0</v>
          </cell>
          <cell r="AD1106">
            <v>130087</v>
          </cell>
          <cell r="AE1106" t="str">
            <v xml:space="preserve"> </v>
          </cell>
          <cell r="AF1106" t="str">
            <v>Okay</v>
          </cell>
          <cell r="AG1106">
            <v>0</v>
          </cell>
          <cell r="AH1106">
            <v>0</v>
          </cell>
          <cell r="AI1106">
            <v>0.26633322209414928</v>
          </cell>
          <cell r="AJ1106">
            <v>316.64999999999998</v>
          </cell>
          <cell r="AK1106">
            <v>1.8727301436917754E-2</v>
          </cell>
          <cell r="AL1106">
            <v>0</v>
          </cell>
          <cell r="AM1106">
            <v>0</v>
          </cell>
          <cell r="AN1106">
            <v>433772</v>
          </cell>
          <cell r="AO1106">
            <v>0.12386230554300416</v>
          </cell>
          <cell r="AP1106" t="str">
            <v>Pro Share</v>
          </cell>
          <cell r="AQ1106" t="str">
            <v>Pro Share</v>
          </cell>
          <cell r="AR1106">
            <v>0</v>
          </cell>
          <cell r="AS1106">
            <v>0</v>
          </cell>
        </row>
        <row r="1107">
          <cell r="A1107">
            <v>786</v>
          </cell>
          <cell r="B1107">
            <v>49</v>
          </cell>
          <cell r="C1107" t="str">
            <v>45</v>
          </cell>
          <cell r="D1107">
            <v>69872</v>
          </cell>
          <cell r="E1107" t="str">
            <v>0</v>
          </cell>
          <cell r="H1107" t="str">
            <v>Bella Vista Elementary</v>
          </cell>
          <cell r="I1107" t="str">
            <v>ELEMENTARY</v>
          </cell>
          <cell r="J1107">
            <v>348.19</v>
          </cell>
          <cell r="K1107">
            <v>200</v>
          </cell>
          <cell r="L1107">
            <v>69638</v>
          </cell>
          <cell r="M1107">
            <v>1765198</v>
          </cell>
          <cell r="N1107">
            <v>1011650</v>
          </cell>
          <cell r="O1107">
            <v>753548</v>
          </cell>
          <cell r="P1107">
            <v>1765198</v>
          </cell>
          <cell r="Q1107">
            <v>0.28562499949999998</v>
          </cell>
          <cell r="R1107">
            <v>504185</v>
          </cell>
          <cell r="S1107">
            <v>504185</v>
          </cell>
          <cell r="T1107">
            <v>0</v>
          </cell>
          <cell r="U1107">
            <v>504185</v>
          </cell>
          <cell r="V1107">
            <v>989</v>
          </cell>
          <cell r="W1107">
            <v>505174</v>
          </cell>
          <cell r="X1107">
            <v>0.74887017</v>
          </cell>
          <cell r="Y1107">
            <v>248606</v>
          </cell>
          <cell r="Z1107">
            <v>0</v>
          </cell>
          <cell r="AA1107">
            <v>248606</v>
          </cell>
          <cell r="AB1107">
            <v>129704</v>
          </cell>
          <cell r="AC1107">
            <v>0</v>
          </cell>
          <cell r="AD1107">
            <v>129704</v>
          </cell>
          <cell r="AE1107" t="str">
            <v xml:space="preserve"> </v>
          </cell>
          <cell r="AF1107" t="str">
            <v>Okay</v>
          </cell>
          <cell r="AG1107">
            <v>0</v>
          </cell>
          <cell r="AH1107">
            <v>0</v>
          </cell>
          <cell r="AI1107">
            <v>0.25675113921143999</v>
          </cell>
          <cell r="AJ1107">
            <v>348.59</v>
          </cell>
          <cell r="AK1107">
            <v>-1.1474798473851151E-3</v>
          </cell>
          <cell r="AL1107">
            <v>973401</v>
          </cell>
          <cell r="AM1107">
            <v>3.929418605487358E-2</v>
          </cell>
          <cell r="AN1107">
            <v>457544</v>
          </cell>
          <cell r="AO1107">
            <v>0.10193773713566345</v>
          </cell>
          <cell r="AP1107" t="str">
            <v>Pro Share</v>
          </cell>
          <cell r="AQ1107" t="str">
            <v>Pro Share</v>
          </cell>
          <cell r="AR1107">
            <v>0</v>
          </cell>
          <cell r="AS1107">
            <v>0</v>
          </cell>
        </row>
        <row r="1108">
          <cell r="A1108">
            <v>14381</v>
          </cell>
          <cell r="B1108">
            <v>49</v>
          </cell>
          <cell r="C1108" t="str">
            <v>37</v>
          </cell>
          <cell r="D1108">
            <v>67983</v>
          </cell>
          <cell r="E1108" t="str">
            <v>134890</v>
          </cell>
          <cell r="F1108" t="str">
            <v>1832</v>
          </cell>
          <cell r="G1108" t="str">
            <v>D</v>
          </cell>
          <cell r="H1108" t="str">
            <v>San Diego Workforce Innovation High</v>
          </cell>
          <cell r="I1108" t="str">
            <v>UNIFIED</v>
          </cell>
          <cell r="J1108">
            <v>2228.64</v>
          </cell>
          <cell r="K1108">
            <v>200</v>
          </cell>
          <cell r="L1108">
            <v>445728</v>
          </cell>
          <cell r="M1108">
            <v>0</v>
          </cell>
          <cell r="N1108">
            <v>1810369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445728</v>
          </cell>
          <cell r="T1108">
            <v>0</v>
          </cell>
          <cell r="U1108">
            <v>445728</v>
          </cell>
          <cell r="V1108">
            <v>0</v>
          </cell>
          <cell r="W1108">
            <v>445728</v>
          </cell>
          <cell r="X1108">
            <v>0.74887017</v>
          </cell>
          <cell r="Y1108">
            <v>204150</v>
          </cell>
          <cell r="Z1108">
            <v>0</v>
          </cell>
          <cell r="AA1108">
            <v>204150</v>
          </cell>
          <cell r="AB1108">
            <v>129642</v>
          </cell>
          <cell r="AC1108">
            <v>0</v>
          </cell>
          <cell r="AD1108">
            <v>129642</v>
          </cell>
          <cell r="AE1108" t="str">
            <v xml:space="preserve"> </v>
          </cell>
          <cell r="AF1108" t="str">
            <v>Okay</v>
          </cell>
          <cell r="AG1108">
            <v>0</v>
          </cell>
          <cell r="AH1108">
            <v>0</v>
          </cell>
          <cell r="AI1108">
            <v>0.29085451216885633</v>
          </cell>
          <cell r="AJ1108">
            <v>2041.5</v>
          </cell>
          <cell r="AK1108">
            <v>9.1667891256429032E-2</v>
          </cell>
          <cell r="AL1108">
            <v>1677868</v>
          </cell>
          <cell r="AM1108">
            <v>7.896985936915181E-2</v>
          </cell>
          <cell r="AN1108">
            <v>408300</v>
          </cell>
          <cell r="AO1108">
            <v>9.1667891256429102E-2</v>
          </cell>
          <cell r="AP1108" t="str">
            <v>Min</v>
          </cell>
          <cell r="AQ1108" t="str">
            <v>Min</v>
          </cell>
          <cell r="AR1108">
            <v>0</v>
          </cell>
          <cell r="AS1108">
            <v>0</v>
          </cell>
        </row>
        <row r="1109">
          <cell r="A1109">
            <v>876</v>
          </cell>
          <cell r="B1109">
            <v>49</v>
          </cell>
          <cell r="C1109" t="str">
            <v>49</v>
          </cell>
          <cell r="D1109">
            <v>70961</v>
          </cell>
          <cell r="E1109" t="str">
            <v>0</v>
          </cell>
          <cell r="H1109" t="str">
            <v>Twin Hills Union Elementary</v>
          </cell>
          <cell r="I1109" t="str">
            <v>ELEMENTARY</v>
          </cell>
          <cell r="J1109">
            <v>389.43</v>
          </cell>
          <cell r="K1109">
            <v>200</v>
          </cell>
          <cell r="L1109">
            <v>77886</v>
          </cell>
          <cell r="M1109">
            <v>1957743</v>
          </cell>
          <cell r="N1109">
            <v>1221932</v>
          </cell>
          <cell r="O1109">
            <v>735811</v>
          </cell>
          <cell r="P1109">
            <v>1957743</v>
          </cell>
          <cell r="Q1109">
            <v>0.28562499949999998</v>
          </cell>
          <cell r="R1109">
            <v>559180</v>
          </cell>
          <cell r="S1109">
            <v>559180</v>
          </cell>
          <cell r="T1109">
            <v>0</v>
          </cell>
          <cell r="U1109">
            <v>559180</v>
          </cell>
          <cell r="V1109">
            <v>1691</v>
          </cell>
          <cell r="W1109">
            <v>560871</v>
          </cell>
          <cell r="X1109">
            <v>0.74887017</v>
          </cell>
          <cell r="Y1109">
            <v>290527</v>
          </cell>
          <cell r="Z1109">
            <v>0</v>
          </cell>
          <cell r="AA1109">
            <v>290527</v>
          </cell>
          <cell r="AB1109">
            <v>129493</v>
          </cell>
          <cell r="AC1109">
            <v>0</v>
          </cell>
          <cell r="AD1109">
            <v>129493</v>
          </cell>
          <cell r="AE1109" t="str">
            <v xml:space="preserve"> </v>
          </cell>
          <cell r="AF1109" t="str">
            <v>Okay</v>
          </cell>
          <cell r="AG1109">
            <v>0</v>
          </cell>
          <cell r="AH1109">
            <v>0</v>
          </cell>
          <cell r="AI1109">
            <v>0.23087840162889506</v>
          </cell>
          <cell r="AJ1109">
            <v>410.81</v>
          </cell>
          <cell r="AK1109">
            <v>-5.204352377011269E-2</v>
          </cell>
          <cell r="AL1109">
            <v>1228247</v>
          </cell>
          <cell r="AM1109">
            <v>-5.1414739869097992E-3</v>
          </cell>
          <cell r="AN1109">
            <v>534697</v>
          </cell>
          <cell r="AO1109">
            <v>4.5788549402745855E-2</v>
          </cell>
          <cell r="AP1109" t="str">
            <v>Pro Share</v>
          </cell>
          <cell r="AQ1109" t="str">
            <v>Pro Share</v>
          </cell>
          <cell r="AR1109">
            <v>0</v>
          </cell>
          <cell r="AS1109">
            <v>0</v>
          </cell>
        </row>
        <row r="1110">
          <cell r="A1110">
            <v>12550</v>
          </cell>
          <cell r="B1110">
            <v>49</v>
          </cell>
          <cell r="C1110" t="str">
            <v>19</v>
          </cell>
          <cell r="D1110">
            <v>64733</v>
          </cell>
          <cell r="E1110" t="str">
            <v>123166</v>
          </cell>
          <cell r="F1110" t="str">
            <v>1246</v>
          </cell>
          <cell r="G1110" t="str">
            <v>D</v>
          </cell>
          <cell r="H1110" t="str">
            <v>Celerity Palmati Charter</v>
          </cell>
          <cell r="I1110" t="str">
            <v>UNIFIED</v>
          </cell>
          <cell r="J1110">
            <v>398.25</v>
          </cell>
          <cell r="K1110">
            <v>200</v>
          </cell>
          <cell r="L1110">
            <v>79650</v>
          </cell>
          <cell r="M1110">
            <v>2042381</v>
          </cell>
          <cell r="N1110">
            <v>917787</v>
          </cell>
          <cell r="O1110">
            <v>1124594</v>
          </cell>
          <cell r="P1110">
            <v>2042381</v>
          </cell>
          <cell r="Q1110">
            <v>0.28562499949999998</v>
          </cell>
          <cell r="R1110">
            <v>583355</v>
          </cell>
          <cell r="S1110">
            <v>583355</v>
          </cell>
          <cell r="T1110">
            <v>0</v>
          </cell>
          <cell r="U1110">
            <v>583355</v>
          </cell>
          <cell r="V1110">
            <v>1229</v>
          </cell>
          <cell r="W1110">
            <v>584584</v>
          </cell>
          <cell r="X1110">
            <v>0.74887017</v>
          </cell>
          <cell r="Y1110">
            <v>308892</v>
          </cell>
          <cell r="Z1110">
            <v>0</v>
          </cell>
          <cell r="AA1110">
            <v>308892</v>
          </cell>
          <cell r="AB1110">
            <v>128886</v>
          </cell>
          <cell r="AC1110">
            <v>0</v>
          </cell>
          <cell r="AD1110">
            <v>128886</v>
          </cell>
          <cell r="AE1110" t="str">
            <v xml:space="preserve"> </v>
          </cell>
          <cell r="AF1110" t="str">
            <v>Okay</v>
          </cell>
          <cell r="AG1110">
            <v>0</v>
          </cell>
          <cell r="AH1110">
            <v>0</v>
          </cell>
          <cell r="AI1110">
            <v>0.22047473074870336</v>
          </cell>
          <cell r="AJ1110">
            <v>428.16</v>
          </cell>
          <cell r="AK1110">
            <v>-6.9857062780269111E-2</v>
          </cell>
          <cell r="AL1110">
            <v>1033043</v>
          </cell>
          <cell r="AM1110">
            <v>-0.11156941192186579</v>
          </cell>
          <cell r="AN1110">
            <v>568496</v>
          </cell>
          <cell r="AO1110">
            <v>2.6137387070445526E-2</v>
          </cell>
          <cell r="AP1110" t="str">
            <v>Pro Share</v>
          </cell>
          <cell r="AQ1110" t="str">
            <v>Pro Share</v>
          </cell>
          <cell r="AR1110">
            <v>0</v>
          </cell>
          <cell r="AS1110">
            <v>0</v>
          </cell>
        </row>
        <row r="1111">
          <cell r="A1111">
            <v>19</v>
          </cell>
          <cell r="B1111">
            <v>49</v>
          </cell>
          <cell r="C1111" t="str">
            <v>18</v>
          </cell>
          <cell r="D1111">
            <v>10181</v>
          </cell>
          <cell r="E1111" t="str">
            <v>0</v>
          </cell>
          <cell r="H1111" t="str">
            <v>Lassen Co. Office of Education</v>
          </cell>
          <cell r="I1111" t="str">
            <v>CO OFFICE</v>
          </cell>
          <cell r="J1111">
            <v>4.5999999999999996</v>
          </cell>
          <cell r="K1111">
            <v>200</v>
          </cell>
          <cell r="L1111">
            <v>920</v>
          </cell>
          <cell r="M1111">
            <v>1759688</v>
          </cell>
          <cell r="N1111">
            <v>294047</v>
          </cell>
          <cell r="O1111">
            <v>1465641</v>
          </cell>
          <cell r="P1111">
            <v>1759688</v>
          </cell>
          <cell r="Q1111">
            <v>0.28562499949999998</v>
          </cell>
          <cell r="R1111">
            <v>502611</v>
          </cell>
          <cell r="S1111">
            <v>502611</v>
          </cell>
          <cell r="T1111">
            <v>0</v>
          </cell>
          <cell r="U1111">
            <v>502611</v>
          </cell>
          <cell r="V1111">
            <v>1099</v>
          </cell>
          <cell r="W1111">
            <v>503710</v>
          </cell>
          <cell r="X1111">
            <v>0.74887017</v>
          </cell>
          <cell r="Y1111">
            <v>248398</v>
          </cell>
          <cell r="Z1111">
            <v>0</v>
          </cell>
          <cell r="AA1111">
            <v>248398</v>
          </cell>
          <cell r="AB1111">
            <v>128815</v>
          </cell>
          <cell r="AC1111">
            <v>0</v>
          </cell>
          <cell r="AD1111">
            <v>128815</v>
          </cell>
          <cell r="AE1111" t="str">
            <v xml:space="preserve"> </v>
          </cell>
          <cell r="AF1111" t="str">
            <v>Okay</v>
          </cell>
          <cell r="AG1111">
            <v>0</v>
          </cell>
          <cell r="AH1111">
            <v>0</v>
          </cell>
          <cell r="AI1111">
            <v>0.25573246510889203</v>
          </cell>
          <cell r="AJ1111">
            <v>5.31</v>
          </cell>
          <cell r="AK1111">
            <v>-0.13370998116760829</v>
          </cell>
          <cell r="AL1111">
            <v>269154</v>
          </cell>
          <cell r="AM1111">
            <v>9.2486086032531556E-2</v>
          </cell>
          <cell r="AN1111">
            <v>457161</v>
          </cell>
          <cell r="AO1111">
            <v>9.9417929350928885E-2</v>
          </cell>
          <cell r="AP1111" t="str">
            <v>Pro Share</v>
          </cell>
          <cell r="AQ1111" t="str">
            <v>Pro Share</v>
          </cell>
          <cell r="AR1111">
            <v>0</v>
          </cell>
          <cell r="AS1111">
            <v>0</v>
          </cell>
        </row>
        <row r="1112">
          <cell r="A1112">
            <v>12404</v>
          </cell>
          <cell r="B1112">
            <v>49</v>
          </cell>
          <cell r="C1112" t="str">
            <v>56</v>
          </cell>
          <cell r="D1112">
            <v>10561</v>
          </cell>
          <cell r="E1112" t="str">
            <v>122713</v>
          </cell>
          <cell r="F1112" t="str">
            <v>1256</v>
          </cell>
          <cell r="G1112" t="str">
            <v>D</v>
          </cell>
          <cell r="H1112" t="str">
            <v>River Oaks Academy</v>
          </cell>
          <cell r="I1112" t="str">
            <v>CO OFFICE</v>
          </cell>
          <cell r="J1112">
            <v>280.45999999999998</v>
          </cell>
          <cell r="K1112">
            <v>200</v>
          </cell>
          <cell r="L1112">
            <v>56092</v>
          </cell>
          <cell r="M1112">
            <v>1524381</v>
          </cell>
          <cell r="N1112">
            <v>43052</v>
          </cell>
          <cell r="O1112">
            <v>1481329</v>
          </cell>
          <cell r="P1112">
            <v>1524381</v>
          </cell>
          <cell r="Q1112">
            <v>0.28562499949999998</v>
          </cell>
          <cell r="R1112">
            <v>435401</v>
          </cell>
          <cell r="S1112">
            <v>435401</v>
          </cell>
          <cell r="T1112">
            <v>0</v>
          </cell>
          <cell r="U1112">
            <v>435401</v>
          </cell>
          <cell r="V1112">
            <v>790</v>
          </cell>
          <cell r="W1112">
            <v>436191</v>
          </cell>
          <cell r="X1112">
            <v>0.74887017</v>
          </cell>
          <cell r="Y1112">
            <v>198486</v>
          </cell>
          <cell r="Z1112">
            <v>0</v>
          </cell>
          <cell r="AA1112">
            <v>198486</v>
          </cell>
          <cell r="AB1112">
            <v>128164</v>
          </cell>
          <cell r="AC1112">
            <v>0</v>
          </cell>
          <cell r="AD1112">
            <v>128164</v>
          </cell>
          <cell r="AE1112" t="str">
            <v xml:space="preserve"> </v>
          </cell>
          <cell r="AF1112" t="str">
            <v>Okay</v>
          </cell>
          <cell r="AG1112">
            <v>0</v>
          </cell>
          <cell r="AH1112">
            <v>0</v>
          </cell>
          <cell r="AI1112">
            <v>0.29382541134503004</v>
          </cell>
          <cell r="AJ1112">
            <v>259.58999999999997</v>
          </cell>
          <cell r="AK1112">
            <v>8.0396009091259324E-2</v>
          </cell>
          <cell r="AL1112">
            <v>29073</v>
          </cell>
          <cell r="AM1112">
            <v>0.48082413235648197</v>
          </cell>
          <cell r="AN1112">
            <v>365301</v>
          </cell>
          <cell r="AO1112">
            <v>0.19189654558843255</v>
          </cell>
          <cell r="AP1112" t="str">
            <v>Pro Share</v>
          </cell>
          <cell r="AQ1112" t="str">
            <v>Pro Share</v>
          </cell>
          <cell r="AR1112">
            <v>0</v>
          </cell>
          <cell r="AS1112">
            <v>0</v>
          </cell>
        </row>
        <row r="1113">
          <cell r="A1113">
            <v>416</v>
          </cell>
          <cell r="B1113">
            <v>49</v>
          </cell>
          <cell r="C1113" t="str">
            <v>21</v>
          </cell>
          <cell r="D1113">
            <v>65466</v>
          </cell>
          <cell r="E1113" t="str">
            <v>0</v>
          </cell>
          <cell r="H1113" t="str">
            <v>San Rafael City High</v>
          </cell>
          <cell r="I1113" t="str">
            <v>HIGH</v>
          </cell>
          <cell r="J1113">
            <v>2543.42</v>
          </cell>
          <cell r="K1113">
            <v>200</v>
          </cell>
          <cell r="L1113">
            <v>508684</v>
          </cell>
          <cell r="M1113">
            <v>15406471</v>
          </cell>
          <cell r="N1113">
            <v>26902311</v>
          </cell>
          <cell r="O1113">
            <v>0</v>
          </cell>
          <cell r="P1113">
            <v>15406471</v>
          </cell>
          <cell r="Q1113">
            <v>0.28562499949999998</v>
          </cell>
          <cell r="R1113">
            <v>4400473</v>
          </cell>
          <cell r="S1113">
            <v>508684</v>
          </cell>
          <cell r="T1113">
            <v>0</v>
          </cell>
          <cell r="U1113">
            <v>508684</v>
          </cell>
          <cell r="V1113">
            <v>-234</v>
          </cell>
          <cell r="W1113">
            <v>508450</v>
          </cell>
          <cell r="X1113">
            <v>0.74887017</v>
          </cell>
          <cell r="Y1113">
            <v>253363</v>
          </cell>
          <cell r="Z1113">
            <v>0</v>
          </cell>
          <cell r="AA1113">
            <v>253363</v>
          </cell>
          <cell r="AB1113">
            <v>127400</v>
          </cell>
          <cell r="AC1113">
            <v>0</v>
          </cell>
          <cell r="AD1113">
            <v>127400</v>
          </cell>
          <cell r="AE1113" t="str">
            <v xml:space="preserve"> </v>
          </cell>
          <cell r="AF1113" t="str">
            <v>Okay</v>
          </cell>
          <cell r="AG1113">
            <v>0</v>
          </cell>
          <cell r="AH1113">
            <v>0</v>
          </cell>
          <cell r="AI1113">
            <v>0.2505654439964598</v>
          </cell>
          <cell r="AJ1113">
            <v>2533.63</v>
          </cell>
          <cell r="AK1113">
            <v>3.8640211869925612E-3</v>
          </cell>
          <cell r="AL1113">
            <v>25637694</v>
          </cell>
          <cell r="AM1113">
            <v>4.9326472185836995E-2</v>
          </cell>
          <cell r="AN1113">
            <v>506726</v>
          </cell>
          <cell r="AO1113">
            <v>3.864021186992576E-3</v>
          </cell>
          <cell r="AP1113" t="str">
            <v>Min</v>
          </cell>
          <cell r="AQ1113" t="str">
            <v>Min</v>
          </cell>
          <cell r="AR1113">
            <v>0</v>
          </cell>
          <cell r="AS1113">
            <v>0</v>
          </cell>
        </row>
        <row r="1114">
          <cell r="A1114">
            <v>12328</v>
          </cell>
          <cell r="B1114">
            <v>49</v>
          </cell>
          <cell r="C1114" t="str">
            <v>39</v>
          </cell>
          <cell r="D1114">
            <v>68676</v>
          </cell>
          <cell r="E1114" t="str">
            <v>121541</v>
          </cell>
          <cell r="F1114" t="str">
            <v>1552</v>
          </cell>
          <cell r="G1114" t="str">
            <v>D</v>
          </cell>
          <cell r="H1114" t="str">
            <v>Aspire APEX Academy</v>
          </cell>
          <cell r="I1114" t="str">
            <v>UNIFIED</v>
          </cell>
          <cell r="J1114">
            <v>317.95</v>
          </cell>
          <cell r="K1114">
            <v>200</v>
          </cell>
          <cell r="L1114">
            <v>63590</v>
          </cell>
          <cell r="M1114">
            <v>1632269</v>
          </cell>
          <cell r="N1114">
            <v>379702</v>
          </cell>
          <cell r="O1114">
            <v>1252567</v>
          </cell>
          <cell r="P1114">
            <v>1632269</v>
          </cell>
          <cell r="Q1114">
            <v>0.28562499949999998</v>
          </cell>
          <cell r="R1114">
            <v>466217</v>
          </cell>
          <cell r="S1114">
            <v>466217</v>
          </cell>
          <cell r="T1114">
            <v>0</v>
          </cell>
          <cell r="U1114">
            <v>466217</v>
          </cell>
          <cell r="V1114">
            <v>886</v>
          </cell>
          <cell r="W1114">
            <v>467103</v>
          </cell>
          <cell r="X1114">
            <v>0.74887017</v>
          </cell>
          <cell r="Y1114">
            <v>222644</v>
          </cell>
          <cell r="Z1114">
            <v>0</v>
          </cell>
          <cell r="AA1114">
            <v>222644</v>
          </cell>
          <cell r="AB1114">
            <v>127156</v>
          </cell>
          <cell r="AC1114">
            <v>0</v>
          </cell>
          <cell r="AD1114">
            <v>127156</v>
          </cell>
          <cell r="AE1114" t="str">
            <v xml:space="preserve"> </v>
          </cell>
          <cell r="AF1114" t="str">
            <v>Okay</v>
          </cell>
          <cell r="AG1114">
            <v>0</v>
          </cell>
          <cell r="AH1114">
            <v>0</v>
          </cell>
          <cell r="AI1114">
            <v>0.27222261471238679</v>
          </cell>
          <cell r="AJ1114">
            <v>308.29000000000002</v>
          </cell>
          <cell r="AK1114">
            <v>3.1334133445781467E-2</v>
          </cell>
          <cell r="AL1114">
            <v>365336</v>
          </cell>
          <cell r="AM1114">
            <v>3.9322705673681214E-2</v>
          </cell>
          <cell r="AN1114">
            <v>409763</v>
          </cell>
          <cell r="AO1114">
            <v>0.13777232204957499</v>
          </cell>
          <cell r="AP1114" t="str">
            <v>Pro Share</v>
          </cell>
          <cell r="AQ1114" t="str">
            <v>Pro Share</v>
          </cell>
          <cell r="AR1114">
            <v>0</v>
          </cell>
          <cell r="AS1114">
            <v>0</v>
          </cell>
        </row>
        <row r="1115">
          <cell r="A1115">
            <v>12546</v>
          </cell>
          <cell r="B1115">
            <v>49</v>
          </cell>
          <cell r="C1115" t="str">
            <v>19</v>
          </cell>
          <cell r="D1115">
            <v>64733</v>
          </cell>
          <cell r="E1115" t="str">
            <v>122838</v>
          </cell>
          <cell r="F1115" t="str">
            <v>1238</v>
          </cell>
          <cell r="G1115" t="str">
            <v>D</v>
          </cell>
          <cell r="H1115" t="str">
            <v>Valley Charter Middle</v>
          </cell>
          <cell r="I1115" t="str">
            <v>UNIFIED</v>
          </cell>
          <cell r="J1115">
            <v>311.14999999999998</v>
          </cell>
          <cell r="K1115">
            <v>200</v>
          </cell>
          <cell r="L1115">
            <v>62230</v>
          </cell>
          <cell r="M1115">
            <v>1639614</v>
          </cell>
          <cell r="N1115">
            <v>717061</v>
          </cell>
          <cell r="O1115">
            <v>922553</v>
          </cell>
          <cell r="P1115">
            <v>1639614</v>
          </cell>
          <cell r="Q1115">
            <v>0.28562499949999998</v>
          </cell>
          <cell r="R1115">
            <v>468315</v>
          </cell>
          <cell r="S1115">
            <v>468315</v>
          </cell>
          <cell r="T1115">
            <v>0</v>
          </cell>
          <cell r="U1115">
            <v>468315</v>
          </cell>
          <cell r="V1115">
            <v>1415</v>
          </cell>
          <cell r="W1115">
            <v>469730</v>
          </cell>
          <cell r="X1115">
            <v>0.74887017</v>
          </cell>
          <cell r="Y1115">
            <v>224842</v>
          </cell>
          <cell r="Z1115">
            <v>0</v>
          </cell>
          <cell r="AA1115">
            <v>224842</v>
          </cell>
          <cell r="AB1115">
            <v>126925</v>
          </cell>
          <cell r="AC1115">
            <v>0</v>
          </cell>
          <cell r="AD1115">
            <v>126925</v>
          </cell>
          <cell r="AE1115" t="str">
            <v xml:space="preserve"> </v>
          </cell>
          <cell r="AF1115" t="str">
            <v>Okay</v>
          </cell>
          <cell r="AG1115">
            <v>0</v>
          </cell>
          <cell r="AH1115">
            <v>0</v>
          </cell>
          <cell r="AI1115">
            <v>0.27020841760160091</v>
          </cell>
          <cell r="AJ1115">
            <v>303.31</v>
          </cell>
          <cell r="AK1115">
            <v>2.5848142164781825E-2</v>
          </cell>
          <cell r="AL1115">
            <v>731811</v>
          </cell>
          <cell r="AM1115">
            <v>-2.0155477302199611E-2</v>
          </cell>
          <cell r="AN1115">
            <v>413808</v>
          </cell>
          <cell r="AO1115">
            <v>0.13172050806170979</v>
          </cell>
          <cell r="AP1115" t="str">
            <v>Pro Share</v>
          </cell>
          <cell r="AQ1115" t="str">
            <v>Pro Share</v>
          </cell>
          <cell r="AR1115">
            <v>0</v>
          </cell>
          <cell r="AS1115">
            <v>0</v>
          </cell>
        </row>
        <row r="1116">
          <cell r="A1116">
            <v>1361</v>
          </cell>
          <cell r="B1116">
            <v>49</v>
          </cell>
          <cell r="C1116" t="str">
            <v>39</v>
          </cell>
          <cell r="D1116">
            <v>68585</v>
          </cell>
          <cell r="E1116" t="str">
            <v>6116594</v>
          </cell>
          <cell r="F1116" t="str">
            <v>0178</v>
          </cell>
          <cell r="G1116" t="str">
            <v>D</v>
          </cell>
          <cell r="H1116" t="str">
            <v>Aspire Vincent Shalvey Academy</v>
          </cell>
          <cell r="I1116" t="str">
            <v>UNIFIED</v>
          </cell>
          <cell r="J1116">
            <v>376.91</v>
          </cell>
          <cell r="K1116">
            <v>200</v>
          </cell>
          <cell r="L1116">
            <v>75382</v>
          </cell>
          <cell r="M1116">
            <v>1934834</v>
          </cell>
          <cell r="N1116">
            <v>668525</v>
          </cell>
          <cell r="O1116">
            <v>1266309</v>
          </cell>
          <cell r="P1116">
            <v>1934834</v>
          </cell>
          <cell r="Q1116">
            <v>0.28562499949999998</v>
          </cell>
          <cell r="R1116">
            <v>552637</v>
          </cell>
          <cell r="S1116">
            <v>552637</v>
          </cell>
          <cell r="T1116">
            <v>0</v>
          </cell>
          <cell r="U1116">
            <v>552637</v>
          </cell>
          <cell r="V1116">
            <v>1146</v>
          </cell>
          <cell r="W1116">
            <v>553783</v>
          </cell>
          <cell r="X1116">
            <v>0.74887017</v>
          </cell>
          <cell r="Y1116">
            <v>287999</v>
          </cell>
          <cell r="Z1116">
            <v>0</v>
          </cell>
          <cell r="AA1116">
            <v>287999</v>
          </cell>
          <cell r="AB1116">
            <v>126713</v>
          </cell>
          <cell r="AC1116">
            <v>0</v>
          </cell>
          <cell r="AD1116">
            <v>126713</v>
          </cell>
          <cell r="AE1116" t="str">
            <v xml:space="preserve"> </v>
          </cell>
          <cell r="AF1116" t="str">
            <v>Okay</v>
          </cell>
          <cell r="AG1116">
            <v>0</v>
          </cell>
          <cell r="AH1116">
            <v>0</v>
          </cell>
          <cell r="AI1116">
            <v>0.22881345220059121</v>
          </cell>
          <cell r="AJ1116">
            <v>398.81</v>
          </cell>
          <cell r="AK1116">
            <v>-5.4913367267621117E-2</v>
          </cell>
          <cell r="AL1116">
            <v>689331</v>
          </cell>
          <cell r="AM1116">
            <v>-3.0182887466253513E-2</v>
          </cell>
          <cell r="AN1116">
            <v>530045</v>
          </cell>
          <cell r="AO1116">
            <v>4.2622796177683026E-2</v>
          </cell>
          <cell r="AP1116" t="str">
            <v>Pro Share</v>
          </cell>
          <cell r="AQ1116" t="str">
            <v>Pro Share</v>
          </cell>
          <cell r="AR1116">
            <v>0</v>
          </cell>
          <cell r="AS1116">
            <v>0</v>
          </cell>
        </row>
        <row r="1117">
          <cell r="A1117">
            <v>11972</v>
          </cell>
          <cell r="B1117">
            <v>49</v>
          </cell>
          <cell r="C1117" t="str">
            <v>14</v>
          </cell>
          <cell r="D1117">
            <v>10140</v>
          </cell>
          <cell r="E1117" t="str">
            <v>117994</v>
          </cell>
          <cell r="F1117" t="str">
            <v>1012</v>
          </cell>
          <cell r="G1117" t="str">
            <v>D</v>
          </cell>
          <cell r="H1117" t="str">
            <v>YouthBuild Charter School of California</v>
          </cell>
          <cell r="I1117" t="str">
            <v>CO OFFICE</v>
          </cell>
          <cell r="J1117">
            <v>675.27</v>
          </cell>
          <cell r="K1117">
            <v>200</v>
          </cell>
          <cell r="L1117">
            <v>135054</v>
          </cell>
          <cell r="M1117">
            <v>4176545</v>
          </cell>
          <cell r="N1117">
            <v>0</v>
          </cell>
          <cell r="O1117">
            <v>4176545</v>
          </cell>
          <cell r="P1117">
            <v>4176545</v>
          </cell>
          <cell r="Q1117">
            <v>0.28562499949999998</v>
          </cell>
          <cell r="R1117">
            <v>1192926</v>
          </cell>
          <cell r="S1117">
            <v>1192926</v>
          </cell>
          <cell r="T1117">
            <v>0</v>
          </cell>
          <cell r="U1117">
            <v>1192926</v>
          </cell>
          <cell r="V1117">
            <v>3447</v>
          </cell>
          <cell r="W1117">
            <v>1196373</v>
          </cell>
          <cell r="X1117">
            <v>0.74887017</v>
          </cell>
          <cell r="Y1117">
            <v>769628</v>
          </cell>
          <cell r="Z1117">
            <v>0</v>
          </cell>
          <cell r="AA1117">
            <v>769628</v>
          </cell>
          <cell r="AB1117">
            <v>126300</v>
          </cell>
          <cell r="AC1117">
            <v>0</v>
          </cell>
          <cell r="AD1117">
            <v>126300</v>
          </cell>
          <cell r="AE1117" t="str">
            <v xml:space="preserve"> </v>
          </cell>
          <cell r="AF1117" t="str">
            <v>Okay</v>
          </cell>
          <cell r="AG1117">
            <v>0</v>
          </cell>
          <cell r="AH1117">
            <v>0</v>
          </cell>
          <cell r="AI1117">
            <v>0.10556908255201346</v>
          </cell>
          <cell r="AJ1117">
            <v>884.55</v>
          </cell>
          <cell r="AK1117">
            <v>-0.23659487875190774</v>
          </cell>
          <cell r="AL1117">
            <v>516</v>
          </cell>
          <cell r="AM1117">
            <v>-1</v>
          </cell>
          <cell r="AN1117">
            <v>1416455</v>
          </cell>
          <cell r="AO1117">
            <v>-0.15780875495515212</v>
          </cell>
          <cell r="AP1117" t="str">
            <v>Pro Share</v>
          </cell>
          <cell r="AQ1117" t="str">
            <v>Pro Share</v>
          </cell>
          <cell r="AR1117">
            <v>0</v>
          </cell>
          <cell r="AS1117">
            <v>0</v>
          </cell>
        </row>
        <row r="1118">
          <cell r="A1118">
            <v>10273</v>
          </cell>
          <cell r="B1118">
            <v>49</v>
          </cell>
          <cell r="C1118" t="str">
            <v>34</v>
          </cell>
          <cell r="D1118">
            <v>67439</v>
          </cell>
          <cell r="E1118" t="str">
            <v>111757</v>
          </cell>
          <cell r="F1118" t="str">
            <v>0775</v>
          </cell>
          <cell r="G1118" t="str">
            <v>D</v>
          </cell>
          <cell r="H1118" t="str">
            <v>California Montessori Project - Capitol Campus</v>
          </cell>
          <cell r="I1118" t="str">
            <v>UNIFIED</v>
          </cell>
          <cell r="J1118">
            <v>320.75</v>
          </cell>
          <cell r="K1118">
            <v>200</v>
          </cell>
          <cell r="L1118">
            <v>64150</v>
          </cell>
          <cell r="M1118">
            <v>1651737</v>
          </cell>
          <cell r="N1118">
            <v>661929</v>
          </cell>
          <cell r="O1118">
            <v>989808</v>
          </cell>
          <cell r="P1118">
            <v>1651737</v>
          </cell>
          <cell r="Q1118">
            <v>0.28562499949999998</v>
          </cell>
          <cell r="R1118">
            <v>471777</v>
          </cell>
          <cell r="S1118">
            <v>471777</v>
          </cell>
          <cell r="T1118">
            <v>0</v>
          </cell>
          <cell r="U1118">
            <v>471777</v>
          </cell>
          <cell r="V1118">
            <v>907</v>
          </cell>
          <cell r="W1118">
            <v>472684</v>
          </cell>
          <cell r="X1118">
            <v>0.74887017</v>
          </cell>
          <cell r="Y1118">
            <v>227767</v>
          </cell>
          <cell r="Z1118">
            <v>0</v>
          </cell>
          <cell r="AA1118">
            <v>227767</v>
          </cell>
          <cell r="AB1118">
            <v>126212</v>
          </cell>
          <cell r="AC1118">
            <v>0</v>
          </cell>
          <cell r="AD1118">
            <v>126212</v>
          </cell>
          <cell r="AE1118" t="str">
            <v xml:space="preserve"> </v>
          </cell>
          <cell r="AF1118" t="str">
            <v>Okay</v>
          </cell>
          <cell r="AG1118">
            <v>0</v>
          </cell>
          <cell r="AH1118">
            <v>0</v>
          </cell>
          <cell r="AI1118">
            <v>0.26701136488647809</v>
          </cell>
          <cell r="AJ1118">
            <v>314.41000000000003</v>
          </cell>
          <cell r="AK1118">
            <v>2.0164753029483715E-2</v>
          </cell>
          <cell r="AL1118">
            <v>618828</v>
          </cell>
          <cell r="AM1118">
            <v>6.964940177238263E-2</v>
          </cell>
          <cell r="AN1118">
            <v>419190</v>
          </cell>
          <cell r="AO1118">
            <v>0.12544908036928362</v>
          </cell>
          <cell r="AP1118" t="str">
            <v>Pro Share</v>
          </cell>
          <cell r="AQ1118" t="str">
            <v>Pro Share</v>
          </cell>
          <cell r="AR1118">
            <v>0</v>
          </cell>
          <cell r="AS1118">
            <v>0</v>
          </cell>
        </row>
        <row r="1119">
          <cell r="A1119">
            <v>11382</v>
          </cell>
          <cell r="B1119">
            <v>49</v>
          </cell>
          <cell r="C1119" t="str">
            <v>19</v>
          </cell>
          <cell r="D1119">
            <v>64881</v>
          </cell>
          <cell r="E1119" t="str">
            <v>113464</v>
          </cell>
          <cell r="F1119" t="str">
            <v>0847</v>
          </cell>
          <cell r="G1119" t="str">
            <v>D</v>
          </cell>
          <cell r="H1119" t="str">
            <v>Aveson Global Leadership Academy</v>
          </cell>
          <cell r="I1119" t="str">
            <v>UNIFIED</v>
          </cell>
          <cell r="J1119">
            <v>397.78</v>
          </cell>
          <cell r="K1119">
            <v>200</v>
          </cell>
          <cell r="L1119">
            <v>79556</v>
          </cell>
          <cell r="M1119">
            <v>2216824</v>
          </cell>
          <cell r="N1119">
            <v>1740769</v>
          </cell>
          <cell r="O1119">
            <v>476055</v>
          </cell>
          <cell r="P1119">
            <v>2216824</v>
          </cell>
          <cell r="Q1119">
            <v>0.28562499949999998</v>
          </cell>
          <cell r="R1119">
            <v>633180</v>
          </cell>
          <cell r="S1119">
            <v>476055</v>
          </cell>
          <cell r="T1119">
            <v>0</v>
          </cell>
          <cell r="U1119">
            <v>476055</v>
          </cell>
          <cell r="V1119">
            <v>3940</v>
          </cell>
          <cell r="W1119">
            <v>479995</v>
          </cell>
          <cell r="X1119">
            <v>0.74887017</v>
          </cell>
          <cell r="Y1119">
            <v>233443</v>
          </cell>
          <cell r="Z1119">
            <v>0</v>
          </cell>
          <cell r="AA1119">
            <v>233443</v>
          </cell>
          <cell r="AB1119">
            <v>126011</v>
          </cell>
          <cell r="AC1119">
            <v>0</v>
          </cell>
          <cell r="AD1119">
            <v>126011</v>
          </cell>
          <cell r="AE1119" t="str">
            <v xml:space="preserve"> </v>
          </cell>
          <cell r="AF1119" t="str">
            <v>Okay</v>
          </cell>
          <cell r="AG1119">
            <v>0</v>
          </cell>
          <cell r="AH1119">
            <v>0</v>
          </cell>
          <cell r="AI1119">
            <v>0.26252565130886779</v>
          </cell>
          <cell r="AJ1119">
            <v>419.16</v>
          </cell>
          <cell r="AK1119">
            <v>-5.1006775455673371E-2</v>
          </cell>
          <cell r="AL1119">
            <v>1869089</v>
          </cell>
          <cell r="AM1119">
            <v>-6.8653766621065135E-2</v>
          </cell>
          <cell r="AN1119">
            <v>466885</v>
          </cell>
          <cell r="AO1119">
            <v>1.9640810906325967E-2</v>
          </cell>
          <cell r="AP1119" t="str">
            <v>Cap</v>
          </cell>
          <cell r="AQ1119" t="str">
            <v>Cap</v>
          </cell>
          <cell r="AR1119">
            <v>0</v>
          </cell>
          <cell r="AS1119">
            <v>0</v>
          </cell>
        </row>
        <row r="1120">
          <cell r="A1120">
            <v>12159</v>
          </cell>
          <cell r="B1120">
            <v>49</v>
          </cell>
          <cell r="C1120" t="str">
            <v>13</v>
          </cell>
          <cell r="D1120">
            <v>63123</v>
          </cell>
          <cell r="E1120" t="str">
            <v>118455</v>
          </cell>
          <cell r="F1120" t="str">
            <v>1030</v>
          </cell>
          <cell r="G1120" t="str">
            <v>D</v>
          </cell>
          <cell r="H1120" t="str">
            <v>Ballington Academy for the Arts and Sciences</v>
          </cell>
          <cell r="I1120" t="str">
            <v>ELEMENTARY</v>
          </cell>
          <cell r="J1120">
            <v>297.95</v>
          </cell>
          <cell r="K1120">
            <v>200</v>
          </cell>
          <cell r="L1120">
            <v>59590</v>
          </cell>
          <cell r="M1120">
            <v>1529112</v>
          </cell>
          <cell r="N1120">
            <v>128902</v>
          </cell>
          <cell r="O1120">
            <v>1400210</v>
          </cell>
          <cell r="P1120">
            <v>1529112</v>
          </cell>
          <cell r="Q1120">
            <v>0.28562499949999998</v>
          </cell>
          <cell r="R1120">
            <v>436753</v>
          </cell>
          <cell r="S1120">
            <v>436753</v>
          </cell>
          <cell r="T1120">
            <v>0</v>
          </cell>
          <cell r="U1120">
            <v>436753</v>
          </cell>
          <cell r="V1120">
            <v>804</v>
          </cell>
          <cell r="W1120">
            <v>437557</v>
          </cell>
          <cell r="X1120">
            <v>0.74887017</v>
          </cell>
          <cell r="Y1120">
            <v>202106</v>
          </cell>
          <cell r="Z1120">
            <v>0</v>
          </cell>
          <cell r="AA1120">
            <v>202106</v>
          </cell>
          <cell r="AB1120">
            <v>125567</v>
          </cell>
          <cell r="AC1120">
            <v>0</v>
          </cell>
          <cell r="AD1120">
            <v>125567</v>
          </cell>
          <cell r="AE1120" t="str">
            <v xml:space="preserve"> </v>
          </cell>
          <cell r="AF1120" t="str">
            <v>Okay</v>
          </cell>
          <cell r="AG1120">
            <v>0</v>
          </cell>
          <cell r="AH1120">
            <v>0</v>
          </cell>
          <cell r="AI1120">
            <v>0.28697289724538744</v>
          </cell>
          <cell r="AJ1120">
            <v>279.94</v>
          </cell>
          <cell r="AK1120">
            <v>6.4335214688861872E-2</v>
          </cell>
          <cell r="AL1120">
            <v>107603</v>
          </cell>
          <cell r="AM1120">
            <v>0.19794057786492941</v>
          </cell>
          <cell r="AN1120">
            <v>371965</v>
          </cell>
          <cell r="AO1120">
            <v>0.17417767800733941</v>
          </cell>
          <cell r="AP1120" t="str">
            <v>Pro Share</v>
          </cell>
          <cell r="AQ1120" t="str">
            <v>Pro Share</v>
          </cell>
          <cell r="AR1120">
            <v>0</v>
          </cell>
          <cell r="AS1120">
            <v>0</v>
          </cell>
        </row>
        <row r="1121">
          <cell r="A1121">
            <v>11982</v>
          </cell>
          <cell r="B1121">
            <v>49</v>
          </cell>
          <cell r="C1121" t="str">
            <v>19</v>
          </cell>
          <cell r="D1121">
            <v>10199</v>
          </cell>
          <cell r="E1121" t="str">
            <v>137679</v>
          </cell>
          <cell r="F1121" t="str">
            <v>0987</v>
          </cell>
          <cell r="G1121" t="str">
            <v>D</v>
          </cell>
          <cell r="H1121" t="str">
            <v>Magnolia Science Academy 5</v>
          </cell>
          <cell r="I1121" t="str">
            <v>CO OFFICE</v>
          </cell>
          <cell r="J1121">
            <v>235.41</v>
          </cell>
          <cell r="K1121">
            <v>200</v>
          </cell>
          <cell r="L1121">
            <v>47082</v>
          </cell>
          <cell r="M1121">
            <v>1305551</v>
          </cell>
          <cell r="N1121">
            <v>542514</v>
          </cell>
          <cell r="O1121">
            <v>763037</v>
          </cell>
          <cell r="P1121">
            <v>1305551</v>
          </cell>
          <cell r="Q1121">
            <v>0.28562499949999998</v>
          </cell>
          <cell r="R1121">
            <v>372898</v>
          </cell>
          <cell r="S1121">
            <v>372898</v>
          </cell>
          <cell r="T1121">
            <v>0</v>
          </cell>
          <cell r="U1121">
            <v>372898</v>
          </cell>
          <cell r="V1121">
            <v>613</v>
          </cell>
          <cell r="W1121">
            <v>373511</v>
          </cell>
          <cell r="X1121">
            <v>0.74887017</v>
          </cell>
          <cell r="Y1121">
            <v>154208</v>
          </cell>
          <cell r="Z1121">
            <v>0</v>
          </cell>
          <cell r="AA1121">
            <v>154208</v>
          </cell>
          <cell r="AB1121">
            <v>125503</v>
          </cell>
          <cell r="AC1121">
            <v>0</v>
          </cell>
          <cell r="AD1121">
            <v>125503</v>
          </cell>
          <cell r="AE1121" t="str">
            <v xml:space="preserve"> </v>
          </cell>
          <cell r="AF1121" t="str">
            <v>Okay</v>
          </cell>
          <cell r="AG1121">
            <v>0</v>
          </cell>
          <cell r="AH1121">
            <v>0</v>
          </cell>
          <cell r="AI1121">
            <v>0.33600884579035156</v>
          </cell>
          <cell r="AJ1121">
            <v>197.66</v>
          </cell>
          <cell r="AK1121">
            <v>0.19098451887078824</v>
          </cell>
          <cell r="AL1121">
            <v>476904</v>
          </cell>
          <cell r="AM1121">
            <v>0.13757485783302301</v>
          </cell>
          <cell r="AN1121">
            <v>283811</v>
          </cell>
          <cell r="AO1121">
            <v>0.31389551497299262</v>
          </cell>
          <cell r="AP1121" t="str">
            <v>Pro Share</v>
          </cell>
          <cell r="AQ1121" t="str">
            <v>Pro Share</v>
          </cell>
          <cell r="AR1121">
            <v>0</v>
          </cell>
          <cell r="AS1121">
            <v>0</v>
          </cell>
        </row>
        <row r="1122">
          <cell r="A1122">
            <v>9629</v>
          </cell>
          <cell r="B1122">
            <v>49</v>
          </cell>
          <cell r="C1122" t="str">
            <v>34</v>
          </cell>
          <cell r="D1122">
            <v>67439</v>
          </cell>
          <cell r="E1122" t="str">
            <v>101907</v>
          </cell>
          <cell r="F1122" t="str">
            <v>0586</v>
          </cell>
          <cell r="G1122" t="str">
            <v>L</v>
          </cell>
          <cell r="H1122" t="str">
            <v>The MET</v>
          </cell>
          <cell r="I1122" t="str">
            <v>UNIFIED</v>
          </cell>
          <cell r="J1122">
            <v>268.7</v>
          </cell>
          <cell r="K1122">
            <v>200</v>
          </cell>
          <cell r="L1122">
            <v>53740</v>
          </cell>
          <cell r="M1122">
            <v>1661910</v>
          </cell>
          <cell r="N1122">
            <v>554514</v>
          </cell>
          <cell r="O1122">
            <v>1107396</v>
          </cell>
          <cell r="P1122">
            <v>1661910</v>
          </cell>
          <cell r="Q1122">
            <v>0.28562499949999998</v>
          </cell>
          <cell r="R1122">
            <v>474683</v>
          </cell>
          <cell r="S1122">
            <v>474683</v>
          </cell>
          <cell r="T1122">
            <v>0</v>
          </cell>
          <cell r="U1122">
            <v>474683</v>
          </cell>
          <cell r="V1122">
            <v>919</v>
          </cell>
          <cell r="W1122">
            <v>475602</v>
          </cell>
          <cell r="X1122">
            <v>0.74887017</v>
          </cell>
          <cell r="Y1122">
            <v>231006</v>
          </cell>
          <cell r="Z1122">
            <v>0</v>
          </cell>
          <cell r="AA1122">
            <v>231006</v>
          </cell>
          <cell r="AB1122">
            <v>125158</v>
          </cell>
          <cell r="AC1122">
            <v>0</v>
          </cell>
          <cell r="AD1122">
            <v>125158</v>
          </cell>
          <cell r="AE1122" t="str">
            <v xml:space="preserve"> </v>
          </cell>
          <cell r="AF1122" t="str">
            <v>Okay</v>
          </cell>
          <cell r="AG1122">
            <v>0</v>
          </cell>
          <cell r="AH1122">
            <v>0</v>
          </cell>
          <cell r="AI1122">
            <v>0.26315700943225639</v>
          </cell>
          <cell r="AJ1122">
            <v>265.5</v>
          </cell>
          <cell r="AK1122">
            <v>1.205273069679845E-2</v>
          </cell>
          <cell r="AL1122">
            <v>522562</v>
          </cell>
          <cell r="AM1122">
            <v>6.1144897638940453E-2</v>
          </cell>
          <cell r="AN1122">
            <v>425153</v>
          </cell>
          <cell r="AO1122">
            <v>0.1164992367453599</v>
          </cell>
          <cell r="AP1122" t="str">
            <v>Pro Share</v>
          </cell>
          <cell r="AQ1122" t="str">
            <v>Pro Share</v>
          </cell>
          <cell r="AR1122">
            <v>0</v>
          </cell>
          <cell r="AS1122">
            <v>0</v>
          </cell>
        </row>
        <row r="1123">
          <cell r="A1123">
            <v>12772</v>
          </cell>
          <cell r="B1123">
            <v>49</v>
          </cell>
          <cell r="C1123" t="str">
            <v>07</v>
          </cell>
          <cell r="D1123">
            <v>61796</v>
          </cell>
          <cell r="E1123" t="str">
            <v>126805</v>
          </cell>
          <cell r="F1123" t="str">
            <v>1441</v>
          </cell>
          <cell r="G1123" t="str">
            <v>D</v>
          </cell>
          <cell r="H1123" t="str">
            <v>Richmond Charter Academy</v>
          </cell>
          <cell r="I1123" t="str">
            <v>UNIFIED</v>
          </cell>
          <cell r="J1123">
            <v>260.8</v>
          </cell>
          <cell r="K1123">
            <v>200</v>
          </cell>
          <cell r="L1123">
            <v>52160</v>
          </cell>
          <cell r="M1123">
            <v>1379762</v>
          </cell>
          <cell r="N1123">
            <v>735902</v>
          </cell>
          <cell r="O1123">
            <v>643860</v>
          </cell>
          <cell r="P1123">
            <v>1379762</v>
          </cell>
          <cell r="Q1123">
            <v>0.28562499949999998</v>
          </cell>
          <cell r="R1123">
            <v>394095</v>
          </cell>
          <cell r="S1123">
            <v>394095</v>
          </cell>
          <cell r="T1123">
            <v>0</v>
          </cell>
          <cell r="U1123">
            <v>394095</v>
          </cell>
          <cell r="V1123">
            <v>679</v>
          </cell>
          <cell r="W1123">
            <v>394774</v>
          </cell>
          <cell r="X1123">
            <v>0.74887017</v>
          </cell>
          <cell r="Y1123">
            <v>170574</v>
          </cell>
          <cell r="Z1123">
            <v>0</v>
          </cell>
          <cell r="AA1123">
            <v>170574</v>
          </cell>
          <cell r="AB1123">
            <v>125060</v>
          </cell>
          <cell r="AC1123">
            <v>0</v>
          </cell>
          <cell r="AD1123">
            <v>125060</v>
          </cell>
          <cell r="AE1123" t="str">
            <v xml:space="preserve"> </v>
          </cell>
          <cell r="AF1123" t="str">
            <v>Okay</v>
          </cell>
          <cell r="AG1123">
            <v>0</v>
          </cell>
          <cell r="AH1123">
            <v>0</v>
          </cell>
          <cell r="AI1123">
            <v>0.31678884627660381</v>
          </cell>
          <cell r="AJ1123">
            <v>229.19</v>
          </cell>
          <cell r="AK1123">
            <v>0.1379205026397313</v>
          </cell>
          <cell r="AL1123">
            <v>615084</v>
          </cell>
          <cell r="AM1123">
            <v>0.19642520371201333</v>
          </cell>
          <cell r="AN1123">
            <v>313930</v>
          </cell>
          <cell r="AO1123">
            <v>0.25535947504220685</v>
          </cell>
          <cell r="AP1123" t="str">
            <v>Pro Share</v>
          </cell>
          <cell r="AQ1123" t="str">
            <v>Pro Share</v>
          </cell>
          <cell r="AR1123">
            <v>0</v>
          </cell>
          <cell r="AS1123">
            <v>0</v>
          </cell>
        </row>
        <row r="1124">
          <cell r="A1124">
            <v>1458</v>
          </cell>
          <cell r="B1124">
            <v>49</v>
          </cell>
          <cell r="C1124" t="str">
            <v>56</v>
          </cell>
          <cell r="D1124">
            <v>72470</v>
          </cell>
          <cell r="E1124" t="str">
            <v>5630363</v>
          </cell>
          <cell r="F1124" t="str">
            <v>0356</v>
          </cell>
          <cell r="G1124" t="str">
            <v>D</v>
          </cell>
          <cell r="H1124" t="str">
            <v>Golden Valley Charter</v>
          </cell>
          <cell r="I1124" t="str">
            <v>ELEMENTARY</v>
          </cell>
          <cell r="J1124">
            <v>523.76</v>
          </cell>
          <cell r="K1124">
            <v>200</v>
          </cell>
          <cell r="L1124">
            <v>104752</v>
          </cell>
          <cell r="M1124">
            <v>2779772</v>
          </cell>
          <cell r="N1124">
            <v>1113309</v>
          </cell>
          <cell r="O1124">
            <v>1666463</v>
          </cell>
          <cell r="P1124">
            <v>2779772</v>
          </cell>
          <cell r="Q1124">
            <v>0.28562499949999998</v>
          </cell>
          <cell r="R1124">
            <v>793972</v>
          </cell>
          <cell r="S1124">
            <v>793972</v>
          </cell>
          <cell r="T1124">
            <v>0</v>
          </cell>
          <cell r="U1124">
            <v>793972</v>
          </cell>
          <cell r="V1124">
            <v>1874</v>
          </cell>
          <cell r="W1124">
            <v>795846</v>
          </cell>
          <cell r="X1124">
            <v>0.74887017</v>
          </cell>
          <cell r="Y1124">
            <v>471046</v>
          </cell>
          <cell r="Z1124">
            <v>0</v>
          </cell>
          <cell r="AA1124">
            <v>471046</v>
          </cell>
          <cell r="AB1124">
            <v>124939</v>
          </cell>
          <cell r="AC1124">
            <v>0</v>
          </cell>
          <cell r="AD1124">
            <v>124939</v>
          </cell>
          <cell r="AE1124" t="str">
            <v xml:space="preserve"> </v>
          </cell>
          <cell r="AF1124" t="str">
            <v>Okay</v>
          </cell>
          <cell r="AG1124">
            <v>0</v>
          </cell>
          <cell r="AH1124">
            <v>0</v>
          </cell>
          <cell r="AI1124">
            <v>0.15698891494083025</v>
          </cell>
          <cell r="AJ1124">
            <v>630.91</v>
          </cell>
          <cell r="AK1124">
            <v>-0.1698340492304766</v>
          </cell>
          <cell r="AL1124">
            <v>1243543</v>
          </cell>
          <cell r="AM1124">
            <v>-0.10472818390678891</v>
          </cell>
          <cell r="AN1124">
            <v>866932</v>
          </cell>
          <cell r="AO1124">
            <v>-8.4158849829052335E-2</v>
          </cell>
          <cell r="AP1124" t="str">
            <v>Pro Share</v>
          </cell>
          <cell r="AQ1124" t="str">
            <v>Pro Share</v>
          </cell>
          <cell r="AR1124">
            <v>0</v>
          </cell>
          <cell r="AS1124">
            <v>0</v>
          </cell>
        </row>
        <row r="1125">
          <cell r="A1125">
            <v>12754</v>
          </cell>
          <cell r="B1125">
            <v>49</v>
          </cell>
          <cell r="C1125" t="str">
            <v>54</v>
          </cell>
          <cell r="D1125">
            <v>10546</v>
          </cell>
          <cell r="E1125" t="str">
            <v>125542</v>
          </cell>
          <cell r="F1125" t="str">
            <v>1382</v>
          </cell>
          <cell r="G1125" t="str">
            <v>D</v>
          </cell>
          <cell r="H1125" t="str">
            <v>Sycamore Valley Academy</v>
          </cell>
          <cell r="I1125" t="str">
            <v>UNIFIED</v>
          </cell>
          <cell r="J1125">
            <v>350.72</v>
          </cell>
          <cell r="K1125">
            <v>200</v>
          </cell>
          <cell r="L1125">
            <v>70144</v>
          </cell>
          <cell r="M1125">
            <v>1812444</v>
          </cell>
          <cell r="N1125">
            <v>477060</v>
          </cell>
          <cell r="O1125">
            <v>1335384</v>
          </cell>
          <cell r="P1125">
            <v>1812444</v>
          </cell>
          <cell r="Q1125">
            <v>0.28562499949999998</v>
          </cell>
          <cell r="R1125">
            <v>517679</v>
          </cell>
          <cell r="S1125">
            <v>517679</v>
          </cell>
          <cell r="T1125">
            <v>0</v>
          </cell>
          <cell r="U1125">
            <v>517679</v>
          </cell>
          <cell r="V1125">
            <v>1358</v>
          </cell>
          <cell r="W1125">
            <v>519037</v>
          </cell>
          <cell r="X1125">
            <v>0.74887017</v>
          </cell>
          <cell r="Y1125">
            <v>263778</v>
          </cell>
          <cell r="Z1125">
            <v>0</v>
          </cell>
          <cell r="AA1125">
            <v>263778</v>
          </cell>
          <cell r="AB1125">
            <v>124913</v>
          </cell>
          <cell r="AC1125">
            <v>0</v>
          </cell>
          <cell r="AD1125">
            <v>124913</v>
          </cell>
          <cell r="AE1125" t="str">
            <v xml:space="preserve"> </v>
          </cell>
          <cell r="AF1125" t="str">
            <v>Okay</v>
          </cell>
          <cell r="AG1125">
            <v>0</v>
          </cell>
          <cell r="AH1125">
            <v>0</v>
          </cell>
          <cell r="AI1125">
            <v>0.24066299705030664</v>
          </cell>
          <cell r="AJ1125">
            <v>362.84</v>
          </cell>
          <cell r="AK1125">
            <v>-3.3403152904861504E-2</v>
          </cell>
          <cell r="AL1125">
            <v>463281</v>
          </cell>
          <cell r="AM1125">
            <v>2.9742208292591322E-2</v>
          </cell>
          <cell r="AN1125">
            <v>485467</v>
          </cell>
          <cell r="AO1125">
            <v>6.6352604811449598E-2</v>
          </cell>
          <cell r="AP1125" t="str">
            <v>Pro Share</v>
          </cell>
          <cell r="AQ1125" t="str">
            <v>Pro Share</v>
          </cell>
          <cell r="AR1125">
            <v>0</v>
          </cell>
          <cell r="AS1125">
            <v>0</v>
          </cell>
        </row>
        <row r="1126">
          <cell r="A1126">
            <v>1444</v>
          </cell>
          <cell r="B1126">
            <v>49</v>
          </cell>
          <cell r="C1126" t="str">
            <v>50</v>
          </cell>
          <cell r="D1126">
            <v>71134</v>
          </cell>
          <cell r="E1126" t="str">
            <v>6113286</v>
          </cell>
          <cell r="F1126" t="str">
            <v>0085</v>
          </cell>
          <cell r="G1126" t="str">
            <v>L</v>
          </cell>
          <cell r="H1126" t="str">
            <v>Keyes to Learning Charter</v>
          </cell>
          <cell r="I1126" t="str">
            <v>ELEMENTARY</v>
          </cell>
          <cell r="J1126">
            <v>336.78</v>
          </cell>
          <cell r="K1126">
            <v>200</v>
          </cell>
          <cell r="L1126">
            <v>67356</v>
          </cell>
          <cell r="M1126">
            <v>1846598</v>
          </cell>
          <cell r="N1126">
            <v>429314</v>
          </cell>
          <cell r="O1126">
            <v>1417284</v>
          </cell>
          <cell r="P1126">
            <v>1846598</v>
          </cell>
          <cell r="Q1126">
            <v>0.28562499949999998</v>
          </cell>
          <cell r="R1126">
            <v>527435</v>
          </cell>
          <cell r="S1126">
            <v>527435</v>
          </cell>
          <cell r="T1126">
            <v>0</v>
          </cell>
          <cell r="U1126">
            <v>527435</v>
          </cell>
          <cell r="V1126">
            <v>1083</v>
          </cell>
          <cell r="W1126">
            <v>528518</v>
          </cell>
          <cell r="X1126">
            <v>0.74887017</v>
          </cell>
          <cell r="Y1126">
            <v>272221</v>
          </cell>
          <cell r="Z1126">
            <v>0</v>
          </cell>
          <cell r="AA1126">
            <v>272221</v>
          </cell>
          <cell r="AB1126">
            <v>123570</v>
          </cell>
          <cell r="AC1126">
            <v>0</v>
          </cell>
          <cell r="AD1126">
            <v>123570</v>
          </cell>
          <cell r="AE1126" t="str">
            <v xml:space="preserve"> </v>
          </cell>
          <cell r="AF1126" t="str">
            <v>Okay</v>
          </cell>
          <cell r="AG1126">
            <v>0</v>
          </cell>
          <cell r="AH1126">
            <v>0</v>
          </cell>
          <cell r="AI1126">
            <v>0.23380471431436584</v>
          </cell>
          <cell r="AJ1126">
            <v>352.92</v>
          </cell>
          <cell r="AK1126">
            <v>-4.5732743964638001E-2</v>
          </cell>
          <cell r="AL1126">
            <v>401432</v>
          </cell>
          <cell r="AM1126">
            <v>6.9456346280316467E-2</v>
          </cell>
          <cell r="AN1126">
            <v>501006</v>
          </cell>
          <cell r="AO1126">
            <v>5.275186325113871E-2</v>
          </cell>
          <cell r="AP1126" t="str">
            <v>Pro Share</v>
          </cell>
          <cell r="AQ1126" t="str">
            <v>Pro Share</v>
          </cell>
          <cell r="AR1126">
            <v>0</v>
          </cell>
          <cell r="AS1126">
            <v>0</v>
          </cell>
        </row>
        <row r="1127">
          <cell r="A1127">
            <v>712</v>
          </cell>
          <cell r="B1127">
            <v>49</v>
          </cell>
          <cell r="C1127" t="str">
            <v>41</v>
          </cell>
          <cell r="D1127">
            <v>69013</v>
          </cell>
          <cell r="E1127" t="str">
            <v>0</v>
          </cell>
          <cell r="H1127" t="str">
            <v>San Bruno Park Elementary</v>
          </cell>
          <cell r="I1127" t="str">
            <v>ELEMENTARY</v>
          </cell>
          <cell r="J1127">
            <v>2522.4899999999998</v>
          </cell>
          <cell r="K1127">
            <v>200</v>
          </cell>
          <cell r="L1127">
            <v>504498</v>
          </cell>
          <cell r="M1127">
            <v>12799164</v>
          </cell>
          <cell r="N1127">
            <v>22108757</v>
          </cell>
          <cell r="O1127">
            <v>0</v>
          </cell>
          <cell r="P1127">
            <v>12799164</v>
          </cell>
          <cell r="Q1127">
            <v>0.28562499949999998</v>
          </cell>
          <cell r="R1127">
            <v>3655761</v>
          </cell>
          <cell r="S1127">
            <v>504498</v>
          </cell>
          <cell r="T1127">
            <v>0</v>
          </cell>
          <cell r="U1127">
            <v>504498</v>
          </cell>
          <cell r="V1127">
            <v>138</v>
          </cell>
          <cell r="W1127">
            <v>504636</v>
          </cell>
          <cell r="X1127">
            <v>0.74887017</v>
          </cell>
          <cell r="Y1127">
            <v>254353</v>
          </cell>
          <cell r="Z1127">
            <v>0</v>
          </cell>
          <cell r="AA1127">
            <v>254353</v>
          </cell>
          <cell r="AB1127">
            <v>123554</v>
          </cell>
          <cell r="AC1127">
            <v>0</v>
          </cell>
          <cell r="AD1127">
            <v>123554</v>
          </cell>
          <cell r="AE1127" t="str">
            <v xml:space="preserve"> </v>
          </cell>
          <cell r="AF1127" t="str">
            <v>Okay</v>
          </cell>
          <cell r="AG1127">
            <v>0</v>
          </cell>
          <cell r="AH1127">
            <v>0</v>
          </cell>
          <cell r="AI1127">
            <v>0.24483786333119317</v>
          </cell>
          <cell r="AJ1127">
            <v>2543.5300000000002</v>
          </cell>
          <cell r="AK1127">
            <v>-8.2719684847438069E-3</v>
          </cell>
          <cell r="AL1127">
            <v>22015104</v>
          </cell>
          <cell r="AM1127">
            <v>4.2540339577773513E-3</v>
          </cell>
          <cell r="AN1127">
            <v>508706</v>
          </cell>
          <cell r="AO1127">
            <v>-8.2719684847436439E-3</v>
          </cell>
          <cell r="AP1127" t="str">
            <v>Min</v>
          </cell>
          <cell r="AQ1127" t="str">
            <v>Min</v>
          </cell>
          <cell r="AR1127">
            <v>0</v>
          </cell>
          <cell r="AS1127">
            <v>0</v>
          </cell>
        </row>
        <row r="1128">
          <cell r="A1128">
            <v>95</v>
          </cell>
          <cell r="B1128">
            <v>49</v>
          </cell>
          <cell r="C1128" t="str">
            <v>05</v>
          </cell>
          <cell r="D1128">
            <v>61564</v>
          </cell>
          <cell r="E1128" t="str">
            <v>0</v>
          </cell>
          <cell r="H1128" t="str">
            <v>Calaveras Unified</v>
          </cell>
          <cell r="I1128" t="str">
            <v>UNIFIED</v>
          </cell>
          <cell r="J1128">
            <v>2690.59</v>
          </cell>
          <cell r="K1128">
            <v>200</v>
          </cell>
          <cell r="L1128">
            <v>538118</v>
          </cell>
          <cell r="M1128">
            <v>14315311</v>
          </cell>
          <cell r="N1128">
            <v>18904471</v>
          </cell>
          <cell r="O1128">
            <v>0</v>
          </cell>
          <cell r="P1128">
            <v>14315311</v>
          </cell>
          <cell r="Q1128">
            <v>0.28562499949999998</v>
          </cell>
          <cell r="R1128">
            <v>4088811</v>
          </cell>
          <cell r="S1128">
            <v>538118</v>
          </cell>
          <cell r="T1128">
            <v>0</v>
          </cell>
          <cell r="U1128">
            <v>538118</v>
          </cell>
          <cell r="V1128">
            <v>46</v>
          </cell>
          <cell r="W1128">
            <v>538164</v>
          </cell>
          <cell r="X1128">
            <v>0.74887017</v>
          </cell>
          <cell r="Y1128">
            <v>279576</v>
          </cell>
          <cell r="Z1128">
            <v>0</v>
          </cell>
          <cell r="AA1128">
            <v>279576</v>
          </cell>
          <cell r="AB1128">
            <v>123439</v>
          </cell>
          <cell r="AC1128">
            <v>0</v>
          </cell>
          <cell r="AD1128">
            <v>123439</v>
          </cell>
          <cell r="AE1128" t="str">
            <v xml:space="preserve"> </v>
          </cell>
          <cell r="AF1128" t="str">
            <v>Okay</v>
          </cell>
          <cell r="AG1128">
            <v>0</v>
          </cell>
          <cell r="AH1128">
            <v>0</v>
          </cell>
          <cell r="AI1128">
            <v>0.22937060078340432</v>
          </cell>
          <cell r="AJ1128">
            <v>2795.76</v>
          </cell>
          <cell r="AK1128">
            <v>-3.7617678198414765E-2</v>
          </cell>
          <cell r="AL1128">
            <v>18179484</v>
          </cell>
          <cell r="AM1128">
            <v>3.9879404717977691E-2</v>
          </cell>
          <cell r="AN1128">
            <v>559152</v>
          </cell>
          <cell r="AO1128">
            <v>-3.7617678198414745E-2</v>
          </cell>
          <cell r="AP1128" t="str">
            <v>Min</v>
          </cell>
          <cell r="AQ1128" t="str">
            <v>Min</v>
          </cell>
          <cell r="AR1128">
            <v>0</v>
          </cell>
          <cell r="AS1128">
            <v>0</v>
          </cell>
        </row>
        <row r="1129">
          <cell r="A1129">
            <v>11980</v>
          </cell>
          <cell r="B1129">
            <v>49</v>
          </cell>
          <cell r="C1129" t="str">
            <v>19</v>
          </cell>
          <cell r="D1129">
            <v>64733</v>
          </cell>
          <cell r="E1129" t="str">
            <v>117614</v>
          </cell>
          <cell r="F1129" t="str">
            <v>0998</v>
          </cell>
          <cell r="G1129" t="str">
            <v>D</v>
          </cell>
          <cell r="H1129" t="str">
            <v>New Los Angeles Charter</v>
          </cell>
          <cell r="I1129" t="str">
            <v>UNIFIED</v>
          </cell>
          <cell r="J1129">
            <v>302.81</v>
          </cell>
          <cell r="K1129">
            <v>200</v>
          </cell>
          <cell r="L1129">
            <v>60562</v>
          </cell>
          <cell r="M1129">
            <v>1600914</v>
          </cell>
          <cell r="N1129">
            <v>697841</v>
          </cell>
          <cell r="O1129">
            <v>903073</v>
          </cell>
          <cell r="P1129">
            <v>1600914</v>
          </cell>
          <cell r="Q1129">
            <v>0.28562499949999998</v>
          </cell>
          <cell r="R1129">
            <v>457261</v>
          </cell>
          <cell r="S1129">
            <v>457261</v>
          </cell>
          <cell r="T1129">
            <v>0</v>
          </cell>
          <cell r="U1129">
            <v>457261</v>
          </cell>
          <cell r="V1129">
            <v>874</v>
          </cell>
          <cell r="W1129">
            <v>458135</v>
          </cell>
          <cell r="X1129">
            <v>0.74887017</v>
          </cell>
          <cell r="Y1129">
            <v>219736</v>
          </cell>
          <cell r="Z1129">
            <v>0</v>
          </cell>
          <cell r="AA1129">
            <v>219736</v>
          </cell>
          <cell r="AB1129">
            <v>123348</v>
          </cell>
          <cell r="AC1129">
            <v>0</v>
          </cell>
          <cell r="AD1129">
            <v>123348</v>
          </cell>
          <cell r="AE1129" t="str">
            <v xml:space="preserve"> </v>
          </cell>
          <cell r="AF1129" t="str">
            <v>Okay</v>
          </cell>
          <cell r="AG1129">
            <v>0</v>
          </cell>
          <cell r="AH1129">
            <v>0</v>
          </cell>
          <cell r="AI1129">
            <v>0.26923941632924792</v>
          </cell>
          <cell r="AJ1129">
            <v>295.45</v>
          </cell>
          <cell r="AK1129">
            <v>2.491115247926896E-2</v>
          </cell>
          <cell r="AL1129">
            <v>712847</v>
          </cell>
          <cell r="AM1129">
            <v>-2.1050800522412243E-2</v>
          </cell>
          <cell r="AN1129">
            <v>404411</v>
          </cell>
          <cell r="AO1129">
            <v>0.13068388347497967</v>
          </cell>
          <cell r="AP1129" t="str">
            <v>Pro Share</v>
          </cell>
          <cell r="AQ1129" t="str">
            <v>Pro Share</v>
          </cell>
          <cell r="AR1129">
            <v>0</v>
          </cell>
          <cell r="AS1129">
            <v>0</v>
          </cell>
        </row>
        <row r="1130">
          <cell r="A1130">
            <v>12605</v>
          </cell>
          <cell r="B1130">
            <v>49</v>
          </cell>
          <cell r="C1130" t="str">
            <v>19</v>
          </cell>
          <cell r="D1130">
            <v>64733</v>
          </cell>
          <cell r="E1130" t="str">
            <v>124784</v>
          </cell>
          <cell r="F1130" t="str">
            <v>1330</v>
          </cell>
          <cell r="G1130" t="str">
            <v>D</v>
          </cell>
          <cell r="H1130" t="str">
            <v>Aspire Slauson Academy Charter</v>
          </cell>
          <cell r="I1130" t="str">
            <v>UNIFIED</v>
          </cell>
          <cell r="J1130">
            <v>326.18</v>
          </cell>
          <cell r="K1130">
            <v>200</v>
          </cell>
          <cell r="L1130">
            <v>65236</v>
          </cell>
          <cell r="M1130">
            <v>1676373</v>
          </cell>
          <cell r="N1130">
            <v>751698</v>
          </cell>
          <cell r="O1130">
            <v>924675</v>
          </cell>
          <cell r="P1130">
            <v>1676373</v>
          </cell>
          <cell r="Q1130">
            <v>0.28562499949999998</v>
          </cell>
          <cell r="R1130">
            <v>478814</v>
          </cell>
          <cell r="S1130">
            <v>478814</v>
          </cell>
          <cell r="T1130">
            <v>0</v>
          </cell>
          <cell r="U1130">
            <v>478814</v>
          </cell>
          <cell r="V1130">
            <v>1034</v>
          </cell>
          <cell r="W1130">
            <v>479848</v>
          </cell>
          <cell r="X1130">
            <v>0.74887017</v>
          </cell>
          <cell r="Y1130">
            <v>236454</v>
          </cell>
          <cell r="Z1130">
            <v>0</v>
          </cell>
          <cell r="AA1130">
            <v>236454</v>
          </cell>
          <cell r="AB1130">
            <v>122890</v>
          </cell>
          <cell r="AC1130">
            <v>0</v>
          </cell>
          <cell r="AD1130">
            <v>122890</v>
          </cell>
          <cell r="AE1130" t="str">
            <v xml:space="preserve"> </v>
          </cell>
          <cell r="AF1130" t="str">
            <v>Okay</v>
          </cell>
          <cell r="AG1130">
            <v>0</v>
          </cell>
          <cell r="AH1130">
            <v>0</v>
          </cell>
          <cell r="AI1130">
            <v>0.25610193227855488</v>
          </cell>
          <cell r="AJ1130">
            <v>327.05</v>
          </cell>
          <cell r="AK1130">
            <v>-2.660143708913024E-3</v>
          </cell>
          <cell r="AL1130">
            <v>789090</v>
          </cell>
          <cell r="AM1130">
            <v>-4.7386229707637915E-2</v>
          </cell>
          <cell r="AN1130">
            <v>435179</v>
          </cell>
          <cell r="AO1130">
            <v>0.10026908467550134</v>
          </cell>
          <cell r="AP1130" t="str">
            <v>Pro Share</v>
          </cell>
          <cell r="AQ1130" t="str">
            <v>Pro Share</v>
          </cell>
          <cell r="AR1130">
            <v>0</v>
          </cell>
          <cell r="AS1130">
            <v>0</v>
          </cell>
        </row>
        <row r="1131">
          <cell r="A1131">
            <v>10277</v>
          </cell>
          <cell r="B1131">
            <v>49</v>
          </cell>
          <cell r="C1131" t="str">
            <v>36</v>
          </cell>
          <cell r="D1131">
            <v>75044</v>
          </cell>
          <cell r="E1131" t="str">
            <v>112441</v>
          </cell>
          <cell r="F1131" t="str">
            <v>0801</v>
          </cell>
          <cell r="G1131" t="str">
            <v>D</v>
          </cell>
          <cell r="H1131" t="str">
            <v>Pathways to College</v>
          </cell>
          <cell r="I1131" t="str">
            <v>UNIFIED</v>
          </cell>
          <cell r="J1131">
            <v>319.57</v>
          </cell>
          <cell r="K1131">
            <v>200</v>
          </cell>
          <cell r="L1131">
            <v>63914</v>
          </cell>
          <cell r="M1131">
            <v>1654749</v>
          </cell>
          <cell r="N1131">
            <v>121274</v>
          </cell>
          <cell r="O1131">
            <v>1533475</v>
          </cell>
          <cell r="P1131">
            <v>1654749</v>
          </cell>
          <cell r="Q1131">
            <v>0.28562499949999998</v>
          </cell>
          <cell r="R1131">
            <v>472638</v>
          </cell>
          <cell r="S1131">
            <v>472638</v>
          </cell>
          <cell r="T1131">
            <v>0</v>
          </cell>
          <cell r="U1131">
            <v>472638</v>
          </cell>
          <cell r="V1131">
            <v>1623</v>
          </cell>
          <cell r="W1131">
            <v>474261</v>
          </cell>
          <cell r="X1131">
            <v>0.74887017</v>
          </cell>
          <cell r="Y1131">
            <v>232346</v>
          </cell>
          <cell r="Z1131">
            <v>0</v>
          </cell>
          <cell r="AA1131">
            <v>232346</v>
          </cell>
          <cell r="AB1131">
            <v>122814</v>
          </cell>
          <cell r="AC1131">
            <v>0</v>
          </cell>
          <cell r="AD1131">
            <v>122814</v>
          </cell>
          <cell r="AE1131" t="str">
            <v xml:space="preserve"> </v>
          </cell>
          <cell r="AF1131" t="str">
            <v>Okay</v>
          </cell>
          <cell r="AG1131">
            <v>0</v>
          </cell>
          <cell r="AH1131">
            <v>0</v>
          </cell>
          <cell r="AI1131">
            <v>0.25895867465382988</v>
          </cell>
          <cell r="AJ1131">
            <v>318.97000000000003</v>
          </cell>
          <cell r="AK1131">
            <v>1.8810546446373197E-3</v>
          </cell>
          <cell r="AL1131">
            <v>113135</v>
          </cell>
          <cell r="AM1131">
            <v>7.1940601935740492E-2</v>
          </cell>
          <cell r="AN1131">
            <v>427619</v>
          </cell>
          <cell r="AO1131">
            <v>0.10527829680159208</v>
          </cell>
          <cell r="AP1131" t="str">
            <v>Pro Share</v>
          </cell>
          <cell r="AQ1131" t="str">
            <v>Pro Share</v>
          </cell>
          <cell r="AR1131">
            <v>0</v>
          </cell>
          <cell r="AS1131">
            <v>0</v>
          </cell>
        </row>
        <row r="1132">
          <cell r="A1132">
            <v>9627</v>
          </cell>
          <cell r="B1132">
            <v>49</v>
          </cell>
          <cell r="C1132" t="str">
            <v>34</v>
          </cell>
          <cell r="D1132">
            <v>67439</v>
          </cell>
          <cell r="E1132" t="str">
            <v>101881</v>
          </cell>
          <cell r="F1132" t="str">
            <v>0585</v>
          </cell>
          <cell r="G1132" t="str">
            <v>L</v>
          </cell>
          <cell r="H1132" t="str">
            <v>New Technology High</v>
          </cell>
          <cell r="I1132" t="str">
            <v>UNIFIED</v>
          </cell>
          <cell r="J1132">
            <v>196.41</v>
          </cell>
          <cell r="K1132">
            <v>200</v>
          </cell>
          <cell r="L1132">
            <v>39282</v>
          </cell>
          <cell r="M1132">
            <v>1214796</v>
          </cell>
          <cell r="N1132">
            <v>405329</v>
          </cell>
          <cell r="O1132">
            <v>809467</v>
          </cell>
          <cell r="P1132">
            <v>1214796</v>
          </cell>
          <cell r="Q1132">
            <v>0.28562499949999998</v>
          </cell>
          <cell r="R1132">
            <v>346976</v>
          </cell>
          <cell r="S1132">
            <v>346976</v>
          </cell>
          <cell r="T1132">
            <v>0</v>
          </cell>
          <cell r="U1132">
            <v>346976</v>
          </cell>
          <cell r="V1132">
            <v>547</v>
          </cell>
          <cell r="W1132">
            <v>347523</v>
          </cell>
          <cell r="X1132">
            <v>0.74887017</v>
          </cell>
          <cell r="Y1132">
            <v>137551</v>
          </cell>
          <cell r="Z1132">
            <v>0</v>
          </cell>
          <cell r="AA1132">
            <v>137551</v>
          </cell>
          <cell r="AB1132">
            <v>122699</v>
          </cell>
          <cell r="AC1132">
            <v>0</v>
          </cell>
          <cell r="AD1132">
            <v>122699</v>
          </cell>
          <cell r="AE1132" t="str">
            <v xml:space="preserve"> </v>
          </cell>
          <cell r="AF1132" t="str">
            <v>Okay</v>
          </cell>
          <cell r="AG1132">
            <v>0</v>
          </cell>
          <cell r="AH1132">
            <v>0</v>
          </cell>
          <cell r="AI1132">
            <v>0.35306727900023882</v>
          </cell>
          <cell r="AJ1132">
            <v>158.09</v>
          </cell>
          <cell r="AK1132">
            <v>0.24239357328104238</v>
          </cell>
          <cell r="AL1132">
            <v>311156</v>
          </cell>
          <cell r="AM1132">
            <v>0.30265525974109447</v>
          </cell>
          <cell r="AN1132">
            <v>253154</v>
          </cell>
          <cell r="AO1132">
            <v>0.3706123545351841</v>
          </cell>
          <cell r="AP1132" t="str">
            <v>Pro Share</v>
          </cell>
          <cell r="AQ1132" t="str">
            <v>Pro Share</v>
          </cell>
          <cell r="AR1132">
            <v>0</v>
          </cell>
          <cell r="AS1132">
            <v>0</v>
          </cell>
        </row>
        <row r="1133">
          <cell r="A1133">
            <v>14427</v>
          </cell>
          <cell r="B1133">
            <v>49</v>
          </cell>
          <cell r="C1133" t="str">
            <v>27</v>
          </cell>
          <cell r="D1133">
            <v>65979</v>
          </cell>
          <cell r="E1133" t="str">
            <v>135111</v>
          </cell>
          <cell r="F1133" t="str">
            <v>1844</v>
          </cell>
          <cell r="G1133" t="str">
            <v>D</v>
          </cell>
          <cell r="H1133" t="str">
            <v>Uplift Monterey</v>
          </cell>
          <cell r="I1133" t="str">
            <v>ELEMENTARY</v>
          </cell>
          <cell r="J1133">
            <v>1278.33</v>
          </cell>
          <cell r="K1133">
            <v>200</v>
          </cell>
          <cell r="L1133">
            <v>255666</v>
          </cell>
          <cell r="M1133">
            <v>0</v>
          </cell>
          <cell r="N1133">
            <v>124918</v>
          </cell>
          <cell r="O1133">
            <v>0</v>
          </cell>
          <cell r="P1133">
            <v>0</v>
          </cell>
          <cell r="Q1133">
            <v>0.28562499949999998</v>
          </cell>
          <cell r="R1133">
            <v>0</v>
          </cell>
          <cell r="S1133">
            <v>255666</v>
          </cell>
          <cell r="T1133">
            <v>0</v>
          </cell>
          <cell r="U1133">
            <v>255666</v>
          </cell>
          <cell r="V1133">
            <v>0</v>
          </cell>
          <cell r="W1133">
            <v>255666</v>
          </cell>
          <cell r="X1133">
            <v>0.74887017</v>
          </cell>
          <cell r="Y1133">
            <v>69143</v>
          </cell>
          <cell r="Z1133">
            <v>0</v>
          </cell>
          <cell r="AA1133">
            <v>69143</v>
          </cell>
          <cell r="AB1133">
            <v>122318</v>
          </cell>
          <cell r="AC1133">
            <v>0</v>
          </cell>
          <cell r="AD1133">
            <v>122318</v>
          </cell>
          <cell r="AE1133" t="str">
            <v xml:space="preserve"> </v>
          </cell>
          <cell r="AF1133" t="str">
            <v>Okay</v>
          </cell>
          <cell r="AG1133">
            <v>0</v>
          </cell>
          <cell r="AH1133">
            <v>0</v>
          </cell>
          <cell r="AI1133">
            <v>0.47842888768940728</v>
          </cell>
          <cell r="AJ1133">
            <v>691.43</v>
          </cell>
          <cell r="AK1133">
            <v>0.8488205602880986</v>
          </cell>
          <cell r="AL1133">
            <v>165362</v>
          </cell>
          <cell r="AM1133">
            <v>-0.24457856097531477</v>
          </cell>
          <cell r="AN1133">
            <v>138286</v>
          </cell>
          <cell r="AO1133">
            <v>0.8488205602880986</v>
          </cell>
          <cell r="AP1133" t="str">
            <v>Min</v>
          </cell>
          <cell r="AQ1133" t="str">
            <v>Min</v>
          </cell>
          <cell r="AR1133">
            <v>0</v>
          </cell>
          <cell r="AS1133">
            <v>0</v>
          </cell>
        </row>
        <row r="1134">
          <cell r="A1134">
            <v>9674</v>
          </cell>
          <cell r="B1134">
            <v>49</v>
          </cell>
          <cell r="C1134" t="str">
            <v>19</v>
          </cell>
          <cell r="D1134">
            <v>64733</v>
          </cell>
          <cell r="E1134" t="str">
            <v>102442</v>
          </cell>
          <cell r="F1134" t="str">
            <v>0603</v>
          </cell>
          <cell r="G1134" t="str">
            <v>D</v>
          </cell>
          <cell r="H1134" t="str">
            <v>PUC Lakeview Charter Academy</v>
          </cell>
          <cell r="I1134" t="str">
            <v>UNIFIED</v>
          </cell>
          <cell r="J1134">
            <v>327.07</v>
          </cell>
          <cell r="K1134">
            <v>200</v>
          </cell>
          <cell r="L1134">
            <v>65414</v>
          </cell>
          <cell r="M1134">
            <v>1730102</v>
          </cell>
          <cell r="N1134">
            <v>753749</v>
          </cell>
          <cell r="O1134">
            <v>976353</v>
          </cell>
          <cell r="P1134">
            <v>1730102</v>
          </cell>
          <cell r="Q1134">
            <v>0.28562499949999998</v>
          </cell>
          <cell r="R1134">
            <v>494160</v>
          </cell>
          <cell r="S1134">
            <v>494160</v>
          </cell>
          <cell r="T1134">
            <v>0</v>
          </cell>
          <cell r="U1134">
            <v>494160</v>
          </cell>
          <cell r="V1134">
            <v>989</v>
          </cell>
          <cell r="W1134">
            <v>495149</v>
          </cell>
          <cell r="X1134">
            <v>0.74887017</v>
          </cell>
          <cell r="Y1134">
            <v>248600</v>
          </cell>
          <cell r="Z1134">
            <v>0</v>
          </cell>
          <cell r="AA1134">
            <v>248600</v>
          </cell>
          <cell r="AB1134">
            <v>122202</v>
          </cell>
          <cell r="AC1134">
            <v>0</v>
          </cell>
          <cell r="AD1134">
            <v>122202</v>
          </cell>
          <cell r="AE1134" t="str">
            <v xml:space="preserve"> </v>
          </cell>
          <cell r="AF1134" t="str">
            <v>Okay</v>
          </cell>
          <cell r="AG1134">
            <v>0</v>
          </cell>
          <cell r="AH1134">
            <v>0</v>
          </cell>
          <cell r="AI1134">
            <v>0.24679843844984034</v>
          </cell>
          <cell r="AJ1134">
            <v>334.08</v>
          </cell>
          <cell r="AK1134">
            <v>-2.098299808429116E-2</v>
          </cell>
          <cell r="AL1134">
            <v>806052</v>
          </cell>
          <cell r="AM1134">
            <v>-6.4887873238947361E-2</v>
          </cell>
          <cell r="AN1134">
            <v>457533</v>
          </cell>
          <cell r="AO1134">
            <v>8.0053242061228366E-2</v>
          </cell>
          <cell r="AP1134" t="str">
            <v>Pro Share</v>
          </cell>
          <cell r="AQ1134" t="str">
            <v>Pro Share</v>
          </cell>
          <cell r="AR1134">
            <v>0</v>
          </cell>
          <cell r="AS1134">
            <v>0</v>
          </cell>
        </row>
        <row r="1135">
          <cell r="A1135">
            <v>1380</v>
          </cell>
          <cell r="B1135">
            <v>49</v>
          </cell>
          <cell r="C1135" t="str">
            <v>41</v>
          </cell>
          <cell r="D1135">
            <v>69021</v>
          </cell>
          <cell r="E1135" t="str">
            <v>6044788</v>
          </cell>
          <cell r="F1135" t="str">
            <v>0330</v>
          </cell>
          <cell r="G1135" t="str">
            <v>L</v>
          </cell>
          <cell r="H1135" t="str">
            <v>White Oaks Elementary</v>
          </cell>
          <cell r="I1135" t="str">
            <v>ELEMENTARY</v>
          </cell>
          <cell r="J1135">
            <v>298.60000000000002</v>
          </cell>
          <cell r="K1135">
            <v>200</v>
          </cell>
          <cell r="L1135">
            <v>59720</v>
          </cell>
          <cell r="M1135">
            <v>1529997</v>
          </cell>
          <cell r="N1135">
            <v>855155</v>
          </cell>
          <cell r="O1135">
            <v>674842</v>
          </cell>
          <cell r="P1135">
            <v>1529997</v>
          </cell>
          <cell r="Q1135">
            <v>0.28562499949999998</v>
          </cell>
          <cell r="R1135">
            <v>437005</v>
          </cell>
          <cell r="S1135">
            <v>437005</v>
          </cell>
          <cell r="T1135">
            <v>0</v>
          </cell>
          <cell r="U1135">
            <v>437005</v>
          </cell>
          <cell r="V1135">
            <v>818</v>
          </cell>
          <cell r="W1135">
            <v>437823</v>
          </cell>
          <cell r="X1135">
            <v>0.74887017</v>
          </cell>
          <cell r="Y1135">
            <v>205740</v>
          </cell>
          <cell r="Z1135">
            <v>0</v>
          </cell>
          <cell r="AA1135">
            <v>205740</v>
          </cell>
          <cell r="AB1135">
            <v>122133</v>
          </cell>
          <cell r="AC1135">
            <v>0</v>
          </cell>
          <cell r="AD1135">
            <v>122133</v>
          </cell>
          <cell r="AE1135" t="str">
            <v xml:space="preserve"> </v>
          </cell>
          <cell r="AF1135" t="str">
            <v>Okay</v>
          </cell>
          <cell r="AG1135">
            <v>0</v>
          </cell>
          <cell r="AH1135">
            <v>0</v>
          </cell>
          <cell r="AI1135">
            <v>0.27895519422232273</v>
          </cell>
          <cell r="AJ1135">
            <v>285.43</v>
          </cell>
          <cell r="AK1135">
            <v>4.6140910205654681E-2</v>
          </cell>
          <cell r="AL1135">
            <v>830262</v>
          </cell>
          <cell r="AM1135">
            <v>2.9982102035261159E-2</v>
          </cell>
          <cell r="AN1135">
            <v>378653</v>
          </cell>
          <cell r="AO1135">
            <v>0.15410415340694514</v>
          </cell>
          <cell r="AP1135" t="str">
            <v>Pro Share</v>
          </cell>
          <cell r="AQ1135" t="str">
            <v>Pro Share</v>
          </cell>
          <cell r="AR1135">
            <v>0</v>
          </cell>
          <cell r="AS1135">
            <v>0</v>
          </cell>
        </row>
        <row r="1136">
          <cell r="A1136">
            <v>11409</v>
          </cell>
          <cell r="B1136">
            <v>49</v>
          </cell>
          <cell r="C1136" t="str">
            <v>36</v>
          </cell>
          <cell r="D1136">
            <v>75044</v>
          </cell>
          <cell r="E1136" t="str">
            <v>114389</v>
          </cell>
          <cell r="F1136" t="str">
            <v>0885</v>
          </cell>
          <cell r="G1136" t="str">
            <v>D</v>
          </cell>
          <cell r="H1136" t="str">
            <v>Mirus Secondary</v>
          </cell>
          <cell r="I1136" t="str">
            <v>UNIFIED</v>
          </cell>
          <cell r="J1136">
            <v>249.37</v>
          </cell>
          <cell r="K1136">
            <v>200</v>
          </cell>
          <cell r="L1136">
            <v>49874</v>
          </cell>
          <cell r="M1136">
            <v>1512225</v>
          </cell>
          <cell r="N1136">
            <v>94633</v>
          </cell>
          <cell r="O1136">
            <v>1417592</v>
          </cell>
          <cell r="P1136">
            <v>1512225</v>
          </cell>
          <cell r="Q1136">
            <v>0.28562499949999998</v>
          </cell>
          <cell r="R1136">
            <v>431929</v>
          </cell>
          <cell r="S1136">
            <v>431929</v>
          </cell>
          <cell r="T1136">
            <v>0</v>
          </cell>
          <cell r="U1136">
            <v>431929</v>
          </cell>
          <cell r="V1136">
            <v>347</v>
          </cell>
          <cell r="W1136">
            <v>432276</v>
          </cell>
          <cell r="X1136">
            <v>0.74887017</v>
          </cell>
          <cell r="Y1136">
            <v>201933</v>
          </cell>
          <cell r="Z1136">
            <v>0</v>
          </cell>
          <cell r="AA1136">
            <v>201933</v>
          </cell>
          <cell r="AB1136">
            <v>121786</v>
          </cell>
          <cell r="AC1136">
            <v>0</v>
          </cell>
          <cell r="AD1136">
            <v>121786</v>
          </cell>
          <cell r="AE1136" t="str">
            <v xml:space="preserve"> </v>
          </cell>
          <cell r="AF1136" t="str">
            <v>Okay</v>
          </cell>
          <cell r="AG1136">
            <v>0</v>
          </cell>
          <cell r="AH1136">
            <v>0</v>
          </cell>
          <cell r="AI1136">
            <v>0.28173204156603654</v>
          </cell>
          <cell r="AJ1136">
            <v>236.71</v>
          </cell>
          <cell r="AK1136">
            <v>5.3483165054285818E-2</v>
          </cell>
          <cell r="AL1136">
            <v>83959</v>
          </cell>
          <cell r="AM1136">
            <v>0.12713348181850664</v>
          </cell>
          <cell r="AN1136">
            <v>371646</v>
          </cell>
          <cell r="AO1136">
            <v>0.16220543205093019</v>
          </cell>
          <cell r="AP1136" t="str">
            <v>Pro Share</v>
          </cell>
          <cell r="AQ1136" t="str">
            <v>Pro Share</v>
          </cell>
          <cell r="AR1136">
            <v>0</v>
          </cell>
          <cell r="AS1136">
            <v>0</v>
          </cell>
        </row>
        <row r="1137">
          <cell r="A1137">
            <v>977</v>
          </cell>
          <cell r="B1137">
            <v>49</v>
          </cell>
          <cell r="C1137" t="str">
            <v>54</v>
          </cell>
          <cell r="D1137">
            <v>72090</v>
          </cell>
          <cell r="E1137" t="str">
            <v>0</v>
          </cell>
          <cell r="H1137" t="str">
            <v>Rockford Elementary</v>
          </cell>
          <cell r="I1137" t="str">
            <v>ELEMENTARY</v>
          </cell>
          <cell r="J1137">
            <v>342.52</v>
          </cell>
          <cell r="K1137">
            <v>200</v>
          </cell>
          <cell r="L1137">
            <v>68504</v>
          </cell>
          <cell r="M1137">
            <v>1714813</v>
          </cell>
          <cell r="N1137">
            <v>210584</v>
          </cell>
          <cell r="O1137">
            <v>1504229</v>
          </cell>
          <cell r="P1137">
            <v>1714813</v>
          </cell>
          <cell r="Q1137">
            <v>0.28562499949999998</v>
          </cell>
          <cell r="R1137">
            <v>489793</v>
          </cell>
          <cell r="S1137">
            <v>489793</v>
          </cell>
          <cell r="T1137">
            <v>0</v>
          </cell>
          <cell r="U1137">
            <v>489793</v>
          </cell>
          <cell r="V1137">
            <v>978</v>
          </cell>
          <cell r="W1137">
            <v>490771</v>
          </cell>
          <cell r="X1137">
            <v>0.74887017</v>
          </cell>
          <cell r="Y1137">
            <v>245789</v>
          </cell>
          <cell r="Z1137">
            <v>0</v>
          </cell>
          <cell r="AA1137">
            <v>245789</v>
          </cell>
          <cell r="AB1137">
            <v>121735</v>
          </cell>
          <cell r="AC1137">
            <v>0</v>
          </cell>
          <cell r="AD1137">
            <v>121735</v>
          </cell>
          <cell r="AE1137" t="str">
            <v xml:space="preserve"> </v>
          </cell>
          <cell r="AF1137" t="str">
            <v>Okay</v>
          </cell>
          <cell r="AG1137">
            <v>0</v>
          </cell>
          <cell r="AH1137">
            <v>0</v>
          </cell>
          <cell r="AI1137">
            <v>0.2480484788220983</v>
          </cell>
          <cell r="AJ1137">
            <v>348.99</v>
          </cell>
          <cell r="AK1137">
            <v>-1.8539213157970219E-2</v>
          </cell>
          <cell r="AL1137">
            <v>201887</v>
          </cell>
          <cell r="AM1137">
            <v>4.3078553844477355E-2</v>
          </cell>
          <cell r="AN1137">
            <v>452360</v>
          </cell>
          <cell r="AO1137">
            <v>8.2750464232027587E-2</v>
          </cell>
          <cell r="AP1137" t="str">
            <v>Pro Share</v>
          </cell>
          <cell r="AQ1137" t="str">
            <v>Pro Share</v>
          </cell>
          <cell r="AR1137">
            <v>0</v>
          </cell>
          <cell r="AS1137">
            <v>0</v>
          </cell>
        </row>
        <row r="1138">
          <cell r="A1138">
            <v>1439</v>
          </cell>
          <cell r="B1138">
            <v>49</v>
          </cell>
          <cell r="C1138" t="str">
            <v>50</v>
          </cell>
          <cell r="D1138">
            <v>71092</v>
          </cell>
          <cell r="E1138" t="str">
            <v>6112965</v>
          </cell>
          <cell r="F1138" t="str">
            <v>0080</v>
          </cell>
          <cell r="G1138" t="str">
            <v>L</v>
          </cell>
          <cell r="H1138" t="str">
            <v>Hart-Ransom Academic Charter</v>
          </cell>
          <cell r="I1138" t="str">
            <v>ELEMENTARY</v>
          </cell>
          <cell r="J1138">
            <v>358.32</v>
          </cell>
          <cell r="K1138">
            <v>200</v>
          </cell>
          <cell r="L1138">
            <v>71664</v>
          </cell>
          <cell r="M1138">
            <v>1889142</v>
          </cell>
          <cell r="N1138">
            <v>342737</v>
          </cell>
          <cell r="O1138">
            <v>1546405</v>
          </cell>
          <cell r="P1138">
            <v>1889142</v>
          </cell>
          <cell r="Q1138">
            <v>0.28562499949999998</v>
          </cell>
          <cell r="R1138">
            <v>539586</v>
          </cell>
          <cell r="S1138">
            <v>539586</v>
          </cell>
          <cell r="T1138">
            <v>0</v>
          </cell>
          <cell r="U1138">
            <v>539586</v>
          </cell>
          <cell r="V1138">
            <v>1127</v>
          </cell>
          <cell r="W1138">
            <v>540713</v>
          </cell>
          <cell r="X1138">
            <v>0.74887017</v>
          </cell>
          <cell r="Y1138">
            <v>283297</v>
          </cell>
          <cell r="Z1138">
            <v>0</v>
          </cell>
          <cell r="AA1138">
            <v>283297</v>
          </cell>
          <cell r="AB1138">
            <v>121627</v>
          </cell>
          <cell r="AC1138">
            <v>0</v>
          </cell>
          <cell r="AD1138">
            <v>121627</v>
          </cell>
          <cell r="AE1138" t="str">
            <v xml:space="preserve"> </v>
          </cell>
          <cell r="AF1138" t="str">
            <v>Okay</v>
          </cell>
          <cell r="AG1138">
            <v>0</v>
          </cell>
          <cell r="AH1138">
            <v>0</v>
          </cell>
          <cell r="AI1138">
            <v>0.22493818347256309</v>
          </cell>
          <cell r="AJ1138">
            <v>381.97</v>
          </cell>
          <cell r="AK1138">
            <v>-6.1915857266277539E-2</v>
          </cell>
          <cell r="AL1138">
            <v>333987</v>
          </cell>
          <cell r="AM1138">
            <v>2.6198624497360677E-2</v>
          </cell>
          <cell r="AN1138">
            <v>521391</v>
          </cell>
          <cell r="AO1138">
            <v>3.4897035046634869E-2</v>
          </cell>
          <cell r="AP1138" t="str">
            <v>Pro Share</v>
          </cell>
          <cell r="AQ1138" t="str">
            <v>Pro Share</v>
          </cell>
          <cell r="AR1138">
            <v>0</v>
          </cell>
          <cell r="AS1138">
            <v>0</v>
          </cell>
        </row>
        <row r="1139">
          <cell r="A1139">
            <v>9617</v>
          </cell>
          <cell r="B1139">
            <v>49</v>
          </cell>
          <cell r="C1139" t="str">
            <v>30</v>
          </cell>
          <cell r="D1139">
            <v>66670</v>
          </cell>
          <cell r="E1139" t="str">
            <v>101626</v>
          </cell>
          <cell r="F1139" t="str">
            <v>0578</v>
          </cell>
          <cell r="G1139" t="str">
            <v>D</v>
          </cell>
          <cell r="H1139" t="str">
            <v>Edward B. Cole Academy</v>
          </cell>
          <cell r="I1139" t="str">
            <v>UNIFIED</v>
          </cell>
          <cell r="J1139">
            <v>360.33</v>
          </cell>
          <cell r="K1139">
            <v>200</v>
          </cell>
          <cell r="L1139">
            <v>72066</v>
          </cell>
          <cell r="M1139">
            <v>1847416</v>
          </cell>
          <cell r="N1139">
            <v>1046067</v>
          </cell>
          <cell r="O1139">
            <v>801349</v>
          </cell>
          <cell r="P1139">
            <v>1847416</v>
          </cell>
          <cell r="Q1139">
            <v>0.28562499949999998</v>
          </cell>
          <cell r="R1139">
            <v>527668</v>
          </cell>
          <cell r="S1139">
            <v>527668</v>
          </cell>
          <cell r="T1139">
            <v>0</v>
          </cell>
          <cell r="U1139">
            <v>527668</v>
          </cell>
          <cell r="V1139">
            <v>1092</v>
          </cell>
          <cell r="W1139">
            <v>528760</v>
          </cell>
          <cell r="X1139">
            <v>0.74887017</v>
          </cell>
          <cell r="Y1139">
            <v>274398</v>
          </cell>
          <cell r="Z1139">
            <v>0</v>
          </cell>
          <cell r="AA1139">
            <v>274398</v>
          </cell>
          <cell r="AB1139">
            <v>121575</v>
          </cell>
          <cell r="AC1139">
            <v>0</v>
          </cell>
          <cell r="AD1139">
            <v>121575</v>
          </cell>
          <cell r="AE1139" t="str">
            <v xml:space="preserve"> </v>
          </cell>
          <cell r="AF1139" t="str">
            <v>Okay</v>
          </cell>
          <cell r="AG1139">
            <v>0</v>
          </cell>
          <cell r="AH1139">
            <v>0</v>
          </cell>
          <cell r="AI1139">
            <v>0.2299247295559422</v>
          </cell>
          <cell r="AJ1139">
            <v>380.45</v>
          </cell>
          <cell r="AK1139">
            <v>-5.2884741753187026E-2</v>
          </cell>
          <cell r="AL1139">
            <v>1038743</v>
          </cell>
          <cell r="AM1139">
            <v>7.0508297047489127E-3</v>
          </cell>
          <cell r="AN1139">
            <v>505013</v>
          </cell>
          <cell r="AO1139">
            <v>4.4860231320777884E-2</v>
          </cell>
          <cell r="AP1139" t="str">
            <v>Pro Share</v>
          </cell>
          <cell r="AQ1139" t="str">
            <v>Pro Share</v>
          </cell>
          <cell r="AR1139">
            <v>0</v>
          </cell>
          <cell r="AS1139">
            <v>0</v>
          </cell>
        </row>
        <row r="1140">
          <cell r="A1140">
            <v>12224</v>
          </cell>
          <cell r="B1140">
            <v>49</v>
          </cell>
          <cell r="C1140" t="str">
            <v>19</v>
          </cell>
          <cell r="D1140">
            <v>64733</v>
          </cell>
          <cell r="E1140" t="str">
            <v>120477</v>
          </cell>
          <cell r="F1140" t="str">
            <v>1550</v>
          </cell>
          <cell r="G1140" t="str">
            <v>D</v>
          </cell>
          <cell r="H1140" t="str">
            <v>Aspire Titan Academy</v>
          </cell>
          <cell r="I1140" t="str">
            <v>UNIFIED</v>
          </cell>
          <cell r="J1140">
            <v>320.06</v>
          </cell>
          <cell r="K1140">
            <v>200</v>
          </cell>
          <cell r="L1140">
            <v>64012</v>
          </cell>
          <cell r="M1140">
            <v>1644964</v>
          </cell>
          <cell r="N1140">
            <v>737594</v>
          </cell>
          <cell r="O1140">
            <v>907370</v>
          </cell>
          <cell r="P1140">
            <v>1644964</v>
          </cell>
          <cell r="Q1140">
            <v>0.28562499949999998</v>
          </cell>
          <cell r="R1140">
            <v>469843</v>
          </cell>
          <cell r="S1140">
            <v>469843</v>
          </cell>
          <cell r="T1140">
            <v>0</v>
          </cell>
          <cell r="U1140">
            <v>469843</v>
          </cell>
          <cell r="V1140">
            <v>920</v>
          </cell>
          <cell r="W1140">
            <v>470763</v>
          </cell>
          <cell r="X1140">
            <v>0.74887017</v>
          </cell>
          <cell r="Y1140">
            <v>231088</v>
          </cell>
          <cell r="Z1140">
            <v>0</v>
          </cell>
          <cell r="AA1140">
            <v>231088</v>
          </cell>
          <cell r="AB1140">
            <v>121452</v>
          </cell>
          <cell r="AC1140">
            <v>0</v>
          </cell>
          <cell r="AD1140">
            <v>121452</v>
          </cell>
          <cell r="AE1140" t="str">
            <v xml:space="preserve"> </v>
          </cell>
          <cell r="AF1140" t="str">
            <v>Okay</v>
          </cell>
          <cell r="AG1140">
            <v>0</v>
          </cell>
          <cell r="AH1140">
            <v>0</v>
          </cell>
          <cell r="AI1140">
            <v>0.25798968907921821</v>
          </cell>
          <cell r="AJ1140">
            <v>319.62</v>
          </cell>
          <cell r="AK1140">
            <v>1.3766347537700948E-3</v>
          </cell>
          <cell r="AL1140">
            <v>771163</v>
          </cell>
          <cell r="AM1140">
            <v>-4.3530356098516139E-2</v>
          </cell>
          <cell r="AN1140">
            <v>425304</v>
          </cell>
          <cell r="AO1140">
            <v>0.10472273949927581</v>
          </cell>
          <cell r="AP1140" t="str">
            <v>Pro Share</v>
          </cell>
          <cell r="AQ1140" t="str">
            <v>Pro Share</v>
          </cell>
          <cell r="AR1140">
            <v>0</v>
          </cell>
          <cell r="AS1140">
            <v>0</v>
          </cell>
        </row>
        <row r="1141">
          <cell r="A1141">
            <v>11350</v>
          </cell>
          <cell r="B1141">
            <v>49</v>
          </cell>
          <cell r="C1141" t="str">
            <v>08</v>
          </cell>
          <cell r="D1141">
            <v>61820</v>
          </cell>
          <cell r="E1141" t="str">
            <v>137729</v>
          </cell>
          <cell r="F1141" t="str">
            <v>0859</v>
          </cell>
          <cell r="G1141" t="str">
            <v>D</v>
          </cell>
          <cell r="H1141" t="str">
            <v>Uncharted Shores Academy</v>
          </cell>
          <cell r="I1141" t="str">
            <v>UNIFIED</v>
          </cell>
          <cell r="J1141">
            <v>230.97</v>
          </cell>
          <cell r="K1141">
            <v>200</v>
          </cell>
          <cell r="L1141">
            <v>46194</v>
          </cell>
          <cell r="M1141">
            <v>1199009</v>
          </cell>
          <cell r="N1141">
            <v>446481</v>
          </cell>
          <cell r="O1141">
            <v>752528</v>
          </cell>
          <cell r="P1141">
            <v>1199009</v>
          </cell>
          <cell r="Q1141">
            <v>0.28562499949999998</v>
          </cell>
          <cell r="R1141">
            <v>342467</v>
          </cell>
          <cell r="S1141">
            <v>342467</v>
          </cell>
          <cell r="T1141">
            <v>0</v>
          </cell>
          <cell r="U1141">
            <v>342467</v>
          </cell>
          <cell r="V1141">
            <v>540</v>
          </cell>
          <cell r="W1141">
            <v>343007</v>
          </cell>
          <cell r="X1141">
            <v>0.74887017</v>
          </cell>
          <cell r="Y1141">
            <v>135576</v>
          </cell>
          <cell r="Z1141">
            <v>0</v>
          </cell>
          <cell r="AA1141">
            <v>135576</v>
          </cell>
          <cell r="AB1141">
            <v>121292</v>
          </cell>
          <cell r="AC1141">
            <v>0</v>
          </cell>
          <cell r="AD1141">
            <v>121292</v>
          </cell>
          <cell r="AE1141" t="str">
            <v xml:space="preserve"> </v>
          </cell>
          <cell r="AF1141" t="str">
            <v>Okay</v>
          </cell>
          <cell r="AG1141">
            <v>0</v>
          </cell>
          <cell r="AH1141">
            <v>0</v>
          </cell>
          <cell r="AI1141">
            <v>0.35361377464599847</v>
          </cell>
          <cell r="AJ1141">
            <v>185.65</v>
          </cell>
          <cell r="AK1141">
            <v>0.2441152706706167</v>
          </cell>
          <cell r="AL1141">
            <v>0</v>
          </cell>
          <cell r="AM1141">
            <v>0</v>
          </cell>
          <cell r="AN1141">
            <v>249518</v>
          </cell>
          <cell r="AO1141">
            <v>0.37251420739185148</v>
          </cell>
          <cell r="AP1141" t="str">
            <v>Pro Share</v>
          </cell>
          <cell r="AQ1141" t="str">
            <v>Pro Share</v>
          </cell>
          <cell r="AR1141">
            <v>0</v>
          </cell>
          <cell r="AS1141">
            <v>0</v>
          </cell>
        </row>
        <row r="1142">
          <cell r="A1142">
            <v>1113</v>
          </cell>
          <cell r="B1142">
            <v>49</v>
          </cell>
          <cell r="C1142" t="str">
            <v>10</v>
          </cell>
          <cell r="D1142">
            <v>76778</v>
          </cell>
          <cell r="E1142" t="str">
            <v>1030774</v>
          </cell>
          <cell r="F1142" t="str">
            <v>0270</v>
          </cell>
          <cell r="G1142" t="str">
            <v>D</v>
          </cell>
          <cell r="H1142" t="str">
            <v>W. E. B. DuBois Public Charter</v>
          </cell>
          <cell r="I1142" t="str">
            <v>UNIFIED</v>
          </cell>
          <cell r="J1142">
            <v>335.57</v>
          </cell>
          <cell r="K1142">
            <v>200</v>
          </cell>
          <cell r="L1142">
            <v>67114</v>
          </cell>
          <cell r="M1142">
            <v>1906887</v>
          </cell>
          <cell r="N1142">
            <v>330590</v>
          </cell>
          <cell r="O1142">
            <v>1576297</v>
          </cell>
          <cell r="P1142">
            <v>1906887</v>
          </cell>
          <cell r="Q1142">
            <v>0.28562499949999998</v>
          </cell>
          <cell r="R1142">
            <v>544655</v>
          </cell>
          <cell r="S1142">
            <v>544655</v>
          </cell>
          <cell r="T1142">
            <v>0</v>
          </cell>
          <cell r="U1142">
            <v>544655</v>
          </cell>
          <cell r="V1142">
            <v>1146</v>
          </cell>
          <cell r="W1142">
            <v>545801</v>
          </cell>
          <cell r="X1142">
            <v>0.74887017</v>
          </cell>
          <cell r="Y1142">
            <v>287966</v>
          </cell>
          <cell r="Z1142">
            <v>0</v>
          </cell>
          <cell r="AA1142">
            <v>287966</v>
          </cell>
          <cell r="AB1142">
            <v>120768</v>
          </cell>
          <cell r="AC1142">
            <v>0</v>
          </cell>
          <cell r="AD1142">
            <v>120768</v>
          </cell>
          <cell r="AE1142" t="str">
            <v xml:space="preserve"> </v>
          </cell>
          <cell r="AF1142" t="str">
            <v>Okay</v>
          </cell>
          <cell r="AG1142">
            <v>0</v>
          </cell>
          <cell r="AH1142">
            <v>0</v>
          </cell>
          <cell r="AI1142">
            <v>0.22126745828607863</v>
          </cell>
          <cell r="AJ1142">
            <v>360.23</v>
          </cell>
          <cell r="AK1142">
            <v>-6.8456264053521426E-2</v>
          </cell>
          <cell r="AL1142">
            <v>342694</v>
          </cell>
          <cell r="AM1142">
            <v>-3.5320139833203965E-2</v>
          </cell>
          <cell r="AN1142">
            <v>529983</v>
          </cell>
          <cell r="AO1142">
            <v>2.768390684229494E-2</v>
          </cell>
          <cell r="AP1142" t="str">
            <v>Pro Share</v>
          </cell>
          <cell r="AQ1142" t="str">
            <v>Pro Share</v>
          </cell>
          <cell r="AR1142">
            <v>0</v>
          </cell>
          <cell r="AS1142">
            <v>0</v>
          </cell>
        </row>
        <row r="1143">
          <cell r="A1143">
            <v>12165</v>
          </cell>
          <cell r="B1143">
            <v>49</v>
          </cell>
          <cell r="C1143" t="str">
            <v>19</v>
          </cell>
          <cell r="D1143">
            <v>64634</v>
          </cell>
          <cell r="E1143" t="str">
            <v>119552</v>
          </cell>
          <cell r="F1143" t="str">
            <v>1075</v>
          </cell>
          <cell r="G1143" t="str">
            <v>D</v>
          </cell>
          <cell r="H1143" t="str">
            <v>Today's Fresh Start Charter School Inglewood</v>
          </cell>
          <cell r="I1143" t="str">
            <v>UNIFIED</v>
          </cell>
          <cell r="J1143">
            <v>416.41</v>
          </cell>
          <cell r="K1143">
            <v>200</v>
          </cell>
          <cell r="L1143">
            <v>83282</v>
          </cell>
          <cell r="M1143">
            <v>2137133</v>
          </cell>
          <cell r="N1143">
            <v>752736</v>
          </cell>
          <cell r="O1143">
            <v>1384397</v>
          </cell>
          <cell r="P1143">
            <v>2137133</v>
          </cell>
          <cell r="Q1143">
            <v>0.28562499949999998</v>
          </cell>
          <cell r="R1143">
            <v>610419</v>
          </cell>
          <cell r="S1143">
            <v>610419</v>
          </cell>
          <cell r="T1143">
            <v>0</v>
          </cell>
          <cell r="U1143">
            <v>610419</v>
          </cell>
          <cell r="V1143">
            <v>1343</v>
          </cell>
          <cell r="W1143">
            <v>611762</v>
          </cell>
          <cell r="X1143">
            <v>0.74887017</v>
          </cell>
          <cell r="Y1143">
            <v>337514</v>
          </cell>
          <cell r="Z1143">
            <v>0</v>
          </cell>
          <cell r="AA1143">
            <v>337514</v>
          </cell>
          <cell r="AB1143">
            <v>120616</v>
          </cell>
          <cell r="AC1143">
            <v>0</v>
          </cell>
          <cell r="AD1143">
            <v>120616</v>
          </cell>
          <cell r="AE1143" t="str">
            <v xml:space="preserve"> </v>
          </cell>
          <cell r="AF1143" t="str">
            <v>Okay</v>
          </cell>
          <cell r="AG1143">
            <v>0</v>
          </cell>
          <cell r="AH1143">
            <v>0</v>
          </cell>
          <cell r="AI1143">
            <v>0.19716164129187494</v>
          </cell>
          <cell r="AJ1143">
            <v>467.48</v>
          </cell>
          <cell r="AK1143">
            <v>-0.10924531530760673</v>
          </cell>
          <cell r="AL1143">
            <v>894182</v>
          </cell>
          <cell r="AM1143">
            <v>-0.15818479906775132</v>
          </cell>
          <cell r="AN1143">
            <v>621175</v>
          </cell>
          <cell r="AO1143">
            <v>-1.731557129633356E-2</v>
          </cell>
          <cell r="AP1143" t="str">
            <v>Pro Share</v>
          </cell>
          <cell r="AQ1143" t="str">
            <v>Pro Share</v>
          </cell>
          <cell r="AR1143">
            <v>0</v>
          </cell>
          <cell r="AS1143">
            <v>0</v>
          </cell>
        </row>
        <row r="1144">
          <cell r="A1144">
            <v>830</v>
          </cell>
          <cell r="B1144">
            <v>49</v>
          </cell>
          <cell r="C1144" t="str">
            <v>47</v>
          </cell>
          <cell r="D1144">
            <v>70425</v>
          </cell>
          <cell r="E1144" t="str">
            <v>0</v>
          </cell>
          <cell r="H1144" t="str">
            <v>Mt. Shasta Union Elementary</v>
          </cell>
          <cell r="I1144" t="str">
            <v>ELEMENTARY</v>
          </cell>
          <cell r="J1144">
            <v>542.77</v>
          </cell>
          <cell r="K1144">
            <v>200</v>
          </cell>
          <cell r="L1144">
            <v>108554</v>
          </cell>
          <cell r="M1144">
            <v>2730063</v>
          </cell>
          <cell r="N1144">
            <v>2046281</v>
          </cell>
          <cell r="O1144">
            <v>683782</v>
          </cell>
          <cell r="P1144">
            <v>2730063</v>
          </cell>
          <cell r="Q1144">
            <v>0.28562499949999998</v>
          </cell>
          <cell r="R1144">
            <v>779774</v>
          </cell>
          <cell r="S1144">
            <v>683782</v>
          </cell>
          <cell r="T1144">
            <v>0</v>
          </cell>
          <cell r="U1144">
            <v>683782</v>
          </cell>
          <cell r="V1144">
            <v>1564</v>
          </cell>
          <cell r="W1144">
            <v>685346</v>
          </cell>
          <cell r="X1144">
            <v>0.74887017</v>
          </cell>
          <cell r="Y1144">
            <v>392870</v>
          </cell>
          <cell r="Z1144">
            <v>0</v>
          </cell>
          <cell r="AA1144">
            <v>392870</v>
          </cell>
          <cell r="AB1144">
            <v>120365</v>
          </cell>
          <cell r="AC1144">
            <v>0</v>
          </cell>
          <cell r="AD1144">
            <v>120365</v>
          </cell>
          <cell r="AE1144" t="str">
            <v xml:space="preserve"> </v>
          </cell>
          <cell r="AF1144" t="str">
            <v>Okay</v>
          </cell>
          <cell r="AG1144">
            <v>0</v>
          </cell>
          <cell r="AH1144">
            <v>0</v>
          </cell>
          <cell r="AI1144">
            <v>0.17562661779597458</v>
          </cell>
          <cell r="AJ1144">
            <v>555.23</v>
          </cell>
          <cell r="AK1144">
            <v>-2.2441150514201386E-2</v>
          </cell>
          <cell r="AL1144">
            <v>1897644</v>
          </cell>
          <cell r="AM1144">
            <v>7.8327125635788378E-2</v>
          </cell>
          <cell r="AN1144">
            <v>723053</v>
          </cell>
          <cell r="AO1144">
            <v>-5.4312754390065457E-2</v>
          </cell>
          <cell r="AP1144" t="str">
            <v>Pro Share</v>
          </cell>
          <cell r="AQ1144" t="str">
            <v>Cap</v>
          </cell>
          <cell r="AR1144">
            <v>0</v>
          </cell>
          <cell r="AS1144">
            <v>0</v>
          </cell>
        </row>
        <row r="1145">
          <cell r="A1145">
            <v>12577</v>
          </cell>
          <cell r="B1145">
            <v>49</v>
          </cell>
          <cell r="C1145" t="str">
            <v>38</v>
          </cell>
          <cell r="D1145">
            <v>68478</v>
          </cell>
          <cell r="E1145" t="str">
            <v>123505</v>
          </cell>
          <cell r="F1145" t="str">
            <v>1270</v>
          </cell>
          <cell r="G1145" t="str">
            <v>D</v>
          </cell>
          <cell r="H1145" t="str">
            <v>Mission Preparatory</v>
          </cell>
          <cell r="I1145" t="str">
            <v>UNIFIED</v>
          </cell>
          <cell r="J1145">
            <v>371.29</v>
          </cell>
          <cell r="K1145">
            <v>200</v>
          </cell>
          <cell r="L1145">
            <v>74258</v>
          </cell>
          <cell r="M1145">
            <v>1896921</v>
          </cell>
          <cell r="N1145">
            <v>1731849</v>
          </cell>
          <cell r="O1145">
            <v>165072</v>
          </cell>
          <cell r="P1145">
            <v>1896921</v>
          </cell>
          <cell r="Q1145">
            <v>0.28562499949999998</v>
          </cell>
          <cell r="R1145">
            <v>541808</v>
          </cell>
          <cell r="S1145">
            <v>165072</v>
          </cell>
          <cell r="T1145">
            <v>0</v>
          </cell>
          <cell r="U1145">
            <v>165072</v>
          </cell>
          <cell r="V1145">
            <v>35405</v>
          </cell>
          <cell r="W1145">
            <v>200477</v>
          </cell>
          <cell r="X1145">
            <v>0.74887017</v>
          </cell>
          <cell r="Y1145">
            <v>30284</v>
          </cell>
          <cell r="Z1145">
            <v>0</v>
          </cell>
          <cell r="AA1145">
            <v>30284</v>
          </cell>
          <cell r="AB1145">
            <v>119847</v>
          </cell>
          <cell r="AC1145">
            <v>0</v>
          </cell>
          <cell r="AD1145">
            <v>119847</v>
          </cell>
          <cell r="AE1145" t="str">
            <v xml:space="preserve"> </v>
          </cell>
          <cell r="AF1145" t="str">
            <v>Okay</v>
          </cell>
          <cell r="AG1145">
            <v>0</v>
          </cell>
          <cell r="AH1145">
            <v>0</v>
          </cell>
          <cell r="AI1145">
            <v>0.59780922499837885</v>
          </cell>
          <cell r="AJ1145">
            <v>302.83999999999997</v>
          </cell>
          <cell r="AK1145">
            <v>0.22602694492141082</v>
          </cell>
          <cell r="AL1145">
            <v>2265512</v>
          </cell>
          <cell r="AM1145">
            <v>-0.23555955563245748</v>
          </cell>
          <cell r="AN1145">
            <v>60568</v>
          </cell>
          <cell r="AO1145">
            <v>1.7253995509179765</v>
          </cell>
          <cell r="AP1145" t="str">
            <v>Min</v>
          </cell>
          <cell r="AQ1145" t="str">
            <v>Cap</v>
          </cell>
          <cell r="AR1145">
            <v>0</v>
          </cell>
          <cell r="AS1145">
            <v>0</v>
          </cell>
        </row>
        <row r="1146">
          <cell r="A1146">
            <v>10218</v>
          </cell>
          <cell r="B1146">
            <v>49</v>
          </cell>
          <cell r="C1146" t="str">
            <v>34</v>
          </cell>
          <cell r="D1146">
            <v>76505</v>
          </cell>
          <cell r="E1146" t="str">
            <v>108837</v>
          </cell>
          <cell r="F1146" t="str">
            <v>0699</v>
          </cell>
          <cell r="G1146" t="str">
            <v>D</v>
          </cell>
          <cell r="H1146" t="str">
            <v>Community Collaborative Charter</v>
          </cell>
          <cell r="I1146" t="str">
            <v>UNIFIED</v>
          </cell>
          <cell r="J1146">
            <v>402.86</v>
          </cell>
          <cell r="K1146">
            <v>200</v>
          </cell>
          <cell r="L1146">
            <v>80572</v>
          </cell>
          <cell r="M1146">
            <v>2280566</v>
          </cell>
          <cell r="N1146">
            <v>611469</v>
          </cell>
          <cell r="O1146">
            <v>1669097</v>
          </cell>
          <cell r="P1146">
            <v>2280566</v>
          </cell>
          <cell r="Q1146">
            <v>0.28562499949999998</v>
          </cell>
          <cell r="R1146">
            <v>651387</v>
          </cell>
          <cell r="S1146">
            <v>651387</v>
          </cell>
          <cell r="T1146">
            <v>0</v>
          </cell>
          <cell r="U1146">
            <v>651387</v>
          </cell>
          <cell r="V1146">
            <v>1424</v>
          </cell>
          <cell r="W1146">
            <v>652811</v>
          </cell>
          <cell r="X1146">
            <v>0.74887017</v>
          </cell>
          <cell r="Y1146">
            <v>369032</v>
          </cell>
          <cell r="Z1146">
            <v>0</v>
          </cell>
          <cell r="AA1146">
            <v>369032</v>
          </cell>
          <cell r="AB1146">
            <v>119839</v>
          </cell>
          <cell r="AC1146">
            <v>0</v>
          </cell>
          <cell r="AD1146">
            <v>119839</v>
          </cell>
          <cell r="AE1146" t="str">
            <v xml:space="preserve"> </v>
          </cell>
          <cell r="AF1146" t="str">
            <v>Okay</v>
          </cell>
          <cell r="AG1146">
            <v>0</v>
          </cell>
          <cell r="AH1146">
            <v>0</v>
          </cell>
          <cell r="AI1146">
            <v>0.18357380620118227</v>
          </cell>
          <cell r="AJ1146">
            <v>463.4</v>
          </cell>
          <cell r="AK1146">
            <v>-0.13064307293914537</v>
          </cell>
          <cell r="AL1146">
            <v>633940</v>
          </cell>
          <cell r="AM1146">
            <v>-3.5446572230810484E-2</v>
          </cell>
          <cell r="AN1146">
            <v>679181</v>
          </cell>
          <cell r="AO1146">
            <v>-4.0922817334407176E-2</v>
          </cell>
          <cell r="AP1146" t="str">
            <v>Pro Share</v>
          </cell>
          <cell r="AQ1146" t="str">
            <v>Pro Share</v>
          </cell>
          <cell r="AR1146">
            <v>0</v>
          </cell>
          <cell r="AS1146">
            <v>0</v>
          </cell>
        </row>
        <row r="1147">
          <cell r="A1147">
            <v>493</v>
          </cell>
          <cell r="B1147">
            <v>49</v>
          </cell>
          <cell r="C1147" t="str">
            <v>29</v>
          </cell>
          <cell r="D1147">
            <v>66357</v>
          </cell>
          <cell r="E1147" t="str">
            <v>0</v>
          </cell>
          <cell r="H1147" t="str">
            <v>Nevada Joint Union High</v>
          </cell>
          <cell r="I1147" t="str">
            <v>HIGH</v>
          </cell>
          <cell r="J1147">
            <v>2466.39</v>
          </cell>
          <cell r="K1147">
            <v>200</v>
          </cell>
          <cell r="L1147">
            <v>493278</v>
          </cell>
          <cell r="M1147">
            <v>14983147</v>
          </cell>
          <cell r="N1147">
            <v>20537772</v>
          </cell>
          <cell r="O1147">
            <v>0</v>
          </cell>
          <cell r="P1147">
            <v>14983147</v>
          </cell>
          <cell r="Q1147">
            <v>0.28562499949999998</v>
          </cell>
          <cell r="R1147">
            <v>4279561</v>
          </cell>
          <cell r="S1147">
            <v>493278</v>
          </cell>
          <cell r="T1147">
            <v>0</v>
          </cell>
          <cell r="U1147">
            <v>493278</v>
          </cell>
          <cell r="V1147">
            <v>-100</v>
          </cell>
          <cell r="W1147">
            <v>493178</v>
          </cell>
          <cell r="X1147">
            <v>0.74887017</v>
          </cell>
          <cell r="Y1147">
            <v>249502</v>
          </cell>
          <cell r="Z1147">
            <v>0</v>
          </cell>
          <cell r="AA1147">
            <v>249502</v>
          </cell>
          <cell r="AB1147">
            <v>119824</v>
          </cell>
          <cell r="AC1147">
            <v>0</v>
          </cell>
          <cell r="AD1147">
            <v>119824</v>
          </cell>
          <cell r="AE1147" t="str">
            <v xml:space="preserve"> </v>
          </cell>
          <cell r="AF1147" t="str">
            <v>Okay</v>
          </cell>
          <cell r="AG1147">
            <v>0</v>
          </cell>
          <cell r="AH1147">
            <v>0</v>
          </cell>
          <cell r="AI1147">
            <v>0.24296298699455368</v>
          </cell>
          <cell r="AJ1147">
            <v>2495.02</v>
          </cell>
          <cell r="AK1147">
            <v>-1.1474857916970648E-2</v>
          </cell>
          <cell r="AL1147">
            <v>18687319</v>
          </cell>
          <cell r="AM1147">
            <v>9.902185540900757E-2</v>
          </cell>
          <cell r="AN1147">
            <v>499004</v>
          </cell>
          <cell r="AO1147">
            <v>-1.1474857916970605E-2</v>
          </cell>
          <cell r="AP1147" t="str">
            <v>Min</v>
          </cell>
          <cell r="AQ1147" t="str">
            <v>Min</v>
          </cell>
          <cell r="AR1147">
            <v>0</v>
          </cell>
          <cell r="AS1147">
            <v>0</v>
          </cell>
        </row>
        <row r="1148">
          <cell r="A1148">
            <v>12599</v>
          </cell>
          <cell r="B1148">
            <v>49</v>
          </cell>
          <cell r="C1148" t="str">
            <v>04</v>
          </cell>
          <cell r="D1148">
            <v>61424</v>
          </cell>
          <cell r="E1148" t="str">
            <v>6119523</v>
          </cell>
          <cell r="F1148" t="str">
            <v>0415</v>
          </cell>
          <cell r="G1148" t="str">
            <v>D</v>
          </cell>
          <cell r="H1148" t="str">
            <v>Blue Oak Charter</v>
          </cell>
          <cell r="I1148" t="str">
            <v>UNIFIED</v>
          </cell>
          <cell r="J1148">
            <v>337.77</v>
          </cell>
          <cell r="K1148">
            <v>200</v>
          </cell>
          <cell r="L1148">
            <v>67554</v>
          </cell>
          <cell r="M1148">
            <v>1745119</v>
          </cell>
          <cell r="N1148">
            <v>734684</v>
          </cell>
          <cell r="O1148">
            <v>1010435</v>
          </cell>
          <cell r="P1148">
            <v>1745119</v>
          </cell>
          <cell r="Q1148">
            <v>0.28562499949999998</v>
          </cell>
          <cell r="R1148">
            <v>498450</v>
          </cell>
          <cell r="S1148">
            <v>498450</v>
          </cell>
          <cell r="T1148">
            <v>0</v>
          </cell>
          <cell r="U1148">
            <v>498450</v>
          </cell>
          <cell r="V1148">
            <v>1550</v>
          </cell>
          <cell r="W1148">
            <v>500000</v>
          </cell>
          <cell r="X1148">
            <v>0.74887017</v>
          </cell>
          <cell r="Y1148">
            <v>254806</v>
          </cell>
          <cell r="Z1148">
            <v>0</v>
          </cell>
          <cell r="AA1148">
            <v>254806</v>
          </cell>
          <cell r="AB1148">
            <v>119629</v>
          </cell>
          <cell r="AC1148">
            <v>0</v>
          </cell>
          <cell r="AD1148">
            <v>119629</v>
          </cell>
          <cell r="AE1148" t="str">
            <v xml:space="preserve"> </v>
          </cell>
          <cell r="AF1148" t="str">
            <v>Okay</v>
          </cell>
          <cell r="AG1148">
            <v>0</v>
          </cell>
          <cell r="AH1148">
            <v>0</v>
          </cell>
          <cell r="AI1148">
            <v>0.239258</v>
          </cell>
          <cell r="AJ1148">
            <v>350.58</v>
          </cell>
          <cell r="AK1148">
            <v>-3.6539448913229515E-2</v>
          </cell>
          <cell r="AL1148">
            <v>835755</v>
          </cell>
          <cell r="AM1148">
            <v>-0.12093376647462474</v>
          </cell>
          <cell r="AN1148">
            <v>468956</v>
          </cell>
          <cell r="AO1148">
            <v>6.2892894002848879E-2</v>
          </cell>
          <cell r="AP1148" t="str">
            <v>Pro Share</v>
          </cell>
          <cell r="AQ1148" t="str">
            <v>Pro Share</v>
          </cell>
          <cell r="AR1148">
            <v>0</v>
          </cell>
          <cell r="AS1148">
            <v>0</v>
          </cell>
        </row>
        <row r="1149">
          <cell r="A1149">
            <v>463</v>
          </cell>
          <cell r="B1149">
            <v>49</v>
          </cell>
          <cell r="C1149" t="str">
            <v>27</v>
          </cell>
          <cell r="D1149">
            <v>65995</v>
          </cell>
          <cell r="E1149" t="str">
            <v>0</v>
          </cell>
          <cell r="H1149" t="str">
            <v>Chualar Union</v>
          </cell>
          <cell r="I1149" t="str">
            <v>ELEMENTARY</v>
          </cell>
          <cell r="J1149">
            <v>317.13</v>
          </cell>
          <cell r="K1149">
            <v>200</v>
          </cell>
          <cell r="L1149">
            <v>63426</v>
          </cell>
          <cell r="M1149">
            <v>1607060</v>
          </cell>
          <cell r="N1149">
            <v>350367</v>
          </cell>
          <cell r="O1149">
            <v>1256693</v>
          </cell>
          <cell r="P1149">
            <v>1607060</v>
          </cell>
          <cell r="Q1149">
            <v>0.28562499949999998</v>
          </cell>
          <cell r="R1149">
            <v>459017</v>
          </cell>
          <cell r="S1149">
            <v>459017</v>
          </cell>
          <cell r="T1149">
            <v>0</v>
          </cell>
          <cell r="U1149">
            <v>459017</v>
          </cell>
          <cell r="V1149">
            <v>1013</v>
          </cell>
          <cell r="W1149">
            <v>460030</v>
          </cell>
          <cell r="X1149">
            <v>0.74887017</v>
          </cell>
          <cell r="Y1149">
            <v>225005</v>
          </cell>
          <cell r="Z1149">
            <v>0</v>
          </cell>
          <cell r="AA1149">
            <v>225005</v>
          </cell>
          <cell r="AB1149">
            <v>119498</v>
          </cell>
          <cell r="AC1149">
            <v>0</v>
          </cell>
          <cell r="AD1149">
            <v>119498</v>
          </cell>
          <cell r="AE1149" t="str">
            <v xml:space="preserve"> </v>
          </cell>
          <cell r="AF1149" t="str">
            <v>Okay</v>
          </cell>
          <cell r="AG1149">
            <v>0</v>
          </cell>
          <cell r="AH1149">
            <v>0</v>
          </cell>
          <cell r="AI1149">
            <v>0.25976131991391865</v>
          </cell>
          <cell r="AJ1149">
            <v>315.63</v>
          </cell>
          <cell r="AK1149">
            <v>4.7523999619808006E-3</v>
          </cell>
          <cell r="AL1149">
            <v>351580</v>
          </cell>
          <cell r="AM1149">
            <v>-3.4501393708402071E-3</v>
          </cell>
          <cell r="AN1149">
            <v>414108</v>
          </cell>
          <cell r="AO1149">
            <v>0.10844755474417302</v>
          </cell>
          <cell r="AP1149" t="str">
            <v>Pro Share</v>
          </cell>
          <cell r="AQ1149" t="str">
            <v>Pro Share</v>
          </cell>
          <cell r="AR1149">
            <v>0</v>
          </cell>
          <cell r="AS1149">
            <v>0</v>
          </cell>
        </row>
        <row r="1150">
          <cell r="A1150">
            <v>11352</v>
          </cell>
          <cell r="B1150">
            <v>49</v>
          </cell>
          <cell r="C1150" t="str">
            <v>19</v>
          </cell>
          <cell r="D1150">
            <v>64733</v>
          </cell>
          <cell r="E1150" t="str">
            <v>114884</v>
          </cell>
          <cell r="F1150" t="str">
            <v>1551</v>
          </cell>
          <cell r="G1150" t="str">
            <v>D</v>
          </cell>
          <cell r="H1150" t="str">
            <v>Aspire Junior Collegiate Academy</v>
          </cell>
          <cell r="I1150" t="str">
            <v>UNIFIED</v>
          </cell>
          <cell r="J1150">
            <v>318.48</v>
          </cell>
          <cell r="K1150">
            <v>200</v>
          </cell>
          <cell r="L1150">
            <v>63696</v>
          </cell>
          <cell r="M1150">
            <v>1637105</v>
          </cell>
          <cell r="N1150">
            <v>733953</v>
          </cell>
          <cell r="O1150">
            <v>903152</v>
          </cell>
          <cell r="P1150">
            <v>1637105</v>
          </cell>
          <cell r="Q1150">
            <v>0.28562499949999998</v>
          </cell>
          <cell r="R1150">
            <v>467598</v>
          </cell>
          <cell r="S1150">
            <v>467598</v>
          </cell>
          <cell r="T1150">
            <v>0</v>
          </cell>
          <cell r="U1150">
            <v>467598</v>
          </cell>
          <cell r="V1150">
            <v>921</v>
          </cell>
          <cell r="W1150">
            <v>468519</v>
          </cell>
          <cell r="X1150">
            <v>0.74887017</v>
          </cell>
          <cell r="Y1150">
            <v>231588</v>
          </cell>
          <cell r="Z1150">
            <v>0</v>
          </cell>
          <cell r="AA1150">
            <v>231588</v>
          </cell>
          <cell r="AB1150">
            <v>119272</v>
          </cell>
          <cell r="AC1150">
            <v>0</v>
          </cell>
          <cell r="AD1150">
            <v>119272</v>
          </cell>
          <cell r="AE1150" t="str">
            <v xml:space="preserve"> </v>
          </cell>
          <cell r="AF1150" t="str">
            <v>Okay</v>
          </cell>
          <cell r="AG1150">
            <v>0</v>
          </cell>
          <cell r="AH1150">
            <v>0</v>
          </cell>
          <cell r="AI1150">
            <v>0.25457238660545251</v>
          </cell>
          <cell r="AJ1150">
            <v>320.26</v>
          </cell>
          <cell r="AK1150">
            <v>-5.557984137887881E-3</v>
          </cell>
          <cell r="AL1150">
            <v>772707</v>
          </cell>
          <cell r="AM1150">
            <v>-5.0153551087281464E-2</v>
          </cell>
          <cell r="AN1150">
            <v>426224</v>
          </cell>
          <cell r="AO1150">
            <v>9.7071023687075347E-2</v>
          </cell>
          <cell r="AP1150" t="str">
            <v>Pro Share</v>
          </cell>
          <cell r="AQ1150" t="str">
            <v>Pro Share</v>
          </cell>
          <cell r="AR1150">
            <v>0</v>
          </cell>
          <cell r="AS1150">
            <v>0</v>
          </cell>
        </row>
        <row r="1151">
          <cell r="A1151">
            <v>11989</v>
          </cell>
          <cell r="B1151">
            <v>49</v>
          </cell>
          <cell r="C1151" t="str">
            <v>19</v>
          </cell>
          <cell r="D1151">
            <v>64733</v>
          </cell>
          <cell r="E1151" t="str">
            <v>117937</v>
          </cell>
          <cell r="F1151" t="str">
            <v>1039</v>
          </cell>
          <cell r="G1151" t="str">
            <v>D</v>
          </cell>
          <cell r="H1151" t="str">
            <v>ICEF Vista Elementary Academy</v>
          </cell>
          <cell r="I1151" t="str">
            <v>UNIFIED</v>
          </cell>
          <cell r="J1151">
            <v>327.05</v>
          </cell>
          <cell r="K1151">
            <v>200</v>
          </cell>
          <cell r="L1151">
            <v>65410</v>
          </cell>
          <cell r="M1151">
            <v>1679618</v>
          </cell>
          <cell r="N1151">
            <v>753703</v>
          </cell>
          <cell r="O1151">
            <v>925915</v>
          </cell>
          <cell r="P1151">
            <v>1679618</v>
          </cell>
          <cell r="Q1151">
            <v>0.28562499949999998</v>
          </cell>
          <cell r="R1151">
            <v>479741</v>
          </cell>
          <cell r="S1151">
            <v>479741</v>
          </cell>
          <cell r="T1151">
            <v>0</v>
          </cell>
          <cell r="U1151">
            <v>479741</v>
          </cell>
          <cell r="V1151">
            <v>958</v>
          </cell>
          <cell r="W1151">
            <v>480699</v>
          </cell>
          <cell r="X1151">
            <v>0.74887017</v>
          </cell>
          <cell r="Y1151">
            <v>240876</v>
          </cell>
          <cell r="Z1151">
            <v>0</v>
          </cell>
          <cell r="AA1151">
            <v>240876</v>
          </cell>
          <cell r="AB1151">
            <v>119105</v>
          </cell>
          <cell r="AC1151">
            <v>0</v>
          </cell>
          <cell r="AD1151">
            <v>119105</v>
          </cell>
          <cell r="AE1151" t="str">
            <v xml:space="preserve"> </v>
          </cell>
          <cell r="AF1151" t="str">
            <v>Okay</v>
          </cell>
          <cell r="AG1151">
            <v>0</v>
          </cell>
          <cell r="AH1151">
            <v>0</v>
          </cell>
          <cell r="AI1151">
            <v>0.24777459491282486</v>
          </cell>
          <cell r="AJ1151">
            <v>333.41</v>
          </cell>
          <cell r="AK1151">
            <v>-1.9075612609099946E-2</v>
          </cell>
          <cell r="AL1151">
            <v>804435</v>
          </cell>
          <cell r="AM1151">
            <v>-6.3065381292459921E-2</v>
          </cell>
          <cell r="AN1151">
            <v>443318</v>
          </cell>
          <cell r="AO1151">
            <v>8.2159984480666248E-2</v>
          </cell>
          <cell r="AP1151" t="str">
            <v>Pro Share</v>
          </cell>
          <cell r="AQ1151" t="str">
            <v>Pro Share</v>
          </cell>
          <cell r="AR1151">
            <v>0</v>
          </cell>
          <cell r="AS1151">
            <v>0</v>
          </cell>
        </row>
        <row r="1152">
          <cell r="A1152">
            <v>14485</v>
          </cell>
          <cell r="B1152">
            <v>49</v>
          </cell>
          <cell r="C1152" t="str">
            <v>36</v>
          </cell>
          <cell r="D1152">
            <v>75051</v>
          </cell>
          <cell r="E1152" t="str">
            <v>136432</v>
          </cell>
          <cell r="F1152" t="str">
            <v>1895</v>
          </cell>
          <cell r="G1152" t="str">
            <v>D</v>
          </cell>
          <cell r="H1152" t="str">
            <v>Alta Vista Innovation High</v>
          </cell>
          <cell r="I1152" t="str">
            <v>UNIFIED</v>
          </cell>
          <cell r="J1152">
            <v>1437.78</v>
          </cell>
          <cell r="K1152">
            <v>200</v>
          </cell>
          <cell r="L1152">
            <v>287556</v>
          </cell>
          <cell r="M1152">
            <v>0</v>
          </cell>
          <cell r="N1152">
            <v>653543</v>
          </cell>
          <cell r="O1152">
            <v>0</v>
          </cell>
          <cell r="P1152">
            <v>0</v>
          </cell>
          <cell r="Q1152">
            <v>0.28562499949999998</v>
          </cell>
          <cell r="R1152">
            <v>0</v>
          </cell>
          <cell r="S1152">
            <v>287556</v>
          </cell>
          <cell r="T1152">
            <v>0</v>
          </cell>
          <cell r="U1152">
            <v>287556</v>
          </cell>
          <cell r="V1152">
            <v>0</v>
          </cell>
          <cell r="W1152">
            <v>287556</v>
          </cell>
          <cell r="X1152">
            <v>0.74887017</v>
          </cell>
          <cell r="Y1152">
            <v>96331</v>
          </cell>
          <cell r="Z1152">
            <v>0</v>
          </cell>
          <cell r="AA1152">
            <v>96331</v>
          </cell>
          <cell r="AB1152">
            <v>119011</v>
          </cell>
          <cell r="AC1152">
            <v>0</v>
          </cell>
          <cell r="AD1152">
            <v>119011</v>
          </cell>
          <cell r="AE1152" t="str">
            <v xml:space="preserve"> </v>
          </cell>
          <cell r="AF1152" t="str">
            <v>Okay</v>
          </cell>
          <cell r="AG1152">
            <v>0</v>
          </cell>
          <cell r="AH1152">
            <v>0</v>
          </cell>
          <cell r="AI1152">
            <v>0.41387068953525574</v>
          </cell>
          <cell r="AJ1152">
            <v>963.31</v>
          </cell>
          <cell r="AK1152">
            <v>0.49254134183180914</v>
          </cell>
          <cell r="AL1152">
            <v>658528</v>
          </cell>
          <cell r="AM1152">
            <v>-7.5699135040575346E-3</v>
          </cell>
          <cell r="AN1152">
            <v>192662</v>
          </cell>
          <cell r="AO1152">
            <v>0.49254134183180909</v>
          </cell>
          <cell r="AP1152" t="str">
            <v>Min</v>
          </cell>
          <cell r="AQ1152" t="str">
            <v>Min</v>
          </cell>
          <cell r="AR1152">
            <v>0</v>
          </cell>
          <cell r="AS1152">
            <v>0</v>
          </cell>
        </row>
        <row r="1153">
          <cell r="A1153">
            <v>1005</v>
          </cell>
          <cell r="B1153">
            <v>49</v>
          </cell>
          <cell r="C1153" t="str">
            <v>55</v>
          </cell>
          <cell r="D1153">
            <v>72371</v>
          </cell>
          <cell r="E1153" t="str">
            <v>0</v>
          </cell>
          <cell r="H1153" t="str">
            <v>Sonora Elementary</v>
          </cell>
          <cell r="I1153" t="str">
            <v>ELEMENTARY</v>
          </cell>
          <cell r="J1153">
            <v>724.99</v>
          </cell>
          <cell r="K1153">
            <v>200</v>
          </cell>
          <cell r="L1153">
            <v>144998</v>
          </cell>
          <cell r="M1153">
            <v>3658488</v>
          </cell>
          <cell r="N1153">
            <v>2772262</v>
          </cell>
          <cell r="O1153">
            <v>886226</v>
          </cell>
          <cell r="P1153">
            <v>3658488</v>
          </cell>
          <cell r="Q1153">
            <v>0.28562499949999998</v>
          </cell>
          <cell r="R1153">
            <v>1044956</v>
          </cell>
          <cell r="S1153">
            <v>886226</v>
          </cell>
          <cell r="T1153">
            <v>0</v>
          </cell>
          <cell r="U1153">
            <v>886226</v>
          </cell>
          <cell r="V1153">
            <v>-22305</v>
          </cell>
          <cell r="W1153">
            <v>863921</v>
          </cell>
          <cell r="X1153">
            <v>0.74887017</v>
          </cell>
          <cell r="Y1153">
            <v>528020</v>
          </cell>
          <cell r="Z1153">
            <v>0</v>
          </cell>
          <cell r="AA1153">
            <v>528020</v>
          </cell>
          <cell r="AB1153">
            <v>118945</v>
          </cell>
          <cell r="AC1153">
            <v>0</v>
          </cell>
          <cell r="AD1153">
            <v>118945</v>
          </cell>
          <cell r="AE1153" t="str">
            <v xml:space="preserve"> </v>
          </cell>
          <cell r="AF1153" t="str">
            <v>Okay</v>
          </cell>
          <cell r="AG1153">
            <v>0</v>
          </cell>
          <cell r="AH1153">
            <v>0</v>
          </cell>
          <cell r="AI1153">
            <v>0.13768041290812469</v>
          </cell>
          <cell r="AJ1153">
            <v>743.81</v>
          </cell>
          <cell r="AK1153">
            <v>-2.530216049797655E-2</v>
          </cell>
          <cell r="AL1153">
            <v>2647528</v>
          </cell>
          <cell r="AM1153">
            <v>4.7113382747982269E-2</v>
          </cell>
          <cell r="AN1153">
            <v>971790</v>
          </cell>
          <cell r="AO1153">
            <v>-8.8047829263524016E-2</v>
          </cell>
          <cell r="AP1153" t="str">
            <v>Pro Share</v>
          </cell>
          <cell r="AQ1153" t="str">
            <v>Cap</v>
          </cell>
          <cell r="AR1153">
            <v>0</v>
          </cell>
          <cell r="AS1153">
            <v>0</v>
          </cell>
        </row>
        <row r="1154">
          <cell r="A1154">
            <v>3741</v>
          </cell>
          <cell r="B1154">
            <v>49</v>
          </cell>
          <cell r="C1154" t="str">
            <v>19</v>
          </cell>
          <cell r="D1154">
            <v>64733</v>
          </cell>
          <cell r="E1154" t="str">
            <v>6017438</v>
          </cell>
          <cell r="F1154" t="str">
            <v>1472</v>
          </cell>
          <cell r="G1154" t="str">
            <v>L</v>
          </cell>
          <cell r="H1154" t="str">
            <v>Hamlin Charter Academy</v>
          </cell>
          <cell r="I1154" t="str">
            <v>UNIFIED</v>
          </cell>
          <cell r="J1154">
            <v>314.05</v>
          </cell>
          <cell r="K1154">
            <v>200</v>
          </cell>
          <cell r="L1154">
            <v>62810</v>
          </cell>
          <cell r="M1154">
            <v>1611510</v>
          </cell>
          <cell r="N1154">
            <v>723744</v>
          </cell>
          <cell r="O1154">
            <v>887766</v>
          </cell>
          <cell r="P1154">
            <v>1611510</v>
          </cell>
          <cell r="Q1154">
            <v>0.28562499949999998</v>
          </cell>
          <cell r="R1154">
            <v>460288</v>
          </cell>
          <cell r="S1154">
            <v>460288</v>
          </cell>
          <cell r="T1154">
            <v>0</v>
          </cell>
          <cell r="U1154">
            <v>460288</v>
          </cell>
          <cell r="V1154">
            <v>902</v>
          </cell>
          <cell r="W1154">
            <v>461190</v>
          </cell>
          <cell r="X1154">
            <v>0.74887017</v>
          </cell>
          <cell r="Y1154">
            <v>226729</v>
          </cell>
          <cell r="Z1154">
            <v>0</v>
          </cell>
          <cell r="AA1154">
            <v>226729</v>
          </cell>
          <cell r="AB1154">
            <v>118642</v>
          </cell>
          <cell r="AC1154">
            <v>0</v>
          </cell>
          <cell r="AD1154">
            <v>118642</v>
          </cell>
          <cell r="AE1154" t="str">
            <v xml:space="preserve"> </v>
          </cell>
          <cell r="AF1154" t="str">
            <v>Okay</v>
          </cell>
          <cell r="AG1154">
            <v>0</v>
          </cell>
          <cell r="AH1154">
            <v>0</v>
          </cell>
          <cell r="AI1154">
            <v>0.25725189184500963</v>
          </cell>
          <cell r="AJ1154">
            <v>314.08999999999997</v>
          </cell>
          <cell r="AK1154">
            <v>-1.2735203285670866E-4</v>
          </cell>
          <cell r="AL1154">
            <v>757821</v>
          </cell>
          <cell r="AM1154">
            <v>-4.4967083255808428E-2</v>
          </cell>
          <cell r="AN1154">
            <v>417281</v>
          </cell>
          <cell r="AO1154">
            <v>0.10306484119813747</v>
          </cell>
          <cell r="AP1154" t="str">
            <v>Pro Share</v>
          </cell>
          <cell r="AQ1154" t="str">
            <v>Pro Share</v>
          </cell>
          <cell r="AR1154">
            <v>0</v>
          </cell>
          <cell r="AS1154">
            <v>0</v>
          </cell>
        </row>
        <row r="1155">
          <cell r="A1155">
            <v>980</v>
          </cell>
          <cell r="B1155">
            <v>49</v>
          </cell>
          <cell r="C1155" t="str">
            <v>54</v>
          </cell>
          <cell r="D1155">
            <v>72132</v>
          </cell>
          <cell r="E1155" t="str">
            <v>0</v>
          </cell>
          <cell r="H1155" t="str">
            <v>Springville Union Elementary</v>
          </cell>
          <cell r="I1155" t="str">
            <v>ELEMENTARY</v>
          </cell>
          <cell r="J1155">
            <v>318.57</v>
          </cell>
          <cell r="K1155">
            <v>200</v>
          </cell>
          <cell r="L1155">
            <v>63714</v>
          </cell>
          <cell r="M1155">
            <v>1602184</v>
          </cell>
          <cell r="N1155">
            <v>1041142</v>
          </cell>
          <cell r="O1155">
            <v>561042</v>
          </cell>
          <cell r="P1155">
            <v>1602184</v>
          </cell>
          <cell r="Q1155">
            <v>0.28562499949999998</v>
          </cell>
          <cell r="R1155">
            <v>457624</v>
          </cell>
          <cell r="S1155">
            <v>457624</v>
          </cell>
          <cell r="T1155">
            <v>0</v>
          </cell>
          <cell r="U1155">
            <v>457624</v>
          </cell>
          <cell r="V1155">
            <v>896</v>
          </cell>
          <cell r="W1155">
            <v>458520</v>
          </cell>
          <cell r="X1155">
            <v>0.74887017</v>
          </cell>
          <cell r="Y1155">
            <v>224985</v>
          </cell>
          <cell r="Z1155">
            <v>0</v>
          </cell>
          <cell r="AA1155">
            <v>224985</v>
          </cell>
          <cell r="AB1155">
            <v>118387</v>
          </cell>
          <cell r="AC1155">
            <v>0</v>
          </cell>
          <cell r="AD1155">
            <v>118387</v>
          </cell>
          <cell r="AE1155" t="str">
            <v xml:space="preserve"> </v>
          </cell>
          <cell r="AF1155" t="str">
            <v>Okay</v>
          </cell>
          <cell r="AG1155">
            <v>0</v>
          </cell>
          <cell r="AH1155">
            <v>0</v>
          </cell>
          <cell r="AI1155">
            <v>0.2581937538166274</v>
          </cell>
          <cell r="AJ1155">
            <v>318</v>
          </cell>
          <cell r="AK1155">
            <v>1.7924528301886578E-3</v>
          </cell>
          <cell r="AL1155">
            <v>987801</v>
          </cell>
          <cell r="AM1155">
            <v>5.3999742863188031E-2</v>
          </cell>
          <cell r="AN1155">
            <v>414071</v>
          </cell>
          <cell r="AO1155">
            <v>0.10518244455660986</v>
          </cell>
          <cell r="AP1155" t="str">
            <v>Pro Share</v>
          </cell>
          <cell r="AQ1155" t="str">
            <v>Pro Share</v>
          </cell>
          <cell r="AR1155">
            <v>0</v>
          </cell>
          <cell r="AS1155">
            <v>0</v>
          </cell>
        </row>
        <row r="1156">
          <cell r="A1156">
            <v>12424</v>
          </cell>
          <cell r="B1156">
            <v>49</v>
          </cell>
          <cell r="C1156" t="str">
            <v>54</v>
          </cell>
          <cell r="D1156">
            <v>72256</v>
          </cell>
          <cell r="E1156" t="str">
            <v>120659</v>
          </cell>
          <cell r="F1156" t="str">
            <v>1128</v>
          </cell>
          <cell r="G1156" t="str">
            <v>L</v>
          </cell>
          <cell r="H1156" t="str">
            <v>Visalia Technical Early College</v>
          </cell>
          <cell r="I1156" t="str">
            <v>UNIFIED</v>
          </cell>
          <cell r="J1156">
            <v>250.79</v>
          </cell>
          <cell r="K1156">
            <v>200</v>
          </cell>
          <cell r="L1156">
            <v>50158</v>
          </cell>
          <cell r="M1156">
            <v>1551136</v>
          </cell>
          <cell r="N1156">
            <v>341132</v>
          </cell>
          <cell r="O1156">
            <v>1210004</v>
          </cell>
          <cell r="P1156">
            <v>1551136</v>
          </cell>
          <cell r="Q1156">
            <v>0.28562499949999998</v>
          </cell>
          <cell r="R1156">
            <v>443043</v>
          </cell>
          <cell r="S1156">
            <v>443043</v>
          </cell>
          <cell r="T1156">
            <v>0</v>
          </cell>
          <cell r="U1156">
            <v>443043</v>
          </cell>
          <cell r="V1156">
            <v>853</v>
          </cell>
          <cell r="W1156">
            <v>443896</v>
          </cell>
          <cell r="X1156">
            <v>0.74887017</v>
          </cell>
          <cell r="Y1156">
            <v>214570</v>
          </cell>
          <cell r="Z1156">
            <v>0</v>
          </cell>
          <cell r="AA1156">
            <v>214570</v>
          </cell>
          <cell r="AB1156">
            <v>117850</v>
          </cell>
          <cell r="AC1156">
            <v>0</v>
          </cell>
          <cell r="AD1156">
            <v>117850</v>
          </cell>
          <cell r="AE1156" t="str">
            <v xml:space="preserve"> </v>
          </cell>
          <cell r="AF1156" t="str">
            <v>Okay</v>
          </cell>
          <cell r="AG1156">
            <v>0</v>
          </cell>
          <cell r="AH1156">
            <v>0</v>
          </cell>
          <cell r="AI1156">
            <v>0.26549011480166523</v>
          </cell>
          <cell r="AJ1156">
            <v>246.61</v>
          </cell>
          <cell r="AK1156">
            <v>1.6949839828068521E-2</v>
          </cell>
          <cell r="AL1156">
            <v>314877</v>
          </cell>
          <cell r="AM1156">
            <v>8.3381764943136524E-2</v>
          </cell>
          <cell r="AN1156">
            <v>394904</v>
          </cell>
          <cell r="AO1156">
            <v>0.12190051252962746</v>
          </cell>
          <cell r="AP1156" t="str">
            <v>Pro Share</v>
          </cell>
          <cell r="AQ1156" t="str">
            <v>Pro Share</v>
          </cell>
          <cell r="AR1156">
            <v>0</v>
          </cell>
          <cell r="AS1156">
            <v>0</v>
          </cell>
        </row>
        <row r="1157">
          <cell r="A1157">
            <v>8760</v>
          </cell>
          <cell r="B1157">
            <v>49</v>
          </cell>
          <cell r="C1157" t="str">
            <v>49</v>
          </cell>
          <cell r="D1157">
            <v>70961</v>
          </cell>
          <cell r="E1157" t="str">
            <v>6052302</v>
          </cell>
          <cell r="F1157" t="str">
            <v>0904</v>
          </cell>
          <cell r="G1157" t="str">
            <v>L</v>
          </cell>
          <cell r="H1157" t="str">
            <v>Twin Hills Charter Middle</v>
          </cell>
          <cell r="I1157" t="str">
            <v>ELEMENTARY</v>
          </cell>
          <cell r="J1157">
            <v>270.89</v>
          </cell>
          <cell r="K1157">
            <v>200</v>
          </cell>
          <cell r="L1157">
            <v>54178</v>
          </cell>
          <cell r="M1157">
            <v>1432851</v>
          </cell>
          <cell r="N1157">
            <v>849982</v>
          </cell>
          <cell r="O1157">
            <v>582869</v>
          </cell>
          <cell r="P1157">
            <v>1432851</v>
          </cell>
          <cell r="Q1157">
            <v>0.28562499949999998</v>
          </cell>
          <cell r="R1157">
            <v>409258</v>
          </cell>
          <cell r="S1157">
            <v>409258</v>
          </cell>
          <cell r="T1157">
            <v>0</v>
          </cell>
          <cell r="U1157">
            <v>409258</v>
          </cell>
          <cell r="V1157">
            <v>753</v>
          </cell>
          <cell r="W1157">
            <v>410011</v>
          </cell>
          <cell r="X1157">
            <v>0.74887017</v>
          </cell>
          <cell r="Y1157">
            <v>189483</v>
          </cell>
          <cell r="Z1157">
            <v>0</v>
          </cell>
          <cell r="AA1157">
            <v>189483</v>
          </cell>
          <cell r="AB1157">
            <v>117562</v>
          </cell>
          <cell r="AC1157">
            <v>0</v>
          </cell>
          <cell r="AD1157">
            <v>117562</v>
          </cell>
          <cell r="AE1157" t="str">
            <v xml:space="preserve"> </v>
          </cell>
          <cell r="AF1157" t="str">
            <v>Okay</v>
          </cell>
          <cell r="AG1157">
            <v>0</v>
          </cell>
          <cell r="AH1157">
            <v>0</v>
          </cell>
          <cell r="AI1157">
            <v>0.28672889263946577</v>
          </cell>
          <cell r="AJ1157">
            <v>254.65</v>
          </cell>
          <cell r="AK1157">
            <v>6.3773807186334103E-2</v>
          </cell>
          <cell r="AL1157">
            <v>761358</v>
          </cell>
          <cell r="AM1157">
            <v>0.11640253336800822</v>
          </cell>
          <cell r="AN1157">
            <v>348733</v>
          </cell>
          <cell r="AO1157">
            <v>0.1735568472154915</v>
          </cell>
          <cell r="AP1157" t="str">
            <v>Pro Share</v>
          </cell>
          <cell r="AQ1157" t="str">
            <v>Pro Share</v>
          </cell>
          <cell r="AR1157">
            <v>0</v>
          </cell>
          <cell r="AS1157">
            <v>0</v>
          </cell>
        </row>
        <row r="1158">
          <cell r="A1158">
            <v>12368</v>
          </cell>
          <cell r="B1158">
            <v>49</v>
          </cell>
          <cell r="C1158" t="str">
            <v>19</v>
          </cell>
          <cell r="D1158">
            <v>64733</v>
          </cell>
          <cell r="E1158" t="str">
            <v>121137</v>
          </cell>
          <cell r="F1158" t="str">
            <v>1157</v>
          </cell>
          <cell r="G1158" t="str">
            <v>D</v>
          </cell>
          <cell r="H1158" t="str">
            <v>Ingenium Charter</v>
          </cell>
          <cell r="I1158" t="str">
            <v>UNIFIED</v>
          </cell>
          <cell r="J1158">
            <v>408.58</v>
          </cell>
          <cell r="K1158">
            <v>200</v>
          </cell>
          <cell r="L1158">
            <v>81716</v>
          </cell>
          <cell r="M1158">
            <v>2095680</v>
          </cell>
          <cell r="N1158">
            <v>941593</v>
          </cell>
          <cell r="O1158">
            <v>1154087</v>
          </cell>
          <cell r="P1158">
            <v>2095680</v>
          </cell>
          <cell r="Q1158">
            <v>0.28562499949999998</v>
          </cell>
          <cell r="R1158">
            <v>598579</v>
          </cell>
          <cell r="S1158">
            <v>598579</v>
          </cell>
          <cell r="T1158">
            <v>0</v>
          </cell>
          <cell r="U1158">
            <v>598579</v>
          </cell>
          <cell r="V1158">
            <v>1320</v>
          </cell>
          <cell r="W1158">
            <v>599899</v>
          </cell>
          <cell r="X1158">
            <v>0.74887017</v>
          </cell>
          <cell r="Y1158">
            <v>331892</v>
          </cell>
          <cell r="Z1158">
            <v>0</v>
          </cell>
          <cell r="AA1158">
            <v>331892</v>
          </cell>
          <cell r="AB1158">
            <v>117354</v>
          </cell>
          <cell r="AC1158">
            <v>0</v>
          </cell>
          <cell r="AD1158">
            <v>117354</v>
          </cell>
          <cell r="AE1158" t="str">
            <v xml:space="preserve"> </v>
          </cell>
          <cell r="AF1158" t="str">
            <v>Okay</v>
          </cell>
          <cell r="AG1158">
            <v>0</v>
          </cell>
          <cell r="AH1158">
            <v>0</v>
          </cell>
          <cell r="AI1158">
            <v>0.19562292985985974</v>
          </cell>
          <cell r="AJ1158">
            <v>459.97</v>
          </cell>
          <cell r="AK1158">
            <v>-0.11172467769637159</v>
          </cell>
          <cell r="AL1158">
            <v>1109793</v>
          </cell>
          <cell r="AM1158">
            <v>-0.15155979538526554</v>
          </cell>
          <cell r="AN1158">
            <v>610827</v>
          </cell>
          <cell r="AO1158">
            <v>-2.0051503944652087E-2</v>
          </cell>
          <cell r="AP1158" t="str">
            <v>Pro Share</v>
          </cell>
          <cell r="AQ1158" t="str">
            <v>Pro Share</v>
          </cell>
          <cell r="AR1158">
            <v>0</v>
          </cell>
          <cell r="AS1158">
            <v>0</v>
          </cell>
        </row>
        <row r="1159">
          <cell r="A1159">
            <v>151</v>
          </cell>
          <cell r="B1159">
            <v>49</v>
          </cell>
          <cell r="C1159" t="str">
            <v>10</v>
          </cell>
          <cell r="D1159">
            <v>62331</v>
          </cell>
          <cell r="E1159" t="str">
            <v>0</v>
          </cell>
          <cell r="H1159" t="str">
            <v>Orange Center</v>
          </cell>
          <cell r="I1159" t="str">
            <v>ELEMENTARY</v>
          </cell>
          <cell r="J1159">
            <v>300.85000000000002</v>
          </cell>
          <cell r="K1159">
            <v>200</v>
          </cell>
          <cell r="L1159">
            <v>60170</v>
          </cell>
          <cell r="M1159">
            <v>1509924</v>
          </cell>
          <cell r="N1159">
            <v>234898</v>
          </cell>
          <cell r="O1159">
            <v>1275026</v>
          </cell>
          <cell r="P1159">
            <v>1509924</v>
          </cell>
          <cell r="Q1159">
            <v>0.28562499949999998</v>
          </cell>
          <cell r="R1159">
            <v>431272</v>
          </cell>
          <cell r="S1159">
            <v>431272</v>
          </cell>
          <cell r="T1159">
            <v>0</v>
          </cell>
          <cell r="U1159">
            <v>431272</v>
          </cell>
          <cell r="V1159">
            <v>821</v>
          </cell>
          <cell r="W1159">
            <v>432093</v>
          </cell>
          <cell r="X1159">
            <v>0.74887017</v>
          </cell>
          <cell r="Y1159">
            <v>206232</v>
          </cell>
          <cell r="Z1159">
            <v>0</v>
          </cell>
          <cell r="AA1159">
            <v>206232</v>
          </cell>
          <cell r="AB1159">
            <v>117350</v>
          </cell>
          <cell r="AC1159">
            <v>0</v>
          </cell>
          <cell r="AD1159">
            <v>117350</v>
          </cell>
          <cell r="AE1159" t="str">
            <v xml:space="preserve"> </v>
          </cell>
          <cell r="AF1159" t="str">
            <v>Okay</v>
          </cell>
          <cell r="AG1159">
            <v>0</v>
          </cell>
          <cell r="AH1159">
            <v>0</v>
          </cell>
          <cell r="AI1159">
            <v>0.27158505229198343</v>
          </cell>
          <cell r="AJ1159">
            <v>292.10000000000002</v>
          </cell>
          <cell r="AK1159">
            <v>2.9955494693598081E-2</v>
          </cell>
          <cell r="AL1159">
            <v>214488</v>
          </cell>
          <cell r="AM1159">
            <v>9.5156838611017869E-2</v>
          </cell>
          <cell r="AN1159">
            <v>379557</v>
          </cell>
          <cell r="AO1159">
            <v>0.13625094518082922</v>
          </cell>
          <cell r="AP1159" t="str">
            <v>Pro Share</v>
          </cell>
          <cell r="AQ1159" t="str">
            <v>Pro Share</v>
          </cell>
          <cell r="AR1159">
            <v>0</v>
          </cell>
          <cell r="AS1159">
            <v>0</v>
          </cell>
        </row>
        <row r="1160">
          <cell r="A1160">
            <v>1349</v>
          </cell>
          <cell r="B1160">
            <v>49</v>
          </cell>
          <cell r="C1160" t="str">
            <v>37</v>
          </cell>
          <cell r="D1160">
            <v>68411</v>
          </cell>
          <cell r="E1160" t="str">
            <v>3731304</v>
          </cell>
          <cell r="F1160" t="str">
            <v>0303</v>
          </cell>
          <cell r="G1160" t="str">
            <v>D</v>
          </cell>
          <cell r="H1160" t="str">
            <v>MAAC Community Charter</v>
          </cell>
          <cell r="I1160" t="str">
            <v>HIGH</v>
          </cell>
          <cell r="J1160">
            <v>232.32</v>
          </cell>
          <cell r="K1160">
            <v>200</v>
          </cell>
          <cell r="L1160">
            <v>46464</v>
          </cell>
          <cell r="M1160">
            <v>1436899</v>
          </cell>
          <cell r="N1160">
            <v>516580</v>
          </cell>
          <cell r="O1160">
            <v>920319</v>
          </cell>
          <cell r="P1160">
            <v>1436899</v>
          </cell>
          <cell r="Q1160">
            <v>0.28562499949999998</v>
          </cell>
          <cell r="R1160">
            <v>410414</v>
          </cell>
          <cell r="S1160">
            <v>410414</v>
          </cell>
          <cell r="T1160">
            <v>0</v>
          </cell>
          <cell r="U1160">
            <v>410414</v>
          </cell>
          <cell r="V1160">
            <v>2482</v>
          </cell>
          <cell r="W1160">
            <v>412896</v>
          </cell>
          <cell r="X1160">
            <v>0.74887017</v>
          </cell>
          <cell r="Y1160">
            <v>192383</v>
          </cell>
          <cell r="Z1160">
            <v>0</v>
          </cell>
          <cell r="AA1160">
            <v>192383</v>
          </cell>
          <cell r="AB1160">
            <v>116822</v>
          </cell>
          <cell r="AC1160">
            <v>0</v>
          </cell>
          <cell r="AD1160">
            <v>116822</v>
          </cell>
          <cell r="AE1160" t="str">
            <v xml:space="preserve"> </v>
          </cell>
          <cell r="AF1160" t="str">
            <v>Okay</v>
          </cell>
          <cell r="AG1160">
            <v>0</v>
          </cell>
          <cell r="AH1160">
            <v>0</v>
          </cell>
          <cell r="AI1160">
            <v>0.28293323258157016</v>
          </cell>
          <cell r="AJ1160">
            <v>221.11</v>
          </cell>
          <cell r="AK1160">
            <v>5.0698747229885481E-2</v>
          </cell>
          <cell r="AL1160">
            <v>469507</v>
          </cell>
          <cell r="AM1160">
            <v>0.10026048599914378</v>
          </cell>
          <cell r="AN1160">
            <v>354070</v>
          </cell>
          <cell r="AO1160">
            <v>0.15913237495410512</v>
          </cell>
          <cell r="AP1160" t="str">
            <v>Pro Share</v>
          </cell>
          <cell r="AQ1160" t="str">
            <v>Pro Share</v>
          </cell>
          <cell r="AR1160">
            <v>0</v>
          </cell>
          <cell r="AS1160">
            <v>0</v>
          </cell>
        </row>
        <row r="1161">
          <cell r="A1161">
            <v>14325</v>
          </cell>
          <cell r="B1161">
            <v>49</v>
          </cell>
          <cell r="C1161" t="str">
            <v>51</v>
          </cell>
          <cell r="D1161">
            <v>71415</v>
          </cell>
          <cell r="E1161" t="str">
            <v>132761</v>
          </cell>
          <cell r="F1161" t="str">
            <v>1756</v>
          </cell>
          <cell r="G1161" t="str">
            <v>D</v>
          </cell>
          <cell r="H1161" t="str">
            <v>California Prep Sutter 8-12</v>
          </cell>
          <cell r="I1161" t="str">
            <v>ELEMENTARY</v>
          </cell>
          <cell r="J1161">
            <v>947.77</v>
          </cell>
          <cell r="K1161">
            <v>200</v>
          </cell>
          <cell r="L1161">
            <v>189554</v>
          </cell>
          <cell r="M1161">
            <v>0</v>
          </cell>
          <cell r="N1161">
            <v>48706</v>
          </cell>
          <cell r="O1161">
            <v>0</v>
          </cell>
          <cell r="P1161">
            <v>0</v>
          </cell>
          <cell r="Q1161">
            <v>0.28562499949999998</v>
          </cell>
          <cell r="R1161">
            <v>0</v>
          </cell>
          <cell r="S1161">
            <v>189554</v>
          </cell>
          <cell r="T1161">
            <v>0</v>
          </cell>
          <cell r="U1161">
            <v>189554</v>
          </cell>
          <cell r="V1161">
            <v>0</v>
          </cell>
          <cell r="W1161">
            <v>189554</v>
          </cell>
          <cell r="X1161">
            <v>0.74887017</v>
          </cell>
          <cell r="Y1161">
            <v>25204</v>
          </cell>
          <cell r="Z1161">
            <v>0</v>
          </cell>
          <cell r="AA1161">
            <v>25204</v>
          </cell>
          <cell r="AB1161">
            <v>116747</v>
          </cell>
          <cell r="AC1161">
            <v>0</v>
          </cell>
          <cell r="AD1161">
            <v>116747</v>
          </cell>
          <cell r="AE1161" t="str">
            <v xml:space="preserve"> </v>
          </cell>
          <cell r="AF1161" t="str">
            <v>Okay</v>
          </cell>
          <cell r="AG1161">
            <v>0</v>
          </cell>
          <cell r="AH1161">
            <v>0</v>
          </cell>
          <cell r="AI1161">
            <v>0.61590364750941684</v>
          </cell>
          <cell r="AJ1161">
            <v>252.04</v>
          </cell>
          <cell r="AK1161">
            <v>2.760395175368989</v>
          </cell>
          <cell r="AL1161">
            <v>23984</v>
          </cell>
          <cell r="AM1161">
            <v>1.0307705136757839</v>
          </cell>
          <cell r="AN1161">
            <v>50408</v>
          </cell>
          <cell r="AO1161">
            <v>2.760395175368989</v>
          </cell>
          <cell r="AP1161" t="str">
            <v>Min</v>
          </cell>
          <cell r="AQ1161" t="str">
            <v>Min</v>
          </cell>
          <cell r="AR1161">
            <v>0</v>
          </cell>
          <cell r="AS1161">
            <v>0</v>
          </cell>
        </row>
        <row r="1162">
          <cell r="A1162">
            <v>11404</v>
          </cell>
          <cell r="B1162">
            <v>49</v>
          </cell>
          <cell r="C1162" t="str">
            <v>34</v>
          </cell>
          <cell r="D1162">
            <v>67447</v>
          </cell>
          <cell r="E1162" t="str">
            <v>114983</v>
          </cell>
          <cell r="F1162" t="str">
            <v>0946</v>
          </cell>
          <cell r="G1162" t="str">
            <v>D</v>
          </cell>
          <cell r="H1162" t="str">
            <v>Golden Valley River</v>
          </cell>
          <cell r="I1162" t="str">
            <v>UNIFIED</v>
          </cell>
          <cell r="J1162">
            <v>294.74</v>
          </cell>
          <cell r="K1162">
            <v>200</v>
          </cell>
          <cell r="L1162">
            <v>58948</v>
          </cell>
          <cell r="M1162">
            <v>1520726</v>
          </cell>
          <cell r="N1162">
            <v>661190</v>
          </cell>
          <cell r="O1162">
            <v>859536</v>
          </cell>
          <cell r="P1162">
            <v>1520726</v>
          </cell>
          <cell r="Q1162">
            <v>0.28562499949999998</v>
          </cell>
          <cell r="R1162">
            <v>434357</v>
          </cell>
          <cell r="S1162">
            <v>434357</v>
          </cell>
          <cell r="T1162">
            <v>0</v>
          </cell>
          <cell r="U1162">
            <v>434357</v>
          </cell>
          <cell r="V1162">
            <v>834</v>
          </cell>
          <cell r="W1162">
            <v>435191</v>
          </cell>
          <cell r="X1162">
            <v>0.74887017</v>
          </cell>
          <cell r="Y1162">
            <v>209770</v>
          </cell>
          <cell r="Z1162">
            <v>0</v>
          </cell>
          <cell r="AA1162">
            <v>209770</v>
          </cell>
          <cell r="AB1162">
            <v>116132</v>
          </cell>
          <cell r="AC1162">
            <v>0</v>
          </cell>
          <cell r="AD1162">
            <v>116132</v>
          </cell>
          <cell r="AE1162" t="str">
            <v xml:space="preserve"> </v>
          </cell>
          <cell r="AF1162" t="str">
            <v>Okay</v>
          </cell>
          <cell r="AG1162">
            <v>0</v>
          </cell>
          <cell r="AH1162">
            <v>0</v>
          </cell>
          <cell r="AI1162">
            <v>0.26685294502873452</v>
          </cell>
          <cell r="AJ1162">
            <v>289.01</v>
          </cell>
          <cell r="AK1162">
            <v>1.9826303588111202E-2</v>
          </cell>
          <cell r="AL1162">
            <v>606930</v>
          </cell>
          <cell r="AM1162">
            <v>8.9400754617501188E-2</v>
          </cell>
          <cell r="AN1162">
            <v>386070</v>
          </cell>
          <cell r="AO1162">
            <v>0.12507317325873546</v>
          </cell>
          <cell r="AP1162" t="str">
            <v>Pro Share</v>
          </cell>
          <cell r="AQ1162" t="str">
            <v>Pro Share</v>
          </cell>
          <cell r="AR1162">
            <v>0</v>
          </cell>
          <cell r="AS1162">
            <v>0</v>
          </cell>
        </row>
        <row r="1163">
          <cell r="A1163">
            <v>462</v>
          </cell>
          <cell r="B1163">
            <v>49</v>
          </cell>
          <cell r="C1163" t="str">
            <v>27</v>
          </cell>
          <cell r="D1163">
            <v>65987</v>
          </cell>
          <cell r="E1163" t="str">
            <v>0</v>
          </cell>
          <cell r="H1163" t="str">
            <v>Carmel Unified</v>
          </cell>
          <cell r="I1163" t="str">
            <v>UNIFIED</v>
          </cell>
          <cell r="J1163">
            <v>2378.6</v>
          </cell>
          <cell r="K1163">
            <v>200</v>
          </cell>
          <cell r="L1163">
            <v>475720</v>
          </cell>
          <cell r="M1163">
            <v>12651369</v>
          </cell>
          <cell r="N1163">
            <v>51226790</v>
          </cell>
          <cell r="O1163">
            <v>0</v>
          </cell>
          <cell r="P1163">
            <v>12651369</v>
          </cell>
          <cell r="Q1163">
            <v>0.28562499949999998</v>
          </cell>
          <cell r="R1163">
            <v>3613547</v>
          </cell>
          <cell r="S1163">
            <v>475720</v>
          </cell>
          <cell r="T1163">
            <v>0</v>
          </cell>
          <cell r="U1163">
            <v>475720</v>
          </cell>
          <cell r="V1163">
            <v>0</v>
          </cell>
          <cell r="W1163">
            <v>475720</v>
          </cell>
          <cell r="X1163">
            <v>0.74887017</v>
          </cell>
          <cell r="Y1163">
            <v>240424</v>
          </cell>
          <cell r="Z1163">
            <v>0</v>
          </cell>
          <cell r="AA1163">
            <v>240424</v>
          </cell>
          <cell r="AB1163">
            <v>115829</v>
          </cell>
          <cell r="AC1163">
            <v>0</v>
          </cell>
          <cell r="AD1163">
            <v>115829</v>
          </cell>
          <cell r="AE1163" t="str">
            <v xml:space="preserve"> </v>
          </cell>
          <cell r="AF1163" t="str">
            <v>Okay</v>
          </cell>
          <cell r="AG1163">
            <v>0</v>
          </cell>
          <cell r="AH1163">
            <v>0</v>
          </cell>
          <cell r="AI1163">
            <v>0.24348145968216597</v>
          </cell>
          <cell r="AJ1163">
            <v>2404.2399999999998</v>
          </cell>
          <cell r="AK1163">
            <v>-1.0664492729511145E-2</v>
          </cell>
          <cell r="AL1163">
            <v>48589359</v>
          </cell>
          <cell r="AM1163">
            <v>5.428001221419694E-2</v>
          </cell>
          <cell r="AN1163">
            <v>480848</v>
          </cell>
          <cell r="AO1163">
            <v>-1.0664492729511197E-2</v>
          </cell>
          <cell r="AP1163" t="str">
            <v>Min</v>
          </cell>
          <cell r="AQ1163" t="str">
            <v>Min</v>
          </cell>
          <cell r="AR1163">
            <v>0</v>
          </cell>
          <cell r="AS1163">
            <v>0</v>
          </cell>
        </row>
        <row r="1164">
          <cell r="A1164">
            <v>9690</v>
          </cell>
          <cell r="B1164">
            <v>49</v>
          </cell>
          <cell r="C1164" t="str">
            <v>19</v>
          </cell>
          <cell r="D1164">
            <v>64733</v>
          </cell>
          <cell r="E1164" t="str">
            <v>106427</v>
          </cell>
          <cell r="F1164" t="str">
            <v>0636</v>
          </cell>
          <cell r="G1164" t="str">
            <v>D</v>
          </cell>
          <cell r="H1164" t="str">
            <v>Synergy Charter Academy</v>
          </cell>
          <cell r="I1164" t="str">
            <v>UNIFIED</v>
          </cell>
          <cell r="J1164">
            <v>305.72000000000003</v>
          </cell>
          <cell r="K1164">
            <v>200</v>
          </cell>
          <cell r="L1164">
            <v>61144</v>
          </cell>
          <cell r="M1164">
            <v>1569744</v>
          </cell>
          <cell r="N1164">
            <v>704547</v>
          </cell>
          <cell r="O1164">
            <v>865197</v>
          </cell>
          <cell r="P1164">
            <v>1569744</v>
          </cell>
          <cell r="Q1164">
            <v>0.28562499949999998</v>
          </cell>
          <cell r="R1164">
            <v>448358</v>
          </cell>
          <cell r="S1164">
            <v>448358</v>
          </cell>
          <cell r="T1164">
            <v>0</v>
          </cell>
          <cell r="U1164">
            <v>448358</v>
          </cell>
          <cell r="V1164">
            <v>932</v>
          </cell>
          <cell r="W1164">
            <v>449290</v>
          </cell>
          <cell r="X1164">
            <v>0.74887017</v>
          </cell>
          <cell r="Y1164">
            <v>220810</v>
          </cell>
          <cell r="Z1164">
            <v>0</v>
          </cell>
          <cell r="AA1164">
            <v>220810</v>
          </cell>
          <cell r="AB1164">
            <v>115650</v>
          </cell>
          <cell r="AC1164">
            <v>0</v>
          </cell>
          <cell r="AD1164">
            <v>115650</v>
          </cell>
          <cell r="AE1164" t="str">
            <v xml:space="preserve"> </v>
          </cell>
          <cell r="AF1164" t="str">
            <v>Okay</v>
          </cell>
          <cell r="AG1164">
            <v>0</v>
          </cell>
          <cell r="AH1164">
            <v>0</v>
          </cell>
          <cell r="AI1164">
            <v>0.25740612967125909</v>
          </cell>
          <cell r="AJ1164">
            <v>305.7</v>
          </cell>
          <cell r="AK1164">
            <v>6.5423617926197759E-5</v>
          </cell>
          <cell r="AL1164">
            <v>737578</v>
          </cell>
          <cell r="AM1164">
            <v>-4.4783060232273741E-2</v>
          </cell>
          <cell r="AN1164">
            <v>406388</v>
          </cell>
          <cell r="AO1164">
            <v>0.10327568727423053</v>
          </cell>
          <cell r="AP1164" t="str">
            <v>Pro Share</v>
          </cell>
          <cell r="AQ1164" t="str">
            <v>Pro Share</v>
          </cell>
          <cell r="AR1164">
            <v>0</v>
          </cell>
          <cell r="AS1164">
            <v>0</v>
          </cell>
        </row>
        <row r="1165">
          <cell r="A1165">
            <v>1122</v>
          </cell>
          <cell r="B1165">
            <v>49</v>
          </cell>
          <cell r="C1165" t="str">
            <v>10</v>
          </cell>
          <cell r="D1165">
            <v>62414</v>
          </cell>
          <cell r="E1165" t="str">
            <v>1030766</v>
          </cell>
          <cell r="F1165" t="str">
            <v>0257</v>
          </cell>
          <cell r="G1165" t="str">
            <v>L</v>
          </cell>
          <cell r="H1165" t="str">
            <v>Hallmark Charter</v>
          </cell>
          <cell r="I1165" t="str">
            <v>UNIFIED</v>
          </cell>
          <cell r="J1165">
            <v>334.15</v>
          </cell>
          <cell r="K1165">
            <v>200</v>
          </cell>
          <cell r="L1165">
            <v>66830</v>
          </cell>
          <cell r="M1165">
            <v>1874030</v>
          </cell>
          <cell r="N1165">
            <v>371027</v>
          </cell>
          <cell r="O1165">
            <v>1503003</v>
          </cell>
          <cell r="P1165">
            <v>1874030</v>
          </cell>
          <cell r="Q1165">
            <v>0.28562499949999998</v>
          </cell>
          <cell r="R1165">
            <v>535270</v>
          </cell>
          <cell r="S1165">
            <v>535270</v>
          </cell>
          <cell r="T1165">
            <v>0</v>
          </cell>
          <cell r="U1165">
            <v>535270</v>
          </cell>
          <cell r="V1165">
            <v>1139</v>
          </cell>
          <cell r="W1165">
            <v>536409</v>
          </cell>
          <cell r="X1165">
            <v>0.74887017</v>
          </cell>
          <cell r="Y1165">
            <v>286124</v>
          </cell>
          <cell r="Z1165">
            <v>0</v>
          </cell>
          <cell r="AA1165">
            <v>286124</v>
          </cell>
          <cell r="AB1165">
            <v>115577</v>
          </cell>
          <cell r="AC1165">
            <v>0</v>
          </cell>
          <cell r="AD1165">
            <v>115577</v>
          </cell>
          <cell r="AE1165" t="str">
            <v xml:space="preserve"> </v>
          </cell>
          <cell r="AF1165" t="str">
            <v>Okay</v>
          </cell>
          <cell r="AG1165">
            <v>0</v>
          </cell>
          <cell r="AH1165">
            <v>0</v>
          </cell>
          <cell r="AI1165">
            <v>0.21546431920418935</v>
          </cell>
          <cell r="AJ1165">
            <v>362.66</v>
          </cell>
          <cell r="AK1165">
            <v>-7.8613577455468056E-2</v>
          </cell>
          <cell r="AL1165">
            <v>398469</v>
          </cell>
          <cell r="AM1165">
            <v>-6.8868594545623371E-2</v>
          </cell>
          <cell r="AN1165">
            <v>526593</v>
          </cell>
          <cell r="AO1165">
            <v>1.6477621236894526E-2</v>
          </cell>
          <cell r="AP1165" t="str">
            <v>Pro Share</v>
          </cell>
          <cell r="AQ1165" t="str">
            <v>Pro Share</v>
          </cell>
          <cell r="AR1165">
            <v>0</v>
          </cell>
          <cell r="AS1165">
            <v>0</v>
          </cell>
        </row>
        <row r="1166">
          <cell r="A1166">
            <v>14079</v>
          </cell>
          <cell r="B1166">
            <v>49</v>
          </cell>
          <cell r="C1166" t="str">
            <v>19</v>
          </cell>
          <cell r="D1166">
            <v>75309</v>
          </cell>
          <cell r="E1166" t="str">
            <v>129411</v>
          </cell>
          <cell r="F1166" t="str">
            <v>1636</v>
          </cell>
          <cell r="G1166" t="str">
            <v>D</v>
          </cell>
          <cell r="H1166" t="str">
            <v>SCALE Leadership Academy</v>
          </cell>
          <cell r="I1166" t="str">
            <v>UNIFIED</v>
          </cell>
          <cell r="J1166">
            <v>1301.82</v>
          </cell>
          <cell r="K1166">
            <v>200</v>
          </cell>
          <cell r="L1166">
            <v>260364</v>
          </cell>
          <cell r="M1166">
            <v>0</v>
          </cell>
          <cell r="N1166">
            <v>292298</v>
          </cell>
          <cell r="O1166">
            <v>0</v>
          </cell>
          <cell r="P1166">
            <v>0</v>
          </cell>
          <cell r="Q1166">
            <v>0.28562499949999998</v>
          </cell>
          <cell r="R1166">
            <v>0</v>
          </cell>
          <cell r="S1166">
            <v>260364</v>
          </cell>
          <cell r="T1166">
            <v>0</v>
          </cell>
          <cell r="U1166">
            <v>260364</v>
          </cell>
          <cell r="V1166">
            <v>0</v>
          </cell>
          <cell r="W1166">
            <v>260364</v>
          </cell>
          <cell r="X1166">
            <v>0.74887017</v>
          </cell>
          <cell r="Y1166">
            <v>79534</v>
          </cell>
          <cell r="Z1166">
            <v>0</v>
          </cell>
          <cell r="AA1166">
            <v>79534</v>
          </cell>
          <cell r="AB1166">
            <v>115445</v>
          </cell>
          <cell r="AC1166">
            <v>0</v>
          </cell>
          <cell r="AD1166">
            <v>115445</v>
          </cell>
          <cell r="AE1166" t="str">
            <v xml:space="preserve"> </v>
          </cell>
          <cell r="AF1166" t="str">
            <v>Okay</v>
          </cell>
          <cell r="AG1166">
            <v>0</v>
          </cell>
          <cell r="AH1166">
            <v>0</v>
          </cell>
          <cell r="AI1166">
            <v>0.44339847290716072</v>
          </cell>
          <cell r="AJ1166">
            <v>795.34</v>
          </cell>
          <cell r="AK1166">
            <v>0.63680941484145126</v>
          </cell>
          <cell r="AL1166">
            <v>229233</v>
          </cell>
          <cell r="AM1166">
            <v>0.27511309453699945</v>
          </cell>
          <cell r="AN1166">
            <v>159068</v>
          </cell>
          <cell r="AO1166">
            <v>0.63680941484145148</v>
          </cell>
          <cell r="AP1166" t="str">
            <v>Min</v>
          </cell>
          <cell r="AQ1166" t="str">
            <v>Min</v>
          </cell>
          <cell r="AR1166">
            <v>0</v>
          </cell>
          <cell r="AS1166">
            <v>0</v>
          </cell>
        </row>
        <row r="1167">
          <cell r="A1167">
            <v>3578</v>
          </cell>
          <cell r="B1167">
            <v>49</v>
          </cell>
          <cell r="C1167" t="str">
            <v>19</v>
          </cell>
          <cell r="D1167">
            <v>64733</v>
          </cell>
          <cell r="E1167" t="str">
            <v>1938612</v>
          </cell>
          <cell r="F1167" t="str">
            <v>1580</v>
          </cell>
          <cell r="G1167" t="str">
            <v>L</v>
          </cell>
          <cell r="H1167" t="str">
            <v>Taft Charter High</v>
          </cell>
          <cell r="I1167" t="str">
            <v>UNIFIED</v>
          </cell>
          <cell r="J1167">
            <v>2264.09</v>
          </cell>
          <cell r="K1167">
            <v>200</v>
          </cell>
          <cell r="L1167">
            <v>452818</v>
          </cell>
          <cell r="M1167">
            <v>0</v>
          </cell>
          <cell r="N1167">
            <v>5217709</v>
          </cell>
          <cell r="O1167">
            <v>0</v>
          </cell>
          <cell r="P1167">
            <v>0</v>
          </cell>
          <cell r="Q1167">
            <v>0.28562499949999998</v>
          </cell>
          <cell r="R1167">
            <v>0</v>
          </cell>
          <cell r="S1167">
            <v>452818</v>
          </cell>
          <cell r="T1167">
            <v>0</v>
          </cell>
          <cell r="U1167">
            <v>452818</v>
          </cell>
          <cell r="V1167">
            <v>0</v>
          </cell>
          <cell r="W1167">
            <v>452818</v>
          </cell>
          <cell r="X1167">
            <v>0.74887017</v>
          </cell>
          <cell r="Y1167">
            <v>223956</v>
          </cell>
          <cell r="Z1167">
            <v>0</v>
          </cell>
          <cell r="AA1167">
            <v>223956</v>
          </cell>
          <cell r="AB1167">
            <v>115146</v>
          </cell>
          <cell r="AC1167">
            <v>0</v>
          </cell>
          <cell r="AD1167">
            <v>115146</v>
          </cell>
          <cell r="AE1167" t="str">
            <v xml:space="preserve"> </v>
          </cell>
          <cell r="AF1167" t="str">
            <v>Okay</v>
          </cell>
          <cell r="AG1167">
            <v>0</v>
          </cell>
          <cell r="AH1167">
            <v>0</v>
          </cell>
          <cell r="AI1167">
            <v>0.25428759457442063</v>
          </cell>
          <cell r="AJ1167">
            <v>2239.56</v>
          </cell>
          <cell r="AK1167">
            <v>1.0953044347997017E-2</v>
          </cell>
          <cell r="AL1167">
            <v>5403498</v>
          </cell>
          <cell r="AM1167">
            <v>-3.4383097763707883E-2</v>
          </cell>
          <cell r="AN1167">
            <v>447912</v>
          </cell>
          <cell r="AO1167">
            <v>1.0953044347996928E-2</v>
          </cell>
          <cell r="AP1167" t="str">
            <v>Min</v>
          </cell>
          <cell r="AQ1167" t="str">
            <v>Min</v>
          </cell>
          <cell r="AR1167">
            <v>0</v>
          </cell>
          <cell r="AS1167">
            <v>0</v>
          </cell>
        </row>
        <row r="1168">
          <cell r="A1168">
            <v>135</v>
          </cell>
          <cell r="B1168">
            <v>49</v>
          </cell>
          <cell r="C1168" t="str">
            <v>09</v>
          </cell>
          <cell r="D1168">
            <v>73783</v>
          </cell>
          <cell r="E1168" t="str">
            <v>0</v>
          </cell>
          <cell r="H1168" t="str">
            <v>Black Oak Mine Unified</v>
          </cell>
          <cell r="I1168" t="str">
            <v>UNIFIED</v>
          </cell>
          <cell r="J1168">
            <v>1012.68</v>
          </cell>
          <cell r="K1168">
            <v>200</v>
          </cell>
          <cell r="L1168">
            <v>202536</v>
          </cell>
          <cell r="M1168">
            <v>5414980</v>
          </cell>
          <cell r="N1168">
            <v>5646205</v>
          </cell>
          <cell r="O1168">
            <v>0</v>
          </cell>
          <cell r="P1168">
            <v>5414980</v>
          </cell>
          <cell r="Q1168">
            <v>0.28562499949999998</v>
          </cell>
          <cell r="R1168">
            <v>1546654</v>
          </cell>
          <cell r="S1168">
            <v>202536</v>
          </cell>
          <cell r="T1168">
            <v>0</v>
          </cell>
          <cell r="U1168">
            <v>202536</v>
          </cell>
          <cell r="V1168">
            <v>148</v>
          </cell>
          <cell r="W1168">
            <v>202684</v>
          </cell>
          <cell r="X1168">
            <v>0.74887017</v>
          </cell>
          <cell r="Y1168">
            <v>36693</v>
          </cell>
          <cell r="Z1168">
            <v>0</v>
          </cell>
          <cell r="AA1168">
            <v>36693</v>
          </cell>
          <cell r="AB1168">
            <v>115091</v>
          </cell>
          <cell r="AC1168">
            <v>0</v>
          </cell>
          <cell r="AD1168">
            <v>115091</v>
          </cell>
          <cell r="AE1168" t="str">
            <v xml:space="preserve"> </v>
          </cell>
          <cell r="AF1168" t="str">
            <v>Okay</v>
          </cell>
          <cell r="AG1168">
            <v>0</v>
          </cell>
          <cell r="AH1168">
            <v>0</v>
          </cell>
          <cell r="AI1168">
            <v>0.56783465887785911</v>
          </cell>
          <cell r="AJ1168">
            <v>1031.28</v>
          </cell>
          <cell r="AK1168">
            <v>-1.8035838957412169E-2</v>
          </cell>
          <cell r="AL1168">
            <v>5440372</v>
          </cell>
          <cell r="AM1168">
            <v>3.7834361326762211E-2</v>
          </cell>
          <cell r="AN1168">
            <v>206256</v>
          </cell>
          <cell r="AO1168">
            <v>-1.8035838957412148E-2</v>
          </cell>
          <cell r="AP1168" t="str">
            <v>Min</v>
          </cell>
          <cell r="AQ1168" t="str">
            <v>Min</v>
          </cell>
          <cell r="AR1168">
            <v>0</v>
          </cell>
          <cell r="AS1168">
            <v>0</v>
          </cell>
        </row>
        <row r="1169">
          <cell r="A1169">
            <v>124</v>
          </cell>
          <cell r="B1169">
            <v>49</v>
          </cell>
          <cell r="C1169" t="str">
            <v>09</v>
          </cell>
          <cell r="D1169">
            <v>61879</v>
          </cell>
          <cell r="E1169" t="str">
            <v>0</v>
          </cell>
          <cell r="H1169" t="str">
            <v>Gold Oak Union Elementary</v>
          </cell>
          <cell r="I1169" t="str">
            <v>ELEMENTARY</v>
          </cell>
          <cell r="J1169">
            <v>457.58</v>
          </cell>
          <cell r="K1169">
            <v>200</v>
          </cell>
          <cell r="L1169">
            <v>91516</v>
          </cell>
          <cell r="M1169">
            <v>2310207</v>
          </cell>
          <cell r="N1169">
            <v>1721499</v>
          </cell>
          <cell r="O1169">
            <v>588708</v>
          </cell>
          <cell r="P1169">
            <v>2310207</v>
          </cell>
          <cell r="Q1169">
            <v>0.28562499949999998</v>
          </cell>
          <cell r="R1169">
            <v>659853</v>
          </cell>
          <cell r="S1169">
            <v>588708</v>
          </cell>
          <cell r="T1169">
            <v>0</v>
          </cell>
          <cell r="U1169">
            <v>588708</v>
          </cell>
          <cell r="V1169">
            <v>1248</v>
          </cell>
          <cell r="W1169">
            <v>589956</v>
          </cell>
          <cell r="X1169">
            <v>0.74887017</v>
          </cell>
          <cell r="Y1169">
            <v>326751</v>
          </cell>
          <cell r="Z1169">
            <v>0</v>
          </cell>
          <cell r="AA1169">
            <v>326751</v>
          </cell>
          <cell r="AB1169">
            <v>115049</v>
          </cell>
          <cell r="AC1169">
            <v>0</v>
          </cell>
          <cell r="AD1169">
            <v>115049</v>
          </cell>
          <cell r="AE1169" t="str">
            <v xml:space="preserve"> </v>
          </cell>
          <cell r="AF1169" t="str">
            <v>Okay</v>
          </cell>
          <cell r="AG1169">
            <v>0</v>
          </cell>
          <cell r="AH1169">
            <v>0</v>
          </cell>
          <cell r="AI1169">
            <v>0.19501284841581407</v>
          </cell>
          <cell r="AJ1169">
            <v>460.06</v>
          </cell>
          <cell r="AK1169">
            <v>-5.3906012259270922E-3</v>
          </cell>
          <cell r="AL1169">
            <v>1646336</v>
          </cell>
          <cell r="AM1169">
            <v>4.5654714468978383E-2</v>
          </cell>
          <cell r="AN1169">
            <v>601366</v>
          </cell>
          <cell r="AO1169">
            <v>-2.1048745688981418E-2</v>
          </cell>
          <cell r="AP1169" t="str">
            <v>Pro Share</v>
          </cell>
          <cell r="AQ1169" t="str">
            <v>Cap</v>
          </cell>
          <cell r="AR1169">
            <v>0</v>
          </cell>
          <cell r="AS1169">
            <v>0</v>
          </cell>
        </row>
        <row r="1170">
          <cell r="A1170">
            <v>603</v>
          </cell>
          <cell r="B1170">
            <v>49</v>
          </cell>
          <cell r="C1170" t="str">
            <v>36</v>
          </cell>
          <cell r="D1170">
            <v>67694</v>
          </cell>
          <cell r="E1170" t="str">
            <v>0</v>
          </cell>
          <cell r="H1170" t="str">
            <v>Cucamonga Elementary</v>
          </cell>
          <cell r="I1170" t="str">
            <v>ELEMENTARY</v>
          </cell>
          <cell r="J1170">
            <v>2389.63</v>
          </cell>
          <cell r="K1170">
            <v>200</v>
          </cell>
          <cell r="L1170">
            <v>477926</v>
          </cell>
          <cell r="M1170">
            <v>12081874</v>
          </cell>
          <cell r="N1170">
            <v>22049069</v>
          </cell>
          <cell r="O1170">
            <v>0</v>
          </cell>
          <cell r="P1170">
            <v>12081874</v>
          </cell>
          <cell r="Q1170">
            <v>0.28562499949999998</v>
          </cell>
          <cell r="R1170">
            <v>3450885</v>
          </cell>
          <cell r="S1170">
            <v>477926</v>
          </cell>
          <cell r="T1170">
            <v>0</v>
          </cell>
          <cell r="U1170">
            <v>477926</v>
          </cell>
          <cell r="V1170">
            <v>-4</v>
          </cell>
          <cell r="W1170">
            <v>477922</v>
          </cell>
          <cell r="X1170">
            <v>0.74887017</v>
          </cell>
          <cell r="Y1170">
            <v>243004</v>
          </cell>
          <cell r="Z1170">
            <v>0</v>
          </cell>
          <cell r="AA1170">
            <v>243004</v>
          </cell>
          <cell r="AB1170">
            <v>114898</v>
          </cell>
          <cell r="AC1170">
            <v>0</v>
          </cell>
          <cell r="AD1170">
            <v>114898</v>
          </cell>
          <cell r="AE1170" t="str">
            <v xml:space="preserve"> </v>
          </cell>
          <cell r="AF1170" t="str">
            <v>Okay</v>
          </cell>
          <cell r="AG1170">
            <v>0</v>
          </cell>
          <cell r="AH1170">
            <v>0</v>
          </cell>
          <cell r="AI1170">
            <v>0.2404116152845025</v>
          </cell>
          <cell r="AJ1170">
            <v>2430.04</v>
          </cell>
          <cell r="AK1170">
            <v>-1.6629355895376147E-2</v>
          </cell>
          <cell r="AL1170">
            <v>18096343</v>
          </cell>
          <cell r="AM1170">
            <v>0.21842678379825139</v>
          </cell>
          <cell r="AN1170">
            <v>486008</v>
          </cell>
          <cell r="AO1170">
            <v>-1.6629355895376209E-2</v>
          </cell>
          <cell r="AP1170" t="str">
            <v>Min</v>
          </cell>
          <cell r="AQ1170" t="str">
            <v>Min</v>
          </cell>
          <cell r="AR1170">
            <v>0</v>
          </cell>
          <cell r="AS1170">
            <v>0</v>
          </cell>
        </row>
        <row r="1171">
          <cell r="A1171">
            <v>12579</v>
          </cell>
          <cell r="B1171">
            <v>49</v>
          </cell>
          <cell r="C1171" t="str">
            <v>39</v>
          </cell>
          <cell r="D1171">
            <v>68676</v>
          </cell>
          <cell r="E1171" t="str">
            <v>124248</v>
          </cell>
          <cell r="F1171" t="str">
            <v>1316</v>
          </cell>
          <cell r="G1171" t="str">
            <v>L</v>
          </cell>
          <cell r="H1171" t="str">
            <v>Pacific Law Academy</v>
          </cell>
          <cell r="I1171" t="str">
            <v>UNIFIED</v>
          </cell>
          <cell r="J1171">
            <v>209.92</v>
          </cell>
          <cell r="K1171">
            <v>200</v>
          </cell>
          <cell r="L1171">
            <v>41984</v>
          </cell>
          <cell r="M1171">
            <v>1298355</v>
          </cell>
          <cell r="N1171">
            <v>250691</v>
          </cell>
          <cell r="O1171">
            <v>1047664</v>
          </cell>
          <cell r="P1171">
            <v>1298355</v>
          </cell>
          <cell r="Q1171">
            <v>0.28562499949999998</v>
          </cell>
          <cell r="R1171">
            <v>370843</v>
          </cell>
          <cell r="S1171">
            <v>370843</v>
          </cell>
          <cell r="T1171">
            <v>0</v>
          </cell>
          <cell r="U1171">
            <v>370843</v>
          </cell>
          <cell r="V1171">
            <v>651</v>
          </cell>
          <cell r="W1171">
            <v>371494</v>
          </cell>
          <cell r="X1171">
            <v>0.74887017</v>
          </cell>
          <cell r="Y1171">
            <v>163679</v>
          </cell>
          <cell r="Z1171">
            <v>0</v>
          </cell>
          <cell r="AA1171">
            <v>163679</v>
          </cell>
          <cell r="AB1171">
            <v>114522</v>
          </cell>
          <cell r="AC1171">
            <v>0</v>
          </cell>
          <cell r="AD1171">
            <v>114522</v>
          </cell>
          <cell r="AE1171" t="str">
            <v xml:space="preserve"> </v>
          </cell>
          <cell r="AF1171" t="str">
            <v>Okay</v>
          </cell>
          <cell r="AG1171">
            <v>0</v>
          </cell>
          <cell r="AH1171">
            <v>0</v>
          </cell>
          <cell r="AI1171">
            <v>0.30827415785988466</v>
          </cell>
          <cell r="AJ1171">
            <v>188.12</v>
          </cell>
          <cell r="AK1171">
            <v>0.11588347863066119</v>
          </cell>
          <cell r="AL1171">
            <v>222930</v>
          </cell>
          <cell r="AM1171">
            <v>0.12452787870632037</v>
          </cell>
          <cell r="AN1171">
            <v>301242</v>
          </cell>
          <cell r="AO1171">
            <v>0.23104679958305946</v>
          </cell>
          <cell r="AP1171" t="str">
            <v>Pro Share</v>
          </cell>
          <cell r="AQ1171" t="str">
            <v>Pro Share</v>
          </cell>
          <cell r="AR1171">
            <v>0</v>
          </cell>
          <cell r="AS1171">
            <v>0</v>
          </cell>
        </row>
        <row r="1172">
          <cell r="A1172">
            <v>12623</v>
          </cell>
          <cell r="B1172">
            <v>49</v>
          </cell>
          <cell r="C1172" t="str">
            <v>26</v>
          </cell>
          <cell r="D1172">
            <v>10264</v>
          </cell>
          <cell r="E1172" t="str">
            <v>124990</v>
          </cell>
          <cell r="F1172" t="str">
            <v>1355</v>
          </cell>
          <cell r="G1172" t="str">
            <v>L</v>
          </cell>
          <cell r="H1172" t="str">
            <v>Urban Corps of San Diego County Charter</v>
          </cell>
          <cell r="I1172" t="str">
            <v>CO OFFICE</v>
          </cell>
          <cell r="J1172">
            <v>235.85</v>
          </cell>
          <cell r="K1172">
            <v>200</v>
          </cell>
          <cell r="L1172">
            <v>47170</v>
          </cell>
          <cell r="M1172">
            <v>1458732</v>
          </cell>
          <cell r="N1172">
            <v>0</v>
          </cell>
          <cell r="O1172">
            <v>1458732</v>
          </cell>
          <cell r="P1172">
            <v>1458732</v>
          </cell>
          <cell r="Q1172">
            <v>0.28562499949999998</v>
          </cell>
          <cell r="R1172">
            <v>416650</v>
          </cell>
          <cell r="S1172">
            <v>416650</v>
          </cell>
          <cell r="T1172">
            <v>0</v>
          </cell>
          <cell r="U1172">
            <v>416650</v>
          </cell>
          <cell r="V1172">
            <v>790</v>
          </cell>
          <cell r="W1172">
            <v>417440</v>
          </cell>
          <cell r="X1172">
            <v>0.74887017</v>
          </cell>
          <cell r="Y1172">
            <v>198587</v>
          </cell>
          <cell r="Z1172">
            <v>0</v>
          </cell>
          <cell r="AA1172">
            <v>198587</v>
          </cell>
          <cell r="AB1172">
            <v>114021</v>
          </cell>
          <cell r="AC1172">
            <v>0</v>
          </cell>
          <cell r="AD1172">
            <v>114021</v>
          </cell>
          <cell r="AE1172" t="str">
            <v xml:space="preserve"> </v>
          </cell>
          <cell r="AF1172" t="str">
            <v>Okay</v>
          </cell>
          <cell r="AG1172">
            <v>0</v>
          </cell>
          <cell r="AH1172">
            <v>0</v>
          </cell>
          <cell r="AI1172">
            <v>0.27314344576466076</v>
          </cell>
          <cell r="AJ1172">
            <v>228.24</v>
          </cell>
          <cell r="AK1172">
            <v>3.3342096039256856E-2</v>
          </cell>
          <cell r="AL1172">
            <v>0</v>
          </cell>
          <cell r="AM1172">
            <v>0</v>
          </cell>
          <cell r="AN1172">
            <v>365487</v>
          </cell>
          <cell r="AO1172">
            <v>0.13998582712928229</v>
          </cell>
          <cell r="AP1172" t="str">
            <v>Pro Share</v>
          </cell>
          <cell r="AQ1172" t="str">
            <v>Pro Share</v>
          </cell>
          <cell r="AR1172">
            <v>0</v>
          </cell>
          <cell r="AS1172">
            <v>0</v>
          </cell>
        </row>
        <row r="1173">
          <cell r="A1173">
            <v>246</v>
          </cell>
          <cell r="B1173">
            <v>49</v>
          </cell>
          <cell r="C1173" t="str">
            <v>15</v>
          </cell>
          <cell r="D1173">
            <v>63446</v>
          </cell>
          <cell r="E1173" t="str">
            <v>0</v>
          </cell>
          <cell r="H1173" t="str">
            <v>Elk Hills Elementary</v>
          </cell>
          <cell r="I1173" t="str">
            <v>ELEMENTARY</v>
          </cell>
          <cell r="J1173">
            <v>179.82</v>
          </cell>
          <cell r="K1173">
            <v>200</v>
          </cell>
          <cell r="L1173">
            <v>35964</v>
          </cell>
          <cell r="M1173">
            <v>1501287</v>
          </cell>
          <cell r="N1173">
            <v>195067</v>
          </cell>
          <cell r="O1173">
            <v>1306220</v>
          </cell>
          <cell r="P1173">
            <v>1501287</v>
          </cell>
          <cell r="Q1173">
            <v>0.28562499949999998</v>
          </cell>
          <cell r="R1173">
            <v>428805</v>
          </cell>
          <cell r="S1173">
            <v>428805</v>
          </cell>
          <cell r="T1173">
            <v>0</v>
          </cell>
          <cell r="U1173">
            <v>428805</v>
          </cell>
          <cell r="V1173">
            <v>828</v>
          </cell>
          <cell r="W1173">
            <v>429633</v>
          </cell>
          <cell r="X1173">
            <v>0.74887017</v>
          </cell>
          <cell r="Y1173">
            <v>208212</v>
          </cell>
          <cell r="Z1173">
            <v>0</v>
          </cell>
          <cell r="AA1173">
            <v>208212</v>
          </cell>
          <cell r="AB1173">
            <v>113527</v>
          </cell>
          <cell r="AC1173">
            <v>0</v>
          </cell>
          <cell r="AD1173">
            <v>113527</v>
          </cell>
          <cell r="AE1173" t="str">
            <v xml:space="preserve"> </v>
          </cell>
          <cell r="AF1173" t="str">
            <v>Okay</v>
          </cell>
          <cell r="AG1173">
            <v>0</v>
          </cell>
          <cell r="AH1173">
            <v>0</v>
          </cell>
          <cell r="AI1173">
            <v>0.26424180637893274</v>
          </cell>
          <cell r="AJ1173">
            <v>177.28</v>
          </cell>
          <cell r="AK1173">
            <v>1.4327617328519811E-2</v>
          </cell>
          <cell r="AL1173">
            <v>298452</v>
          </cell>
          <cell r="AM1173">
            <v>-0.34640411188398806</v>
          </cell>
          <cell r="AN1173">
            <v>383201</v>
          </cell>
          <cell r="AO1173">
            <v>0.1190080401669098</v>
          </cell>
          <cell r="AP1173" t="str">
            <v>Pro Share</v>
          </cell>
          <cell r="AQ1173" t="str">
            <v>Pro Share</v>
          </cell>
          <cell r="AR1173">
            <v>0</v>
          </cell>
          <cell r="AS1173">
            <v>0</v>
          </cell>
        </row>
        <row r="1174">
          <cell r="A1174">
            <v>3860</v>
          </cell>
          <cell r="B1174">
            <v>49</v>
          </cell>
          <cell r="C1174" t="str">
            <v>19</v>
          </cell>
          <cell r="D1174">
            <v>64733</v>
          </cell>
          <cell r="E1174" t="str">
            <v>6018725</v>
          </cell>
          <cell r="F1174" t="str">
            <v>1435</v>
          </cell>
          <cell r="G1174" t="str">
            <v>L</v>
          </cell>
          <cell r="H1174" t="str">
            <v>Plainview Academic Charter Academy</v>
          </cell>
          <cell r="I1174" t="str">
            <v>UNIFIED</v>
          </cell>
          <cell r="J1174">
            <v>286.49</v>
          </cell>
          <cell r="K1174">
            <v>200</v>
          </cell>
          <cell r="L1174">
            <v>57298</v>
          </cell>
          <cell r="M1174">
            <v>1471871</v>
          </cell>
          <cell r="N1174">
            <v>660231</v>
          </cell>
          <cell r="O1174">
            <v>811640</v>
          </cell>
          <cell r="P1174">
            <v>1471871</v>
          </cell>
          <cell r="Q1174">
            <v>0.28562499949999998</v>
          </cell>
          <cell r="R1174">
            <v>420403</v>
          </cell>
          <cell r="S1174">
            <v>420403</v>
          </cell>
          <cell r="T1174">
            <v>0</v>
          </cell>
          <cell r="U1174">
            <v>420403</v>
          </cell>
          <cell r="V1174">
            <v>804</v>
          </cell>
          <cell r="W1174">
            <v>421207</v>
          </cell>
          <cell r="X1174">
            <v>0.74887017</v>
          </cell>
          <cell r="Y1174">
            <v>201932</v>
          </cell>
          <cell r="Z1174">
            <v>0</v>
          </cell>
          <cell r="AA1174">
            <v>201932</v>
          </cell>
          <cell r="AB1174">
            <v>113497</v>
          </cell>
          <cell r="AC1174">
            <v>0</v>
          </cell>
          <cell r="AD1174">
            <v>113497</v>
          </cell>
          <cell r="AE1174" t="str">
            <v xml:space="preserve"> </v>
          </cell>
          <cell r="AF1174" t="str">
            <v>Okay</v>
          </cell>
          <cell r="AG1174">
            <v>0</v>
          </cell>
          <cell r="AH1174">
            <v>0</v>
          </cell>
          <cell r="AI1174">
            <v>0.26945658547934864</v>
          </cell>
          <cell r="AJ1174">
            <v>279.39999999999998</v>
          </cell>
          <cell r="AK1174">
            <v>2.5375805297065256E-2</v>
          </cell>
          <cell r="AL1174">
            <v>674122</v>
          </cell>
          <cell r="AM1174">
            <v>-2.0606062404134564E-2</v>
          </cell>
          <cell r="AN1174">
            <v>371644</v>
          </cell>
          <cell r="AO1174">
            <v>0.13119813585043752</v>
          </cell>
          <cell r="AP1174" t="str">
            <v>Pro Share</v>
          </cell>
          <cell r="AQ1174" t="str">
            <v>Pro Share</v>
          </cell>
          <cell r="AR1174">
            <v>0</v>
          </cell>
          <cell r="AS1174">
            <v>0</v>
          </cell>
        </row>
        <row r="1175">
          <cell r="A1175">
            <v>12544</v>
          </cell>
          <cell r="B1175">
            <v>49</v>
          </cell>
          <cell r="C1175" t="str">
            <v>19</v>
          </cell>
          <cell r="D1175">
            <v>64733</v>
          </cell>
          <cell r="E1175" t="str">
            <v>121293</v>
          </cell>
          <cell r="F1175" t="str">
            <v>1162</v>
          </cell>
          <cell r="G1175" t="str">
            <v>D</v>
          </cell>
          <cell r="H1175" t="str">
            <v>Alliance Tennenbaum Family Technology High</v>
          </cell>
          <cell r="I1175" t="str">
            <v>UNIFIED</v>
          </cell>
          <cell r="J1175">
            <v>283.07</v>
          </cell>
          <cell r="K1175">
            <v>200</v>
          </cell>
          <cell r="L1175">
            <v>56614</v>
          </cell>
          <cell r="M1175">
            <v>1750788</v>
          </cell>
          <cell r="N1175">
            <v>652349</v>
          </cell>
          <cell r="O1175">
            <v>1098439</v>
          </cell>
          <cell r="P1175">
            <v>1750788</v>
          </cell>
          <cell r="Q1175">
            <v>0.28562499949999998</v>
          </cell>
          <cell r="R1175">
            <v>500069</v>
          </cell>
          <cell r="S1175">
            <v>500069</v>
          </cell>
          <cell r="T1175">
            <v>0</v>
          </cell>
          <cell r="U1175">
            <v>500069</v>
          </cell>
          <cell r="V1175">
            <v>961</v>
          </cell>
          <cell r="W1175">
            <v>501030</v>
          </cell>
          <cell r="X1175">
            <v>0.74887017</v>
          </cell>
          <cell r="Y1175">
            <v>261737</v>
          </cell>
          <cell r="Z1175">
            <v>0</v>
          </cell>
          <cell r="AA1175">
            <v>261737</v>
          </cell>
          <cell r="AB1175">
            <v>113469</v>
          </cell>
          <cell r="AC1175">
            <v>0</v>
          </cell>
          <cell r="AD1175">
            <v>113469</v>
          </cell>
          <cell r="AE1175" t="str">
            <v xml:space="preserve"> </v>
          </cell>
          <cell r="AF1175" t="str">
            <v>Okay</v>
          </cell>
          <cell r="AG1175">
            <v>0</v>
          </cell>
          <cell r="AH1175">
            <v>0</v>
          </cell>
          <cell r="AI1175">
            <v>0.22647146877432489</v>
          </cell>
          <cell r="AJ1175">
            <v>300.82</v>
          </cell>
          <cell r="AK1175">
            <v>-5.9005385280234031E-2</v>
          </cell>
          <cell r="AL1175">
            <v>725803</v>
          </cell>
          <cell r="AM1175">
            <v>-0.10120377016904036</v>
          </cell>
          <cell r="AN1175">
            <v>481712</v>
          </cell>
          <cell r="AO1175">
            <v>3.8107832065632577E-2</v>
          </cell>
          <cell r="AP1175" t="str">
            <v>Pro Share</v>
          </cell>
          <cell r="AQ1175" t="str">
            <v>Pro Share</v>
          </cell>
          <cell r="AR1175">
            <v>0</v>
          </cell>
          <cell r="AS1175">
            <v>0</v>
          </cell>
        </row>
        <row r="1176">
          <cell r="A1176">
            <v>9712</v>
          </cell>
          <cell r="B1176">
            <v>49</v>
          </cell>
          <cell r="C1176" t="str">
            <v>01</v>
          </cell>
          <cell r="D1176">
            <v>61259</v>
          </cell>
          <cell r="E1176" t="str">
            <v>106906</v>
          </cell>
          <cell r="F1176" t="str">
            <v>0661</v>
          </cell>
          <cell r="G1176" t="str">
            <v>D</v>
          </cell>
          <cell r="H1176" t="str">
            <v>Bay Area Technology</v>
          </cell>
          <cell r="I1176" t="str">
            <v>UNIFIED</v>
          </cell>
          <cell r="J1176">
            <v>286.97000000000003</v>
          </cell>
          <cell r="K1176">
            <v>200</v>
          </cell>
          <cell r="L1176">
            <v>57394</v>
          </cell>
          <cell r="M1176">
            <v>1655791</v>
          </cell>
          <cell r="N1176">
            <v>722263</v>
          </cell>
          <cell r="O1176">
            <v>933528</v>
          </cell>
          <cell r="P1176">
            <v>1655791</v>
          </cell>
          <cell r="Q1176">
            <v>0.28562499949999998</v>
          </cell>
          <cell r="R1176">
            <v>472935</v>
          </cell>
          <cell r="S1176">
            <v>472935</v>
          </cell>
          <cell r="T1176">
            <v>0</v>
          </cell>
          <cell r="U1176">
            <v>472935</v>
          </cell>
          <cell r="V1176">
            <v>964</v>
          </cell>
          <cell r="W1176">
            <v>473899</v>
          </cell>
          <cell r="X1176">
            <v>0.74887017</v>
          </cell>
          <cell r="Y1176">
            <v>242443</v>
          </cell>
          <cell r="Z1176">
            <v>0</v>
          </cell>
          <cell r="AA1176">
            <v>242443</v>
          </cell>
          <cell r="AB1176">
            <v>112446</v>
          </cell>
          <cell r="AC1176">
            <v>0</v>
          </cell>
          <cell r="AD1176">
            <v>112446</v>
          </cell>
          <cell r="AE1176" t="str">
            <v xml:space="preserve"> </v>
          </cell>
          <cell r="AF1176" t="str">
            <v>Okay</v>
          </cell>
          <cell r="AG1176">
            <v>0</v>
          </cell>
          <cell r="AH1176">
            <v>0</v>
          </cell>
          <cell r="AI1176">
            <v>0.23727840742436679</v>
          </cell>
          <cell r="AJ1176">
            <v>298.69</v>
          </cell>
          <cell r="AK1176">
            <v>-3.9238005959355754E-2</v>
          </cell>
          <cell r="AL1176">
            <v>689941</v>
          </cell>
          <cell r="AM1176">
            <v>4.6847484060231238E-2</v>
          </cell>
          <cell r="AN1176">
            <v>446201</v>
          </cell>
          <cell r="AO1176">
            <v>5.9914702118551953E-2</v>
          </cell>
          <cell r="AP1176" t="str">
            <v>Pro Share</v>
          </cell>
          <cell r="AQ1176" t="str">
            <v>Pro Share</v>
          </cell>
          <cell r="AR1176">
            <v>0</v>
          </cell>
          <cell r="AS1176">
            <v>0</v>
          </cell>
        </row>
        <row r="1177">
          <cell r="A1177">
            <v>9909</v>
          </cell>
          <cell r="B1177">
            <v>49</v>
          </cell>
          <cell r="C1177" t="str">
            <v>36</v>
          </cell>
          <cell r="D1177">
            <v>67876</v>
          </cell>
          <cell r="E1177" t="str">
            <v>107730</v>
          </cell>
          <cell r="F1177" t="str">
            <v>0677</v>
          </cell>
          <cell r="G1177" t="str">
            <v>D</v>
          </cell>
          <cell r="H1177" t="str">
            <v>ASA Charter</v>
          </cell>
          <cell r="I1177" t="str">
            <v>UNIFIED</v>
          </cell>
          <cell r="J1177">
            <v>221.94</v>
          </cell>
          <cell r="K1177">
            <v>200</v>
          </cell>
          <cell r="L1177">
            <v>44388</v>
          </cell>
          <cell r="M1177">
            <v>1234069</v>
          </cell>
          <cell r="N1177">
            <v>124211</v>
          </cell>
          <cell r="O1177">
            <v>1109858</v>
          </cell>
          <cell r="P1177">
            <v>1234069</v>
          </cell>
          <cell r="Q1177">
            <v>0.28562499949999998</v>
          </cell>
          <cell r="R1177">
            <v>352481</v>
          </cell>
          <cell r="S1177">
            <v>352481</v>
          </cell>
          <cell r="T1177">
            <v>0</v>
          </cell>
          <cell r="U1177">
            <v>352481</v>
          </cell>
          <cell r="V1177">
            <v>606</v>
          </cell>
          <cell r="W1177">
            <v>353087</v>
          </cell>
          <cell r="X1177">
            <v>0.74887017</v>
          </cell>
          <cell r="Y1177">
            <v>152335</v>
          </cell>
          <cell r="Z1177">
            <v>0</v>
          </cell>
          <cell r="AA1177">
            <v>152335</v>
          </cell>
          <cell r="AB1177">
            <v>112081</v>
          </cell>
          <cell r="AC1177">
            <v>0</v>
          </cell>
          <cell r="AD1177">
            <v>112081</v>
          </cell>
          <cell r="AE1177" t="str">
            <v xml:space="preserve"> </v>
          </cell>
          <cell r="AF1177" t="str">
            <v>Okay</v>
          </cell>
          <cell r="AG1177">
            <v>0</v>
          </cell>
          <cell r="AH1177">
            <v>0</v>
          </cell>
          <cell r="AI1177">
            <v>0.31743168114374076</v>
          </cell>
          <cell r="AJ1177">
            <v>194.75</v>
          </cell>
          <cell r="AK1177">
            <v>0.13961489088575096</v>
          </cell>
          <cell r="AL1177">
            <v>100986</v>
          </cell>
          <cell r="AM1177">
            <v>0.22998237379438735</v>
          </cell>
          <cell r="AN1177">
            <v>280364</v>
          </cell>
          <cell r="AO1177">
            <v>0.25722632006962376</v>
          </cell>
          <cell r="AP1177" t="str">
            <v>Pro Share</v>
          </cell>
          <cell r="AQ1177" t="str">
            <v>Pro Share</v>
          </cell>
          <cell r="AR1177">
            <v>0</v>
          </cell>
          <cell r="AS1177">
            <v>0</v>
          </cell>
        </row>
        <row r="1178">
          <cell r="A1178">
            <v>12705</v>
          </cell>
          <cell r="B1178">
            <v>49</v>
          </cell>
          <cell r="C1178" t="str">
            <v>37</v>
          </cell>
          <cell r="D1178">
            <v>68403</v>
          </cell>
          <cell r="E1178" t="str">
            <v>125401</v>
          </cell>
          <cell r="F1178" t="str">
            <v>1371</v>
          </cell>
          <cell r="G1178" t="str">
            <v>D</v>
          </cell>
          <cell r="H1178" t="str">
            <v>Insight @ San Diego</v>
          </cell>
          <cell r="I1178" t="str">
            <v>ELEMENTARY</v>
          </cell>
          <cell r="J1178">
            <v>210.03</v>
          </cell>
          <cell r="K1178">
            <v>200</v>
          </cell>
          <cell r="L1178">
            <v>42006</v>
          </cell>
          <cell r="M1178">
            <v>1299036</v>
          </cell>
          <cell r="N1178">
            <v>21161</v>
          </cell>
          <cell r="O1178">
            <v>1277875</v>
          </cell>
          <cell r="P1178">
            <v>1299036</v>
          </cell>
          <cell r="Q1178">
            <v>0.28562499949999998</v>
          </cell>
          <cell r="R1178">
            <v>371037</v>
          </cell>
          <cell r="S1178">
            <v>371037</v>
          </cell>
          <cell r="T1178">
            <v>0</v>
          </cell>
          <cell r="U1178">
            <v>371037</v>
          </cell>
          <cell r="V1178">
            <v>1290</v>
          </cell>
          <cell r="W1178">
            <v>372327</v>
          </cell>
          <cell r="X1178">
            <v>0.74887017</v>
          </cell>
          <cell r="Y1178">
            <v>166916</v>
          </cell>
          <cell r="Z1178">
            <v>0</v>
          </cell>
          <cell r="AA1178">
            <v>166916</v>
          </cell>
          <cell r="AB1178">
            <v>111909</v>
          </cell>
          <cell r="AC1178">
            <v>0</v>
          </cell>
          <cell r="AD1178">
            <v>111909</v>
          </cell>
          <cell r="AE1178" t="str">
            <v xml:space="preserve"> </v>
          </cell>
          <cell r="AF1178" t="str">
            <v>Okay</v>
          </cell>
          <cell r="AG1178">
            <v>0</v>
          </cell>
          <cell r="AH1178">
            <v>0</v>
          </cell>
          <cell r="AI1178">
            <v>0.30056643756697743</v>
          </cell>
          <cell r="AJ1178">
            <v>191.84</v>
          </cell>
          <cell r="AK1178">
            <v>9.4818598832360282E-2</v>
          </cell>
          <cell r="AL1178">
            <v>18775</v>
          </cell>
          <cell r="AM1178">
            <v>0.12708388814913449</v>
          </cell>
          <cell r="AN1178">
            <v>307199</v>
          </cell>
          <cell r="AO1178">
            <v>0.20780666603732434</v>
          </cell>
          <cell r="AP1178" t="str">
            <v>Pro Share</v>
          </cell>
          <cell r="AQ1178" t="str">
            <v>Pro Share</v>
          </cell>
          <cell r="AR1178">
            <v>0</v>
          </cell>
          <cell r="AS1178">
            <v>0</v>
          </cell>
        </row>
        <row r="1179">
          <cell r="A1179">
            <v>12014</v>
          </cell>
          <cell r="B1179">
            <v>49</v>
          </cell>
          <cell r="C1179" t="str">
            <v>39</v>
          </cell>
          <cell r="D1179">
            <v>68676</v>
          </cell>
          <cell r="E1179" t="str">
            <v>117853</v>
          </cell>
          <cell r="F1179" t="str">
            <v>1027</v>
          </cell>
          <cell r="G1179" t="str">
            <v>D</v>
          </cell>
          <cell r="H1179" t="str">
            <v>Dr. Lewis Dolphin Stallworth Sr. Charter</v>
          </cell>
          <cell r="I1179" t="str">
            <v>UNIFIED</v>
          </cell>
          <cell r="J1179">
            <v>247.75</v>
          </cell>
          <cell r="K1179">
            <v>200</v>
          </cell>
          <cell r="L1179">
            <v>49550</v>
          </cell>
          <cell r="M1179">
            <v>1333172</v>
          </cell>
          <cell r="N1179">
            <v>295868</v>
          </cell>
          <cell r="O1179">
            <v>1037304</v>
          </cell>
          <cell r="P1179">
            <v>1333172</v>
          </cell>
          <cell r="Q1179">
            <v>0.28562499949999998</v>
          </cell>
          <cell r="R1179">
            <v>380787</v>
          </cell>
          <cell r="S1179">
            <v>380787</v>
          </cell>
          <cell r="T1179">
            <v>0</v>
          </cell>
          <cell r="U1179">
            <v>380787</v>
          </cell>
          <cell r="V1179">
            <v>692</v>
          </cell>
          <cell r="W1179">
            <v>381479</v>
          </cell>
          <cell r="X1179">
            <v>0.74887017</v>
          </cell>
          <cell r="Y1179">
            <v>173957</v>
          </cell>
          <cell r="Z1179">
            <v>0</v>
          </cell>
          <cell r="AA1179">
            <v>173957</v>
          </cell>
          <cell r="AB1179">
            <v>111721</v>
          </cell>
          <cell r="AC1179">
            <v>0</v>
          </cell>
          <cell r="AD1179">
            <v>111721</v>
          </cell>
          <cell r="AE1179" t="str">
            <v xml:space="preserve"> </v>
          </cell>
          <cell r="AF1179" t="str">
            <v>Okay</v>
          </cell>
          <cell r="AG1179">
            <v>0</v>
          </cell>
          <cell r="AH1179">
            <v>0</v>
          </cell>
          <cell r="AI1179">
            <v>0.29286277881613404</v>
          </cell>
          <cell r="AJ1179">
            <v>229.8</v>
          </cell>
          <cell r="AK1179">
            <v>7.8111401218450768E-2</v>
          </cell>
          <cell r="AL1179">
            <v>272322</v>
          </cell>
          <cell r="AM1179">
            <v>8.6463818567724976E-2</v>
          </cell>
          <cell r="AN1179">
            <v>320157</v>
          </cell>
          <cell r="AO1179">
            <v>0.18937583747973649</v>
          </cell>
          <cell r="AP1179" t="str">
            <v>Pro Share</v>
          </cell>
          <cell r="AQ1179" t="str">
            <v>Pro Share</v>
          </cell>
          <cell r="AR1179">
            <v>0</v>
          </cell>
          <cell r="AS1179">
            <v>0</v>
          </cell>
        </row>
        <row r="1180">
          <cell r="A1180">
            <v>1415</v>
          </cell>
          <cell r="B1180">
            <v>49</v>
          </cell>
          <cell r="C1180" t="str">
            <v>45</v>
          </cell>
          <cell r="D1180">
            <v>70136</v>
          </cell>
          <cell r="E1180" t="str">
            <v>4530267</v>
          </cell>
          <cell r="F1180" t="str">
            <v>0256</v>
          </cell>
          <cell r="G1180" t="str">
            <v>D</v>
          </cell>
          <cell r="H1180" t="str">
            <v>Shasta Charter Academy</v>
          </cell>
          <cell r="I1180" t="str">
            <v>HIGH</v>
          </cell>
          <cell r="J1180">
            <v>240.92</v>
          </cell>
          <cell r="K1180">
            <v>200</v>
          </cell>
          <cell r="L1180">
            <v>48184</v>
          </cell>
          <cell r="M1180">
            <v>1470995</v>
          </cell>
          <cell r="N1180">
            <v>839322</v>
          </cell>
          <cell r="O1180">
            <v>631673</v>
          </cell>
          <cell r="P1180">
            <v>1470995</v>
          </cell>
          <cell r="Q1180">
            <v>0.28562499949999998</v>
          </cell>
          <cell r="R1180">
            <v>420153</v>
          </cell>
          <cell r="S1180">
            <v>420153</v>
          </cell>
          <cell r="T1180">
            <v>0</v>
          </cell>
          <cell r="U1180">
            <v>420153</v>
          </cell>
          <cell r="V1180">
            <v>810</v>
          </cell>
          <cell r="W1180">
            <v>420963</v>
          </cell>
          <cell r="X1180">
            <v>0.74887017</v>
          </cell>
          <cell r="Y1180">
            <v>203644</v>
          </cell>
          <cell r="Z1180">
            <v>0</v>
          </cell>
          <cell r="AA1180">
            <v>203644</v>
          </cell>
          <cell r="AB1180">
            <v>111603</v>
          </cell>
          <cell r="AC1180">
            <v>0</v>
          </cell>
          <cell r="AD1180">
            <v>111603</v>
          </cell>
          <cell r="AE1180" t="str">
            <v xml:space="preserve"> </v>
          </cell>
          <cell r="AF1180" t="str">
            <v>Okay</v>
          </cell>
          <cell r="AG1180">
            <v>0</v>
          </cell>
          <cell r="AH1180">
            <v>0</v>
          </cell>
          <cell r="AI1180">
            <v>0.26511356104930839</v>
          </cell>
          <cell r="AJ1180">
            <v>237.09</v>
          </cell>
          <cell r="AK1180">
            <v>1.6154203045257009E-2</v>
          </cell>
          <cell r="AL1180">
            <v>813873</v>
          </cell>
          <cell r="AM1180">
            <v>3.1269006343741593E-2</v>
          </cell>
          <cell r="AN1180">
            <v>374794</v>
          </cell>
          <cell r="AO1180">
            <v>0.1210238157494517</v>
          </cell>
          <cell r="AP1180" t="str">
            <v>Pro Share</v>
          </cell>
          <cell r="AQ1180" t="str">
            <v>Pro Share</v>
          </cell>
          <cell r="AR1180">
            <v>0</v>
          </cell>
          <cell r="AS1180">
            <v>0</v>
          </cell>
        </row>
        <row r="1181">
          <cell r="A1181">
            <v>14357</v>
          </cell>
          <cell r="B1181">
            <v>49</v>
          </cell>
          <cell r="C1181" t="str">
            <v>15</v>
          </cell>
          <cell r="D1181">
            <v>63628</v>
          </cell>
          <cell r="E1181" t="str">
            <v>134312</v>
          </cell>
          <cell r="F1181" t="str">
            <v>1816</v>
          </cell>
          <cell r="G1181" t="str">
            <v>D</v>
          </cell>
          <cell r="H1181" t="str">
            <v>Inspire Charter School - Kern</v>
          </cell>
          <cell r="I1181" t="str">
            <v>UNIFIED</v>
          </cell>
          <cell r="J1181">
            <v>3704.9</v>
          </cell>
          <cell r="K1181">
            <v>200</v>
          </cell>
          <cell r="L1181">
            <v>740980</v>
          </cell>
          <cell r="M1181">
            <v>0</v>
          </cell>
          <cell r="N1181">
            <v>923076</v>
          </cell>
          <cell r="O1181">
            <v>0</v>
          </cell>
          <cell r="P1181">
            <v>0</v>
          </cell>
          <cell r="Q1181">
            <v>0.28562499949999998</v>
          </cell>
          <cell r="R1181">
            <v>0</v>
          </cell>
          <cell r="S1181">
            <v>740980</v>
          </cell>
          <cell r="T1181">
            <v>0</v>
          </cell>
          <cell r="U1181">
            <v>740980</v>
          </cell>
          <cell r="V1181">
            <v>0</v>
          </cell>
          <cell r="W1181">
            <v>740980</v>
          </cell>
          <cell r="X1181">
            <v>0.74887017</v>
          </cell>
          <cell r="Y1181">
            <v>443369</v>
          </cell>
          <cell r="Z1181">
            <v>0</v>
          </cell>
          <cell r="AA1181">
            <v>443369</v>
          </cell>
          <cell r="AB1181">
            <v>111529</v>
          </cell>
          <cell r="AC1181">
            <v>0</v>
          </cell>
          <cell r="AD1181">
            <v>111529</v>
          </cell>
          <cell r="AE1181" t="str">
            <v xml:space="preserve"> </v>
          </cell>
          <cell r="AF1181" t="str">
            <v>Okay</v>
          </cell>
          <cell r="AG1181">
            <v>0</v>
          </cell>
          <cell r="AH1181">
            <v>0</v>
          </cell>
          <cell r="AI1181">
            <v>0.15051553348268509</v>
          </cell>
          <cell r="AJ1181">
            <v>4433.6899999999996</v>
          </cell>
          <cell r="AK1181">
            <v>-0.16437549761034254</v>
          </cell>
          <cell r="AL1181">
            <v>1703911</v>
          </cell>
          <cell r="AM1181">
            <v>-0.45826043731157318</v>
          </cell>
          <cell r="AN1181">
            <v>886738</v>
          </cell>
          <cell r="AO1181">
            <v>-0.16437549761034262</v>
          </cell>
          <cell r="AP1181" t="str">
            <v>Min</v>
          </cell>
          <cell r="AQ1181" t="str">
            <v>Min</v>
          </cell>
          <cell r="AR1181">
            <v>0</v>
          </cell>
          <cell r="AS1181">
            <v>0</v>
          </cell>
        </row>
        <row r="1182">
          <cell r="A1182">
            <v>290</v>
          </cell>
          <cell r="B1182">
            <v>49</v>
          </cell>
          <cell r="C1182" t="str">
            <v>16</v>
          </cell>
          <cell r="D1182">
            <v>63966</v>
          </cell>
          <cell r="E1182" t="str">
            <v>0</v>
          </cell>
          <cell r="H1182" t="str">
            <v>Lakeside Union Elementary</v>
          </cell>
          <cell r="I1182" t="str">
            <v>ELEMENTARY</v>
          </cell>
          <cell r="J1182">
            <v>312.95999999999998</v>
          </cell>
          <cell r="K1182">
            <v>200</v>
          </cell>
          <cell r="L1182">
            <v>62592</v>
          </cell>
          <cell r="M1182">
            <v>1579906</v>
          </cell>
          <cell r="N1182">
            <v>400944</v>
          </cell>
          <cell r="O1182">
            <v>1178962</v>
          </cell>
          <cell r="P1182">
            <v>1579906</v>
          </cell>
          <cell r="Q1182">
            <v>0.28562499949999998</v>
          </cell>
          <cell r="R1182">
            <v>451261</v>
          </cell>
          <cell r="S1182">
            <v>451261</v>
          </cell>
          <cell r="T1182">
            <v>0</v>
          </cell>
          <cell r="U1182">
            <v>451261</v>
          </cell>
          <cell r="V1182">
            <v>825</v>
          </cell>
          <cell r="W1182">
            <v>452086</v>
          </cell>
          <cell r="X1182">
            <v>0.74887017</v>
          </cell>
          <cell r="Y1182">
            <v>227034</v>
          </cell>
          <cell r="Z1182">
            <v>0</v>
          </cell>
          <cell r="AA1182">
            <v>227034</v>
          </cell>
          <cell r="AB1182">
            <v>111520</v>
          </cell>
          <cell r="AC1182">
            <v>0</v>
          </cell>
          <cell r="AD1182">
            <v>111520</v>
          </cell>
          <cell r="AE1182" t="str">
            <v xml:space="preserve"> </v>
          </cell>
          <cell r="AF1182" t="str">
            <v>Okay</v>
          </cell>
          <cell r="AG1182">
            <v>0</v>
          </cell>
          <cell r="AH1182">
            <v>0</v>
          </cell>
          <cell r="AI1182">
            <v>0.24667872926832504</v>
          </cell>
          <cell r="AJ1182">
            <v>319.69</v>
          </cell>
          <cell r="AK1182">
            <v>-2.1051643779911845E-2</v>
          </cell>
          <cell r="AL1182">
            <v>352575</v>
          </cell>
          <cell r="AM1182">
            <v>0.1371878323760902</v>
          </cell>
          <cell r="AN1182">
            <v>417842</v>
          </cell>
          <cell r="AO1182">
            <v>7.9979992437332767E-2</v>
          </cell>
          <cell r="AP1182" t="str">
            <v>Pro Share</v>
          </cell>
          <cell r="AQ1182" t="str">
            <v>Pro Share</v>
          </cell>
          <cell r="AR1182">
            <v>0</v>
          </cell>
          <cell r="AS1182">
            <v>0</v>
          </cell>
        </row>
        <row r="1183">
          <cell r="A1183">
            <v>781</v>
          </cell>
          <cell r="B1183">
            <v>49</v>
          </cell>
          <cell r="C1183" t="str">
            <v>44</v>
          </cell>
          <cell r="D1183">
            <v>69815</v>
          </cell>
          <cell r="E1183" t="str">
            <v>0</v>
          </cell>
          <cell r="H1183" t="str">
            <v>Santa Cruz City Elementary</v>
          </cell>
          <cell r="I1183" t="str">
            <v>ELEMENTARY</v>
          </cell>
          <cell r="J1183">
            <v>2390.4699999999998</v>
          </cell>
          <cell r="K1183">
            <v>200</v>
          </cell>
          <cell r="L1183">
            <v>478094</v>
          </cell>
          <cell r="M1183">
            <v>12259693</v>
          </cell>
          <cell r="N1183">
            <v>23832210</v>
          </cell>
          <cell r="O1183">
            <v>0</v>
          </cell>
          <cell r="P1183">
            <v>12259693</v>
          </cell>
          <cell r="Q1183">
            <v>0.28562499949999998</v>
          </cell>
          <cell r="R1183">
            <v>3501675</v>
          </cell>
          <cell r="S1183">
            <v>478094</v>
          </cell>
          <cell r="T1183">
            <v>0</v>
          </cell>
          <cell r="U1183">
            <v>478094</v>
          </cell>
          <cell r="V1183">
            <v>86</v>
          </cell>
          <cell r="W1183">
            <v>478180</v>
          </cell>
          <cell r="X1183">
            <v>0.74887017</v>
          </cell>
          <cell r="Y1183">
            <v>247049</v>
          </cell>
          <cell r="Z1183">
            <v>0</v>
          </cell>
          <cell r="AA1183">
            <v>247049</v>
          </cell>
          <cell r="AB1183">
            <v>111046</v>
          </cell>
          <cell r="AC1183">
            <v>0</v>
          </cell>
          <cell r="AD1183">
            <v>111046</v>
          </cell>
          <cell r="AE1183" t="str">
            <v xml:space="preserve"> </v>
          </cell>
          <cell r="AF1183" t="str">
            <v>Okay</v>
          </cell>
          <cell r="AG1183">
            <v>0</v>
          </cell>
          <cell r="AH1183">
            <v>0</v>
          </cell>
          <cell r="AI1183">
            <v>0.23222635827512653</v>
          </cell>
          <cell r="AJ1183">
            <v>2470.4899999999998</v>
          </cell>
          <cell r="AK1183">
            <v>-3.2390335520483787E-2</v>
          </cell>
          <cell r="AL1183">
            <v>22373367</v>
          </cell>
          <cell r="AM1183">
            <v>6.5204445982582779E-2</v>
          </cell>
          <cell r="AN1183">
            <v>494098</v>
          </cell>
          <cell r="AO1183">
            <v>-3.2390335520483787E-2</v>
          </cell>
          <cell r="AP1183" t="str">
            <v>Min</v>
          </cell>
          <cell r="AQ1183" t="str">
            <v>Min</v>
          </cell>
          <cell r="AR1183">
            <v>0</v>
          </cell>
          <cell r="AS1183">
            <v>0</v>
          </cell>
        </row>
        <row r="1184">
          <cell r="A1184">
            <v>10259</v>
          </cell>
          <cell r="B1184">
            <v>49</v>
          </cell>
          <cell r="C1184" t="str">
            <v>19</v>
          </cell>
          <cell r="D1184">
            <v>64733</v>
          </cell>
          <cell r="E1184" t="str">
            <v>112201</v>
          </cell>
          <cell r="F1184" t="str">
            <v>0798</v>
          </cell>
          <cell r="G1184" t="str">
            <v>D</v>
          </cell>
          <cell r="H1184" t="str">
            <v>PUC Excel Charter Academy</v>
          </cell>
          <cell r="I1184" t="str">
            <v>UNIFIED</v>
          </cell>
          <cell r="J1184">
            <v>288.60000000000002</v>
          </cell>
          <cell r="K1184">
            <v>200</v>
          </cell>
          <cell r="L1184">
            <v>57720</v>
          </cell>
          <cell r="M1184">
            <v>1526772</v>
          </cell>
          <cell r="N1184">
            <v>665093</v>
          </cell>
          <cell r="O1184">
            <v>861679</v>
          </cell>
          <cell r="P1184">
            <v>1526772</v>
          </cell>
          <cell r="Q1184">
            <v>0.28562499949999998</v>
          </cell>
          <cell r="R1184">
            <v>436084</v>
          </cell>
          <cell r="S1184">
            <v>436084</v>
          </cell>
          <cell r="T1184">
            <v>0</v>
          </cell>
          <cell r="U1184">
            <v>436084</v>
          </cell>
          <cell r="V1184">
            <v>861</v>
          </cell>
          <cell r="W1184">
            <v>436945</v>
          </cell>
          <cell r="X1184">
            <v>0.74887017</v>
          </cell>
          <cell r="Y1184">
            <v>216372</v>
          </cell>
          <cell r="Z1184">
            <v>0</v>
          </cell>
          <cell r="AA1184">
            <v>216372</v>
          </cell>
          <cell r="AB1184">
            <v>110843</v>
          </cell>
          <cell r="AC1184">
            <v>0</v>
          </cell>
          <cell r="AD1184">
            <v>110843</v>
          </cell>
          <cell r="AE1184" t="str">
            <v xml:space="preserve"> </v>
          </cell>
          <cell r="AF1184" t="str">
            <v>Okay</v>
          </cell>
          <cell r="AG1184">
            <v>0</v>
          </cell>
          <cell r="AH1184">
            <v>0</v>
          </cell>
          <cell r="AI1184">
            <v>0.25367723626543387</v>
          </cell>
          <cell r="AJ1184">
            <v>290.74</v>
          </cell>
          <cell r="AK1184">
            <v>-7.3605283070784424E-3</v>
          </cell>
          <cell r="AL1184">
            <v>701483</v>
          </cell>
          <cell r="AM1184">
            <v>-5.1875811673269344E-2</v>
          </cell>
          <cell r="AN1184">
            <v>398220</v>
          </cell>
          <cell r="AO1184">
            <v>9.508311988348149E-2</v>
          </cell>
          <cell r="AP1184" t="str">
            <v>Pro Share</v>
          </cell>
          <cell r="AQ1184" t="str">
            <v>Pro Share</v>
          </cell>
          <cell r="AR1184">
            <v>0</v>
          </cell>
          <cell r="AS1184">
            <v>0</v>
          </cell>
        </row>
        <row r="1185">
          <cell r="A1185">
            <v>189</v>
          </cell>
          <cell r="B1185">
            <v>49</v>
          </cell>
          <cell r="C1185" t="str">
            <v>12</v>
          </cell>
          <cell r="D1185">
            <v>62828</v>
          </cell>
          <cell r="E1185" t="str">
            <v>0</v>
          </cell>
          <cell r="H1185" t="str">
            <v>Freshwater Elementary</v>
          </cell>
          <cell r="I1185" t="str">
            <v>ELEMENTARY</v>
          </cell>
          <cell r="J1185">
            <v>290.25</v>
          </cell>
          <cell r="K1185">
            <v>200</v>
          </cell>
          <cell r="L1185">
            <v>58050</v>
          </cell>
          <cell r="M1185">
            <v>1484280</v>
          </cell>
          <cell r="N1185">
            <v>562784</v>
          </cell>
          <cell r="O1185">
            <v>921496</v>
          </cell>
          <cell r="P1185">
            <v>1484280</v>
          </cell>
          <cell r="Q1185">
            <v>0.28562499949999998</v>
          </cell>
          <cell r="R1185">
            <v>423947</v>
          </cell>
          <cell r="S1185">
            <v>423947</v>
          </cell>
          <cell r="T1185">
            <v>0</v>
          </cell>
          <cell r="U1185">
            <v>423947</v>
          </cell>
          <cell r="V1185">
            <v>825</v>
          </cell>
          <cell r="W1185">
            <v>424772</v>
          </cell>
          <cell r="X1185">
            <v>0.74887017</v>
          </cell>
          <cell r="Y1185">
            <v>207284</v>
          </cell>
          <cell r="Z1185">
            <v>0</v>
          </cell>
          <cell r="AA1185">
            <v>207284</v>
          </cell>
          <cell r="AB1185">
            <v>110815</v>
          </cell>
          <cell r="AC1185">
            <v>0</v>
          </cell>
          <cell r="AD1185">
            <v>110815</v>
          </cell>
          <cell r="AE1185" t="str">
            <v xml:space="preserve"> </v>
          </cell>
          <cell r="AF1185" t="str">
            <v>Okay</v>
          </cell>
          <cell r="AG1185">
            <v>0</v>
          </cell>
          <cell r="AH1185">
            <v>0</v>
          </cell>
          <cell r="AI1185">
            <v>0.26088113152467679</v>
          </cell>
          <cell r="AJ1185">
            <v>288.14</v>
          </cell>
          <cell r="AK1185">
            <v>7.3228291802596435E-3</v>
          </cell>
          <cell r="AL1185">
            <v>548009</v>
          </cell>
          <cell r="AM1185">
            <v>2.6961236038094263E-2</v>
          </cell>
          <cell r="AN1185">
            <v>381494</v>
          </cell>
          <cell r="AO1185">
            <v>0.11128091136426785</v>
          </cell>
          <cell r="AP1185" t="str">
            <v>Pro Share</v>
          </cell>
          <cell r="AQ1185" t="str">
            <v>Pro Share</v>
          </cell>
          <cell r="AR1185">
            <v>0</v>
          </cell>
          <cell r="AS1185">
            <v>0</v>
          </cell>
        </row>
        <row r="1186">
          <cell r="A1186">
            <v>952</v>
          </cell>
          <cell r="B1186">
            <v>49</v>
          </cell>
          <cell r="C1186" t="str">
            <v>53</v>
          </cell>
          <cell r="D1186">
            <v>75028</v>
          </cell>
          <cell r="E1186" t="str">
            <v>0</v>
          </cell>
          <cell r="H1186" t="str">
            <v>Mountain Valley Unified</v>
          </cell>
          <cell r="I1186" t="str">
            <v>UNIFIED</v>
          </cell>
          <cell r="J1186">
            <v>243.13</v>
          </cell>
          <cell r="K1186">
            <v>200</v>
          </cell>
          <cell r="L1186">
            <v>48626</v>
          </cell>
          <cell r="M1186">
            <v>1726419</v>
          </cell>
          <cell r="N1186">
            <v>1388420</v>
          </cell>
          <cell r="O1186">
            <v>337999</v>
          </cell>
          <cell r="P1186">
            <v>1726419</v>
          </cell>
          <cell r="Q1186">
            <v>0.28562499949999998</v>
          </cell>
          <cell r="R1186">
            <v>493108</v>
          </cell>
          <cell r="S1186">
            <v>337999</v>
          </cell>
          <cell r="T1186">
            <v>0</v>
          </cell>
          <cell r="U1186">
            <v>337999</v>
          </cell>
          <cell r="V1186">
            <v>37408</v>
          </cell>
          <cell r="W1186">
            <v>375407</v>
          </cell>
          <cell r="X1186">
            <v>0.74887017</v>
          </cell>
          <cell r="Y1186">
            <v>171028</v>
          </cell>
          <cell r="Z1186">
            <v>0</v>
          </cell>
          <cell r="AA1186">
            <v>171028</v>
          </cell>
          <cell r="AB1186">
            <v>110103</v>
          </cell>
          <cell r="AC1186">
            <v>0</v>
          </cell>
          <cell r="AD1186">
            <v>110103</v>
          </cell>
          <cell r="AE1186" t="str">
            <v xml:space="preserve"> </v>
          </cell>
          <cell r="AF1186" t="str">
            <v>Okay</v>
          </cell>
          <cell r="AG1186">
            <v>0</v>
          </cell>
          <cell r="AH1186">
            <v>0</v>
          </cell>
          <cell r="AI1186">
            <v>0.29328968293079244</v>
          </cell>
          <cell r="AJ1186">
            <v>250.17</v>
          </cell>
          <cell r="AK1186">
            <v>-2.8140864212335581E-2</v>
          </cell>
          <cell r="AL1186">
            <v>1425828</v>
          </cell>
          <cell r="AM1186">
            <v>-2.623598358287255E-2</v>
          </cell>
          <cell r="AN1186">
            <v>342056</v>
          </cell>
          <cell r="AO1186">
            <v>-1.1860631007788199E-2</v>
          </cell>
          <cell r="AP1186" t="str">
            <v>Cap</v>
          </cell>
          <cell r="AQ1186" t="str">
            <v>Cap</v>
          </cell>
          <cell r="AR1186">
            <v>0</v>
          </cell>
          <cell r="AS1186">
            <v>0</v>
          </cell>
        </row>
        <row r="1187">
          <cell r="A1187">
            <v>155</v>
          </cell>
          <cell r="B1187">
            <v>49</v>
          </cell>
          <cell r="C1187" t="str">
            <v>10</v>
          </cell>
          <cell r="D1187">
            <v>62380</v>
          </cell>
          <cell r="E1187" t="str">
            <v>0</v>
          </cell>
          <cell r="H1187" t="str">
            <v>Raisin City Elementary</v>
          </cell>
          <cell r="I1187" t="str">
            <v>ELEMENTARY</v>
          </cell>
          <cell r="J1187">
            <v>284.95999999999998</v>
          </cell>
          <cell r="K1187">
            <v>200</v>
          </cell>
          <cell r="L1187">
            <v>56992</v>
          </cell>
          <cell r="M1187">
            <v>1501962</v>
          </cell>
          <cell r="N1187">
            <v>78182</v>
          </cell>
          <cell r="O1187">
            <v>1423780</v>
          </cell>
          <cell r="P1187">
            <v>1501962</v>
          </cell>
          <cell r="Q1187">
            <v>0.28562499949999998</v>
          </cell>
          <cell r="R1187">
            <v>428998</v>
          </cell>
          <cell r="S1187">
            <v>428998</v>
          </cell>
          <cell r="T1187">
            <v>0</v>
          </cell>
          <cell r="U1187">
            <v>428998</v>
          </cell>
          <cell r="V1187">
            <v>434</v>
          </cell>
          <cell r="W1187">
            <v>429432</v>
          </cell>
          <cell r="X1187">
            <v>0.74887017</v>
          </cell>
          <cell r="Y1187">
            <v>212261</v>
          </cell>
          <cell r="Z1187">
            <v>0</v>
          </cell>
          <cell r="AA1187">
            <v>212261</v>
          </cell>
          <cell r="AB1187">
            <v>109328</v>
          </cell>
          <cell r="AC1187">
            <v>0</v>
          </cell>
          <cell r="AD1187">
            <v>109328</v>
          </cell>
          <cell r="AE1187" t="str">
            <v xml:space="preserve"> </v>
          </cell>
          <cell r="AF1187" t="str">
            <v>Okay</v>
          </cell>
          <cell r="AG1187">
            <v>0</v>
          </cell>
          <cell r="AH1187">
            <v>0</v>
          </cell>
          <cell r="AI1187">
            <v>0.25458745505691238</v>
          </cell>
          <cell r="AJ1187">
            <v>286.27</v>
          </cell>
          <cell r="AK1187">
            <v>-4.5760994864987685E-3</v>
          </cell>
          <cell r="AL1187">
            <v>209041</v>
          </cell>
          <cell r="AM1187">
            <v>-0.62599681402212959</v>
          </cell>
          <cell r="AN1187">
            <v>390653</v>
          </cell>
          <cell r="AO1187">
            <v>9.8156164166152568E-2</v>
          </cell>
          <cell r="AP1187" t="str">
            <v>Pro Share</v>
          </cell>
          <cell r="AQ1187" t="str">
            <v>Pro Share</v>
          </cell>
          <cell r="AR1187">
            <v>0</v>
          </cell>
          <cell r="AS1187">
            <v>0</v>
          </cell>
        </row>
        <row r="1188">
          <cell r="A1188">
            <v>434</v>
          </cell>
          <cell r="B1188">
            <v>49</v>
          </cell>
          <cell r="C1188" t="str">
            <v>23</v>
          </cell>
          <cell r="D1188">
            <v>75218</v>
          </cell>
          <cell r="E1188" t="str">
            <v>0</v>
          </cell>
          <cell r="H1188" t="str">
            <v>Leggett Valley Unified</v>
          </cell>
          <cell r="I1188" t="str">
            <v>UNIFIED</v>
          </cell>
          <cell r="J1188">
            <v>120.18</v>
          </cell>
          <cell r="K1188">
            <v>200</v>
          </cell>
          <cell r="L1188">
            <v>24036</v>
          </cell>
          <cell r="M1188">
            <v>1464470</v>
          </cell>
          <cell r="N1188">
            <v>298570</v>
          </cell>
          <cell r="O1188">
            <v>1165900</v>
          </cell>
          <cell r="P1188">
            <v>1464470</v>
          </cell>
          <cell r="Q1188">
            <v>0.28562499949999998</v>
          </cell>
          <cell r="R1188">
            <v>418289</v>
          </cell>
          <cell r="S1188">
            <v>418289</v>
          </cell>
          <cell r="T1188">
            <v>0</v>
          </cell>
          <cell r="U1188">
            <v>418289</v>
          </cell>
          <cell r="V1188">
            <v>825</v>
          </cell>
          <cell r="W1188">
            <v>419114</v>
          </cell>
          <cell r="X1188">
            <v>0.74887017</v>
          </cell>
          <cell r="Y1188">
            <v>205584</v>
          </cell>
          <cell r="Z1188">
            <v>0</v>
          </cell>
          <cell r="AA1188">
            <v>205584</v>
          </cell>
          <cell r="AB1188">
            <v>108278</v>
          </cell>
          <cell r="AC1188">
            <v>0</v>
          </cell>
          <cell r="AD1188">
            <v>108278</v>
          </cell>
          <cell r="AE1188" t="str">
            <v xml:space="preserve"> </v>
          </cell>
          <cell r="AF1188" t="str">
            <v>Okay</v>
          </cell>
          <cell r="AG1188">
            <v>0</v>
          </cell>
          <cell r="AH1188">
            <v>0</v>
          </cell>
          <cell r="AI1188">
            <v>0.25834975686805978</v>
          </cell>
          <cell r="AJ1188">
            <v>115.68</v>
          </cell>
          <cell r="AK1188">
            <v>3.8900414937759337E-2</v>
          </cell>
          <cell r="AL1188">
            <v>322324</v>
          </cell>
          <cell r="AM1188">
            <v>-7.3696032563507527E-2</v>
          </cell>
          <cell r="AN1188">
            <v>378365</v>
          </cell>
          <cell r="AO1188">
            <v>0.10551715935670583</v>
          </cell>
          <cell r="AP1188" t="str">
            <v>Pro Share</v>
          </cell>
          <cell r="AQ1188" t="str">
            <v>Pro Share</v>
          </cell>
          <cell r="AR1188">
            <v>0</v>
          </cell>
          <cell r="AS1188">
            <v>0</v>
          </cell>
        </row>
        <row r="1189">
          <cell r="A1189">
            <v>11987</v>
          </cell>
          <cell r="B1189">
            <v>49</v>
          </cell>
          <cell r="C1189" t="str">
            <v>19</v>
          </cell>
          <cell r="D1189">
            <v>64733</v>
          </cell>
          <cell r="E1189" t="str">
            <v>117911</v>
          </cell>
          <cell r="F1189" t="str">
            <v>1020</v>
          </cell>
          <cell r="G1189" t="str">
            <v>D</v>
          </cell>
          <cell r="H1189" t="str">
            <v>New Millennium Secondary</v>
          </cell>
          <cell r="I1189" t="str">
            <v>UNIFIED</v>
          </cell>
          <cell r="J1189">
            <v>183.26</v>
          </cell>
          <cell r="K1189">
            <v>200</v>
          </cell>
          <cell r="L1189">
            <v>36652</v>
          </cell>
          <cell r="M1189">
            <v>1133463</v>
          </cell>
          <cell r="N1189">
            <v>422332</v>
          </cell>
          <cell r="O1189">
            <v>711131</v>
          </cell>
          <cell r="P1189">
            <v>1133463</v>
          </cell>
          <cell r="Q1189">
            <v>0.28562499949999998</v>
          </cell>
          <cell r="R1189">
            <v>323745</v>
          </cell>
          <cell r="S1189">
            <v>323745</v>
          </cell>
          <cell r="T1189">
            <v>0</v>
          </cell>
          <cell r="U1189">
            <v>323745</v>
          </cell>
          <cell r="V1189">
            <v>536</v>
          </cell>
          <cell r="W1189">
            <v>324281</v>
          </cell>
          <cell r="X1189">
            <v>0.74887017</v>
          </cell>
          <cell r="Y1189">
            <v>134802</v>
          </cell>
          <cell r="Z1189">
            <v>0</v>
          </cell>
          <cell r="AA1189">
            <v>134802</v>
          </cell>
          <cell r="AB1189">
            <v>108042</v>
          </cell>
          <cell r="AC1189">
            <v>0</v>
          </cell>
          <cell r="AD1189">
            <v>108042</v>
          </cell>
          <cell r="AE1189" t="str">
            <v xml:space="preserve"> </v>
          </cell>
          <cell r="AF1189" t="str">
            <v>Okay</v>
          </cell>
          <cell r="AG1189">
            <v>0</v>
          </cell>
          <cell r="AH1189">
            <v>0</v>
          </cell>
          <cell r="AI1189">
            <v>0.33317400649436751</v>
          </cell>
          <cell r="AJ1189">
            <v>154.93</v>
          </cell>
          <cell r="AK1189">
            <v>0.18285677402697981</v>
          </cell>
          <cell r="AL1189">
            <v>373807</v>
          </cell>
          <cell r="AM1189">
            <v>0.1298129783551405</v>
          </cell>
          <cell r="AN1189">
            <v>248094</v>
          </cell>
          <cell r="AO1189">
            <v>0.30492877699581611</v>
          </cell>
          <cell r="AP1189" t="str">
            <v>Pro Share</v>
          </cell>
          <cell r="AQ1189" t="str">
            <v>Pro Share</v>
          </cell>
          <cell r="AR1189">
            <v>0</v>
          </cell>
          <cell r="AS1189">
            <v>0</v>
          </cell>
        </row>
        <row r="1190">
          <cell r="A1190">
            <v>202</v>
          </cell>
          <cell r="B1190">
            <v>49</v>
          </cell>
          <cell r="C1190" t="str">
            <v>12</v>
          </cell>
          <cell r="D1190">
            <v>63008</v>
          </cell>
          <cell r="E1190" t="str">
            <v>0</v>
          </cell>
          <cell r="H1190" t="str">
            <v>Rio Dell Elementary</v>
          </cell>
          <cell r="I1190" t="str">
            <v>ELEMENTARY</v>
          </cell>
          <cell r="J1190">
            <v>306.31</v>
          </cell>
          <cell r="K1190">
            <v>200</v>
          </cell>
          <cell r="L1190">
            <v>61262</v>
          </cell>
          <cell r="M1190">
            <v>1586147</v>
          </cell>
          <cell r="N1190">
            <v>524209</v>
          </cell>
          <cell r="O1190">
            <v>1061938</v>
          </cell>
          <cell r="P1190">
            <v>1586147</v>
          </cell>
          <cell r="Q1190">
            <v>0.28562499949999998</v>
          </cell>
          <cell r="R1190">
            <v>453043</v>
          </cell>
          <cell r="S1190">
            <v>453043</v>
          </cell>
          <cell r="T1190">
            <v>0</v>
          </cell>
          <cell r="U1190">
            <v>453043</v>
          </cell>
          <cell r="V1190">
            <v>923</v>
          </cell>
          <cell r="W1190">
            <v>453966</v>
          </cell>
          <cell r="X1190">
            <v>0.74887017</v>
          </cell>
          <cell r="Y1190">
            <v>232071</v>
          </cell>
          <cell r="Z1190">
            <v>0</v>
          </cell>
          <cell r="AA1190">
            <v>232071</v>
          </cell>
          <cell r="AB1190">
            <v>107891</v>
          </cell>
          <cell r="AC1190">
            <v>0</v>
          </cell>
          <cell r="AD1190">
            <v>107891</v>
          </cell>
          <cell r="AE1190" t="str">
            <v xml:space="preserve"> </v>
          </cell>
          <cell r="AF1190" t="str">
            <v>Okay</v>
          </cell>
          <cell r="AG1190">
            <v>0</v>
          </cell>
          <cell r="AH1190">
            <v>0</v>
          </cell>
          <cell r="AI1190">
            <v>0.23766317301295692</v>
          </cell>
          <cell r="AJ1190">
            <v>318.58</v>
          </cell>
          <cell r="AK1190">
            <v>-3.8514658798417922E-2</v>
          </cell>
          <cell r="AL1190">
            <v>505225</v>
          </cell>
          <cell r="AM1190">
            <v>3.7575337720817455E-2</v>
          </cell>
          <cell r="AN1190">
            <v>427112</v>
          </cell>
          <cell r="AO1190">
            <v>6.071241266927644E-2</v>
          </cell>
          <cell r="AP1190" t="str">
            <v>Pro Share</v>
          </cell>
          <cell r="AQ1190" t="str">
            <v>Pro Share</v>
          </cell>
          <cell r="AR1190">
            <v>0</v>
          </cell>
          <cell r="AS1190">
            <v>0</v>
          </cell>
        </row>
        <row r="1191">
          <cell r="A1191">
            <v>10285</v>
          </cell>
          <cell r="B1191">
            <v>49</v>
          </cell>
          <cell r="C1191" t="str">
            <v>42</v>
          </cell>
          <cell r="D1191">
            <v>69112</v>
          </cell>
          <cell r="E1191" t="str">
            <v>111773</v>
          </cell>
          <cell r="F1191" t="str">
            <v>0763</v>
          </cell>
          <cell r="G1191" t="str">
            <v>D</v>
          </cell>
          <cell r="H1191" t="str">
            <v>Family Partnership Home Study Charter</v>
          </cell>
          <cell r="I1191" t="str">
            <v>ELEMENTARY</v>
          </cell>
          <cell r="J1191">
            <v>334.96</v>
          </cell>
          <cell r="K1191">
            <v>200</v>
          </cell>
          <cell r="L1191">
            <v>66992</v>
          </cell>
          <cell r="M1191">
            <v>1888076</v>
          </cell>
          <cell r="N1191">
            <v>389545</v>
          </cell>
          <cell r="O1191">
            <v>1498531</v>
          </cell>
          <cell r="P1191">
            <v>1888076</v>
          </cell>
          <cell r="Q1191">
            <v>0.28562499949999998</v>
          </cell>
          <cell r="R1191">
            <v>539282</v>
          </cell>
          <cell r="S1191">
            <v>539282</v>
          </cell>
          <cell r="T1191">
            <v>0</v>
          </cell>
          <cell r="U1191">
            <v>539282</v>
          </cell>
          <cell r="V1191">
            <v>1182</v>
          </cell>
          <cell r="W1191">
            <v>540464</v>
          </cell>
          <cell r="X1191">
            <v>0.74887017</v>
          </cell>
          <cell r="Y1191">
            <v>297071</v>
          </cell>
          <cell r="Z1191">
            <v>0</v>
          </cell>
          <cell r="AA1191">
            <v>297071</v>
          </cell>
          <cell r="AB1191">
            <v>107666</v>
          </cell>
          <cell r="AC1191">
            <v>0</v>
          </cell>
          <cell r="AD1191">
            <v>107666</v>
          </cell>
          <cell r="AE1191" t="str">
            <v xml:space="preserve"> </v>
          </cell>
          <cell r="AF1191" t="str">
            <v>Okay</v>
          </cell>
          <cell r="AG1191">
            <v>0</v>
          </cell>
          <cell r="AH1191">
            <v>0</v>
          </cell>
          <cell r="AI1191">
            <v>0.19921030817963822</v>
          </cell>
          <cell r="AJ1191">
            <v>374.64</v>
          </cell>
          <cell r="AK1191">
            <v>-0.10591501174460818</v>
          </cell>
          <cell r="AL1191">
            <v>361205</v>
          </cell>
          <cell r="AM1191">
            <v>7.8459600503868993E-2</v>
          </cell>
          <cell r="AN1191">
            <v>546741</v>
          </cell>
          <cell r="AO1191">
            <v>-1.3642657126500483E-2</v>
          </cell>
          <cell r="AP1191" t="str">
            <v>Pro Share</v>
          </cell>
          <cell r="AQ1191" t="str">
            <v>Pro Share</v>
          </cell>
          <cell r="AR1191">
            <v>0</v>
          </cell>
          <cell r="AS1191">
            <v>0</v>
          </cell>
        </row>
        <row r="1192">
          <cell r="A1192">
            <v>12048</v>
          </cell>
          <cell r="B1192">
            <v>49</v>
          </cell>
          <cell r="C1192" t="str">
            <v>39</v>
          </cell>
          <cell r="D1192">
            <v>68627</v>
          </cell>
          <cell r="E1192" t="str">
            <v>117796</v>
          </cell>
          <cell r="F1192" t="str">
            <v>1003</v>
          </cell>
          <cell r="G1192" t="str">
            <v>L</v>
          </cell>
          <cell r="H1192" t="str">
            <v>New Jerusalem</v>
          </cell>
          <cell r="I1192" t="str">
            <v>ELEMENTARY</v>
          </cell>
          <cell r="J1192">
            <v>233.45</v>
          </cell>
          <cell r="K1192">
            <v>200</v>
          </cell>
          <cell r="L1192">
            <v>46690</v>
          </cell>
          <cell r="M1192">
            <v>1213973</v>
          </cell>
          <cell r="N1192">
            <v>30615</v>
          </cell>
          <cell r="O1192">
            <v>1183358</v>
          </cell>
          <cell r="P1192">
            <v>1213973</v>
          </cell>
          <cell r="Q1192">
            <v>0.28562499949999998</v>
          </cell>
          <cell r="R1192">
            <v>346741</v>
          </cell>
          <cell r="S1192">
            <v>346741</v>
          </cell>
          <cell r="T1192">
            <v>0</v>
          </cell>
          <cell r="U1192">
            <v>346741</v>
          </cell>
          <cell r="V1192">
            <v>606</v>
          </cell>
          <cell r="W1192">
            <v>347347</v>
          </cell>
          <cell r="X1192">
            <v>0.74887017</v>
          </cell>
          <cell r="Y1192">
            <v>152481</v>
          </cell>
          <cell r="Z1192">
            <v>0</v>
          </cell>
          <cell r="AA1192">
            <v>152481</v>
          </cell>
          <cell r="AB1192">
            <v>107637</v>
          </cell>
          <cell r="AC1192">
            <v>0</v>
          </cell>
          <cell r="AD1192">
            <v>107637</v>
          </cell>
          <cell r="AE1192" t="str">
            <v xml:space="preserve"> </v>
          </cell>
          <cell r="AF1192" t="str">
            <v>Okay</v>
          </cell>
          <cell r="AG1192">
            <v>0</v>
          </cell>
          <cell r="AH1192">
            <v>0</v>
          </cell>
          <cell r="AI1192">
            <v>0.3098832003731139</v>
          </cell>
          <cell r="AJ1192">
            <v>208.44</v>
          </cell>
          <cell r="AK1192">
            <v>0.11998656687775855</v>
          </cell>
          <cell r="AL1192">
            <v>26799</v>
          </cell>
          <cell r="AM1192">
            <v>0.14239337288704804</v>
          </cell>
          <cell r="AN1192">
            <v>280632</v>
          </cell>
          <cell r="AO1192">
            <v>0.23557185210524814</v>
          </cell>
          <cell r="AP1192" t="str">
            <v>Pro Share</v>
          </cell>
          <cell r="AQ1192" t="str">
            <v>Pro Share</v>
          </cell>
          <cell r="AR1192">
            <v>0</v>
          </cell>
          <cell r="AS1192">
            <v>0</v>
          </cell>
        </row>
        <row r="1193">
          <cell r="A1193">
            <v>9625</v>
          </cell>
          <cell r="B1193">
            <v>49</v>
          </cell>
          <cell r="C1193" t="str">
            <v>34</v>
          </cell>
          <cell r="D1193">
            <v>67439</v>
          </cell>
          <cell r="E1193" t="str">
            <v>101295</v>
          </cell>
          <cell r="F1193" t="str">
            <v>0552</v>
          </cell>
          <cell r="G1193" t="str">
            <v>D</v>
          </cell>
          <cell r="H1193" t="str">
            <v>Sol Aureus College Preparatory</v>
          </cell>
          <cell r="I1193" t="str">
            <v>UNIFIED</v>
          </cell>
          <cell r="J1193">
            <v>304.26</v>
          </cell>
          <cell r="K1193">
            <v>200</v>
          </cell>
          <cell r="L1193">
            <v>60852</v>
          </cell>
          <cell r="M1193">
            <v>1572519</v>
          </cell>
          <cell r="N1193">
            <v>627898</v>
          </cell>
          <cell r="O1193">
            <v>944621</v>
          </cell>
          <cell r="P1193">
            <v>1572519</v>
          </cell>
          <cell r="Q1193">
            <v>0.28562499949999998</v>
          </cell>
          <cell r="R1193">
            <v>449151</v>
          </cell>
          <cell r="S1193">
            <v>449151</v>
          </cell>
          <cell r="T1193">
            <v>0</v>
          </cell>
          <cell r="U1193">
            <v>449151</v>
          </cell>
          <cell r="V1193">
            <v>914</v>
          </cell>
          <cell r="W1193">
            <v>450065</v>
          </cell>
          <cell r="X1193">
            <v>0.74887017</v>
          </cell>
          <cell r="Y1193">
            <v>229533</v>
          </cell>
          <cell r="Z1193">
            <v>0</v>
          </cell>
          <cell r="AA1193">
            <v>229533</v>
          </cell>
          <cell r="AB1193">
            <v>107507</v>
          </cell>
          <cell r="AC1193">
            <v>0</v>
          </cell>
          <cell r="AD1193">
            <v>107507</v>
          </cell>
          <cell r="AE1193" t="str">
            <v xml:space="preserve"> </v>
          </cell>
          <cell r="AF1193" t="str">
            <v>Okay</v>
          </cell>
          <cell r="AG1193">
            <v>0</v>
          </cell>
          <cell r="AH1193">
            <v>0</v>
          </cell>
          <cell r="AI1193">
            <v>0.23886994100852099</v>
          </cell>
          <cell r="AJ1193">
            <v>315.7</v>
          </cell>
          <cell r="AK1193">
            <v>-3.6236933797909404E-2</v>
          </cell>
          <cell r="AL1193">
            <v>621367</v>
          </cell>
          <cell r="AM1193">
            <v>1.0510696577063152E-2</v>
          </cell>
          <cell r="AN1193">
            <v>422441</v>
          </cell>
          <cell r="AO1193">
            <v>6.3227764350524684E-2</v>
          </cell>
          <cell r="AP1193" t="str">
            <v>Pro Share</v>
          </cell>
          <cell r="AQ1193" t="str">
            <v>Pro Share</v>
          </cell>
          <cell r="AR1193">
            <v>0</v>
          </cell>
          <cell r="AS1193">
            <v>0</v>
          </cell>
        </row>
        <row r="1194">
          <cell r="A1194">
            <v>1457</v>
          </cell>
          <cell r="B1194">
            <v>49</v>
          </cell>
          <cell r="C1194" t="str">
            <v>55</v>
          </cell>
          <cell r="D1194">
            <v>72413</v>
          </cell>
          <cell r="E1194" t="str">
            <v>5530191</v>
          </cell>
          <cell r="F1194" t="str">
            <v>0408</v>
          </cell>
          <cell r="G1194" t="str">
            <v>L</v>
          </cell>
          <cell r="H1194" t="str">
            <v>Connections Visual and Performing Arts Academy</v>
          </cell>
          <cell r="I1194" t="str">
            <v>HIGH</v>
          </cell>
          <cell r="J1194">
            <v>223.7</v>
          </cell>
          <cell r="K1194">
            <v>200</v>
          </cell>
          <cell r="L1194">
            <v>44740</v>
          </cell>
          <cell r="M1194">
            <v>1357904</v>
          </cell>
          <cell r="N1194">
            <v>836902</v>
          </cell>
          <cell r="O1194">
            <v>521002</v>
          </cell>
          <cell r="P1194">
            <v>1357904</v>
          </cell>
          <cell r="Q1194">
            <v>0.28562499949999998</v>
          </cell>
          <cell r="R1194">
            <v>387851</v>
          </cell>
          <cell r="S1194">
            <v>387851</v>
          </cell>
          <cell r="T1194">
            <v>0</v>
          </cell>
          <cell r="U1194">
            <v>387851</v>
          </cell>
          <cell r="V1194">
            <v>-1181</v>
          </cell>
          <cell r="W1194">
            <v>386670</v>
          </cell>
          <cell r="X1194">
            <v>0.74887017</v>
          </cell>
          <cell r="Y1194">
            <v>182092</v>
          </cell>
          <cell r="Z1194">
            <v>0</v>
          </cell>
          <cell r="AA1194">
            <v>182092</v>
          </cell>
          <cell r="AB1194">
            <v>107474</v>
          </cell>
          <cell r="AC1194">
            <v>0</v>
          </cell>
          <cell r="AD1194">
            <v>107474</v>
          </cell>
          <cell r="AE1194" t="str">
            <v xml:space="preserve"> </v>
          </cell>
          <cell r="AF1194" t="str">
            <v>Okay</v>
          </cell>
          <cell r="AG1194">
            <v>0</v>
          </cell>
          <cell r="AH1194">
            <v>0</v>
          </cell>
          <cell r="AI1194">
            <v>0.27794760389996637</v>
          </cell>
          <cell r="AJ1194">
            <v>213.24</v>
          </cell>
          <cell r="AK1194">
            <v>4.905271056087028E-2</v>
          </cell>
          <cell r="AL1194">
            <v>778307</v>
          </cell>
          <cell r="AM1194">
            <v>7.5285202368731111E-2</v>
          </cell>
          <cell r="AN1194">
            <v>335129</v>
          </cell>
          <cell r="AO1194">
            <v>0.15731852510525798</v>
          </cell>
          <cell r="AP1194" t="str">
            <v>Pro Share</v>
          </cell>
          <cell r="AQ1194" t="str">
            <v>Pro Share</v>
          </cell>
          <cell r="AR1194">
            <v>0</v>
          </cell>
          <cell r="AS1194">
            <v>0</v>
          </cell>
        </row>
        <row r="1195">
          <cell r="A1195">
            <v>12621</v>
          </cell>
          <cell r="B1195">
            <v>49</v>
          </cell>
          <cell r="C1195" t="str">
            <v>57</v>
          </cell>
          <cell r="D1195">
            <v>72694</v>
          </cell>
          <cell r="E1195" t="str">
            <v>124875</v>
          </cell>
          <cell r="F1195" t="str">
            <v>1338</v>
          </cell>
          <cell r="G1195" t="str">
            <v>D</v>
          </cell>
          <cell r="H1195" t="str">
            <v>Sacramento Valley Charter</v>
          </cell>
          <cell r="I1195" t="str">
            <v>UNIFIED</v>
          </cell>
          <cell r="J1195">
            <v>241.94</v>
          </cell>
          <cell r="K1195">
            <v>200</v>
          </cell>
          <cell r="L1195">
            <v>48388</v>
          </cell>
          <cell r="M1195">
            <v>1247295</v>
          </cell>
          <cell r="N1195">
            <v>441398</v>
          </cell>
          <cell r="O1195">
            <v>805897</v>
          </cell>
          <cell r="P1195">
            <v>1247295</v>
          </cell>
          <cell r="Q1195">
            <v>0.28562499949999998</v>
          </cell>
          <cell r="R1195">
            <v>356259</v>
          </cell>
          <cell r="S1195">
            <v>356259</v>
          </cell>
          <cell r="T1195">
            <v>0</v>
          </cell>
          <cell r="U1195">
            <v>356259</v>
          </cell>
          <cell r="V1195">
            <v>637</v>
          </cell>
          <cell r="W1195">
            <v>356896</v>
          </cell>
          <cell r="X1195">
            <v>0.74887017</v>
          </cell>
          <cell r="Y1195">
            <v>160111</v>
          </cell>
          <cell r="Z1195">
            <v>0</v>
          </cell>
          <cell r="AA1195">
            <v>160111</v>
          </cell>
          <cell r="AB1195">
            <v>107158</v>
          </cell>
          <cell r="AC1195">
            <v>0</v>
          </cell>
          <cell r="AD1195">
            <v>107158</v>
          </cell>
          <cell r="AE1195" t="str">
            <v xml:space="preserve"> </v>
          </cell>
          <cell r="AF1195" t="str">
            <v>Okay</v>
          </cell>
          <cell r="AG1195">
            <v>0</v>
          </cell>
          <cell r="AH1195">
            <v>0</v>
          </cell>
          <cell r="AI1195">
            <v>0.30024993275351924</v>
          </cell>
          <cell r="AJ1195">
            <v>220.77</v>
          </cell>
          <cell r="AK1195">
            <v>9.5891651945463549E-2</v>
          </cell>
          <cell r="AL1195">
            <v>364140</v>
          </cell>
          <cell r="AM1195">
            <v>0.21216565057395506</v>
          </cell>
          <cell r="AN1195">
            <v>294674</v>
          </cell>
          <cell r="AO1195">
            <v>0.20899366757840868</v>
          </cell>
          <cell r="AP1195" t="str">
            <v>Pro Share</v>
          </cell>
          <cell r="AQ1195" t="str">
            <v>Pro Share</v>
          </cell>
          <cell r="AR1195">
            <v>0</v>
          </cell>
          <cell r="AS1195">
            <v>0</v>
          </cell>
        </row>
        <row r="1196">
          <cell r="A1196">
            <v>12000</v>
          </cell>
          <cell r="B1196">
            <v>49</v>
          </cell>
          <cell r="C1196" t="str">
            <v>31</v>
          </cell>
          <cell r="D1196">
            <v>75085</v>
          </cell>
          <cell r="E1196" t="str">
            <v>117879</v>
          </cell>
          <cell r="F1196" t="str">
            <v>1042</v>
          </cell>
          <cell r="G1196" t="str">
            <v>D</v>
          </cell>
          <cell r="H1196" t="str">
            <v>Maria Montessori Charter Academy</v>
          </cell>
          <cell r="I1196" t="str">
            <v>UNIFIED</v>
          </cell>
          <cell r="J1196">
            <v>266.64999999999998</v>
          </cell>
          <cell r="K1196">
            <v>200</v>
          </cell>
          <cell r="L1196">
            <v>53330</v>
          </cell>
          <cell r="M1196">
            <v>1380380</v>
          </cell>
          <cell r="N1196">
            <v>827599</v>
          </cell>
          <cell r="O1196">
            <v>552781</v>
          </cell>
          <cell r="P1196">
            <v>1380380</v>
          </cell>
          <cell r="Q1196">
            <v>0.28562499949999998</v>
          </cell>
          <cell r="R1196">
            <v>394271</v>
          </cell>
          <cell r="S1196">
            <v>394271</v>
          </cell>
          <cell r="T1196">
            <v>0</v>
          </cell>
          <cell r="U1196">
            <v>394271</v>
          </cell>
          <cell r="V1196">
            <v>750</v>
          </cell>
          <cell r="W1196">
            <v>395021</v>
          </cell>
          <cell r="X1196">
            <v>0.74887017</v>
          </cell>
          <cell r="Y1196">
            <v>188673</v>
          </cell>
          <cell r="Z1196">
            <v>0</v>
          </cell>
          <cell r="AA1196">
            <v>188673</v>
          </cell>
          <cell r="AB1196">
            <v>107146</v>
          </cell>
          <cell r="AC1196">
            <v>0</v>
          </cell>
          <cell r="AD1196">
            <v>107146</v>
          </cell>
          <cell r="AE1196" t="str">
            <v xml:space="preserve"> </v>
          </cell>
          <cell r="AF1196" t="str">
            <v>Okay</v>
          </cell>
          <cell r="AG1196">
            <v>0</v>
          </cell>
          <cell r="AH1196">
            <v>0</v>
          </cell>
          <cell r="AI1196">
            <v>0.27124127578027496</v>
          </cell>
          <cell r="AJ1196">
            <v>259.08</v>
          </cell>
          <cell r="AK1196">
            <v>2.9218774123822733E-2</v>
          </cell>
          <cell r="AL1196">
            <v>781735</v>
          </cell>
          <cell r="AM1196">
            <v>5.8669497975656709E-2</v>
          </cell>
          <cell r="AN1196">
            <v>347242</v>
          </cell>
          <cell r="AO1196">
            <v>0.13543580557651436</v>
          </cell>
          <cell r="AP1196" t="str">
            <v>Pro Share</v>
          </cell>
          <cell r="AQ1196" t="str">
            <v>Pro Share</v>
          </cell>
          <cell r="AR1196">
            <v>0</v>
          </cell>
          <cell r="AS1196">
            <v>0</v>
          </cell>
        </row>
        <row r="1197">
          <cell r="A1197">
            <v>12342</v>
          </cell>
          <cell r="B1197">
            <v>49</v>
          </cell>
          <cell r="C1197" t="str">
            <v>19</v>
          </cell>
          <cell r="D1197">
            <v>64733</v>
          </cell>
          <cell r="E1197" t="str">
            <v>117655</v>
          </cell>
          <cell r="F1197" t="str">
            <v>0989</v>
          </cell>
          <cell r="G1197" t="str">
            <v>D</v>
          </cell>
          <cell r="H1197" t="str">
            <v>Magnolia Science Academy 7</v>
          </cell>
          <cell r="I1197" t="str">
            <v>UNIFIED</v>
          </cell>
          <cell r="J1197">
            <v>277.81</v>
          </cell>
          <cell r="K1197">
            <v>200</v>
          </cell>
          <cell r="L1197">
            <v>55562</v>
          </cell>
          <cell r="M1197">
            <v>1423387</v>
          </cell>
          <cell r="N1197">
            <v>640227</v>
          </cell>
          <cell r="O1197">
            <v>783160</v>
          </cell>
          <cell r="P1197">
            <v>1423387</v>
          </cell>
          <cell r="Q1197">
            <v>0.28562499949999998</v>
          </cell>
          <cell r="R1197">
            <v>406555</v>
          </cell>
          <cell r="S1197">
            <v>406555</v>
          </cell>
          <cell r="T1197">
            <v>0</v>
          </cell>
          <cell r="U1197">
            <v>406555</v>
          </cell>
          <cell r="V1197">
            <v>788</v>
          </cell>
          <cell r="W1197">
            <v>407343</v>
          </cell>
          <cell r="X1197">
            <v>0.74887017</v>
          </cell>
          <cell r="Y1197">
            <v>198031</v>
          </cell>
          <cell r="Z1197">
            <v>0</v>
          </cell>
          <cell r="AA1197">
            <v>198031</v>
          </cell>
          <cell r="AB1197">
            <v>107016</v>
          </cell>
          <cell r="AC1197">
            <v>0</v>
          </cell>
          <cell r="AD1197">
            <v>107016</v>
          </cell>
          <cell r="AE1197" t="str">
            <v xml:space="preserve"> </v>
          </cell>
          <cell r="AF1197" t="str">
            <v>Okay</v>
          </cell>
          <cell r="AG1197">
            <v>0</v>
          </cell>
          <cell r="AH1197">
            <v>0</v>
          </cell>
          <cell r="AI1197">
            <v>0.26271716955980584</v>
          </cell>
          <cell r="AJ1197">
            <v>274.75</v>
          </cell>
          <cell r="AK1197">
            <v>1.1137397634212929E-2</v>
          </cell>
          <cell r="AL1197">
            <v>662903</v>
          </cell>
          <cell r="AM1197">
            <v>-3.4207116274930116E-2</v>
          </cell>
          <cell r="AN1197">
            <v>364463</v>
          </cell>
          <cell r="AO1197">
            <v>0.1154904613088297</v>
          </cell>
          <cell r="AP1197" t="str">
            <v>Pro Share</v>
          </cell>
          <cell r="AQ1197" t="str">
            <v>Pro Share</v>
          </cell>
          <cell r="AR1197">
            <v>0</v>
          </cell>
          <cell r="AS1197">
            <v>0</v>
          </cell>
        </row>
        <row r="1198">
          <cell r="A1198">
            <v>12714</v>
          </cell>
          <cell r="B1198">
            <v>49</v>
          </cell>
          <cell r="C1198" t="str">
            <v>19</v>
          </cell>
          <cell r="D1198">
            <v>64733</v>
          </cell>
          <cell r="E1198" t="str">
            <v>125609</v>
          </cell>
          <cell r="F1198" t="str">
            <v>1378</v>
          </cell>
          <cell r="G1198" t="str">
            <v>D</v>
          </cell>
          <cell r="H1198" t="str">
            <v>KIPP Philosophers Academy</v>
          </cell>
          <cell r="I1198" t="str">
            <v>UNIFIED</v>
          </cell>
          <cell r="J1198">
            <v>302.63</v>
          </cell>
          <cell r="K1198">
            <v>200</v>
          </cell>
          <cell r="L1198">
            <v>60526</v>
          </cell>
          <cell r="M1198">
            <v>1569442</v>
          </cell>
          <cell r="N1198">
            <v>697426</v>
          </cell>
          <cell r="O1198">
            <v>872016</v>
          </cell>
          <cell r="P1198">
            <v>1569442</v>
          </cell>
          <cell r="Q1198">
            <v>0.28562499949999998</v>
          </cell>
          <cell r="R1198">
            <v>448272</v>
          </cell>
          <cell r="S1198">
            <v>448272</v>
          </cell>
          <cell r="T1198">
            <v>0</v>
          </cell>
          <cell r="U1198">
            <v>448272</v>
          </cell>
          <cell r="V1198">
            <v>913</v>
          </cell>
          <cell r="W1198">
            <v>449185</v>
          </cell>
          <cell r="X1198">
            <v>0.74887017</v>
          </cell>
          <cell r="Y1198">
            <v>229508</v>
          </cell>
          <cell r="Z1198">
            <v>0</v>
          </cell>
          <cell r="AA1198">
            <v>229508</v>
          </cell>
          <cell r="AB1198">
            <v>106873</v>
          </cell>
          <cell r="AC1198">
            <v>0</v>
          </cell>
          <cell r="AD1198">
            <v>106873</v>
          </cell>
          <cell r="AE1198" t="str">
            <v xml:space="preserve"> </v>
          </cell>
          <cell r="AF1198" t="str">
            <v>Okay</v>
          </cell>
          <cell r="AG1198">
            <v>0</v>
          </cell>
          <cell r="AH1198">
            <v>0</v>
          </cell>
          <cell r="AI1198">
            <v>0.23792646682324656</v>
          </cell>
          <cell r="AJ1198">
            <v>314.58999999999997</v>
          </cell>
          <cell r="AK1198">
            <v>-3.8017737372452974E-2</v>
          </cell>
          <cell r="AL1198">
            <v>759027</v>
          </cell>
          <cell r="AM1198">
            <v>-8.1157850774741871E-2</v>
          </cell>
          <cell r="AN1198">
            <v>422395</v>
          </cell>
          <cell r="AO1198">
            <v>6.1262562293587758E-2</v>
          </cell>
          <cell r="AP1198" t="str">
            <v>Pro Share</v>
          </cell>
          <cell r="AQ1198" t="str">
            <v>Pro Share</v>
          </cell>
          <cell r="AR1198">
            <v>0</v>
          </cell>
          <cell r="AS1198">
            <v>0</v>
          </cell>
        </row>
        <row r="1199">
          <cell r="A1199">
            <v>13968</v>
          </cell>
          <cell r="B1199">
            <v>49</v>
          </cell>
          <cell r="C1199" t="str">
            <v>36</v>
          </cell>
          <cell r="D1199">
            <v>67587</v>
          </cell>
          <cell r="E1199" t="str">
            <v>128462</v>
          </cell>
          <cell r="F1199" t="str">
            <v>1520</v>
          </cell>
          <cell r="G1199" t="str">
            <v>D</v>
          </cell>
          <cell r="H1199" t="str">
            <v>Taylion High Desert Academy/Adelanto</v>
          </cell>
          <cell r="I1199" t="str">
            <v>ELEMENTARY</v>
          </cell>
          <cell r="J1199">
            <v>378.58</v>
          </cell>
          <cell r="K1199">
            <v>200</v>
          </cell>
          <cell r="L1199">
            <v>75716</v>
          </cell>
          <cell r="M1199">
            <v>0</v>
          </cell>
          <cell r="N1199">
            <v>159250</v>
          </cell>
          <cell r="O1199">
            <v>0</v>
          </cell>
          <cell r="P1199">
            <v>0</v>
          </cell>
          <cell r="Q1199">
            <v>0.28562499949999998</v>
          </cell>
          <cell r="R1199">
            <v>0</v>
          </cell>
          <cell r="S1199">
            <v>75716</v>
          </cell>
          <cell r="T1199">
            <v>0</v>
          </cell>
          <cell r="U1199">
            <v>75716</v>
          </cell>
          <cell r="V1199">
            <v>66790</v>
          </cell>
          <cell r="W1199">
            <v>142506</v>
          </cell>
          <cell r="X1199">
            <v>0.74887017</v>
          </cell>
          <cell r="Y1199">
            <v>0</v>
          </cell>
          <cell r="Z1199">
            <v>0</v>
          </cell>
          <cell r="AA1199">
            <v>0</v>
          </cell>
          <cell r="AB1199">
            <v>106718</v>
          </cell>
          <cell r="AC1199">
            <v>0</v>
          </cell>
          <cell r="AD1199">
            <v>106718</v>
          </cell>
          <cell r="AE1199" t="str">
            <v xml:space="preserve"> </v>
          </cell>
          <cell r="AF1199" t="str">
            <v>Okay</v>
          </cell>
          <cell r="AG1199">
            <v>0</v>
          </cell>
          <cell r="AH1199">
            <v>0</v>
          </cell>
          <cell r="AI1199">
            <v>0.7488667143839558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 t="str">
            <v>Min</v>
          </cell>
          <cell r="AQ1199" t="str">
            <v>Min</v>
          </cell>
          <cell r="AR1199">
            <v>0</v>
          </cell>
          <cell r="AS1199">
            <v>0</v>
          </cell>
        </row>
        <row r="1200">
          <cell r="A1200">
            <v>46</v>
          </cell>
          <cell r="B1200">
            <v>49</v>
          </cell>
          <cell r="C1200" t="str">
            <v>45</v>
          </cell>
          <cell r="D1200">
            <v>10454</v>
          </cell>
          <cell r="E1200" t="str">
            <v>0</v>
          </cell>
          <cell r="H1200" t="str">
            <v>Shasta Co. Office of Education</v>
          </cell>
          <cell r="I1200" t="str">
            <v>CO OFFICE</v>
          </cell>
          <cell r="J1200">
            <v>41.61</v>
          </cell>
          <cell r="K1200">
            <v>200</v>
          </cell>
          <cell r="L1200">
            <v>8322</v>
          </cell>
          <cell r="M1200">
            <v>3345752</v>
          </cell>
          <cell r="N1200">
            <v>3150358</v>
          </cell>
          <cell r="O1200">
            <v>195394</v>
          </cell>
          <cell r="P1200">
            <v>3345752</v>
          </cell>
          <cell r="Q1200">
            <v>0.28562499949999998</v>
          </cell>
          <cell r="R1200">
            <v>955630</v>
          </cell>
          <cell r="S1200">
            <v>195394</v>
          </cell>
          <cell r="T1200">
            <v>0</v>
          </cell>
          <cell r="U1200">
            <v>195394</v>
          </cell>
          <cell r="V1200">
            <v>35463</v>
          </cell>
          <cell r="W1200">
            <v>230857</v>
          </cell>
          <cell r="X1200">
            <v>0.74887017</v>
          </cell>
          <cell r="Y1200">
            <v>66488</v>
          </cell>
          <cell r="Z1200">
            <v>0</v>
          </cell>
          <cell r="AA1200">
            <v>66488</v>
          </cell>
          <cell r="AB1200">
            <v>106394</v>
          </cell>
          <cell r="AC1200">
            <v>0</v>
          </cell>
          <cell r="AD1200">
            <v>106394</v>
          </cell>
          <cell r="AE1200" t="str">
            <v xml:space="preserve"> </v>
          </cell>
          <cell r="AF1200" t="str">
            <v>Okay</v>
          </cell>
          <cell r="AG1200">
            <v>0</v>
          </cell>
          <cell r="AH1200">
            <v>0</v>
          </cell>
          <cell r="AI1200">
            <v>0.46086538419887635</v>
          </cell>
          <cell r="AJ1200">
            <v>24.44</v>
          </cell>
          <cell r="AK1200">
            <v>0.70253682487725033</v>
          </cell>
          <cell r="AL1200">
            <v>3039152</v>
          </cell>
          <cell r="AM1200">
            <v>3.6591128051509103E-2</v>
          </cell>
          <cell r="AN1200">
            <v>132976</v>
          </cell>
          <cell r="AO1200">
            <v>0.46939297316809048</v>
          </cell>
          <cell r="AP1200" t="str">
            <v>Cap</v>
          </cell>
          <cell r="AQ1200" t="str">
            <v>Cap</v>
          </cell>
          <cell r="AR1200">
            <v>0</v>
          </cell>
          <cell r="AS1200">
            <v>0</v>
          </cell>
        </row>
        <row r="1201">
          <cell r="A1201">
            <v>38</v>
          </cell>
          <cell r="B1201">
            <v>49</v>
          </cell>
          <cell r="C1201" t="str">
            <v>37</v>
          </cell>
          <cell r="D1201">
            <v>10371</v>
          </cell>
          <cell r="E1201" t="str">
            <v>0</v>
          </cell>
          <cell r="H1201" t="str">
            <v>San Diego Co. Office of Education</v>
          </cell>
          <cell r="I1201" t="str">
            <v>CO OFFICE</v>
          </cell>
          <cell r="J1201">
            <v>1723.48</v>
          </cell>
          <cell r="K1201">
            <v>200</v>
          </cell>
          <cell r="L1201">
            <v>344696</v>
          </cell>
          <cell r="M1201">
            <v>36820664</v>
          </cell>
          <cell r="N1201">
            <v>78246341</v>
          </cell>
          <cell r="O1201">
            <v>0</v>
          </cell>
          <cell r="P1201">
            <v>36820664</v>
          </cell>
          <cell r="Q1201">
            <v>0.28562499949999998</v>
          </cell>
          <cell r="R1201">
            <v>10516902</v>
          </cell>
          <cell r="S1201">
            <v>344696</v>
          </cell>
          <cell r="T1201">
            <v>0</v>
          </cell>
          <cell r="U1201">
            <v>344696</v>
          </cell>
          <cell r="V1201">
            <v>2354</v>
          </cell>
          <cell r="W1201">
            <v>347050</v>
          </cell>
          <cell r="X1201">
            <v>0.74887017</v>
          </cell>
          <cell r="Y1201">
            <v>153994</v>
          </cell>
          <cell r="Z1201">
            <v>0</v>
          </cell>
          <cell r="AA1201">
            <v>153994</v>
          </cell>
          <cell r="AB1201">
            <v>105901</v>
          </cell>
          <cell r="AC1201">
            <v>0</v>
          </cell>
          <cell r="AD1201">
            <v>105901</v>
          </cell>
          <cell r="AE1201" t="str">
            <v xml:space="preserve"> </v>
          </cell>
          <cell r="AF1201" t="str">
            <v>Okay</v>
          </cell>
          <cell r="AG1201">
            <v>0</v>
          </cell>
          <cell r="AH1201">
            <v>0</v>
          </cell>
          <cell r="AI1201">
            <v>0.30514623253133555</v>
          </cell>
          <cell r="AJ1201">
            <v>1539.94</v>
          </cell>
          <cell r="AK1201">
            <v>0.11918646181020037</v>
          </cell>
          <cell r="AL1201">
            <v>76420437</v>
          </cell>
          <cell r="AM1201">
            <v>2.389287567146469E-2</v>
          </cell>
          <cell r="AN1201">
            <v>307988</v>
          </cell>
          <cell r="AO1201">
            <v>0.1191864618102004</v>
          </cell>
          <cell r="AP1201" t="str">
            <v>Min</v>
          </cell>
          <cell r="AQ1201" t="str">
            <v>Min</v>
          </cell>
          <cell r="AR1201">
            <v>0</v>
          </cell>
          <cell r="AS1201">
            <v>0</v>
          </cell>
        </row>
        <row r="1202">
          <cell r="A1202">
            <v>258</v>
          </cell>
          <cell r="B1202">
            <v>49</v>
          </cell>
          <cell r="C1202" t="str">
            <v>15</v>
          </cell>
          <cell r="D1202">
            <v>63610</v>
          </cell>
          <cell r="E1202" t="str">
            <v>0</v>
          </cell>
          <cell r="H1202" t="str">
            <v>Maple Elementary</v>
          </cell>
          <cell r="I1202" t="str">
            <v>ELEMENTARY</v>
          </cell>
          <cell r="J1202">
            <v>278.06</v>
          </cell>
          <cell r="K1202">
            <v>200</v>
          </cell>
          <cell r="L1202">
            <v>55612</v>
          </cell>
          <cell r="M1202">
            <v>1424382</v>
          </cell>
          <cell r="N1202">
            <v>530225</v>
          </cell>
          <cell r="O1202">
            <v>894157</v>
          </cell>
          <cell r="P1202">
            <v>1424382</v>
          </cell>
          <cell r="Q1202">
            <v>0.28562499949999998</v>
          </cell>
          <cell r="R1202">
            <v>406839</v>
          </cell>
          <cell r="S1202">
            <v>406839</v>
          </cell>
          <cell r="T1202">
            <v>0</v>
          </cell>
          <cell r="U1202">
            <v>406839</v>
          </cell>
          <cell r="V1202">
            <v>797</v>
          </cell>
          <cell r="W1202">
            <v>407636</v>
          </cell>
          <cell r="X1202">
            <v>0.74887017</v>
          </cell>
          <cell r="Y1202">
            <v>200167</v>
          </cell>
          <cell r="Z1202">
            <v>0</v>
          </cell>
          <cell r="AA1202">
            <v>200167</v>
          </cell>
          <cell r="AB1202">
            <v>105099</v>
          </cell>
          <cell r="AC1202">
            <v>0</v>
          </cell>
          <cell r="AD1202">
            <v>105099</v>
          </cell>
          <cell r="AE1202" t="str">
            <v xml:space="preserve"> </v>
          </cell>
          <cell r="AF1202" t="str">
            <v>Okay</v>
          </cell>
          <cell r="AG1202">
            <v>0</v>
          </cell>
          <cell r="AH1202">
            <v>0</v>
          </cell>
          <cell r="AI1202">
            <v>0.25782560912186364</v>
          </cell>
          <cell r="AJ1202">
            <v>277.77</v>
          </cell>
          <cell r="AK1202">
            <v>1.0440292328185927E-3</v>
          </cell>
          <cell r="AL1202">
            <v>563704</v>
          </cell>
          <cell r="AM1202">
            <v>-5.9391098874586663E-2</v>
          </cell>
          <cell r="AN1202">
            <v>368395</v>
          </cell>
          <cell r="AO1202">
            <v>0.10435537941611585</v>
          </cell>
          <cell r="AP1202" t="str">
            <v>Pro Share</v>
          </cell>
          <cell r="AQ1202" t="str">
            <v>Pro Share</v>
          </cell>
          <cell r="AR1202">
            <v>0</v>
          </cell>
          <cell r="AS1202">
            <v>0</v>
          </cell>
        </row>
        <row r="1203">
          <cell r="A1203">
            <v>12608</v>
          </cell>
          <cell r="B1203">
            <v>49</v>
          </cell>
          <cell r="C1203" t="str">
            <v>19</v>
          </cell>
          <cell r="D1203">
            <v>64733</v>
          </cell>
          <cell r="E1203" t="str">
            <v>124818</v>
          </cell>
          <cell r="F1203" t="str">
            <v>1333</v>
          </cell>
          <cell r="G1203" t="str">
            <v>D</v>
          </cell>
          <cell r="H1203" t="str">
            <v>Los Angeles Leadership Primary Academy</v>
          </cell>
          <cell r="I1203" t="str">
            <v>UNIFIED</v>
          </cell>
          <cell r="J1203">
            <v>334.93</v>
          </cell>
          <cell r="K1203">
            <v>200</v>
          </cell>
          <cell r="L1203">
            <v>66986</v>
          </cell>
          <cell r="M1203">
            <v>1711157</v>
          </cell>
          <cell r="N1203">
            <v>771863</v>
          </cell>
          <cell r="O1203">
            <v>939294</v>
          </cell>
          <cell r="P1203">
            <v>1711157</v>
          </cell>
          <cell r="Q1203">
            <v>0.28562499949999998</v>
          </cell>
          <cell r="R1203">
            <v>488749</v>
          </cell>
          <cell r="S1203">
            <v>488749</v>
          </cell>
          <cell r="T1203">
            <v>0</v>
          </cell>
          <cell r="U1203">
            <v>488749</v>
          </cell>
          <cell r="V1203">
            <v>1041</v>
          </cell>
          <cell r="W1203">
            <v>489790</v>
          </cell>
          <cell r="X1203">
            <v>0.74887017</v>
          </cell>
          <cell r="Y1203">
            <v>261827</v>
          </cell>
          <cell r="Z1203">
            <v>0</v>
          </cell>
          <cell r="AA1203">
            <v>261827</v>
          </cell>
          <cell r="AB1203">
            <v>104962</v>
          </cell>
          <cell r="AC1203">
            <v>0</v>
          </cell>
          <cell r="AD1203">
            <v>104962</v>
          </cell>
          <cell r="AE1203" t="str">
            <v xml:space="preserve"> </v>
          </cell>
          <cell r="AF1203" t="str">
            <v>Okay</v>
          </cell>
          <cell r="AG1203">
            <v>0</v>
          </cell>
          <cell r="AH1203">
            <v>0</v>
          </cell>
          <cell r="AI1203">
            <v>0.21430000612507402</v>
          </cell>
          <cell r="AJ1203">
            <v>364.3</v>
          </cell>
          <cell r="AK1203">
            <v>-8.0620367828712611E-2</v>
          </cell>
          <cell r="AL1203">
            <v>878965</v>
          </cell>
          <cell r="AM1203">
            <v>-0.12185013055127338</v>
          </cell>
          <cell r="AN1203">
            <v>481877</v>
          </cell>
          <cell r="AO1203">
            <v>1.4260900603265979E-2</v>
          </cell>
          <cell r="AP1203" t="str">
            <v>Pro Share</v>
          </cell>
          <cell r="AQ1203" t="str">
            <v>Pro Share</v>
          </cell>
          <cell r="AR1203">
            <v>0</v>
          </cell>
          <cell r="AS1203">
            <v>0</v>
          </cell>
        </row>
        <row r="1204">
          <cell r="A1204">
            <v>8132</v>
          </cell>
          <cell r="B1204">
            <v>49</v>
          </cell>
          <cell r="C1204" t="str">
            <v>43</v>
          </cell>
          <cell r="D1204">
            <v>69450</v>
          </cell>
          <cell r="E1204" t="str">
            <v>6047229</v>
          </cell>
          <cell r="F1204" t="str">
            <v>1220</v>
          </cell>
          <cell r="G1204" t="str">
            <v>L</v>
          </cell>
          <cell r="H1204" t="str">
            <v>Bridges Academy</v>
          </cell>
          <cell r="I1204" t="str">
            <v>ELEMENTARY</v>
          </cell>
          <cell r="J1204">
            <v>329.69</v>
          </cell>
          <cell r="K1204">
            <v>200</v>
          </cell>
          <cell r="L1204">
            <v>65938</v>
          </cell>
          <cell r="M1204">
            <v>1761534</v>
          </cell>
          <cell r="N1204">
            <v>982677</v>
          </cell>
          <cell r="O1204">
            <v>778857</v>
          </cell>
          <cell r="P1204">
            <v>1761534</v>
          </cell>
          <cell r="Q1204">
            <v>0.28562499949999998</v>
          </cell>
          <cell r="R1204">
            <v>503138</v>
          </cell>
          <cell r="S1204">
            <v>503138</v>
          </cell>
          <cell r="T1204">
            <v>0</v>
          </cell>
          <cell r="U1204">
            <v>503138</v>
          </cell>
          <cell r="V1204">
            <v>1085</v>
          </cell>
          <cell r="W1204">
            <v>504223</v>
          </cell>
          <cell r="X1204">
            <v>0.74887017</v>
          </cell>
          <cell r="Y1204">
            <v>272797</v>
          </cell>
          <cell r="Z1204">
            <v>0</v>
          </cell>
          <cell r="AA1204">
            <v>272797</v>
          </cell>
          <cell r="AB1204">
            <v>104801</v>
          </cell>
          <cell r="AC1204">
            <v>0</v>
          </cell>
          <cell r="AD1204">
            <v>104801</v>
          </cell>
          <cell r="AE1204" t="str">
            <v xml:space="preserve"> </v>
          </cell>
          <cell r="AF1204" t="str">
            <v>Okay</v>
          </cell>
          <cell r="AG1204">
            <v>0</v>
          </cell>
          <cell r="AH1204">
            <v>0</v>
          </cell>
          <cell r="AI1204">
            <v>0.20784652822263167</v>
          </cell>
          <cell r="AJ1204">
            <v>362.94</v>
          </cell>
          <cell r="AK1204">
            <v>-9.1612938777759403E-2</v>
          </cell>
          <cell r="AL1204">
            <v>1292934</v>
          </cell>
          <cell r="AM1204">
            <v>-0.23996352482029246</v>
          </cell>
          <cell r="AN1204">
            <v>502066</v>
          </cell>
          <cell r="AO1204">
            <v>2.1351774467898645E-3</v>
          </cell>
          <cell r="AP1204" t="str">
            <v>Pro Share</v>
          </cell>
          <cell r="AQ1204" t="str">
            <v>Pro Share</v>
          </cell>
          <cell r="AR1204">
            <v>0</v>
          </cell>
          <cell r="AS1204">
            <v>0</v>
          </cell>
        </row>
        <row r="1205">
          <cell r="A1205">
            <v>14601</v>
          </cell>
          <cell r="B1205">
            <v>49</v>
          </cell>
          <cell r="C1205" t="str">
            <v>33</v>
          </cell>
          <cell r="D1205">
            <v>10330</v>
          </cell>
          <cell r="E1205" t="str">
            <v>138602</v>
          </cell>
          <cell r="F1205" t="str">
            <v>2018</v>
          </cell>
          <cell r="G1205" t="str">
            <v>D</v>
          </cell>
          <cell r="H1205" t="str">
            <v>JCS - Pine Hill</v>
          </cell>
          <cell r="I1205" t="str">
            <v>CO OFFICE</v>
          </cell>
          <cell r="J1205">
            <v>699.66</v>
          </cell>
          <cell r="K1205">
            <v>200</v>
          </cell>
          <cell r="L1205">
            <v>139932</v>
          </cell>
          <cell r="M1205">
            <v>0</v>
          </cell>
          <cell r="N1205">
            <v>17504</v>
          </cell>
          <cell r="O1205">
            <v>0</v>
          </cell>
          <cell r="P1205">
            <v>0</v>
          </cell>
          <cell r="Q1205">
            <v>0.28562499949999998</v>
          </cell>
          <cell r="R1205">
            <v>0</v>
          </cell>
          <cell r="S1205">
            <v>139932</v>
          </cell>
          <cell r="T1205">
            <v>0</v>
          </cell>
          <cell r="U1205">
            <v>139932</v>
          </cell>
          <cell r="V1205">
            <v>0</v>
          </cell>
          <cell r="W1205">
            <v>139932</v>
          </cell>
          <cell r="X1205">
            <v>0.74887017</v>
          </cell>
          <cell r="Y1205">
            <v>0</v>
          </cell>
          <cell r="Z1205">
            <v>0</v>
          </cell>
          <cell r="AA1205">
            <v>0</v>
          </cell>
          <cell r="AB1205">
            <v>104791</v>
          </cell>
          <cell r="AC1205">
            <v>0</v>
          </cell>
          <cell r="AD1205">
            <v>104791</v>
          </cell>
          <cell r="AE1205" t="str">
            <v xml:space="preserve"> </v>
          </cell>
          <cell r="AF1205" t="str">
            <v>Okay</v>
          </cell>
          <cell r="AG1205">
            <v>0</v>
          </cell>
          <cell r="AH1205">
            <v>0</v>
          </cell>
          <cell r="AI1205">
            <v>0.74887088014178316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 t="str">
            <v>Min</v>
          </cell>
          <cell r="AR1205">
            <v>0</v>
          </cell>
          <cell r="AS1205">
            <v>0</v>
          </cell>
        </row>
        <row r="1206">
          <cell r="A1206">
            <v>1060</v>
          </cell>
          <cell r="B1206">
            <v>49</v>
          </cell>
          <cell r="C1206" t="str">
            <v>27</v>
          </cell>
          <cell r="D1206">
            <v>10272</v>
          </cell>
          <cell r="E1206" t="str">
            <v>2730232</v>
          </cell>
          <cell r="F1206" t="str">
            <v>0327</v>
          </cell>
          <cell r="G1206" t="str">
            <v>L</v>
          </cell>
          <cell r="H1206" t="str">
            <v>Monterey County Home Charter</v>
          </cell>
          <cell r="I1206" t="str">
            <v>CO OFFICE</v>
          </cell>
          <cell r="J1206">
            <v>277.32</v>
          </cell>
          <cell r="K1206">
            <v>200</v>
          </cell>
          <cell r="L1206">
            <v>55464</v>
          </cell>
          <cell r="M1206">
            <v>1621828</v>
          </cell>
          <cell r="N1206">
            <v>48327</v>
          </cell>
          <cell r="O1206">
            <v>1573501</v>
          </cell>
          <cell r="P1206">
            <v>1621828</v>
          </cell>
          <cell r="Q1206">
            <v>0.28562499949999998</v>
          </cell>
          <cell r="R1206">
            <v>463235</v>
          </cell>
          <cell r="S1206">
            <v>463235</v>
          </cell>
          <cell r="T1206">
            <v>0</v>
          </cell>
          <cell r="U1206">
            <v>463235</v>
          </cell>
          <cell r="V1206">
            <v>967</v>
          </cell>
          <cell r="W1206">
            <v>464202</v>
          </cell>
          <cell r="X1206">
            <v>0.74887017</v>
          </cell>
          <cell r="Y1206">
            <v>242919</v>
          </cell>
          <cell r="Z1206">
            <v>0</v>
          </cell>
          <cell r="AA1206">
            <v>242919</v>
          </cell>
          <cell r="AB1206">
            <v>104708</v>
          </cell>
          <cell r="AC1206">
            <v>0</v>
          </cell>
          <cell r="AD1206">
            <v>104708</v>
          </cell>
          <cell r="AE1206" t="str">
            <v xml:space="preserve"> </v>
          </cell>
          <cell r="AF1206" t="str">
            <v>Okay</v>
          </cell>
          <cell r="AG1206">
            <v>0</v>
          </cell>
          <cell r="AH1206">
            <v>0</v>
          </cell>
          <cell r="AI1206">
            <v>0.22556559428869327</v>
          </cell>
          <cell r="AJ1206">
            <v>295.27</v>
          </cell>
          <cell r="AK1206">
            <v>-6.07918176584143E-2</v>
          </cell>
          <cell r="AL1206">
            <v>40943</v>
          </cell>
          <cell r="AM1206">
            <v>0.18034828908482525</v>
          </cell>
          <cell r="AN1206">
            <v>447078</v>
          </cell>
          <cell r="AO1206">
            <v>3.6139107717221605E-2</v>
          </cell>
          <cell r="AP1206" t="str">
            <v>Pro Share</v>
          </cell>
          <cell r="AQ1206" t="str">
            <v>Pro Share</v>
          </cell>
          <cell r="AR1206">
            <v>0</v>
          </cell>
          <cell r="AS1206">
            <v>0</v>
          </cell>
        </row>
        <row r="1207">
          <cell r="A1207">
            <v>1071</v>
          </cell>
          <cell r="B1207">
            <v>49</v>
          </cell>
          <cell r="C1207" t="str">
            <v>54</v>
          </cell>
          <cell r="D1207">
            <v>10546</v>
          </cell>
          <cell r="E1207" t="str">
            <v>6119291</v>
          </cell>
          <cell r="F1207" t="str">
            <v>0395</v>
          </cell>
          <cell r="G1207" t="str">
            <v>D</v>
          </cell>
          <cell r="H1207" t="str">
            <v>Eleanor Roosevelt Community Learning Center</v>
          </cell>
          <cell r="I1207" t="str">
            <v>ELEMENTARY</v>
          </cell>
          <cell r="J1207">
            <v>262.86</v>
          </cell>
          <cell r="K1207">
            <v>200</v>
          </cell>
          <cell r="L1207">
            <v>52572</v>
          </cell>
          <cell r="M1207">
            <v>1403875</v>
          </cell>
          <cell r="N1207">
            <v>282929</v>
          </cell>
          <cell r="O1207">
            <v>1120946</v>
          </cell>
          <cell r="P1207">
            <v>1403875</v>
          </cell>
          <cell r="Q1207">
            <v>0.28562499949999998</v>
          </cell>
          <cell r="R1207">
            <v>400982</v>
          </cell>
          <cell r="S1207">
            <v>400982</v>
          </cell>
          <cell r="T1207">
            <v>0</v>
          </cell>
          <cell r="U1207">
            <v>400982</v>
          </cell>
          <cell r="V1207">
            <v>781</v>
          </cell>
          <cell r="W1207">
            <v>401763</v>
          </cell>
          <cell r="X1207">
            <v>0.74887017</v>
          </cell>
          <cell r="Y1207">
            <v>196244</v>
          </cell>
          <cell r="Z1207">
            <v>0</v>
          </cell>
          <cell r="AA1207">
            <v>196244</v>
          </cell>
          <cell r="AB1207">
            <v>104624</v>
          </cell>
          <cell r="AC1207">
            <v>0</v>
          </cell>
          <cell r="AD1207">
            <v>104624</v>
          </cell>
          <cell r="AE1207" t="str">
            <v xml:space="preserve"> </v>
          </cell>
          <cell r="AF1207" t="str">
            <v>Okay</v>
          </cell>
          <cell r="AG1207">
            <v>0</v>
          </cell>
          <cell r="AH1207">
            <v>0</v>
          </cell>
          <cell r="AI1207">
            <v>0.26041223308268807</v>
          </cell>
          <cell r="AJ1207">
            <v>261.2</v>
          </cell>
          <cell r="AK1207">
            <v>6.3552833078102033E-3</v>
          </cell>
          <cell r="AL1207">
            <v>260497</v>
          </cell>
          <cell r="AM1207">
            <v>8.6112316072737879E-2</v>
          </cell>
          <cell r="AN1207">
            <v>361175</v>
          </cell>
          <cell r="AO1207">
            <v>0.11021526960614661</v>
          </cell>
          <cell r="AP1207" t="str">
            <v>Pro Share</v>
          </cell>
          <cell r="AQ1207" t="str">
            <v>Pro Share</v>
          </cell>
          <cell r="AR1207">
            <v>0</v>
          </cell>
          <cell r="AS1207">
            <v>0</v>
          </cell>
        </row>
        <row r="1208">
          <cell r="A1208">
            <v>9607</v>
          </cell>
          <cell r="B1208">
            <v>49</v>
          </cell>
          <cell r="C1208" t="str">
            <v>19</v>
          </cell>
          <cell r="D1208">
            <v>64733</v>
          </cell>
          <cell r="E1208" t="str">
            <v>101659</v>
          </cell>
          <cell r="F1208" t="str">
            <v>0570</v>
          </cell>
          <cell r="G1208" t="str">
            <v>D</v>
          </cell>
          <cell r="H1208" t="str">
            <v>CATCH Prep Charter High, Inc.</v>
          </cell>
          <cell r="I1208" t="str">
            <v>UNIFIED</v>
          </cell>
          <cell r="J1208">
            <v>177.55</v>
          </cell>
          <cell r="K1208">
            <v>200</v>
          </cell>
          <cell r="L1208">
            <v>35510</v>
          </cell>
          <cell r="M1208">
            <v>1098147</v>
          </cell>
          <cell r="N1208">
            <v>409173</v>
          </cell>
          <cell r="O1208">
            <v>688974</v>
          </cell>
          <cell r="P1208">
            <v>1098147</v>
          </cell>
          <cell r="Q1208">
            <v>0.28562499949999998</v>
          </cell>
          <cell r="R1208">
            <v>313658</v>
          </cell>
          <cell r="S1208">
            <v>313658</v>
          </cell>
          <cell r="T1208">
            <v>0</v>
          </cell>
          <cell r="U1208">
            <v>313658</v>
          </cell>
          <cell r="V1208">
            <v>519</v>
          </cell>
          <cell r="W1208">
            <v>314177</v>
          </cell>
          <cell r="X1208">
            <v>0.74887017</v>
          </cell>
          <cell r="Y1208">
            <v>130686</v>
          </cell>
          <cell r="Z1208">
            <v>0</v>
          </cell>
          <cell r="AA1208">
            <v>130686</v>
          </cell>
          <cell r="AB1208">
            <v>104592</v>
          </cell>
          <cell r="AC1208">
            <v>0</v>
          </cell>
          <cell r="AD1208">
            <v>104592</v>
          </cell>
          <cell r="AE1208" t="str">
            <v xml:space="preserve"> </v>
          </cell>
          <cell r="AF1208" t="str">
            <v>Okay</v>
          </cell>
          <cell r="AG1208">
            <v>0</v>
          </cell>
          <cell r="AH1208">
            <v>0</v>
          </cell>
          <cell r="AI1208">
            <v>0.33290788313593928</v>
          </cell>
          <cell r="AJ1208">
            <v>150.19999999999999</v>
          </cell>
          <cell r="AK1208">
            <v>0.18209054593874849</v>
          </cell>
          <cell r="AL1208">
            <v>362395</v>
          </cell>
          <cell r="AM1208">
            <v>0.12908014735302639</v>
          </cell>
          <cell r="AN1208">
            <v>240520</v>
          </cell>
          <cell r="AO1208">
            <v>0.30408282055546315</v>
          </cell>
          <cell r="AP1208" t="str">
            <v>Pro Share</v>
          </cell>
          <cell r="AQ1208" t="str">
            <v>Pro Share</v>
          </cell>
          <cell r="AR1208">
            <v>0</v>
          </cell>
          <cell r="AS1208">
            <v>0</v>
          </cell>
        </row>
        <row r="1209">
          <cell r="A1209">
            <v>12554</v>
          </cell>
          <cell r="B1209">
            <v>49</v>
          </cell>
          <cell r="C1209" t="str">
            <v>19</v>
          </cell>
          <cell r="D1209">
            <v>64733</v>
          </cell>
          <cell r="E1209" t="str">
            <v>124024</v>
          </cell>
          <cell r="F1209" t="str">
            <v>1289</v>
          </cell>
          <cell r="G1209" t="str">
            <v>D</v>
          </cell>
          <cell r="H1209" t="str">
            <v>Animo Phillis Wheatley Charter Middle</v>
          </cell>
          <cell r="I1209" t="str">
            <v>UNIFIED</v>
          </cell>
          <cell r="J1209">
            <v>476.38</v>
          </cell>
          <cell r="K1209">
            <v>200</v>
          </cell>
          <cell r="L1209">
            <v>95276</v>
          </cell>
          <cell r="M1209">
            <v>2517525</v>
          </cell>
          <cell r="N1209">
            <v>1097842</v>
          </cell>
          <cell r="O1209">
            <v>1419683</v>
          </cell>
          <cell r="P1209">
            <v>2517525</v>
          </cell>
          <cell r="Q1209">
            <v>0.28562499949999998</v>
          </cell>
          <cell r="R1209">
            <v>719068</v>
          </cell>
          <cell r="S1209">
            <v>719068</v>
          </cell>
          <cell r="T1209">
            <v>0</v>
          </cell>
          <cell r="U1209">
            <v>719068</v>
          </cell>
          <cell r="V1209">
            <v>1734</v>
          </cell>
          <cell r="W1209">
            <v>720802</v>
          </cell>
          <cell r="X1209">
            <v>0.74887017</v>
          </cell>
          <cell r="Y1209">
            <v>435716</v>
          </cell>
          <cell r="Z1209">
            <v>0</v>
          </cell>
          <cell r="AA1209">
            <v>435716</v>
          </cell>
          <cell r="AB1209">
            <v>104071</v>
          </cell>
          <cell r="AC1209">
            <v>0</v>
          </cell>
          <cell r="AD1209">
            <v>104071</v>
          </cell>
          <cell r="AE1209" t="str">
            <v xml:space="preserve"> </v>
          </cell>
          <cell r="AF1209" t="str">
            <v>Okay</v>
          </cell>
          <cell r="AG1209">
            <v>0</v>
          </cell>
          <cell r="AH1209">
            <v>0</v>
          </cell>
          <cell r="AI1209">
            <v>0.14438222979403498</v>
          </cell>
          <cell r="AJ1209">
            <v>586.09</v>
          </cell>
          <cell r="AK1209">
            <v>-0.18718968076575276</v>
          </cell>
          <cell r="AL1209">
            <v>1414089</v>
          </cell>
          <cell r="AM1209">
            <v>-0.22364009620327999</v>
          </cell>
          <cell r="AN1209">
            <v>801909</v>
          </cell>
          <cell r="AO1209">
            <v>-0.10330473906640279</v>
          </cell>
          <cell r="AP1209" t="str">
            <v>Pro Share</v>
          </cell>
          <cell r="AQ1209" t="str">
            <v>Pro Share</v>
          </cell>
          <cell r="AR1209">
            <v>0</v>
          </cell>
          <cell r="AS1209">
            <v>0</v>
          </cell>
        </row>
        <row r="1210">
          <cell r="A1210">
            <v>12191</v>
          </cell>
          <cell r="B1210">
            <v>49</v>
          </cell>
          <cell r="C1210" t="str">
            <v>31</v>
          </cell>
          <cell r="D1210">
            <v>66852</v>
          </cell>
          <cell r="E1210" t="str">
            <v>120105</v>
          </cell>
          <cell r="F1210" t="str">
            <v>1102</v>
          </cell>
          <cell r="G1210" t="str">
            <v>D</v>
          </cell>
          <cell r="H1210" t="str">
            <v>Creekside Charter</v>
          </cell>
          <cell r="I1210" t="str">
            <v>ELEMENTARY</v>
          </cell>
          <cell r="J1210">
            <v>190.98</v>
          </cell>
          <cell r="K1210">
            <v>200</v>
          </cell>
          <cell r="L1210">
            <v>38196</v>
          </cell>
          <cell r="M1210">
            <v>982777</v>
          </cell>
          <cell r="N1210">
            <v>619363</v>
          </cell>
          <cell r="O1210">
            <v>363414</v>
          </cell>
          <cell r="P1210">
            <v>982777</v>
          </cell>
          <cell r="Q1210">
            <v>0.28562499949999998</v>
          </cell>
          <cell r="R1210">
            <v>280706</v>
          </cell>
          <cell r="S1210">
            <v>280706</v>
          </cell>
          <cell r="T1210">
            <v>0</v>
          </cell>
          <cell r="U1210">
            <v>280706</v>
          </cell>
          <cell r="V1210">
            <v>424</v>
          </cell>
          <cell r="W1210">
            <v>281130</v>
          </cell>
          <cell r="X1210">
            <v>0.74887017</v>
          </cell>
          <cell r="Y1210">
            <v>106567</v>
          </cell>
          <cell r="Z1210">
            <v>0</v>
          </cell>
          <cell r="AA1210">
            <v>106567</v>
          </cell>
          <cell r="AB1210">
            <v>103963</v>
          </cell>
          <cell r="AC1210">
            <v>0</v>
          </cell>
          <cell r="AD1210">
            <v>103963</v>
          </cell>
          <cell r="AE1210" t="str">
            <v xml:space="preserve"> </v>
          </cell>
          <cell r="AF1210" t="str">
            <v>Okay</v>
          </cell>
          <cell r="AG1210">
            <v>0</v>
          </cell>
          <cell r="AH1210">
            <v>0</v>
          </cell>
          <cell r="AI1210">
            <v>0.36980400526446838</v>
          </cell>
          <cell r="AJ1210">
            <v>147.21</v>
          </cell>
          <cell r="AK1210">
            <v>0.29733034440595052</v>
          </cell>
          <cell r="AL1210">
            <v>397150</v>
          </cell>
          <cell r="AM1210">
            <v>0.55951907339796048</v>
          </cell>
          <cell r="AN1210">
            <v>196130</v>
          </cell>
          <cell r="AO1210">
            <v>0.43122418803854584</v>
          </cell>
          <cell r="AP1210" t="str">
            <v>Pro Share</v>
          </cell>
          <cell r="AQ1210" t="str">
            <v>Pro Share</v>
          </cell>
          <cell r="AR1210">
            <v>0</v>
          </cell>
          <cell r="AS1210">
            <v>0</v>
          </cell>
        </row>
        <row r="1211">
          <cell r="A1211">
            <v>11984</v>
          </cell>
          <cell r="B1211">
            <v>49</v>
          </cell>
          <cell r="C1211" t="str">
            <v>19</v>
          </cell>
          <cell r="D1211">
            <v>64733</v>
          </cell>
          <cell r="E1211" t="str">
            <v>117846</v>
          </cell>
          <cell r="F1211" t="str">
            <v>1007</v>
          </cell>
          <cell r="G1211" t="str">
            <v>D</v>
          </cell>
          <cell r="H1211" t="str">
            <v>Para Los Ninos Middle</v>
          </cell>
          <cell r="I1211" t="str">
            <v>UNIFIED</v>
          </cell>
          <cell r="J1211">
            <v>310.33</v>
          </cell>
          <cell r="K1211">
            <v>200</v>
          </cell>
          <cell r="L1211">
            <v>62066</v>
          </cell>
          <cell r="M1211">
            <v>1609374</v>
          </cell>
          <cell r="N1211">
            <v>715171</v>
          </cell>
          <cell r="O1211">
            <v>894203</v>
          </cell>
          <cell r="P1211">
            <v>1609374</v>
          </cell>
          <cell r="Q1211">
            <v>0.28562499949999998</v>
          </cell>
          <cell r="R1211">
            <v>459677</v>
          </cell>
          <cell r="S1211">
            <v>459677</v>
          </cell>
          <cell r="T1211">
            <v>0</v>
          </cell>
          <cell r="U1211">
            <v>459677</v>
          </cell>
          <cell r="V1211">
            <v>2929</v>
          </cell>
          <cell r="W1211">
            <v>462606</v>
          </cell>
          <cell r="X1211">
            <v>0.74887017</v>
          </cell>
          <cell r="Y1211">
            <v>242472</v>
          </cell>
          <cell r="Z1211">
            <v>0</v>
          </cell>
          <cell r="AA1211">
            <v>242472</v>
          </cell>
          <cell r="AB1211">
            <v>103960</v>
          </cell>
          <cell r="AC1211">
            <v>0</v>
          </cell>
          <cell r="AD1211">
            <v>103960</v>
          </cell>
          <cell r="AE1211" t="str">
            <v xml:space="preserve"> </v>
          </cell>
          <cell r="AF1211" t="str">
            <v>Okay</v>
          </cell>
          <cell r="AG1211">
            <v>0</v>
          </cell>
          <cell r="AH1211">
            <v>0</v>
          </cell>
          <cell r="AI1211">
            <v>0.22472687340847286</v>
          </cell>
          <cell r="AJ1211">
            <v>332.36</v>
          </cell>
          <cell r="AK1211">
            <v>-6.6283547960043418E-2</v>
          </cell>
          <cell r="AL1211">
            <v>801902</v>
          </cell>
          <cell r="AM1211">
            <v>-0.10815660766527581</v>
          </cell>
          <cell r="AN1211">
            <v>446255</v>
          </cell>
          <cell r="AO1211">
            <v>3.0076973927462999E-2</v>
          </cell>
          <cell r="AP1211" t="str">
            <v>Pro Share</v>
          </cell>
          <cell r="AQ1211" t="str">
            <v>Pro Share</v>
          </cell>
          <cell r="AR1211">
            <v>0</v>
          </cell>
          <cell r="AS1211">
            <v>0</v>
          </cell>
        </row>
        <row r="1212">
          <cell r="A1212">
            <v>1401</v>
          </cell>
          <cell r="B1212">
            <v>49</v>
          </cell>
          <cell r="C1212" t="str">
            <v>44</v>
          </cell>
          <cell r="D1212">
            <v>69799</v>
          </cell>
          <cell r="E1212" t="str">
            <v>6119077</v>
          </cell>
          <cell r="F1212" t="str">
            <v>0373</v>
          </cell>
          <cell r="G1212" t="str">
            <v>L</v>
          </cell>
          <cell r="H1212" t="str">
            <v>Watsonville Charter School of the Arts</v>
          </cell>
          <cell r="I1212" t="str">
            <v>UNIFIED</v>
          </cell>
          <cell r="J1212">
            <v>364.96</v>
          </cell>
          <cell r="K1212">
            <v>200</v>
          </cell>
          <cell r="L1212">
            <v>72992</v>
          </cell>
          <cell r="M1212">
            <v>1875354</v>
          </cell>
          <cell r="N1212">
            <v>1413673</v>
          </cell>
          <cell r="O1212">
            <v>461681</v>
          </cell>
          <cell r="P1212">
            <v>1875354</v>
          </cell>
          <cell r="Q1212">
            <v>0.28562499949999998</v>
          </cell>
          <cell r="R1212">
            <v>535648</v>
          </cell>
          <cell r="S1212">
            <v>461681</v>
          </cell>
          <cell r="T1212">
            <v>0</v>
          </cell>
          <cell r="U1212">
            <v>461681</v>
          </cell>
          <cell r="V1212">
            <v>966</v>
          </cell>
          <cell r="W1212">
            <v>462647</v>
          </cell>
          <cell r="X1212">
            <v>0.74887017</v>
          </cell>
          <cell r="Y1212">
            <v>242524</v>
          </cell>
          <cell r="Z1212">
            <v>0</v>
          </cell>
          <cell r="AA1212">
            <v>242524</v>
          </cell>
          <cell r="AB1212">
            <v>103939</v>
          </cell>
          <cell r="AC1212">
            <v>0</v>
          </cell>
          <cell r="AD1212">
            <v>103939</v>
          </cell>
          <cell r="AE1212" t="str">
            <v xml:space="preserve"> </v>
          </cell>
          <cell r="AF1212" t="str">
            <v>Okay</v>
          </cell>
          <cell r="AG1212">
            <v>0</v>
          </cell>
          <cell r="AH1212">
            <v>0</v>
          </cell>
          <cell r="AI1212">
            <v>0.22466156702626408</v>
          </cell>
          <cell r="AJ1212">
            <v>335.87</v>
          </cell>
          <cell r="AK1212">
            <v>8.6610891118587469E-2</v>
          </cell>
          <cell r="AL1212">
            <v>1240828</v>
          </cell>
          <cell r="AM1212">
            <v>0.1392981138401132</v>
          </cell>
          <cell r="AN1212">
            <v>446838</v>
          </cell>
          <cell r="AO1212">
            <v>3.3217855240601737E-2</v>
          </cell>
          <cell r="AP1212" t="str">
            <v>Pro Share</v>
          </cell>
          <cell r="AQ1212" t="str">
            <v>Cap</v>
          </cell>
          <cell r="AR1212">
            <v>0</v>
          </cell>
          <cell r="AS1212">
            <v>0</v>
          </cell>
        </row>
        <row r="1213">
          <cell r="A1213">
            <v>11375</v>
          </cell>
          <cell r="B1213">
            <v>49</v>
          </cell>
          <cell r="C1213" t="str">
            <v>19</v>
          </cell>
          <cell r="D1213">
            <v>64733</v>
          </cell>
          <cell r="E1213" t="str">
            <v>115139</v>
          </cell>
          <cell r="F1213" t="str">
            <v>0937</v>
          </cell>
          <cell r="G1213" t="str">
            <v>D</v>
          </cell>
          <cell r="H1213" t="str">
            <v>Center for Advanced Learning</v>
          </cell>
          <cell r="I1213" t="str">
            <v>UNIFIED</v>
          </cell>
          <cell r="J1213">
            <v>322.83999999999997</v>
          </cell>
          <cell r="K1213">
            <v>200</v>
          </cell>
          <cell r="L1213">
            <v>64568</v>
          </cell>
          <cell r="M1213">
            <v>1657877</v>
          </cell>
          <cell r="N1213">
            <v>744001</v>
          </cell>
          <cell r="O1213">
            <v>913876</v>
          </cell>
          <cell r="P1213">
            <v>1657877</v>
          </cell>
          <cell r="Q1213">
            <v>0.28562499949999998</v>
          </cell>
          <cell r="R1213">
            <v>473531</v>
          </cell>
          <cell r="S1213">
            <v>473531</v>
          </cell>
          <cell r="T1213">
            <v>0</v>
          </cell>
          <cell r="U1213">
            <v>473531</v>
          </cell>
          <cell r="V1213">
            <v>1001</v>
          </cell>
          <cell r="W1213">
            <v>474532</v>
          </cell>
          <cell r="X1213">
            <v>0.74887017</v>
          </cell>
          <cell r="Y1213">
            <v>251601</v>
          </cell>
          <cell r="Z1213">
            <v>0</v>
          </cell>
          <cell r="AA1213">
            <v>251601</v>
          </cell>
          <cell r="AB1213">
            <v>103762</v>
          </cell>
          <cell r="AC1213">
            <v>0</v>
          </cell>
          <cell r="AD1213">
            <v>103762</v>
          </cell>
          <cell r="AE1213" t="str">
            <v xml:space="preserve"> </v>
          </cell>
          <cell r="AF1213" t="str">
            <v>Okay</v>
          </cell>
          <cell r="AG1213">
            <v>0</v>
          </cell>
          <cell r="AH1213">
            <v>0</v>
          </cell>
          <cell r="AI1213">
            <v>0.2186617551608743</v>
          </cell>
          <cell r="AJ1213">
            <v>348.28</v>
          </cell>
          <cell r="AK1213">
            <v>-7.3044676696910532E-2</v>
          </cell>
          <cell r="AL1213">
            <v>840313</v>
          </cell>
          <cell r="AM1213">
            <v>-0.11461443533540479</v>
          </cell>
          <cell r="AN1213">
            <v>463057</v>
          </cell>
          <cell r="AO1213">
            <v>2.2619245578838026E-2</v>
          </cell>
          <cell r="AP1213" t="str">
            <v>Pro Share</v>
          </cell>
          <cell r="AQ1213" t="str">
            <v>Pro Share</v>
          </cell>
          <cell r="AR1213">
            <v>0</v>
          </cell>
          <cell r="AS1213">
            <v>0</v>
          </cell>
        </row>
        <row r="1214">
          <cell r="A1214">
            <v>9672</v>
          </cell>
          <cell r="B1214">
            <v>49</v>
          </cell>
          <cell r="C1214" t="str">
            <v>19</v>
          </cell>
          <cell r="D1214">
            <v>64733</v>
          </cell>
          <cell r="E1214" t="str">
            <v>102426</v>
          </cell>
          <cell r="F1214" t="str">
            <v>0600</v>
          </cell>
          <cell r="G1214" t="str">
            <v>D</v>
          </cell>
          <cell r="H1214" t="str">
            <v>PUC Milagro Charter</v>
          </cell>
          <cell r="I1214" t="str">
            <v>UNIFIED</v>
          </cell>
          <cell r="J1214">
            <v>273.60000000000002</v>
          </cell>
          <cell r="K1214">
            <v>200</v>
          </cell>
          <cell r="L1214">
            <v>54720</v>
          </cell>
          <cell r="M1214">
            <v>1404914</v>
          </cell>
          <cell r="N1214">
            <v>630525</v>
          </cell>
          <cell r="O1214">
            <v>774389</v>
          </cell>
          <cell r="P1214">
            <v>1404914</v>
          </cell>
          <cell r="Q1214">
            <v>0.28562499949999998</v>
          </cell>
          <cell r="R1214">
            <v>401279</v>
          </cell>
          <cell r="S1214">
            <v>401279</v>
          </cell>
          <cell r="T1214">
            <v>0</v>
          </cell>
          <cell r="U1214">
            <v>401279</v>
          </cell>
          <cell r="V1214">
            <v>785</v>
          </cell>
          <cell r="W1214">
            <v>402064</v>
          </cell>
          <cell r="X1214">
            <v>0.74887017</v>
          </cell>
          <cell r="Y1214">
            <v>197399</v>
          </cell>
          <cell r="Z1214">
            <v>0</v>
          </cell>
          <cell r="AA1214">
            <v>197399</v>
          </cell>
          <cell r="AB1214">
            <v>103695</v>
          </cell>
          <cell r="AC1214">
            <v>0</v>
          </cell>
          <cell r="AD1214">
            <v>103695</v>
          </cell>
          <cell r="AE1214" t="str">
            <v xml:space="preserve"> </v>
          </cell>
          <cell r="AF1214" t="str">
            <v>Okay</v>
          </cell>
          <cell r="AG1214">
            <v>0</v>
          </cell>
          <cell r="AH1214">
            <v>0</v>
          </cell>
          <cell r="AI1214">
            <v>0.25790670142066935</v>
          </cell>
          <cell r="AJ1214">
            <v>273.27</v>
          </cell>
          <cell r="AK1214">
            <v>1.2075968822045631E-3</v>
          </cell>
          <cell r="AL1214">
            <v>659332</v>
          </cell>
          <cell r="AM1214">
            <v>-4.3691190477634936E-2</v>
          </cell>
          <cell r="AN1214">
            <v>363301</v>
          </cell>
          <cell r="AO1214">
            <v>0.10453590824137561</v>
          </cell>
          <cell r="AP1214" t="str">
            <v>Pro Share</v>
          </cell>
          <cell r="AQ1214" t="str">
            <v>Pro Share</v>
          </cell>
          <cell r="AR1214">
            <v>0</v>
          </cell>
          <cell r="AS1214">
            <v>0</v>
          </cell>
        </row>
        <row r="1215">
          <cell r="A1215">
            <v>12197</v>
          </cell>
          <cell r="B1215">
            <v>49</v>
          </cell>
          <cell r="C1215" t="str">
            <v>37</v>
          </cell>
          <cell r="D1215">
            <v>67991</v>
          </cell>
          <cell r="E1215" t="str">
            <v>119255</v>
          </cell>
          <cell r="F1215" t="str">
            <v>1063</v>
          </cell>
          <cell r="G1215" t="str">
            <v>D</v>
          </cell>
          <cell r="H1215" t="str">
            <v>EJE Middle Academy</v>
          </cell>
          <cell r="I1215" t="str">
            <v>ELEMENTARY</v>
          </cell>
          <cell r="J1215">
            <v>235.79</v>
          </cell>
          <cell r="K1215">
            <v>200</v>
          </cell>
          <cell r="L1215">
            <v>47158</v>
          </cell>
          <cell r="M1215">
            <v>1247063</v>
          </cell>
          <cell r="N1215">
            <v>459319</v>
          </cell>
          <cell r="O1215">
            <v>787744</v>
          </cell>
          <cell r="P1215">
            <v>1247063</v>
          </cell>
          <cell r="Q1215">
            <v>0.28562499949999998</v>
          </cell>
          <cell r="R1215">
            <v>356192</v>
          </cell>
          <cell r="S1215">
            <v>356192</v>
          </cell>
          <cell r="T1215">
            <v>0</v>
          </cell>
          <cell r="U1215">
            <v>356192</v>
          </cell>
          <cell r="V1215">
            <v>651</v>
          </cell>
          <cell r="W1215">
            <v>356843</v>
          </cell>
          <cell r="X1215">
            <v>0.74887017</v>
          </cell>
          <cell r="Y1215">
            <v>163639</v>
          </cell>
          <cell r="Z1215">
            <v>0</v>
          </cell>
          <cell r="AA1215">
            <v>163639</v>
          </cell>
          <cell r="AB1215">
            <v>103590</v>
          </cell>
          <cell r="AC1215">
            <v>0</v>
          </cell>
          <cell r="AD1215">
            <v>103590</v>
          </cell>
          <cell r="AE1215" t="str">
            <v xml:space="preserve"> </v>
          </cell>
          <cell r="AF1215" t="str">
            <v>Okay</v>
          </cell>
          <cell r="AG1215">
            <v>0</v>
          </cell>
          <cell r="AH1215">
            <v>0</v>
          </cell>
          <cell r="AI1215">
            <v>0.29029573229683642</v>
          </cell>
          <cell r="AJ1215">
            <v>219.94</v>
          </cell>
          <cell r="AK1215">
            <v>7.20651086659998E-2</v>
          </cell>
          <cell r="AL1215">
            <v>411983</v>
          </cell>
          <cell r="AM1215">
            <v>0.11489794481811143</v>
          </cell>
          <cell r="AN1215">
            <v>301167</v>
          </cell>
          <cell r="AO1215">
            <v>0.18270594055789646</v>
          </cell>
          <cell r="AP1215" t="str">
            <v>Pro Share</v>
          </cell>
          <cell r="AQ1215" t="str">
            <v>Pro Share</v>
          </cell>
          <cell r="AR1215">
            <v>0</v>
          </cell>
          <cell r="AS1215">
            <v>0</v>
          </cell>
        </row>
        <row r="1216">
          <cell r="A1216">
            <v>1048</v>
          </cell>
          <cell r="B1216">
            <v>49</v>
          </cell>
          <cell r="C1216" t="str">
            <v>08</v>
          </cell>
          <cell r="D1216">
            <v>10082</v>
          </cell>
          <cell r="E1216" t="str">
            <v>830059</v>
          </cell>
          <cell r="F1216" t="str">
            <v>0358</v>
          </cell>
          <cell r="G1216" t="str">
            <v>L</v>
          </cell>
          <cell r="H1216" t="str">
            <v>Castle Rock</v>
          </cell>
          <cell r="I1216" t="str">
            <v>CO OFFICE</v>
          </cell>
          <cell r="J1216">
            <v>332.08</v>
          </cell>
          <cell r="K1216">
            <v>200</v>
          </cell>
          <cell r="L1216">
            <v>66416</v>
          </cell>
          <cell r="M1216">
            <v>1948695</v>
          </cell>
          <cell r="N1216">
            <v>0</v>
          </cell>
          <cell r="O1216">
            <v>1948695</v>
          </cell>
          <cell r="P1216">
            <v>1948695</v>
          </cell>
          <cell r="Q1216">
            <v>0.28562499949999998</v>
          </cell>
          <cell r="R1216">
            <v>556596</v>
          </cell>
          <cell r="S1216">
            <v>556596</v>
          </cell>
          <cell r="T1216">
            <v>0</v>
          </cell>
          <cell r="U1216">
            <v>556596</v>
          </cell>
          <cell r="V1216">
            <v>1251</v>
          </cell>
          <cell r="W1216">
            <v>557847</v>
          </cell>
          <cell r="X1216">
            <v>0.74887017</v>
          </cell>
          <cell r="Y1216">
            <v>314353</v>
          </cell>
          <cell r="Z1216">
            <v>0</v>
          </cell>
          <cell r="AA1216">
            <v>314353</v>
          </cell>
          <cell r="AB1216">
            <v>103402</v>
          </cell>
          <cell r="AC1216">
            <v>0</v>
          </cell>
          <cell r="AD1216">
            <v>103402</v>
          </cell>
          <cell r="AE1216" t="str">
            <v xml:space="preserve"> </v>
          </cell>
          <cell r="AF1216" t="str">
            <v>Okay</v>
          </cell>
          <cell r="AG1216">
            <v>0</v>
          </cell>
          <cell r="AH1216">
            <v>0</v>
          </cell>
          <cell r="AI1216">
            <v>0.18535906798817597</v>
          </cell>
          <cell r="AJ1216">
            <v>380.8</v>
          </cell>
          <cell r="AK1216">
            <v>-0.12794117647058831</v>
          </cell>
          <cell r="AL1216">
            <v>0</v>
          </cell>
          <cell r="AM1216">
            <v>0</v>
          </cell>
          <cell r="AN1216">
            <v>578547</v>
          </cell>
          <cell r="AO1216">
            <v>-3.7941601978750211E-2</v>
          </cell>
          <cell r="AP1216" t="str">
            <v>Pro Share</v>
          </cell>
          <cell r="AQ1216" t="str">
            <v>Pro Share</v>
          </cell>
          <cell r="AR1216">
            <v>0</v>
          </cell>
          <cell r="AS1216">
            <v>0</v>
          </cell>
        </row>
        <row r="1217">
          <cell r="A1217">
            <v>10269</v>
          </cell>
          <cell r="B1217">
            <v>49</v>
          </cell>
          <cell r="C1217" t="str">
            <v>27</v>
          </cell>
          <cell r="D1217">
            <v>10272</v>
          </cell>
          <cell r="E1217" t="str">
            <v>112177</v>
          </cell>
          <cell r="F1217" t="str">
            <v>0799</v>
          </cell>
          <cell r="G1217" t="str">
            <v>D</v>
          </cell>
          <cell r="H1217" t="str">
            <v>Monterey Bay Charter</v>
          </cell>
          <cell r="I1217" t="str">
            <v>UNIFIED</v>
          </cell>
          <cell r="J1217">
            <v>446.92</v>
          </cell>
          <cell r="K1217">
            <v>200</v>
          </cell>
          <cell r="L1217">
            <v>89384</v>
          </cell>
          <cell r="M1217">
            <v>2312976</v>
          </cell>
          <cell r="N1217">
            <v>1774961</v>
          </cell>
          <cell r="O1217">
            <v>538015</v>
          </cell>
          <cell r="P1217">
            <v>2312976</v>
          </cell>
          <cell r="Q1217">
            <v>0.28562499949999998</v>
          </cell>
          <cell r="R1217">
            <v>660644</v>
          </cell>
          <cell r="S1217">
            <v>538015</v>
          </cell>
          <cell r="T1217">
            <v>0</v>
          </cell>
          <cell r="U1217">
            <v>538015</v>
          </cell>
          <cell r="V1217">
            <v>-12153</v>
          </cell>
          <cell r="W1217">
            <v>525862</v>
          </cell>
          <cell r="X1217">
            <v>0.74887017</v>
          </cell>
          <cell r="Y1217">
            <v>291274</v>
          </cell>
          <cell r="Z1217">
            <v>0</v>
          </cell>
          <cell r="AA1217">
            <v>291274</v>
          </cell>
          <cell r="AB1217">
            <v>102528</v>
          </cell>
          <cell r="AC1217">
            <v>0</v>
          </cell>
          <cell r="AD1217">
            <v>102528</v>
          </cell>
          <cell r="AE1217" t="str">
            <v xml:space="preserve"> </v>
          </cell>
          <cell r="AF1217" t="str">
            <v>Okay</v>
          </cell>
          <cell r="AG1217">
            <v>0</v>
          </cell>
          <cell r="AH1217">
            <v>0</v>
          </cell>
          <cell r="AI1217">
            <v>0.19497130425853171</v>
          </cell>
          <cell r="AJ1217">
            <v>401.91</v>
          </cell>
          <cell r="AK1217">
            <v>0.11199024657261573</v>
          </cell>
          <cell r="AL1217">
            <v>1497485</v>
          </cell>
          <cell r="AM1217">
            <v>0.18529467740912262</v>
          </cell>
          <cell r="AN1217">
            <v>538531</v>
          </cell>
          <cell r="AO1217">
            <v>-9.581621113733471E-4</v>
          </cell>
          <cell r="AP1217" t="str">
            <v>Pro Share</v>
          </cell>
          <cell r="AQ1217" t="str">
            <v>Cap</v>
          </cell>
          <cell r="AR1217">
            <v>0</v>
          </cell>
          <cell r="AS1217">
            <v>0</v>
          </cell>
        </row>
        <row r="1218">
          <cell r="A1218">
            <v>1183</v>
          </cell>
          <cell r="B1218">
            <v>49</v>
          </cell>
          <cell r="C1218" t="str">
            <v>19</v>
          </cell>
          <cell r="D1218">
            <v>64733</v>
          </cell>
          <cell r="E1218" t="str">
            <v>6019525</v>
          </cell>
          <cell r="F1218" t="str">
            <v>0230</v>
          </cell>
          <cell r="G1218" t="str">
            <v>L</v>
          </cell>
          <cell r="H1218" t="str">
            <v>Topanga Elementary Charter</v>
          </cell>
          <cell r="I1218" t="str">
            <v>UNIFIED</v>
          </cell>
          <cell r="J1218">
            <v>276.60000000000002</v>
          </cell>
          <cell r="K1218">
            <v>200</v>
          </cell>
          <cell r="L1218">
            <v>55320</v>
          </cell>
          <cell r="M1218">
            <v>1420136</v>
          </cell>
          <cell r="N1218">
            <v>637439</v>
          </cell>
          <cell r="O1218">
            <v>782697</v>
          </cell>
          <cell r="P1218">
            <v>1420136</v>
          </cell>
          <cell r="Q1218">
            <v>0.28562499949999998</v>
          </cell>
          <cell r="R1218">
            <v>405626</v>
          </cell>
          <cell r="S1218">
            <v>405626</v>
          </cell>
          <cell r="T1218">
            <v>0</v>
          </cell>
          <cell r="U1218">
            <v>405626</v>
          </cell>
          <cell r="V1218">
            <v>804</v>
          </cell>
          <cell r="W1218">
            <v>406430</v>
          </cell>
          <cell r="X1218">
            <v>0.74887017</v>
          </cell>
          <cell r="Y1218">
            <v>201996</v>
          </cell>
          <cell r="Z1218">
            <v>0</v>
          </cell>
          <cell r="AA1218">
            <v>201996</v>
          </cell>
          <cell r="AB1218">
            <v>102367</v>
          </cell>
          <cell r="AC1218">
            <v>0</v>
          </cell>
          <cell r="AD1218">
            <v>102367</v>
          </cell>
          <cell r="AE1218" t="str">
            <v xml:space="preserve"> </v>
          </cell>
          <cell r="AF1218" t="str">
            <v>Okay</v>
          </cell>
          <cell r="AG1218">
            <v>0</v>
          </cell>
          <cell r="AH1218">
            <v>0</v>
          </cell>
          <cell r="AI1218">
            <v>0.2518687104790493</v>
          </cell>
          <cell r="AJ1218">
            <v>279.67</v>
          </cell>
          <cell r="AK1218">
            <v>-1.0977223155862241E-2</v>
          </cell>
          <cell r="AL1218">
            <v>674774</v>
          </cell>
          <cell r="AM1218">
            <v>-5.5329636293040337E-2</v>
          </cell>
          <cell r="AN1218">
            <v>371761</v>
          </cell>
          <cell r="AO1218">
            <v>9.109347134314788E-2</v>
          </cell>
          <cell r="AP1218" t="str">
            <v>Pro Share</v>
          </cell>
          <cell r="AQ1218" t="str">
            <v>Pro Share</v>
          </cell>
          <cell r="AR1218">
            <v>0</v>
          </cell>
          <cell r="AS1218">
            <v>0</v>
          </cell>
        </row>
        <row r="1219">
          <cell r="A1219">
            <v>644</v>
          </cell>
          <cell r="B1219">
            <v>49</v>
          </cell>
          <cell r="C1219" t="str">
            <v>37</v>
          </cell>
          <cell r="D1219">
            <v>68163</v>
          </cell>
          <cell r="E1219" t="str">
            <v>0</v>
          </cell>
          <cell r="H1219" t="str">
            <v>Julian Union Elementary</v>
          </cell>
          <cell r="I1219" t="str">
            <v>ELEMENTARY</v>
          </cell>
          <cell r="J1219">
            <v>287.8</v>
          </cell>
          <cell r="K1219">
            <v>200</v>
          </cell>
          <cell r="L1219">
            <v>57560</v>
          </cell>
          <cell r="M1219">
            <v>1462778</v>
          </cell>
          <cell r="N1219">
            <v>393297</v>
          </cell>
          <cell r="O1219">
            <v>1069481</v>
          </cell>
          <cell r="P1219">
            <v>1462778</v>
          </cell>
          <cell r="Q1219">
            <v>0.28562499949999998</v>
          </cell>
          <cell r="R1219">
            <v>417806</v>
          </cell>
          <cell r="S1219">
            <v>417806</v>
          </cell>
          <cell r="T1219">
            <v>0</v>
          </cell>
          <cell r="U1219">
            <v>417806</v>
          </cell>
          <cell r="V1219">
            <v>867</v>
          </cell>
          <cell r="W1219">
            <v>418673</v>
          </cell>
          <cell r="X1219">
            <v>0.74887017</v>
          </cell>
          <cell r="Y1219">
            <v>211226</v>
          </cell>
          <cell r="Z1219">
            <v>0</v>
          </cell>
          <cell r="AA1219">
            <v>211226</v>
          </cell>
          <cell r="AB1219">
            <v>102306</v>
          </cell>
          <cell r="AC1219">
            <v>0</v>
          </cell>
          <cell r="AD1219">
            <v>102306</v>
          </cell>
          <cell r="AE1219" t="str">
            <v xml:space="preserve"> </v>
          </cell>
          <cell r="AF1219" t="str">
            <v>Okay</v>
          </cell>
          <cell r="AG1219">
            <v>0</v>
          </cell>
          <cell r="AH1219">
            <v>0</v>
          </cell>
          <cell r="AI1219">
            <v>0.24435776847324761</v>
          </cell>
          <cell r="AJ1219">
            <v>295.42</v>
          </cell>
          <cell r="AK1219">
            <v>-2.579378511949091E-2</v>
          </cell>
          <cell r="AL1219">
            <v>179026</v>
          </cell>
          <cell r="AM1219">
            <v>1.1968708455755031</v>
          </cell>
          <cell r="AN1219">
            <v>388748</v>
          </cell>
          <cell r="AO1219">
            <v>7.4747651434862686E-2</v>
          </cell>
          <cell r="AP1219" t="str">
            <v>Pro Share</v>
          </cell>
          <cell r="AQ1219" t="str">
            <v>Pro Share</v>
          </cell>
          <cell r="AR1219">
            <v>0</v>
          </cell>
          <cell r="AS1219">
            <v>0</v>
          </cell>
        </row>
        <row r="1220">
          <cell r="A1220">
            <v>1299</v>
          </cell>
          <cell r="B1220">
            <v>49</v>
          </cell>
          <cell r="C1220" t="str">
            <v>36</v>
          </cell>
          <cell r="D1220">
            <v>67918</v>
          </cell>
          <cell r="E1220" t="str">
            <v>6118350</v>
          </cell>
          <cell r="F1220" t="str">
            <v>0296</v>
          </cell>
          <cell r="G1220" t="str">
            <v>L</v>
          </cell>
          <cell r="H1220" t="str">
            <v>Mountain View Montessori Charter</v>
          </cell>
          <cell r="I1220" t="str">
            <v>ELEMENTARY</v>
          </cell>
          <cell r="J1220">
            <v>225.51</v>
          </cell>
          <cell r="K1220">
            <v>200</v>
          </cell>
          <cell r="L1220">
            <v>45102</v>
          </cell>
          <cell r="M1220">
            <v>1157286</v>
          </cell>
          <cell r="N1220">
            <v>135642</v>
          </cell>
          <cell r="O1220">
            <v>1021644</v>
          </cell>
          <cell r="P1220">
            <v>1157286</v>
          </cell>
          <cell r="Q1220">
            <v>0.28562499949999998</v>
          </cell>
          <cell r="R1220">
            <v>330550</v>
          </cell>
          <cell r="S1220">
            <v>330550</v>
          </cell>
          <cell r="T1220">
            <v>0</v>
          </cell>
          <cell r="U1220">
            <v>330550</v>
          </cell>
          <cell r="V1220">
            <v>580</v>
          </cell>
          <cell r="W1220">
            <v>331130</v>
          </cell>
          <cell r="X1220">
            <v>0.74887017</v>
          </cell>
          <cell r="Y1220">
            <v>145801</v>
          </cell>
          <cell r="Z1220">
            <v>0</v>
          </cell>
          <cell r="AA1220">
            <v>145801</v>
          </cell>
          <cell r="AB1220">
            <v>102172</v>
          </cell>
          <cell r="AC1220">
            <v>0</v>
          </cell>
          <cell r="AD1220">
            <v>102172</v>
          </cell>
          <cell r="AE1220" t="str">
            <v xml:space="preserve"> </v>
          </cell>
          <cell r="AF1220" t="str">
            <v>Okay</v>
          </cell>
          <cell r="AG1220">
            <v>0</v>
          </cell>
          <cell r="AH1220">
            <v>0</v>
          </cell>
          <cell r="AI1220">
            <v>0.30855555220004227</v>
          </cell>
          <cell r="AJ1220">
            <v>201.96</v>
          </cell>
          <cell r="AK1220">
            <v>0.11660724896019005</v>
          </cell>
          <cell r="AL1220">
            <v>113695</v>
          </cell>
          <cell r="AM1220">
            <v>0.19303399445885921</v>
          </cell>
          <cell r="AN1220">
            <v>268337</v>
          </cell>
          <cell r="AO1220">
            <v>0.23184652135188213</v>
          </cell>
          <cell r="AP1220" t="str">
            <v>Pro Share</v>
          </cell>
          <cell r="AQ1220" t="str">
            <v>Pro Share</v>
          </cell>
          <cell r="AR1220">
            <v>0</v>
          </cell>
          <cell r="AS1220">
            <v>0</v>
          </cell>
        </row>
        <row r="1221">
          <cell r="A1221">
            <v>799</v>
          </cell>
          <cell r="B1221">
            <v>49</v>
          </cell>
          <cell r="C1221" t="str">
            <v>45</v>
          </cell>
          <cell r="D1221">
            <v>70045</v>
          </cell>
          <cell r="E1221" t="str">
            <v>0</v>
          </cell>
          <cell r="H1221" t="str">
            <v>Junction Elementary</v>
          </cell>
          <cell r="I1221" t="str">
            <v>ELEMENTARY</v>
          </cell>
          <cell r="J1221">
            <v>288.23</v>
          </cell>
          <cell r="K1221">
            <v>200</v>
          </cell>
          <cell r="L1221">
            <v>57646</v>
          </cell>
          <cell r="M1221">
            <v>1457709</v>
          </cell>
          <cell r="N1221">
            <v>1302549</v>
          </cell>
          <cell r="O1221">
            <v>155160</v>
          </cell>
          <cell r="P1221">
            <v>1457709</v>
          </cell>
          <cell r="Q1221">
            <v>0.28562499949999998</v>
          </cell>
          <cell r="R1221">
            <v>416358</v>
          </cell>
          <cell r="S1221">
            <v>155160</v>
          </cell>
          <cell r="T1221">
            <v>0</v>
          </cell>
          <cell r="U1221">
            <v>155160</v>
          </cell>
          <cell r="V1221">
            <v>19646</v>
          </cell>
          <cell r="W1221">
            <v>174806</v>
          </cell>
          <cell r="X1221">
            <v>0.74887017</v>
          </cell>
          <cell r="Y1221">
            <v>28960</v>
          </cell>
          <cell r="Z1221">
            <v>0</v>
          </cell>
          <cell r="AA1221">
            <v>28960</v>
          </cell>
          <cell r="AB1221">
            <v>101947</v>
          </cell>
          <cell r="AC1221">
            <v>0</v>
          </cell>
          <cell r="AD1221">
            <v>101947</v>
          </cell>
          <cell r="AE1221" t="str">
            <v xml:space="preserve"> </v>
          </cell>
          <cell r="AF1221" t="str">
            <v>Okay</v>
          </cell>
          <cell r="AG1221">
            <v>0</v>
          </cell>
          <cell r="AH1221">
            <v>0</v>
          </cell>
          <cell r="AI1221">
            <v>0.58320080546434327</v>
          </cell>
          <cell r="AJ1221">
            <v>261.99</v>
          </cell>
          <cell r="AK1221">
            <v>0.10015649452269174</v>
          </cell>
          <cell r="AL1221">
            <v>1267083</v>
          </cell>
          <cell r="AM1221">
            <v>2.7990273723189404E-2</v>
          </cell>
          <cell r="AN1221">
            <v>57919</v>
          </cell>
          <cell r="AO1221">
            <v>1.6789136552771975</v>
          </cell>
          <cell r="AP1221" t="str">
            <v>Cap</v>
          </cell>
          <cell r="AQ1221" t="str">
            <v>Cap</v>
          </cell>
          <cell r="AR1221">
            <v>0</v>
          </cell>
          <cell r="AS1221">
            <v>0</v>
          </cell>
        </row>
        <row r="1222">
          <cell r="A1222">
            <v>269</v>
          </cell>
          <cell r="B1222">
            <v>49</v>
          </cell>
          <cell r="C1222" t="str">
            <v>15</v>
          </cell>
          <cell r="D1222">
            <v>63784</v>
          </cell>
          <cell r="E1222" t="str">
            <v>0</v>
          </cell>
          <cell r="H1222" t="str">
            <v>South Fork Union</v>
          </cell>
          <cell r="I1222" t="str">
            <v>ELEMENTARY</v>
          </cell>
          <cell r="J1222">
            <v>244.17</v>
          </cell>
          <cell r="K1222">
            <v>200</v>
          </cell>
          <cell r="L1222">
            <v>48834</v>
          </cell>
          <cell r="M1222">
            <v>1264256</v>
          </cell>
          <cell r="N1222">
            <v>381820</v>
          </cell>
          <cell r="O1222">
            <v>882436</v>
          </cell>
          <cell r="P1222">
            <v>1264256</v>
          </cell>
          <cell r="Q1222">
            <v>0.28562499949999998</v>
          </cell>
          <cell r="R1222">
            <v>361103</v>
          </cell>
          <cell r="S1222">
            <v>361103</v>
          </cell>
          <cell r="T1222">
            <v>0</v>
          </cell>
          <cell r="U1222">
            <v>361103</v>
          </cell>
          <cell r="V1222">
            <v>1575</v>
          </cell>
          <cell r="W1222">
            <v>362678</v>
          </cell>
          <cell r="X1222">
            <v>0.74887017</v>
          </cell>
          <cell r="Y1222">
            <v>169707</v>
          </cell>
          <cell r="Z1222">
            <v>0</v>
          </cell>
          <cell r="AA1222">
            <v>169707</v>
          </cell>
          <cell r="AB1222">
            <v>101892</v>
          </cell>
          <cell r="AC1222">
            <v>0</v>
          </cell>
          <cell r="AD1222">
            <v>101892</v>
          </cell>
          <cell r="AE1222" t="str">
            <v xml:space="preserve"> </v>
          </cell>
          <cell r="AF1222" t="str">
            <v>Okay</v>
          </cell>
          <cell r="AG1222">
            <v>0</v>
          </cell>
          <cell r="AH1222">
            <v>0</v>
          </cell>
          <cell r="AI1222">
            <v>0.28094342640027792</v>
          </cell>
          <cell r="AJ1222">
            <v>232.99</v>
          </cell>
          <cell r="AK1222">
            <v>4.7984892055452928E-2</v>
          </cell>
          <cell r="AL1222">
            <v>397877</v>
          </cell>
          <cell r="AM1222">
            <v>-4.0356693148887721E-2</v>
          </cell>
          <cell r="AN1222">
            <v>312335</v>
          </cell>
          <cell r="AO1222">
            <v>0.15614004194214545</v>
          </cell>
          <cell r="AP1222" t="str">
            <v>Pro Share</v>
          </cell>
          <cell r="AQ1222" t="str">
            <v>Pro Share</v>
          </cell>
          <cell r="AR1222">
            <v>0</v>
          </cell>
          <cell r="AS1222">
            <v>0</v>
          </cell>
        </row>
        <row r="1223">
          <cell r="A1223">
            <v>9628</v>
          </cell>
          <cell r="B1223">
            <v>49</v>
          </cell>
          <cell r="C1223" t="str">
            <v>34</v>
          </cell>
          <cell r="D1223">
            <v>67439</v>
          </cell>
          <cell r="E1223" t="str">
            <v>101899</v>
          </cell>
          <cell r="F1223" t="str">
            <v>0588</v>
          </cell>
          <cell r="G1223" t="str">
            <v>L</v>
          </cell>
          <cell r="H1223" t="str">
            <v>George Washington Carver School of Arts and Science</v>
          </cell>
          <cell r="I1223" t="str">
            <v>UNIFIED</v>
          </cell>
          <cell r="J1223">
            <v>232.37</v>
          </cell>
          <cell r="K1223">
            <v>200</v>
          </cell>
          <cell r="L1223">
            <v>46474</v>
          </cell>
          <cell r="M1223">
            <v>1437208</v>
          </cell>
          <cell r="N1223">
            <v>479540</v>
          </cell>
          <cell r="O1223">
            <v>957668</v>
          </cell>
          <cell r="P1223">
            <v>1437208</v>
          </cell>
          <cell r="Q1223">
            <v>0.28562499949999998</v>
          </cell>
          <cell r="R1223">
            <v>410503</v>
          </cell>
          <cell r="S1223">
            <v>410503</v>
          </cell>
          <cell r="T1223">
            <v>0</v>
          </cell>
          <cell r="U1223">
            <v>410503</v>
          </cell>
          <cell r="V1223">
            <v>821</v>
          </cell>
          <cell r="W1223">
            <v>411324</v>
          </cell>
          <cell r="X1223">
            <v>0.74887017</v>
          </cell>
          <cell r="Y1223">
            <v>206435</v>
          </cell>
          <cell r="Z1223">
            <v>0</v>
          </cell>
          <cell r="AA1223">
            <v>206435</v>
          </cell>
          <cell r="AB1223">
            <v>101593</v>
          </cell>
          <cell r="AC1223">
            <v>0</v>
          </cell>
          <cell r="AD1223">
            <v>101593</v>
          </cell>
          <cell r="AE1223" t="str">
            <v xml:space="preserve"> </v>
          </cell>
          <cell r="AF1223" t="str">
            <v>Okay</v>
          </cell>
          <cell r="AG1223">
            <v>0</v>
          </cell>
          <cell r="AH1223">
            <v>0</v>
          </cell>
          <cell r="AI1223">
            <v>0.24699020723322734</v>
          </cell>
          <cell r="AJ1223">
            <v>237.26</v>
          </cell>
          <cell r="AK1223">
            <v>-2.0610300935682318E-2</v>
          </cell>
          <cell r="AL1223">
            <v>466980</v>
          </cell>
          <cell r="AM1223">
            <v>2.6896226819135723E-2</v>
          </cell>
          <cell r="AN1223">
            <v>379931</v>
          </cell>
          <cell r="AO1223">
            <v>8.0467242736181041E-2</v>
          </cell>
          <cell r="AP1223" t="str">
            <v>Pro Share</v>
          </cell>
          <cell r="AQ1223" t="str">
            <v>Pro Share</v>
          </cell>
          <cell r="AR1223">
            <v>0</v>
          </cell>
          <cell r="AS1223">
            <v>0</v>
          </cell>
        </row>
        <row r="1224">
          <cell r="A1224">
            <v>11383</v>
          </cell>
          <cell r="B1224">
            <v>49</v>
          </cell>
          <cell r="C1224" t="str">
            <v>19</v>
          </cell>
          <cell r="D1224">
            <v>64881</v>
          </cell>
          <cell r="E1224" t="str">
            <v>113472</v>
          </cell>
          <cell r="F1224" t="str">
            <v>0848</v>
          </cell>
          <cell r="G1224" t="str">
            <v>D</v>
          </cell>
          <cell r="H1224" t="str">
            <v>Aveson School of Leaders</v>
          </cell>
          <cell r="I1224" t="str">
            <v>UNIFIED</v>
          </cell>
          <cell r="J1224">
            <v>421.67</v>
          </cell>
          <cell r="K1224">
            <v>200</v>
          </cell>
          <cell r="L1224">
            <v>84334</v>
          </cell>
          <cell r="M1224">
            <v>2163336</v>
          </cell>
          <cell r="N1224">
            <v>1845316</v>
          </cell>
          <cell r="O1224">
            <v>318020</v>
          </cell>
          <cell r="P1224">
            <v>2163336</v>
          </cell>
          <cell r="Q1224">
            <v>0.28562499949999998</v>
          </cell>
          <cell r="R1224">
            <v>617903</v>
          </cell>
          <cell r="S1224">
            <v>318020</v>
          </cell>
          <cell r="T1224">
            <v>0</v>
          </cell>
          <cell r="U1224">
            <v>318020</v>
          </cell>
          <cell r="V1224">
            <v>0</v>
          </cell>
          <cell r="W1224">
            <v>318020</v>
          </cell>
          <cell r="X1224">
            <v>0.74887017</v>
          </cell>
          <cell r="Y1224">
            <v>136775</v>
          </cell>
          <cell r="Z1224">
            <v>0</v>
          </cell>
          <cell r="AA1224">
            <v>136775</v>
          </cell>
          <cell r="AB1224">
            <v>101381</v>
          </cell>
          <cell r="AC1224">
            <v>0</v>
          </cell>
          <cell r="AD1224">
            <v>101381</v>
          </cell>
          <cell r="AE1224" t="str">
            <v xml:space="preserve"> </v>
          </cell>
          <cell r="AF1224" t="str">
            <v>Okay</v>
          </cell>
          <cell r="AG1224">
            <v>0</v>
          </cell>
          <cell r="AH1224">
            <v>0</v>
          </cell>
          <cell r="AI1224">
            <v>0.31878812653292243</v>
          </cell>
          <cell r="AJ1224">
            <v>407.51</v>
          </cell>
          <cell r="AK1224">
            <v>3.4747613555495632E-2</v>
          </cell>
          <cell r="AL1224">
            <v>1817140</v>
          </cell>
          <cell r="AM1224">
            <v>1.5505684757365971E-2</v>
          </cell>
          <cell r="AN1224">
            <v>273549</v>
          </cell>
          <cell r="AO1224">
            <v>0.1625705083915496</v>
          </cell>
          <cell r="AP1224" t="str">
            <v>Cap</v>
          </cell>
          <cell r="AQ1224" t="str">
            <v>Cap</v>
          </cell>
          <cell r="AR1224">
            <v>0</v>
          </cell>
          <cell r="AS1224">
            <v>0</v>
          </cell>
        </row>
        <row r="1225">
          <cell r="A1225">
            <v>12630</v>
          </cell>
          <cell r="B1225">
            <v>49</v>
          </cell>
          <cell r="C1225" t="str">
            <v>33</v>
          </cell>
          <cell r="D1225">
            <v>10330</v>
          </cell>
          <cell r="E1225" t="str">
            <v>125237</v>
          </cell>
          <cell r="F1225" t="str">
            <v>1366</v>
          </cell>
          <cell r="G1225" t="str">
            <v>D</v>
          </cell>
          <cell r="H1225" t="str">
            <v>Riverside County Education Academy</v>
          </cell>
          <cell r="I1225" t="str">
            <v>CO OFFICE</v>
          </cell>
          <cell r="J1225">
            <v>229.31</v>
          </cell>
          <cell r="K1225">
            <v>200</v>
          </cell>
          <cell r="L1225">
            <v>45862</v>
          </cell>
          <cell r="M1225">
            <v>1418282</v>
          </cell>
          <cell r="N1225">
            <v>208362</v>
          </cell>
          <cell r="O1225">
            <v>1209920</v>
          </cell>
          <cell r="P1225">
            <v>1418282</v>
          </cell>
          <cell r="Q1225">
            <v>0.28562499949999998</v>
          </cell>
          <cell r="R1225">
            <v>405097</v>
          </cell>
          <cell r="S1225">
            <v>405097</v>
          </cell>
          <cell r="T1225">
            <v>0</v>
          </cell>
          <cell r="U1225">
            <v>405097</v>
          </cell>
          <cell r="V1225">
            <v>806</v>
          </cell>
          <cell r="W1225">
            <v>405903</v>
          </cell>
          <cell r="X1225">
            <v>0.74887017</v>
          </cell>
          <cell r="Y1225">
            <v>202694</v>
          </cell>
          <cell r="Z1225">
            <v>0</v>
          </cell>
          <cell r="AA1225">
            <v>202694</v>
          </cell>
          <cell r="AB1225">
            <v>101275</v>
          </cell>
          <cell r="AC1225">
            <v>0</v>
          </cell>
          <cell r="AD1225">
            <v>101275</v>
          </cell>
          <cell r="AE1225" t="str">
            <v xml:space="preserve"> </v>
          </cell>
          <cell r="AF1225" t="str">
            <v>Okay</v>
          </cell>
          <cell r="AG1225">
            <v>0</v>
          </cell>
          <cell r="AH1225">
            <v>0</v>
          </cell>
          <cell r="AI1225">
            <v>0.24950542370960549</v>
          </cell>
          <cell r="AJ1225">
            <v>232.96</v>
          </cell>
          <cell r="AK1225">
            <v>-1.5667925824175848E-2</v>
          </cell>
          <cell r="AL1225">
            <v>208329</v>
          </cell>
          <cell r="AM1225">
            <v>1.5840329478853161E-4</v>
          </cell>
          <cell r="AN1225">
            <v>373046</v>
          </cell>
          <cell r="AO1225">
            <v>8.5917018276566434E-2</v>
          </cell>
          <cell r="AP1225" t="str">
            <v>Pro Share</v>
          </cell>
          <cell r="AQ1225" t="str">
            <v>Pro Share</v>
          </cell>
          <cell r="AR1225">
            <v>0</v>
          </cell>
          <cell r="AS1225">
            <v>0</v>
          </cell>
        </row>
        <row r="1226">
          <cell r="A1226">
            <v>12317</v>
          </cell>
          <cell r="B1226">
            <v>49</v>
          </cell>
          <cell r="C1226" t="str">
            <v>14</v>
          </cell>
          <cell r="D1226">
            <v>76687</v>
          </cell>
          <cell r="E1226" t="str">
            <v>0</v>
          </cell>
          <cell r="H1226" t="str">
            <v>Bishop Unified</v>
          </cell>
          <cell r="I1226" t="str">
            <v>UNIFIED</v>
          </cell>
          <cell r="J1226">
            <v>1894.5</v>
          </cell>
          <cell r="K1226">
            <v>200</v>
          </cell>
          <cell r="L1226">
            <v>378900</v>
          </cell>
          <cell r="M1226">
            <v>11550822</v>
          </cell>
          <cell r="N1226">
            <v>11723103</v>
          </cell>
          <cell r="O1226">
            <v>0</v>
          </cell>
          <cell r="P1226">
            <v>11550822</v>
          </cell>
          <cell r="Q1226">
            <v>0.28562499949999998</v>
          </cell>
          <cell r="R1226">
            <v>3299204</v>
          </cell>
          <cell r="S1226">
            <v>378900</v>
          </cell>
          <cell r="T1226">
            <v>0</v>
          </cell>
          <cell r="U1226">
            <v>378900</v>
          </cell>
          <cell r="V1226">
            <v>704</v>
          </cell>
          <cell r="W1226">
            <v>379604</v>
          </cell>
          <cell r="X1226">
            <v>0.74887017</v>
          </cell>
          <cell r="Y1226">
            <v>183072</v>
          </cell>
          <cell r="Z1226">
            <v>0</v>
          </cell>
          <cell r="AA1226">
            <v>183072</v>
          </cell>
          <cell r="AB1226">
            <v>101202</v>
          </cell>
          <cell r="AC1226">
            <v>0</v>
          </cell>
          <cell r="AD1226">
            <v>101202</v>
          </cell>
          <cell r="AE1226" t="str">
            <v xml:space="preserve"> </v>
          </cell>
          <cell r="AF1226" t="str">
            <v>Okay</v>
          </cell>
          <cell r="AG1226">
            <v>0</v>
          </cell>
          <cell r="AH1226">
            <v>0</v>
          </cell>
          <cell r="AI1226">
            <v>0.26659887672416516</v>
          </cell>
          <cell r="AJ1226">
            <v>1830.72</v>
          </cell>
          <cell r="AK1226">
            <v>3.4838751966439416E-2</v>
          </cell>
          <cell r="AL1226">
            <v>11476201</v>
          </cell>
          <cell r="AM1226">
            <v>2.1514262428829888E-2</v>
          </cell>
          <cell r="AN1226">
            <v>366144</v>
          </cell>
          <cell r="AO1226">
            <v>3.4838751966439437E-2</v>
          </cell>
          <cell r="AP1226" t="str">
            <v>Min</v>
          </cell>
          <cell r="AQ1226" t="str">
            <v>Min</v>
          </cell>
          <cell r="AR1226">
            <v>0</v>
          </cell>
          <cell r="AS1226">
            <v>0</v>
          </cell>
        </row>
        <row r="1227">
          <cell r="A1227">
            <v>129</v>
          </cell>
          <cell r="B1227">
            <v>49</v>
          </cell>
          <cell r="C1227" t="str">
            <v>09</v>
          </cell>
          <cell r="D1227">
            <v>61929</v>
          </cell>
          <cell r="E1227" t="str">
            <v>0</v>
          </cell>
          <cell r="H1227" t="str">
            <v>Mother Lode Union Elementary</v>
          </cell>
          <cell r="I1227" t="str">
            <v>ELEMENTARY</v>
          </cell>
          <cell r="J1227">
            <v>1002.71</v>
          </cell>
          <cell r="K1227">
            <v>200</v>
          </cell>
          <cell r="L1227">
            <v>200542</v>
          </cell>
          <cell r="M1227">
            <v>5077553</v>
          </cell>
          <cell r="N1227">
            <v>4000134</v>
          </cell>
          <cell r="O1227">
            <v>1077419</v>
          </cell>
          <cell r="P1227">
            <v>5077553</v>
          </cell>
          <cell r="Q1227">
            <v>0.28562499949999998</v>
          </cell>
          <cell r="R1227">
            <v>1450276</v>
          </cell>
          <cell r="S1227">
            <v>1077419</v>
          </cell>
          <cell r="T1227">
            <v>0</v>
          </cell>
          <cell r="U1227">
            <v>1077419</v>
          </cell>
          <cell r="V1227">
            <v>3953</v>
          </cell>
          <cell r="W1227">
            <v>1081372</v>
          </cell>
          <cell r="X1227">
            <v>0.74887017</v>
          </cell>
          <cell r="Y1227">
            <v>708946</v>
          </cell>
          <cell r="Z1227">
            <v>0</v>
          </cell>
          <cell r="AA1227">
            <v>708946</v>
          </cell>
          <cell r="AB1227">
            <v>100861</v>
          </cell>
          <cell r="AC1227">
            <v>0</v>
          </cell>
          <cell r="AD1227">
            <v>100861</v>
          </cell>
          <cell r="AE1227" t="str">
            <v xml:space="preserve"> </v>
          </cell>
          <cell r="AF1227" t="str">
            <v>Okay</v>
          </cell>
          <cell r="AG1227">
            <v>0</v>
          </cell>
          <cell r="AH1227">
            <v>0</v>
          </cell>
          <cell r="AI1227">
            <v>9.327132568625783E-2</v>
          </cell>
          <cell r="AJ1227">
            <v>1042.6300000000001</v>
          </cell>
          <cell r="AK1227">
            <v>-3.8287791450466672E-2</v>
          </cell>
          <cell r="AL1227">
            <v>3861809</v>
          </cell>
          <cell r="AM1227">
            <v>3.5818705689483865E-2</v>
          </cell>
          <cell r="AN1227">
            <v>1366942</v>
          </cell>
          <cell r="AO1227">
            <v>-0.21180342691935722</v>
          </cell>
          <cell r="AP1227" t="str">
            <v>Pro Share</v>
          </cell>
          <cell r="AQ1227" t="str">
            <v>Cap</v>
          </cell>
          <cell r="AR1227">
            <v>0</v>
          </cell>
          <cell r="AS1227">
            <v>0</v>
          </cell>
        </row>
        <row r="1228">
          <cell r="A1228">
            <v>206</v>
          </cell>
          <cell r="B1228">
            <v>49</v>
          </cell>
          <cell r="C1228" t="str">
            <v>12</v>
          </cell>
          <cell r="D1228">
            <v>63040</v>
          </cell>
          <cell r="E1228" t="str">
            <v>0</v>
          </cell>
          <cell r="H1228" t="str">
            <v>Southern Humboldt Joint Unified</v>
          </cell>
          <cell r="I1228" t="str">
            <v>UNIFIED</v>
          </cell>
          <cell r="J1228">
            <v>700.17</v>
          </cell>
          <cell r="K1228">
            <v>200</v>
          </cell>
          <cell r="L1228">
            <v>140034</v>
          </cell>
          <cell r="M1228">
            <v>4533587</v>
          </cell>
          <cell r="N1228">
            <v>4689358</v>
          </cell>
          <cell r="O1228">
            <v>0</v>
          </cell>
          <cell r="P1228">
            <v>4533587</v>
          </cell>
          <cell r="Q1228">
            <v>0.28562499949999998</v>
          </cell>
          <cell r="R1228">
            <v>1294906</v>
          </cell>
          <cell r="S1228">
            <v>140034</v>
          </cell>
          <cell r="T1228">
            <v>0</v>
          </cell>
          <cell r="U1228">
            <v>140034</v>
          </cell>
          <cell r="V1228">
            <v>1714</v>
          </cell>
          <cell r="W1228">
            <v>141748</v>
          </cell>
          <cell r="X1228">
            <v>0.74887017</v>
          </cell>
          <cell r="Y1228">
            <v>5629</v>
          </cell>
          <cell r="Z1228">
            <v>0</v>
          </cell>
          <cell r="AA1228">
            <v>5629</v>
          </cell>
          <cell r="AB1228">
            <v>100522</v>
          </cell>
          <cell r="AC1228">
            <v>0</v>
          </cell>
          <cell r="AD1228">
            <v>100522</v>
          </cell>
          <cell r="AE1228" t="str">
            <v xml:space="preserve"> </v>
          </cell>
          <cell r="AF1228" t="str">
            <v>Okay</v>
          </cell>
          <cell r="AG1228">
            <v>0</v>
          </cell>
          <cell r="AH1228">
            <v>0</v>
          </cell>
          <cell r="AI1228">
            <v>0.70915991760024832</v>
          </cell>
          <cell r="AJ1228">
            <v>692.05</v>
          </cell>
          <cell r="AK1228">
            <v>1.173325626761073E-2</v>
          </cell>
          <cell r="AL1228">
            <v>4429480</v>
          </cell>
          <cell r="AM1228">
            <v>5.8670092200438881E-2</v>
          </cell>
          <cell r="AN1228">
            <v>138410</v>
          </cell>
          <cell r="AO1228">
            <v>1.1733256267610721E-2</v>
          </cell>
          <cell r="AP1228" t="str">
            <v>Min</v>
          </cell>
          <cell r="AQ1228" t="str">
            <v>Min</v>
          </cell>
          <cell r="AR1228">
            <v>0</v>
          </cell>
          <cell r="AS1228">
            <v>0</v>
          </cell>
        </row>
        <row r="1229">
          <cell r="A1229">
            <v>11430</v>
          </cell>
          <cell r="B1229">
            <v>49</v>
          </cell>
          <cell r="C1229" t="str">
            <v>54</v>
          </cell>
          <cell r="D1229">
            <v>75523</v>
          </cell>
          <cell r="E1229" t="str">
            <v>114348</v>
          </cell>
          <cell r="F1229" t="str">
            <v>0867</v>
          </cell>
          <cell r="G1229" t="str">
            <v>L</v>
          </cell>
          <cell r="H1229" t="str">
            <v>Butterfield Charter High</v>
          </cell>
          <cell r="I1229" t="str">
            <v>UNIFIED</v>
          </cell>
          <cell r="J1229">
            <v>243.85</v>
          </cell>
          <cell r="K1229">
            <v>200</v>
          </cell>
          <cell r="L1229">
            <v>48770</v>
          </cell>
          <cell r="M1229">
            <v>1508212</v>
          </cell>
          <cell r="N1229">
            <v>241034</v>
          </cell>
          <cell r="O1229">
            <v>1267178</v>
          </cell>
          <cell r="P1229">
            <v>1508212</v>
          </cell>
          <cell r="Q1229">
            <v>0.28562499949999998</v>
          </cell>
          <cell r="R1229">
            <v>430783</v>
          </cell>
          <cell r="S1229">
            <v>430783</v>
          </cell>
          <cell r="T1229">
            <v>0</v>
          </cell>
          <cell r="U1229">
            <v>430783</v>
          </cell>
          <cell r="V1229">
            <v>889</v>
          </cell>
          <cell r="W1229">
            <v>431672</v>
          </cell>
          <cell r="X1229">
            <v>0.74887017</v>
          </cell>
          <cell r="Y1229">
            <v>223341</v>
          </cell>
          <cell r="Z1229">
            <v>0</v>
          </cell>
          <cell r="AA1229">
            <v>223341</v>
          </cell>
          <cell r="AB1229">
            <v>99925</v>
          </cell>
          <cell r="AC1229">
            <v>0</v>
          </cell>
          <cell r="AD1229">
            <v>99925</v>
          </cell>
          <cell r="AE1229" t="str">
            <v xml:space="preserve"> </v>
          </cell>
          <cell r="AF1229" t="str">
            <v>Okay</v>
          </cell>
          <cell r="AG1229">
            <v>0</v>
          </cell>
          <cell r="AH1229">
            <v>0</v>
          </cell>
          <cell r="AI1229">
            <v>0.23148362645712486</v>
          </cell>
          <cell r="AJ1229">
            <v>256.69</v>
          </cell>
          <cell r="AK1229">
            <v>-5.0021426623553716E-2</v>
          </cell>
          <cell r="AL1229">
            <v>238031</v>
          </cell>
          <cell r="AM1229">
            <v>1.2616003797824652E-2</v>
          </cell>
          <cell r="AN1229">
            <v>411045</v>
          </cell>
          <cell r="AO1229">
            <v>4.8019073337469131E-2</v>
          </cell>
          <cell r="AP1229" t="str">
            <v>Pro Share</v>
          </cell>
          <cell r="AQ1229" t="str">
            <v>Pro Share</v>
          </cell>
          <cell r="AR1229">
            <v>0</v>
          </cell>
          <cell r="AS1229">
            <v>0</v>
          </cell>
        </row>
        <row r="1230">
          <cell r="A1230">
            <v>12373</v>
          </cell>
          <cell r="B1230">
            <v>49</v>
          </cell>
          <cell r="C1230" t="str">
            <v>33</v>
          </cell>
          <cell r="D1230">
            <v>73676</v>
          </cell>
          <cell r="E1230" t="str">
            <v>121673</v>
          </cell>
          <cell r="F1230" t="str">
            <v>1188</v>
          </cell>
          <cell r="G1230" t="str">
            <v>D</v>
          </cell>
          <cell r="H1230" t="str">
            <v>NOVA Academy - Coachella</v>
          </cell>
          <cell r="I1230" t="str">
            <v>UNIFIED</v>
          </cell>
          <cell r="J1230">
            <v>216.33</v>
          </cell>
          <cell r="K1230">
            <v>200</v>
          </cell>
          <cell r="L1230">
            <v>43266</v>
          </cell>
          <cell r="M1230">
            <v>1335643</v>
          </cell>
          <cell r="N1230">
            <v>271529</v>
          </cell>
          <cell r="O1230">
            <v>1064114</v>
          </cell>
          <cell r="P1230">
            <v>1335643</v>
          </cell>
          <cell r="Q1230">
            <v>0.28562499949999998</v>
          </cell>
          <cell r="R1230">
            <v>381493</v>
          </cell>
          <cell r="S1230">
            <v>381493</v>
          </cell>
          <cell r="T1230">
            <v>0</v>
          </cell>
          <cell r="U1230">
            <v>381493</v>
          </cell>
          <cell r="V1230">
            <v>742</v>
          </cell>
          <cell r="W1230">
            <v>382235</v>
          </cell>
          <cell r="X1230">
            <v>0.74887017</v>
          </cell>
          <cell r="Y1230">
            <v>186468</v>
          </cell>
          <cell r="Z1230">
            <v>0</v>
          </cell>
          <cell r="AA1230">
            <v>186468</v>
          </cell>
          <cell r="AB1230">
            <v>99776</v>
          </cell>
          <cell r="AC1230">
            <v>0</v>
          </cell>
          <cell r="AD1230">
            <v>99776</v>
          </cell>
          <cell r="AE1230" t="str">
            <v xml:space="preserve"> </v>
          </cell>
          <cell r="AF1230" t="str">
            <v>Okay</v>
          </cell>
          <cell r="AG1230">
            <v>0</v>
          </cell>
          <cell r="AH1230">
            <v>0</v>
          </cell>
          <cell r="AI1230">
            <v>0.26103313406673906</v>
          </cell>
          <cell r="AJ1230">
            <v>214.69</v>
          </cell>
          <cell r="AK1230">
            <v>7.6389212352695269E-3</v>
          </cell>
          <cell r="AL1230">
            <v>260599</v>
          </cell>
          <cell r="AM1230">
            <v>4.1941834005502707E-2</v>
          </cell>
          <cell r="AN1230">
            <v>343183</v>
          </cell>
          <cell r="AO1230">
            <v>0.11163140365344437</v>
          </cell>
          <cell r="AP1230" t="str">
            <v>Pro Share</v>
          </cell>
          <cell r="AQ1230" t="str">
            <v>Pro Share</v>
          </cell>
          <cell r="AR1230">
            <v>0</v>
          </cell>
          <cell r="AS1230">
            <v>0</v>
          </cell>
        </row>
        <row r="1231">
          <cell r="A1231">
            <v>800</v>
          </cell>
          <cell r="B1231">
            <v>49</v>
          </cell>
          <cell r="C1231" t="str">
            <v>45</v>
          </cell>
          <cell r="D1231">
            <v>70052</v>
          </cell>
          <cell r="E1231" t="str">
            <v>0</v>
          </cell>
          <cell r="H1231" t="str">
            <v>Millville Elementary</v>
          </cell>
          <cell r="I1231" t="str">
            <v>ELEMENTARY</v>
          </cell>
          <cell r="J1231">
            <v>252.57</v>
          </cell>
          <cell r="K1231">
            <v>200</v>
          </cell>
          <cell r="L1231">
            <v>50514</v>
          </cell>
          <cell r="M1231">
            <v>1317481</v>
          </cell>
          <cell r="N1231">
            <v>621685</v>
          </cell>
          <cell r="O1231">
            <v>695796</v>
          </cell>
          <cell r="P1231">
            <v>1317481</v>
          </cell>
          <cell r="Q1231">
            <v>0.28562499949999998</v>
          </cell>
          <cell r="R1231">
            <v>376306</v>
          </cell>
          <cell r="S1231">
            <v>376306</v>
          </cell>
          <cell r="T1231">
            <v>0</v>
          </cell>
          <cell r="U1231">
            <v>376306</v>
          </cell>
          <cell r="V1231">
            <v>727</v>
          </cell>
          <cell r="W1231">
            <v>377033</v>
          </cell>
          <cell r="X1231">
            <v>0.74887017</v>
          </cell>
          <cell r="Y1231">
            <v>182586</v>
          </cell>
          <cell r="Z1231">
            <v>0</v>
          </cell>
          <cell r="AA1231">
            <v>182586</v>
          </cell>
          <cell r="AB1231">
            <v>99763</v>
          </cell>
          <cell r="AC1231">
            <v>0</v>
          </cell>
          <cell r="AD1231">
            <v>99763</v>
          </cell>
          <cell r="AE1231" t="str">
            <v xml:space="preserve"> </v>
          </cell>
          <cell r="AF1231" t="str">
            <v>Okay</v>
          </cell>
          <cell r="AG1231">
            <v>0</v>
          </cell>
          <cell r="AH1231">
            <v>0</v>
          </cell>
          <cell r="AI1231">
            <v>0.26460018088602322</v>
          </cell>
          <cell r="AJ1231">
            <v>248.82</v>
          </cell>
          <cell r="AK1231">
            <v>1.5071135760790933E-2</v>
          </cell>
          <cell r="AL1231">
            <v>597128</v>
          </cell>
          <cell r="AM1231">
            <v>4.112518588979247E-2</v>
          </cell>
          <cell r="AN1231">
            <v>336038</v>
          </cell>
          <cell r="AO1231">
            <v>0.11983168570221225</v>
          </cell>
          <cell r="AP1231" t="str">
            <v>Pro Share</v>
          </cell>
          <cell r="AQ1231" t="str">
            <v>Pro Share</v>
          </cell>
          <cell r="AR1231">
            <v>0</v>
          </cell>
          <cell r="AS1231">
            <v>0</v>
          </cell>
        </row>
        <row r="1232">
          <cell r="A1232">
            <v>12549</v>
          </cell>
          <cell r="B1232">
            <v>49</v>
          </cell>
          <cell r="C1232" t="str">
            <v>19</v>
          </cell>
          <cell r="D1232">
            <v>64733</v>
          </cell>
          <cell r="E1232" t="str">
            <v>123158</v>
          </cell>
          <cell r="F1232" t="str">
            <v>1218</v>
          </cell>
          <cell r="G1232" t="str">
            <v>D</v>
          </cell>
          <cell r="H1232" t="str">
            <v>Arts in Action Community Charter</v>
          </cell>
          <cell r="I1232" t="str">
            <v>UNIFIED</v>
          </cell>
          <cell r="J1232">
            <v>291.33999999999997</v>
          </cell>
          <cell r="K1232">
            <v>200</v>
          </cell>
          <cell r="L1232">
            <v>58268</v>
          </cell>
          <cell r="M1232">
            <v>1492459</v>
          </cell>
          <cell r="N1232">
            <v>671408</v>
          </cell>
          <cell r="O1232">
            <v>821051</v>
          </cell>
          <cell r="P1232">
            <v>1492459</v>
          </cell>
          <cell r="Q1232">
            <v>0.28562499949999998</v>
          </cell>
          <cell r="R1232">
            <v>426284</v>
          </cell>
          <cell r="S1232">
            <v>426284</v>
          </cell>
          <cell r="T1232">
            <v>0</v>
          </cell>
          <cell r="U1232">
            <v>426284</v>
          </cell>
          <cell r="V1232">
            <v>876</v>
          </cell>
          <cell r="W1232">
            <v>427160</v>
          </cell>
          <cell r="X1232">
            <v>0.74887017</v>
          </cell>
          <cell r="Y1232">
            <v>220164</v>
          </cell>
          <cell r="Z1232">
            <v>0</v>
          </cell>
          <cell r="AA1232">
            <v>220164</v>
          </cell>
          <cell r="AB1232">
            <v>99723</v>
          </cell>
          <cell r="AC1232">
            <v>0</v>
          </cell>
          <cell r="AD1232">
            <v>99723</v>
          </cell>
          <cell r="AE1232" t="str">
            <v xml:space="preserve"> </v>
          </cell>
          <cell r="AF1232" t="str">
            <v>Okay</v>
          </cell>
          <cell r="AG1232">
            <v>0</v>
          </cell>
          <cell r="AH1232">
            <v>0</v>
          </cell>
          <cell r="AI1232">
            <v>0.23345584792583576</v>
          </cell>
          <cell r="AJ1232">
            <v>305.51</v>
          </cell>
          <cell r="AK1232">
            <v>-4.6381460508657706E-2</v>
          </cell>
          <cell r="AL1232">
            <v>737119</v>
          </cell>
          <cell r="AM1232">
            <v>-8.9145714599677933E-2</v>
          </cell>
          <cell r="AN1232">
            <v>405199</v>
          </cell>
          <cell r="AO1232">
            <v>5.2036160010266563E-2</v>
          </cell>
          <cell r="AP1232" t="str">
            <v>Pro Share</v>
          </cell>
          <cell r="AQ1232" t="str">
            <v>Pro Share</v>
          </cell>
          <cell r="AR1232">
            <v>0</v>
          </cell>
          <cell r="AS1232">
            <v>0</v>
          </cell>
        </row>
        <row r="1233">
          <cell r="A1233">
            <v>1450</v>
          </cell>
          <cell r="B1233">
            <v>49</v>
          </cell>
          <cell r="C1233" t="str">
            <v>51</v>
          </cell>
          <cell r="D1233">
            <v>71464</v>
          </cell>
          <cell r="E1233" t="str">
            <v>5130125</v>
          </cell>
          <cell r="F1233" t="str">
            <v>0289</v>
          </cell>
          <cell r="G1233" t="str">
            <v>D</v>
          </cell>
          <cell r="H1233" t="str">
            <v>Yuba City Charter</v>
          </cell>
          <cell r="I1233" t="str">
            <v>UNIFIED</v>
          </cell>
          <cell r="J1233">
            <v>247.28</v>
          </cell>
          <cell r="K1233">
            <v>200</v>
          </cell>
          <cell r="L1233">
            <v>49456</v>
          </cell>
          <cell r="M1233">
            <v>1331618</v>
          </cell>
          <cell r="N1233">
            <v>502117</v>
          </cell>
          <cell r="O1233">
            <v>829501</v>
          </cell>
          <cell r="P1233">
            <v>1331618</v>
          </cell>
          <cell r="Q1233">
            <v>0.28562499949999998</v>
          </cell>
          <cell r="R1233">
            <v>380343</v>
          </cell>
          <cell r="S1233">
            <v>380343</v>
          </cell>
          <cell r="T1233">
            <v>0</v>
          </cell>
          <cell r="U1233">
            <v>380343</v>
          </cell>
          <cell r="V1233">
            <v>739</v>
          </cell>
          <cell r="W1233">
            <v>381082</v>
          </cell>
          <cell r="X1233">
            <v>0.74887017</v>
          </cell>
          <cell r="Y1233">
            <v>185857</v>
          </cell>
          <cell r="Z1233">
            <v>0</v>
          </cell>
          <cell r="AA1233">
            <v>185857</v>
          </cell>
          <cell r="AB1233">
            <v>99524</v>
          </cell>
          <cell r="AC1233">
            <v>0</v>
          </cell>
          <cell r="AD1233">
            <v>99524</v>
          </cell>
          <cell r="AE1233" t="str">
            <v xml:space="preserve"> </v>
          </cell>
          <cell r="AF1233" t="str">
            <v>Okay</v>
          </cell>
          <cell r="AG1233">
            <v>0</v>
          </cell>
          <cell r="AH1233">
            <v>0</v>
          </cell>
          <cell r="AI1233">
            <v>0.26116163975207435</v>
          </cell>
          <cell r="AJ1233">
            <v>245.34</v>
          </cell>
          <cell r="AK1233">
            <v>7.9073938208200772E-3</v>
          </cell>
          <cell r="AL1233">
            <v>490781</v>
          </cell>
          <cell r="AM1233">
            <v>2.3097878687235243E-2</v>
          </cell>
          <cell r="AN1233">
            <v>342058</v>
          </cell>
          <cell r="AO1233">
            <v>0.11192546293318677</v>
          </cell>
          <cell r="AP1233" t="str">
            <v>Pro Share</v>
          </cell>
          <cell r="AQ1233" t="str">
            <v>Pro Share</v>
          </cell>
          <cell r="AR1233">
            <v>0</v>
          </cell>
          <cell r="AS1233">
            <v>0</v>
          </cell>
        </row>
        <row r="1234">
          <cell r="A1234">
            <v>7</v>
          </cell>
          <cell r="B1234">
            <v>49</v>
          </cell>
          <cell r="C1234" t="str">
            <v>06</v>
          </cell>
          <cell r="D1234">
            <v>10066</v>
          </cell>
          <cell r="E1234" t="str">
            <v>0</v>
          </cell>
          <cell r="H1234" t="str">
            <v>Colusa Co. Office of Education</v>
          </cell>
          <cell r="I1234" t="str">
            <v>CO OFFICE</v>
          </cell>
          <cell r="J1234">
            <v>16.04</v>
          </cell>
          <cell r="K1234">
            <v>200</v>
          </cell>
          <cell r="L1234">
            <v>3208</v>
          </cell>
          <cell r="M1234">
            <v>1322460</v>
          </cell>
          <cell r="N1234">
            <v>84805</v>
          </cell>
          <cell r="O1234">
            <v>1237655</v>
          </cell>
          <cell r="P1234">
            <v>1322460</v>
          </cell>
          <cell r="Q1234">
            <v>0.28562499949999998</v>
          </cell>
          <cell r="R1234">
            <v>377728</v>
          </cell>
          <cell r="S1234">
            <v>377728</v>
          </cell>
          <cell r="T1234">
            <v>0</v>
          </cell>
          <cell r="U1234">
            <v>377728</v>
          </cell>
          <cell r="V1234">
            <v>-2508</v>
          </cell>
          <cell r="W1234">
            <v>375220</v>
          </cell>
          <cell r="X1234">
            <v>0.74887017</v>
          </cell>
          <cell r="Y1234">
            <v>182125</v>
          </cell>
          <cell r="Z1234">
            <v>0</v>
          </cell>
          <cell r="AA1234">
            <v>182125</v>
          </cell>
          <cell r="AB1234">
            <v>98866</v>
          </cell>
          <cell r="AC1234">
            <v>0</v>
          </cell>
          <cell r="AD1234">
            <v>98866</v>
          </cell>
          <cell r="AE1234" t="str">
            <v xml:space="preserve"> </v>
          </cell>
          <cell r="AF1234" t="str">
            <v>Okay</v>
          </cell>
          <cell r="AG1234">
            <v>0</v>
          </cell>
          <cell r="AH1234">
            <v>0</v>
          </cell>
          <cell r="AI1234">
            <v>0.26348808698896647</v>
          </cell>
          <cell r="AJ1234">
            <v>12.78</v>
          </cell>
          <cell r="AK1234">
            <v>0.25508607198748046</v>
          </cell>
          <cell r="AL1234">
            <v>84293</v>
          </cell>
          <cell r="AM1234">
            <v>6.0740512260804578E-3</v>
          </cell>
          <cell r="AN1234">
            <v>335190</v>
          </cell>
          <cell r="AO1234">
            <v>0.12690712730093379</v>
          </cell>
          <cell r="AP1234" t="str">
            <v>Pro Share</v>
          </cell>
          <cell r="AQ1234" t="str">
            <v>Pro Share</v>
          </cell>
          <cell r="AR1234">
            <v>0</v>
          </cell>
          <cell r="AS1234">
            <v>0</v>
          </cell>
        </row>
        <row r="1235">
          <cell r="A1235">
            <v>4</v>
          </cell>
          <cell r="B1235">
            <v>49</v>
          </cell>
          <cell r="C1235" t="str">
            <v>03</v>
          </cell>
          <cell r="D1235">
            <v>10033</v>
          </cell>
          <cell r="E1235" t="str">
            <v>0</v>
          </cell>
          <cell r="H1235" t="str">
            <v>Amador Co. Office of Education</v>
          </cell>
          <cell r="I1235" t="str">
            <v>CO OFFICE</v>
          </cell>
          <cell r="J1235">
            <v>1.98</v>
          </cell>
          <cell r="K1235">
            <v>200</v>
          </cell>
          <cell r="L1235">
            <v>396</v>
          </cell>
          <cell r="M1235">
            <v>1316152</v>
          </cell>
          <cell r="N1235">
            <v>805526</v>
          </cell>
          <cell r="O1235">
            <v>510626</v>
          </cell>
          <cell r="P1235">
            <v>1316152</v>
          </cell>
          <cell r="Q1235">
            <v>0.28562499949999998</v>
          </cell>
          <cell r="R1235">
            <v>375926</v>
          </cell>
          <cell r="S1235">
            <v>375926</v>
          </cell>
          <cell r="T1235">
            <v>0</v>
          </cell>
          <cell r="U1235">
            <v>375926</v>
          </cell>
          <cell r="V1235">
            <v>730</v>
          </cell>
          <cell r="W1235">
            <v>376656</v>
          </cell>
          <cell r="X1235">
            <v>0.74887017</v>
          </cell>
          <cell r="Y1235">
            <v>183386</v>
          </cell>
          <cell r="Z1235">
            <v>0</v>
          </cell>
          <cell r="AA1235">
            <v>183386</v>
          </cell>
          <cell r="AB1235">
            <v>98680</v>
          </cell>
          <cell r="AC1235">
            <v>0</v>
          </cell>
          <cell r="AD1235">
            <v>98680</v>
          </cell>
          <cell r="AE1235" t="str">
            <v xml:space="preserve"> </v>
          </cell>
          <cell r="AF1235" t="str">
            <v>Okay</v>
          </cell>
          <cell r="AG1235">
            <v>0</v>
          </cell>
          <cell r="AH1235">
            <v>0</v>
          </cell>
          <cell r="AI1235">
            <v>0.26198972006286902</v>
          </cell>
          <cell r="AJ1235">
            <v>0.51</v>
          </cell>
          <cell r="AK1235">
            <v>2.8823529411764706</v>
          </cell>
          <cell r="AL1235">
            <v>770453</v>
          </cell>
          <cell r="AM1235">
            <v>4.5522569189814302E-2</v>
          </cell>
          <cell r="AN1235">
            <v>337511</v>
          </cell>
          <cell r="AO1235">
            <v>0.11381851258181215</v>
          </cell>
          <cell r="AP1235" t="str">
            <v>Pro Share</v>
          </cell>
          <cell r="AQ1235" t="str">
            <v>Pro Share</v>
          </cell>
          <cell r="AR1235">
            <v>0</v>
          </cell>
          <cell r="AS1235">
            <v>0</v>
          </cell>
        </row>
        <row r="1236">
          <cell r="A1236">
            <v>11993</v>
          </cell>
          <cell r="B1236">
            <v>49</v>
          </cell>
          <cell r="C1236" t="str">
            <v>19</v>
          </cell>
          <cell r="D1236">
            <v>76885</v>
          </cell>
          <cell r="E1236" t="str">
            <v>132928</v>
          </cell>
          <cell r="F1236" t="str">
            <v>1685</v>
          </cell>
          <cell r="G1236" t="str">
            <v>D</v>
          </cell>
          <cell r="H1236" t="str">
            <v>Anahuacalmecac International University Preparatory of North America</v>
          </cell>
          <cell r="I1236" t="str">
            <v>UNIFIED</v>
          </cell>
          <cell r="J1236">
            <v>289.68</v>
          </cell>
          <cell r="K1236">
            <v>200</v>
          </cell>
          <cell r="L1236">
            <v>57936</v>
          </cell>
          <cell r="M1236">
            <v>1791671</v>
          </cell>
          <cell r="N1236">
            <v>667582</v>
          </cell>
          <cell r="O1236">
            <v>1124089</v>
          </cell>
          <cell r="P1236">
            <v>1791671</v>
          </cell>
          <cell r="Q1236">
            <v>0.28562499949999998</v>
          </cell>
          <cell r="R1236">
            <v>511746</v>
          </cell>
          <cell r="S1236">
            <v>511746</v>
          </cell>
          <cell r="T1236">
            <v>0</v>
          </cell>
          <cell r="U1236">
            <v>511746</v>
          </cell>
          <cell r="V1236">
            <v>1136</v>
          </cell>
          <cell r="W1236">
            <v>512882</v>
          </cell>
          <cell r="X1236">
            <v>0.74887017</v>
          </cell>
          <cell r="Y1236">
            <v>285473</v>
          </cell>
          <cell r="Z1236">
            <v>0</v>
          </cell>
          <cell r="AA1236">
            <v>285473</v>
          </cell>
          <cell r="AB1236">
            <v>98609</v>
          </cell>
          <cell r="AC1236">
            <v>0</v>
          </cell>
          <cell r="AD1236">
            <v>98609</v>
          </cell>
          <cell r="AE1236" t="str">
            <v xml:space="preserve"> </v>
          </cell>
          <cell r="AF1236" t="str">
            <v>Okay</v>
          </cell>
          <cell r="AG1236">
            <v>0</v>
          </cell>
          <cell r="AH1236">
            <v>0</v>
          </cell>
          <cell r="AI1236">
            <v>0.19226449748675134</v>
          </cell>
          <cell r="AJ1236">
            <v>328.1</v>
          </cell>
          <cell r="AK1236">
            <v>-0.11709844559585496</v>
          </cell>
          <cell r="AL1236">
            <v>791623</v>
          </cell>
          <cell r="AM1236">
            <v>-0.15669201122251375</v>
          </cell>
          <cell r="AN1236">
            <v>525396</v>
          </cell>
          <cell r="AO1236">
            <v>-2.5980403352899528E-2</v>
          </cell>
          <cell r="AP1236" t="str">
            <v>Pro Share</v>
          </cell>
          <cell r="AQ1236" t="str">
            <v>Pro Share</v>
          </cell>
          <cell r="AR1236">
            <v>0</v>
          </cell>
          <cell r="AS1236">
            <v>0</v>
          </cell>
        </row>
        <row r="1237">
          <cell r="A1237">
            <v>471</v>
          </cell>
          <cell r="B1237">
            <v>49</v>
          </cell>
          <cell r="C1237" t="str">
            <v>27</v>
          </cell>
          <cell r="D1237">
            <v>66134</v>
          </cell>
          <cell r="E1237" t="str">
            <v>0</v>
          </cell>
          <cell r="H1237" t="str">
            <v>Pacific Grove Unified</v>
          </cell>
          <cell r="I1237" t="str">
            <v>UNIFIED</v>
          </cell>
          <cell r="J1237">
            <v>1985.53</v>
          </cell>
          <cell r="K1237">
            <v>200</v>
          </cell>
          <cell r="L1237">
            <v>397106</v>
          </cell>
          <cell r="M1237">
            <v>10465689</v>
          </cell>
          <cell r="N1237">
            <v>26201724</v>
          </cell>
          <cell r="O1237">
            <v>0</v>
          </cell>
          <cell r="P1237">
            <v>10465689</v>
          </cell>
          <cell r="Q1237">
            <v>0.28562499949999998</v>
          </cell>
          <cell r="R1237">
            <v>2989262</v>
          </cell>
          <cell r="S1237">
            <v>397106</v>
          </cell>
          <cell r="T1237">
            <v>0</v>
          </cell>
          <cell r="U1237">
            <v>397106</v>
          </cell>
          <cell r="V1237">
            <v>0</v>
          </cell>
          <cell r="W1237">
            <v>397106</v>
          </cell>
          <cell r="X1237">
            <v>0.74887017</v>
          </cell>
          <cell r="Y1237">
            <v>199103</v>
          </cell>
          <cell r="Z1237">
            <v>0</v>
          </cell>
          <cell r="AA1237">
            <v>199103</v>
          </cell>
          <cell r="AB1237">
            <v>98278</v>
          </cell>
          <cell r="AC1237">
            <v>0</v>
          </cell>
          <cell r="AD1237">
            <v>98278</v>
          </cell>
          <cell r="AE1237" t="str">
            <v xml:space="preserve"> </v>
          </cell>
          <cell r="AF1237" t="str">
            <v>Okay</v>
          </cell>
          <cell r="AG1237">
            <v>0</v>
          </cell>
          <cell r="AH1237">
            <v>0</v>
          </cell>
          <cell r="AI1237">
            <v>0.24748555801221839</v>
          </cell>
          <cell r="AJ1237">
            <v>1991.03</v>
          </cell>
          <cell r="AK1237">
            <v>-2.7623893160826306E-3</v>
          </cell>
          <cell r="AL1237">
            <v>24597318</v>
          </cell>
          <cell r="AM1237">
            <v>6.522686741700863E-2</v>
          </cell>
          <cell r="AN1237">
            <v>398206</v>
          </cell>
          <cell r="AO1237">
            <v>-2.7623893160826306E-3</v>
          </cell>
          <cell r="AP1237" t="str">
            <v>Min</v>
          </cell>
          <cell r="AQ1237" t="str">
            <v>Min</v>
          </cell>
          <cell r="AR1237">
            <v>0</v>
          </cell>
          <cell r="AS1237">
            <v>0</v>
          </cell>
        </row>
        <row r="1238">
          <cell r="A1238">
            <v>423</v>
          </cell>
          <cell r="B1238">
            <v>49</v>
          </cell>
          <cell r="C1238" t="str">
            <v>23</v>
          </cell>
          <cell r="D1238">
            <v>65540</v>
          </cell>
          <cell r="E1238" t="str">
            <v>0</v>
          </cell>
          <cell r="H1238" t="str">
            <v>Anderson Valley Unified</v>
          </cell>
          <cell r="I1238" t="str">
            <v>UNIFIED</v>
          </cell>
          <cell r="J1238">
            <v>454.75</v>
          </cell>
          <cell r="K1238">
            <v>200</v>
          </cell>
          <cell r="L1238">
            <v>90950</v>
          </cell>
          <cell r="M1238">
            <v>3056009</v>
          </cell>
          <cell r="N1238">
            <v>2351174</v>
          </cell>
          <cell r="O1238">
            <v>704835</v>
          </cell>
          <cell r="P1238">
            <v>3056009</v>
          </cell>
          <cell r="Q1238">
            <v>0.28562499949999998</v>
          </cell>
          <cell r="R1238">
            <v>872873</v>
          </cell>
          <cell r="S1238">
            <v>704835</v>
          </cell>
          <cell r="T1238">
            <v>0</v>
          </cell>
          <cell r="U1238">
            <v>704835</v>
          </cell>
          <cell r="V1238">
            <v>-31495</v>
          </cell>
          <cell r="W1238">
            <v>673340</v>
          </cell>
          <cell r="X1238">
            <v>0.74887017</v>
          </cell>
          <cell r="Y1238">
            <v>406218</v>
          </cell>
          <cell r="Z1238">
            <v>0</v>
          </cell>
          <cell r="AA1238">
            <v>406218</v>
          </cell>
          <cell r="AB1238">
            <v>98026</v>
          </cell>
          <cell r="AC1238">
            <v>0</v>
          </cell>
          <cell r="AD1238">
            <v>98026</v>
          </cell>
          <cell r="AE1238" t="str">
            <v xml:space="preserve"> </v>
          </cell>
          <cell r="AF1238" t="str">
            <v>Okay</v>
          </cell>
          <cell r="AG1238">
            <v>0</v>
          </cell>
          <cell r="AH1238">
            <v>0</v>
          </cell>
          <cell r="AI1238">
            <v>0.14558172691359492</v>
          </cell>
          <cell r="AJ1238">
            <v>475.11</v>
          </cell>
          <cell r="AK1238">
            <v>-4.2853233987918612E-2</v>
          </cell>
          <cell r="AL1238">
            <v>2447698</v>
          </cell>
          <cell r="AM1238">
            <v>-3.9434603451896436E-2</v>
          </cell>
          <cell r="AN1238">
            <v>812435</v>
          </cell>
          <cell r="AO1238">
            <v>-0.13244136453993244</v>
          </cell>
          <cell r="AP1238" t="str">
            <v>Cap</v>
          </cell>
          <cell r="AQ1238" t="str">
            <v>Cap</v>
          </cell>
          <cell r="AR1238">
            <v>0</v>
          </cell>
          <cell r="AS1238">
            <v>0</v>
          </cell>
        </row>
        <row r="1239">
          <cell r="A1239">
            <v>12364</v>
          </cell>
          <cell r="B1239">
            <v>49</v>
          </cell>
          <cell r="C1239" t="str">
            <v>19</v>
          </cell>
          <cell r="D1239">
            <v>64733</v>
          </cell>
          <cell r="E1239" t="str">
            <v>122754</v>
          </cell>
          <cell r="F1239" t="str">
            <v>1237</v>
          </cell>
          <cell r="G1239" t="str">
            <v>D</v>
          </cell>
          <cell r="H1239" t="str">
            <v>Valley Charter Elementary</v>
          </cell>
          <cell r="I1239" t="str">
            <v>UNIFIED</v>
          </cell>
          <cell r="J1239">
            <v>254.4</v>
          </cell>
          <cell r="K1239">
            <v>200</v>
          </cell>
          <cell r="L1239">
            <v>50880</v>
          </cell>
          <cell r="M1239">
            <v>1303609</v>
          </cell>
          <cell r="N1239">
            <v>586278</v>
          </cell>
          <cell r="O1239">
            <v>717331</v>
          </cell>
          <cell r="P1239">
            <v>1303609</v>
          </cell>
          <cell r="Q1239">
            <v>0.28562499949999998</v>
          </cell>
          <cell r="R1239">
            <v>372343</v>
          </cell>
          <cell r="S1239">
            <v>372343</v>
          </cell>
          <cell r="T1239">
            <v>0</v>
          </cell>
          <cell r="U1239">
            <v>372343</v>
          </cell>
          <cell r="V1239">
            <v>723</v>
          </cell>
          <cell r="W1239">
            <v>373066</v>
          </cell>
          <cell r="X1239">
            <v>0.74887017</v>
          </cell>
          <cell r="Y1239">
            <v>181663</v>
          </cell>
          <cell r="Z1239">
            <v>0</v>
          </cell>
          <cell r="AA1239">
            <v>181663</v>
          </cell>
          <cell r="AB1239">
            <v>97715</v>
          </cell>
          <cell r="AC1239">
            <v>0</v>
          </cell>
          <cell r="AD1239">
            <v>97715</v>
          </cell>
          <cell r="AE1239" t="str">
            <v xml:space="preserve"> </v>
          </cell>
          <cell r="AF1239" t="str">
            <v>Okay</v>
          </cell>
          <cell r="AG1239">
            <v>0</v>
          </cell>
          <cell r="AH1239">
            <v>0</v>
          </cell>
          <cell r="AI1239">
            <v>0.26192416355282977</v>
          </cell>
          <cell r="AJ1239">
            <v>252.01</v>
          </cell>
          <cell r="AK1239">
            <v>9.4837506448157416E-3</v>
          </cell>
          <cell r="AL1239">
            <v>608037</v>
          </cell>
          <cell r="AM1239">
            <v>-3.5785651202147238E-2</v>
          </cell>
          <cell r="AN1239">
            <v>334340</v>
          </cell>
          <cell r="AO1239">
            <v>0.1136657294969193</v>
          </cell>
          <cell r="AP1239" t="str">
            <v>Pro Share</v>
          </cell>
          <cell r="AQ1239" t="str">
            <v>Pro Share</v>
          </cell>
          <cell r="AR1239">
            <v>0</v>
          </cell>
          <cell r="AS1239">
            <v>0</v>
          </cell>
        </row>
        <row r="1240">
          <cell r="A1240">
            <v>1335</v>
          </cell>
          <cell r="B1240">
            <v>49</v>
          </cell>
          <cell r="C1240" t="str">
            <v>37</v>
          </cell>
          <cell r="D1240">
            <v>68338</v>
          </cell>
          <cell r="E1240" t="str">
            <v>6061964</v>
          </cell>
          <cell r="F1240" t="str">
            <v>0048</v>
          </cell>
          <cell r="G1240" t="str">
            <v>D</v>
          </cell>
          <cell r="H1240" t="str">
            <v>The O'Farrell Charter</v>
          </cell>
          <cell r="I1240" t="str">
            <v>UNIFIED</v>
          </cell>
          <cell r="J1240">
            <v>1801.44</v>
          </cell>
          <cell r="K1240">
            <v>200</v>
          </cell>
          <cell r="L1240">
            <v>360288</v>
          </cell>
          <cell r="M1240">
            <v>9673174</v>
          </cell>
          <cell r="N1240">
            <v>11067183</v>
          </cell>
          <cell r="O1240">
            <v>0</v>
          </cell>
          <cell r="P1240">
            <v>9673174</v>
          </cell>
          <cell r="Q1240">
            <v>0.28562499949999998</v>
          </cell>
          <cell r="R1240">
            <v>2762900</v>
          </cell>
          <cell r="S1240">
            <v>360288</v>
          </cell>
          <cell r="T1240">
            <v>0</v>
          </cell>
          <cell r="U1240">
            <v>360288</v>
          </cell>
          <cell r="V1240">
            <v>0</v>
          </cell>
          <cell r="W1240">
            <v>360288</v>
          </cell>
          <cell r="X1240">
            <v>0.74887017</v>
          </cell>
          <cell r="Y1240">
            <v>172198</v>
          </cell>
          <cell r="Z1240">
            <v>0</v>
          </cell>
          <cell r="AA1240">
            <v>172198</v>
          </cell>
          <cell r="AB1240">
            <v>97611</v>
          </cell>
          <cell r="AC1240">
            <v>0</v>
          </cell>
          <cell r="AD1240">
            <v>97611</v>
          </cell>
          <cell r="AE1240" t="str">
            <v xml:space="preserve"> </v>
          </cell>
          <cell r="AF1240" t="str">
            <v>Okay</v>
          </cell>
          <cell r="AG1240">
            <v>0</v>
          </cell>
          <cell r="AH1240">
            <v>0</v>
          </cell>
          <cell r="AI1240">
            <v>0.27092492672528645</v>
          </cell>
          <cell r="AJ1240">
            <v>1721.98</v>
          </cell>
          <cell r="AK1240">
            <v>4.6144554524442813E-2</v>
          </cell>
          <cell r="AL1240">
            <v>9968353</v>
          </cell>
          <cell r="AM1240">
            <v>0.11023185073803064</v>
          </cell>
          <cell r="AN1240">
            <v>344396</v>
          </cell>
          <cell r="AO1240">
            <v>4.6144554524442792E-2</v>
          </cell>
          <cell r="AP1240" t="str">
            <v>Min</v>
          </cell>
          <cell r="AQ1240" t="str">
            <v>Min</v>
          </cell>
          <cell r="AR1240">
            <v>0</v>
          </cell>
          <cell r="AS1240">
            <v>0</v>
          </cell>
        </row>
        <row r="1241">
          <cell r="A1241">
            <v>11388</v>
          </cell>
          <cell r="B1241">
            <v>49</v>
          </cell>
          <cell r="C1241" t="str">
            <v>23</v>
          </cell>
          <cell r="D1241">
            <v>65615</v>
          </cell>
          <cell r="E1241" t="str">
            <v>115055</v>
          </cell>
          <cell r="F1241" t="str">
            <v>0910</v>
          </cell>
          <cell r="G1241" t="str">
            <v>D</v>
          </cell>
          <cell r="H1241" t="str">
            <v>River Oak Charter</v>
          </cell>
          <cell r="I1241" t="str">
            <v>UNIFIED</v>
          </cell>
          <cell r="J1241">
            <v>234.68</v>
          </cell>
          <cell r="K1241">
            <v>200</v>
          </cell>
          <cell r="L1241">
            <v>46936</v>
          </cell>
          <cell r="M1241">
            <v>1215584</v>
          </cell>
          <cell r="N1241">
            <v>536460</v>
          </cell>
          <cell r="O1241">
            <v>679124</v>
          </cell>
          <cell r="P1241">
            <v>1215584</v>
          </cell>
          <cell r="Q1241">
            <v>0.28562499949999998</v>
          </cell>
          <cell r="R1241">
            <v>347201</v>
          </cell>
          <cell r="S1241">
            <v>347201</v>
          </cell>
          <cell r="T1241">
            <v>0</v>
          </cell>
          <cell r="U1241">
            <v>347201</v>
          </cell>
          <cell r="V1241">
            <v>810</v>
          </cell>
          <cell r="W1241">
            <v>348011</v>
          </cell>
          <cell r="X1241">
            <v>0.74887017</v>
          </cell>
          <cell r="Y1241">
            <v>163017</v>
          </cell>
          <cell r="Z1241">
            <v>0</v>
          </cell>
          <cell r="AA1241">
            <v>163017</v>
          </cell>
          <cell r="AB1241">
            <v>97598</v>
          </cell>
          <cell r="AC1241">
            <v>0</v>
          </cell>
          <cell r="AD1241">
            <v>97598</v>
          </cell>
          <cell r="AE1241" t="str">
            <v xml:space="preserve"> </v>
          </cell>
          <cell r="AF1241" t="str">
            <v>Okay</v>
          </cell>
          <cell r="AG1241">
            <v>0</v>
          </cell>
          <cell r="AH1241">
            <v>0</v>
          </cell>
          <cell r="AI1241">
            <v>0.28044515834269607</v>
          </cell>
          <cell r="AJ1241">
            <v>223.72</v>
          </cell>
          <cell r="AK1241">
            <v>4.8989808689433256E-2</v>
          </cell>
          <cell r="AL1241">
            <v>560231</v>
          </cell>
          <cell r="AM1241">
            <v>-4.2430711617172205E-2</v>
          </cell>
          <cell r="AN1241">
            <v>300023</v>
          </cell>
          <cell r="AO1241">
            <v>0.15724794432426847</v>
          </cell>
          <cell r="AP1241" t="str">
            <v>Pro Share</v>
          </cell>
          <cell r="AQ1241" t="str">
            <v>Pro Share</v>
          </cell>
          <cell r="AR1241">
            <v>0</v>
          </cell>
          <cell r="AS1241">
            <v>0</v>
          </cell>
        </row>
        <row r="1242">
          <cell r="A1242">
            <v>404</v>
          </cell>
          <cell r="B1242">
            <v>49</v>
          </cell>
          <cell r="C1242" t="str">
            <v>21</v>
          </cell>
          <cell r="D1242">
            <v>65318</v>
          </cell>
          <cell r="E1242" t="str">
            <v>0</v>
          </cell>
          <cell r="H1242" t="str">
            <v>Dixie Elementary</v>
          </cell>
          <cell r="I1242" t="str">
            <v>ELEMENTARY</v>
          </cell>
          <cell r="J1242">
            <v>1944.98</v>
          </cell>
          <cell r="K1242">
            <v>200</v>
          </cell>
          <cell r="L1242">
            <v>388996</v>
          </cell>
          <cell r="M1242">
            <v>10376332</v>
          </cell>
          <cell r="N1242">
            <v>12396125</v>
          </cell>
          <cell r="O1242">
            <v>0</v>
          </cell>
          <cell r="P1242">
            <v>10376332</v>
          </cell>
          <cell r="Q1242">
            <v>0.28562499949999998</v>
          </cell>
          <cell r="R1242">
            <v>2963740</v>
          </cell>
          <cell r="S1242">
            <v>388996</v>
          </cell>
          <cell r="T1242">
            <v>0</v>
          </cell>
          <cell r="U1242">
            <v>388996</v>
          </cell>
          <cell r="V1242">
            <v>320</v>
          </cell>
          <cell r="W1242">
            <v>389316</v>
          </cell>
          <cell r="X1242">
            <v>0.74887017</v>
          </cell>
          <cell r="Y1242">
            <v>193956</v>
          </cell>
          <cell r="Z1242">
            <v>0</v>
          </cell>
          <cell r="AA1242">
            <v>193956</v>
          </cell>
          <cell r="AB1242">
            <v>97591</v>
          </cell>
          <cell r="AC1242">
            <v>0</v>
          </cell>
          <cell r="AD1242">
            <v>97591</v>
          </cell>
          <cell r="AE1242" t="str">
            <v xml:space="preserve"> </v>
          </cell>
          <cell r="AF1242" t="str">
            <v>Okay</v>
          </cell>
          <cell r="AG1242">
            <v>0</v>
          </cell>
          <cell r="AH1242">
            <v>0</v>
          </cell>
          <cell r="AI1242">
            <v>0.25067297516670262</v>
          </cell>
          <cell r="AJ1242">
            <v>1939.56</v>
          </cell>
          <cell r="AK1242">
            <v>2.79444822537074E-3</v>
          </cell>
          <cell r="AL1242">
            <v>14543089</v>
          </cell>
          <cell r="AM1242">
            <v>-0.14762778389102893</v>
          </cell>
          <cell r="AN1242">
            <v>387912</v>
          </cell>
          <cell r="AO1242">
            <v>2.7944482253707027E-3</v>
          </cell>
          <cell r="AP1242" t="str">
            <v>Min</v>
          </cell>
          <cell r="AQ1242" t="str">
            <v>Min</v>
          </cell>
          <cell r="AR1242">
            <v>0</v>
          </cell>
          <cell r="AS1242">
            <v>0</v>
          </cell>
        </row>
        <row r="1243">
          <cell r="A1243">
            <v>723</v>
          </cell>
          <cell r="B1243">
            <v>49</v>
          </cell>
          <cell r="C1243" t="str">
            <v>42</v>
          </cell>
          <cell r="D1243">
            <v>69146</v>
          </cell>
          <cell r="E1243" t="str">
            <v>0</v>
          </cell>
          <cell r="H1243" t="str">
            <v>Carpinteria Unified</v>
          </cell>
          <cell r="I1243" t="str">
            <v>UNIFIED</v>
          </cell>
          <cell r="J1243">
            <v>2091.89</v>
          </cell>
          <cell r="K1243">
            <v>200</v>
          </cell>
          <cell r="L1243">
            <v>418378</v>
          </cell>
          <cell r="M1243">
            <v>11039406</v>
          </cell>
          <cell r="N1243">
            <v>22273252</v>
          </cell>
          <cell r="O1243">
            <v>0</v>
          </cell>
          <cell r="P1243">
            <v>11039406</v>
          </cell>
          <cell r="Q1243">
            <v>0.28562499949999998</v>
          </cell>
          <cell r="R1243">
            <v>3153130</v>
          </cell>
          <cell r="S1243">
            <v>418378</v>
          </cell>
          <cell r="T1243">
            <v>0</v>
          </cell>
          <cell r="U1243">
            <v>418378</v>
          </cell>
          <cell r="V1243">
            <v>0</v>
          </cell>
          <cell r="W1243">
            <v>418378</v>
          </cell>
          <cell r="X1243">
            <v>0.74887017</v>
          </cell>
          <cell r="Y1243">
            <v>215730</v>
          </cell>
          <cell r="Z1243">
            <v>0</v>
          </cell>
          <cell r="AA1243">
            <v>215730</v>
          </cell>
          <cell r="AB1243">
            <v>97581</v>
          </cell>
          <cell r="AC1243">
            <v>0</v>
          </cell>
          <cell r="AD1243">
            <v>97581</v>
          </cell>
          <cell r="AE1243" t="str">
            <v xml:space="preserve"> </v>
          </cell>
          <cell r="AF1243" t="str">
            <v>Okay</v>
          </cell>
          <cell r="AG1243">
            <v>0</v>
          </cell>
          <cell r="AH1243">
            <v>0</v>
          </cell>
          <cell r="AI1243">
            <v>0.23323645124743653</v>
          </cell>
          <cell r="AJ1243">
            <v>2157.3000000000002</v>
          </cell>
          <cell r="AK1243">
            <v>-3.0320307792147734E-2</v>
          </cell>
          <cell r="AL1243">
            <v>21763363</v>
          </cell>
          <cell r="AM1243">
            <v>2.3428777988034295E-2</v>
          </cell>
          <cell r="AN1243">
            <v>431460</v>
          </cell>
          <cell r="AO1243">
            <v>-3.0320307792147592E-2</v>
          </cell>
          <cell r="AP1243" t="str">
            <v>Min</v>
          </cell>
          <cell r="AQ1243" t="str">
            <v>Min</v>
          </cell>
          <cell r="AR1243">
            <v>0</v>
          </cell>
          <cell r="AS1243">
            <v>0</v>
          </cell>
        </row>
        <row r="1244">
          <cell r="A1244">
            <v>822</v>
          </cell>
          <cell r="B1244">
            <v>49</v>
          </cell>
          <cell r="C1244" t="str">
            <v>47</v>
          </cell>
          <cell r="D1244">
            <v>70326</v>
          </cell>
          <cell r="E1244" t="str">
            <v>0</v>
          </cell>
          <cell r="H1244" t="str">
            <v>Grenada Elementary</v>
          </cell>
          <cell r="I1244" t="str">
            <v>ELEMENTARY</v>
          </cell>
          <cell r="J1244">
            <v>213.58</v>
          </cell>
          <cell r="K1244">
            <v>200</v>
          </cell>
          <cell r="L1244">
            <v>42716</v>
          </cell>
          <cell r="M1244">
            <v>1122047</v>
          </cell>
          <cell r="N1244">
            <v>268260</v>
          </cell>
          <cell r="O1244">
            <v>853787</v>
          </cell>
          <cell r="P1244">
            <v>1122047</v>
          </cell>
          <cell r="Q1244">
            <v>0.28562499949999998</v>
          </cell>
          <cell r="R1244">
            <v>320485</v>
          </cell>
          <cell r="S1244">
            <v>320485</v>
          </cell>
          <cell r="T1244">
            <v>0</v>
          </cell>
          <cell r="U1244">
            <v>320485</v>
          </cell>
          <cell r="V1244">
            <v>572</v>
          </cell>
          <cell r="W1244">
            <v>321057</v>
          </cell>
          <cell r="X1244">
            <v>0.74887017</v>
          </cell>
          <cell r="Y1244">
            <v>143737</v>
          </cell>
          <cell r="Z1244">
            <v>0</v>
          </cell>
          <cell r="AA1244">
            <v>143737</v>
          </cell>
          <cell r="AB1244">
            <v>96693</v>
          </cell>
          <cell r="AC1244">
            <v>0</v>
          </cell>
          <cell r="AD1244">
            <v>96693</v>
          </cell>
          <cell r="AE1244" t="str">
            <v xml:space="preserve"> </v>
          </cell>
          <cell r="AF1244" t="str">
            <v>Okay</v>
          </cell>
          <cell r="AG1244">
            <v>0</v>
          </cell>
          <cell r="AH1244">
            <v>0</v>
          </cell>
          <cell r="AI1244">
            <v>0.30117082013474245</v>
          </cell>
          <cell r="AJ1244">
            <v>194.49</v>
          </cell>
          <cell r="AK1244">
            <v>9.815414674276314E-2</v>
          </cell>
          <cell r="AL1244">
            <v>248990</v>
          </cell>
          <cell r="AM1244">
            <v>7.7392666372143454E-2</v>
          </cell>
          <cell r="AN1244">
            <v>264538</v>
          </cell>
          <cell r="AO1244">
            <v>0.21148946465158125</v>
          </cell>
          <cell r="AP1244" t="str">
            <v>Pro Share</v>
          </cell>
          <cell r="AQ1244" t="str">
            <v>Pro Share</v>
          </cell>
          <cell r="AR1244">
            <v>0</v>
          </cell>
          <cell r="AS1244">
            <v>0</v>
          </cell>
        </row>
        <row r="1245">
          <cell r="A1245">
            <v>10111</v>
          </cell>
          <cell r="B1245">
            <v>49</v>
          </cell>
          <cell r="C1245" t="str">
            <v>16</v>
          </cell>
          <cell r="D1245">
            <v>63982</v>
          </cell>
          <cell r="E1245" t="str">
            <v>110205</v>
          </cell>
          <cell r="F1245" t="str">
            <v>1068</v>
          </cell>
          <cell r="G1245" t="str">
            <v>D</v>
          </cell>
          <cell r="H1245" t="str">
            <v>Lemoore Middle College High</v>
          </cell>
          <cell r="I1245" t="str">
            <v>HIGH</v>
          </cell>
          <cell r="J1245">
            <v>228.91</v>
          </cell>
          <cell r="K1245">
            <v>200</v>
          </cell>
          <cell r="L1245">
            <v>45782</v>
          </cell>
          <cell r="M1245">
            <v>1415808</v>
          </cell>
          <cell r="N1245">
            <v>171797</v>
          </cell>
          <cell r="O1245">
            <v>1244011</v>
          </cell>
          <cell r="P1245">
            <v>1415808</v>
          </cell>
          <cell r="Q1245">
            <v>0.28562499949999998</v>
          </cell>
          <cell r="R1245">
            <v>404390</v>
          </cell>
          <cell r="S1245">
            <v>404390</v>
          </cell>
          <cell r="T1245">
            <v>0</v>
          </cell>
          <cell r="U1245">
            <v>404390</v>
          </cell>
          <cell r="V1245">
            <v>937</v>
          </cell>
          <cell r="W1245">
            <v>405327</v>
          </cell>
          <cell r="X1245">
            <v>0.74887017</v>
          </cell>
          <cell r="Y1245">
            <v>207366</v>
          </cell>
          <cell r="Z1245">
            <v>0</v>
          </cell>
          <cell r="AA1245">
            <v>207366</v>
          </cell>
          <cell r="AB1245">
            <v>96171</v>
          </cell>
          <cell r="AC1245">
            <v>0</v>
          </cell>
          <cell r="AD1245">
            <v>96171</v>
          </cell>
          <cell r="AE1245" t="str">
            <v xml:space="preserve"> </v>
          </cell>
          <cell r="AF1245" t="str">
            <v>Okay</v>
          </cell>
          <cell r="AG1245">
            <v>0</v>
          </cell>
          <cell r="AH1245">
            <v>0</v>
          </cell>
          <cell r="AI1245">
            <v>0.23726768757077618</v>
          </cell>
          <cell r="AJ1245">
            <v>238.33</v>
          </cell>
          <cell r="AK1245">
            <v>-3.9525028322074503E-2</v>
          </cell>
          <cell r="AL1245">
            <v>162965</v>
          </cell>
          <cell r="AM1245">
            <v>5.4195686190286259E-2</v>
          </cell>
          <cell r="AN1245">
            <v>381645</v>
          </cell>
          <cell r="AO1245">
            <v>5.9597269714001234E-2</v>
          </cell>
          <cell r="AP1245" t="str">
            <v>Pro Share</v>
          </cell>
          <cell r="AQ1245" t="str">
            <v>Pro Share</v>
          </cell>
          <cell r="AR1245">
            <v>0</v>
          </cell>
          <cell r="AS1245">
            <v>0</v>
          </cell>
        </row>
        <row r="1246">
          <cell r="A1246">
            <v>941</v>
          </cell>
          <cell r="B1246">
            <v>49</v>
          </cell>
          <cell r="C1246" t="str">
            <v>52</v>
          </cell>
          <cell r="D1246">
            <v>71654</v>
          </cell>
          <cell r="E1246" t="str">
            <v>0</v>
          </cell>
          <cell r="H1246" t="str">
            <v>Richfield Elementary</v>
          </cell>
          <cell r="I1246" t="str">
            <v>ELEMENTARY</v>
          </cell>
          <cell r="J1246">
            <v>244.84</v>
          </cell>
          <cell r="K1246">
            <v>200</v>
          </cell>
          <cell r="L1246">
            <v>48968</v>
          </cell>
          <cell r="M1246">
            <v>1267336</v>
          </cell>
          <cell r="N1246">
            <v>360685</v>
          </cell>
          <cell r="O1246">
            <v>906651</v>
          </cell>
          <cell r="P1246">
            <v>1267336</v>
          </cell>
          <cell r="Q1246">
            <v>0.28562499949999998</v>
          </cell>
          <cell r="R1246">
            <v>361983</v>
          </cell>
          <cell r="S1246">
            <v>361983</v>
          </cell>
          <cell r="T1246">
            <v>0</v>
          </cell>
          <cell r="U1246">
            <v>361983</v>
          </cell>
          <cell r="V1246">
            <v>699</v>
          </cell>
          <cell r="W1246">
            <v>362682</v>
          </cell>
          <cell r="X1246">
            <v>0.74887017</v>
          </cell>
          <cell r="Y1246">
            <v>175517</v>
          </cell>
          <cell r="Z1246">
            <v>0</v>
          </cell>
          <cell r="AA1246">
            <v>175517</v>
          </cell>
          <cell r="AB1246">
            <v>96085</v>
          </cell>
          <cell r="AC1246">
            <v>0</v>
          </cell>
          <cell r="AD1246">
            <v>96085</v>
          </cell>
          <cell r="AE1246" t="str">
            <v xml:space="preserve"> </v>
          </cell>
          <cell r="AF1246" t="str">
            <v>Okay</v>
          </cell>
          <cell r="AG1246">
            <v>0</v>
          </cell>
          <cell r="AH1246">
            <v>0</v>
          </cell>
          <cell r="AI1246">
            <v>0.26492905630828106</v>
          </cell>
          <cell r="AJ1246">
            <v>241.04</v>
          </cell>
          <cell r="AK1246">
            <v>1.5765018254231711E-2</v>
          </cell>
          <cell r="AL1246">
            <v>329523</v>
          </cell>
          <cell r="AM1246">
            <v>9.4566995323543429E-2</v>
          </cell>
          <cell r="AN1246">
            <v>323027</v>
          </cell>
          <cell r="AO1246">
            <v>0.12059673030427798</v>
          </cell>
          <cell r="AP1246" t="str">
            <v>Pro Share</v>
          </cell>
          <cell r="AQ1246" t="str">
            <v>Pro Share</v>
          </cell>
          <cell r="AR1246">
            <v>0</v>
          </cell>
          <cell r="AS1246">
            <v>0</v>
          </cell>
        </row>
        <row r="1247">
          <cell r="A1247">
            <v>989</v>
          </cell>
          <cell r="B1247">
            <v>49</v>
          </cell>
          <cell r="C1247" t="str">
            <v>54</v>
          </cell>
          <cell r="D1247">
            <v>72223</v>
          </cell>
          <cell r="E1247" t="str">
            <v>0</v>
          </cell>
          <cell r="H1247" t="str">
            <v>Traver Joint Elementary</v>
          </cell>
          <cell r="I1247" t="str">
            <v>ELEMENTARY</v>
          </cell>
          <cell r="J1247">
            <v>226.11</v>
          </cell>
          <cell r="K1247">
            <v>200</v>
          </cell>
          <cell r="L1247">
            <v>45222</v>
          </cell>
          <cell r="M1247">
            <v>1141286</v>
          </cell>
          <cell r="N1247">
            <v>286156</v>
          </cell>
          <cell r="O1247">
            <v>855130</v>
          </cell>
          <cell r="P1247">
            <v>1141286</v>
          </cell>
          <cell r="Q1247">
            <v>0.28562499949999998</v>
          </cell>
          <cell r="R1247">
            <v>325980</v>
          </cell>
          <cell r="S1247">
            <v>325980</v>
          </cell>
          <cell r="T1247">
            <v>0</v>
          </cell>
          <cell r="U1247">
            <v>325980</v>
          </cell>
          <cell r="V1247">
            <v>591</v>
          </cell>
          <cell r="W1247">
            <v>326571</v>
          </cell>
          <cell r="X1247">
            <v>0.74887017</v>
          </cell>
          <cell r="Y1247">
            <v>148580</v>
          </cell>
          <cell r="Z1247">
            <v>0</v>
          </cell>
          <cell r="AA1247">
            <v>148580</v>
          </cell>
          <cell r="AB1247">
            <v>95979</v>
          </cell>
          <cell r="AC1247">
            <v>0</v>
          </cell>
          <cell r="AD1247">
            <v>95979</v>
          </cell>
          <cell r="AE1247" t="str">
            <v xml:space="preserve"> </v>
          </cell>
          <cell r="AF1247" t="str">
            <v>Okay</v>
          </cell>
          <cell r="AG1247">
            <v>0</v>
          </cell>
          <cell r="AH1247">
            <v>0</v>
          </cell>
          <cell r="AI1247">
            <v>0.29389933582590005</v>
          </cell>
          <cell r="AJ1247">
            <v>209.25</v>
          </cell>
          <cell r="AK1247">
            <v>8.0573476702509028E-2</v>
          </cell>
          <cell r="AL1247">
            <v>263870</v>
          </cell>
          <cell r="AM1247">
            <v>8.4458255959373937E-2</v>
          </cell>
          <cell r="AN1247">
            <v>273452</v>
          </cell>
          <cell r="AO1247">
            <v>0.19209221362432896</v>
          </cell>
          <cell r="AP1247" t="str">
            <v>Pro Share</v>
          </cell>
          <cell r="AQ1247" t="str">
            <v>Pro Share</v>
          </cell>
          <cell r="AR1247">
            <v>0</v>
          </cell>
          <cell r="AS1247">
            <v>0</v>
          </cell>
        </row>
        <row r="1248">
          <cell r="A1248">
            <v>12136</v>
          </cell>
          <cell r="B1248">
            <v>49</v>
          </cell>
          <cell r="C1248" t="str">
            <v>19</v>
          </cell>
          <cell r="D1248">
            <v>64733</v>
          </cell>
          <cell r="E1248" t="str">
            <v>117036</v>
          </cell>
          <cell r="F1248" t="str">
            <v>1474</v>
          </cell>
          <cell r="G1248" t="str">
            <v>L</v>
          </cell>
          <cell r="H1248" t="str">
            <v>Enadia Way Technology Charter</v>
          </cell>
          <cell r="I1248" t="str">
            <v>UNIFIED</v>
          </cell>
          <cell r="J1248">
            <v>246.89</v>
          </cell>
          <cell r="K1248">
            <v>200</v>
          </cell>
          <cell r="L1248">
            <v>49378</v>
          </cell>
          <cell r="M1248">
            <v>1266373</v>
          </cell>
          <cell r="N1248">
            <v>568970</v>
          </cell>
          <cell r="O1248">
            <v>697403</v>
          </cell>
          <cell r="P1248">
            <v>1266373</v>
          </cell>
          <cell r="Q1248">
            <v>0.28562499949999998</v>
          </cell>
          <cell r="R1248">
            <v>361708</v>
          </cell>
          <cell r="S1248">
            <v>361708</v>
          </cell>
          <cell r="T1248">
            <v>0</v>
          </cell>
          <cell r="U1248">
            <v>361708</v>
          </cell>
          <cell r="V1248">
            <v>701</v>
          </cell>
          <cell r="W1248">
            <v>362409</v>
          </cell>
          <cell r="X1248">
            <v>0.74887017</v>
          </cell>
          <cell r="Y1248">
            <v>176005</v>
          </cell>
          <cell r="Z1248">
            <v>0</v>
          </cell>
          <cell r="AA1248">
            <v>176005</v>
          </cell>
          <cell r="AB1248">
            <v>95392</v>
          </cell>
          <cell r="AC1248">
            <v>0</v>
          </cell>
          <cell r="AD1248">
            <v>95392</v>
          </cell>
          <cell r="AE1248" t="str">
            <v xml:space="preserve"> </v>
          </cell>
          <cell r="AF1248" t="str">
            <v>Okay</v>
          </cell>
          <cell r="AG1248">
            <v>0</v>
          </cell>
          <cell r="AH1248">
            <v>0</v>
          </cell>
          <cell r="AI1248">
            <v>0.26321642122574218</v>
          </cell>
          <cell r="AJ1248">
            <v>243.92</v>
          </cell>
          <cell r="AK1248">
            <v>1.217612331912102E-2</v>
          </cell>
          <cell r="AL1248">
            <v>588518</v>
          </cell>
          <cell r="AM1248">
            <v>-3.3215636565066826E-2</v>
          </cell>
          <cell r="AN1248">
            <v>323926</v>
          </cell>
          <cell r="AO1248">
            <v>0.11663775059735866</v>
          </cell>
          <cell r="AP1248" t="str">
            <v>Pro Share</v>
          </cell>
          <cell r="AQ1248" t="str">
            <v>Pro Share</v>
          </cell>
          <cell r="AR1248">
            <v>0</v>
          </cell>
          <cell r="AS1248">
            <v>0</v>
          </cell>
        </row>
        <row r="1249">
          <cell r="A1249">
            <v>1435</v>
          </cell>
          <cell r="B1249">
            <v>49</v>
          </cell>
          <cell r="C1249" t="str">
            <v>49</v>
          </cell>
          <cell r="D1249">
            <v>70961</v>
          </cell>
          <cell r="E1249" t="str">
            <v>4930350</v>
          </cell>
          <cell r="F1249" t="str">
            <v>0481</v>
          </cell>
          <cell r="G1249" t="str">
            <v>L</v>
          </cell>
          <cell r="H1249" t="str">
            <v>Sunridge Charter</v>
          </cell>
          <cell r="I1249" t="str">
            <v>ELEMENTARY</v>
          </cell>
          <cell r="J1249">
            <v>261.16000000000003</v>
          </cell>
          <cell r="K1249">
            <v>200</v>
          </cell>
          <cell r="L1249">
            <v>52232</v>
          </cell>
          <cell r="M1249">
            <v>1350273</v>
          </cell>
          <cell r="N1249">
            <v>819452</v>
          </cell>
          <cell r="O1249">
            <v>530821</v>
          </cell>
          <cell r="P1249">
            <v>1350273</v>
          </cell>
          <cell r="Q1249">
            <v>0.28562499949999998</v>
          </cell>
          <cell r="R1249">
            <v>385672</v>
          </cell>
          <cell r="S1249">
            <v>385672</v>
          </cell>
          <cell r="T1249">
            <v>0</v>
          </cell>
          <cell r="U1249">
            <v>385672</v>
          </cell>
          <cell r="V1249">
            <v>772</v>
          </cell>
          <cell r="W1249">
            <v>386444</v>
          </cell>
          <cell r="X1249">
            <v>0.74887017</v>
          </cell>
          <cell r="Y1249">
            <v>194060</v>
          </cell>
          <cell r="Z1249">
            <v>0</v>
          </cell>
          <cell r="AA1249">
            <v>194060</v>
          </cell>
          <cell r="AB1249">
            <v>95336</v>
          </cell>
          <cell r="AC1249">
            <v>0</v>
          </cell>
          <cell r="AD1249">
            <v>95336</v>
          </cell>
          <cell r="AE1249" t="str">
            <v xml:space="preserve"> </v>
          </cell>
          <cell r="AF1249" t="str">
            <v>Okay</v>
          </cell>
          <cell r="AG1249">
            <v>0</v>
          </cell>
          <cell r="AH1249">
            <v>0</v>
          </cell>
          <cell r="AI1249">
            <v>0.24670068625725849</v>
          </cell>
          <cell r="AJ1249">
            <v>266.81</v>
          </cell>
          <cell r="AK1249">
            <v>-2.1176117836662709E-2</v>
          </cell>
          <cell r="AL1249">
            <v>797714</v>
          </cell>
          <cell r="AM1249">
            <v>2.7250367926349543E-2</v>
          </cell>
          <cell r="AN1249">
            <v>357156</v>
          </cell>
          <cell r="AO1249">
            <v>7.9841861819485049E-2</v>
          </cell>
          <cell r="AP1249" t="str">
            <v>Pro Share</v>
          </cell>
          <cell r="AQ1249" t="str">
            <v>Pro Share</v>
          </cell>
          <cell r="AR1249">
            <v>0</v>
          </cell>
          <cell r="AS1249">
            <v>0</v>
          </cell>
        </row>
        <row r="1250">
          <cell r="A1250">
            <v>1397</v>
          </cell>
          <cell r="B1250">
            <v>49</v>
          </cell>
          <cell r="C1250" t="str">
            <v>44</v>
          </cell>
          <cell r="D1250">
            <v>69799</v>
          </cell>
          <cell r="E1250" t="str">
            <v>4430229</v>
          </cell>
          <cell r="F1250" t="str">
            <v>0170</v>
          </cell>
          <cell r="G1250" t="str">
            <v>L</v>
          </cell>
          <cell r="H1250" t="str">
            <v>Pacific Coast Charter</v>
          </cell>
          <cell r="I1250" t="str">
            <v>UNIFIED</v>
          </cell>
          <cell r="J1250">
            <v>203.18</v>
          </cell>
          <cell r="K1250">
            <v>200</v>
          </cell>
          <cell r="L1250">
            <v>40636</v>
          </cell>
          <cell r="M1250">
            <v>1186376</v>
          </cell>
          <cell r="N1250">
            <v>787018</v>
          </cell>
          <cell r="O1250">
            <v>399358</v>
          </cell>
          <cell r="P1250">
            <v>1186376</v>
          </cell>
          <cell r="Q1250">
            <v>0.28562499949999998</v>
          </cell>
          <cell r="R1250">
            <v>338859</v>
          </cell>
          <cell r="S1250">
            <v>338859</v>
          </cell>
          <cell r="T1250">
            <v>0</v>
          </cell>
          <cell r="U1250">
            <v>338859</v>
          </cell>
          <cell r="V1250">
            <v>633</v>
          </cell>
          <cell r="W1250">
            <v>339492</v>
          </cell>
          <cell r="X1250">
            <v>0.74887017</v>
          </cell>
          <cell r="Y1250">
            <v>158951</v>
          </cell>
          <cell r="Z1250">
            <v>0</v>
          </cell>
          <cell r="AA1250">
            <v>158951</v>
          </cell>
          <cell r="AB1250">
            <v>95284</v>
          </cell>
          <cell r="AC1250">
            <v>0</v>
          </cell>
          <cell r="AD1250">
            <v>95284</v>
          </cell>
          <cell r="AE1250" t="str">
            <v xml:space="preserve"> </v>
          </cell>
          <cell r="AF1250" t="str">
            <v>Okay</v>
          </cell>
          <cell r="AG1250">
            <v>0</v>
          </cell>
          <cell r="AH1250">
            <v>0</v>
          </cell>
          <cell r="AI1250">
            <v>0.28066640745584581</v>
          </cell>
          <cell r="AJ1250">
            <v>193.51</v>
          </cell>
          <cell r="AK1250">
            <v>4.997157769624317E-2</v>
          </cell>
          <cell r="AL1250">
            <v>714898</v>
          </cell>
          <cell r="AM1250">
            <v>0.10088152435732091</v>
          </cell>
          <cell r="AN1250">
            <v>292540</v>
          </cell>
          <cell r="AO1250">
            <v>0.15833390305599235</v>
          </cell>
          <cell r="AP1250" t="str">
            <v>Pro Share</v>
          </cell>
          <cell r="AQ1250" t="str">
            <v>Pro Share</v>
          </cell>
          <cell r="AR1250">
            <v>0</v>
          </cell>
          <cell r="AS1250">
            <v>0</v>
          </cell>
        </row>
        <row r="1251">
          <cell r="A1251">
            <v>1434</v>
          </cell>
          <cell r="B1251">
            <v>49</v>
          </cell>
          <cell r="C1251" t="str">
            <v>49</v>
          </cell>
          <cell r="D1251">
            <v>70961</v>
          </cell>
          <cell r="E1251" t="str">
            <v>4930319</v>
          </cell>
          <cell r="F1251" t="str">
            <v>0310</v>
          </cell>
          <cell r="G1251" t="str">
            <v>L</v>
          </cell>
          <cell r="H1251" t="str">
            <v>Orchard View</v>
          </cell>
          <cell r="I1251" t="str">
            <v>ELEMENTARY</v>
          </cell>
          <cell r="J1251">
            <v>234.22</v>
          </cell>
          <cell r="K1251">
            <v>200</v>
          </cell>
          <cell r="L1251">
            <v>46844</v>
          </cell>
          <cell r="M1251">
            <v>1318534</v>
          </cell>
          <cell r="N1251">
            <v>734921</v>
          </cell>
          <cell r="O1251">
            <v>583613</v>
          </cell>
          <cell r="P1251">
            <v>1318534</v>
          </cell>
          <cell r="Q1251">
            <v>0.28562499949999998</v>
          </cell>
          <cell r="R1251">
            <v>376606</v>
          </cell>
          <cell r="S1251">
            <v>376606</v>
          </cell>
          <cell r="T1251">
            <v>0</v>
          </cell>
          <cell r="U1251">
            <v>376606</v>
          </cell>
          <cell r="V1251">
            <v>746</v>
          </cell>
          <cell r="W1251">
            <v>377352</v>
          </cell>
          <cell r="X1251">
            <v>0.74887017</v>
          </cell>
          <cell r="Y1251">
            <v>187426</v>
          </cell>
          <cell r="Z1251">
            <v>0</v>
          </cell>
          <cell r="AA1251">
            <v>187426</v>
          </cell>
          <cell r="AB1251">
            <v>95162</v>
          </cell>
          <cell r="AC1251">
            <v>0</v>
          </cell>
          <cell r="AD1251">
            <v>95162</v>
          </cell>
          <cell r="AE1251" t="str">
            <v xml:space="preserve"> </v>
          </cell>
          <cell r="AF1251" t="str">
            <v>Okay</v>
          </cell>
          <cell r="AG1251">
            <v>0</v>
          </cell>
          <cell r="AH1251">
            <v>0</v>
          </cell>
          <cell r="AI1251">
            <v>0.25218363755856599</v>
          </cell>
          <cell r="AJ1251">
            <v>236.67</v>
          </cell>
          <cell r="AK1251">
            <v>-1.0351966873705957E-2</v>
          </cell>
          <cell r="AL1251">
            <v>707601</v>
          </cell>
          <cell r="AM1251">
            <v>3.8609329268895889E-2</v>
          </cell>
          <cell r="AN1251">
            <v>344946</v>
          </cell>
          <cell r="AO1251">
            <v>9.1782481895717014E-2</v>
          </cell>
          <cell r="AP1251" t="str">
            <v>Pro Share</v>
          </cell>
          <cell r="AQ1251" t="str">
            <v>Pro Share</v>
          </cell>
          <cell r="AR1251">
            <v>0</v>
          </cell>
          <cell r="AS1251">
            <v>0</v>
          </cell>
        </row>
        <row r="1252">
          <cell r="A1252">
            <v>10288</v>
          </cell>
          <cell r="B1252">
            <v>49</v>
          </cell>
          <cell r="C1252" t="str">
            <v>45</v>
          </cell>
          <cell r="D1252">
            <v>10454</v>
          </cell>
          <cell r="E1252" t="str">
            <v>111674</v>
          </cell>
          <cell r="F1252" t="str">
            <v>0778</v>
          </cell>
          <cell r="G1252" t="str">
            <v>D</v>
          </cell>
          <cell r="H1252" t="str">
            <v>Chrysalis Charter</v>
          </cell>
          <cell r="I1252" t="str">
            <v>CO OFFICE</v>
          </cell>
          <cell r="J1252">
            <v>224.59</v>
          </cell>
          <cell r="K1252">
            <v>200</v>
          </cell>
          <cell r="L1252">
            <v>44918</v>
          </cell>
          <cell r="M1252">
            <v>1162788</v>
          </cell>
          <cell r="N1252">
            <v>25962</v>
          </cell>
          <cell r="O1252">
            <v>1136826</v>
          </cell>
          <cell r="P1252">
            <v>1162788</v>
          </cell>
          <cell r="Q1252">
            <v>0.28562499949999998</v>
          </cell>
          <cell r="R1252">
            <v>332121</v>
          </cell>
          <cell r="S1252">
            <v>332121</v>
          </cell>
          <cell r="T1252">
            <v>0</v>
          </cell>
          <cell r="U1252">
            <v>332121</v>
          </cell>
          <cell r="V1252">
            <v>613</v>
          </cell>
          <cell r="W1252">
            <v>332734</v>
          </cell>
          <cell r="X1252">
            <v>0.74887017</v>
          </cell>
          <cell r="Y1252">
            <v>154093</v>
          </cell>
          <cell r="Z1252">
            <v>0</v>
          </cell>
          <cell r="AA1252">
            <v>154093</v>
          </cell>
          <cell r="AB1252">
            <v>95082</v>
          </cell>
          <cell r="AC1252">
            <v>0</v>
          </cell>
          <cell r="AD1252">
            <v>95082</v>
          </cell>
          <cell r="AE1252" t="str">
            <v xml:space="preserve"> </v>
          </cell>
          <cell r="AF1252" t="str">
            <v>Okay</v>
          </cell>
          <cell r="AG1252">
            <v>0</v>
          </cell>
          <cell r="AH1252">
            <v>0</v>
          </cell>
          <cell r="AI1252">
            <v>0.2857597961134119</v>
          </cell>
          <cell r="AJ1252">
            <v>211.57</v>
          </cell>
          <cell r="AK1252">
            <v>6.1539915867088957E-2</v>
          </cell>
          <cell r="AL1252">
            <v>108796</v>
          </cell>
          <cell r="AM1252">
            <v>-0.76136990330526855</v>
          </cell>
          <cell r="AN1252">
            <v>283599</v>
          </cell>
          <cell r="AO1252">
            <v>0.17109369214983128</v>
          </cell>
          <cell r="AP1252" t="str">
            <v>Pro Share</v>
          </cell>
          <cell r="AQ1252" t="str">
            <v>Pro Share</v>
          </cell>
          <cell r="AR1252">
            <v>0</v>
          </cell>
          <cell r="AS1252">
            <v>0</v>
          </cell>
        </row>
        <row r="1253">
          <cell r="A1253">
            <v>12219</v>
          </cell>
          <cell r="B1253">
            <v>49</v>
          </cell>
          <cell r="C1253" t="str">
            <v>54</v>
          </cell>
          <cell r="D1253">
            <v>10546</v>
          </cell>
          <cell r="E1253" t="str">
            <v>119602</v>
          </cell>
          <cell r="F1253" t="str">
            <v>1076</v>
          </cell>
          <cell r="G1253" t="str">
            <v>L</v>
          </cell>
          <cell r="H1253" t="str">
            <v>University Preparatory High</v>
          </cell>
          <cell r="I1253" t="str">
            <v>CO OFFICE</v>
          </cell>
          <cell r="J1253">
            <v>222.72</v>
          </cell>
          <cell r="K1253">
            <v>200</v>
          </cell>
          <cell r="L1253">
            <v>44544</v>
          </cell>
          <cell r="M1253">
            <v>1377523</v>
          </cell>
          <cell r="N1253">
            <v>0</v>
          </cell>
          <cell r="O1253">
            <v>1377523</v>
          </cell>
          <cell r="P1253">
            <v>1377523</v>
          </cell>
          <cell r="Q1253">
            <v>0.28562499949999998</v>
          </cell>
          <cell r="R1253">
            <v>393455</v>
          </cell>
          <cell r="S1253">
            <v>393455</v>
          </cell>
          <cell r="T1253">
            <v>0</v>
          </cell>
          <cell r="U1253">
            <v>393455</v>
          </cell>
          <cell r="V1253">
            <v>800</v>
          </cell>
          <cell r="W1253">
            <v>394255</v>
          </cell>
          <cell r="X1253">
            <v>0.74887017</v>
          </cell>
          <cell r="Y1253">
            <v>201049</v>
          </cell>
          <cell r="Z1253">
            <v>0</v>
          </cell>
          <cell r="AA1253">
            <v>201049</v>
          </cell>
          <cell r="AB1253">
            <v>94197</v>
          </cell>
          <cell r="AC1253">
            <v>0</v>
          </cell>
          <cell r="AD1253">
            <v>94197</v>
          </cell>
          <cell r="AE1253" t="str">
            <v xml:space="preserve"> </v>
          </cell>
          <cell r="AF1253" t="str">
            <v>Okay</v>
          </cell>
          <cell r="AG1253">
            <v>0</v>
          </cell>
          <cell r="AH1253">
            <v>0</v>
          </cell>
          <cell r="AI1253">
            <v>0.23892404661957362</v>
          </cell>
          <cell r="AJ1253">
            <v>231.07</v>
          </cell>
          <cell r="AK1253">
            <v>-3.6136235772709545E-2</v>
          </cell>
          <cell r="AL1253">
            <v>0</v>
          </cell>
          <cell r="AM1253">
            <v>0</v>
          </cell>
          <cell r="AN1253">
            <v>370019</v>
          </cell>
          <cell r="AO1253">
            <v>6.3337288085206431E-2</v>
          </cell>
          <cell r="AP1253" t="str">
            <v>Pro Share</v>
          </cell>
          <cell r="AQ1253" t="str">
            <v>Pro Share</v>
          </cell>
          <cell r="AR1253">
            <v>0</v>
          </cell>
          <cell r="AS1253">
            <v>0</v>
          </cell>
        </row>
        <row r="1254">
          <cell r="A1254">
            <v>801</v>
          </cell>
          <cell r="B1254">
            <v>49</v>
          </cell>
          <cell r="C1254" t="str">
            <v>45</v>
          </cell>
          <cell r="D1254">
            <v>70078</v>
          </cell>
          <cell r="E1254" t="str">
            <v>0</v>
          </cell>
          <cell r="H1254" t="str">
            <v>North Cow Creek Elementary</v>
          </cell>
          <cell r="I1254" t="str">
            <v>ELEMENTARY</v>
          </cell>
          <cell r="J1254">
            <v>254.57</v>
          </cell>
          <cell r="K1254">
            <v>200</v>
          </cell>
          <cell r="L1254">
            <v>50914</v>
          </cell>
          <cell r="M1254">
            <v>1279367</v>
          </cell>
          <cell r="N1254">
            <v>485761</v>
          </cell>
          <cell r="O1254">
            <v>793606</v>
          </cell>
          <cell r="P1254">
            <v>1279367</v>
          </cell>
          <cell r="Q1254">
            <v>0.28562499949999998</v>
          </cell>
          <cell r="R1254">
            <v>365419</v>
          </cell>
          <cell r="S1254">
            <v>365419</v>
          </cell>
          <cell r="T1254">
            <v>0</v>
          </cell>
          <cell r="U1254">
            <v>365419</v>
          </cell>
          <cell r="V1254">
            <v>716</v>
          </cell>
          <cell r="W1254">
            <v>366135</v>
          </cell>
          <cell r="X1254">
            <v>0.74887017</v>
          </cell>
          <cell r="Y1254">
            <v>180025</v>
          </cell>
          <cell r="Z1254">
            <v>0</v>
          </cell>
          <cell r="AA1254">
            <v>180025</v>
          </cell>
          <cell r="AB1254">
            <v>94163</v>
          </cell>
          <cell r="AC1254">
            <v>0</v>
          </cell>
          <cell r="AD1254">
            <v>94163</v>
          </cell>
          <cell r="AE1254" t="str">
            <v xml:space="preserve"> </v>
          </cell>
          <cell r="AF1254" t="str">
            <v>Okay</v>
          </cell>
          <cell r="AG1254">
            <v>0</v>
          </cell>
          <cell r="AH1254">
            <v>0</v>
          </cell>
          <cell r="AI1254">
            <v>0.25718109440506914</v>
          </cell>
          <cell r="AJ1254">
            <v>254.64</v>
          </cell>
          <cell r="AK1254">
            <v>-2.7489789506751958E-4</v>
          </cell>
          <cell r="AL1254">
            <v>470102</v>
          </cell>
          <cell r="AM1254">
            <v>3.3309792342938342E-2</v>
          </cell>
          <cell r="AN1254">
            <v>331326</v>
          </cell>
          <cell r="AO1254">
            <v>0.10289865570465342</v>
          </cell>
          <cell r="AP1254" t="str">
            <v>Pro Share</v>
          </cell>
          <cell r="AQ1254" t="str">
            <v>Pro Share</v>
          </cell>
          <cell r="AR1254">
            <v>0</v>
          </cell>
          <cell r="AS1254">
            <v>0</v>
          </cell>
        </row>
        <row r="1255">
          <cell r="A1255">
            <v>1410</v>
          </cell>
          <cell r="B1255">
            <v>49</v>
          </cell>
          <cell r="C1255" t="str">
            <v>45</v>
          </cell>
          <cell r="D1255">
            <v>70110</v>
          </cell>
          <cell r="E1255" t="str">
            <v>135889</v>
          </cell>
          <cell r="F1255" t="str">
            <v>0490</v>
          </cell>
          <cell r="G1255" t="str">
            <v>L</v>
          </cell>
          <cell r="H1255" t="str">
            <v>Stellar Charter</v>
          </cell>
          <cell r="I1255" t="str">
            <v>ELEMENTARY</v>
          </cell>
          <cell r="J1255">
            <v>215.15</v>
          </cell>
          <cell r="K1255">
            <v>200</v>
          </cell>
          <cell r="L1255">
            <v>43030</v>
          </cell>
          <cell r="M1255">
            <v>1330703</v>
          </cell>
          <cell r="N1255">
            <v>496052</v>
          </cell>
          <cell r="O1255">
            <v>834651</v>
          </cell>
          <cell r="P1255">
            <v>1330703</v>
          </cell>
          <cell r="Q1255">
            <v>0.28562499949999998</v>
          </cell>
          <cell r="R1255">
            <v>380082</v>
          </cell>
          <cell r="S1255">
            <v>380082</v>
          </cell>
          <cell r="T1255">
            <v>0</v>
          </cell>
          <cell r="U1255">
            <v>380082</v>
          </cell>
          <cell r="V1255">
            <v>762</v>
          </cell>
          <cell r="W1255">
            <v>380844</v>
          </cell>
          <cell r="X1255">
            <v>0.74887017</v>
          </cell>
          <cell r="Y1255">
            <v>191679</v>
          </cell>
          <cell r="Z1255">
            <v>0</v>
          </cell>
          <cell r="AA1255">
            <v>191679</v>
          </cell>
          <cell r="AB1255">
            <v>93524</v>
          </cell>
          <cell r="AC1255">
            <v>0</v>
          </cell>
          <cell r="AD1255">
            <v>93524</v>
          </cell>
          <cell r="AE1255" t="str">
            <v xml:space="preserve"> </v>
          </cell>
          <cell r="AF1255" t="str">
            <v>Okay</v>
          </cell>
          <cell r="AG1255">
            <v>0</v>
          </cell>
          <cell r="AH1255">
            <v>0</v>
          </cell>
          <cell r="AI1255">
            <v>0.24557036476877672</v>
          </cell>
          <cell r="AJ1255">
            <v>220.3</v>
          </cell>
          <cell r="AK1255">
            <v>-2.3377212891511599E-2</v>
          </cell>
          <cell r="AL1255">
            <v>489670</v>
          </cell>
          <cell r="AM1255">
            <v>1.3033267302469009E-2</v>
          </cell>
          <cell r="AN1255">
            <v>352773</v>
          </cell>
          <cell r="AO1255">
            <v>7.7412387002406643E-2</v>
          </cell>
          <cell r="AP1255" t="str">
            <v>Pro Share</v>
          </cell>
          <cell r="AQ1255" t="str">
            <v>Pro Share</v>
          </cell>
          <cell r="AR1255">
            <v>0</v>
          </cell>
          <cell r="AS1255">
            <v>0</v>
          </cell>
        </row>
        <row r="1256">
          <cell r="A1256">
            <v>11371</v>
          </cell>
          <cell r="B1256">
            <v>49</v>
          </cell>
          <cell r="C1256" t="str">
            <v>19</v>
          </cell>
          <cell r="D1256">
            <v>64733</v>
          </cell>
          <cell r="E1256" t="str">
            <v>114967</v>
          </cell>
          <cell r="F1256" t="str">
            <v>0934</v>
          </cell>
          <cell r="G1256" t="str">
            <v>D</v>
          </cell>
          <cell r="H1256" t="str">
            <v>Global Education Academy</v>
          </cell>
          <cell r="I1256" t="str">
            <v>UNIFIED</v>
          </cell>
          <cell r="J1256">
            <v>234.89</v>
          </cell>
          <cell r="K1256">
            <v>200</v>
          </cell>
          <cell r="L1256">
            <v>46978</v>
          </cell>
          <cell r="M1256">
            <v>1206094</v>
          </cell>
          <cell r="N1256">
            <v>541316</v>
          </cell>
          <cell r="O1256">
            <v>664778</v>
          </cell>
          <cell r="P1256">
            <v>1206094</v>
          </cell>
          <cell r="Q1256">
            <v>0.28562499949999998</v>
          </cell>
          <cell r="R1256">
            <v>344491</v>
          </cell>
          <cell r="S1256">
            <v>344491</v>
          </cell>
          <cell r="T1256">
            <v>0</v>
          </cell>
          <cell r="U1256">
            <v>344491</v>
          </cell>
          <cell r="V1256">
            <v>657</v>
          </cell>
          <cell r="W1256">
            <v>345148</v>
          </cell>
          <cell r="X1256">
            <v>0.74887017</v>
          </cell>
          <cell r="Y1256">
            <v>165334</v>
          </cell>
          <cell r="Z1256">
            <v>0</v>
          </cell>
          <cell r="AA1256">
            <v>165334</v>
          </cell>
          <cell r="AB1256">
            <v>93137</v>
          </cell>
          <cell r="AC1256">
            <v>0</v>
          </cell>
          <cell r="AD1256">
            <v>93137</v>
          </cell>
          <cell r="AE1256" t="str">
            <v xml:space="preserve"> </v>
          </cell>
          <cell r="AF1256" t="str">
            <v>Okay</v>
          </cell>
          <cell r="AG1256">
            <v>0</v>
          </cell>
          <cell r="AH1256">
            <v>0</v>
          </cell>
          <cell r="AI1256">
            <v>0.26984655857776951</v>
          </cell>
          <cell r="AJ1256">
            <v>228.89</v>
          </cell>
          <cell r="AK1256">
            <v>2.6213464983179696E-2</v>
          </cell>
          <cell r="AL1256">
            <v>552254</v>
          </cell>
          <cell r="AM1256">
            <v>-1.9806103713146488E-2</v>
          </cell>
          <cell r="AN1256">
            <v>304288</v>
          </cell>
          <cell r="AO1256">
            <v>0.13212154274897467</v>
          </cell>
          <cell r="AP1256" t="str">
            <v>Pro Share</v>
          </cell>
          <cell r="AQ1256" t="str">
            <v>Pro Share</v>
          </cell>
          <cell r="AR1256">
            <v>0</v>
          </cell>
          <cell r="AS1256">
            <v>0</v>
          </cell>
        </row>
        <row r="1257">
          <cell r="A1257">
            <v>14582</v>
          </cell>
          <cell r="B1257">
            <v>49</v>
          </cell>
          <cell r="C1257" t="str">
            <v>36</v>
          </cell>
          <cell r="D1257">
            <v>10363</v>
          </cell>
          <cell r="E1257" t="str">
            <v>3630761</v>
          </cell>
          <cell r="F1257" t="str">
            <v>1910</v>
          </cell>
          <cell r="G1257" t="str">
            <v>D</v>
          </cell>
          <cell r="H1257" t="str">
            <v>Excelsior Charter Schools</v>
          </cell>
          <cell r="I1257" t="str">
            <v>CO OFFICE</v>
          </cell>
          <cell r="J1257">
            <v>1847.96</v>
          </cell>
          <cell r="K1257">
            <v>200</v>
          </cell>
          <cell r="L1257">
            <v>369592</v>
          </cell>
          <cell r="M1257">
            <v>0</v>
          </cell>
          <cell r="N1257">
            <v>15457</v>
          </cell>
          <cell r="O1257">
            <v>0</v>
          </cell>
          <cell r="P1257">
            <v>0</v>
          </cell>
          <cell r="Q1257">
            <v>0.28562499949999998</v>
          </cell>
          <cell r="R1257">
            <v>0</v>
          </cell>
          <cell r="S1257">
            <v>369592</v>
          </cell>
          <cell r="T1257">
            <v>0</v>
          </cell>
          <cell r="U1257">
            <v>369592</v>
          </cell>
          <cell r="V1257">
            <v>0</v>
          </cell>
          <cell r="W1257">
            <v>369592</v>
          </cell>
          <cell r="X1257">
            <v>0.74887017</v>
          </cell>
          <cell r="Y1257">
            <v>183650</v>
          </cell>
          <cell r="Z1257">
            <v>0</v>
          </cell>
          <cell r="AA1257">
            <v>183650</v>
          </cell>
          <cell r="AB1257">
            <v>93126</v>
          </cell>
          <cell r="AC1257">
            <v>0</v>
          </cell>
          <cell r="AD1257">
            <v>93126</v>
          </cell>
          <cell r="AE1257" t="str">
            <v xml:space="preserve"> </v>
          </cell>
          <cell r="AF1257" t="str">
            <v>Okay</v>
          </cell>
          <cell r="AG1257">
            <v>0</v>
          </cell>
          <cell r="AH1257">
            <v>0</v>
          </cell>
          <cell r="AI1257">
            <v>0.25196973960475333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 t="str">
            <v>Min</v>
          </cell>
          <cell r="AR1257">
            <v>0</v>
          </cell>
          <cell r="AS1257">
            <v>0</v>
          </cell>
        </row>
        <row r="1258">
          <cell r="A1258">
            <v>9735</v>
          </cell>
          <cell r="B1258">
            <v>49</v>
          </cell>
          <cell r="C1258" t="str">
            <v>24</v>
          </cell>
          <cell r="D1258">
            <v>10249</v>
          </cell>
          <cell r="E1258" t="str">
            <v>106518</v>
          </cell>
          <cell r="F1258" t="str">
            <v>0631</v>
          </cell>
          <cell r="G1258" t="str">
            <v>L</v>
          </cell>
          <cell r="H1258" t="str">
            <v>Merced Scholars Charter</v>
          </cell>
          <cell r="I1258" t="str">
            <v>CO OFFICE</v>
          </cell>
          <cell r="J1258">
            <v>127.27</v>
          </cell>
          <cell r="K1258">
            <v>200</v>
          </cell>
          <cell r="L1258">
            <v>25454</v>
          </cell>
          <cell r="M1258">
            <v>766428</v>
          </cell>
          <cell r="N1258">
            <v>0</v>
          </cell>
          <cell r="O1258">
            <v>766428</v>
          </cell>
          <cell r="P1258">
            <v>766428</v>
          </cell>
          <cell r="Q1258">
            <v>0.28562499949999998</v>
          </cell>
          <cell r="R1258">
            <v>218911</v>
          </cell>
          <cell r="S1258">
            <v>218911</v>
          </cell>
          <cell r="T1258">
            <v>0</v>
          </cell>
          <cell r="U1258">
            <v>218911</v>
          </cell>
          <cell r="V1258">
            <v>283</v>
          </cell>
          <cell r="W1258">
            <v>219194</v>
          </cell>
          <cell r="X1258">
            <v>0.74887017</v>
          </cell>
          <cell r="Y1258">
            <v>71111</v>
          </cell>
          <cell r="Z1258">
            <v>0</v>
          </cell>
          <cell r="AA1258">
            <v>71111</v>
          </cell>
          <cell r="AB1258">
            <v>93037</v>
          </cell>
          <cell r="AC1258">
            <v>0</v>
          </cell>
          <cell r="AD1258">
            <v>93037</v>
          </cell>
          <cell r="AE1258" t="str">
            <v xml:space="preserve"> </v>
          </cell>
          <cell r="AF1258" t="str">
            <v>Okay</v>
          </cell>
          <cell r="AG1258">
            <v>0</v>
          </cell>
          <cell r="AH1258">
            <v>0</v>
          </cell>
          <cell r="AI1258">
            <v>0.42445048678339736</v>
          </cell>
          <cell r="AJ1258">
            <v>83.94</v>
          </cell>
          <cell r="AK1258">
            <v>0.51620204908267808</v>
          </cell>
          <cell r="AL1258">
            <v>0</v>
          </cell>
          <cell r="AM1258">
            <v>0</v>
          </cell>
          <cell r="AN1258">
            <v>130874</v>
          </cell>
          <cell r="AO1258">
            <v>0.67268517811024342</v>
          </cell>
          <cell r="AP1258" t="str">
            <v>Pro Share</v>
          </cell>
          <cell r="AQ1258" t="str">
            <v>Pro Share</v>
          </cell>
          <cell r="AR1258">
            <v>0</v>
          </cell>
          <cell r="AS1258">
            <v>0</v>
          </cell>
        </row>
        <row r="1259">
          <cell r="A1259">
            <v>12780</v>
          </cell>
          <cell r="B1259">
            <v>49</v>
          </cell>
          <cell r="C1259" t="str">
            <v>37</v>
          </cell>
          <cell r="D1259">
            <v>68049</v>
          </cell>
          <cell r="E1259" t="str">
            <v>127118</v>
          </cell>
          <cell r="F1259" t="str">
            <v>1488</v>
          </cell>
          <cell r="G1259" t="str">
            <v>D</v>
          </cell>
          <cell r="H1259" t="str">
            <v>The Heights Charter</v>
          </cell>
          <cell r="I1259" t="str">
            <v>ELEMENTARY</v>
          </cell>
          <cell r="J1259">
            <v>242.8</v>
          </cell>
          <cell r="K1259">
            <v>200</v>
          </cell>
          <cell r="L1259">
            <v>48560</v>
          </cell>
          <cell r="M1259">
            <v>1259027</v>
          </cell>
          <cell r="N1259">
            <v>16309</v>
          </cell>
          <cell r="O1259">
            <v>1242718</v>
          </cell>
          <cell r="P1259">
            <v>1259027</v>
          </cell>
          <cell r="Q1259">
            <v>0.28562499949999998</v>
          </cell>
          <cell r="R1259">
            <v>359610</v>
          </cell>
          <cell r="S1259">
            <v>359610</v>
          </cell>
          <cell r="T1259">
            <v>0</v>
          </cell>
          <cell r="U1259">
            <v>359610</v>
          </cell>
          <cell r="V1259">
            <v>704</v>
          </cell>
          <cell r="W1259">
            <v>360314</v>
          </cell>
          <cell r="X1259">
            <v>0.74887017</v>
          </cell>
          <cell r="Y1259">
            <v>176918</v>
          </cell>
          <cell r="Z1259">
            <v>0</v>
          </cell>
          <cell r="AA1259">
            <v>176918</v>
          </cell>
          <cell r="AB1259">
            <v>92910</v>
          </cell>
          <cell r="AC1259">
            <v>0</v>
          </cell>
          <cell r="AD1259">
            <v>92910</v>
          </cell>
          <cell r="AE1259" t="str">
            <v xml:space="preserve"> </v>
          </cell>
          <cell r="AF1259" t="str">
            <v>Okay</v>
          </cell>
          <cell r="AG1259">
            <v>0</v>
          </cell>
          <cell r="AH1259">
            <v>0</v>
          </cell>
          <cell r="AI1259">
            <v>0.25785842348618149</v>
          </cell>
          <cell r="AJ1259">
            <v>242.53</v>
          </cell>
          <cell r="AK1259">
            <v>1.1132643384324011E-3</v>
          </cell>
          <cell r="AL1259">
            <v>26055</v>
          </cell>
          <cell r="AM1259">
            <v>-0.37405488389944347</v>
          </cell>
          <cell r="AN1259">
            <v>325606</v>
          </cell>
          <cell r="AO1259">
            <v>0.10443296499450255</v>
          </cell>
          <cell r="AP1259" t="str">
            <v>Pro Share</v>
          </cell>
          <cell r="AQ1259" t="str">
            <v>Pro Share</v>
          </cell>
          <cell r="AR1259">
            <v>0</v>
          </cell>
          <cell r="AS1259">
            <v>0</v>
          </cell>
        </row>
        <row r="1260">
          <cell r="A1260">
            <v>140</v>
          </cell>
          <cell r="B1260">
            <v>49</v>
          </cell>
          <cell r="C1260" t="str">
            <v>10</v>
          </cell>
          <cell r="D1260">
            <v>62109</v>
          </cell>
          <cell r="E1260" t="str">
            <v>0</v>
          </cell>
          <cell r="H1260" t="str">
            <v>Clay Joint Elementary</v>
          </cell>
          <cell r="I1260" t="str">
            <v>ELEMENTARY</v>
          </cell>
          <cell r="J1260">
            <v>246.02</v>
          </cell>
          <cell r="K1260">
            <v>200</v>
          </cell>
          <cell r="L1260">
            <v>49204</v>
          </cell>
          <cell r="M1260">
            <v>1261517</v>
          </cell>
          <cell r="N1260">
            <v>206024</v>
          </cell>
          <cell r="O1260">
            <v>1055493</v>
          </cell>
          <cell r="P1260">
            <v>1261517</v>
          </cell>
          <cell r="Q1260">
            <v>0.28562499949999998</v>
          </cell>
          <cell r="R1260">
            <v>360321</v>
          </cell>
          <cell r="S1260">
            <v>360321</v>
          </cell>
          <cell r="T1260">
            <v>0</v>
          </cell>
          <cell r="U1260">
            <v>360321</v>
          </cell>
          <cell r="V1260">
            <v>706</v>
          </cell>
          <cell r="W1260">
            <v>361027</v>
          </cell>
          <cell r="X1260">
            <v>0.74887017</v>
          </cell>
          <cell r="Y1260">
            <v>177465</v>
          </cell>
          <cell r="Z1260">
            <v>0</v>
          </cell>
          <cell r="AA1260">
            <v>177465</v>
          </cell>
          <cell r="AB1260">
            <v>92897</v>
          </cell>
          <cell r="AC1260">
            <v>0</v>
          </cell>
          <cell r="AD1260">
            <v>92897</v>
          </cell>
          <cell r="AE1260" t="str">
            <v xml:space="preserve"> </v>
          </cell>
          <cell r="AF1260" t="str">
            <v>Okay</v>
          </cell>
          <cell r="AG1260">
            <v>0</v>
          </cell>
          <cell r="AH1260">
            <v>0</v>
          </cell>
          <cell r="AI1260">
            <v>0.25731316494334217</v>
          </cell>
          <cell r="AJ1260">
            <v>246.02</v>
          </cell>
          <cell r="AK1260">
            <v>0</v>
          </cell>
          <cell r="AL1260">
            <v>195365</v>
          </cell>
          <cell r="AM1260">
            <v>5.4559414429401376E-2</v>
          </cell>
          <cell r="AN1260">
            <v>326613</v>
          </cell>
          <cell r="AO1260">
            <v>0.10320471016156736</v>
          </cell>
          <cell r="AP1260" t="str">
            <v>Pro Share</v>
          </cell>
          <cell r="AQ1260" t="str">
            <v>Pro Share</v>
          </cell>
          <cell r="AR1260">
            <v>0</v>
          </cell>
          <cell r="AS1260">
            <v>0</v>
          </cell>
        </row>
        <row r="1261">
          <cell r="A1261">
            <v>14589</v>
          </cell>
          <cell r="B1261">
            <v>49</v>
          </cell>
          <cell r="C1261" t="str">
            <v>10</v>
          </cell>
          <cell r="D1261">
            <v>62380</v>
          </cell>
          <cell r="E1261" t="str">
            <v>138347</v>
          </cell>
          <cell r="F1261" t="str">
            <v>2009</v>
          </cell>
          <cell r="G1261" t="str">
            <v>D</v>
          </cell>
          <cell r="H1261" t="str">
            <v>University Prep - Fresno</v>
          </cell>
          <cell r="I1261" t="str">
            <v>ELEMENTARY</v>
          </cell>
          <cell r="J1261">
            <v>854.05</v>
          </cell>
          <cell r="K1261">
            <v>200</v>
          </cell>
          <cell r="L1261">
            <v>170810</v>
          </cell>
          <cell r="M1261">
            <v>0</v>
          </cell>
          <cell r="N1261">
            <v>234104</v>
          </cell>
          <cell r="O1261">
            <v>0</v>
          </cell>
          <cell r="P1261">
            <v>0</v>
          </cell>
          <cell r="Q1261">
            <v>0.28562499949999998</v>
          </cell>
          <cell r="R1261">
            <v>0</v>
          </cell>
          <cell r="S1261">
            <v>170810</v>
          </cell>
          <cell r="T1261">
            <v>0</v>
          </cell>
          <cell r="U1261">
            <v>170810</v>
          </cell>
          <cell r="V1261">
            <v>0</v>
          </cell>
          <cell r="W1261">
            <v>170810</v>
          </cell>
          <cell r="X1261">
            <v>0.74887017</v>
          </cell>
          <cell r="Y1261">
            <v>35240</v>
          </cell>
          <cell r="Z1261">
            <v>0</v>
          </cell>
          <cell r="AA1261">
            <v>35240</v>
          </cell>
          <cell r="AB1261">
            <v>92675</v>
          </cell>
          <cell r="AC1261">
            <v>0</v>
          </cell>
          <cell r="AD1261">
            <v>92675</v>
          </cell>
          <cell r="AE1261" t="str">
            <v xml:space="preserve"> </v>
          </cell>
          <cell r="AF1261" t="str">
            <v>Okay</v>
          </cell>
          <cell r="AG1261">
            <v>0</v>
          </cell>
          <cell r="AH1261">
            <v>0</v>
          </cell>
          <cell r="AI1261">
            <v>0.5425619108951466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 t="str">
            <v>Min</v>
          </cell>
          <cell r="AR1261">
            <v>0</v>
          </cell>
          <cell r="AS1261">
            <v>0</v>
          </cell>
        </row>
        <row r="1262">
          <cell r="A1262">
            <v>1081</v>
          </cell>
          <cell r="B1262">
            <v>49</v>
          </cell>
          <cell r="C1262" t="str">
            <v>01</v>
          </cell>
          <cell r="D1262">
            <v>61259</v>
          </cell>
          <cell r="E1262" t="str">
            <v>6111660</v>
          </cell>
          <cell r="F1262" t="str">
            <v>0014</v>
          </cell>
          <cell r="G1262" t="str">
            <v>D</v>
          </cell>
          <cell r="H1262" t="str">
            <v>Oakland Charter Academy</v>
          </cell>
          <cell r="I1262" t="str">
            <v>UNIFIED</v>
          </cell>
          <cell r="J1262">
            <v>226.49</v>
          </cell>
          <cell r="K1262">
            <v>200</v>
          </cell>
          <cell r="L1262">
            <v>45298</v>
          </cell>
          <cell r="M1262">
            <v>1192572</v>
          </cell>
          <cell r="N1262">
            <v>570044</v>
          </cell>
          <cell r="O1262">
            <v>622528</v>
          </cell>
          <cell r="P1262">
            <v>1192572</v>
          </cell>
          <cell r="Q1262">
            <v>0.28562499949999998</v>
          </cell>
          <cell r="R1262">
            <v>340628</v>
          </cell>
          <cell r="S1262">
            <v>340628</v>
          </cell>
          <cell r="T1262">
            <v>0</v>
          </cell>
          <cell r="U1262">
            <v>340628</v>
          </cell>
          <cell r="V1262">
            <v>649</v>
          </cell>
          <cell r="W1262">
            <v>341277</v>
          </cell>
          <cell r="X1262">
            <v>0.74887017</v>
          </cell>
          <cell r="Y1262">
            <v>162966</v>
          </cell>
          <cell r="Z1262">
            <v>0</v>
          </cell>
          <cell r="AA1262">
            <v>162966</v>
          </cell>
          <cell r="AB1262">
            <v>92606</v>
          </cell>
          <cell r="AC1262">
            <v>0</v>
          </cell>
          <cell r="AD1262">
            <v>92606</v>
          </cell>
          <cell r="AE1262" t="str">
            <v xml:space="preserve"> </v>
          </cell>
          <cell r="AF1262" t="str">
            <v>Okay</v>
          </cell>
          <cell r="AG1262">
            <v>0</v>
          </cell>
          <cell r="AH1262">
            <v>0</v>
          </cell>
          <cell r="AI1262">
            <v>0.27135142420965958</v>
          </cell>
          <cell r="AJ1262">
            <v>220.01</v>
          </cell>
          <cell r="AK1262">
            <v>2.9453206672424063E-2</v>
          </cell>
          <cell r="AL1262">
            <v>508199</v>
          </cell>
          <cell r="AM1262">
            <v>0.12169445433776926</v>
          </cell>
          <cell r="AN1262">
            <v>299929</v>
          </cell>
          <cell r="AO1262">
            <v>0.13569544792267504</v>
          </cell>
          <cell r="AP1262" t="str">
            <v>Pro Share</v>
          </cell>
          <cell r="AQ1262" t="str">
            <v>Pro Share</v>
          </cell>
          <cell r="AR1262">
            <v>0</v>
          </cell>
          <cell r="AS1262">
            <v>0</v>
          </cell>
        </row>
        <row r="1263">
          <cell r="A1263">
            <v>12359</v>
          </cell>
          <cell r="B1263">
            <v>49</v>
          </cell>
          <cell r="C1263" t="str">
            <v>19</v>
          </cell>
          <cell r="D1263">
            <v>64733</v>
          </cell>
          <cell r="E1263" t="str">
            <v>122630</v>
          </cell>
          <cell r="F1263" t="str">
            <v>1215</v>
          </cell>
          <cell r="G1263" t="str">
            <v>D</v>
          </cell>
          <cell r="H1263" t="str">
            <v>Para Los Ninos - Evelyn Thurman Gratts Primary</v>
          </cell>
          <cell r="I1263" t="str">
            <v>UNIFIED</v>
          </cell>
          <cell r="J1263">
            <v>277.37</v>
          </cell>
          <cell r="K1263">
            <v>200</v>
          </cell>
          <cell r="L1263">
            <v>55474</v>
          </cell>
          <cell r="M1263">
            <v>1417083</v>
          </cell>
          <cell r="N1263">
            <v>639213</v>
          </cell>
          <cell r="O1263">
            <v>777870</v>
          </cell>
          <cell r="P1263">
            <v>1417083</v>
          </cell>
          <cell r="Q1263">
            <v>0.28562499949999998</v>
          </cell>
          <cell r="R1263">
            <v>404754</v>
          </cell>
          <cell r="S1263">
            <v>404754</v>
          </cell>
          <cell r="T1263">
            <v>0</v>
          </cell>
          <cell r="U1263">
            <v>404754</v>
          </cell>
          <cell r="V1263">
            <v>3460</v>
          </cell>
          <cell r="W1263">
            <v>408214</v>
          </cell>
          <cell r="X1263">
            <v>0.74887017</v>
          </cell>
          <cell r="Y1263">
            <v>213364</v>
          </cell>
          <cell r="Z1263">
            <v>0</v>
          </cell>
          <cell r="AA1263">
            <v>213364</v>
          </cell>
          <cell r="AB1263">
            <v>92335</v>
          </cell>
          <cell r="AC1263">
            <v>0</v>
          </cell>
          <cell r="AD1263">
            <v>92335</v>
          </cell>
          <cell r="AE1263" t="str">
            <v xml:space="preserve"> </v>
          </cell>
          <cell r="AF1263" t="str">
            <v>Okay</v>
          </cell>
          <cell r="AG1263">
            <v>0</v>
          </cell>
          <cell r="AH1263">
            <v>0</v>
          </cell>
          <cell r="AI1263">
            <v>0.22619263425556205</v>
          </cell>
          <cell r="AJ1263">
            <v>296.87</v>
          </cell>
          <cell r="AK1263">
            <v>-6.5685316805335667E-2</v>
          </cell>
          <cell r="AL1263">
            <v>716273</v>
          </cell>
          <cell r="AM1263">
            <v>-0.10758467790912124</v>
          </cell>
          <cell r="AN1263">
            <v>392684</v>
          </cell>
          <cell r="AO1263">
            <v>3.0737183078505873E-2</v>
          </cell>
          <cell r="AP1263" t="str">
            <v>Pro Share</v>
          </cell>
          <cell r="AQ1263" t="str">
            <v>Pro Share</v>
          </cell>
          <cell r="AR1263">
            <v>0</v>
          </cell>
          <cell r="AS1263">
            <v>0</v>
          </cell>
        </row>
        <row r="1264">
          <cell r="A1264">
            <v>298</v>
          </cell>
          <cell r="B1264">
            <v>49</v>
          </cell>
          <cell r="C1264" t="str">
            <v>17</v>
          </cell>
          <cell r="D1264">
            <v>64048</v>
          </cell>
          <cell r="E1264" t="str">
            <v>0</v>
          </cell>
          <cell r="H1264" t="str">
            <v>Lucerne Elementary</v>
          </cell>
          <cell r="I1264" t="str">
            <v>ELEMENTARY</v>
          </cell>
          <cell r="J1264">
            <v>241.24</v>
          </cell>
          <cell r="K1264">
            <v>200</v>
          </cell>
          <cell r="L1264">
            <v>48248</v>
          </cell>
          <cell r="M1264">
            <v>1268830</v>
          </cell>
          <cell r="N1264">
            <v>643312</v>
          </cell>
          <cell r="O1264">
            <v>625518</v>
          </cell>
          <cell r="P1264">
            <v>1268830</v>
          </cell>
          <cell r="Q1264">
            <v>0.28562499949999998</v>
          </cell>
          <cell r="R1264">
            <v>362410</v>
          </cell>
          <cell r="S1264">
            <v>362410</v>
          </cell>
          <cell r="T1264">
            <v>0</v>
          </cell>
          <cell r="U1264">
            <v>362410</v>
          </cell>
          <cell r="V1264">
            <v>716</v>
          </cell>
          <cell r="W1264">
            <v>363126</v>
          </cell>
          <cell r="X1264">
            <v>0.74887017</v>
          </cell>
          <cell r="Y1264">
            <v>180122</v>
          </cell>
          <cell r="Z1264">
            <v>0</v>
          </cell>
          <cell r="AA1264">
            <v>180122</v>
          </cell>
          <cell r="AB1264">
            <v>91812</v>
          </cell>
          <cell r="AC1264">
            <v>0</v>
          </cell>
          <cell r="AD1264">
            <v>91812</v>
          </cell>
          <cell r="AE1264" t="str">
            <v xml:space="preserve"> </v>
          </cell>
          <cell r="AF1264" t="str">
            <v>Okay</v>
          </cell>
          <cell r="AG1264">
            <v>0</v>
          </cell>
          <cell r="AH1264">
            <v>0</v>
          </cell>
          <cell r="AI1264">
            <v>0.2528378579336098</v>
          </cell>
          <cell r="AJ1264">
            <v>243.44</v>
          </cell>
          <cell r="AK1264">
            <v>-9.0371344068353125E-3</v>
          </cell>
          <cell r="AL1264">
            <v>582313</v>
          </cell>
          <cell r="AM1264">
            <v>0.10475294214623407</v>
          </cell>
          <cell r="AN1264">
            <v>331503</v>
          </cell>
          <cell r="AO1264">
            <v>9.3232942084988668E-2</v>
          </cell>
          <cell r="AP1264" t="str">
            <v>Pro Share</v>
          </cell>
          <cell r="AQ1264" t="str">
            <v>Pro Share</v>
          </cell>
          <cell r="AR1264">
            <v>0</v>
          </cell>
          <cell r="AS1264">
            <v>0</v>
          </cell>
        </row>
        <row r="1265">
          <cell r="A1265">
            <v>668</v>
          </cell>
          <cell r="B1265">
            <v>49</v>
          </cell>
          <cell r="C1265" t="str">
            <v>37</v>
          </cell>
          <cell r="D1265">
            <v>75416</v>
          </cell>
          <cell r="E1265" t="str">
            <v>0</v>
          </cell>
          <cell r="H1265" t="str">
            <v>Warner Unified</v>
          </cell>
          <cell r="I1265" t="str">
            <v>UNIFIED</v>
          </cell>
          <cell r="J1265">
            <v>160.4</v>
          </cell>
          <cell r="K1265">
            <v>200</v>
          </cell>
          <cell r="L1265">
            <v>32080</v>
          </cell>
          <cell r="M1265">
            <v>1224735</v>
          </cell>
          <cell r="N1265">
            <v>159435</v>
          </cell>
          <cell r="O1265">
            <v>1065300</v>
          </cell>
          <cell r="P1265">
            <v>1224735</v>
          </cell>
          <cell r="Q1265">
            <v>0.28562499949999998</v>
          </cell>
          <cell r="R1265">
            <v>349815</v>
          </cell>
          <cell r="S1265">
            <v>349815</v>
          </cell>
          <cell r="T1265">
            <v>0</v>
          </cell>
          <cell r="U1265">
            <v>349815</v>
          </cell>
          <cell r="V1265">
            <v>681</v>
          </cell>
          <cell r="W1265">
            <v>350496</v>
          </cell>
          <cell r="X1265">
            <v>0.74887017</v>
          </cell>
          <cell r="Y1265">
            <v>171024</v>
          </cell>
          <cell r="Z1265">
            <v>0</v>
          </cell>
          <cell r="AA1265">
            <v>171024</v>
          </cell>
          <cell r="AB1265">
            <v>91452</v>
          </cell>
          <cell r="AC1265">
            <v>0</v>
          </cell>
          <cell r="AD1265">
            <v>91452</v>
          </cell>
          <cell r="AE1265" t="str">
            <v xml:space="preserve"> </v>
          </cell>
          <cell r="AF1265" t="str">
            <v>Okay</v>
          </cell>
          <cell r="AG1265">
            <v>0</v>
          </cell>
          <cell r="AH1265">
            <v>0</v>
          </cell>
          <cell r="AI1265">
            <v>0.26092166529717886</v>
          </cell>
          <cell r="AJ1265">
            <v>156.85</v>
          </cell>
          <cell r="AK1265">
            <v>2.2633088938476324E-2</v>
          </cell>
          <cell r="AL1265">
            <v>117853</v>
          </cell>
          <cell r="AM1265">
            <v>0.35282937218399191</v>
          </cell>
          <cell r="AN1265">
            <v>314758</v>
          </cell>
          <cell r="AO1265">
            <v>0.11137762979813062</v>
          </cell>
          <cell r="AP1265" t="str">
            <v>Pro Share</v>
          </cell>
          <cell r="AQ1265" t="str">
            <v>Pro Share</v>
          </cell>
          <cell r="AR1265">
            <v>0</v>
          </cell>
          <cell r="AS1265">
            <v>0</v>
          </cell>
        </row>
        <row r="1266">
          <cell r="A1266">
            <v>1070</v>
          </cell>
          <cell r="B1266">
            <v>49</v>
          </cell>
          <cell r="C1266" t="str">
            <v>54</v>
          </cell>
          <cell r="D1266">
            <v>10546</v>
          </cell>
          <cell r="E1266" t="str">
            <v>5430327</v>
          </cell>
          <cell r="F1266" t="str">
            <v>0341</v>
          </cell>
          <cell r="G1266" t="str">
            <v>L</v>
          </cell>
          <cell r="H1266" t="str">
            <v>La Sierra High</v>
          </cell>
          <cell r="I1266" t="str">
            <v>CO OFFICE</v>
          </cell>
          <cell r="J1266">
            <v>220.18</v>
          </cell>
          <cell r="K1266">
            <v>200</v>
          </cell>
          <cell r="L1266">
            <v>44036</v>
          </cell>
          <cell r="M1266">
            <v>1306592</v>
          </cell>
          <cell r="N1266">
            <v>0</v>
          </cell>
          <cell r="O1266">
            <v>1306592</v>
          </cell>
          <cell r="P1266">
            <v>1306592</v>
          </cell>
          <cell r="Q1266">
            <v>0.28562499949999998</v>
          </cell>
          <cell r="R1266">
            <v>373195</v>
          </cell>
          <cell r="S1266">
            <v>373195</v>
          </cell>
          <cell r="T1266">
            <v>0</v>
          </cell>
          <cell r="U1266">
            <v>373195</v>
          </cell>
          <cell r="V1266">
            <v>750</v>
          </cell>
          <cell r="W1266">
            <v>373945</v>
          </cell>
          <cell r="X1266">
            <v>0.74887017</v>
          </cell>
          <cell r="Y1266">
            <v>188606</v>
          </cell>
          <cell r="Z1266">
            <v>0</v>
          </cell>
          <cell r="AA1266">
            <v>188606</v>
          </cell>
          <cell r="AB1266">
            <v>91430</v>
          </cell>
          <cell r="AC1266">
            <v>0</v>
          </cell>
          <cell r="AD1266">
            <v>91430</v>
          </cell>
          <cell r="AE1266" t="str">
            <v xml:space="preserve"> </v>
          </cell>
          <cell r="AF1266" t="str">
            <v>Okay</v>
          </cell>
          <cell r="AG1266">
            <v>0</v>
          </cell>
          <cell r="AH1266">
            <v>0</v>
          </cell>
          <cell r="AI1266">
            <v>0.24450119670004947</v>
          </cell>
          <cell r="AJ1266">
            <v>225.93</v>
          </cell>
          <cell r="AK1266">
            <v>-2.5450360731199929E-2</v>
          </cell>
          <cell r="AL1266">
            <v>0</v>
          </cell>
          <cell r="AM1266">
            <v>0</v>
          </cell>
          <cell r="AN1266">
            <v>347118</v>
          </cell>
          <cell r="AO1266">
            <v>7.5124309312683296E-2</v>
          </cell>
          <cell r="AP1266" t="str">
            <v>Pro Share</v>
          </cell>
          <cell r="AQ1266" t="str">
            <v>Pro Share</v>
          </cell>
          <cell r="AR1266">
            <v>0</v>
          </cell>
          <cell r="AS1266">
            <v>0</v>
          </cell>
        </row>
        <row r="1267">
          <cell r="A1267">
            <v>310</v>
          </cell>
          <cell r="B1267">
            <v>49</v>
          </cell>
          <cell r="C1267" t="str">
            <v>18</v>
          </cell>
          <cell r="D1267">
            <v>64204</v>
          </cell>
          <cell r="E1267" t="str">
            <v>0</v>
          </cell>
          <cell r="H1267" t="str">
            <v>Westwood Unified</v>
          </cell>
          <cell r="I1267" t="str">
            <v>UNIFIED</v>
          </cell>
          <cell r="J1267">
            <v>168.41</v>
          </cell>
          <cell r="K1267">
            <v>200</v>
          </cell>
          <cell r="L1267">
            <v>33682</v>
          </cell>
          <cell r="M1267">
            <v>1264539</v>
          </cell>
          <cell r="N1267">
            <v>595061</v>
          </cell>
          <cell r="O1267">
            <v>669478</v>
          </cell>
          <cell r="P1267">
            <v>1264539</v>
          </cell>
          <cell r="Q1267">
            <v>0.28562499949999998</v>
          </cell>
          <cell r="R1267">
            <v>361184</v>
          </cell>
          <cell r="S1267">
            <v>361184</v>
          </cell>
          <cell r="T1267">
            <v>0</v>
          </cell>
          <cell r="U1267">
            <v>361184</v>
          </cell>
          <cell r="V1267">
            <v>715</v>
          </cell>
          <cell r="W1267">
            <v>361899</v>
          </cell>
          <cell r="X1267">
            <v>0.74887017</v>
          </cell>
          <cell r="Y1267">
            <v>179761</v>
          </cell>
          <cell r="Z1267">
            <v>0</v>
          </cell>
          <cell r="AA1267">
            <v>179761</v>
          </cell>
          <cell r="AB1267">
            <v>91254</v>
          </cell>
          <cell r="AC1267">
            <v>0</v>
          </cell>
          <cell r="AD1267">
            <v>91254</v>
          </cell>
          <cell r="AE1267" t="str">
            <v xml:space="preserve"> </v>
          </cell>
          <cell r="AF1267" t="str">
            <v>Okay</v>
          </cell>
          <cell r="AG1267">
            <v>0</v>
          </cell>
          <cell r="AH1267">
            <v>0</v>
          </cell>
          <cell r="AI1267">
            <v>0.25215322507108334</v>
          </cell>
          <cell r="AJ1267">
            <v>160.91</v>
          </cell>
          <cell r="AK1267">
            <v>4.6609906158722271E-2</v>
          </cell>
          <cell r="AL1267">
            <v>545154</v>
          </cell>
          <cell r="AM1267">
            <v>9.1546608848141989E-2</v>
          </cell>
          <cell r="AN1267">
            <v>330839</v>
          </cell>
          <cell r="AO1267">
            <v>9.1721350868549351E-2</v>
          </cell>
          <cell r="AP1267" t="str">
            <v>Pro Share</v>
          </cell>
          <cell r="AQ1267" t="str">
            <v>Pro Share</v>
          </cell>
          <cell r="AR1267">
            <v>0</v>
          </cell>
          <cell r="AS1267">
            <v>0</v>
          </cell>
        </row>
        <row r="1268">
          <cell r="A1268">
            <v>783</v>
          </cell>
          <cell r="B1268">
            <v>49</v>
          </cell>
          <cell r="C1268" t="str">
            <v>44</v>
          </cell>
          <cell r="D1268">
            <v>69849</v>
          </cell>
          <cell r="E1268" t="str">
            <v>0</v>
          </cell>
          <cell r="H1268" t="str">
            <v>Soquel Union Elementary</v>
          </cell>
          <cell r="I1268" t="str">
            <v>ELEMENTARY</v>
          </cell>
          <cell r="J1268">
            <v>1867.5</v>
          </cell>
          <cell r="K1268">
            <v>200</v>
          </cell>
          <cell r="L1268">
            <v>373500</v>
          </cell>
          <cell r="M1268">
            <v>9793562</v>
          </cell>
          <cell r="N1268">
            <v>12627305</v>
          </cell>
          <cell r="O1268">
            <v>0</v>
          </cell>
          <cell r="P1268">
            <v>9793562</v>
          </cell>
          <cell r="Q1268">
            <v>0.28562499949999998</v>
          </cell>
          <cell r="R1268">
            <v>2797286</v>
          </cell>
          <cell r="S1268">
            <v>373500</v>
          </cell>
          <cell r="T1268">
            <v>0</v>
          </cell>
          <cell r="U1268">
            <v>373500</v>
          </cell>
          <cell r="V1268">
            <v>0</v>
          </cell>
          <cell r="W1268">
            <v>373500</v>
          </cell>
          <cell r="X1268">
            <v>0.74887017</v>
          </cell>
          <cell r="Y1268">
            <v>188898</v>
          </cell>
          <cell r="Z1268">
            <v>0</v>
          </cell>
          <cell r="AA1268">
            <v>188898</v>
          </cell>
          <cell r="AB1268">
            <v>90805</v>
          </cell>
          <cell r="AC1268">
            <v>0</v>
          </cell>
          <cell r="AD1268">
            <v>90805</v>
          </cell>
          <cell r="AE1268" t="str">
            <v xml:space="preserve"> </v>
          </cell>
          <cell r="AF1268" t="str">
            <v>Okay</v>
          </cell>
          <cell r="AG1268">
            <v>0</v>
          </cell>
          <cell r="AH1268">
            <v>0</v>
          </cell>
          <cell r="AI1268">
            <v>0.24311914323962516</v>
          </cell>
          <cell r="AJ1268">
            <v>1888.98</v>
          </cell>
          <cell r="AK1268">
            <v>-1.1371216211923905E-2</v>
          </cell>
          <cell r="AL1268">
            <v>10838671</v>
          </cell>
          <cell r="AM1268">
            <v>0.1650233686399375</v>
          </cell>
          <cell r="AN1268">
            <v>377796</v>
          </cell>
          <cell r="AO1268">
            <v>-1.1371216211923895E-2</v>
          </cell>
          <cell r="AP1268" t="str">
            <v>Min</v>
          </cell>
          <cell r="AQ1268" t="str">
            <v>Min</v>
          </cell>
          <cell r="AR1268">
            <v>0</v>
          </cell>
          <cell r="AS1268">
            <v>0</v>
          </cell>
        </row>
        <row r="1269">
          <cell r="A1269">
            <v>12155</v>
          </cell>
          <cell r="B1269">
            <v>49</v>
          </cell>
          <cell r="C1269" t="str">
            <v>01</v>
          </cell>
          <cell r="D1269">
            <v>61259</v>
          </cell>
          <cell r="E1269" t="str">
            <v>120188</v>
          </cell>
          <cell r="F1269" t="str">
            <v>1115</v>
          </cell>
          <cell r="G1269" t="str">
            <v>D</v>
          </cell>
          <cell r="H1269" t="str">
            <v>Aspire ERES Academy</v>
          </cell>
          <cell r="I1269" t="str">
            <v>UNIFIED</v>
          </cell>
          <cell r="J1269">
            <v>220.46</v>
          </cell>
          <cell r="K1269">
            <v>200</v>
          </cell>
          <cell r="L1269">
            <v>44092</v>
          </cell>
          <cell r="M1269">
            <v>1144988</v>
          </cell>
          <cell r="N1269">
            <v>554867</v>
          </cell>
          <cell r="O1269">
            <v>590121</v>
          </cell>
          <cell r="P1269">
            <v>1144988</v>
          </cell>
          <cell r="Q1269">
            <v>0.28562499949999998</v>
          </cell>
          <cell r="R1269">
            <v>327037</v>
          </cell>
          <cell r="S1269">
            <v>327037</v>
          </cell>
          <cell r="T1269">
            <v>0</v>
          </cell>
          <cell r="U1269">
            <v>327037</v>
          </cell>
          <cell r="V1269">
            <v>616</v>
          </cell>
          <cell r="W1269">
            <v>327653</v>
          </cell>
          <cell r="X1269">
            <v>0.74887017</v>
          </cell>
          <cell r="Y1269">
            <v>154643</v>
          </cell>
          <cell r="Z1269">
            <v>0</v>
          </cell>
          <cell r="AA1269">
            <v>154643</v>
          </cell>
          <cell r="AB1269">
            <v>90727</v>
          </cell>
          <cell r="AC1269">
            <v>0</v>
          </cell>
          <cell r="AD1269">
            <v>90727</v>
          </cell>
          <cell r="AE1269" t="str">
            <v xml:space="preserve"> </v>
          </cell>
          <cell r="AF1269" t="str">
            <v>Okay</v>
          </cell>
          <cell r="AG1269">
            <v>0</v>
          </cell>
          <cell r="AH1269">
            <v>0</v>
          </cell>
          <cell r="AI1269">
            <v>0.27689964688252511</v>
          </cell>
          <cell r="AJ1269">
            <v>211.66</v>
          </cell>
          <cell r="AK1269">
            <v>4.1576112633468824E-2</v>
          </cell>
          <cell r="AL1269">
            <v>488911</v>
          </cell>
          <cell r="AM1269">
            <v>0.13490389866458313</v>
          </cell>
          <cell r="AN1269">
            <v>284610</v>
          </cell>
          <cell r="AO1269">
            <v>0.14907065809353151</v>
          </cell>
          <cell r="AP1269" t="str">
            <v>Pro Share</v>
          </cell>
          <cell r="AQ1269" t="str">
            <v>Pro Share</v>
          </cell>
          <cell r="AR1269">
            <v>0</v>
          </cell>
          <cell r="AS1269">
            <v>0</v>
          </cell>
        </row>
        <row r="1270">
          <cell r="A1270">
            <v>1068</v>
          </cell>
          <cell r="B1270">
            <v>49</v>
          </cell>
          <cell r="C1270" t="str">
            <v>50</v>
          </cell>
          <cell r="D1270">
            <v>10504</v>
          </cell>
          <cell r="E1270" t="str">
            <v>5030234</v>
          </cell>
          <cell r="F1270" t="str">
            <v>0172</v>
          </cell>
          <cell r="G1270" t="str">
            <v>D</v>
          </cell>
          <cell r="H1270" t="str">
            <v>Valley Charter High</v>
          </cell>
          <cell r="I1270" t="str">
            <v>CO OFFICE</v>
          </cell>
          <cell r="J1270">
            <v>152.02000000000001</v>
          </cell>
          <cell r="K1270">
            <v>200</v>
          </cell>
          <cell r="L1270">
            <v>30404</v>
          </cell>
          <cell r="M1270">
            <v>940244</v>
          </cell>
          <cell r="N1270">
            <v>377818</v>
          </cell>
          <cell r="O1270">
            <v>562426</v>
          </cell>
          <cell r="P1270">
            <v>940244</v>
          </cell>
          <cell r="Q1270">
            <v>0.28562499949999998</v>
          </cell>
          <cell r="R1270">
            <v>268557</v>
          </cell>
          <cell r="S1270">
            <v>268557</v>
          </cell>
          <cell r="T1270">
            <v>0</v>
          </cell>
          <cell r="U1270">
            <v>268557</v>
          </cell>
          <cell r="V1270">
            <v>440</v>
          </cell>
          <cell r="W1270">
            <v>268997</v>
          </cell>
          <cell r="X1270">
            <v>0.74887017</v>
          </cell>
          <cell r="Y1270">
            <v>110718</v>
          </cell>
          <cell r="Z1270">
            <v>0</v>
          </cell>
          <cell r="AA1270">
            <v>110718</v>
          </cell>
          <cell r="AB1270">
            <v>90726</v>
          </cell>
          <cell r="AC1270">
            <v>0</v>
          </cell>
          <cell r="AD1270">
            <v>90726</v>
          </cell>
          <cell r="AE1270" t="str">
            <v xml:space="preserve"> </v>
          </cell>
          <cell r="AF1270" t="str">
            <v>Okay</v>
          </cell>
          <cell r="AG1270">
            <v>0</v>
          </cell>
          <cell r="AH1270">
            <v>0</v>
          </cell>
          <cell r="AI1270">
            <v>0.33727513689743754</v>
          </cell>
          <cell r="AJ1270">
            <v>127.25</v>
          </cell>
          <cell r="AK1270">
            <v>0.19465618860510814</v>
          </cell>
          <cell r="AL1270">
            <v>310680</v>
          </cell>
          <cell r="AM1270">
            <v>0.21610016737479079</v>
          </cell>
          <cell r="AN1270">
            <v>203769</v>
          </cell>
          <cell r="AO1270">
            <v>0.3179482649470724</v>
          </cell>
          <cell r="AP1270" t="str">
            <v>Pro Share</v>
          </cell>
          <cell r="AQ1270" t="str">
            <v>Pro Share</v>
          </cell>
          <cell r="AR1270">
            <v>0</v>
          </cell>
          <cell r="AS1270">
            <v>0</v>
          </cell>
        </row>
        <row r="1271">
          <cell r="A1271">
            <v>1215</v>
          </cell>
          <cell r="B1271">
            <v>49</v>
          </cell>
          <cell r="C1271" t="str">
            <v>20</v>
          </cell>
          <cell r="D1271">
            <v>76414</v>
          </cell>
          <cell r="E1271" t="str">
            <v>6110076</v>
          </cell>
          <cell r="F1271" t="str">
            <v>0063</v>
          </cell>
          <cell r="G1271" t="str">
            <v>D</v>
          </cell>
          <cell r="H1271" t="str">
            <v>Mountain Home Charter (Alternative)</v>
          </cell>
          <cell r="I1271" t="str">
            <v>UNIFIED</v>
          </cell>
          <cell r="J1271">
            <v>357.01</v>
          </cell>
          <cell r="K1271">
            <v>200</v>
          </cell>
          <cell r="L1271">
            <v>71402</v>
          </cell>
          <cell r="M1271">
            <v>1853657</v>
          </cell>
          <cell r="N1271">
            <v>1402039</v>
          </cell>
          <cell r="O1271">
            <v>451618</v>
          </cell>
          <cell r="P1271">
            <v>1853657</v>
          </cell>
          <cell r="Q1271">
            <v>0.28562499949999998</v>
          </cell>
          <cell r="R1271">
            <v>529451</v>
          </cell>
          <cell r="S1271">
            <v>451618</v>
          </cell>
          <cell r="T1271">
            <v>0</v>
          </cell>
          <cell r="U1271">
            <v>451618</v>
          </cell>
          <cell r="V1271">
            <v>1014</v>
          </cell>
          <cell r="W1271">
            <v>452632</v>
          </cell>
          <cell r="X1271">
            <v>0.74887017</v>
          </cell>
          <cell r="Y1271">
            <v>248400</v>
          </cell>
          <cell r="Z1271">
            <v>0</v>
          </cell>
          <cell r="AA1271">
            <v>248400</v>
          </cell>
          <cell r="AB1271">
            <v>90563</v>
          </cell>
          <cell r="AC1271">
            <v>0</v>
          </cell>
          <cell r="AD1271">
            <v>90563</v>
          </cell>
          <cell r="AE1271" t="str">
            <v xml:space="preserve"> </v>
          </cell>
          <cell r="AF1271" t="str">
            <v>Okay</v>
          </cell>
          <cell r="AG1271">
            <v>0</v>
          </cell>
          <cell r="AH1271">
            <v>0</v>
          </cell>
          <cell r="AI1271">
            <v>0.20008086038989731</v>
          </cell>
          <cell r="AJ1271">
            <v>348.68</v>
          </cell>
          <cell r="AK1271">
            <v>2.3890099804978731E-2</v>
          </cell>
          <cell r="AL1271">
            <v>1313607</v>
          </cell>
          <cell r="AM1271">
            <v>6.7319982308255061E-2</v>
          </cell>
          <cell r="AN1271">
            <v>468723</v>
          </cell>
          <cell r="AO1271">
            <v>-3.6492768650140915E-2</v>
          </cell>
          <cell r="AP1271" t="str">
            <v>Pro Share</v>
          </cell>
          <cell r="AQ1271" t="str">
            <v>Cap</v>
          </cell>
          <cell r="AR1271">
            <v>0</v>
          </cell>
          <cell r="AS1271">
            <v>0</v>
          </cell>
        </row>
        <row r="1272">
          <cell r="A1272">
            <v>9691</v>
          </cell>
          <cell r="B1272">
            <v>49</v>
          </cell>
          <cell r="C1272" t="str">
            <v>19</v>
          </cell>
          <cell r="D1272">
            <v>64733</v>
          </cell>
          <cell r="E1272" t="str">
            <v>106435</v>
          </cell>
          <cell r="F1272" t="str">
            <v>0635</v>
          </cell>
          <cell r="G1272" t="str">
            <v>D</v>
          </cell>
          <cell r="H1272" t="str">
            <v>Camino Nuevo Charter High</v>
          </cell>
          <cell r="I1272" t="str">
            <v>UNIFIED</v>
          </cell>
          <cell r="J1272">
            <v>264.85000000000002</v>
          </cell>
          <cell r="K1272">
            <v>200</v>
          </cell>
          <cell r="L1272">
            <v>52970</v>
          </cell>
          <cell r="M1272">
            <v>1638097</v>
          </cell>
          <cell r="N1272">
            <v>610360</v>
          </cell>
          <cell r="O1272">
            <v>1027737</v>
          </cell>
          <cell r="P1272">
            <v>1638097</v>
          </cell>
          <cell r="Q1272">
            <v>0.28562499949999998</v>
          </cell>
          <cell r="R1272">
            <v>467881</v>
          </cell>
          <cell r="S1272">
            <v>467881</v>
          </cell>
          <cell r="T1272">
            <v>0</v>
          </cell>
          <cell r="U1272">
            <v>467881</v>
          </cell>
          <cell r="V1272">
            <v>1037</v>
          </cell>
          <cell r="W1272">
            <v>468918</v>
          </cell>
          <cell r="X1272">
            <v>0.74887017</v>
          </cell>
          <cell r="Y1272">
            <v>260632</v>
          </cell>
          <cell r="Z1272">
            <v>0</v>
          </cell>
          <cell r="AA1272">
            <v>260632</v>
          </cell>
          <cell r="AB1272">
            <v>90527</v>
          </cell>
          <cell r="AC1272">
            <v>0</v>
          </cell>
          <cell r="AD1272">
            <v>90527</v>
          </cell>
          <cell r="AE1272" t="str">
            <v xml:space="preserve"> </v>
          </cell>
          <cell r="AF1272" t="str">
            <v>Okay</v>
          </cell>
          <cell r="AG1272">
            <v>0</v>
          </cell>
          <cell r="AH1272">
            <v>0</v>
          </cell>
          <cell r="AI1272">
            <v>0.19305507572752592</v>
          </cell>
          <cell r="AJ1272">
            <v>299.55</v>
          </cell>
          <cell r="AK1272">
            <v>-0.11584042730762807</v>
          </cell>
          <cell r="AL1272">
            <v>722739</v>
          </cell>
          <cell r="AM1272">
            <v>-0.15549043292253498</v>
          </cell>
          <cell r="AN1272">
            <v>479678</v>
          </cell>
          <cell r="AO1272">
            <v>-2.4593581527608103E-2</v>
          </cell>
          <cell r="AP1272" t="str">
            <v>Pro Share</v>
          </cell>
          <cell r="AQ1272" t="str">
            <v>Pro Share</v>
          </cell>
          <cell r="AR1272">
            <v>0</v>
          </cell>
          <cell r="AS1272">
            <v>0</v>
          </cell>
        </row>
        <row r="1273">
          <cell r="A1273">
            <v>10178</v>
          </cell>
          <cell r="B1273">
            <v>49</v>
          </cell>
          <cell r="C1273" t="str">
            <v>04</v>
          </cell>
          <cell r="D1273">
            <v>61531</v>
          </cell>
          <cell r="E1273" t="str">
            <v>110338</v>
          </cell>
          <cell r="F1273" t="str">
            <v>0751</v>
          </cell>
          <cell r="G1273" t="str">
            <v>D</v>
          </cell>
          <cell r="H1273" t="str">
            <v>Achieve Charter School of Paradise Inc.</v>
          </cell>
          <cell r="I1273" t="str">
            <v>UNIFIED</v>
          </cell>
          <cell r="J1273">
            <v>229.64</v>
          </cell>
          <cell r="K1273">
            <v>200</v>
          </cell>
          <cell r="L1273">
            <v>45928</v>
          </cell>
          <cell r="M1273">
            <v>1192821</v>
          </cell>
          <cell r="N1273">
            <v>571565</v>
          </cell>
          <cell r="O1273">
            <v>621256</v>
          </cell>
          <cell r="P1273">
            <v>1192821</v>
          </cell>
          <cell r="Q1273">
            <v>0.28562499949999998</v>
          </cell>
          <cell r="R1273">
            <v>340699</v>
          </cell>
          <cell r="S1273">
            <v>340699</v>
          </cell>
          <cell r="T1273">
            <v>0</v>
          </cell>
          <cell r="U1273">
            <v>340699</v>
          </cell>
          <cell r="V1273">
            <v>658</v>
          </cell>
          <cell r="W1273">
            <v>341357</v>
          </cell>
          <cell r="X1273">
            <v>0.74887017</v>
          </cell>
          <cell r="Y1273">
            <v>165266</v>
          </cell>
          <cell r="Z1273">
            <v>0</v>
          </cell>
          <cell r="AA1273">
            <v>165266</v>
          </cell>
          <cell r="AB1273">
            <v>90366</v>
          </cell>
          <cell r="AC1273">
            <v>0</v>
          </cell>
          <cell r="AD1273">
            <v>90366</v>
          </cell>
          <cell r="AE1273" t="str">
            <v xml:space="preserve"> </v>
          </cell>
          <cell r="AF1273" t="str">
            <v>Okay</v>
          </cell>
          <cell r="AG1273">
            <v>0</v>
          </cell>
          <cell r="AH1273">
            <v>0</v>
          </cell>
          <cell r="AI1273">
            <v>0.26472578561447402</v>
          </cell>
          <cell r="AJ1273">
            <v>226.17</v>
          </cell>
          <cell r="AK1273">
            <v>1.5342441526285533E-2</v>
          </cell>
          <cell r="AL1273">
            <v>618157</v>
          </cell>
          <cell r="AM1273">
            <v>-7.5372437746397764E-2</v>
          </cell>
          <cell r="AN1273">
            <v>304161</v>
          </cell>
          <cell r="AO1273">
            <v>0.12012716949247274</v>
          </cell>
          <cell r="AP1273" t="str">
            <v>Pro Share</v>
          </cell>
          <cell r="AQ1273" t="str">
            <v>Pro Share</v>
          </cell>
          <cell r="AR1273">
            <v>0</v>
          </cell>
          <cell r="AS1273">
            <v>0</v>
          </cell>
        </row>
        <row r="1274">
          <cell r="A1274">
            <v>9614</v>
          </cell>
          <cell r="B1274">
            <v>49</v>
          </cell>
          <cell r="C1274" t="str">
            <v>20</v>
          </cell>
          <cell r="D1274">
            <v>65243</v>
          </cell>
          <cell r="E1274" t="str">
            <v>100016</v>
          </cell>
          <cell r="F1274" t="str">
            <v>0507</v>
          </cell>
          <cell r="G1274" t="str">
            <v>D</v>
          </cell>
          <cell r="H1274" t="str">
            <v>Sherman Thomas Charter</v>
          </cell>
          <cell r="I1274" t="str">
            <v>UNIFIED</v>
          </cell>
          <cell r="J1274">
            <v>221.14</v>
          </cell>
          <cell r="K1274">
            <v>200</v>
          </cell>
          <cell r="L1274">
            <v>44228</v>
          </cell>
          <cell r="M1274">
            <v>1148787</v>
          </cell>
          <cell r="N1274">
            <v>275700</v>
          </cell>
          <cell r="O1274">
            <v>873087</v>
          </cell>
          <cell r="P1274">
            <v>1148787</v>
          </cell>
          <cell r="Q1274">
            <v>0.28562499949999998</v>
          </cell>
          <cell r="R1274">
            <v>328122</v>
          </cell>
          <cell r="S1274">
            <v>328122</v>
          </cell>
          <cell r="T1274">
            <v>0</v>
          </cell>
          <cell r="U1274">
            <v>328122</v>
          </cell>
          <cell r="V1274">
            <v>621</v>
          </cell>
          <cell r="W1274">
            <v>328743</v>
          </cell>
          <cell r="X1274">
            <v>0.74887017</v>
          </cell>
          <cell r="Y1274">
            <v>155972</v>
          </cell>
          <cell r="Z1274">
            <v>0</v>
          </cell>
          <cell r="AA1274">
            <v>155972</v>
          </cell>
          <cell r="AB1274">
            <v>90214</v>
          </cell>
          <cell r="AC1274">
            <v>0</v>
          </cell>
          <cell r="AD1274">
            <v>90214</v>
          </cell>
          <cell r="AE1274" t="str">
            <v xml:space="preserve"> </v>
          </cell>
          <cell r="AF1274" t="str">
            <v>Okay</v>
          </cell>
          <cell r="AG1274">
            <v>0</v>
          </cell>
          <cell r="AH1274">
            <v>0</v>
          </cell>
          <cell r="AI1274">
            <v>0.27442105231138003</v>
          </cell>
          <cell r="AJ1274">
            <v>213.43</v>
          </cell>
          <cell r="AK1274">
            <v>3.6124256196410902E-2</v>
          </cell>
          <cell r="AL1274">
            <v>254500</v>
          </cell>
          <cell r="AM1274">
            <v>8.3300589390962673E-2</v>
          </cell>
          <cell r="AN1274">
            <v>287057</v>
          </cell>
          <cell r="AO1274">
            <v>0.14305521203106003</v>
          </cell>
          <cell r="AP1274" t="str">
            <v>Pro Share</v>
          </cell>
          <cell r="AQ1274" t="str">
            <v>Pro Share</v>
          </cell>
          <cell r="AR1274">
            <v>0</v>
          </cell>
          <cell r="AS1274">
            <v>0</v>
          </cell>
        </row>
        <row r="1275">
          <cell r="A1275">
            <v>136</v>
          </cell>
          <cell r="B1275">
            <v>49</v>
          </cell>
          <cell r="C1275" t="str">
            <v>10</v>
          </cell>
          <cell r="D1275">
            <v>61994</v>
          </cell>
          <cell r="E1275" t="str">
            <v>0</v>
          </cell>
          <cell r="H1275" t="str">
            <v>Alvina Elementary</v>
          </cell>
          <cell r="I1275" t="str">
            <v>ELEMENTARY</v>
          </cell>
          <cell r="J1275">
            <v>196.83</v>
          </cell>
          <cell r="K1275">
            <v>200</v>
          </cell>
          <cell r="L1275">
            <v>39366</v>
          </cell>
          <cell r="M1275">
            <v>1044461</v>
          </cell>
          <cell r="N1275">
            <v>219744</v>
          </cell>
          <cell r="O1275">
            <v>824717</v>
          </cell>
          <cell r="P1275">
            <v>1044461</v>
          </cell>
          <cell r="Q1275">
            <v>0.28562499949999998</v>
          </cell>
          <cell r="R1275">
            <v>298324</v>
          </cell>
          <cell r="S1275">
            <v>298324</v>
          </cell>
          <cell r="T1275">
            <v>0</v>
          </cell>
          <cell r="U1275">
            <v>298324</v>
          </cell>
          <cell r="V1275">
            <v>532</v>
          </cell>
          <cell r="W1275">
            <v>298856</v>
          </cell>
          <cell r="X1275">
            <v>0.74887017</v>
          </cell>
          <cell r="Y1275">
            <v>133777</v>
          </cell>
          <cell r="Z1275">
            <v>0</v>
          </cell>
          <cell r="AA1275">
            <v>133777</v>
          </cell>
          <cell r="AB1275">
            <v>90027</v>
          </cell>
          <cell r="AC1275">
            <v>0</v>
          </cell>
          <cell r="AD1275">
            <v>90027</v>
          </cell>
          <cell r="AE1275" t="str">
            <v xml:space="preserve"> </v>
          </cell>
          <cell r="AF1275" t="str">
            <v>Okay</v>
          </cell>
          <cell r="AG1275">
            <v>0</v>
          </cell>
          <cell r="AH1275">
            <v>0</v>
          </cell>
          <cell r="AI1275">
            <v>0.30123872366624727</v>
          </cell>
          <cell r="AJ1275">
            <v>179.21</v>
          </cell>
          <cell r="AK1275">
            <v>9.8320406227331084E-2</v>
          </cell>
          <cell r="AL1275">
            <v>212433</v>
          </cell>
          <cell r="AM1275">
            <v>3.4415556905000637E-2</v>
          </cell>
          <cell r="AN1275">
            <v>246209</v>
          </cell>
          <cell r="AO1275">
            <v>0.21166976024434525</v>
          </cell>
          <cell r="AP1275" t="str">
            <v>Pro Share</v>
          </cell>
          <cell r="AQ1275" t="str">
            <v>Pro Share</v>
          </cell>
          <cell r="AR1275">
            <v>0</v>
          </cell>
          <cell r="AS1275">
            <v>0</v>
          </cell>
        </row>
        <row r="1276">
          <cell r="A1276">
            <v>12154</v>
          </cell>
          <cell r="B1276">
            <v>49</v>
          </cell>
          <cell r="C1276" t="str">
            <v>01</v>
          </cell>
          <cell r="D1276">
            <v>61192</v>
          </cell>
          <cell r="E1276" t="str">
            <v>119248</v>
          </cell>
          <cell r="F1276" t="str">
            <v>1067</v>
          </cell>
          <cell r="G1276" t="str">
            <v>D</v>
          </cell>
          <cell r="H1276" t="str">
            <v>Golden Oak Montessori of Hayward</v>
          </cell>
          <cell r="I1276" t="str">
            <v>UNIFIED</v>
          </cell>
          <cell r="J1276">
            <v>237.43</v>
          </cell>
          <cell r="K1276">
            <v>200</v>
          </cell>
          <cell r="L1276">
            <v>47486</v>
          </cell>
          <cell r="M1276">
            <v>1228133</v>
          </cell>
          <cell r="N1276">
            <v>719667</v>
          </cell>
          <cell r="O1276">
            <v>508466</v>
          </cell>
          <cell r="P1276">
            <v>1228133</v>
          </cell>
          <cell r="Q1276">
            <v>0.28562499949999998</v>
          </cell>
          <cell r="R1276">
            <v>350785</v>
          </cell>
          <cell r="S1276">
            <v>350785</v>
          </cell>
          <cell r="T1276">
            <v>0</v>
          </cell>
          <cell r="U1276">
            <v>350785</v>
          </cell>
          <cell r="V1276">
            <v>785</v>
          </cell>
          <cell r="W1276">
            <v>351570</v>
          </cell>
          <cell r="X1276">
            <v>0.74887017</v>
          </cell>
          <cell r="Y1276">
            <v>173700</v>
          </cell>
          <cell r="Z1276">
            <v>0</v>
          </cell>
          <cell r="AA1276">
            <v>173700</v>
          </cell>
          <cell r="AB1276">
            <v>89580</v>
          </cell>
          <cell r="AC1276">
            <v>0</v>
          </cell>
          <cell r="AD1276">
            <v>89580</v>
          </cell>
          <cell r="AE1276" t="str">
            <v xml:space="preserve"> </v>
          </cell>
          <cell r="AF1276" t="str">
            <v>Okay</v>
          </cell>
          <cell r="AG1276">
            <v>0</v>
          </cell>
          <cell r="AH1276">
            <v>0</v>
          </cell>
          <cell r="AI1276">
            <v>0.25479989760218447</v>
          </cell>
          <cell r="AJ1276">
            <v>238.71</v>
          </cell>
          <cell r="AK1276">
            <v>-5.3621549160068746E-3</v>
          </cell>
          <cell r="AL1276">
            <v>654474</v>
          </cell>
          <cell r="AM1276">
            <v>9.9611290899256508E-2</v>
          </cell>
          <cell r="AN1276">
            <v>319684</v>
          </cell>
          <cell r="AO1276">
            <v>9.7286695611916774E-2</v>
          </cell>
          <cell r="AP1276" t="str">
            <v>Pro Share</v>
          </cell>
          <cell r="AQ1276" t="str">
            <v>Pro Share</v>
          </cell>
          <cell r="AR1276">
            <v>0</v>
          </cell>
          <cell r="AS1276">
            <v>0</v>
          </cell>
        </row>
        <row r="1277">
          <cell r="A1277">
            <v>1128</v>
          </cell>
          <cell r="B1277">
            <v>49</v>
          </cell>
          <cell r="C1277" t="str">
            <v>12</v>
          </cell>
          <cell r="D1277">
            <v>62679</v>
          </cell>
          <cell r="E1277" t="str">
            <v>6120562</v>
          </cell>
          <cell r="F1277" t="str">
            <v>0466</v>
          </cell>
          <cell r="G1277" t="str">
            <v>D</v>
          </cell>
          <cell r="H1277" t="str">
            <v>Coastal Grove Charter</v>
          </cell>
          <cell r="I1277" t="str">
            <v>ELEMENTARY</v>
          </cell>
          <cell r="J1277">
            <v>224.5</v>
          </cell>
          <cell r="K1277">
            <v>200</v>
          </cell>
          <cell r="L1277">
            <v>44900</v>
          </cell>
          <cell r="M1277">
            <v>1162926</v>
          </cell>
          <cell r="N1277">
            <v>415826</v>
          </cell>
          <cell r="O1277">
            <v>747100</v>
          </cell>
          <cell r="P1277">
            <v>1162926</v>
          </cell>
          <cell r="Q1277">
            <v>0.28562499949999998</v>
          </cell>
          <cell r="R1277">
            <v>332161</v>
          </cell>
          <cell r="S1277">
            <v>332161</v>
          </cell>
          <cell r="T1277">
            <v>0</v>
          </cell>
          <cell r="U1277">
            <v>332161</v>
          </cell>
          <cell r="V1277">
            <v>636</v>
          </cell>
          <cell r="W1277">
            <v>332797</v>
          </cell>
          <cell r="X1277">
            <v>0.74887017</v>
          </cell>
          <cell r="Y1277">
            <v>159770</v>
          </cell>
          <cell r="Z1277">
            <v>0</v>
          </cell>
          <cell r="AA1277">
            <v>159770</v>
          </cell>
          <cell r="AB1277">
            <v>89452</v>
          </cell>
          <cell r="AC1277">
            <v>0</v>
          </cell>
          <cell r="AD1277">
            <v>89452</v>
          </cell>
          <cell r="AE1277" t="str">
            <v xml:space="preserve"> </v>
          </cell>
          <cell r="AF1277" t="str">
            <v>Okay</v>
          </cell>
          <cell r="AG1277">
            <v>0</v>
          </cell>
          <cell r="AH1277">
            <v>0</v>
          </cell>
          <cell r="AI1277">
            <v>0.26878848066539063</v>
          </cell>
          <cell r="AJ1277">
            <v>219.25</v>
          </cell>
          <cell r="AK1277">
            <v>2.394526795895097E-2</v>
          </cell>
          <cell r="AL1277">
            <v>402639</v>
          </cell>
          <cell r="AM1277">
            <v>3.2751422490121425E-2</v>
          </cell>
          <cell r="AN1277">
            <v>294046</v>
          </cell>
          <cell r="AO1277">
            <v>0.12962257605952809</v>
          </cell>
          <cell r="AP1277" t="str">
            <v>Pro Share</v>
          </cell>
          <cell r="AQ1277" t="str">
            <v>Pro Share</v>
          </cell>
          <cell r="AR1277">
            <v>0</v>
          </cell>
          <cell r="AS1277">
            <v>0</v>
          </cell>
        </row>
        <row r="1278">
          <cell r="A1278">
            <v>965</v>
          </cell>
          <cell r="B1278">
            <v>49</v>
          </cell>
          <cell r="C1278" t="str">
            <v>54</v>
          </cell>
          <cell r="D1278">
            <v>71944</v>
          </cell>
          <cell r="E1278" t="str">
            <v>0</v>
          </cell>
          <cell r="H1278" t="str">
            <v>Hope Elementary</v>
          </cell>
          <cell r="I1278" t="str">
            <v>ELEMENTARY</v>
          </cell>
          <cell r="J1278">
            <v>238.92</v>
          </cell>
          <cell r="K1278">
            <v>200</v>
          </cell>
          <cell r="L1278">
            <v>47784</v>
          </cell>
          <cell r="M1278">
            <v>1235565</v>
          </cell>
          <cell r="N1278">
            <v>172874</v>
          </cell>
          <cell r="O1278">
            <v>1062691</v>
          </cell>
          <cell r="P1278">
            <v>1235565</v>
          </cell>
          <cell r="Q1278">
            <v>0.28562499949999998</v>
          </cell>
          <cell r="R1278">
            <v>352908</v>
          </cell>
          <cell r="S1278">
            <v>352908</v>
          </cell>
          <cell r="T1278">
            <v>0</v>
          </cell>
          <cell r="U1278">
            <v>352908</v>
          </cell>
          <cell r="V1278">
            <v>698</v>
          </cell>
          <cell r="W1278">
            <v>353606</v>
          </cell>
          <cell r="X1278">
            <v>0.74887017</v>
          </cell>
          <cell r="Y1278">
            <v>175451</v>
          </cell>
          <cell r="Z1278">
            <v>0</v>
          </cell>
          <cell r="AA1278">
            <v>175451</v>
          </cell>
          <cell r="AB1278">
            <v>89354</v>
          </cell>
          <cell r="AC1278">
            <v>0</v>
          </cell>
          <cell r="AD1278">
            <v>89354</v>
          </cell>
          <cell r="AE1278" t="str">
            <v xml:space="preserve"> </v>
          </cell>
          <cell r="AF1278" t="str">
            <v>Okay</v>
          </cell>
          <cell r="AG1278">
            <v>0</v>
          </cell>
          <cell r="AH1278">
            <v>0</v>
          </cell>
          <cell r="AI1278">
            <v>0.25269367601228487</v>
          </cell>
          <cell r="AJ1278">
            <v>241.17</v>
          </cell>
          <cell r="AK1278">
            <v>-9.3295185968404037E-3</v>
          </cell>
          <cell r="AL1278">
            <v>168803</v>
          </cell>
          <cell r="AM1278">
            <v>2.4116869960841929E-2</v>
          </cell>
          <cell r="AN1278">
            <v>322907</v>
          </cell>
          <cell r="AO1278">
            <v>9.2909103859625211E-2</v>
          </cell>
          <cell r="AP1278" t="str">
            <v>Pro Share</v>
          </cell>
          <cell r="AQ1278" t="str">
            <v>Pro Share</v>
          </cell>
          <cell r="AR1278">
            <v>0</v>
          </cell>
          <cell r="AS1278">
            <v>0</v>
          </cell>
        </row>
        <row r="1279">
          <cell r="A1279">
            <v>9650</v>
          </cell>
          <cell r="B1279">
            <v>49</v>
          </cell>
          <cell r="C1279" t="str">
            <v>40</v>
          </cell>
          <cell r="D1279">
            <v>10405</v>
          </cell>
          <cell r="E1279" t="str">
            <v>101725</v>
          </cell>
          <cell r="F1279" t="str">
            <v>0566</v>
          </cell>
          <cell r="G1279" t="str">
            <v>L</v>
          </cell>
          <cell r="H1279" t="str">
            <v>Grizzly ChalleNGe Charter</v>
          </cell>
          <cell r="I1279" t="str">
            <v>CO OFFICE</v>
          </cell>
          <cell r="J1279">
            <v>221.6</v>
          </cell>
          <cell r="K1279">
            <v>200</v>
          </cell>
          <cell r="L1279">
            <v>44320</v>
          </cell>
          <cell r="M1279">
            <v>1370596</v>
          </cell>
          <cell r="N1279">
            <v>192416</v>
          </cell>
          <cell r="O1279">
            <v>1178180</v>
          </cell>
          <cell r="P1279">
            <v>1370596</v>
          </cell>
          <cell r="Q1279">
            <v>0.28562499949999998</v>
          </cell>
          <cell r="R1279">
            <v>391476</v>
          </cell>
          <cell r="S1279">
            <v>391476</v>
          </cell>
          <cell r="T1279">
            <v>0</v>
          </cell>
          <cell r="U1279">
            <v>391476</v>
          </cell>
          <cell r="V1279">
            <v>817</v>
          </cell>
          <cell r="W1279">
            <v>392293</v>
          </cell>
          <cell r="X1279">
            <v>0.74887017</v>
          </cell>
          <cell r="Y1279">
            <v>205182</v>
          </cell>
          <cell r="Z1279">
            <v>0</v>
          </cell>
          <cell r="AA1279">
            <v>205182</v>
          </cell>
          <cell r="AB1279">
            <v>88595</v>
          </cell>
          <cell r="AC1279">
            <v>0</v>
          </cell>
          <cell r="AD1279">
            <v>88595</v>
          </cell>
          <cell r="AE1279" t="str">
            <v xml:space="preserve"> </v>
          </cell>
          <cell r="AF1279" t="str">
            <v>Okay</v>
          </cell>
          <cell r="AG1279">
            <v>0</v>
          </cell>
          <cell r="AH1279">
            <v>0</v>
          </cell>
          <cell r="AI1279">
            <v>0.2258388500432075</v>
          </cell>
          <cell r="AJ1279">
            <v>235.82</v>
          </cell>
          <cell r="AK1279">
            <v>-6.0300228988211343E-2</v>
          </cell>
          <cell r="AL1279">
            <v>76523</v>
          </cell>
          <cell r="AM1279">
            <v>1.514485840858304</v>
          </cell>
          <cell r="AN1279">
            <v>377625</v>
          </cell>
          <cell r="AO1279">
            <v>3.6679245283018864E-2</v>
          </cell>
          <cell r="AP1279" t="str">
            <v>Pro Share</v>
          </cell>
          <cell r="AQ1279" t="str">
            <v>Pro Share</v>
          </cell>
          <cell r="AR1279">
            <v>0</v>
          </cell>
          <cell r="AS1279">
            <v>0</v>
          </cell>
        </row>
        <row r="1280">
          <cell r="A1280">
            <v>311</v>
          </cell>
          <cell r="B1280">
            <v>49</v>
          </cell>
          <cell r="C1280" t="str">
            <v>18</v>
          </cell>
          <cell r="D1280">
            <v>75036</v>
          </cell>
          <cell r="E1280" t="str">
            <v>0</v>
          </cell>
          <cell r="H1280" t="str">
            <v>Fort Sage Unified</v>
          </cell>
          <cell r="I1280" t="str">
            <v>UNIFIED</v>
          </cell>
          <cell r="J1280">
            <v>131.91</v>
          </cell>
          <cell r="K1280">
            <v>200</v>
          </cell>
          <cell r="L1280">
            <v>26382</v>
          </cell>
          <cell r="M1280">
            <v>1117921</v>
          </cell>
          <cell r="N1280">
            <v>217277</v>
          </cell>
          <cell r="O1280">
            <v>900644</v>
          </cell>
          <cell r="P1280">
            <v>1117921</v>
          </cell>
          <cell r="Q1280">
            <v>0.28562499949999998</v>
          </cell>
          <cell r="R1280">
            <v>319306</v>
          </cell>
          <cell r="S1280">
            <v>319306</v>
          </cell>
          <cell r="T1280">
            <v>0</v>
          </cell>
          <cell r="U1280">
            <v>319306</v>
          </cell>
          <cell r="V1280">
            <v>1079</v>
          </cell>
          <cell r="W1280">
            <v>320385</v>
          </cell>
          <cell r="X1280">
            <v>0.74887017</v>
          </cell>
          <cell r="Y1280">
            <v>151435</v>
          </cell>
          <cell r="Z1280">
            <v>0</v>
          </cell>
          <cell r="AA1280">
            <v>151435</v>
          </cell>
          <cell r="AB1280">
            <v>88492</v>
          </cell>
          <cell r="AC1280">
            <v>0</v>
          </cell>
          <cell r="AD1280">
            <v>88492</v>
          </cell>
          <cell r="AE1280" t="str">
            <v xml:space="preserve"> </v>
          </cell>
          <cell r="AF1280" t="str">
            <v>Okay</v>
          </cell>
          <cell r="AG1280">
            <v>0</v>
          </cell>
          <cell r="AH1280">
            <v>0</v>
          </cell>
          <cell r="AI1280">
            <v>0.27620519063002325</v>
          </cell>
          <cell r="AJ1280">
            <v>129.27000000000001</v>
          </cell>
          <cell r="AK1280">
            <v>2.0422371779995251E-2</v>
          </cell>
          <cell r="AL1280">
            <v>203088</v>
          </cell>
          <cell r="AM1280">
            <v>6.9866264870401013E-2</v>
          </cell>
          <cell r="AN1280">
            <v>278706</v>
          </cell>
          <cell r="AO1280">
            <v>0.14567321837348318</v>
          </cell>
          <cell r="AP1280" t="str">
            <v>Pro Share</v>
          </cell>
          <cell r="AQ1280" t="str">
            <v>Pro Share</v>
          </cell>
          <cell r="AR1280">
            <v>0</v>
          </cell>
          <cell r="AS1280">
            <v>0</v>
          </cell>
        </row>
        <row r="1281">
          <cell r="A1281">
            <v>10153</v>
          </cell>
          <cell r="B1281">
            <v>49</v>
          </cell>
          <cell r="C1281" t="str">
            <v>31</v>
          </cell>
          <cell r="D1281">
            <v>66852</v>
          </cell>
          <cell r="E1281" t="str">
            <v>109827</v>
          </cell>
          <cell r="F1281" t="str">
            <v>0727</v>
          </cell>
          <cell r="G1281" t="str">
            <v>L</v>
          </cell>
          <cell r="H1281" t="str">
            <v>Newcastle Charter</v>
          </cell>
          <cell r="I1281" t="str">
            <v>ELEMENTARY</v>
          </cell>
          <cell r="J1281">
            <v>273.12</v>
          </cell>
          <cell r="K1281">
            <v>200</v>
          </cell>
          <cell r="L1281">
            <v>54624</v>
          </cell>
          <cell r="M1281">
            <v>1417998</v>
          </cell>
          <cell r="N1281">
            <v>885750</v>
          </cell>
          <cell r="O1281">
            <v>532248</v>
          </cell>
          <cell r="P1281">
            <v>1417998</v>
          </cell>
          <cell r="Q1281">
            <v>0.28562499949999998</v>
          </cell>
          <cell r="R1281">
            <v>405016</v>
          </cell>
          <cell r="S1281">
            <v>405016</v>
          </cell>
          <cell r="T1281">
            <v>0</v>
          </cell>
          <cell r="U1281">
            <v>405016</v>
          </cell>
          <cell r="V1281">
            <v>861</v>
          </cell>
          <cell r="W1281">
            <v>405877</v>
          </cell>
          <cell r="X1281">
            <v>0.74887017</v>
          </cell>
          <cell r="Y1281">
            <v>216160</v>
          </cell>
          <cell r="Z1281">
            <v>0</v>
          </cell>
          <cell r="AA1281">
            <v>216160</v>
          </cell>
          <cell r="AB1281">
            <v>87789</v>
          </cell>
          <cell r="AC1281">
            <v>0</v>
          </cell>
          <cell r="AD1281">
            <v>87789</v>
          </cell>
          <cell r="AE1281" t="str">
            <v xml:space="preserve"> </v>
          </cell>
          <cell r="AF1281" t="str">
            <v>Okay</v>
          </cell>
          <cell r="AG1281">
            <v>0</v>
          </cell>
          <cell r="AH1281">
            <v>0</v>
          </cell>
          <cell r="AI1281">
            <v>0.21629459171128199</v>
          </cell>
          <cell r="AJ1281">
            <v>295.95999999999998</v>
          </cell>
          <cell r="AK1281">
            <v>-7.7172590890660822E-2</v>
          </cell>
          <cell r="AL1281">
            <v>798456</v>
          </cell>
          <cell r="AM1281">
            <v>0.1093285040127446</v>
          </cell>
          <cell r="AN1281">
            <v>397828</v>
          </cell>
          <cell r="AO1281">
            <v>1.8068109836411717E-2</v>
          </cell>
          <cell r="AP1281" t="str">
            <v>Pro Share</v>
          </cell>
          <cell r="AQ1281" t="str">
            <v>Pro Share</v>
          </cell>
          <cell r="AR1281">
            <v>0</v>
          </cell>
          <cell r="AS1281">
            <v>0</v>
          </cell>
        </row>
        <row r="1282">
          <cell r="A1282">
            <v>6</v>
          </cell>
          <cell r="B1282">
            <v>49</v>
          </cell>
          <cell r="C1282" t="str">
            <v>05</v>
          </cell>
          <cell r="D1282">
            <v>10058</v>
          </cell>
          <cell r="E1282" t="str">
            <v>0</v>
          </cell>
          <cell r="H1282" t="str">
            <v>Calaveras Co. Office of Education</v>
          </cell>
          <cell r="I1282" t="str">
            <v>CO OFFICE</v>
          </cell>
          <cell r="J1282">
            <v>40.08</v>
          </cell>
          <cell r="K1282">
            <v>200</v>
          </cell>
          <cell r="L1282">
            <v>8016</v>
          </cell>
          <cell r="M1282">
            <v>1199170</v>
          </cell>
          <cell r="N1282">
            <v>632522</v>
          </cell>
          <cell r="O1282">
            <v>566648</v>
          </cell>
          <cell r="P1282">
            <v>1199170</v>
          </cell>
          <cell r="Q1282">
            <v>0.28562499949999998</v>
          </cell>
          <cell r="R1282">
            <v>342513</v>
          </cell>
          <cell r="S1282">
            <v>342513</v>
          </cell>
          <cell r="T1282">
            <v>0</v>
          </cell>
          <cell r="U1282">
            <v>342513</v>
          </cell>
          <cell r="V1282">
            <v>-3501</v>
          </cell>
          <cell r="W1282">
            <v>339012</v>
          </cell>
          <cell r="X1282">
            <v>0.74887017</v>
          </cell>
          <cell r="Y1282">
            <v>166185</v>
          </cell>
          <cell r="Z1282">
            <v>0</v>
          </cell>
          <cell r="AA1282">
            <v>166185</v>
          </cell>
          <cell r="AB1282">
            <v>87691</v>
          </cell>
          <cell r="AC1282">
            <v>0</v>
          </cell>
          <cell r="AD1282">
            <v>87691</v>
          </cell>
          <cell r="AE1282" t="str">
            <v xml:space="preserve"> </v>
          </cell>
          <cell r="AF1282" t="str">
            <v>Okay</v>
          </cell>
          <cell r="AG1282">
            <v>0</v>
          </cell>
          <cell r="AH1282">
            <v>0</v>
          </cell>
          <cell r="AI1282">
            <v>0.25866635989286513</v>
          </cell>
          <cell r="AJ1282">
            <v>37.99</v>
          </cell>
          <cell r="AK1282">
            <v>5.5014477494077292E-2</v>
          </cell>
          <cell r="AL1282">
            <v>608263</v>
          </cell>
          <cell r="AM1282">
            <v>3.9882419282448546E-2</v>
          </cell>
          <cell r="AN1282">
            <v>305853</v>
          </cell>
          <cell r="AO1282">
            <v>0.11986150209414327</v>
          </cell>
          <cell r="AP1282" t="str">
            <v>Pro Share</v>
          </cell>
          <cell r="AQ1282" t="str">
            <v>Pro Share</v>
          </cell>
          <cell r="AR1282">
            <v>0</v>
          </cell>
          <cell r="AS1282">
            <v>0</v>
          </cell>
        </row>
        <row r="1283">
          <cell r="A1283">
            <v>720</v>
          </cell>
          <cell r="B1283">
            <v>49</v>
          </cell>
          <cell r="C1283" t="str">
            <v>42</v>
          </cell>
          <cell r="D1283">
            <v>69112</v>
          </cell>
          <cell r="E1283" t="str">
            <v>0</v>
          </cell>
          <cell r="H1283" t="str">
            <v>Blochman Union Elementary</v>
          </cell>
          <cell r="I1283" t="str">
            <v>ELEMENTARY</v>
          </cell>
          <cell r="J1283">
            <v>204.27</v>
          </cell>
          <cell r="K1283">
            <v>200</v>
          </cell>
          <cell r="L1283">
            <v>40854</v>
          </cell>
          <cell r="M1283">
            <v>1180201</v>
          </cell>
          <cell r="N1283">
            <v>237558</v>
          </cell>
          <cell r="O1283">
            <v>942643</v>
          </cell>
          <cell r="P1283">
            <v>1180201</v>
          </cell>
          <cell r="Q1283">
            <v>0.28562499949999998</v>
          </cell>
          <cell r="R1283">
            <v>337095</v>
          </cell>
          <cell r="S1283">
            <v>337095</v>
          </cell>
          <cell r="T1283">
            <v>0</v>
          </cell>
          <cell r="U1283">
            <v>337095</v>
          </cell>
          <cell r="V1283">
            <v>657</v>
          </cell>
          <cell r="W1283">
            <v>337752</v>
          </cell>
          <cell r="X1283">
            <v>0.74887017</v>
          </cell>
          <cell r="Y1283">
            <v>165254</v>
          </cell>
          <cell r="Z1283">
            <v>0</v>
          </cell>
          <cell r="AA1283">
            <v>165254</v>
          </cell>
          <cell r="AB1283">
            <v>87678</v>
          </cell>
          <cell r="AC1283">
            <v>0</v>
          </cell>
          <cell r="AD1283">
            <v>87678</v>
          </cell>
          <cell r="AE1283" t="str">
            <v xml:space="preserve"> </v>
          </cell>
          <cell r="AF1283" t="str">
            <v>Okay</v>
          </cell>
          <cell r="AG1283">
            <v>0</v>
          </cell>
          <cell r="AH1283">
            <v>0</v>
          </cell>
          <cell r="AI1283">
            <v>0.25959283734811339</v>
          </cell>
          <cell r="AJ1283">
            <v>203.32</v>
          </cell>
          <cell r="AK1283">
            <v>4.6724375368877484E-3</v>
          </cell>
          <cell r="AL1283">
            <v>196034</v>
          </cell>
          <cell r="AM1283">
            <v>0.21182039850230061</v>
          </cell>
          <cell r="AN1283">
            <v>304139</v>
          </cell>
          <cell r="AO1283">
            <v>0.10835834930738905</v>
          </cell>
          <cell r="AP1283" t="str">
            <v>Pro Share</v>
          </cell>
          <cell r="AQ1283" t="str">
            <v>Pro Share</v>
          </cell>
          <cell r="AR1283">
            <v>0</v>
          </cell>
          <cell r="AS1283">
            <v>0</v>
          </cell>
        </row>
        <row r="1284">
          <cell r="A1284">
            <v>544</v>
          </cell>
          <cell r="B1284">
            <v>49</v>
          </cell>
          <cell r="C1284" t="str">
            <v>32</v>
          </cell>
          <cell r="D1284">
            <v>66969</v>
          </cell>
          <cell r="E1284" t="str">
            <v>0</v>
          </cell>
          <cell r="H1284" t="str">
            <v>Plumas Unified</v>
          </cell>
          <cell r="I1284" t="str">
            <v>UNIFIED</v>
          </cell>
          <cell r="J1284">
            <v>1737.24</v>
          </cell>
          <cell r="K1284">
            <v>200</v>
          </cell>
          <cell r="L1284">
            <v>347448</v>
          </cell>
          <cell r="M1284">
            <v>11026923</v>
          </cell>
          <cell r="N1284">
            <v>16260609</v>
          </cell>
          <cell r="O1284">
            <v>0</v>
          </cell>
          <cell r="P1284">
            <v>11026923</v>
          </cell>
          <cell r="Q1284">
            <v>0.28562499949999998</v>
          </cell>
          <cell r="R1284">
            <v>3149565</v>
          </cell>
          <cell r="S1284">
            <v>347448</v>
          </cell>
          <cell r="T1284">
            <v>0</v>
          </cell>
          <cell r="U1284">
            <v>347448</v>
          </cell>
          <cell r="V1284">
            <v>-2</v>
          </cell>
          <cell r="W1284">
            <v>347446</v>
          </cell>
          <cell r="X1284">
            <v>0.74887017</v>
          </cell>
          <cell r="Y1284">
            <v>172518</v>
          </cell>
          <cell r="Z1284">
            <v>0</v>
          </cell>
          <cell r="AA1284">
            <v>172518</v>
          </cell>
          <cell r="AB1284">
            <v>87674</v>
          </cell>
          <cell r="AC1284">
            <v>0</v>
          </cell>
          <cell r="AD1284">
            <v>87674</v>
          </cell>
          <cell r="AE1284" t="str">
            <v xml:space="preserve"> </v>
          </cell>
          <cell r="AF1284" t="str">
            <v>Okay</v>
          </cell>
          <cell r="AG1284">
            <v>0</v>
          </cell>
          <cell r="AH1284">
            <v>0</v>
          </cell>
          <cell r="AI1284">
            <v>0.25233849288810345</v>
          </cell>
          <cell r="AJ1284">
            <v>1725.18</v>
          </cell>
          <cell r="AK1284">
            <v>6.9905748965325039E-3</v>
          </cell>
          <cell r="AL1284">
            <v>15580941</v>
          </cell>
          <cell r="AM1284">
            <v>4.3621755579460832E-2</v>
          </cell>
          <cell r="AN1284">
            <v>345036</v>
          </cell>
          <cell r="AO1284">
            <v>6.990574896532536E-3</v>
          </cell>
          <cell r="AP1284" t="str">
            <v>Min</v>
          </cell>
          <cell r="AQ1284" t="str">
            <v>Min</v>
          </cell>
          <cell r="AR1284">
            <v>0</v>
          </cell>
          <cell r="AS1284">
            <v>0</v>
          </cell>
        </row>
        <row r="1285">
          <cell r="A1285">
            <v>12735</v>
          </cell>
          <cell r="B1285">
            <v>49</v>
          </cell>
          <cell r="C1285" t="str">
            <v>37</v>
          </cell>
          <cell r="D1285">
            <v>68023</v>
          </cell>
          <cell r="E1285" t="str">
            <v>124321</v>
          </cell>
          <cell r="F1285" t="str">
            <v>1308</v>
          </cell>
          <cell r="G1285" t="str">
            <v>D</v>
          </cell>
          <cell r="H1285" t="str">
            <v>Howard Gardner Community Charter</v>
          </cell>
          <cell r="I1285" t="str">
            <v>ELEMENTARY</v>
          </cell>
          <cell r="J1285">
            <v>210</v>
          </cell>
          <cell r="K1285">
            <v>200</v>
          </cell>
          <cell r="L1285">
            <v>42000</v>
          </cell>
          <cell r="M1285">
            <v>1086853</v>
          </cell>
          <cell r="N1285">
            <v>704804</v>
          </cell>
          <cell r="O1285">
            <v>382049</v>
          </cell>
          <cell r="P1285">
            <v>1086853</v>
          </cell>
          <cell r="Q1285">
            <v>0.28562499949999998</v>
          </cell>
          <cell r="R1285">
            <v>310432</v>
          </cell>
          <cell r="S1285">
            <v>310432</v>
          </cell>
          <cell r="T1285">
            <v>0</v>
          </cell>
          <cell r="U1285">
            <v>310432</v>
          </cell>
          <cell r="V1285">
            <v>579</v>
          </cell>
          <cell r="W1285">
            <v>311011</v>
          </cell>
          <cell r="X1285">
            <v>0.74887017</v>
          </cell>
          <cell r="Y1285">
            <v>145468</v>
          </cell>
          <cell r="Z1285">
            <v>0</v>
          </cell>
          <cell r="AA1285">
            <v>145468</v>
          </cell>
          <cell r="AB1285">
            <v>87439</v>
          </cell>
          <cell r="AC1285">
            <v>0</v>
          </cell>
          <cell r="AD1285">
            <v>87439</v>
          </cell>
          <cell r="AE1285" t="str">
            <v xml:space="preserve"> </v>
          </cell>
          <cell r="AF1285" t="str">
            <v>Okay</v>
          </cell>
          <cell r="AG1285">
            <v>0</v>
          </cell>
          <cell r="AH1285">
            <v>0</v>
          </cell>
          <cell r="AI1285">
            <v>0.28114439682197734</v>
          </cell>
          <cell r="AJ1285">
            <v>199.8</v>
          </cell>
          <cell r="AK1285">
            <v>5.105105105105099E-2</v>
          </cell>
          <cell r="AL1285">
            <v>656045</v>
          </cell>
          <cell r="AM1285">
            <v>7.4322645550229022E-2</v>
          </cell>
          <cell r="AN1285">
            <v>267724</v>
          </cell>
          <cell r="AO1285">
            <v>0.15952249331400994</v>
          </cell>
          <cell r="AP1285" t="str">
            <v>Pro Share</v>
          </cell>
          <cell r="AQ1285" t="str">
            <v>Pro Share</v>
          </cell>
          <cell r="AR1285">
            <v>0</v>
          </cell>
          <cell r="AS1285">
            <v>0</v>
          </cell>
        </row>
        <row r="1286">
          <cell r="A1286">
            <v>1074</v>
          </cell>
          <cell r="B1286">
            <v>49</v>
          </cell>
          <cell r="C1286" t="str">
            <v>01</v>
          </cell>
          <cell r="D1286">
            <v>61119</v>
          </cell>
          <cell r="E1286" t="str">
            <v>130625</v>
          </cell>
          <cell r="F1286" t="str">
            <v>0398</v>
          </cell>
          <cell r="G1286" t="str">
            <v>D</v>
          </cell>
          <cell r="H1286" t="str">
            <v>Alternatives in Action</v>
          </cell>
          <cell r="I1286" t="str">
            <v>UNIFIED</v>
          </cell>
          <cell r="J1286">
            <v>175.24</v>
          </cell>
          <cell r="K1286">
            <v>200</v>
          </cell>
          <cell r="L1286">
            <v>35048</v>
          </cell>
          <cell r="M1286">
            <v>1083859</v>
          </cell>
          <cell r="N1286">
            <v>541187</v>
          </cell>
          <cell r="O1286">
            <v>542672</v>
          </cell>
          <cell r="P1286">
            <v>1083859</v>
          </cell>
          <cell r="Q1286">
            <v>0.28562499949999998</v>
          </cell>
          <cell r="R1286">
            <v>309577</v>
          </cell>
          <cell r="S1286">
            <v>309577</v>
          </cell>
          <cell r="T1286">
            <v>0</v>
          </cell>
          <cell r="U1286">
            <v>309577</v>
          </cell>
          <cell r="V1286">
            <v>1913</v>
          </cell>
          <cell r="W1286">
            <v>311490</v>
          </cell>
          <cell r="X1286">
            <v>0.74887017</v>
          </cell>
          <cell r="Y1286">
            <v>146130</v>
          </cell>
          <cell r="Z1286">
            <v>0</v>
          </cell>
          <cell r="AA1286">
            <v>146130</v>
          </cell>
          <cell r="AB1286">
            <v>87136</v>
          </cell>
          <cell r="AC1286">
            <v>0</v>
          </cell>
          <cell r="AD1286">
            <v>87136</v>
          </cell>
          <cell r="AE1286" t="str">
            <v xml:space="preserve"> </v>
          </cell>
          <cell r="AF1286" t="str">
            <v>Okay</v>
          </cell>
          <cell r="AG1286">
            <v>0</v>
          </cell>
          <cell r="AH1286">
            <v>0</v>
          </cell>
          <cell r="AI1286">
            <v>0.27973931747407621</v>
          </cell>
          <cell r="AJ1286">
            <v>167.95</v>
          </cell>
          <cell r="AK1286">
            <v>4.3405775528431202E-2</v>
          </cell>
          <cell r="AL1286">
            <v>473387</v>
          </cell>
          <cell r="AM1286">
            <v>0.14322319793319208</v>
          </cell>
          <cell r="AN1286">
            <v>268943</v>
          </cell>
          <cell r="AO1286">
            <v>0.15108777696389197</v>
          </cell>
          <cell r="AP1286" t="str">
            <v>Pro Share</v>
          </cell>
          <cell r="AQ1286" t="str">
            <v>Pro Share</v>
          </cell>
          <cell r="AR1286">
            <v>0</v>
          </cell>
          <cell r="AS1286">
            <v>0</v>
          </cell>
        </row>
        <row r="1287">
          <cell r="A1287">
            <v>12399</v>
          </cell>
          <cell r="B1287">
            <v>49</v>
          </cell>
          <cell r="C1287" t="str">
            <v>45</v>
          </cell>
          <cell r="D1287">
            <v>69955</v>
          </cell>
          <cell r="E1287" t="str">
            <v>121640</v>
          </cell>
          <cell r="F1287" t="str">
            <v>1183</v>
          </cell>
          <cell r="G1287" t="str">
            <v>D</v>
          </cell>
          <cell r="H1287" t="str">
            <v>Cottonwood Creek Charter</v>
          </cell>
          <cell r="I1287" t="str">
            <v>ELEMENTARY</v>
          </cell>
          <cell r="J1287">
            <v>225.3</v>
          </cell>
          <cell r="K1287">
            <v>200</v>
          </cell>
          <cell r="L1287">
            <v>45060</v>
          </cell>
          <cell r="M1287">
            <v>1169404</v>
          </cell>
          <cell r="N1287">
            <v>445673</v>
          </cell>
          <cell r="O1287">
            <v>723731</v>
          </cell>
          <cell r="P1287">
            <v>1169404</v>
          </cell>
          <cell r="Q1287">
            <v>0.28562499949999998</v>
          </cell>
          <cell r="R1287">
            <v>334011</v>
          </cell>
          <cell r="S1287">
            <v>334011</v>
          </cell>
          <cell r="T1287">
            <v>0</v>
          </cell>
          <cell r="U1287">
            <v>334011</v>
          </cell>
          <cell r="V1287">
            <v>651</v>
          </cell>
          <cell r="W1287">
            <v>334662</v>
          </cell>
          <cell r="X1287">
            <v>0.74887017</v>
          </cell>
          <cell r="Y1287">
            <v>163609</v>
          </cell>
          <cell r="Z1287">
            <v>0</v>
          </cell>
          <cell r="AA1287">
            <v>163609</v>
          </cell>
          <cell r="AB1287">
            <v>87009</v>
          </cell>
          <cell r="AC1287">
            <v>0</v>
          </cell>
          <cell r="AD1287">
            <v>87009</v>
          </cell>
          <cell r="AE1287" t="str">
            <v xml:space="preserve"> </v>
          </cell>
          <cell r="AF1287" t="str">
            <v>Okay</v>
          </cell>
          <cell r="AG1287">
            <v>0</v>
          </cell>
          <cell r="AH1287">
            <v>0</v>
          </cell>
          <cell r="AI1287">
            <v>0.2599906771608369</v>
          </cell>
          <cell r="AJ1287">
            <v>224.07</v>
          </cell>
          <cell r="AK1287">
            <v>5.4893560048200037E-3</v>
          </cell>
          <cell r="AL1287">
            <v>424649</v>
          </cell>
          <cell r="AM1287">
            <v>4.9509124005943733E-2</v>
          </cell>
          <cell r="AN1287">
            <v>301112</v>
          </cell>
          <cell r="AO1287">
            <v>0.10925834905284412</v>
          </cell>
          <cell r="AP1287" t="str">
            <v>Pro Share</v>
          </cell>
          <cell r="AQ1287" t="str">
            <v>Pro Share</v>
          </cell>
          <cell r="AR1287">
            <v>0</v>
          </cell>
          <cell r="AS1287">
            <v>0</v>
          </cell>
        </row>
        <row r="1288">
          <cell r="A1288">
            <v>307</v>
          </cell>
          <cell r="B1288">
            <v>49</v>
          </cell>
          <cell r="C1288" t="str">
            <v>18</v>
          </cell>
          <cell r="D1288">
            <v>64170</v>
          </cell>
          <cell r="E1288" t="str">
            <v>0</v>
          </cell>
          <cell r="H1288" t="str">
            <v>Richmond Elementary</v>
          </cell>
          <cell r="I1288" t="str">
            <v>ELEMENTARY</v>
          </cell>
          <cell r="J1288">
            <v>217.87</v>
          </cell>
          <cell r="K1288">
            <v>200</v>
          </cell>
          <cell r="L1288">
            <v>43574</v>
          </cell>
          <cell r="M1288">
            <v>1079067</v>
          </cell>
          <cell r="N1288">
            <v>101426</v>
          </cell>
          <cell r="O1288">
            <v>977641</v>
          </cell>
          <cell r="P1288">
            <v>1079067</v>
          </cell>
          <cell r="Q1288">
            <v>0.28562499949999998</v>
          </cell>
          <cell r="R1288">
            <v>308209</v>
          </cell>
          <cell r="S1288">
            <v>308209</v>
          </cell>
          <cell r="T1288">
            <v>0</v>
          </cell>
          <cell r="U1288">
            <v>308209</v>
          </cell>
          <cell r="V1288">
            <v>574</v>
          </cell>
          <cell r="W1288">
            <v>308783</v>
          </cell>
          <cell r="X1288">
            <v>0.74887017</v>
          </cell>
          <cell r="Y1288">
            <v>144246</v>
          </cell>
          <cell r="Z1288">
            <v>0</v>
          </cell>
          <cell r="AA1288">
            <v>144246</v>
          </cell>
          <cell r="AB1288">
            <v>86992</v>
          </cell>
          <cell r="AC1288">
            <v>0</v>
          </cell>
          <cell r="AD1288">
            <v>86992</v>
          </cell>
          <cell r="AE1288" t="str">
            <v xml:space="preserve"> </v>
          </cell>
          <cell r="AF1288" t="str">
            <v>Okay</v>
          </cell>
          <cell r="AG1288">
            <v>0</v>
          </cell>
          <cell r="AH1288">
            <v>0</v>
          </cell>
          <cell r="AI1288">
            <v>0.2817253540512269</v>
          </cell>
          <cell r="AJ1288">
            <v>207.03</v>
          </cell>
          <cell r="AK1288">
            <v>5.2359561416219891E-2</v>
          </cell>
          <cell r="AL1288">
            <v>92729</v>
          </cell>
          <cell r="AM1288">
            <v>9.3789429412589373E-2</v>
          </cell>
          <cell r="AN1288">
            <v>265476</v>
          </cell>
          <cell r="AO1288">
            <v>0.16096746975244466</v>
          </cell>
          <cell r="AP1288" t="str">
            <v>Pro Share</v>
          </cell>
          <cell r="AQ1288" t="str">
            <v>Pro Share</v>
          </cell>
          <cell r="AR1288">
            <v>0</v>
          </cell>
          <cell r="AS1288">
            <v>0</v>
          </cell>
        </row>
        <row r="1289">
          <cell r="A1289">
            <v>1294</v>
          </cell>
          <cell r="B1289">
            <v>49</v>
          </cell>
          <cell r="C1289" t="str">
            <v>36</v>
          </cell>
          <cell r="D1289">
            <v>67843</v>
          </cell>
          <cell r="E1289" t="str">
            <v>3630928</v>
          </cell>
          <cell r="F1289" t="str">
            <v>0180</v>
          </cell>
          <cell r="G1289" t="str">
            <v>D</v>
          </cell>
          <cell r="H1289" t="str">
            <v>Grove</v>
          </cell>
          <cell r="I1289" t="str">
            <v>UNIFIED</v>
          </cell>
          <cell r="J1289">
            <v>222.02</v>
          </cell>
          <cell r="K1289">
            <v>200</v>
          </cell>
          <cell r="L1289">
            <v>44404</v>
          </cell>
          <cell r="M1289">
            <v>1305746</v>
          </cell>
          <cell r="N1289">
            <v>326196</v>
          </cell>
          <cell r="O1289">
            <v>979550</v>
          </cell>
          <cell r="P1289">
            <v>1305746</v>
          </cell>
          <cell r="Q1289">
            <v>0.28562499949999998</v>
          </cell>
          <cell r="R1289">
            <v>372954</v>
          </cell>
          <cell r="S1289">
            <v>372954</v>
          </cell>
          <cell r="T1289">
            <v>0</v>
          </cell>
          <cell r="U1289">
            <v>372954</v>
          </cell>
          <cell r="V1289">
            <v>-11048</v>
          </cell>
          <cell r="W1289">
            <v>361906</v>
          </cell>
          <cell r="X1289">
            <v>0.74887017</v>
          </cell>
          <cell r="Y1289">
            <v>184134</v>
          </cell>
          <cell r="Z1289">
            <v>0</v>
          </cell>
          <cell r="AA1289">
            <v>184134</v>
          </cell>
          <cell r="AB1289">
            <v>86887</v>
          </cell>
          <cell r="AC1289">
            <v>0</v>
          </cell>
          <cell r="AD1289">
            <v>86887</v>
          </cell>
          <cell r="AE1289" t="str">
            <v xml:space="preserve"> </v>
          </cell>
          <cell r="AF1289" t="str">
            <v>Okay</v>
          </cell>
          <cell r="AG1289">
            <v>0</v>
          </cell>
          <cell r="AH1289">
            <v>0</v>
          </cell>
          <cell r="AI1289">
            <v>0.24008167866794139</v>
          </cell>
          <cell r="AJ1289">
            <v>222.56</v>
          </cell>
          <cell r="AK1289">
            <v>-2.4263120057512223E-3</v>
          </cell>
          <cell r="AL1289">
            <v>306067</v>
          </cell>
          <cell r="AM1289">
            <v>6.5766645865121029E-2</v>
          </cell>
          <cell r="AN1289">
            <v>338887</v>
          </cell>
          <cell r="AO1289">
            <v>0.10052613408009159</v>
          </cell>
          <cell r="AP1289" t="str">
            <v>Pro Share</v>
          </cell>
          <cell r="AQ1289" t="str">
            <v>Pro Share</v>
          </cell>
          <cell r="AR1289">
            <v>0</v>
          </cell>
          <cell r="AS1289">
            <v>0</v>
          </cell>
        </row>
        <row r="1290">
          <cell r="A1290">
            <v>12018</v>
          </cell>
          <cell r="B1290">
            <v>49</v>
          </cell>
          <cell r="C1290" t="str">
            <v>43</v>
          </cell>
          <cell r="D1290">
            <v>10439</v>
          </cell>
          <cell r="E1290" t="str">
            <v>116814</v>
          </cell>
          <cell r="F1290" t="str">
            <v>0972</v>
          </cell>
          <cell r="G1290" t="str">
            <v>D</v>
          </cell>
          <cell r="H1290" t="str">
            <v>ACE Empower Academy</v>
          </cell>
          <cell r="I1290" t="str">
            <v>ELEMENTARY</v>
          </cell>
          <cell r="J1290">
            <v>283.47000000000003</v>
          </cell>
          <cell r="K1290">
            <v>200</v>
          </cell>
          <cell r="L1290">
            <v>56694</v>
          </cell>
          <cell r="M1290">
            <v>1492441</v>
          </cell>
          <cell r="N1290">
            <v>787063</v>
          </cell>
          <cell r="O1290">
            <v>705378</v>
          </cell>
          <cell r="P1290">
            <v>1492441</v>
          </cell>
          <cell r="Q1290">
            <v>0.28562499949999998</v>
          </cell>
          <cell r="R1290">
            <v>426278</v>
          </cell>
          <cell r="S1290">
            <v>426278</v>
          </cell>
          <cell r="T1290">
            <v>0</v>
          </cell>
          <cell r="U1290">
            <v>426278</v>
          </cell>
          <cell r="V1290">
            <v>558</v>
          </cell>
          <cell r="W1290">
            <v>426836</v>
          </cell>
          <cell r="X1290">
            <v>0.74887017</v>
          </cell>
          <cell r="Y1290">
            <v>232888</v>
          </cell>
          <cell r="Z1290">
            <v>0</v>
          </cell>
          <cell r="AA1290">
            <v>232888</v>
          </cell>
          <cell r="AB1290">
            <v>86757</v>
          </cell>
          <cell r="AC1290">
            <v>0</v>
          </cell>
          <cell r="AD1290">
            <v>86757</v>
          </cell>
          <cell r="AE1290" t="str">
            <v xml:space="preserve"> </v>
          </cell>
          <cell r="AF1290" t="str">
            <v>Okay</v>
          </cell>
          <cell r="AG1290">
            <v>0</v>
          </cell>
          <cell r="AH1290">
            <v>0</v>
          </cell>
          <cell r="AI1290">
            <v>0.20325605150455914</v>
          </cell>
          <cell r="AJ1290">
            <v>314.44</v>
          </cell>
          <cell r="AK1290">
            <v>-9.8492558198702368E-2</v>
          </cell>
          <cell r="AL1290">
            <v>1047136</v>
          </cell>
          <cell r="AM1290">
            <v>-0.24836601931363261</v>
          </cell>
          <cell r="AN1290">
            <v>428616</v>
          </cell>
          <cell r="AO1290">
            <v>-5.4547660376654157E-3</v>
          </cell>
          <cell r="AP1290" t="str">
            <v>Pro Share</v>
          </cell>
          <cell r="AQ1290" t="str">
            <v>Pro Share</v>
          </cell>
          <cell r="AR1290">
            <v>0</v>
          </cell>
          <cell r="AS1290">
            <v>0</v>
          </cell>
        </row>
        <row r="1291">
          <cell r="A1291">
            <v>1072</v>
          </cell>
          <cell r="B1291">
            <v>49</v>
          </cell>
          <cell r="C1291" t="str">
            <v>58</v>
          </cell>
          <cell r="D1291">
            <v>10587</v>
          </cell>
          <cell r="E1291" t="str">
            <v>5830112</v>
          </cell>
          <cell r="F1291" t="str">
            <v>0092</v>
          </cell>
          <cell r="G1291" t="str">
            <v>L</v>
          </cell>
          <cell r="H1291" t="str">
            <v>Yuba County Career Preparatory Charter</v>
          </cell>
          <cell r="I1291" t="str">
            <v>CO OFFICE</v>
          </cell>
          <cell r="J1291">
            <v>243.31</v>
          </cell>
          <cell r="K1291">
            <v>200</v>
          </cell>
          <cell r="L1291">
            <v>48662</v>
          </cell>
          <cell r="M1291">
            <v>1475656</v>
          </cell>
          <cell r="N1291">
            <v>0</v>
          </cell>
          <cell r="O1291">
            <v>1475656</v>
          </cell>
          <cell r="P1291">
            <v>1475656</v>
          </cell>
          <cell r="Q1291">
            <v>0.28562499949999998</v>
          </cell>
          <cell r="R1291">
            <v>421484</v>
          </cell>
          <cell r="S1291">
            <v>421484</v>
          </cell>
          <cell r="T1291">
            <v>0</v>
          </cell>
          <cell r="U1291">
            <v>421484</v>
          </cell>
          <cell r="V1291">
            <v>916</v>
          </cell>
          <cell r="W1291">
            <v>422400</v>
          </cell>
          <cell r="X1291">
            <v>0.74887017</v>
          </cell>
          <cell r="Y1291">
            <v>230113</v>
          </cell>
          <cell r="Z1291">
            <v>0</v>
          </cell>
          <cell r="AA1291">
            <v>230113</v>
          </cell>
          <cell r="AB1291">
            <v>86210</v>
          </cell>
          <cell r="AC1291">
            <v>0</v>
          </cell>
          <cell r="AD1291">
            <v>86210</v>
          </cell>
          <cell r="AE1291" t="str">
            <v xml:space="preserve"> </v>
          </cell>
          <cell r="AF1291" t="str">
            <v>Okay</v>
          </cell>
          <cell r="AG1291">
            <v>0</v>
          </cell>
          <cell r="AH1291">
            <v>0</v>
          </cell>
          <cell r="AI1291">
            <v>0.20409564393939394</v>
          </cell>
          <cell r="AJ1291">
            <v>269.70999999999998</v>
          </cell>
          <cell r="AK1291">
            <v>-9.7882911275073148E-2</v>
          </cell>
          <cell r="AL1291">
            <v>0</v>
          </cell>
          <cell r="AM1291">
            <v>0</v>
          </cell>
          <cell r="AN1291">
            <v>423509</v>
          </cell>
          <cell r="AO1291">
            <v>-4.7814804407934662E-3</v>
          </cell>
          <cell r="AP1291" t="str">
            <v>Pro Share</v>
          </cell>
          <cell r="AQ1291" t="str">
            <v>Pro Share</v>
          </cell>
          <cell r="AR1291">
            <v>0</v>
          </cell>
          <cell r="AS1291">
            <v>0</v>
          </cell>
        </row>
        <row r="1292">
          <cell r="A1292">
            <v>741</v>
          </cell>
          <cell r="B1292">
            <v>49</v>
          </cell>
          <cell r="C1292" t="str">
            <v>42</v>
          </cell>
          <cell r="D1292">
            <v>75010</v>
          </cell>
          <cell r="E1292" t="str">
            <v>0</v>
          </cell>
          <cell r="H1292" t="str">
            <v>Cuyama Joint Unified</v>
          </cell>
          <cell r="I1292" t="str">
            <v>UNIFIED</v>
          </cell>
          <cell r="J1292">
            <v>198.75</v>
          </cell>
          <cell r="K1292">
            <v>200</v>
          </cell>
          <cell r="L1292">
            <v>39750</v>
          </cell>
          <cell r="M1292">
            <v>1496481</v>
          </cell>
          <cell r="N1292">
            <v>103022</v>
          </cell>
          <cell r="O1292">
            <v>1393459</v>
          </cell>
          <cell r="P1292">
            <v>1496481</v>
          </cell>
          <cell r="Q1292">
            <v>0.28562499949999998</v>
          </cell>
          <cell r="R1292">
            <v>427432</v>
          </cell>
          <cell r="S1292">
            <v>427432</v>
          </cell>
          <cell r="T1292">
            <v>0</v>
          </cell>
          <cell r="U1292">
            <v>427432</v>
          </cell>
          <cell r="V1292">
            <v>934</v>
          </cell>
          <cell r="W1292">
            <v>428366</v>
          </cell>
          <cell r="X1292">
            <v>0.74887017</v>
          </cell>
          <cell r="Y1292">
            <v>234692</v>
          </cell>
          <cell r="Z1292">
            <v>0</v>
          </cell>
          <cell r="AA1292">
            <v>234692</v>
          </cell>
          <cell r="AB1292">
            <v>86099</v>
          </cell>
          <cell r="AC1292">
            <v>0</v>
          </cell>
          <cell r="AD1292">
            <v>86099</v>
          </cell>
          <cell r="AE1292" t="str">
            <v xml:space="preserve"> </v>
          </cell>
          <cell r="AF1292" t="str">
            <v>Okay</v>
          </cell>
          <cell r="AG1292">
            <v>0</v>
          </cell>
          <cell r="AH1292">
            <v>0</v>
          </cell>
          <cell r="AI1292">
            <v>0.20099400979536192</v>
          </cell>
          <cell r="AJ1292">
            <v>218.93</v>
          </cell>
          <cell r="AK1292">
            <v>-9.2175581236011536E-2</v>
          </cell>
          <cell r="AL1292">
            <v>364132</v>
          </cell>
          <cell r="AM1292">
            <v>-0.71707512660244088</v>
          </cell>
          <cell r="AN1292">
            <v>431937</v>
          </cell>
          <cell r="AO1292">
            <v>-1.0429761747662275E-2</v>
          </cell>
          <cell r="AP1292" t="str">
            <v>Pro Share</v>
          </cell>
          <cell r="AQ1292" t="str">
            <v>Pro Share</v>
          </cell>
          <cell r="AR1292">
            <v>0</v>
          </cell>
          <cell r="AS1292">
            <v>0</v>
          </cell>
        </row>
        <row r="1293">
          <cell r="A1293">
            <v>433</v>
          </cell>
          <cell r="B1293">
            <v>49</v>
          </cell>
          <cell r="C1293" t="str">
            <v>23</v>
          </cell>
          <cell r="D1293">
            <v>73916</v>
          </cell>
          <cell r="E1293" t="str">
            <v>0</v>
          </cell>
          <cell r="H1293" t="str">
            <v>Laytonville Unified</v>
          </cell>
          <cell r="I1293" t="str">
            <v>UNIFIED</v>
          </cell>
          <cell r="J1293">
            <v>347.36</v>
          </cell>
          <cell r="K1293">
            <v>200</v>
          </cell>
          <cell r="L1293">
            <v>69472</v>
          </cell>
          <cell r="M1293">
            <v>2454568</v>
          </cell>
          <cell r="N1293">
            <v>2208413</v>
          </cell>
          <cell r="O1293">
            <v>246155</v>
          </cell>
          <cell r="P1293">
            <v>2454568</v>
          </cell>
          <cell r="Q1293">
            <v>0.28562499949999998</v>
          </cell>
          <cell r="R1293">
            <v>701086</v>
          </cell>
          <cell r="S1293">
            <v>246155</v>
          </cell>
          <cell r="T1293">
            <v>0</v>
          </cell>
          <cell r="U1293">
            <v>246155</v>
          </cell>
          <cell r="V1293">
            <v>-12426</v>
          </cell>
          <cell r="W1293">
            <v>233729</v>
          </cell>
          <cell r="X1293">
            <v>0.74887017</v>
          </cell>
          <cell r="Y1293">
            <v>89144</v>
          </cell>
          <cell r="Z1293">
            <v>0</v>
          </cell>
          <cell r="AA1293">
            <v>89144</v>
          </cell>
          <cell r="AB1293">
            <v>85889</v>
          </cell>
          <cell r="AC1293">
            <v>0</v>
          </cell>
          <cell r="AD1293">
            <v>85889</v>
          </cell>
          <cell r="AE1293" t="str">
            <v xml:space="preserve"> </v>
          </cell>
          <cell r="AF1293" t="str">
            <v>Okay</v>
          </cell>
          <cell r="AG1293">
            <v>0</v>
          </cell>
          <cell r="AH1293">
            <v>0</v>
          </cell>
          <cell r="AI1293">
            <v>0.36747258577241165</v>
          </cell>
          <cell r="AJ1293">
            <v>361.4</v>
          </cell>
          <cell r="AK1293">
            <v>-3.8848920863309253E-2</v>
          </cell>
          <cell r="AL1293">
            <v>2316930</v>
          </cell>
          <cell r="AM1293">
            <v>-4.6836546637144844E-2</v>
          </cell>
          <cell r="AN1293">
            <v>178287</v>
          </cell>
          <cell r="AO1293">
            <v>0.38066712659924729</v>
          </cell>
          <cell r="AP1293" t="str">
            <v>Cap</v>
          </cell>
          <cell r="AQ1293" t="str">
            <v>Cap</v>
          </cell>
          <cell r="AR1293">
            <v>0</v>
          </cell>
          <cell r="AS1293">
            <v>0</v>
          </cell>
        </row>
        <row r="1294">
          <cell r="A1294">
            <v>12743</v>
          </cell>
          <cell r="B1294">
            <v>49</v>
          </cell>
          <cell r="C1294" t="str">
            <v>40</v>
          </cell>
          <cell r="D1294">
            <v>68825</v>
          </cell>
          <cell r="E1294" t="str">
            <v>125807</v>
          </cell>
          <cell r="F1294" t="str">
            <v>1395</v>
          </cell>
          <cell r="G1294" t="str">
            <v>D</v>
          </cell>
          <cell r="H1294" t="str">
            <v>Almond Acres Charter Academy</v>
          </cell>
          <cell r="I1294" t="str">
            <v>ELEMENTARY</v>
          </cell>
          <cell r="J1294">
            <v>265.89999999999998</v>
          </cell>
          <cell r="K1294">
            <v>200</v>
          </cell>
          <cell r="L1294">
            <v>53180</v>
          </cell>
          <cell r="M1294">
            <v>1367856</v>
          </cell>
          <cell r="N1294">
            <v>972572</v>
          </cell>
          <cell r="O1294">
            <v>395284</v>
          </cell>
          <cell r="P1294">
            <v>1367856</v>
          </cell>
          <cell r="Q1294">
            <v>0.28562499949999998</v>
          </cell>
          <cell r="R1294">
            <v>390694</v>
          </cell>
          <cell r="S1294">
            <v>390694</v>
          </cell>
          <cell r="T1294">
            <v>0</v>
          </cell>
          <cell r="U1294">
            <v>390694</v>
          </cell>
          <cell r="V1294">
            <v>825</v>
          </cell>
          <cell r="W1294">
            <v>391519</v>
          </cell>
          <cell r="X1294">
            <v>0.74887017</v>
          </cell>
          <cell r="Y1294">
            <v>207433</v>
          </cell>
          <cell r="Z1294">
            <v>0</v>
          </cell>
          <cell r="AA1294">
            <v>207433</v>
          </cell>
          <cell r="AB1294">
            <v>85764</v>
          </cell>
          <cell r="AC1294">
            <v>0</v>
          </cell>
          <cell r="AD1294">
            <v>85764</v>
          </cell>
          <cell r="AE1294" t="str">
            <v xml:space="preserve"> </v>
          </cell>
          <cell r="AF1294" t="str">
            <v>Okay</v>
          </cell>
          <cell r="AG1294">
            <v>0</v>
          </cell>
          <cell r="AH1294">
            <v>0</v>
          </cell>
          <cell r="AI1294">
            <v>0.2190545031020206</v>
          </cell>
          <cell r="AJ1294">
            <v>286.64</v>
          </cell>
          <cell r="AK1294">
            <v>-7.2355567959810255E-2</v>
          </cell>
          <cell r="AL1294">
            <v>947838</v>
          </cell>
          <cell r="AM1294">
            <v>2.6095176601908764E-2</v>
          </cell>
          <cell r="AN1294">
            <v>381768</v>
          </cell>
          <cell r="AO1294">
            <v>2.3380691938559545E-2</v>
          </cell>
          <cell r="AP1294" t="str">
            <v>Pro Share</v>
          </cell>
          <cell r="AQ1294" t="str">
            <v>Pro Share</v>
          </cell>
          <cell r="AR1294">
            <v>0</v>
          </cell>
          <cell r="AS1294">
            <v>0</v>
          </cell>
        </row>
        <row r="1295">
          <cell r="A1295">
            <v>23</v>
          </cell>
          <cell r="B1295">
            <v>49</v>
          </cell>
          <cell r="C1295" t="str">
            <v>22</v>
          </cell>
          <cell r="D1295">
            <v>10223</v>
          </cell>
          <cell r="E1295" t="str">
            <v>0</v>
          </cell>
          <cell r="H1295" t="str">
            <v>Mariposa Co. Office of Education</v>
          </cell>
          <cell r="I1295" t="str">
            <v>CO OFFICE</v>
          </cell>
          <cell r="J1295">
            <v>0</v>
          </cell>
          <cell r="K1295">
            <v>200</v>
          </cell>
          <cell r="L1295">
            <v>0</v>
          </cell>
          <cell r="M1295">
            <v>1163796</v>
          </cell>
          <cell r="N1295">
            <v>0</v>
          </cell>
          <cell r="O1295">
            <v>1163796</v>
          </cell>
          <cell r="P1295">
            <v>1163796</v>
          </cell>
          <cell r="Q1295">
            <v>0.28562499949999998</v>
          </cell>
          <cell r="R1295">
            <v>332409</v>
          </cell>
          <cell r="S1295">
            <v>332409</v>
          </cell>
          <cell r="T1295">
            <v>0</v>
          </cell>
          <cell r="U1295">
            <v>332409</v>
          </cell>
          <cell r="V1295">
            <v>651</v>
          </cell>
          <cell r="W1295">
            <v>333060</v>
          </cell>
          <cell r="X1295">
            <v>0.74887017</v>
          </cell>
          <cell r="Y1295">
            <v>163718</v>
          </cell>
          <cell r="Z1295">
            <v>0</v>
          </cell>
          <cell r="AA1295">
            <v>163718</v>
          </cell>
          <cell r="AB1295">
            <v>85701</v>
          </cell>
          <cell r="AC1295">
            <v>0</v>
          </cell>
          <cell r="AD1295">
            <v>85701</v>
          </cell>
          <cell r="AE1295" t="str">
            <v xml:space="preserve"> </v>
          </cell>
          <cell r="AF1295" t="str">
            <v>Okay</v>
          </cell>
          <cell r="AG1295">
            <v>0</v>
          </cell>
          <cell r="AH1295">
            <v>0</v>
          </cell>
          <cell r="AI1295">
            <v>0.25731399747793188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301313</v>
          </cell>
          <cell r="AO1295">
            <v>0.10320165409391563</v>
          </cell>
          <cell r="AP1295" t="str">
            <v>Pro Share</v>
          </cell>
          <cell r="AQ1295" t="str">
            <v>Pro Share</v>
          </cell>
          <cell r="AR1295">
            <v>0</v>
          </cell>
          <cell r="AS1295">
            <v>0</v>
          </cell>
        </row>
        <row r="1296">
          <cell r="A1296">
            <v>12539</v>
          </cell>
          <cell r="B1296">
            <v>49</v>
          </cell>
          <cell r="C1296" t="str">
            <v>12</v>
          </cell>
          <cell r="D1296">
            <v>76802</v>
          </cell>
          <cell r="E1296" t="str">
            <v>124164</v>
          </cell>
          <cell r="F1296" t="str">
            <v>1304</v>
          </cell>
          <cell r="G1296" t="str">
            <v>D</v>
          </cell>
          <cell r="H1296" t="str">
            <v>Redwood Preparatory Charter</v>
          </cell>
          <cell r="I1296" t="str">
            <v>ELEMENTARY</v>
          </cell>
          <cell r="J1296">
            <v>221.65</v>
          </cell>
          <cell r="K1296">
            <v>200</v>
          </cell>
          <cell r="L1296">
            <v>44330</v>
          </cell>
          <cell r="M1296">
            <v>1140478</v>
          </cell>
          <cell r="N1296">
            <v>467599</v>
          </cell>
          <cell r="O1296">
            <v>672879</v>
          </cell>
          <cell r="P1296">
            <v>1140478</v>
          </cell>
          <cell r="Q1296">
            <v>0.28562499949999998</v>
          </cell>
          <cell r="R1296">
            <v>325749</v>
          </cell>
          <cell r="S1296">
            <v>325749</v>
          </cell>
          <cell r="T1296">
            <v>0</v>
          </cell>
          <cell r="U1296">
            <v>325749</v>
          </cell>
          <cell r="V1296">
            <v>632</v>
          </cell>
          <cell r="W1296">
            <v>326381</v>
          </cell>
          <cell r="X1296">
            <v>0.74887017</v>
          </cell>
          <cell r="Y1296">
            <v>158939</v>
          </cell>
          <cell r="Z1296">
            <v>0</v>
          </cell>
          <cell r="AA1296">
            <v>158939</v>
          </cell>
          <cell r="AB1296">
            <v>85478</v>
          </cell>
          <cell r="AC1296">
            <v>0</v>
          </cell>
          <cell r="AD1296">
            <v>85478</v>
          </cell>
          <cell r="AE1296" t="str">
            <v xml:space="preserve"> </v>
          </cell>
          <cell r="AF1296" t="str">
            <v>Okay</v>
          </cell>
          <cell r="AG1296">
            <v>0</v>
          </cell>
          <cell r="AH1296">
            <v>0</v>
          </cell>
          <cell r="AI1296">
            <v>0.26189637264424093</v>
          </cell>
          <cell r="AJ1296">
            <v>219.58</v>
          </cell>
          <cell r="AK1296">
            <v>9.4270880772383322E-3</v>
          </cell>
          <cell r="AL1296">
            <v>424501</v>
          </cell>
          <cell r="AM1296">
            <v>0.10152626260008811</v>
          </cell>
          <cell r="AN1296">
            <v>292518</v>
          </cell>
          <cell r="AO1296">
            <v>0.11360326544007548</v>
          </cell>
          <cell r="AP1296" t="str">
            <v>Pro Share</v>
          </cell>
          <cell r="AQ1296" t="str">
            <v>Pro Share</v>
          </cell>
          <cell r="AR1296">
            <v>0</v>
          </cell>
          <cell r="AS1296">
            <v>0</v>
          </cell>
        </row>
        <row r="1297">
          <cell r="A1297">
            <v>1004</v>
          </cell>
          <cell r="B1297">
            <v>49</v>
          </cell>
          <cell r="C1297" t="str">
            <v>55</v>
          </cell>
          <cell r="D1297">
            <v>72363</v>
          </cell>
          <cell r="E1297" t="str">
            <v>0</v>
          </cell>
          <cell r="H1297" t="str">
            <v>Jamestown Elementary</v>
          </cell>
          <cell r="I1297" t="str">
            <v>ELEMENTARY</v>
          </cell>
          <cell r="J1297">
            <v>371.55</v>
          </cell>
          <cell r="K1297">
            <v>200</v>
          </cell>
          <cell r="L1297">
            <v>74310</v>
          </cell>
          <cell r="M1297">
            <v>2061483</v>
          </cell>
          <cell r="N1297">
            <v>1903896</v>
          </cell>
          <cell r="O1297">
            <v>157587</v>
          </cell>
          <cell r="P1297">
            <v>2061483</v>
          </cell>
          <cell r="Q1297">
            <v>0.28562499949999998</v>
          </cell>
          <cell r="R1297">
            <v>588811</v>
          </cell>
          <cell r="S1297">
            <v>157587</v>
          </cell>
          <cell r="T1297">
            <v>0</v>
          </cell>
          <cell r="U1297">
            <v>157587</v>
          </cell>
          <cell r="V1297">
            <v>0</v>
          </cell>
          <cell r="W1297">
            <v>157587</v>
          </cell>
          <cell r="X1297">
            <v>0.74887017</v>
          </cell>
          <cell r="Y1297">
            <v>32554</v>
          </cell>
          <cell r="Z1297">
            <v>0</v>
          </cell>
          <cell r="AA1297">
            <v>32554</v>
          </cell>
          <cell r="AB1297">
            <v>85458</v>
          </cell>
          <cell r="AC1297">
            <v>0</v>
          </cell>
          <cell r="AD1297">
            <v>85458</v>
          </cell>
          <cell r="AE1297" t="str">
            <v xml:space="preserve"> </v>
          </cell>
          <cell r="AF1297" t="str">
            <v>Okay</v>
          </cell>
          <cell r="AG1297">
            <v>0</v>
          </cell>
          <cell r="AH1297">
            <v>0</v>
          </cell>
          <cell r="AI1297">
            <v>0.54229092501285003</v>
          </cell>
          <cell r="AJ1297">
            <v>325.54000000000002</v>
          </cell>
          <cell r="AK1297">
            <v>0.14133439823063215</v>
          </cell>
          <cell r="AL1297">
            <v>1842265</v>
          </cell>
          <cell r="AM1297">
            <v>3.3453927637989107E-2</v>
          </cell>
          <cell r="AN1297">
            <v>65108</v>
          </cell>
          <cell r="AO1297">
            <v>1.4203938072126314</v>
          </cell>
          <cell r="AP1297" t="str">
            <v>Min</v>
          </cell>
          <cell r="AQ1297" t="str">
            <v>Cap</v>
          </cell>
          <cell r="AR1297">
            <v>0</v>
          </cell>
          <cell r="AS1297">
            <v>0</v>
          </cell>
        </row>
        <row r="1298">
          <cell r="A1298">
            <v>571</v>
          </cell>
          <cell r="B1298">
            <v>49</v>
          </cell>
          <cell r="C1298" t="str">
            <v>34</v>
          </cell>
          <cell r="D1298">
            <v>67322</v>
          </cell>
          <cell r="E1298" t="str">
            <v>0</v>
          </cell>
          <cell r="H1298" t="str">
            <v>Elverta Joint Elementary</v>
          </cell>
          <cell r="I1298" t="str">
            <v>ELEMENTARY</v>
          </cell>
          <cell r="J1298">
            <v>232.01</v>
          </cell>
          <cell r="K1298">
            <v>200</v>
          </cell>
          <cell r="L1298">
            <v>46402</v>
          </cell>
          <cell r="M1298">
            <v>1173613</v>
          </cell>
          <cell r="N1298">
            <v>699137</v>
          </cell>
          <cell r="O1298">
            <v>474476</v>
          </cell>
          <cell r="P1298">
            <v>1173613</v>
          </cell>
          <cell r="Q1298">
            <v>0.28562499949999998</v>
          </cell>
          <cell r="R1298">
            <v>335213</v>
          </cell>
          <cell r="S1298">
            <v>335213</v>
          </cell>
          <cell r="T1298">
            <v>0</v>
          </cell>
          <cell r="U1298">
            <v>335213</v>
          </cell>
          <cell r="V1298">
            <v>727</v>
          </cell>
          <cell r="W1298">
            <v>335940</v>
          </cell>
          <cell r="X1298">
            <v>0.74887017</v>
          </cell>
          <cell r="Y1298">
            <v>166309</v>
          </cell>
          <cell r="Z1298">
            <v>0</v>
          </cell>
          <cell r="AA1298">
            <v>166309</v>
          </cell>
          <cell r="AB1298">
            <v>85266</v>
          </cell>
          <cell r="AC1298">
            <v>0</v>
          </cell>
          <cell r="AD1298">
            <v>85266</v>
          </cell>
          <cell r="AE1298" t="str">
            <v xml:space="preserve"> </v>
          </cell>
          <cell r="AF1298" t="str">
            <v>Okay</v>
          </cell>
          <cell r="AG1298">
            <v>0</v>
          </cell>
          <cell r="AH1298">
            <v>0</v>
          </cell>
          <cell r="AI1298">
            <v>0.25381318092516519</v>
          </cell>
          <cell r="AJ1298">
            <v>233.71</v>
          </cell>
          <cell r="AK1298">
            <v>-7.2739720166018441E-3</v>
          </cell>
          <cell r="AL1298">
            <v>699397</v>
          </cell>
          <cell r="AM1298">
            <v>-3.7174880647186073E-4</v>
          </cell>
          <cell r="AN1298">
            <v>306081</v>
          </cell>
          <cell r="AO1298">
            <v>9.5177420356049536E-2</v>
          </cell>
          <cell r="AP1298" t="str">
            <v>Pro Share</v>
          </cell>
          <cell r="AQ1298" t="str">
            <v>Pro Share</v>
          </cell>
          <cell r="AR1298">
            <v>0</v>
          </cell>
          <cell r="AS1298">
            <v>0</v>
          </cell>
        </row>
        <row r="1299">
          <cell r="A1299">
            <v>866</v>
          </cell>
          <cell r="B1299">
            <v>49</v>
          </cell>
          <cell r="C1299" t="str">
            <v>49</v>
          </cell>
          <cell r="D1299">
            <v>70854</v>
          </cell>
          <cell r="E1299" t="str">
            <v>0</v>
          </cell>
          <cell r="H1299" t="str">
            <v>Petaluma City Elementary</v>
          </cell>
          <cell r="I1299" t="str">
            <v>ELEMENTARY</v>
          </cell>
          <cell r="J1299">
            <v>1596.27</v>
          </cell>
          <cell r="K1299">
            <v>200</v>
          </cell>
          <cell r="L1299">
            <v>319254</v>
          </cell>
          <cell r="M1299">
            <v>8113281</v>
          </cell>
          <cell r="N1299">
            <v>8330118</v>
          </cell>
          <cell r="O1299">
            <v>0</v>
          </cell>
          <cell r="P1299">
            <v>8113281</v>
          </cell>
          <cell r="Q1299">
            <v>0.28562499949999998</v>
          </cell>
          <cell r="R1299">
            <v>2317356</v>
          </cell>
          <cell r="S1299">
            <v>319254</v>
          </cell>
          <cell r="T1299">
            <v>0</v>
          </cell>
          <cell r="U1299">
            <v>319254</v>
          </cell>
          <cell r="V1299">
            <v>80</v>
          </cell>
          <cell r="W1299">
            <v>319334</v>
          </cell>
          <cell r="X1299">
            <v>0.74887017</v>
          </cell>
          <cell r="Y1299">
            <v>154366</v>
          </cell>
          <cell r="Z1299">
            <v>0</v>
          </cell>
          <cell r="AA1299">
            <v>154366</v>
          </cell>
          <cell r="AB1299">
            <v>84774</v>
          </cell>
          <cell r="AC1299">
            <v>0</v>
          </cell>
          <cell r="AD1299">
            <v>84774</v>
          </cell>
          <cell r="AE1299" t="str">
            <v xml:space="preserve"> </v>
          </cell>
          <cell r="AF1299" t="str">
            <v>Okay</v>
          </cell>
          <cell r="AG1299">
            <v>0</v>
          </cell>
          <cell r="AH1299">
            <v>0</v>
          </cell>
          <cell r="AI1299">
            <v>0.26547126206417104</v>
          </cell>
          <cell r="AJ1299">
            <v>1543.66</v>
          </cell>
          <cell r="AK1299">
            <v>3.4081339154995206E-2</v>
          </cell>
          <cell r="AL1299">
            <v>7882271</v>
          </cell>
          <cell r="AM1299">
            <v>5.6817001090168053E-2</v>
          </cell>
          <cell r="AN1299">
            <v>308732</v>
          </cell>
          <cell r="AO1299">
            <v>3.4081339154995269E-2</v>
          </cell>
          <cell r="AP1299" t="str">
            <v>Min</v>
          </cell>
          <cell r="AQ1299" t="str">
            <v>Min</v>
          </cell>
          <cell r="AR1299">
            <v>0</v>
          </cell>
          <cell r="AS1299">
            <v>0</v>
          </cell>
        </row>
        <row r="1300">
          <cell r="A1300">
            <v>867</v>
          </cell>
          <cell r="B1300">
            <v>49</v>
          </cell>
          <cell r="C1300" t="str">
            <v>49</v>
          </cell>
          <cell r="D1300">
            <v>70862</v>
          </cell>
          <cell r="E1300" t="str">
            <v>0</v>
          </cell>
          <cell r="H1300" t="str">
            <v>Petaluma Joint Union High</v>
          </cell>
          <cell r="I1300" t="str">
            <v>HIGH</v>
          </cell>
          <cell r="J1300">
            <v>4687.34</v>
          </cell>
          <cell r="K1300">
            <v>200</v>
          </cell>
          <cell r="L1300">
            <v>937468</v>
          </cell>
          <cell r="M1300">
            <v>28279472</v>
          </cell>
          <cell r="N1300">
            <v>22048322</v>
          </cell>
          <cell r="O1300">
            <v>6231150</v>
          </cell>
          <cell r="P1300">
            <v>28279472</v>
          </cell>
          <cell r="Q1300">
            <v>0.28562499949999998</v>
          </cell>
          <cell r="R1300">
            <v>8077324</v>
          </cell>
          <cell r="S1300">
            <v>6231150</v>
          </cell>
          <cell r="T1300">
            <v>0</v>
          </cell>
          <cell r="U1300">
            <v>6231150</v>
          </cell>
          <cell r="V1300">
            <v>-1330931</v>
          </cell>
          <cell r="W1300">
            <v>4900219</v>
          </cell>
          <cell r="X1300">
            <v>0.74887017</v>
          </cell>
          <cell r="Y1300">
            <v>3584929</v>
          </cell>
          <cell r="Z1300">
            <v>0</v>
          </cell>
          <cell r="AA1300">
            <v>3584929</v>
          </cell>
          <cell r="AB1300">
            <v>84699</v>
          </cell>
          <cell r="AC1300">
            <v>0</v>
          </cell>
          <cell r="AD1300">
            <v>84699</v>
          </cell>
          <cell r="AE1300" t="str">
            <v xml:space="preserve"> </v>
          </cell>
          <cell r="AF1300" t="str">
            <v>Okay</v>
          </cell>
          <cell r="AG1300">
            <v>0</v>
          </cell>
          <cell r="AH1300">
            <v>0</v>
          </cell>
          <cell r="AI1300">
            <v>1.7284737682132165E-2</v>
          </cell>
          <cell r="AJ1300">
            <v>4657.09</v>
          </cell>
          <cell r="AK1300">
            <v>6.4954724946264721E-3</v>
          </cell>
          <cell r="AL1300">
            <v>20927111</v>
          </cell>
          <cell r="AM1300">
            <v>5.3576960527423015E-2</v>
          </cell>
          <cell r="AN1300">
            <v>7169858</v>
          </cell>
          <cell r="AO1300">
            <v>-0.13092421077237512</v>
          </cell>
          <cell r="AP1300" t="str">
            <v>Cap</v>
          </cell>
          <cell r="AQ1300" t="str">
            <v>Cap</v>
          </cell>
          <cell r="AR1300">
            <v>0</v>
          </cell>
          <cell r="AS1300">
            <v>0</v>
          </cell>
        </row>
        <row r="1301">
          <cell r="A1301">
            <v>12379</v>
          </cell>
          <cell r="B1301">
            <v>49</v>
          </cell>
          <cell r="C1301" t="str">
            <v>36</v>
          </cell>
          <cell r="D1301">
            <v>67876</v>
          </cell>
          <cell r="E1301" t="str">
            <v>122317</v>
          </cell>
          <cell r="F1301" t="str">
            <v>1155</v>
          </cell>
          <cell r="G1301" t="str">
            <v>D</v>
          </cell>
          <cell r="H1301" t="str">
            <v>Hardy Brown College Prep</v>
          </cell>
          <cell r="I1301" t="str">
            <v>UNIFIED</v>
          </cell>
          <cell r="J1301">
            <v>299.86</v>
          </cell>
          <cell r="K1301">
            <v>200</v>
          </cell>
          <cell r="L1301">
            <v>59972</v>
          </cell>
          <cell r="M1301">
            <v>1542879</v>
          </cell>
          <cell r="N1301">
            <v>167820</v>
          </cell>
          <cell r="O1301">
            <v>1375059</v>
          </cell>
          <cell r="P1301">
            <v>1542879</v>
          </cell>
          <cell r="Q1301">
            <v>0.28562499949999998</v>
          </cell>
          <cell r="R1301">
            <v>440685</v>
          </cell>
          <cell r="S1301">
            <v>440685</v>
          </cell>
          <cell r="T1301">
            <v>0</v>
          </cell>
          <cell r="U1301">
            <v>440685</v>
          </cell>
          <cell r="V1301">
            <v>955</v>
          </cell>
          <cell r="W1301">
            <v>441640</v>
          </cell>
          <cell r="X1301">
            <v>0.74887017</v>
          </cell>
          <cell r="Y1301">
            <v>246686</v>
          </cell>
          <cell r="Z1301">
            <v>0</v>
          </cell>
          <cell r="AA1301">
            <v>246686</v>
          </cell>
          <cell r="AB1301">
            <v>84045</v>
          </cell>
          <cell r="AC1301">
            <v>0</v>
          </cell>
          <cell r="AD1301">
            <v>84045</v>
          </cell>
          <cell r="AE1301" t="str">
            <v xml:space="preserve"> </v>
          </cell>
          <cell r="AF1301" t="str">
            <v>Okay</v>
          </cell>
          <cell r="AG1301">
            <v>0</v>
          </cell>
          <cell r="AH1301">
            <v>0</v>
          </cell>
          <cell r="AI1301">
            <v>0.19030205597319083</v>
          </cell>
          <cell r="AJ1301">
            <v>340.81</v>
          </cell>
          <cell r="AK1301">
            <v>-0.12015492503154247</v>
          </cell>
          <cell r="AL1301">
            <v>176724</v>
          </cell>
          <cell r="AM1301">
            <v>-5.0383649079921232E-2</v>
          </cell>
          <cell r="AN1301">
            <v>454011</v>
          </cell>
          <cell r="AO1301">
            <v>-2.9351711742667028E-2</v>
          </cell>
          <cell r="AP1301" t="str">
            <v>Pro Share</v>
          </cell>
          <cell r="AQ1301" t="str">
            <v>Pro Share</v>
          </cell>
          <cell r="AR1301">
            <v>0</v>
          </cell>
          <cell r="AS1301">
            <v>0</v>
          </cell>
        </row>
        <row r="1302">
          <cell r="A1302">
            <v>11977</v>
          </cell>
          <cell r="B1302">
            <v>49</v>
          </cell>
          <cell r="C1302" t="str">
            <v>19</v>
          </cell>
          <cell r="D1302">
            <v>64733</v>
          </cell>
          <cell r="E1302" t="str">
            <v>115287</v>
          </cell>
          <cell r="F1302" t="str">
            <v>0953</v>
          </cell>
          <cell r="G1302" t="str">
            <v>D</v>
          </cell>
          <cell r="H1302" t="str">
            <v>ICEF Vista Middle Academy</v>
          </cell>
          <cell r="I1302" t="str">
            <v>UNIFIED</v>
          </cell>
          <cell r="J1302">
            <v>203.55</v>
          </cell>
          <cell r="K1302">
            <v>200</v>
          </cell>
          <cell r="L1302">
            <v>40710</v>
          </cell>
          <cell r="M1302">
            <v>1077775</v>
          </cell>
          <cell r="N1302">
            <v>469091</v>
          </cell>
          <cell r="O1302">
            <v>608684</v>
          </cell>
          <cell r="P1302">
            <v>1077775</v>
          </cell>
          <cell r="Q1302">
            <v>0.28562499949999998</v>
          </cell>
          <cell r="R1302">
            <v>307839</v>
          </cell>
          <cell r="S1302">
            <v>307839</v>
          </cell>
          <cell r="T1302">
            <v>0</v>
          </cell>
          <cell r="U1302">
            <v>307839</v>
          </cell>
          <cell r="V1302">
            <v>585</v>
          </cell>
          <cell r="W1302">
            <v>308424</v>
          </cell>
          <cell r="X1302">
            <v>0.74887017</v>
          </cell>
          <cell r="Y1302">
            <v>147043</v>
          </cell>
          <cell r="Z1302">
            <v>0</v>
          </cell>
          <cell r="AA1302">
            <v>147043</v>
          </cell>
          <cell r="AB1302">
            <v>83927</v>
          </cell>
          <cell r="AC1302">
            <v>0</v>
          </cell>
          <cell r="AD1302">
            <v>83927</v>
          </cell>
          <cell r="AE1302" t="str">
            <v xml:space="preserve"> </v>
          </cell>
          <cell r="AF1302" t="str">
            <v>Okay</v>
          </cell>
          <cell r="AG1302">
            <v>0</v>
          </cell>
          <cell r="AH1302">
            <v>0</v>
          </cell>
          <cell r="AI1302">
            <v>0.27211565896298601</v>
          </cell>
          <cell r="AJ1302">
            <v>197.41</v>
          </cell>
          <cell r="AK1302">
            <v>3.1102781014133097E-2</v>
          </cell>
          <cell r="AL1302">
            <v>476301</v>
          </cell>
          <cell r="AM1302">
            <v>-1.5137486589362609E-2</v>
          </cell>
          <cell r="AN1302">
            <v>270624</v>
          </cell>
          <cell r="AO1302">
            <v>0.13751551968783257</v>
          </cell>
          <cell r="AP1302" t="str">
            <v>Pro Share</v>
          </cell>
          <cell r="AQ1302" t="str">
            <v>Pro Share</v>
          </cell>
          <cell r="AR1302">
            <v>0</v>
          </cell>
          <cell r="AS1302">
            <v>0</v>
          </cell>
        </row>
        <row r="1303">
          <cell r="A1303">
            <v>422</v>
          </cell>
          <cell r="B1303">
            <v>49</v>
          </cell>
          <cell r="C1303" t="str">
            <v>22</v>
          </cell>
          <cell r="D1303">
            <v>65532</v>
          </cell>
          <cell r="E1303" t="str">
            <v>0</v>
          </cell>
          <cell r="H1303" t="str">
            <v>Mariposa County Unified</v>
          </cell>
          <cell r="I1303" t="str">
            <v>UNIFIED</v>
          </cell>
          <cell r="J1303">
            <v>1653.01</v>
          </cell>
          <cell r="K1303">
            <v>200</v>
          </cell>
          <cell r="L1303">
            <v>330602</v>
          </cell>
          <cell r="M1303">
            <v>9780485</v>
          </cell>
          <cell r="N1303">
            <v>12839212</v>
          </cell>
          <cell r="O1303">
            <v>0</v>
          </cell>
          <cell r="P1303">
            <v>9780485</v>
          </cell>
          <cell r="Q1303">
            <v>0.28562499949999998</v>
          </cell>
          <cell r="R1303">
            <v>2793551</v>
          </cell>
          <cell r="S1303">
            <v>330602</v>
          </cell>
          <cell r="T1303">
            <v>0</v>
          </cell>
          <cell r="U1303">
            <v>330602</v>
          </cell>
          <cell r="V1303">
            <v>-406</v>
          </cell>
          <cell r="W1303">
            <v>330196</v>
          </cell>
          <cell r="X1303">
            <v>0.74887017</v>
          </cell>
          <cell r="Y1303">
            <v>163699</v>
          </cell>
          <cell r="Z1303">
            <v>0</v>
          </cell>
          <cell r="AA1303">
            <v>163699</v>
          </cell>
          <cell r="AB1303">
            <v>83575</v>
          </cell>
          <cell r="AC1303">
            <v>0</v>
          </cell>
          <cell r="AD1303">
            <v>83575</v>
          </cell>
          <cell r="AE1303" t="str">
            <v xml:space="preserve"> </v>
          </cell>
          <cell r="AF1303" t="str">
            <v>Okay</v>
          </cell>
          <cell r="AG1303">
            <v>0</v>
          </cell>
          <cell r="AH1303">
            <v>0</v>
          </cell>
          <cell r="AI1303">
            <v>0.25310724539364499</v>
          </cell>
          <cell r="AJ1303">
            <v>1636.99</v>
          </cell>
          <cell r="AK1303">
            <v>9.7862540394260088E-3</v>
          </cell>
          <cell r="AL1303">
            <v>12286551</v>
          </cell>
          <cell r="AM1303">
            <v>4.4980971470349976E-2</v>
          </cell>
          <cell r="AN1303">
            <v>327398</v>
          </cell>
          <cell r="AO1303">
            <v>9.7862540394260192E-3</v>
          </cell>
          <cell r="AP1303" t="str">
            <v>Min</v>
          </cell>
          <cell r="AQ1303" t="str">
            <v>Min</v>
          </cell>
          <cell r="AR1303">
            <v>0</v>
          </cell>
          <cell r="AS1303">
            <v>0</v>
          </cell>
        </row>
        <row r="1304">
          <cell r="A1304">
            <v>56</v>
          </cell>
          <cell r="B1304">
            <v>49</v>
          </cell>
          <cell r="C1304" t="str">
            <v>55</v>
          </cell>
          <cell r="D1304">
            <v>10553</v>
          </cell>
          <cell r="E1304" t="str">
            <v>0</v>
          </cell>
          <cell r="H1304" t="str">
            <v>Tuolumne County Superintendent of Schools</v>
          </cell>
          <cell r="I1304" t="str">
            <v>CO OFFICE</v>
          </cell>
          <cell r="J1304">
            <v>7.8</v>
          </cell>
          <cell r="K1304">
            <v>200</v>
          </cell>
          <cell r="L1304">
            <v>1560</v>
          </cell>
          <cell r="M1304">
            <v>1072555</v>
          </cell>
          <cell r="N1304">
            <v>558977</v>
          </cell>
          <cell r="O1304">
            <v>513578</v>
          </cell>
          <cell r="P1304">
            <v>1072555</v>
          </cell>
          <cell r="Q1304">
            <v>0.28562499949999998</v>
          </cell>
          <cell r="R1304">
            <v>306349</v>
          </cell>
          <cell r="S1304">
            <v>306349</v>
          </cell>
          <cell r="T1304">
            <v>0</v>
          </cell>
          <cell r="U1304">
            <v>306349</v>
          </cell>
          <cell r="V1304">
            <v>4123</v>
          </cell>
          <cell r="W1304">
            <v>310472</v>
          </cell>
          <cell r="X1304">
            <v>0.74887017</v>
          </cell>
          <cell r="Y1304">
            <v>149583</v>
          </cell>
          <cell r="Z1304">
            <v>0</v>
          </cell>
          <cell r="AA1304">
            <v>149583</v>
          </cell>
          <cell r="AB1304">
            <v>82920</v>
          </cell>
          <cell r="AC1304">
            <v>0</v>
          </cell>
          <cell r="AD1304">
            <v>82920</v>
          </cell>
          <cell r="AE1304" t="str">
            <v xml:space="preserve"> </v>
          </cell>
          <cell r="AF1304" t="str">
            <v>Okay</v>
          </cell>
          <cell r="AG1304">
            <v>0</v>
          </cell>
          <cell r="AH1304">
            <v>0</v>
          </cell>
          <cell r="AI1304">
            <v>0.26707722435517534</v>
          </cell>
          <cell r="AJ1304">
            <v>6.72</v>
          </cell>
          <cell r="AK1304">
            <v>0.16071428571428573</v>
          </cell>
          <cell r="AL1304">
            <v>580141</v>
          </cell>
          <cell r="AM1304">
            <v>-3.6480786567403445E-2</v>
          </cell>
          <cell r="AN1304">
            <v>275299</v>
          </cell>
          <cell r="AO1304">
            <v>0.11278646126575105</v>
          </cell>
          <cell r="AP1304" t="str">
            <v>Pro Share</v>
          </cell>
          <cell r="AQ1304" t="str">
            <v>Pro Share</v>
          </cell>
          <cell r="AR1304">
            <v>0</v>
          </cell>
          <cell r="AS1304">
            <v>0</v>
          </cell>
        </row>
        <row r="1305">
          <cell r="A1305">
            <v>1297</v>
          </cell>
          <cell r="B1305">
            <v>49</v>
          </cell>
          <cell r="C1305" t="str">
            <v>36</v>
          </cell>
          <cell r="D1305">
            <v>67918</v>
          </cell>
          <cell r="E1305" t="str">
            <v>6101927</v>
          </cell>
          <cell r="F1305" t="str">
            <v>0309</v>
          </cell>
          <cell r="G1305" t="str">
            <v>L</v>
          </cell>
          <cell r="H1305" t="str">
            <v>Sixth Street Prep</v>
          </cell>
          <cell r="I1305" t="str">
            <v>ELEMENTARY</v>
          </cell>
          <cell r="J1305">
            <v>233.82</v>
          </cell>
          <cell r="K1305">
            <v>200</v>
          </cell>
          <cell r="L1305">
            <v>46764</v>
          </cell>
          <cell r="M1305">
            <v>1201360</v>
          </cell>
          <cell r="N1305">
            <v>140640</v>
          </cell>
          <cell r="O1305">
            <v>1060720</v>
          </cell>
          <cell r="P1305">
            <v>1201360</v>
          </cell>
          <cell r="Q1305">
            <v>0.28562499949999998</v>
          </cell>
          <cell r="R1305">
            <v>343138</v>
          </cell>
          <cell r="S1305">
            <v>343138</v>
          </cell>
          <cell r="T1305">
            <v>0</v>
          </cell>
          <cell r="U1305">
            <v>343138</v>
          </cell>
          <cell r="V1305">
            <v>681</v>
          </cell>
          <cell r="W1305">
            <v>343819</v>
          </cell>
          <cell r="X1305">
            <v>0.74887017</v>
          </cell>
          <cell r="Y1305">
            <v>174676</v>
          </cell>
          <cell r="Z1305">
            <v>0</v>
          </cell>
          <cell r="AA1305">
            <v>174676</v>
          </cell>
          <cell r="AB1305">
            <v>82800</v>
          </cell>
          <cell r="AC1305">
            <v>0</v>
          </cell>
          <cell r="AD1305">
            <v>82800</v>
          </cell>
          <cell r="AE1305" t="str">
            <v xml:space="preserve"> </v>
          </cell>
          <cell r="AF1305" t="str">
            <v>Okay</v>
          </cell>
          <cell r="AG1305">
            <v>0</v>
          </cell>
          <cell r="AH1305">
            <v>0</v>
          </cell>
          <cell r="AI1305">
            <v>0.24082438725026831</v>
          </cell>
          <cell r="AJ1305">
            <v>241.67</v>
          </cell>
          <cell r="AK1305">
            <v>-3.2482310588819445E-2</v>
          </cell>
          <cell r="AL1305">
            <v>136051</v>
          </cell>
          <cell r="AM1305">
            <v>3.3729998309457485E-2</v>
          </cell>
          <cell r="AN1305">
            <v>321481</v>
          </cell>
          <cell r="AO1305">
            <v>6.7366345133927044E-2</v>
          </cell>
          <cell r="AP1305" t="str">
            <v>Pro Share</v>
          </cell>
          <cell r="AQ1305" t="str">
            <v>Pro Share</v>
          </cell>
          <cell r="AR1305">
            <v>0</v>
          </cell>
          <cell r="AS1305">
            <v>0</v>
          </cell>
        </row>
        <row r="1306">
          <cell r="A1306">
            <v>11975</v>
          </cell>
          <cell r="B1306">
            <v>49</v>
          </cell>
          <cell r="C1306" t="str">
            <v>19</v>
          </cell>
          <cell r="D1306">
            <v>64634</v>
          </cell>
          <cell r="E1306" t="str">
            <v>116822</v>
          </cell>
          <cell r="F1306" t="str">
            <v>0977</v>
          </cell>
          <cell r="G1306" t="str">
            <v>D</v>
          </cell>
          <cell r="H1306" t="str">
            <v>Wilder's Preparatory Academy Charter Middle</v>
          </cell>
          <cell r="I1306" t="str">
            <v>UNIFIED</v>
          </cell>
          <cell r="J1306">
            <v>195.19</v>
          </cell>
          <cell r="K1306">
            <v>200</v>
          </cell>
          <cell r="L1306">
            <v>39038</v>
          </cell>
          <cell r="M1306">
            <v>1032327</v>
          </cell>
          <cell r="N1306">
            <v>352841</v>
          </cell>
          <cell r="O1306">
            <v>679486</v>
          </cell>
          <cell r="P1306">
            <v>1032327</v>
          </cell>
          <cell r="Q1306">
            <v>0.28562499949999998</v>
          </cell>
          <cell r="R1306">
            <v>294858</v>
          </cell>
          <cell r="S1306">
            <v>294858</v>
          </cell>
          <cell r="T1306">
            <v>0</v>
          </cell>
          <cell r="U1306">
            <v>294858</v>
          </cell>
          <cell r="V1306">
            <v>553</v>
          </cell>
          <cell r="W1306">
            <v>295411</v>
          </cell>
          <cell r="X1306">
            <v>0.74887017</v>
          </cell>
          <cell r="Y1306">
            <v>138840</v>
          </cell>
          <cell r="Z1306">
            <v>0</v>
          </cell>
          <cell r="AA1306">
            <v>138840</v>
          </cell>
          <cell r="AB1306">
            <v>82384</v>
          </cell>
          <cell r="AC1306">
            <v>0</v>
          </cell>
          <cell r="AD1306">
            <v>82384</v>
          </cell>
          <cell r="AE1306" t="str">
            <v xml:space="preserve"> </v>
          </cell>
          <cell r="AF1306" t="str">
            <v>Okay</v>
          </cell>
          <cell r="AG1306">
            <v>0</v>
          </cell>
          <cell r="AH1306">
            <v>0</v>
          </cell>
          <cell r="AI1306">
            <v>0.27887925635809091</v>
          </cell>
          <cell r="AJ1306">
            <v>186.61</v>
          </cell>
          <cell r="AK1306">
            <v>4.5978243395316344E-2</v>
          </cell>
          <cell r="AL1306">
            <v>356942</v>
          </cell>
          <cell r="AM1306">
            <v>-1.1489261560701739E-2</v>
          </cell>
          <cell r="AN1306">
            <v>255526</v>
          </cell>
          <cell r="AO1306">
            <v>0.15392562792044645</v>
          </cell>
          <cell r="AP1306" t="str">
            <v>Pro Share</v>
          </cell>
          <cell r="AQ1306" t="str">
            <v>Pro Share</v>
          </cell>
          <cell r="AR1306">
            <v>0</v>
          </cell>
          <cell r="AS1306">
            <v>0</v>
          </cell>
        </row>
        <row r="1307">
          <cell r="A1307">
            <v>170</v>
          </cell>
          <cell r="B1307">
            <v>49</v>
          </cell>
          <cell r="C1307" t="str">
            <v>11</v>
          </cell>
          <cell r="D1307">
            <v>62554</v>
          </cell>
          <cell r="E1307" t="str">
            <v>0</v>
          </cell>
          <cell r="H1307" t="str">
            <v>Capay Joint Union Elementary</v>
          </cell>
          <cell r="I1307" t="str">
            <v>ELEMENTARY</v>
          </cell>
          <cell r="J1307">
            <v>197.89</v>
          </cell>
          <cell r="K1307">
            <v>200</v>
          </cell>
          <cell r="L1307">
            <v>39578</v>
          </cell>
          <cell r="M1307">
            <v>1037767</v>
          </cell>
          <cell r="N1307">
            <v>248465</v>
          </cell>
          <cell r="O1307">
            <v>789302</v>
          </cell>
          <cell r="P1307">
            <v>1037767</v>
          </cell>
          <cell r="Q1307">
            <v>0.28562499949999998</v>
          </cell>
          <cell r="R1307">
            <v>296412</v>
          </cell>
          <cell r="S1307">
            <v>296412</v>
          </cell>
          <cell r="T1307">
            <v>0</v>
          </cell>
          <cell r="U1307">
            <v>296412</v>
          </cell>
          <cell r="V1307">
            <v>558</v>
          </cell>
          <cell r="W1307">
            <v>296970</v>
          </cell>
          <cell r="X1307">
            <v>0.74887017</v>
          </cell>
          <cell r="Y1307">
            <v>140175</v>
          </cell>
          <cell r="Z1307">
            <v>0</v>
          </cell>
          <cell r="AA1307">
            <v>140175</v>
          </cell>
          <cell r="AB1307">
            <v>82217</v>
          </cell>
          <cell r="AC1307">
            <v>0</v>
          </cell>
          <cell r="AD1307">
            <v>82217</v>
          </cell>
          <cell r="AE1307" t="str">
            <v xml:space="preserve"> </v>
          </cell>
          <cell r="AF1307" t="str">
            <v>Okay</v>
          </cell>
          <cell r="AG1307">
            <v>0</v>
          </cell>
          <cell r="AH1307">
            <v>0</v>
          </cell>
          <cell r="AI1307">
            <v>0.27685288076236658</v>
          </cell>
          <cell r="AJ1307">
            <v>190.01</v>
          </cell>
          <cell r="AK1307">
            <v>4.1471501499921036E-2</v>
          </cell>
          <cell r="AL1307">
            <v>234520</v>
          </cell>
          <cell r="AM1307">
            <v>5.9461879583830805E-2</v>
          </cell>
          <cell r="AN1307">
            <v>257984</v>
          </cell>
          <cell r="AO1307">
            <v>0.14895497395187299</v>
          </cell>
          <cell r="AP1307" t="str">
            <v>Pro Share</v>
          </cell>
          <cell r="AQ1307" t="str">
            <v>Pro Share</v>
          </cell>
          <cell r="AR1307">
            <v>0</v>
          </cell>
          <cell r="AS1307">
            <v>0</v>
          </cell>
        </row>
        <row r="1308">
          <cell r="A1308">
            <v>12559</v>
          </cell>
          <cell r="B1308">
            <v>49</v>
          </cell>
          <cell r="C1308" t="str">
            <v>27</v>
          </cell>
          <cell r="D1308">
            <v>10272</v>
          </cell>
          <cell r="E1308" t="str">
            <v>124297</v>
          </cell>
          <cell r="F1308" t="str">
            <v>1306</v>
          </cell>
          <cell r="G1308" t="str">
            <v>D</v>
          </cell>
          <cell r="H1308" t="str">
            <v>Bay View Academy</v>
          </cell>
          <cell r="I1308" t="str">
            <v>UNIFIED</v>
          </cell>
          <cell r="J1308">
            <v>479.04</v>
          </cell>
          <cell r="K1308">
            <v>200</v>
          </cell>
          <cell r="L1308">
            <v>95808</v>
          </cell>
          <cell r="M1308">
            <v>2456637</v>
          </cell>
          <cell r="N1308">
            <v>1902527</v>
          </cell>
          <cell r="O1308">
            <v>554110</v>
          </cell>
          <cell r="P1308">
            <v>2456637</v>
          </cell>
          <cell r="Q1308">
            <v>0.28562499949999998</v>
          </cell>
          <cell r="R1308">
            <v>701677</v>
          </cell>
          <cell r="S1308">
            <v>554110</v>
          </cell>
          <cell r="T1308">
            <v>0</v>
          </cell>
          <cell r="U1308">
            <v>554110</v>
          </cell>
          <cell r="V1308">
            <v>-28950</v>
          </cell>
          <cell r="W1308">
            <v>525160</v>
          </cell>
          <cell r="X1308">
            <v>0.74887017</v>
          </cell>
          <cell r="Y1308">
            <v>311521</v>
          </cell>
          <cell r="Z1308">
            <v>0</v>
          </cell>
          <cell r="AA1308">
            <v>311521</v>
          </cell>
          <cell r="AB1308">
            <v>81756</v>
          </cell>
          <cell r="AC1308">
            <v>0</v>
          </cell>
          <cell r="AD1308">
            <v>81756</v>
          </cell>
          <cell r="AE1308" t="str">
            <v xml:space="preserve"> </v>
          </cell>
          <cell r="AF1308" t="str">
            <v>Okay</v>
          </cell>
          <cell r="AG1308">
            <v>0</v>
          </cell>
          <cell r="AH1308">
            <v>0</v>
          </cell>
          <cell r="AI1308">
            <v>0.15567826947977759</v>
          </cell>
          <cell r="AJ1308">
            <v>444.29</v>
          </cell>
          <cell r="AK1308">
            <v>7.8214679601161394E-2</v>
          </cell>
          <cell r="AL1308">
            <v>1655389</v>
          </cell>
          <cell r="AM1308">
            <v>0.14929300605477019</v>
          </cell>
          <cell r="AN1308">
            <v>589897</v>
          </cell>
          <cell r="AO1308">
            <v>-6.0666523138785247E-2</v>
          </cell>
          <cell r="AP1308" t="str">
            <v>Pro Share</v>
          </cell>
          <cell r="AQ1308" t="str">
            <v>Cap</v>
          </cell>
          <cell r="AR1308">
            <v>0</v>
          </cell>
          <cell r="AS1308">
            <v>0</v>
          </cell>
        </row>
        <row r="1309">
          <cell r="A1309">
            <v>770</v>
          </cell>
          <cell r="B1309">
            <v>49</v>
          </cell>
          <cell r="C1309" t="str">
            <v>43</v>
          </cell>
          <cell r="D1309">
            <v>69682</v>
          </cell>
          <cell r="E1309" t="str">
            <v>0</v>
          </cell>
          <cell r="H1309" t="str">
            <v>Saratoga Union Elementary</v>
          </cell>
          <cell r="I1309" t="str">
            <v>ELEMENTARY</v>
          </cell>
          <cell r="J1309">
            <v>1788.62</v>
          </cell>
          <cell r="K1309">
            <v>200</v>
          </cell>
          <cell r="L1309">
            <v>357724</v>
          </cell>
          <cell r="M1309">
            <v>9190573</v>
          </cell>
          <cell r="N1309">
            <v>27998932</v>
          </cell>
          <cell r="O1309">
            <v>0</v>
          </cell>
          <cell r="P1309">
            <v>9190573</v>
          </cell>
          <cell r="Q1309">
            <v>0.28562499949999998</v>
          </cell>
          <cell r="R1309">
            <v>2625057</v>
          </cell>
          <cell r="S1309">
            <v>357724</v>
          </cell>
          <cell r="T1309">
            <v>0</v>
          </cell>
          <cell r="U1309">
            <v>357724</v>
          </cell>
          <cell r="V1309">
            <v>0</v>
          </cell>
          <cell r="W1309">
            <v>357724</v>
          </cell>
          <cell r="X1309">
            <v>0.74887017</v>
          </cell>
          <cell r="Y1309">
            <v>186672</v>
          </cell>
          <cell r="Z1309">
            <v>0</v>
          </cell>
          <cell r="AA1309">
            <v>186672</v>
          </cell>
          <cell r="AB1309">
            <v>81217</v>
          </cell>
          <cell r="AC1309">
            <v>0</v>
          </cell>
          <cell r="AD1309">
            <v>81217</v>
          </cell>
          <cell r="AE1309" t="str">
            <v xml:space="preserve"> </v>
          </cell>
          <cell r="AF1309" t="str">
            <v>Okay</v>
          </cell>
          <cell r="AG1309">
            <v>0</v>
          </cell>
          <cell r="AH1309">
            <v>0</v>
          </cell>
          <cell r="AI1309">
            <v>0.22703816350035222</v>
          </cell>
          <cell r="AJ1309">
            <v>1866.72</v>
          </cell>
          <cell r="AK1309">
            <v>-4.1838090340276066E-2</v>
          </cell>
          <cell r="AL1309">
            <v>26349020</v>
          </cell>
          <cell r="AM1309">
            <v>6.2617585018342234E-2</v>
          </cell>
          <cell r="AN1309">
            <v>373344</v>
          </cell>
          <cell r="AO1309">
            <v>-4.1838090340275989E-2</v>
          </cell>
          <cell r="AP1309" t="str">
            <v>Min</v>
          </cell>
          <cell r="AQ1309" t="str">
            <v>Min</v>
          </cell>
          <cell r="AR1309">
            <v>0</v>
          </cell>
          <cell r="AS1309">
            <v>0</v>
          </cell>
        </row>
        <row r="1310">
          <cell r="A1310">
            <v>534</v>
          </cell>
          <cell r="B1310">
            <v>49</v>
          </cell>
          <cell r="C1310" t="str">
            <v>31</v>
          </cell>
          <cell r="D1310">
            <v>66852</v>
          </cell>
          <cell r="E1310" t="str">
            <v>0</v>
          </cell>
          <cell r="H1310" t="str">
            <v>Newcastle Elementary</v>
          </cell>
          <cell r="I1310" t="str">
            <v>ELEMENTARY</v>
          </cell>
          <cell r="J1310">
            <v>174.07</v>
          </cell>
          <cell r="K1310">
            <v>200</v>
          </cell>
          <cell r="L1310">
            <v>34814</v>
          </cell>
          <cell r="M1310">
            <v>878484</v>
          </cell>
          <cell r="N1310">
            <v>564523</v>
          </cell>
          <cell r="O1310">
            <v>313961</v>
          </cell>
          <cell r="P1310">
            <v>878484</v>
          </cell>
          <cell r="Q1310">
            <v>0.28562499949999998</v>
          </cell>
          <cell r="R1310">
            <v>250917</v>
          </cell>
          <cell r="S1310">
            <v>250917</v>
          </cell>
          <cell r="T1310">
            <v>0</v>
          </cell>
          <cell r="U1310">
            <v>250917</v>
          </cell>
          <cell r="V1310">
            <v>428</v>
          </cell>
          <cell r="W1310">
            <v>251345</v>
          </cell>
          <cell r="X1310">
            <v>0.74887017</v>
          </cell>
          <cell r="Y1310">
            <v>107664</v>
          </cell>
          <cell r="Z1310">
            <v>0</v>
          </cell>
          <cell r="AA1310">
            <v>107664</v>
          </cell>
          <cell r="AB1310">
            <v>80561</v>
          </cell>
          <cell r="AC1310">
            <v>0</v>
          </cell>
          <cell r="AD1310">
            <v>80561</v>
          </cell>
          <cell r="AE1310" t="str">
            <v xml:space="preserve"> </v>
          </cell>
          <cell r="AF1310" t="str">
            <v>Okay</v>
          </cell>
          <cell r="AG1310">
            <v>0</v>
          </cell>
          <cell r="AH1310">
            <v>0</v>
          </cell>
          <cell r="AI1310">
            <v>0.32051960452764128</v>
          </cell>
          <cell r="AJ1310">
            <v>151.65</v>
          </cell>
          <cell r="AK1310">
            <v>0.1478404220243982</v>
          </cell>
          <cell r="AL1310">
            <v>409122</v>
          </cell>
          <cell r="AM1310">
            <v>0.37984024325262389</v>
          </cell>
          <cell r="AN1310">
            <v>198150</v>
          </cell>
          <cell r="AO1310">
            <v>0.26629825889477671</v>
          </cell>
          <cell r="AP1310" t="str">
            <v>Pro Share</v>
          </cell>
          <cell r="AQ1310" t="str">
            <v>Pro Share</v>
          </cell>
          <cell r="AR1310">
            <v>0</v>
          </cell>
          <cell r="AS1310">
            <v>0</v>
          </cell>
        </row>
        <row r="1311">
          <cell r="A1311">
            <v>1096</v>
          </cell>
          <cell r="B1311">
            <v>49</v>
          </cell>
          <cell r="C1311" t="str">
            <v>04</v>
          </cell>
          <cell r="D1311">
            <v>61531</v>
          </cell>
          <cell r="E1311" t="str">
            <v>6113765</v>
          </cell>
          <cell r="F1311" t="str">
            <v>0094</v>
          </cell>
          <cell r="G1311" t="str">
            <v>D</v>
          </cell>
          <cell r="H1311" t="str">
            <v>Children's Community Charter</v>
          </cell>
          <cell r="I1311" t="str">
            <v>UNIFIED</v>
          </cell>
          <cell r="J1311">
            <v>209.15</v>
          </cell>
          <cell r="K1311">
            <v>200</v>
          </cell>
          <cell r="L1311">
            <v>41830</v>
          </cell>
          <cell r="M1311">
            <v>1084915</v>
          </cell>
          <cell r="N1311">
            <v>520566</v>
          </cell>
          <cell r="O1311">
            <v>564349</v>
          </cell>
          <cell r="P1311">
            <v>1084915</v>
          </cell>
          <cell r="Q1311">
            <v>0.28562499949999998</v>
          </cell>
          <cell r="R1311">
            <v>309879</v>
          </cell>
          <cell r="S1311">
            <v>309879</v>
          </cell>
          <cell r="T1311">
            <v>0</v>
          </cell>
          <cell r="U1311">
            <v>309879</v>
          </cell>
          <cell r="V1311">
            <v>609</v>
          </cell>
          <cell r="W1311">
            <v>310488</v>
          </cell>
          <cell r="X1311">
            <v>0.74887017</v>
          </cell>
          <cell r="Y1311">
            <v>153052</v>
          </cell>
          <cell r="Z1311">
            <v>0</v>
          </cell>
          <cell r="AA1311">
            <v>153052</v>
          </cell>
          <cell r="AB1311">
            <v>79463</v>
          </cell>
          <cell r="AC1311">
            <v>0</v>
          </cell>
          <cell r="AD1311">
            <v>79463</v>
          </cell>
          <cell r="AE1311" t="str">
            <v xml:space="preserve"> </v>
          </cell>
          <cell r="AF1311" t="str">
            <v>Okay</v>
          </cell>
          <cell r="AG1311">
            <v>0</v>
          </cell>
          <cell r="AH1311">
            <v>0</v>
          </cell>
          <cell r="AI1311">
            <v>0.25592937569245833</v>
          </cell>
          <cell r="AJ1311">
            <v>209.74</v>
          </cell>
          <cell r="AK1311">
            <v>-2.8130065795747279E-3</v>
          </cell>
          <cell r="AL1311">
            <v>573251</v>
          </cell>
          <cell r="AM1311">
            <v>-9.1905639937828285E-2</v>
          </cell>
          <cell r="AN1311">
            <v>281683</v>
          </cell>
          <cell r="AO1311">
            <v>0.10009833749285545</v>
          </cell>
          <cell r="AP1311" t="str">
            <v>Pro Share</v>
          </cell>
          <cell r="AQ1311" t="str">
            <v>Pro Share</v>
          </cell>
          <cell r="AR1311">
            <v>0</v>
          </cell>
          <cell r="AS1311">
            <v>0</v>
          </cell>
        </row>
        <row r="1312">
          <cell r="A1312">
            <v>9738</v>
          </cell>
          <cell r="B1312">
            <v>49</v>
          </cell>
          <cell r="C1312" t="str">
            <v>11</v>
          </cell>
          <cell r="D1312">
            <v>10116</v>
          </cell>
          <cell r="E1312" t="str">
            <v>1130103</v>
          </cell>
          <cell r="F1312" t="str">
            <v>0634</v>
          </cell>
          <cell r="G1312" t="str">
            <v>L</v>
          </cell>
          <cell r="H1312" t="str">
            <v>William Finch</v>
          </cell>
          <cell r="I1312" t="str">
            <v>CO OFFICE</v>
          </cell>
          <cell r="J1312">
            <v>113.35</v>
          </cell>
          <cell r="K1312">
            <v>200</v>
          </cell>
          <cell r="L1312">
            <v>22670</v>
          </cell>
          <cell r="M1312">
            <v>670423</v>
          </cell>
          <cell r="N1312">
            <v>287566</v>
          </cell>
          <cell r="O1312">
            <v>382857</v>
          </cell>
          <cell r="P1312">
            <v>670423</v>
          </cell>
          <cell r="Q1312">
            <v>0.28562499949999998</v>
          </cell>
          <cell r="R1312">
            <v>191490</v>
          </cell>
          <cell r="S1312">
            <v>191490</v>
          </cell>
          <cell r="T1312">
            <v>0</v>
          </cell>
          <cell r="U1312">
            <v>191490</v>
          </cell>
          <cell r="V1312">
            <v>257</v>
          </cell>
          <cell r="W1312">
            <v>191747</v>
          </cell>
          <cell r="X1312">
            <v>0.74887017</v>
          </cell>
          <cell r="Y1312">
            <v>64409</v>
          </cell>
          <cell r="Z1312">
            <v>0</v>
          </cell>
          <cell r="AA1312">
            <v>64409</v>
          </cell>
          <cell r="AB1312">
            <v>79185</v>
          </cell>
          <cell r="AC1312">
            <v>0</v>
          </cell>
          <cell r="AD1312">
            <v>79185</v>
          </cell>
          <cell r="AE1312" t="str">
            <v xml:space="preserve"> </v>
          </cell>
          <cell r="AF1312" t="str">
            <v>Okay</v>
          </cell>
          <cell r="AG1312">
            <v>0</v>
          </cell>
          <cell r="AH1312">
            <v>0</v>
          </cell>
          <cell r="AI1312">
            <v>0.4129660437972954</v>
          </cell>
          <cell r="AJ1312">
            <v>77.41</v>
          </cell>
          <cell r="AK1312">
            <v>0.46428110063299316</v>
          </cell>
          <cell r="AL1312">
            <v>178951</v>
          </cell>
          <cell r="AM1312">
            <v>0.60695385887756981</v>
          </cell>
          <cell r="AN1312">
            <v>118540</v>
          </cell>
          <cell r="AO1312">
            <v>0.61540408300995442</v>
          </cell>
          <cell r="AP1312" t="str">
            <v>Pro Share</v>
          </cell>
          <cell r="AQ1312" t="str">
            <v>Pro Share</v>
          </cell>
          <cell r="AR1312">
            <v>0</v>
          </cell>
          <cell r="AS1312">
            <v>0</v>
          </cell>
        </row>
        <row r="1313">
          <cell r="A1313">
            <v>10247</v>
          </cell>
          <cell r="B1313">
            <v>49</v>
          </cell>
          <cell r="C1313" t="str">
            <v>19</v>
          </cell>
          <cell r="D1313">
            <v>64709</v>
          </cell>
          <cell r="E1313" t="str">
            <v>112250</v>
          </cell>
          <cell r="F1313" t="str">
            <v>0809</v>
          </cell>
          <cell r="G1313" t="str">
            <v>D</v>
          </cell>
          <cell r="H1313" t="str">
            <v>Century Academy for Excellence</v>
          </cell>
          <cell r="I1313" t="str">
            <v>ELEMENTARY</v>
          </cell>
          <cell r="J1313">
            <v>201.16</v>
          </cell>
          <cell r="K1313">
            <v>200</v>
          </cell>
          <cell r="L1313">
            <v>40232</v>
          </cell>
          <cell r="M1313">
            <v>1065372</v>
          </cell>
          <cell r="N1313">
            <v>127610</v>
          </cell>
          <cell r="O1313">
            <v>937762</v>
          </cell>
          <cell r="P1313">
            <v>1065372</v>
          </cell>
          <cell r="Q1313">
            <v>0.28562499949999998</v>
          </cell>
          <cell r="R1313">
            <v>304297</v>
          </cell>
          <cell r="S1313">
            <v>304297</v>
          </cell>
          <cell r="T1313">
            <v>0</v>
          </cell>
          <cell r="U1313">
            <v>304297</v>
          </cell>
          <cell r="V1313">
            <v>594</v>
          </cell>
          <cell r="W1313">
            <v>304891</v>
          </cell>
          <cell r="X1313">
            <v>0.74887017</v>
          </cell>
          <cell r="Y1313">
            <v>149321</v>
          </cell>
          <cell r="Z1313">
            <v>0</v>
          </cell>
          <cell r="AA1313">
            <v>149321</v>
          </cell>
          <cell r="AB1313">
            <v>79003</v>
          </cell>
          <cell r="AC1313">
            <v>0</v>
          </cell>
          <cell r="AD1313">
            <v>79003</v>
          </cell>
          <cell r="AE1313" t="str">
            <v xml:space="preserve"> </v>
          </cell>
          <cell r="AF1313" t="str">
            <v>Okay</v>
          </cell>
          <cell r="AG1313">
            <v>0</v>
          </cell>
          <cell r="AH1313">
            <v>0</v>
          </cell>
          <cell r="AI1313">
            <v>0.25911883263198981</v>
          </cell>
          <cell r="AJ1313">
            <v>200.42</v>
          </cell>
          <cell r="AK1313">
            <v>3.6922462828061528E-3</v>
          </cell>
          <cell r="AL1313">
            <v>176396</v>
          </cell>
          <cell r="AM1313">
            <v>-0.27657089729925849</v>
          </cell>
          <cell r="AN1313">
            <v>274815</v>
          </cell>
          <cell r="AO1313">
            <v>0.10727944253406838</v>
          </cell>
          <cell r="AP1313" t="str">
            <v>Pro Share</v>
          </cell>
          <cell r="AQ1313" t="str">
            <v>Pro Share</v>
          </cell>
          <cell r="AR1313">
            <v>0</v>
          </cell>
          <cell r="AS1313">
            <v>0</v>
          </cell>
        </row>
        <row r="1314">
          <cell r="A1314">
            <v>11357</v>
          </cell>
          <cell r="B1314">
            <v>49</v>
          </cell>
          <cell r="C1314" t="str">
            <v>12</v>
          </cell>
          <cell r="D1314">
            <v>10124</v>
          </cell>
          <cell r="E1314" t="str">
            <v>134163</v>
          </cell>
          <cell r="F1314" t="str">
            <v>0930</v>
          </cell>
          <cell r="G1314" t="str">
            <v>D</v>
          </cell>
          <cell r="H1314" t="str">
            <v>Northcoast Preparatory and Performing Arts Academy</v>
          </cell>
          <cell r="I1314" t="str">
            <v>HIGH</v>
          </cell>
          <cell r="J1314">
            <v>185.56</v>
          </cell>
          <cell r="K1314">
            <v>200</v>
          </cell>
          <cell r="L1314">
            <v>37112</v>
          </cell>
          <cell r="M1314">
            <v>1147689</v>
          </cell>
          <cell r="N1314">
            <v>699984</v>
          </cell>
          <cell r="O1314">
            <v>447705</v>
          </cell>
          <cell r="P1314">
            <v>1147689</v>
          </cell>
          <cell r="Q1314">
            <v>0.28562499949999998</v>
          </cell>
          <cell r="R1314">
            <v>327809</v>
          </cell>
          <cell r="S1314">
            <v>327809</v>
          </cell>
          <cell r="T1314">
            <v>0</v>
          </cell>
          <cell r="U1314">
            <v>327809</v>
          </cell>
          <cell r="V1314">
            <v>664</v>
          </cell>
          <cell r="W1314">
            <v>328473</v>
          </cell>
          <cell r="X1314">
            <v>0.74887017</v>
          </cell>
          <cell r="Y1314">
            <v>166994</v>
          </cell>
          <cell r="Z1314">
            <v>0</v>
          </cell>
          <cell r="AA1314">
            <v>166994</v>
          </cell>
          <cell r="AB1314">
            <v>78990</v>
          </cell>
          <cell r="AC1314">
            <v>0</v>
          </cell>
          <cell r="AD1314">
            <v>78990</v>
          </cell>
          <cell r="AE1314" t="str">
            <v xml:space="preserve"> </v>
          </cell>
          <cell r="AF1314" t="str">
            <v>Okay</v>
          </cell>
          <cell r="AG1314">
            <v>0</v>
          </cell>
          <cell r="AH1314">
            <v>0</v>
          </cell>
          <cell r="AI1314">
            <v>0.24047638618699255</v>
          </cell>
          <cell r="AJ1314">
            <v>191.93</v>
          </cell>
          <cell r="AK1314">
            <v>-3.3189183556504999E-2</v>
          </cell>
          <cell r="AL1314">
            <v>697744</v>
          </cell>
          <cell r="AM1314">
            <v>3.2103464881102525E-3</v>
          </cell>
          <cell r="AN1314">
            <v>307343</v>
          </cell>
          <cell r="AO1314">
            <v>6.6590096406945992E-2</v>
          </cell>
          <cell r="AP1314" t="str">
            <v>Pro Share</v>
          </cell>
          <cell r="AQ1314" t="str">
            <v>Pro Share</v>
          </cell>
          <cell r="AR1314">
            <v>0</v>
          </cell>
          <cell r="AS1314">
            <v>0</v>
          </cell>
        </row>
        <row r="1315">
          <cell r="A1315">
            <v>14497</v>
          </cell>
          <cell r="B1315">
            <v>49</v>
          </cell>
          <cell r="C1315" t="str">
            <v>10</v>
          </cell>
          <cell r="D1315">
            <v>62380</v>
          </cell>
          <cell r="E1315" t="str">
            <v>136754</v>
          </cell>
          <cell r="F1315" t="str">
            <v>1913</v>
          </cell>
          <cell r="G1315" t="str">
            <v>D</v>
          </cell>
          <cell r="H1315" t="str">
            <v>California Academy of Sports Science Fresno</v>
          </cell>
          <cell r="I1315" t="str">
            <v>ELEMENTARY</v>
          </cell>
          <cell r="J1315">
            <v>633.86</v>
          </cell>
          <cell r="K1315">
            <v>200</v>
          </cell>
          <cell r="L1315">
            <v>126772</v>
          </cell>
          <cell r="M1315">
            <v>0</v>
          </cell>
          <cell r="N1315">
            <v>173747</v>
          </cell>
          <cell r="O1315">
            <v>0</v>
          </cell>
          <cell r="P1315">
            <v>0</v>
          </cell>
          <cell r="Q1315">
            <v>0.28562499949999998</v>
          </cell>
          <cell r="R1315">
            <v>0</v>
          </cell>
          <cell r="S1315">
            <v>126772</v>
          </cell>
          <cell r="T1315">
            <v>0</v>
          </cell>
          <cell r="U1315">
            <v>126772</v>
          </cell>
          <cell r="V1315">
            <v>1652</v>
          </cell>
          <cell r="W1315">
            <v>128424</v>
          </cell>
          <cell r="X1315">
            <v>0.74887017</v>
          </cell>
          <cell r="Y1315">
            <v>17285</v>
          </cell>
          <cell r="Z1315">
            <v>0</v>
          </cell>
          <cell r="AA1315">
            <v>17285</v>
          </cell>
          <cell r="AB1315">
            <v>78888</v>
          </cell>
          <cell r="AC1315">
            <v>0</v>
          </cell>
          <cell r="AD1315">
            <v>78888</v>
          </cell>
          <cell r="AE1315" t="str">
            <v xml:space="preserve"> </v>
          </cell>
          <cell r="AF1315" t="str">
            <v>Okay</v>
          </cell>
          <cell r="AG1315">
            <v>0</v>
          </cell>
          <cell r="AH1315">
            <v>0</v>
          </cell>
          <cell r="AI1315">
            <v>0.61427770510185009</v>
          </cell>
          <cell r="AJ1315">
            <v>172.85</v>
          </cell>
          <cell r="AK1315">
            <v>2.6671102111657508</v>
          </cell>
          <cell r="AL1315">
            <v>126198</v>
          </cell>
          <cell r="AM1315">
            <v>0.37678093155200559</v>
          </cell>
          <cell r="AN1315">
            <v>34570</v>
          </cell>
          <cell r="AO1315">
            <v>2.6671102111657508</v>
          </cell>
          <cell r="AP1315" t="str">
            <v>Min</v>
          </cell>
          <cell r="AQ1315" t="str">
            <v>Min</v>
          </cell>
          <cell r="AR1315">
            <v>0</v>
          </cell>
          <cell r="AS1315">
            <v>0</v>
          </cell>
        </row>
        <row r="1316">
          <cell r="A1316">
            <v>919</v>
          </cell>
          <cell r="B1316">
            <v>49</v>
          </cell>
          <cell r="C1316" t="str">
            <v>51</v>
          </cell>
          <cell r="D1316">
            <v>71423</v>
          </cell>
          <cell r="E1316" t="str">
            <v>0</v>
          </cell>
          <cell r="H1316" t="str">
            <v>Nuestro Elementary</v>
          </cell>
          <cell r="I1316" t="str">
            <v>ELEMENTARY</v>
          </cell>
          <cell r="J1316">
            <v>164.16</v>
          </cell>
          <cell r="K1316">
            <v>200</v>
          </cell>
          <cell r="L1316">
            <v>32832</v>
          </cell>
          <cell r="M1316">
            <v>905970</v>
          </cell>
          <cell r="N1316">
            <v>51954</v>
          </cell>
          <cell r="O1316">
            <v>854016</v>
          </cell>
          <cell r="P1316">
            <v>905970</v>
          </cell>
          <cell r="Q1316">
            <v>0.28562499949999998</v>
          </cell>
          <cell r="R1316">
            <v>258768</v>
          </cell>
          <cell r="S1316">
            <v>258768</v>
          </cell>
          <cell r="T1316">
            <v>0</v>
          </cell>
          <cell r="U1316">
            <v>258768</v>
          </cell>
          <cell r="V1316">
            <v>459</v>
          </cell>
          <cell r="W1316">
            <v>259227</v>
          </cell>
          <cell r="X1316">
            <v>0.74887017</v>
          </cell>
          <cell r="Y1316">
            <v>115251</v>
          </cell>
          <cell r="Z1316">
            <v>0</v>
          </cell>
          <cell r="AA1316">
            <v>115251</v>
          </cell>
          <cell r="AB1316">
            <v>78876</v>
          </cell>
          <cell r="AC1316">
            <v>0</v>
          </cell>
          <cell r="AD1316">
            <v>78876</v>
          </cell>
          <cell r="AE1316" t="str">
            <v xml:space="preserve"> </v>
          </cell>
          <cell r="AF1316" t="str">
            <v>Okay</v>
          </cell>
          <cell r="AG1316">
            <v>0</v>
          </cell>
          <cell r="AH1316">
            <v>0</v>
          </cell>
          <cell r="AI1316">
            <v>0.30427386036176785</v>
          </cell>
          <cell r="AJ1316">
            <v>148.44999999999999</v>
          </cell>
          <cell r="AK1316">
            <v>0.10582687773661172</v>
          </cell>
          <cell r="AL1316">
            <v>56396</v>
          </cell>
          <cell r="AM1316">
            <v>-7.8764451379530462E-2</v>
          </cell>
          <cell r="AN1316">
            <v>212113</v>
          </cell>
          <cell r="AO1316">
            <v>0.21995351534323687</v>
          </cell>
          <cell r="AP1316" t="str">
            <v>Pro Share</v>
          </cell>
          <cell r="AQ1316" t="str">
            <v>Pro Share</v>
          </cell>
          <cell r="AR1316">
            <v>0</v>
          </cell>
          <cell r="AS1316">
            <v>0</v>
          </cell>
        </row>
        <row r="1317">
          <cell r="A1317">
            <v>12534</v>
          </cell>
          <cell r="B1317">
            <v>49</v>
          </cell>
          <cell r="C1317" t="str">
            <v>01</v>
          </cell>
          <cell r="D1317">
            <v>10017</v>
          </cell>
          <cell r="E1317" t="str">
            <v>123968</v>
          </cell>
          <cell r="F1317" t="str">
            <v>1284</v>
          </cell>
          <cell r="G1317" t="str">
            <v>D</v>
          </cell>
          <cell r="H1317" t="str">
            <v>Community School for Creative Education</v>
          </cell>
          <cell r="I1317" t="str">
            <v>UNIFIED</v>
          </cell>
          <cell r="J1317">
            <v>225.24</v>
          </cell>
          <cell r="K1317">
            <v>200</v>
          </cell>
          <cell r="L1317">
            <v>45048</v>
          </cell>
          <cell r="M1317">
            <v>1152769</v>
          </cell>
          <cell r="N1317">
            <v>566898</v>
          </cell>
          <cell r="O1317">
            <v>585871</v>
          </cell>
          <cell r="P1317">
            <v>1152769</v>
          </cell>
          <cell r="Q1317">
            <v>0.28562499949999998</v>
          </cell>
          <cell r="R1317">
            <v>329260</v>
          </cell>
          <cell r="S1317">
            <v>329260</v>
          </cell>
          <cell r="T1317">
            <v>0</v>
          </cell>
          <cell r="U1317">
            <v>329260</v>
          </cell>
          <cell r="V1317">
            <v>670</v>
          </cell>
          <cell r="W1317">
            <v>329930</v>
          </cell>
          <cell r="X1317">
            <v>0.74887017</v>
          </cell>
          <cell r="Y1317">
            <v>168567</v>
          </cell>
          <cell r="Z1317">
            <v>0</v>
          </cell>
          <cell r="AA1317">
            <v>168567</v>
          </cell>
          <cell r="AB1317">
            <v>78508</v>
          </cell>
          <cell r="AC1317">
            <v>0</v>
          </cell>
          <cell r="AD1317">
            <v>78508</v>
          </cell>
          <cell r="AE1317" t="str">
            <v xml:space="preserve"> </v>
          </cell>
          <cell r="AF1317" t="str">
            <v>Okay</v>
          </cell>
          <cell r="AG1317">
            <v>0</v>
          </cell>
          <cell r="AH1317">
            <v>0</v>
          </cell>
          <cell r="AI1317">
            <v>0.23795350528900069</v>
          </cell>
          <cell r="AJ1317">
            <v>234.13</v>
          </cell>
          <cell r="AK1317">
            <v>-3.7970358347926308E-2</v>
          </cell>
          <cell r="AL1317">
            <v>540815</v>
          </cell>
          <cell r="AM1317">
            <v>4.8229061693924907E-2</v>
          </cell>
          <cell r="AN1317">
            <v>310238</v>
          </cell>
          <cell r="AO1317">
            <v>6.1314216827081144E-2</v>
          </cell>
          <cell r="AP1317" t="str">
            <v>Pro Share</v>
          </cell>
          <cell r="AQ1317" t="str">
            <v>Pro Share</v>
          </cell>
          <cell r="AR1317">
            <v>0</v>
          </cell>
          <cell r="AS1317">
            <v>0</v>
          </cell>
        </row>
        <row r="1318">
          <cell r="A1318">
            <v>956</v>
          </cell>
          <cell r="B1318">
            <v>49</v>
          </cell>
          <cell r="C1318" t="str">
            <v>54</v>
          </cell>
          <cell r="D1318">
            <v>71829</v>
          </cell>
          <cell r="E1318" t="str">
            <v>0</v>
          </cell>
          <cell r="H1318" t="str">
            <v>Buena Vista Elementary</v>
          </cell>
          <cell r="I1318" t="str">
            <v>ELEMENTARY</v>
          </cell>
          <cell r="J1318">
            <v>205.8</v>
          </cell>
          <cell r="K1318">
            <v>200</v>
          </cell>
          <cell r="L1318">
            <v>41160</v>
          </cell>
          <cell r="M1318">
            <v>1035016</v>
          </cell>
          <cell r="N1318">
            <v>141726</v>
          </cell>
          <cell r="O1318">
            <v>893290</v>
          </cell>
          <cell r="P1318">
            <v>1035016</v>
          </cell>
          <cell r="Q1318">
            <v>0.28562499949999998</v>
          </cell>
          <cell r="R1318">
            <v>295626</v>
          </cell>
          <cell r="S1318">
            <v>295626</v>
          </cell>
          <cell r="T1318">
            <v>0</v>
          </cell>
          <cell r="U1318">
            <v>295626</v>
          </cell>
          <cell r="V1318">
            <v>572</v>
          </cell>
          <cell r="W1318">
            <v>296198</v>
          </cell>
          <cell r="X1318">
            <v>0.74887017</v>
          </cell>
          <cell r="Y1318">
            <v>143741</v>
          </cell>
          <cell r="Z1318">
            <v>0</v>
          </cell>
          <cell r="AA1318">
            <v>143741</v>
          </cell>
          <cell r="AB1318">
            <v>78073</v>
          </cell>
          <cell r="AC1318">
            <v>0</v>
          </cell>
          <cell r="AD1318">
            <v>78073</v>
          </cell>
          <cell r="AE1318" t="str">
            <v xml:space="preserve"> </v>
          </cell>
          <cell r="AF1318" t="str">
            <v>Okay</v>
          </cell>
          <cell r="AG1318">
            <v>0</v>
          </cell>
          <cell r="AH1318">
            <v>0</v>
          </cell>
          <cell r="AI1318">
            <v>0.26358381893193067</v>
          </cell>
          <cell r="AJ1318">
            <v>203.17</v>
          </cell>
          <cell r="AK1318">
            <v>1.2944824531180904E-2</v>
          </cell>
          <cell r="AL1318">
            <v>130864</v>
          </cell>
          <cell r="AM1318">
            <v>8.300220075803888E-2</v>
          </cell>
          <cell r="AN1318">
            <v>264546</v>
          </cell>
          <cell r="AO1318">
            <v>0.11748429384681681</v>
          </cell>
          <cell r="AP1318" t="str">
            <v>Pro Share</v>
          </cell>
          <cell r="AQ1318" t="str">
            <v>Pro Share</v>
          </cell>
          <cell r="AR1318">
            <v>0</v>
          </cell>
          <cell r="AS1318">
            <v>0</v>
          </cell>
        </row>
        <row r="1319">
          <cell r="A1319">
            <v>244</v>
          </cell>
          <cell r="B1319">
            <v>49</v>
          </cell>
          <cell r="C1319" t="str">
            <v>15</v>
          </cell>
          <cell r="D1319">
            <v>63420</v>
          </cell>
          <cell r="E1319" t="str">
            <v>0</v>
          </cell>
          <cell r="H1319" t="str">
            <v>Di Giorgio Elementary</v>
          </cell>
          <cell r="I1319" t="str">
            <v>ELEMENTARY</v>
          </cell>
          <cell r="J1319">
            <v>209.34</v>
          </cell>
          <cell r="K1319">
            <v>200</v>
          </cell>
          <cell r="L1319">
            <v>41868</v>
          </cell>
          <cell r="M1319">
            <v>1143290</v>
          </cell>
          <cell r="N1319">
            <v>386604</v>
          </cell>
          <cell r="O1319">
            <v>756686</v>
          </cell>
          <cell r="P1319">
            <v>1143290</v>
          </cell>
          <cell r="Q1319">
            <v>0.28562499949999998</v>
          </cell>
          <cell r="R1319">
            <v>326552</v>
          </cell>
          <cell r="S1319">
            <v>326552</v>
          </cell>
          <cell r="T1319">
            <v>0</v>
          </cell>
          <cell r="U1319">
            <v>326552</v>
          </cell>
          <cell r="V1319">
            <v>665</v>
          </cell>
          <cell r="W1319">
            <v>327217</v>
          </cell>
          <cell r="X1319">
            <v>0.74887017</v>
          </cell>
          <cell r="Y1319">
            <v>166980</v>
          </cell>
          <cell r="Z1319">
            <v>0</v>
          </cell>
          <cell r="AA1319">
            <v>166980</v>
          </cell>
          <cell r="AB1319">
            <v>78063</v>
          </cell>
          <cell r="AC1319">
            <v>0</v>
          </cell>
          <cell r="AD1319">
            <v>78063</v>
          </cell>
          <cell r="AE1319" t="str">
            <v xml:space="preserve"> </v>
          </cell>
          <cell r="AF1319" t="str">
            <v>Okay</v>
          </cell>
          <cell r="AG1319">
            <v>0</v>
          </cell>
          <cell r="AH1319">
            <v>0</v>
          </cell>
          <cell r="AI1319">
            <v>0.23856645589929618</v>
          </cell>
          <cell r="AJ1319">
            <v>217.34</v>
          </cell>
          <cell r="AK1319">
            <v>-3.6808686850096625E-2</v>
          </cell>
          <cell r="AL1319">
            <v>383240</v>
          </cell>
          <cell r="AM1319">
            <v>8.7777893748042998E-3</v>
          </cell>
          <cell r="AN1319">
            <v>307315</v>
          </cell>
          <cell r="AO1319">
            <v>6.2597009583001156E-2</v>
          </cell>
          <cell r="AP1319" t="str">
            <v>Pro Share</v>
          </cell>
          <cell r="AQ1319" t="str">
            <v>Pro Share</v>
          </cell>
          <cell r="AR1319">
            <v>0</v>
          </cell>
          <cell r="AS1319">
            <v>0</v>
          </cell>
        </row>
        <row r="1320">
          <cell r="A1320">
            <v>174</v>
          </cell>
          <cell r="B1320">
            <v>49</v>
          </cell>
          <cell r="C1320" t="str">
            <v>11</v>
          </cell>
          <cell r="D1320">
            <v>62638</v>
          </cell>
          <cell r="E1320" t="str">
            <v>0</v>
          </cell>
          <cell r="H1320" t="str">
            <v>Plaza Elementary</v>
          </cell>
          <cell r="I1320" t="str">
            <v>ELEMENTARY</v>
          </cell>
          <cell r="J1320">
            <v>202.86</v>
          </cell>
          <cell r="K1320">
            <v>200</v>
          </cell>
          <cell r="L1320">
            <v>40572</v>
          </cell>
          <cell r="M1320">
            <v>1059197</v>
          </cell>
          <cell r="N1320">
            <v>402868</v>
          </cell>
          <cell r="O1320">
            <v>656329</v>
          </cell>
          <cell r="P1320">
            <v>1059197</v>
          </cell>
          <cell r="Q1320">
            <v>0.28562499949999998</v>
          </cell>
          <cell r="R1320">
            <v>302533</v>
          </cell>
          <cell r="S1320">
            <v>302533</v>
          </cell>
          <cell r="T1320">
            <v>0</v>
          </cell>
          <cell r="U1320">
            <v>302533</v>
          </cell>
          <cell r="V1320">
            <v>592</v>
          </cell>
          <cell r="W1320">
            <v>303125</v>
          </cell>
          <cell r="X1320">
            <v>0.74887017</v>
          </cell>
          <cell r="Y1320">
            <v>149003</v>
          </cell>
          <cell r="Z1320">
            <v>0</v>
          </cell>
          <cell r="AA1320">
            <v>149003</v>
          </cell>
          <cell r="AB1320">
            <v>77998</v>
          </cell>
          <cell r="AC1320">
            <v>0</v>
          </cell>
          <cell r="AD1320">
            <v>77998</v>
          </cell>
          <cell r="AE1320" t="str">
            <v xml:space="preserve"> </v>
          </cell>
          <cell r="AF1320" t="str">
            <v>Okay</v>
          </cell>
          <cell r="AG1320">
            <v>0</v>
          </cell>
          <cell r="AH1320">
            <v>0</v>
          </cell>
          <cell r="AI1320">
            <v>0.25731298969072164</v>
          </cell>
          <cell r="AJ1320">
            <v>202.86</v>
          </cell>
          <cell r="AK1320">
            <v>0</v>
          </cell>
          <cell r="AL1320">
            <v>390500</v>
          </cell>
          <cell r="AM1320">
            <v>3.1672215108834827E-2</v>
          </cell>
          <cell r="AN1320">
            <v>274232</v>
          </cell>
          <cell r="AO1320">
            <v>0.10320093935062283</v>
          </cell>
          <cell r="AP1320" t="str">
            <v>Pro Share</v>
          </cell>
          <cell r="AQ1320" t="str">
            <v>Pro Share</v>
          </cell>
          <cell r="AR1320">
            <v>0</v>
          </cell>
          <cell r="AS1320">
            <v>0</v>
          </cell>
        </row>
        <row r="1321">
          <cell r="A1321">
            <v>308</v>
          </cell>
          <cell r="B1321">
            <v>49</v>
          </cell>
          <cell r="C1321" t="str">
            <v>18</v>
          </cell>
          <cell r="D1321">
            <v>64188</v>
          </cell>
          <cell r="E1321" t="str">
            <v>0</v>
          </cell>
          <cell r="H1321" t="str">
            <v>Shaffer Union Elementary</v>
          </cell>
          <cell r="I1321" t="str">
            <v>ELEMENTARY</v>
          </cell>
          <cell r="J1321">
            <v>185.41</v>
          </cell>
          <cell r="K1321">
            <v>200</v>
          </cell>
          <cell r="L1321">
            <v>37082</v>
          </cell>
          <cell r="M1321">
            <v>927810</v>
          </cell>
          <cell r="N1321">
            <v>426602</v>
          </cell>
          <cell r="O1321">
            <v>501208</v>
          </cell>
          <cell r="P1321">
            <v>927810</v>
          </cell>
          <cell r="Q1321">
            <v>0.28562499949999998</v>
          </cell>
          <cell r="R1321">
            <v>265006</v>
          </cell>
          <cell r="S1321">
            <v>265006</v>
          </cell>
          <cell r="T1321">
            <v>0</v>
          </cell>
          <cell r="U1321">
            <v>265006</v>
          </cell>
          <cell r="V1321">
            <v>481</v>
          </cell>
          <cell r="W1321">
            <v>265487</v>
          </cell>
          <cell r="X1321">
            <v>0.74887017</v>
          </cell>
          <cell r="Y1321">
            <v>120968</v>
          </cell>
          <cell r="Z1321">
            <v>0</v>
          </cell>
          <cell r="AA1321">
            <v>120968</v>
          </cell>
          <cell r="AB1321">
            <v>77847</v>
          </cell>
          <cell r="AC1321">
            <v>0</v>
          </cell>
          <cell r="AD1321">
            <v>77847</v>
          </cell>
          <cell r="AE1321" t="str">
            <v xml:space="preserve"> </v>
          </cell>
          <cell r="AF1321" t="str">
            <v>Okay</v>
          </cell>
          <cell r="AG1321">
            <v>0</v>
          </cell>
          <cell r="AH1321">
            <v>0</v>
          </cell>
          <cell r="AI1321">
            <v>0.29322339700248978</v>
          </cell>
          <cell r="AJ1321">
            <v>171.84</v>
          </cell>
          <cell r="AK1321">
            <v>7.8968808193668485E-2</v>
          </cell>
          <cell r="AL1321">
            <v>390159</v>
          </cell>
          <cell r="AM1321">
            <v>9.3405509036059653E-2</v>
          </cell>
          <cell r="AN1321">
            <v>222634</v>
          </cell>
          <cell r="AO1321">
            <v>0.19032133456704725</v>
          </cell>
          <cell r="AP1321" t="str">
            <v>Pro Share</v>
          </cell>
          <cell r="AQ1321" t="str">
            <v>Pro Share</v>
          </cell>
          <cell r="AR1321">
            <v>0</v>
          </cell>
          <cell r="AS1321">
            <v>0</v>
          </cell>
        </row>
        <row r="1322">
          <cell r="A1322">
            <v>12180</v>
          </cell>
          <cell r="B1322">
            <v>49</v>
          </cell>
          <cell r="C1322" t="str">
            <v>19</v>
          </cell>
          <cell r="D1322">
            <v>64733</v>
          </cell>
          <cell r="E1322" t="str">
            <v>120048</v>
          </cell>
          <cell r="F1322" t="str">
            <v>1097</v>
          </cell>
          <cell r="G1322" t="str">
            <v>D</v>
          </cell>
          <cell r="H1322" t="str">
            <v>Alliance College-Ready Middle Academy No. 5</v>
          </cell>
          <cell r="I1322" t="str">
            <v>UNIFIED</v>
          </cell>
          <cell r="J1322">
            <v>255.52</v>
          </cell>
          <cell r="K1322">
            <v>200</v>
          </cell>
          <cell r="L1322">
            <v>51104</v>
          </cell>
          <cell r="M1322">
            <v>1354655</v>
          </cell>
          <cell r="N1322">
            <v>588859</v>
          </cell>
          <cell r="O1322">
            <v>765796</v>
          </cell>
          <cell r="P1322">
            <v>1354655</v>
          </cell>
          <cell r="Q1322">
            <v>0.28562499949999998</v>
          </cell>
          <cell r="R1322">
            <v>386923</v>
          </cell>
          <cell r="S1322">
            <v>386923</v>
          </cell>
          <cell r="T1322">
            <v>0</v>
          </cell>
          <cell r="U1322">
            <v>386923</v>
          </cell>
          <cell r="V1322">
            <v>848</v>
          </cell>
          <cell r="W1322">
            <v>387771</v>
          </cell>
          <cell r="X1322">
            <v>0.74887017</v>
          </cell>
          <cell r="Y1322">
            <v>213120</v>
          </cell>
          <cell r="Z1322">
            <v>0</v>
          </cell>
          <cell r="AA1322">
            <v>213120</v>
          </cell>
          <cell r="AB1322">
            <v>77270</v>
          </cell>
          <cell r="AC1322">
            <v>0</v>
          </cell>
          <cell r="AD1322">
            <v>77270</v>
          </cell>
          <cell r="AE1322" t="str">
            <v xml:space="preserve"> </v>
          </cell>
          <cell r="AF1322" t="str">
            <v>Okay</v>
          </cell>
          <cell r="AG1322">
            <v>0</v>
          </cell>
          <cell r="AH1322">
            <v>0</v>
          </cell>
          <cell r="AI1322">
            <v>0.19926709320707325</v>
          </cell>
          <cell r="AJ1322">
            <v>285.76</v>
          </cell>
          <cell r="AK1322">
            <v>-0.10582306830907048</v>
          </cell>
          <cell r="AL1322">
            <v>689467</v>
          </cell>
          <cell r="AM1322">
            <v>-0.14592141465798944</v>
          </cell>
          <cell r="AN1322">
            <v>392235</v>
          </cell>
          <cell r="AO1322">
            <v>-1.354290157686081E-2</v>
          </cell>
          <cell r="AP1322" t="str">
            <v>Pro Share</v>
          </cell>
          <cell r="AQ1322" t="str">
            <v>Pro Share</v>
          </cell>
          <cell r="AR1322">
            <v>0</v>
          </cell>
          <cell r="AS1322">
            <v>0</v>
          </cell>
        </row>
        <row r="1323">
          <cell r="A1323">
            <v>12198</v>
          </cell>
          <cell r="B1323">
            <v>49</v>
          </cell>
          <cell r="C1323" t="str">
            <v>37</v>
          </cell>
          <cell r="D1323">
            <v>68023</v>
          </cell>
          <cell r="E1323" t="str">
            <v>119594</v>
          </cell>
          <cell r="F1323" t="str">
            <v>1082</v>
          </cell>
          <cell r="G1323" t="str">
            <v>D</v>
          </cell>
          <cell r="H1323" t="str">
            <v>Leonardo da Vinci Health Sciences Charter</v>
          </cell>
          <cell r="I1323" t="str">
            <v>ELEMENTARY</v>
          </cell>
          <cell r="J1323">
            <v>254.01</v>
          </cell>
          <cell r="K1323">
            <v>200</v>
          </cell>
          <cell r="L1323">
            <v>50802</v>
          </cell>
          <cell r="M1323">
            <v>1302436</v>
          </cell>
          <cell r="N1323">
            <v>852511</v>
          </cell>
          <cell r="O1323">
            <v>449925</v>
          </cell>
          <cell r="P1323">
            <v>1302436</v>
          </cell>
          <cell r="Q1323">
            <v>0.28562499949999998</v>
          </cell>
          <cell r="R1323">
            <v>372008</v>
          </cell>
          <cell r="S1323">
            <v>372008</v>
          </cell>
          <cell r="T1323">
            <v>0</v>
          </cell>
          <cell r="U1323">
            <v>372008</v>
          </cell>
          <cell r="V1323">
            <v>804</v>
          </cell>
          <cell r="W1323">
            <v>372812</v>
          </cell>
          <cell r="X1323">
            <v>0.74887017</v>
          </cell>
          <cell r="Y1323">
            <v>201990</v>
          </cell>
          <cell r="Z1323">
            <v>0</v>
          </cell>
          <cell r="AA1323">
            <v>201990</v>
          </cell>
          <cell r="AB1323">
            <v>77198</v>
          </cell>
          <cell r="AC1323">
            <v>0</v>
          </cell>
          <cell r="AD1323">
            <v>77198</v>
          </cell>
          <cell r="AE1323" t="str">
            <v xml:space="preserve"> </v>
          </cell>
          <cell r="AF1323" t="str">
            <v>Okay</v>
          </cell>
          <cell r="AG1323">
            <v>0</v>
          </cell>
          <cell r="AH1323">
            <v>0</v>
          </cell>
          <cell r="AI1323">
            <v>0.20706951492977693</v>
          </cell>
          <cell r="AJ1323">
            <v>280.02999999999997</v>
          </cell>
          <cell r="AK1323">
            <v>-9.2918615862586096E-2</v>
          </cell>
          <cell r="AL1323">
            <v>919481</v>
          </cell>
          <cell r="AM1323">
            <v>-7.2834566456511873E-2</v>
          </cell>
          <cell r="AN1323">
            <v>371750</v>
          </cell>
          <cell r="AO1323">
            <v>6.9401479488903834E-4</v>
          </cell>
          <cell r="AP1323" t="str">
            <v>Pro Share</v>
          </cell>
          <cell r="AQ1323" t="str">
            <v>Pro Share</v>
          </cell>
          <cell r="AR1323">
            <v>0</v>
          </cell>
          <cell r="AS1323">
            <v>0</v>
          </cell>
        </row>
        <row r="1324">
          <cell r="A1324">
            <v>1392</v>
          </cell>
          <cell r="B1324">
            <v>49</v>
          </cell>
          <cell r="C1324" t="str">
            <v>43</v>
          </cell>
          <cell r="D1324">
            <v>69427</v>
          </cell>
          <cell r="E1324" t="str">
            <v>4330676</v>
          </cell>
          <cell r="F1324" t="str">
            <v>0425</v>
          </cell>
          <cell r="G1324" t="str">
            <v>D</v>
          </cell>
          <cell r="H1324" t="str">
            <v>San Jose Conservation Corps Charter</v>
          </cell>
          <cell r="I1324" t="str">
            <v>HIGH</v>
          </cell>
          <cell r="J1324">
            <v>137.28</v>
          </cell>
          <cell r="K1324">
            <v>200</v>
          </cell>
          <cell r="L1324">
            <v>27456</v>
          </cell>
          <cell r="M1324">
            <v>849077</v>
          </cell>
          <cell r="N1324">
            <v>603071</v>
          </cell>
          <cell r="O1324">
            <v>246006</v>
          </cell>
          <cell r="P1324">
            <v>849077</v>
          </cell>
          <cell r="Q1324">
            <v>0.28562499949999998</v>
          </cell>
          <cell r="R1324">
            <v>242518</v>
          </cell>
          <cell r="S1324">
            <v>242518</v>
          </cell>
          <cell r="T1324">
            <v>0</v>
          </cell>
          <cell r="U1324">
            <v>242518</v>
          </cell>
          <cell r="V1324">
            <v>-3539</v>
          </cell>
          <cell r="W1324">
            <v>238979</v>
          </cell>
          <cell r="X1324">
            <v>0.74887017</v>
          </cell>
          <cell r="Y1324">
            <v>101816</v>
          </cell>
          <cell r="Z1324">
            <v>0</v>
          </cell>
          <cell r="AA1324">
            <v>101816</v>
          </cell>
          <cell r="AB1324">
            <v>77148</v>
          </cell>
          <cell r="AC1324">
            <v>0</v>
          </cell>
          <cell r="AD1324">
            <v>77148</v>
          </cell>
          <cell r="AE1324" t="str">
            <v xml:space="preserve"> </v>
          </cell>
          <cell r="AF1324" t="str">
            <v>Okay</v>
          </cell>
          <cell r="AG1324">
            <v>0</v>
          </cell>
          <cell r="AH1324">
            <v>0</v>
          </cell>
          <cell r="AI1324">
            <v>0.32282334431058796</v>
          </cell>
          <cell r="AJ1324">
            <v>158.21</v>
          </cell>
          <cell r="AK1324">
            <v>-0.13229252259654892</v>
          </cell>
          <cell r="AL1324">
            <v>774897</v>
          </cell>
          <cell r="AM1324">
            <v>-0.2217404377614057</v>
          </cell>
          <cell r="AN1324">
            <v>203632</v>
          </cell>
          <cell r="AO1324">
            <v>0.19096212775988056</v>
          </cell>
          <cell r="AP1324" t="str">
            <v>Cap</v>
          </cell>
          <cell r="AQ1324" t="str">
            <v>Pro Share</v>
          </cell>
          <cell r="AR1324">
            <v>0</v>
          </cell>
          <cell r="AS1324">
            <v>0</v>
          </cell>
        </row>
        <row r="1325">
          <cell r="A1325">
            <v>11348</v>
          </cell>
          <cell r="B1325">
            <v>49</v>
          </cell>
          <cell r="C1325" t="str">
            <v>07</v>
          </cell>
          <cell r="D1325">
            <v>61648</v>
          </cell>
          <cell r="E1325" t="str">
            <v>115063</v>
          </cell>
          <cell r="F1325" t="str">
            <v>0909</v>
          </cell>
          <cell r="G1325" t="str">
            <v>D</v>
          </cell>
          <cell r="H1325" t="str">
            <v>Antioch Charter Academy II</v>
          </cell>
          <cell r="I1325" t="str">
            <v>UNIFIED</v>
          </cell>
          <cell r="J1325">
            <v>199.51</v>
          </cell>
          <cell r="K1325">
            <v>200</v>
          </cell>
          <cell r="L1325">
            <v>39902</v>
          </cell>
          <cell r="M1325">
            <v>1034216</v>
          </cell>
          <cell r="N1325">
            <v>530437</v>
          </cell>
          <cell r="O1325">
            <v>503779</v>
          </cell>
          <cell r="P1325">
            <v>1034216</v>
          </cell>
          <cell r="Q1325">
            <v>0.28562499949999998</v>
          </cell>
          <cell r="R1325">
            <v>295398</v>
          </cell>
          <cell r="S1325">
            <v>295398</v>
          </cell>
          <cell r="T1325">
            <v>0</v>
          </cell>
          <cell r="U1325">
            <v>295398</v>
          </cell>
          <cell r="V1325">
            <v>575</v>
          </cell>
          <cell r="W1325">
            <v>295973</v>
          </cell>
          <cell r="X1325">
            <v>0.74887017</v>
          </cell>
          <cell r="Y1325">
            <v>144607</v>
          </cell>
          <cell r="Z1325">
            <v>0</v>
          </cell>
          <cell r="AA1325">
            <v>144607</v>
          </cell>
          <cell r="AB1325">
            <v>77038</v>
          </cell>
          <cell r="AC1325">
            <v>0</v>
          </cell>
          <cell r="AD1325">
            <v>77038</v>
          </cell>
          <cell r="AE1325" t="str">
            <v xml:space="preserve"> </v>
          </cell>
          <cell r="AF1325" t="str">
            <v>Okay</v>
          </cell>
          <cell r="AG1325">
            <v>0</v>
          </cell>
          <cell r="AH1325">
            <v>0</v>
          </cell>
          <cell r="AI1325">
            <v>0.26028725593212892</v>
          </cell>
          <cell r="AJ1325">
            <v>198.3</v>
          </cell>
          <cell r="AK1325">
            <v>6.1018658598082677E-3</v>
          </cell>
          <cell r="AL1325">
            <v>510821</v>
          </cell>
          <cell r="AM1325">
            <v>3.8400927134945508E-2</v>
          </cell>
          <cell r="AN1325">
            <v>266140</v>
          </cell>
          <cell r="AO1325">
            <v>0.10993462087623056</v>
          </cell>
          <cell r="AP1325" t="str">
            <v>Pro Share</v>
          </cell>
          <cell r="AQ1325" t="str">
            <v>Pro Share</v>
          </cell>
          <cell r="AR1325">
            <v>0</v>
          </cell>
          <cell r="AS1325">
            <v>0</v>
          </cell>
        </row>
        <row r="1326">
          <cell r="A1326">
            <v>455</v>
          </cell>
          <cell r="B1326">
            <v>49</v>
          </cell>
          <cell r="C1326" t="str">
            <v>25</v>
          </cell>
          <cell r="D1326">
            <v>65896</v>
          </cell>
          <cell r="E1326" t="str">
            <v>0</v>
          </cell>
          <cell r="H1326" t="str">
            <v>Surprise Valley Joint Unified</v>
          </cell>
          <cell r="I1326" t="str">
            <v>UNIFIED</v>
          </cell>
          <cell r="J1326">
            <v>110.13</v>
          </cell>
          <cell r="K1326">
            <v>200</v>
          </cell>
          <cell r="L1326">
            <v>22026</v>
          </cell>
          <cell r="M1326">
            <v>1043826</v>
          </cell>
          <cell r="N1326">
            <v>593805</v>
          </cell>
          <cell r="O1326">
            <v>450021</v>
          </cell>
          <cell r="P1326">
            <v>1043826</v>
          </cell>
          <cell r="Q1326">
            <v>0.28562499949999998</v>
          </cell>
          <cell r="R1326">
            <v>298143</v>
          </cell>
          <cell r="S1326">
            <v>298143</v>
          </cell>
          <cell r="T1326">
            <v>0</v>
          </cell>
          <cell r="U1326">
            <v>298143</v>
          </cell>
          <cell r="V1326">
            <v>583</v>
          </cell>
          <cell r="W1326">
            <v>298726</v>
          </cell>
          <cell r="X1326">
            <v>0.74887017</v>
          </cell>
          <cell r="Y1326">
            <v>146682</v>
          </cell>
          <cell r="Z1326">
            <v>0</v>
          </cell>
          <cell r="AA1326">
            <v>146682</v>
          </cell>
          <cell r="AB1326">
            <v>77025</v>
          </cell>
          <cell r="AC1326">
            <v>0</v>
          </cell>
          <cell r="AD1326">
            <v>77025</v>
          </cell>
          <cell r="AE1326" t="str">
            <v xml:space="preserve"> </v>
          </cell>
          <cell r="AF1326" t="str">
            <v>Okay</v>
          </cell>
          <cell r="AG1326">
            <v>0</v>
          </cell>
          <cell r="AH1326">
            <v>0</v>
          </cell>
          <cell r="AI1326">
            <v>0.25784498168890557</v>
          </cell>
          <cell r="AJ1326">
            <v>108.34</v>
          </cell>
          <cell r="AK1326">
            <v>1.652206018091187E-2</v>
          </cell>
          <cell r="AL1326">
            <v>568178</v>
          </cell>
          <cell r="AM1326">
            <v>4.5103823097691217E-2</v>
          </cell>
          <cell r="AN1326">
            <v>269959</v>
          </cell>
          <cell r="AO1326">
            <v>0.10440103867624342</v>
          </cell>
          <cell r="AP1326" t="str">
            <v>Pro Share</v>
          </cell>
          <cell r="AQ1326" t="str">
            <v>Pro Share</v>
          </cell>
          <cell r="AR1326">
            <v>0</v>
          </cell>
          <cell r="AS1326">
            <v>0</v>
          </cell>
        </row>
        <row r="1327">
          <cell r="A1327">
            <v>3525</v>
          </cell>
          <cell r="B1327">
            <v>49</v>
          </cell>
          <cell r="C1327" t="str">
            <v>19</v>
          </cell>
          <cell r="D1327">
            <v>64733</v>
          </cell>
          <cell r="E1327" t="str">
            <v>1931708</v>
          </cell>
          <cell r="F1327" t="str">
            <v>1581</v>
          </cell>
          <cell r="G1327" t="str">
            <v>L</v>
          </cell>
          <cell r="H1327" t="str">
            <v>Chatsworth Charter High</v>
          </cell>
          <cell r="I1327" t="str">
            <v>UNIFIED</v>
          </cell>
          <cell r="J1327">
            <v>1679.88</v>
          </cell>
          <cell r="K1327">
            <v>200</v>
          </cell>
          <cell r="L1327">
            <v>335976</v>
          </cell>
          <cell r="M1327">
            <v>0</v>
          </cell>
          <cell r="N1327">
            <v>3871367</v>
          </cell>
          <cell r="O1327">
            <v>0</v>
          </cell>
          <cell r="P1327">
            <v>0</v>
          </cell>
          <cell r="Q1327">
            <v>0.28562499949999998</v>
          </cell>
          <cell r="R1327">
            <v>0</v>
          </cell>
          <cell r="S1327">
            <v>335976</v>
          </cell>
          <cell r="T1327">
            <v>0</v>
          </cell>
          <cell r="U1327">
            <v>335976</v>
          </cell>
          <cell r="V1327">
            <v>-312</v>
          </cell>
          <cell r="W1327">
            <v>335664</v>
          </cell>
          <cell r="X1327">
            <v>0.74887017</v>
          </cell>
          <cell r="Y1327">
            <v>175345</v>
          </cell>
          <cell r="Z1327">
            <v>0</v>
          </cell>
          <cell r="AA1327">
            <v>175345</v>
          </cell>
          <cell r="AB1327">
            <v>76024</v>
          </cell>
          <cell r="AC1327">
            <v>0</v>
          </cell>
          <cell r="AD1327">
            <v>76024</v>
          </cell>
          <cell r="AE1327" t="str">
            <v xml:space="preserve"> </v>
          </cell>
          <cell r="AF1327" t="str">
            <v>Okay</v>
          </cell>
          <cell r="AG1327">
            <v>0</v>
          </cell>
          <cell r="AH1327">
            <v>0</v>
          </cell>
          <cell r="AI1327">
            <v>0.22648839315505981</v>
          </cell>
          <cell r="AJ1327">
            <v>1753.45</v>
          </cell>
          <cell r="AK1327">
            <v>-4.19572842111266E-2</v>
          </cell>
          <cell r="AL1327">
            <v>4230636</v>
          </cell>
          <cell r="AM1327">
            <v>-8.4920801505967425E-2</v>
          </cell>
          <cell r="AN1327">
            <v>350690</v>
          </cell>
          <cell r="AO1327">
            <v>-4.1957284211126634E-2</v>
          </cell>
          <cell r="AP1327" t="str">
            <v>Min</v>
          </cell>
          <cell r="AQ1327" t="str">
            <v>Min</v>
          </cell>
          <cell r="AR1327">
            <v>0</v>
          </cell>
          <cell r="AS1327">
            <v>0</v>
          </cell>
        </row>
        <row r="1328">
          <cell r="A1328">
            <v>14133</v>
          </cell>
          <cell r="B1328">
            <v>49</v>
          </cell>
          <cell r="C1328" t="str">
            <v>37</v>
          </cell>
          <cell r="D1328">
            <v>76901</v>
          </cell>
          <cell r="E1328" t="str">
            <v>134429</v>
          </cell>
          <cell r="F1328" t="str">
            <v>1696</v>
          </cell>
          <cell r="G1328" t="str">
            <v>D</v>
          </cell>
          <cell r="H1328" t="str">
            <v>Thrive Public School</v>
          </cell>
          <cell r="I1328" t="str">
            <v>UNIFIED</v>
          </cell>
          <cell r="J1328">
            <v>901.64</v>
          </cell>
          <cell r="K1328">
            <v>200</v>
          </cell>
          <cell r="L1328">
            <v>180328</v>
          </cell>
          <cell r="M1328">
            <v>0</v>
          </cell>
          <cell r="N1328">
            <v>5539243</v>
          </cell>
          <cell r="O1328">
            <v>0</v>
          </cell>
          <cell r="P1328">
            <v>0</v>
          </cell>
          <cell r="Q1328">
            <v>0.28562499949999998</v>
          </cell>
          <cell r="R1328">
            <v>0</v>
          </cell>
          <cell r="S1328">
            <v>180328</v>
          </cell>
          <cell r="T1328">
            <v>0</v>
          </cell>
          <cell r="U1328">
            <v>180328</v>
          </cell>
          <cell r="V1328">
            <v>0</v>
          </cell>
          <cell r="W1328">
            <v>180328</v>
          </cell>
          <cell r="X1328">
            <v>0.74887017</v>
          </cell>
          <cell r="Y1328">
            <v>59138</v>
          </cell>
          <cell r="Z1328">
            <v>0</v>
          </cell>
          <cell r="AA1328">
            <v>59138</v>
          </cell>
          <cell r="AB1328">
            <v>75904</v>
          </cell>
          <cell r="AC1328">
            <v>0</v>
          </cell>
          <cell r="AD1328">
            <v>75904</v>
          </cell>
          <cell r="AE1328" t="str">
            <v xml:space="preserve"> </v>
          </cell>
          <cell r="AF1328" t="str">
            <v>Okay</v>
          </cell>
          <cell r="AG1328">
            <v>0</v>
          </cell>
          <cell r="AH1328">
            <v>0</v>
          </cell>
          <cell r="AI1328">
            <v>0.42092187569318129</v>
          </cell>
          <cell r="AJ1328">
            <v>591.38</v>
          </cell>
          <cell r="AK1328">
            <v>0.52463728905272411</v>
          </cell>
          <cell r="AL1328">
            <v>3423434</v>
          </cell>
          <cell r="AM1328">
            <v>0.61803703532768561</v>
          </cell>
          <cell r="AN1328">
            <v>118276</v>
          </cell>
          <cell r="AO1328">
            <v>0.52463728905272411</v>
          </cell>
          <cell r="AP1328" t="str">
            <v>Min</v>
          </cell>
          <cell r="AQ1328" t="str">
            <v>Min</v>
          </cell>
          <cell r="AR1328">
            <v>0</v>
          </cell>
          <cell r="AS1328">
            <v>0</v>
          </cell>
        </row>
        <row r="1329">
          <cell r="A1329">
            <v>1399</v>
          </cell>
          <cell r="B1329">
            <v>49</v>
          </cell>
          <cell r="C1329" t="str">
            <v>44</v>
          </cell>
          <cell r="D1329">
            <v>69799</v>
          </cell>
          <cell r="E1329" t="str">
            <v>6049720</v>
          </cell>
          <cell r="F1329" t="str">
            <v>0041</v>
          </cell>
          <cell r="G1329" t="str">
            <v>L</v>
          </cell>
          <cell r="H1329" t="str">
            <v>Linscott Charter</v>
          </cell>
          <cell r="I1329" t="str">
            <v>UNIFIED</v>
          </cell>
          <cell r="J1329">
            <v>268.68</v>
          </cell>
          <cell r="K1329">
            <v>200</v>
          </cell>
          <cell r="L1329">
            <v>53736</v>
          </cell>
          <cell r="M1329">
            <v>1392230</v>
          </cell>
          <cell r="N1329">
            <v>1040732</v>
          </cell>
          <cell r="O1329">
            <v>351498</v>
          </cell>
          <cell r="P1329">
            <v>1392230</v>
          </cell>
          <cell r="Q1329">
            <v>0.28562499949999998</v>
          </cell>
          <cell r="R1329">
            <v>397656</v>
          </cell>
          <cell r="S1329">
            <v>351498</v>
          </cell>
          <cell r="T1329">
            <v>0</v>
          </cell>
          <cell r="U1329">
            <v>351498</v>
          </cell>
          <cell r="V1329">
            <v>749</v>
          </cell>
          <cell r="W1329">
            <v>352247</v>
          </cell>
          <cell r="X1329">
            <v>0.74887017</v>
          </cell>
          <cell r="Y1329">
            <v>188199</v>
          </cell>
          <cell r="Z1329">
            <v>0</v>
          </cell>
          <cell r="AA1329">
            <v>188199</v>
          </cell>
          <cell r="AB1329">
            <v>75588</v>
          </cell>
          <cell r="AC1329">
            <v>0</v>
          </cell>
          <cell r="AD1329">
            <v>75588</v>
          </cell>
          <cell r="AE1329" t="str">
            <v xml:space="preserve"> </v>
          </cell>
          <cell r="AF1329" t="str">
            <v>Okay</v>
          </cell>
          <cell r="AG1329">
            <v>0</v>
          </cell>
          <cell r="AH1329">
            <v>0</v>
          </cell>
          <cell r="AI1329">
            <v>0.21458805894727279</v>
          </cell>
          <cell r="AJ1329">
            <v>258.18</v>
          </cell>
          <cell r="AK1329">
            <v>4.0669300488031607E-2</v>
          </cell>
          <cell r="AL1329">
            <v>953812</v>
          </cell>
          <cell r="AM1329">
            <v>9.1129069460229056E-2</v>
          </cell>
          <cell r="AN1329">
            <v>346369</v>
          </cell>
          <cell r="AO1329">
            <v>1.4807907174140872E-2</v>
          </cell>
          <cell r="AP1329" t="str">
            <v>Pro Share</v>
          </cell>
          <cell r="AQ1329" t="str">
            <v>Cap</v>
          </cell>
          <cell r="AR1329">
            <v>0</v>
          </cell>
          <cell r="AS1329">
            <v>0</v>
          </cell>
        </row>
        <row r="1330">
          <cell r="A1330">
            <v>940</v>
          </cell>
          <cell r="B1330">
            <v>49</v>
          </cell>
          <cell r="C1330" t="str">
            <v>52</v>
          </cell>
          <cell r="D1330">
            <v>71647</v>
          </cell>
          <cell r="E1330" t="str">
            <v>0</v>
          </cell>
          <cell r="H1330" t="str">
            <v>Reeds Creek Elementary</v>
          </cell>
          <cell r="I1330" t="str">
            <v>ELEMENTARY</v>
          </cell>
          <cell r="J1330">
            <v>166.22</v>
          </cell>
          <cell r="K1330">
            <v>200</v>
          </cell>
          <cell r="L1330">
            <v>33244</v>
          </cell>
          <cell r="M1330">
            <v>846776</v>
          </cell>
          <cell r="N1330">
            <v>258098</v>
          </cell>
          <cell r="O1330">
            <v>588678</v>
          </cell>
          <cell r="P1330">
            <v>846776</v>
          </cell>
          <cell r="Q1330">
            <v>0.28562499949999998</v>
          </cell>
          <cell r="R1330">
            <v>241860</v>
          </cell>
          <cell r="S1330">
            <v>241860</v>
          </cell>
          <cell r="T1330">
            <v>0</v>
          </cell>
          <cell r="U1330">
            <v>241860</v>
          </cell>
          <cell r="V1330">
            <v>4519</v>
          </cell>
          <cell r="W1330">
            <v>246379</v>
          </cell>
          <cell r="X1330">
            <v>0.74887017</v>
          </cell>
          <cell r="Y1330">
            <v>109045</v>
          </cell>
          <cell r="Z1330">
            <v>0</v>
          </cell>
          <cell r="AA1330">
            <v>109045</v>
          </cell>
          <cell r="AB1330">
            <v>75461</v>
          </cell>
          <cell r="AC1330">
            <v>0</v>
          </cell>
          <cell r="AD1330">
            <v>75461</v>
          </cell>
          <cell r="AE1330" t="str">
            <v xml:space="preserve"> </v>
          </cell>
          <cell r="AF1330" t="str">
            <v>Okay</v>
          </cell>
          <cell r="AG1330">
            <v>0</v>
          </cell>
          <cell r="AH1330">
            <v>0</v>
          </cell>
          <cell r="AI1330">
            <v>0.30628016186444462</v>
          </cell>
          <cell r="AJ1330">
            <v>152.16</v>
          </cell>
          <cell r="AK1330">
            <v>9.2402733964248182E-2</v>
          </cell>
          <cell r="AL1330">
            <v>238196</v>
          </cell>
          <cell r="AM1330">
            <v>8.3553040353322477E-2</v>
          </cell>
          <cell r="AN1330">
            <v>200690</v>
          </cell>
          <cell r="AO1330">
            <v>0.2051422592057402</v>
          </cell>
          <cell r="AP1330" t="str">
            <v>Pro Share</v>
          </cell>
          <cell r="AQ1330" t="str">
            <v>Pro Share</v>
          </cell>
          <cell r="AR1330">
            <v>0</v>
          </cell>
          <cell r="AS1330">
            <v>0</v>
          </cell>
        </row>
        <row r="1331">
          <cell r="A1331">
            <v>12602</v>
          </cell>
          <cell r="B1331">
            <v>49</v>
          </cell>
          <cell r="C1331" t="str">
            <v>11</v>
          </cell>
          <cell r="D1331">
            <v>10116</v>
          </cell>
          <cell r="E1331" t="str">
            <v>124909</v>
          </cell>
          <cell r="F1331" t="str">
            <v>1350</v>
          </cell>
          <cell r="G1331" t="str">
            <v>D</v>
          </cell>
          <cell r="H1331" t="str">
            <v>Walden Academy</v>
          </cell>
          <cell r="I1331" t="str">
            <v>UNIFIED</v>
          </cell>
          <cell r="J1331">
            <v>173.15</v>
          </cell>
          <cell r="K1331">
            <v>200</v>
          </cell>
          <cell r="L1331">
            <v>34630</v>
          </cell>
          <cell r="M1331">
            <v>890658</v>
          </cell>
          <cell r="N1331">
            <v>480207</v>
          </cell>
          <cell r="O1331">
            <v>410451</v>
          </cell>
          <cell r="P1331">
            <v>890658</v>
          </cell>
          <cell r="Q1331">
            <v>0.28562499949999998</v>
          </cell>
          <cell r="R1331">
            <v>254394</v>
          </cell>
          <cell r="S1331">
            <v>254394</v>
          </cell>
          <cell r="T1331">
            <v>0</v>
          </cell>
          <cell r="U1331">
            <v>254394</v>
          </cell>
          <cell r="V1331">
            <v>460</v>
          </cell>
          <cell r="W1331">
            <v>254854</v>
          </cell>
          <cell r="X1331">
            <v>0.74887017</v>
          </cell>
          <cell r="Y1331">
            <v>115525</v>
          </cell>
          <cell r="Z1331">
            <v>0</v>
          </cell>
          <cell r="AA1331">
            <v>115525</v>
          </cell>
          <cell r="AB1331">
            <v>75328</v>
          </cell>
          <cell r="AC1331">
            <v>0</v>
          </cell>
          <cell r="AD1331">
            <v>75328</v>
          </cell>
          <cell r="AE1331" t="str">
            <v xml:space="preserve"> </v>
          </cell>
          <cell r="AF1331" t="str">
            <v>Okay</v>
          </cell>
          <cell r="AG1331">
            <v>0</v>
          </cell>
          <cell r="AH1331">
            <v>0</v>
          </cell>
          <cell r="AI1331">
            <v>0.29557315168684817</v>
          </cell>
          <cell r="AJ1331">
            <v>159.65</v>
          </cell>
          <cell r="AK1331">
            <v>8.4559974945192601E-2</v>
          </cell>
          <cell r="AL1331">
            <v>411929</v>
          </cell>
          <cell r="AM1331">
            <v>0.16575186500586267</v>
          </cell>
          <cell r="AN1331">
            <v>212617</v>
          </cell>
          <cell r="AO1331">
            <v>0.196489462272537</v>
          </cell>
          <cell r="AP1331" t="str">
            <v>Pro Share</v>
          </cell>
          <cell r="AQ1331" t="str">
            <v>Pro Share</v>
          </cell>
          <cell r="AR1331">
            <v>0</v>
          </cell>
          <cell r="AS1331">
            <v>0</v>
          </cell>
        </row>
        <row r="1332">
          <cell r="A1332">
            <v>1222</v>
          </cell>
          <cell r="B1332">
            <v>49</v>
          </cell>
          <cell r="C1332" t="str">
            <v>23</v>
          </cell>
          <cell r="D1332">
            <v>65615</v>
          </cell>
          <cell r="E1332" t="str">
            <v>2330413</v>
          </cell>
          <cell r="F1332" t="str">
            <v>0271</v>
          </cell>
          <cell r="G1332" t="str">
            <v>D</v>
          </cell>
          <cell r="H1332" t="str">
            <v>Redwood Academy of Ukiah</v>
          </cell>
          <cell r="I1332" t="str">
            <v>UNIFIED</v>
          </cell>
          <cell r="J1332">
            <v>146.86000000000001</v>
          </cell>
          <cell r="K1332">
            <v>200</v>
          </cell>
          <cell r="L1332">
            <v>29372</v>
          </cell>
          <cell r="M1332">
            <v>863011</v>
          </cell>
          <cell r="N1332">
            <v>335710</v>
          </cell>
          <cell r="O1332">
            <v>527301</v>
          </cell>
          <cell r="P1332">
            <v>863011</v>
          </cell>
          <cell r="Q1332">
            <v>0.28562499949999998</v>
          </cell>
          <cell r="R1332">
            <v>246498</v>
          </cell>
          <cell r="S1332">
            <v>246498</v>
          </cell>
          <cell r="T1332">
            <v>0</v>
          </cell>
          <cell r="U1332">
            <v>246498</v>
          </cell>
          <cell r="V1332">
            <v>361</v>
          </cell>
          <cell r="W1332">
            <v>246859</v>
          </cell>
          <cell r="X1332">
            <v>0.74887017</v>
          </cell>
          <cell r="Y1332">
            <v>109798</v>
          </cell>
          <cell r="Z1332">
            <v>0</v>
          </cell>
          <cell r="AA1332">
            <v>109798</v>
          </cell>
          <cell r="AB1332">
            <v>75067</v>
          </cell>
          <cell r="AC1332">
            <v>0</v>
          </cell>
          <cell r="AD1332">
            <v>75067</v>
          </cell>
          <cell r="AE1332" t="str">
            <v xml:space="preserve"> </v>
          </cell>
          <cell r="AF1332" t="str">
            <v>Okay</v>
          </cell>
          <cell r="AG1332">
            <v>0</v>
          </cell>
          <cell r="AH1332">
            <v>0</v>
          </cell>
          <cell r="AI1332">
            <v>0.3040885687781284</v>
          </cell>
          <cell r="AJ1332">
            <v>132.82</v>
          </cell>
          <cell r="AK1332">
            <v>0.10570697184159028</v>
          </cell>
          <cell r="AL1332">
            <v>332603</v>
          </cell>
          <cell r="AM1332">
            <v>9.3414671545355883E-3</v>
          </cell>
          <cell r="AN1332">
            <v>202077</v>
          </cell>
          <cell r="AO1332">
            <v>0.21982214700336999</v>
          </cell>
          <cell r="AP1332" t="str">
            <v>Pro Share</v>
          </cell>
          <cell r="AQ1332" t="str">
            <v>Pro Share</v>
          </cell>
          <cell r="AR1332">
            <v>0</v>
          </cell>
          <cell r="AS1332">
            <v>0</v>
          </cell>
        </row>
        <row r="1333">
          <cell r="A1333">
            <v>813</v>
          </cell>
          <cell r="B1333">
            <v>49</v>
          </cell>
          <cell r="C1333" t="str">
            <v>47</v>
          </cell>
          <cell r="D1333">
            <v>70201</v>
          </cell>
          <cell r="E1333" t="str">
            <v>0</v>
          </cell>
          <cell r="H1333" t="str">
            <v>Butteville Union Elementary</v>
          </cell>
          <cell r="I1333" t="str">
            <v>ELEMENTARY</v>
          </cell>
          <cell r="J1333">
            <v>195.53</v>
          </cell>
          <cell r="K1333">
            <v>200</v>
          </cell>
          <cell r="L1333">
            <v>39106</v>
          </cell>
          <cell r="M1333">
            <v>1124534</v>
          </cell>
          <cell r="N1333">
            <v>531894</v>
          </cell>
          <cell r="O1333">
            <v>592640</v>
          </cell>
          <cell r="P1333">
            <v>1124534</v>
          </cell>
          <cell r="Q1333">
            <v>0.28562499949999998</v>
          </cell>
          <cell r="R1333">
            <v>321195</v>
          </cell>
          <cell r="S1333">
            <v>321195</v>
          </cell>
          <cell r="T1333">
            <v>0</v>
          </cell>
          <cell r="U1333">
            <v>321195</v>
          </cell>
          <cell r="V1333">
            <v>660</v>
          </cell>
          <cell r="W1333">
            <v>321855</v>
          </cell>
          <cell r="X1333">
            <v>0.74887017</v>
          </cell>
          <cell r="Y1333">
            <v>166002</v>
          </cell>
          <cell r="Z1333">
            <v>0</v>
          </cell>
          <cell r="AA1333">
            <v>166002</v>
          </cell>
          <cell r="AB1333">
            <v>75026</v>
          </cell>
          <cell r="AC1333">
            <v>0</v>
          </cell>
          <cell r="AD1333">
            <v>75026</v>
          </cell>
          <cell r="AE1333" t="str">
            <v xml:space="preserve"> </v>
          </cell>
          <cell r="AF1333" t="str">
            <v>Okay</v>
          </cell>
          <cell r="AG1333">
            <v>0</v>
          </cell>
          <cell r="AH1333">
            <v>0</v>
          </cell>
          <cell r="AI1333">
            <v>0.23310496962918084</v>
          </cell>
          <cell r="AJ1333">
            <v>205.18</v>
          </cell>
          <cell r="AK1333">
            <v>-4.703187445170097E-2</v>
          </cell>
          <cell r="AL1333">
            <v>478788</v>
          </cell>
          <cell r="AM1333">
            <v>0.11091756685631218</v>
          </cell>
          <cell r="AN1333">
            <v>305517</v>
          </cell>
          <cell r="AO1333">
            <v>5.1316293365017335E-2</v>
          </cell>
          <cell r="AP1333" t="str">
            <v>Pro Share</v>
          </cell>
          <cell r="AQ1333" t="str">
            <v>Pro Share</v>
          </cell>
          <cell r="AR1333">
            <v>0</v>
          </cell>
          <cell r="AS1333">
            <v>0</v>
          </cell>
        </row>
        <row r="1334">
          <cell r="A1334">
            <v>408</v>
          </cell>
          <cell r="B1334">
            <v>49</v>
          </cell>
          <cell r="C1334" t="str">
            <v>21</v>
          </cell>
          <cell r="D1334">
            <v>65367</v>
          </cell>
          <cell r="E1334" t="str">
            <v>0</v>
          </cell>
          <cell r="H1334" t="str">
            <v>Larkspur-Corte Madera</v>
          </cell>
          <cell r="I1334" t="str">
            <v>ELEMENTARY</v>
          </cell>
          <cell r="J1334">
            <v>1500.26</v>
          </cell>
          <cell r="K1334">
            <v>200</v>
          </cell>
          <cell r="L1334">
            <v>300052</v>
          </cell>
          <cell r="M1334">
            <v>7918177</v>
          </cell>
          <cell r="N1334">
            <v>8549962</v>
          </cell>
          <cell r="O1334">
            <v>0</v>
          </cell>
          <cell r="P1334">
            <v>7918177</v>
          </cell>
          <cell r="Q1334">
            <v>0.28562499949999998</v>
          </cell>
          <cell r="R1334">
            <v>2261629</v>
          </cell>
          <cell r="S1334">
            <v>300052</v>
          </cell>
          <cell r="T1334">
            <v>0</v>
          </cell>
          <cell r="U1334">
            <v>300052</v>
          </cell>
          <cell r="V1334">
            <v>6</v>
          </cell>
          <cell r="W1334">
            <v>300058</v>
          </cell>
          <cell r="X1334">
            <v>0.74887017</v>
          </cell>
          <cell r="Y1334">
            <v>149754</v>
          </cell>
          <cell r="Z1334">
            <v>0</v>
          </cell>
          <cell r="AA1334">
            <v>149754</v>
          </cell>
          <cell r="AB1334">
            <v>74950</v>
          </cell>
          <cell r="AC1334">
            <v>0</v>
          </cell>
          <cell r="AD1334">
            <v>74950</v>
          </cell>
          <cell r="AE1334" t="str">
            <v xml:space="preserve"> </v>
          </cell>
          <cell r="AF1334" t="str">
            <v>Okay</v>
          </cell>
          <cell r="AG1334">
            <v>0</v>
          </cell>
          <cell r="AH1334">
            <v>0</v>
          </cell>
          <cell r="AI1334">
            <v>0.24978504155863199</v>
          </cell>
          <cell r="AJ1334">
            <v>1497.54</v>
          </cell>
          <cell r="AK1334">
            <v>1.8163120851530025E-3</v>
          </cell>
          <cell r="AL1334">
            <v>10409857</v>
          </cell>
          <cell r="AM1334">
            <v>-0.17866671943716422</v>
          </cell>
          <cell r="AN1334">
            <v>299508</v>
          </cell>
          <cell r="AO1334">
            <v>1.8163120851529843E-3</v>
          </cell>
          <cell r="AP1334" t="str">
            <v>Min</v>
          </cell>
          <cell r="AQ1334" t="str">
            <v>Min</v>
          </cell>
          <cell r="AR1334">
            <v>0</v>
          </cell>
          <cell r="AS1334">
            <v>0</v>
          </cell>
        </row>
        <row r="1335">
          <cell r="A1335">
            <v>1283</v>
          </cell>
          <cell r="B1335">
            <v>49</v>
          </cell>
          <cell r="C1335" t="str">
            <v>34</v>
          </cell>
          <cell r="D1335">
            <v>67314</v>
          </cell>
          <cell r="E1335" t="str">
            <v>6112254</v>
          </cell>
          <cell r="F1335" t="str">
            <v>0027</v>
          </cell>
          <cell r="G1335" t="str">
            <v>L</v>
          </cell>
          <cell r="H1335" t="str">
            <v>Elk Grove Charter</v>
          </cell>
          <cell r="I1335" t="str">
            <v>UNIFIED</v>
          </cell>
          <cell r="J1335">
            <v>218.99</v>
          </cell>
          <cell r="K1335">
            <v>200</v>
          </cell>
          <cell r="L1335">
            <v>43798</v>
          </cell>
          <cell r="M1335">
            <v>1340635</v>
          </cell>
          <cell r="N1335">
            <v>421017</v>
          </cell>
          <cell r="O1335">
            <v>919618</v>
          </cell>
          <cell r="P1335">
            <v>1340635</v>
          </cell>
          <cell r="Q1335">
            <v>0.28562499949999998</v>
          </cell>
          <cell r="R1335">
            <v>382919</v>
          </cell>
          <cell r="S1335">
            <v>382919</v>
          </cell>
          <cell r="T1335">
            <v>0</v>
          </cell>
          <cell r="U1335">
            <v>382919</v>
          </cell>
          <cell r="V1335">
            <v>495</v>
          </cell>
          <cell r="W1335">
            <v>383414</v>
          </cell>
          <cell r="X1335">
            <v>0.74887017</v>
          </cell>
          <cell r="Y1335">
            <v>212235</v>
          </cell>
          <cell r="Z1335">
            <v>0</v>
          </cell>
          <cell r="AA1335">
            <v>212235</v>
          </cell>
          <cell r="AB1335">
            <v>74892</v>
          </cell>
          <cell r="AC1335">
            <v>0</v>
          </cell>
          <cell r="AD1335">
            <v>74892</v>
          </cell>
          <cell r="AE1335" t="str">
            <v xml:space="preserve"> </v>
          </cell>
          <cell r="AF1335" t="str">
            <v>Okay</v>
          </cell>
          <cell r="AG1335">
            <v>0</v>
          </cell>
          <cell r="AH1335">
            <v>0</v>
          </cell>
          <cell r="AI1335">
            <v>0.1953293306973663</v>
          </cell>
          <cell r="AJ1335">
            <v>246.44</v>
          </cell>
          <cell r="AK1335">
            <v>-0.11138613861386135</v>
          </cell>
          <cell r="AL1335">
            <v>441409</v>
          </cell>
          <cell r="AM1335">
            <v>-4.6197517495112243E-2</v>
          </cell>
          <cell r="AN1335">
            <v>390605</v>
          </cell>
          <cell r="AO1335">
            <v>-1.9677167470974515E-2</v>
          </cell>
          <cell r="AP1335" t="str">
            <v>Pro Share</v>
          </cell>
          <cell r="AQ1335" t="str">
            <v>Pro Share</v>
          </cell>
          <cell r="AR1335">
            <v>0</v>
          </cell>
          <cell r="AS1335">
            <v>0</v>
          </cell>
        </row>
        <row r="1336">
          <cell r="A1336">
            <v>173</v>
          </cell>
          <cell r="B1336">
            <v>49</v>
          </cell>
          <cell r="C1336" t="str">
            <v>11</v>
          </cell>
          <cell r="D1336">
            <v>62596</v>
          </cell>
          <cell r="E1336" t="str">
            <v>0</v>
          </cell>
          <cell r="H1336" t="str">
            <v>Lake Elementary</v>
          </cell>
          <cell r="I1336" t="str">
            <v>ELEMENTARY</v>
          </cell>
          <cell r="J1336">
            <v>181.6</v>
          </cell>
          <cell r="K1336">
            <v>200</v>
          </cell>
          <cell r="L1336">
            <v>36320</v>
          </cell>
          <cell r="M1336">
            <v>966766</v>
          </cell>
          <cell r="N1336">
            <v>188167</v>
          </cell>
          <cell r="O1336">
            <v>778599</v>
          </cell>
          <cell r="P1336">
            <v>966766</v>
          </cell>
          <cell r="Q1336">
            <v>0.28562499949999998</v>
          </cell>
          <cell r="R1336">
            <v>276133</v>
          </cell>
          <cell r="S1336">
            <v>276133</v>
          </cell>
          <cell r="T1336">
            <v>0</v>
          </cell>
          <cell r="U1336">
            <v>276133</v>
          </cell>
          <cell r="V1336">
            <v>527</v>
          </cell>
          <cell r="W1336">
            <v>276660</v>
          </cell>
          <cell r="X1336">
            <v>0.74887017</v>
          </cell>
          <cell r="Y1336">
            <v>132353</v>
          </cell>
          <cell r="Z1336">
            <v>0</v>
          </cell>
          <cell r="AA1336">
            <v>132353</v>
          </cell>
          <cell r="AB1336">
            <v>74829</v>
          </cell>
          <cell r="AC1336">
            <v>0</v>
          </cell>
          <cell r="AD1336">
            <v>74829</v>
          </cell>
          <cell r="AE1336" t="str">
            <v xml:space="preserve"> </v>
          </cell>
          <cell r="AF1336" t="str">
            <v>Okay</v>
          </cell>
          <cell r="AG1336">
            <v>0</v>
          </cell>
          <cell r="AH1336">
            <v>0</v>
          </cell>
          <cell r="AI1336">
            <v>0.27047278247668616</v>
          </cell>
          <cell r="AJ1336">
            <v>176.73</v>
          </cell>
          <cell r="AK1336">
            <v>2.7556159112770921E-2</v>
          </cell>
          <cell r="AL1336">
            <v>180579</v>
          </cell>
          <cell r="AM1336">
            <v>4.2020389967825714E-2</v>
          </cell>
          <cell r="AN1336">
            <v>243588</v>
          </cell>
          <cell r="AO1336">
            <v>0.1336067458167069</v>
          </cell>
          <cell r="AP1336" t="str">
            <v>Pro Share</v>
          </cell>
          <cell r="AQ1336" t="str">
            <v>Pro Share</v>
          </cell>
          <cell r="AR1336">
            <v>0</v>
          </cell>
          <cell r="AS1336">
            <v>0</v>
          </cell>
        </row>
        <row r="1337">
          <cell r="A1337">
            <v>642</v>
          </cell>
          <cell r="B1337">
            <v>49</v>
          </cell>
          <cell r="C1337" t="str">
            <v>37</v>
          </cell>
          <cell r="D1337">
            <v>68130</v>
          </cell>
          <cell r="E1337" t="str">
            <v>0</v>
          </cell>
          <cell r="H1337" t="str">
            <v>Grossmont Union High</v>
          </cell>
          <cell r="I1337" t="str">
            <v>HIGH</v>
          </cell>
          <cell r="J1337">
            <v>15623.93</v>
          </cell>
          <cell r="K1337">
            <v>200</v>
          </cell>
          <cell r="L1337">
            <v>3124786</v>
          </cell>
          <cell r="M1337">
            <v>95216604</v>
          </cell>
          <cell r="N1337">
            <v>85655584</v>
          </cell>
          <cell r="O1337">
            <v>9561020</v>
          </cell>
          <cell r="P1337">
            <v>95216604</v>
          </cell>
          <cell r="Q1337">
            <v>0.28562499949999998</v>
          </cell>
          <cell r="R1337">
            <v>27196242</v>
          </cell>
          <cell r="S1337">
            <v>9561020</v>
          </cell>
          <cell r="T1337">
            <v>0</v>
          </cell>
          <cell r="U1337">
            <v>9561020</v>
          </cell>
          <cell r="V1337">
            <v>-883516</v>
          </cell>
          <cell r="W1337">
            <v>8677504</v>
          </cell>
          <cell r="X1337">
            <v>0.74887017</v>
          </cell>
          <cell r="Y1337">
            <v>6423692</v>
          </cell>
          <cell r="Z1337">
            <v>0</v>
          </cell>
          <cell r="AA1337">
            <v>6423692</v>
          </cell>
          <cell r="AB1337">
            <v>74632</v>
          </cell>
          <cell r="AC1337">
            <v>0</v>
          </cell>
          <cell r="AD1337">
            <v>74632</v>
          </cell>
          <cell r="AE1337" t="str">
            <v xml:space="preserve"> </v>
          </cell>
          <cell r="AF1337" t="str">
            <v>Okay</v>
          </cell>
          <cell r="AG1337">
            <v>0</v>
          </cell>
          <cell r="AH1337">
            <v>0</v>
          </cell>
          <cell r="AI1337">
            <v>8.6006298585399668E-3</v>
          </cell>
          <cell r="AJ1337">
            <v>15838.79</v>
          </cell>
          <cell r="AK1337">
            <v>-1.3565430187533301E-2</v>
          </cell>
          <cell r="AL1337">
            <v>83787192</v>
          </cell>
          <cell r="AM1337">
            <v>2.2299255475705642E-2</v>
          </cell>
          <cell r="AN1337">
            <v>12738829</v>
          </cell>
          <cell r="AO1337">
            <v>-0.24945848633339845</v>
          </cell>
          <cell r="AP1337" t="str">
            <v>Cap</v>
          </cell>
          <cell r="AQ1337" t="str">
            <v>Cap</v>
          </cell>
          <cell r="AR1337">
            <v>0</v>
          </cell>
          <cell r="AS1337">
            <v>0</v>
          </cell>
        </row>
        <row r="1338">
          <cell r="A1338">
            <v>3579</v>
          </cell>
          <cell r="B1338">
            <v>49</v>
          </cell>
          <cell r="C1338" t="str">
            <v>19</v>
          </cell>
          <cell r="D1338">
            <v>64733</v>
          </cell>
          <cell r="E1338" t="str">
            <v>1938885</v>
          </cell>
          <cell r="F1338" t="str">
            <v>2006</v>
          </cell>
          <cell r="G1338" t="str">
            <v>L</v>
          </cell>
          <cell r="H1338" t="str">
            <v>University High School Charter</v>
          </cell>
          <cell r="I1338" t="str">
            <v>UNIFIED</v>
          </cell>
          <cell r="J1338">
            <v>1458.38</v>
          </cell>
          <cell r="K1338">
            <v>200</v>
          </cell>
          <cell r="L1338">
            <v>291676</v>
          </cell>
          <cell r="M1338">
            <v>0</v>
          </cell>
          <cell r="N1338">
            <v>3360910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291676</v>
          </cell>
          <cell r="T1338">
            <v>0</v>
          </cell>
          <cell r="U1338">
            <v>291676</v>
          </cell>
          <cell r="V1338">
            <v>0</v>
          </cell>
          <cell r="W1338">
            <v>291676</v>
          </cell>
          <cell r="X1338">
            <v>0.74887017</v>
          </cell>
          <cell r="Y1338">
            <v>143875</v>
          </cell>
          <cell r="Z1338">
            <v>0</v>
          </cell>
          <cell r="AA1338">
            <v>143875</v>
          </cell>
          <cell r="AB1338">
            <v>74552</v>
          </cell>
          <cell r="AC1338">
            <v>0</v>
          </cell>
          <cell r="AD1338">
            <v>74552</v>
          </cell>
          <cell r="AE1338" t="str">
            <v xml:space="preserve"> </v>
          </cell>
          <cell r="AF1338" t="str">
            <v>Okay</v>
          </cell>
          <cell r="AG1338">
            <v>0</v>
          </cell>
          <cell r="AH1338">
            <v>0</v>
          </cell>
          <cell r="AI1338">
            <v>0.25559867798516162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 t="str">
            <v>Min</v>
          </cell>
          <cell r="AR1338">
            <v>0</v>
          </cell>
          <cell r="AS1338">
            <v>0</v>
          </cell>
        </row>
        <row r="1339">
          <cell r="A1339">
            <v>591</v>
          </cell>
          <cell r="B1339">
            <v>49</v>
          </cell>
          <cell r="C1339" t="str">
            <v>35</v>
          </cell>
          <cell r="D1339">
            <v>67553</v>
          </cell>
          <cell r="E1339" t="str">
            <v>0</v>
          </cell>
          <cell r="H1339" t="str">
            <v>Southside Elementary</v>
          </cell>
          <cell r="I1339" t="str">
            <v>ELEMENTARY</v>
          </cell>
          <cell r="J1339">
            <v>206.64</v>
          </cell>
          <cell r="K1339">
            <v>200</v>
          </cell>
          <cell r="L1339">
            <v>41328</v>
          </cell>
          <cell r="M1339">
            <v>1067847</v>
          </cell>
          <cell r="N1339">
            <v>714291</v>
          </cell>
          <cell r="O1339">
            <v>353556</v>
          </cell>
          <cell r="P1339">
            <v>1067847</v>
          </cell>
          <cell r="Q1339">
            <v>0.28562499949999998</v>
          </cell>
          <cell r="R1339">
            <v>305004</v>
          </cell>
          <cell r="S1339">
            <v>305004</v>
          </cell>
          <cell r="T1339">
            <v>0</v>
          </cell>
          <cell r="U1339">
            <v>305004</v>
          </cell>
          <cell r="V1339">
            <v>36</v>
          </cell>
          <cell r="W1339">
            <v>305040</v>
          </cell>
          <cell r="X1339">
            <v>0.74887017</v>
          </cell>
          <cell r="Y1339">
            <v>154015</v>
          </cell>
          <cell r="Z1339">
            <v>0</v>
          </cell>
          <cell r="AA1339">
            <v>154015</v>
          </cell>
          <cell r="AB1339">
            <v>74420</v>
          </cell>
          <cell r="AC1339">
            <v>0</v>
          </cell>
          <cell r="AD1339">
            <v>74420</v>
          </cell>
          <cell r="AE1339" t="str">
            <v xml:space="preserve"> </v>
          </cell>
          <cell r="AF1339" t="str">
            <v>Okay</v>
          </cell>
          <cell r="AG1339">
            <v>0</v>
          </cell>
          <cell r="AH1339">
            <v>0</v>
          </cell>
          <cell r="AI1339">
            <v>0.24396800419617098</v>
          </cell>
          <cell r="AJ1339">
            <v>211.86</v>
          </cell>
          <cell r="AK1339">
            <v>-2.4638912489379907E-2</v>
          </cell>
          <cell r="AL1339">
            <v>676933</v>
          </cell>
          <cell r="AM1339">
            <v>5.5187145552070882E-2</v>
          </cell>
          <cell r="AN1339">
            <v>283455</v>
          </cell>
          <cell r="AO1339">
            <v>7.6022649097740383E-2</v>
          </cell>
          <cell r="AP1339" t="str">
            <v>Pro Share</v>
          </cell>
          <cell r="AQ1339" t="str">
            <v>Pro Share</v>
          </cell>
          <cell r="AR1339">
            <v>0</v>
          </cell>
          <cell r="AS1339">
            <v>0</v>
          </cell>
        </row>
        <row r="1340">
          <cell r="A1340">
            <v>8662</v>
          </cell>
          <cell r="B1340">
            <v>49</v>
          </cell>
          <cell r="C1340" t="str">
            <v>49</v>
          </cell>
          <cell r="D1340">
            <v>70649</v>
          </cell>
          <cell r="E1340" t="str">
            <v>6051635</v>
          </cell>
          <cell r="F1340" t="str">
            <v>1310</v>
          </cell>
          <cell r="G1340" t="str">
            <v>L</v>
          </cell>
          <cell r="H1340" t="str">
            <v>Cinnabar Charter</v>
          </cell>
          <cell r="I1340" t="str">
            <v>ELEMENTARY</v>
          </cell>
          <cell r="J1340">
            <v>232.79</v>
          </cell>
          <cell r="K1340">
            <v>200</v>
          </cell>
          <cell r="L1340">
            <v>46558</v>
          </cell>
          <cell r="M1340">
            <v>1198245</v>
          </cell>
          <cell r="N1340">
            <v>728111</v>
          </cell>
          <cell r="O1340">
            <v>470134</v>
          </cell>
          <cell r="P1340">
            <v>1198245</v>
          </cell>
          <cell r="Q1340">
            <v>0.28562499949999998</v>
          </cell>
          <cell r="R1340">
            <v>342249</v>
          </cell>
          <cell r="S1340">
            <v>342249</v>
          </cell>
          <cell r="T1340">
            <v>0</v>
          </cell>
          <cell r="U1340">
            <v>342249</v>
          </cell>
          <cell r="V1340">
            <v>727</v>
          </cell>
          <cell r="W1340">
            <v>342976</v>
          </cell>
          <cell r="X1340">
            <v>0.74887017</v>
          </cell>
          <cell r="Y1340">
            <v>182583</v>
          </cell>
          <cell r="Z1340">
            <v>0</v>
          </cell>
          <cell r="AA1340">
            <v>182583</v>
          </cell>
          <cell r="AB1340">
            <v>74261</v>
          </cell>
          <cell r="AC1340">
            <v>0</v>
          </cell>
          <cell r="AD1340">
            <v>74261</v>
          </cell>
          <cell r="AE1340" t="str">
            <v xml:space="preserve"> </v>
          </cell>
          <cell r="AF1340" t="str">
            <v>Okay</v>
          </cell>
          <cell r="AG1340">
            <v>0</v>
          </cell>
          <cell r="AH1340">
            <v>0</v>
          </cell>
          <cell r="AI1340">
            <v>0.21651952323194626</v>
          </cell>
          <cell r="AJ1340">
            <v>252.15</v>
          </cell>
          <cell r="AK1340">
            <v>-7.6779694626214604E-2</v>
          </cell>
          <cell r="AL1340">
            <v>682348</v>
          </cell>
          <cell r="AM1340">
            <v>6.7066951174474018E-2</v>
          </cell>
          <cell r="AN1340">
            <v>336032</v>
          </cell>
          <cell r="AO1340">
            <v>1.850121417007904E-2</v>
          </cell>
          <cell r="AP1340" t="str">
            <v>Pro Share</v>
          </cell>
          <cell r="AQ1340" t="str">
            <v>Pro Share</v>
          </cell>
          <cell r="AR1340">
            <v>0</v>
          </cell>
          <cell r="AS1340">
            <v>0</v>
          </cell>
        </row>
        <row r="1341">
          <cell r="A1341">
            <v>14109</v>
          </cell>
          <cell r="B1341">
            <v>49</v>
          </cell>
          <cell r="C1341" t="str">
            <v>34</v>
          </cell>
          <cell r="D1341">
            <v>76505</v>
          </cell>
          <cell r="E1341" t="str">
            <v>130757</v>
          </cell>
          <cell r="F1341" t="str">
            <v>1674</v>
          </cell>
          <cell r="G1341" t="str">
            <v>D</v>
          </cell>
          <cell r="H1341" t="str">
            <v>Highlands Community Charter</v>
          </cell>
          <cell r="I1341" t="str">
            <v>UNIFIED</v>
          </cell>
          <cell r="J1341">
            <v>1328.8</v>
          </cell>
          <cell r="K1341">
            <v>200</v>
          </cell>
          <cell r="L1341">
            <v>265760</v>
          </cell>
          <cell r="M1341">
            <v>0</v>
          </cell>
          <cell r="N1341">
            <v>2016879</v>
          </cell>
          <cell r="O1341">
            <v>0</v>
          </cell>
          <cell r="P1341">
            <v>0</v>
          </cell>
          <cell r="Q1341">
            <v>0.28562499949999998</v>
          </cell>
          <cell r="R1341">
            <v>0</v>
          </cell>
          <cell r="S1341">
            <v>265760</v>
          </cell>
          <cell r="T1341">
            <v>0</v>
          </cell>
          <cell r="U1341">
            <v>265760</v>
          </cell>
          <cell r="V1341">
            <v>0</v>
          </cell>
          <cell r="W1341">
            <v>265760</v>
          </cell>
          <cell r="X1341">
            <v>0.74887017</v>
          </cell>
          <cell r="Y1341">
            <v>124891</v>
          </cell>
          <cell r="Z1341">
            <v>0</v>
          </cell>
          <cell r="AA1341">
            <v>124891</v>
          </cell>
          <cell r="AB1341">
            <v>74129</v>
          </cell>
          <cell r="AC1341">
            <v>0</v>
          </cell>
          <cell r="AD1341">
            <v>74129</v>
          </cell>
          <cell r="AE1341" t="str">
            <v xml:space="preserve"> </v>
          </cell>
          <cell r="AF1341" t="str">
            <v>Okay</v>
          </cell>
          <cell r="AG1341">
            <v>0</v>
          </cell>
          <cell r="AH1341">
            <v>0</v>
          </cell>
          <cell r="AI1341">
            <v>0.27893211920529803</v>
          </cell>
          <cell r="AJ1341">
            <v>1248.9100000000001</v>
          </cell>
          <cell r="AK1341">
            <v>6.3967779904076247E-2</v>
          </cell>
          <cell r="AL1341">
            <v>1708534</v>
          </cell>
          <cell r="AM1341">
            <v>0.18047343512040145</v>
          </cell>
          <cell r="AN1341">
            <v>249782</v>
          </cell>
          <cell r="AO1341">
            <v>6.3967779904076358E-2</v>
          </cell>
          <cell r="AP1341" t="str">
            <v>Min</v>
          </cell>
          <cell r="AQ1341" t="str">
            <v>Min</v>
          </cell>
          <cell r="AR1341">
            <v>0</v>
          </cell>
          <cell r="AS1341">
            <v>0</v>
          </cell>
        </row>
        <row r="1342">
          <cell r="A1342">
            <v>1097</v>
          </cell>
          <cell r="B1342">
            <v>49</v>
          </cell>
          <cell r="C1342" t="str">
            <v>07</v>
          </cell>
          <cell r="D1342">
            <v>61648</v>
          </cell>
          <cell r="E1342" t="str">
            <v>6115703</v>
          </cell>
          <cell r="F1342" t="str">
            <v>0143</v>
          </cell>
          <cell r="G1342" t="str">
            <v>D</v>
          </cell>
          <cell r="H1342" t="str">
            <v>Antioch Charter Academy</v>
          </cell>
          <cell r="I1342" t="str">
            <v>UNIFIED</v>
          </cell>
          <cell r="J1342">
            <v>195.08</v>
          </cell>
          <cell r="K1342">
            <v>200</v>
          </cell>
          <cell r="L1342">
            <v>39016</v>
          </cell>
          <cell r="M1342">
            <v>1011349</v>
          </cell>
          <cell r="N1342">
            <v>518659</v>
          </cell>
          <cell r="O1342">
            <v>492690</v>
          </cell>
          <cell r="P1342">
            <v>1011349</v>
          </cell>
          <cell r="Q1342">
            <v>0.28562499949999998</v>
          </cell>
          <cell r="R1342">
            <v>288867</v>
          </cell>
          <cell r="S1342">
            <v>288867</v>
          </cell>
          <cell r="T1342">
            <v>0</v>
          </cell>
          <cell r="U1342">
            <v>288867</v>
          </cell>
          <cell r="V1342">
            <v>568</v>
          </cell>
          <cell r="W1342">
            <v>289435</v>
          </cell>
          <cell r="X1342">
            <v>0.74887017</v>
          </cell>
          <cell r="Y1342">
            <v>142834</v>
          </cell>
          <cell r="Z1342">
            <v>0</v>
          </cell>
          <cell r="AA1342">
            <v>142834</v>
          </cell>
          <cell r="AB1342">
            <v>73915</v>
          </cell>
          <cell r="AC1342">
            <v>0</v>
          </cell>
          <cell r="AD1342">
            <v>73915</v>
          </cell>
          <cell r="AE1342" t="str">
            <v xml:space="preserve"> </v>
          </cell>
          <cell r="AF1342" t="str">
            <v>Okay</v>
          </cell>
          <cell r="AG1342">
            <v>0</v>
          </cell>
          <cell r="AH1342">
            <v>0</v>
          </cell>
          <cell r="AI1342">
            <v>0.25537685490697393</v>
          </cell>
          <cell r="AJ1342">
            <v>195.85</v>
          </cell>
          <cell r="AK1342">
            <v>-3.9315802910389677E-3</v>
          </cell>
          <cell r="AL1342">
            <v>504510</v>
          </cell>
          <cell r="AM1342">
            <v>2.8045033795167588E-2</v>
          </cell>
          <cell r="AN1342">
            <v>262877</v>
          </cell>
          <cell r="AO1342">
            <v>9.8867531202805878E-2</v>
          </cell>
          <cell r="AP1342" t="str">
            <v>Pro Share</v>
          </cell>
          <cell r="AQ1342" t="str">
            <v>Pro Share</v>
          </cell>
          <cell r="AR1342">
            <v>0</v>
          </cell>
          <cell r="AS1342">
            <v>0</v>
          </cell>
        </row>
        <row r="1343">
          <cell r="A1343">
            <v>1235</v>
          </cell>
          <cell r="B1343">
            <v>49</v>
          </cell>
          <cell r="C1343" t="str">
            <v>27</v>
          </cell>
          <cell r="D1343">
            <v>66092</v>
          </cell>
          <cell r="E1343" t="str">
            <v>6118962</v>
          </cell>
          <cell r="F1343" t="str">
            <v>0429</v>
          </cell>
          <cell r="G1343" t="str">
            <v>D</v>
          </cell>
          <cell r="H1343" t="str">
            <v>International School of Monterey</v>
          </cell>
          <cell r="I1343" t="str">
            <v>UNIFIED</v>
          </cell>
          <cell r="J1343">
            <v>406.8</v>
          </cell>
          <cell r="K1343">
            <v>200</v>
          </cell>
          <cell r="L1343">
            <v>81360</v>
          </cell>
          <cell r="M1343">
            <v>2112382</v>
          </cell>
          <cell r="N1343">
            <v>1615622</v>
          </cell>
          <cell r="O1343">
            <v>496760</v>
          </cell>
          <cell r="P1343">
            <v>2112382</v>
          </cell>
          <cell r="Q1343">
            <v>0.28562499949999998</v>
          </cell>
          <cell r="R1343">
            <v>603349</v>
          </cell>
          <cell r="S1343">
            <v>496760</v>
          </cell>
          <cell r="T1343">
            <v>0</v>
          </cell>
          <cell r="U1343">
            <v>496760</v>
          </cell>
          <cell r="V1343">
            <v>-6984</v>
          </cell>
          <cell r="W1343">
            <v>489776</v>
          </cell>
          <cell r="X1343">
            <v>0.74887017</v>
          </cell>
          <cell r="Y1343">
            <v>292968</v>
          </cell>
          <cell r="Z1343">
            <v>0</v>
          </cell>
          <cell r="AA1343">
            <v>292968</v>
          </cell>
          <cell r="AB1343">
            <v>73811</v>
          </cell>
          <cell r="AC1343">
            <v>0</v>
          </cell>
          <cell r="AD1343">
            <v>73811</v>
          </cell>
          <cell r="AE1343" t="str">
            <v xml:space="preserve"> </v>
          </cell>
          <cell r="AF1343" t="str">
            <v>Okay</v>
          </cell>
          <cell r="AG1343">
            <v>0</v>
          </cell>
          <cell r="AH1343">
            <v>0</v>
          </cell>
          <cell r="AI1343">
            <v>0.15070358694586913</v>
          </cell>
          <cell r="AJ1343">
            <v>401.06</v>
          </cell>
          <cell r="AK1343">
            <v>1.4312073006532712E-2</v>
          </cell>
          <cell r="AL1343">
            <v>1494317</v>
          </cell>
          <cell r="AM1343">
            <v>8.117755469555657E-2</v>
          </cell>
          <cell r="AN1343">
            <v>539190</v>
          </cell>
          <cell r="AO1343">
            <v>-7.8692112242437731E-2</v>
          </cell>
          <cell r="AP1343" t="str">
            <v>Pro Share</v>
          </cell>
          <cell r="AQ1343" t="str">
            <v>Cap</v>
          </cell>
          <cell r="AR1343">
            <v>0</v>
          </cell>
          <cell r="AS1343">
            <v>0</v>
          </cell>
        </row>
        <row r="1344">
          <cell r="A1344">
            <v>96</v>
          </cell>
          <cell r="B1344">
            <v>49</v>
          </cell>
          <cell r="C1344" t="str">
            <v>05</v>
          </cell>
          <cell r="D1344">
            <v>61572</v>
          </cell>
          <cell r="E1344" t="str">
            <v>0</v>
          </cell>
          <cell r="H1344" t="str">
            <v>Mark Twain Union Elementary</v>
          </cell>
          <cell r="I1344" t="str">
            <v>ELEMENTARY</v>
          </cell>
          <cell r="J1344">
            <v>775.58</v>
          </cell>
          <cell r="K1344">
            <v>200</v>
          </cell>
          <cell r="L1344">
            <v>155116</v>
          </cell>
          <cell r="M1344">
            <v>3899833</v>
          </cell>
          <cell r="N1344">
            <v>3995375</v>
          </cell>
          <cell r="O1344">
            <v>0</v>
          </cell>
          <cell r="P1344">
            <v>3899833</v>
          </cell>
          <cell r="Q1344">
            <v>0.28562499949999998</v>
          </cell>
          <cell r="R1344">
            <v>1113890</v>
          </cell>
          <cell r="S1344">
            <v>155116</v>
          </cell>
          <cell r="T1344">
            <v>0</v>
          </cell>
          <cell r="U1344">
            <v>155116</v>
          </cell>
          <cell r="V1344">
            <v>45293</v>
          </cell>
          <cell r="W1344">
            <v>200409</v>
          </cell>
          <cell r="X1344">
            <v>0.74887017</v>
          </cell>
          <cell r="Y1344">
            <v>76640</v>
          </cell>
          <cell r="Z1344">
            <v>0</v>
          </cell>
          <cell r="AA1344">
            <v>76640</v>
          </cell>
          <cell r="AB1344">
            <v>73440</v>
          </cell>
          <cell r="AC1344">
            <v>0</v>
          </cell>
          <cell r="AD1344">
            <v>73440</v>
          </cell>
          <cell r="AE1344" t="str">
            <v xml:space="preserve"> </v>
          </cell>
          <cell r="AF1344" t="str">
            <v>Okay</v>
          </cell>
          <cell r="AG1344">
            <v>0</v>
          </cell>
          <cell r="AH1344">
            <v>0</v>
          </cell>
          <cell r="AI1344">
            <v>0.36645060850560601</v>
          </cell>
          <cell r="AJ1344">
            <v>798.44</v>
          </cell>
          <cell r="AK1344">
            <v>-2.8630830118731541E-2</v>
          </cell>
          <cell r="AL1344">
            <v>3861501</v>
          </cell>
          <cell r="AM1344">
            <v>3.4668902066838779E-2</v>
          </cell>
          <cell r="AN1344">
            <v>159688</v>
          </cell>
          <cell r="AO1344">
            <v>-2.8630830118731528E-2</v>
          </cell>
          <cell r="AP1344" t="str">
            <v>Min</v>
          </cell>
          <cell r="AQ1344" t="str">
            <v>Min</v>
          </cell>
          <cell r="AR1344">
            <v>0</v>
          </cell>
          <cell r="AS1344">
            <v>0</v>
          </cell>
        </row>
        <row r="1345">
          <cell r="A1345">
            <v>8063</v>
          </cell>
          <cell r="B1345">
            <v>49</v>
          </cell>
          <cell r="C1345" t="str">
            <v>43</v>
          </cell>
          <cell r="D1345">
            <v>69393</v>
          </cell>
          <cell r="E1345" t="str">
            <v>6046627</v>
          </cell>
          <cell r="F1345" t="str">
            <v>0899</v>
          </cell>
          <cell r="G1345" t="str">
            <v>L</v>
          </cell>
          <cell r="H1345" t="str">
            <v>Monroe Middle</v>
          </cell>
          <cell r="I1345" t="str">
            <v>ELEMENTARY</v>
          </cell>
          <cell r="J1345">
            <v>1081.1300000000001</v>
          </cell>
          <cell r="K1345">
            <v>200</v>
          </cell>
          <cell r="L1345">
            <v>216226</v>
          </cell>
          <cell r="M1345">
            <v>5705804</v>
          </cell>
          <cell r="N1345">
            <v>8359401</v>
          </cell>
          <cell r="O1345">
            <v>0</v>
          </cell>
          <cell r="P1345">
            <v>5705804</v>
          </cell>
          <cell r="Q1345">
            <v>0.28562499949999998</v>
          </cell>
          <cell r="R1345">
            <v>1629720</v>
          </cell>
          <cell r="S1345">
            <v>216226</v>
          </cell>
          <cell r="T1345">
            <v>0</v>
          </cell>
          <cell r="U1345">
            <v>216226</v>
          </cell>
          <cell r="V1345">
            <v>-8</v>
          </cell>
          <cell r="W1345">
            <v>216218</v>
          </cell>
          <cell r="X1345">
            <v>0.74887017</v>
          </cell>
          <cell r="Y1345">
            <v>89195</v>
          </cell>
          <cell r="Z1345">
            <v>0</v>
          </cell>
          <cell r="AA1345">
            <v>89195</v>
          </cell>
          <cell r="AB1345">
            <v>72724</v>
          </cell>
          <cell r="AC1345">
            <v>0</v>
          </cell>
          <cell r="AD1345">
            <v>72724</v>
          </cell>
          <cell r="AE1345" t="str">
            <v xml:space="preserve"> </v>
          </cell>
          <cell r="AF1345" t="str">
            <v>Okay</v>
          </cell>
          <cell r="AG1345">
            <v>0</v>
          </cell>
          <cell r="AH1345">
            <v>0</v>
          </cell>
          <cell r="AI1345">
            <v>0.3363457251477675</v>
          </cell>
          <cell r="AJ1345">
            <v>891.95</v>
          </cell>
          <cell r="AK1345">
            <v>0.21209709064409446</v>
          </cell>
          <cell r="AL1345">
            <v>6163883</v>
          </cell>
          <cell r="AM1345">
            <v>0.35619073236789212</v>
          </cell>
          <cell r="AN1345">
            <v>178390</v>
          </cell>
          <cell r="AO1345">
            <v>0.2120970906440944</v>
          </cell>
          <cell r="AP1345" t="str">
            <v>Min</v>
          </cell>
          <cell r="AQ1345" t="str">
            <v>Min</v>
          </cell>
          <cell r="AR1345">
            <v>0</v>
          </cell>
          <cell r="AS1345">
            <v>0</v>
          </cell>
        </row>
        <row r="1346">
          <cell r="A1346">
            <v>207</v>
          </cell>
          <cell r="B1346">
            <v>49</v>
          </cell>
          <cell r="C1346" t="str">
            <v>12</v>
          </cell>
          <cell r="D1346">
            <v>63057</v>
          </cell>
          <cell r="E1346" t="str">
            <v>0</v>
          </cell>
          <cell r="H1346" t="str">
            <v>Trinidad Union Elementary</v>
          </cell>
          <cell r="I1346" t="str">
            <v>ELEMENTARY</v>
          </cell>
          <cell r="J1346">
            <v>192.03</v>
          </cell>
          <cell r="K1346">
            <v>200</v>
          </cell>
          <cell r="L1346">
            <v>38406</v>
          </cell>
          <cell r="M1346">
            <v>986612</v>
          </cell>
          <cell r="N1346">
            <v>647435</v>
          </cell>
          <cell r="O1346">
            <v>339177</v>
          </cell>
          <cell r="P1346">
            <v>986612</v>
          </cell>
          <cell r="Q1346">
            <v>0.28562499949999998</v>
          </cell>
          <cell r="R1346">
            <v>281801</v>
          </cell>
          <cell r="S1346">
            <v>281801</v>
          </cell>
          <cell r="T1346">
            <v>0</v>
          </cell>
          <cell r="U1346">
            <v>281801</v>
          </cell>
          <cell r="V1346">
            <v>552</v>
          </cell>
          <cell r="W1346">
            <v>282353</v>
          </cell>
          <cell r="X1346">
            <v>0.74887017</v>
          </cell>
          <cell r="Y1346">
            <v>138792</v>
          </cell>
          <cell r="Z1346">
            <v>0</v>
          </cell>
          <cell r="AA1346">
            <v>138792</v>
          </cell>
          <cell r="AB1346">
            <v>72654</v>
          </cell>
          <cell r="AC1346">
            <v>0</v>
          </cell>
          <cell r="AD1346">
            <v>72654</v>
          </cell>
          <cell r="AE1346" t="str">
            <v xml:space="preserve"> </v>
          </cell>
          <cell r="AF1346" t="str">
            <v>Okay</v>
          </cell>
          <cell r="AG1346">
            <v>0</v>
          </cell>
          <cell r="AH1346">
            <v>0</v>
          </cell>
          <cell r="AI1346">
            <v>0.25731619639245906</v>
          </cell>
          <cell r="AJ1346">
            <v>192.03</v>
          </cell>
          <cell r="AK1346">
            <v>0</v>
          </cell>
          <cell r="AL1346">
            <v>607000</v>
          </cell>
          <cell r="AM1346">
            <v>6.6614497528830308E-2</v>
          </cell>
          <cell r="AN1346">
            <v>255439</v>
          </cell>
          <cell r="AO1346">
            <v>0.10320272158910739</v>
          </cell>
          <cell r="AP1346" t="str">
            <v>Pro Share</v>
          </cell>
          <cell r="AQ1346" t="str">
            <v>Pro Share</v>
          </cell>
          <cell r="AR1346">
            <v>0</v>
          </cell>
          <cell r="AS1346">
            <v>0</v>
          </cell>
        </row>
        <row r="1347">
          <cell r="A1347">
            <v>12535</v>
          </cell>
          <cell r="B1347">
            <v>49</v>
          </cell>
          <cell r="C1347" t="str">
            <v>04</v>
          </cell>
          <cell r="D1347">
            <v>61424</v>
          </cell>
          <cell r="E1347" t="str">
            <v>123810</v>
          </cell>
          <cell r="F1347" t="str">
            <v>1280</v>
          </cell>
          <cell r="G1347" t="str">
            <v>D</v>
          </cell>
          <cell r="H1347" t="str">
            <v>Wildflower Open Classroom</v>
          </cell>
          <cell r="I1347" t="str">
            <v>UNIFIED</v>
          </cell>
          <cell r="J1347">
            <v>165.31</v>
          </cell>
          <cell r="K1347">
            <v>200</v>
          </cell>
          <cell r="L1347">
            <v>33062</v>
          </cell>
          <cell r="M1347">
            <v>855729</v>
          </cell>
          <cell r="N1347">
            <v>359566</v>
          </cell>
          <cell r="O1347">
            <v>496163</v>
          </cell>
          <cell r="P1347">
            <v>855729</v>
          </cell>
          <cell r="Q1347">
            <v>0.28562499949999998</v>
          </cell>
          <cell r="R1347">
            <v>244418</v>
          </cell>
          <cell r="S1347">
            <v>244418</v>
          </cell>
          <cell r="T1347">
            <v>0</v>
          </cell>
          <cell r="U1347">
            <v>244418</v>
          </cell>
          <cell r="V1347">
            <v>441</v>
          </cell>
          <cell r="W1347">
            <v>244859</v>
          </cell>
          <cell r="X1347">
            <v>0.74887017</v>
          </cell>
          <cell r="Y1347">
            <v>110724</v>
          </cell>
          <cell r="Z1347">
            <v>0</v>
          </cell>
          <cell r="AA1347">
            <v>110724</v>
          </cell>
          <cell r="AB1347">
            <v>72644</v>
          </cell>
          <cell r="AC1347">
            <v>0</v>
          </cell>
          <cell r="AD1347">
            <v>72644</v>
          </cell>
          <cell r="AE1347" t="str">
            <v xml:space="preserve"> </v>
          </cell>
          <cell r="AF1347" t="str">
            <v>Okay</v>
          </cell>
          <cell r="AG1347">
            <v>0</v>
          </cell>
          <cell r="AH1347">
            <v>0</v>
          </cell>
          <cell r="AI1347">
            <v>0.2966768630109573</v>
          </cell>
          <cell r="AJ1347">
            <v>152.05000000000001</v>
          </cell>
          <cell r="AK1347">
            <v>8.7208155212101221E-2</v>
          </cell>
          <cell r="AL1347">
            <v>362475</v>
          </cell>
          <cell r="AM1347">
            <v>-8.0253810607628113E-3</v>
          </cell>
          <cell r="AN1347">
            <v>203781</v>
          </cell>
          <cell r="AO1347">
            <v>0.19941505832241474</v>
          </cell>
          <cell r="AP1347" t="str">
            <v>Pro Share</v>
          </cell>
          <cell r="AQ1347" t="str">
            <v>Pro Share</v>
          </cell>
          <cell r="AR1347">
            <v>0</v>
          </cell>
          <cell r="AS1347">
            <v>0</v>
          </cell>
        </row>
        <row r="1348">
          <cell r="A1348">
            <v>680</v>
          </cell>
          <cell r="B1348">
            <v>49</v>
          </cell>
          <cell r="C1348" t="str">
            <v>39</v>
          </cell>
          <cell r="D1348">
            <v>68619</v>
          </cell>
          <cell r="E1348" t="str">
            <v>0</v>
          </cell>
          <cell r="H1348" t="str">
            <v>New Hope Elementary</v>
          </cell>
          <cell r="I1348" t="str">
            <v>ELEMENTARY</v>
          </cell>
          <cell r="J1348">
            <v>194.06</v>
          </cell>
          <cell r="K1348">
            <v>200</v>
          </cell>
          <cell r="L1348">
            <v>38812</v>
          </cell>
          <cell r="M1348">
            <v>985468</v>
          </cell>
          <cell r="N1348">
            <v>269889</v>
          </cell>
          <cell r="O1348">
            <v>715579</v>
          </cell>
          <cell r="P1348">
            <v>985468</v>
          </cell>
          <cell r="Q1348">
            <v>0.28562499949999998</v>
          </cell>
          <cell r="R1348">
            <v>281474</v>
          </cell>
          <cell r="S1348">
            <v>281474</v>
          </cell>
          <cell r="T1348">
            <v>0</v>
          </cell>
          <cell r="U1348">
            <v>281474</v>
          </cell>
          <cell r="V1348">
            <v>552</v>
          </cell>
          <cell r="W1348">
            <v>282026</v>
          </cell>
          <cell r="X1348">
            <v>0.74887017</v>
          </cell>
          <cell r="Y1348">
            <v>138617</v>
          </cell>
          <cell r="Z1348">
            <v>0</v>
          </cell>
          <cell r="AA1348">
            <v>138617</v>
          </cell>
          <cell r="AB1348">
            <v>72584</v>
          </cell>
          <cell r="AC1348">
            <v>0</v>
          </cell>
          <cell r="AD1348">
            <v>72584</v>
          </cell>
          <cell r="AE1348" t="str">
            <v xml:space="preserve"> </v>
          </cell>
          <cell r="AF1348" t="str">
            <v>Okay</v>
          </cell>
          <cell r="AG1348">
            <v>0</v>
          </cell>
          <cell r="AH1348">
            <v>0</v>
          </cell>
          <cell r="AI1348">
            <v>0.2573663421103019</v>
          </cell>
          <cell r="AJ1348">
            <v>194.04</v>
          </cell>
          <cell r="AK1348">
            <v>1.0307153164301295E-4</v>
          </cell>
          <cell r="AL1348">
            <v>271837</v>
          </cell>
          <cell r="AM1348">
            <v>-7.1660590721645693E-3</v>
          </cell>
          <cell r="AN1348">
            <v>255116</v>
          </cell>
          <cell r="AO1348">
            <v>0.10331770645510277</v>
          </cell>
          <cell r="AP1348" t="str">
            <v>Pro Share</v>
          </cell>
          <cell r="AQ1348" t="str">
            <v>Pro Share</v>
          </cell>
          <cell r="AR1348">
            <v>0</v>
          </cell>
          <cell r="AS1348">
            <v>0</v>
          </cell>
        </row>
        <row r="1349">
          <cell r="A1349">
            <v>161</v>
          </cell>
          <cell r="B1349">
            <v>49</v>
          </cell>
          <cell r="C1349" t="str">
            <v>10</v>
          </cell>
          <cell r="D1349">
            <v>62547</v>
          </cell>
          <cell r="E1349" t="str">
            <v>0</v>
          </cell>
          <cell r="H1349" t="str">
            <v>Westside Elementary</v>
          </cell>
          <cell r="I1349" t="str">
            <v>ELEMENTARY</v>
          </cell>
          <cell r="J1349">
            <v>204.95</v>
          </cell>
          <cell r="K1349">
            <v>200</v>
          </cell>
          <cell r="L1349">
            <v>40990</v>
          </cell>
          <cell r="M1349">
            <v>1055643</v>
          </cell>
          <cell r="N1349">
            <v>54566</v>
          </cell>
          <cell r="O1349">
            <v>1001077</v>
          </cell>
          <cell r="P1349">
            <v>1055643</v>
          </cell>
          <cell r="Q1349">
            <v>0.28562499949999998</v>
          </cell>
          <cell r="R1349">
            <v>301518</v>
          </cell>
          <cell r="S1349">
            <v>301518</v>
          </cell>
          <cell r="T1349">
            <v>0</v>
          </cell>
          <cell r="U1349">
            <v>301518</v>
          </cell>
          <cell r="V1349">
            <v>612</v>
          </cell>
          <cell r="W1349">
            <v>302130</v>
          </cell>
          <cell r="X1349">
            <v>0.74887017</v>
          </cell>
          <cell r="Y1349">
            <v>153858</v>
          </cell>
          <cell r="Z1349">
            <v>0</v>
          </cell>
          <cell r="AA1349">
            <v>153858</v>
          </cell>
          <cell r="AB1349">
            <v>72398</v>
          </cell>
          <cell r="AC1349">
            <v>0</v>
          </cell>
          <cell r="AD1349">
            <v>72398</v>
          </cell>
          <cell r="AE1349" t="str">
            <v xml:space="preserve"> </v>
          </cell>
          <cell r="AF1349" t="str">
            <v>Okay</v>
          </cell>
          <cell r="AG1349">
            <v>0</v>
          </cell>
          <cell r="AH1349">
            <v>0</v>
          </cell>
          <cell r="AI1349">
            <v>0.23962532684605964</v>
          </cell>
          <cell r="AJ1349">
            <v>212.34</v>
          </cell>
          <cell r="AK1349">
            <v>-3.4802674955260501E-2</v>
          </cell>
          <cell r="AL1349">
            <v>65910</v>
          </cell>
          <cell r="AM1349">
            <v>-0.17211348808981944</v>
          </cell>
          <cell r="AN1349">
            <v>283166</v>
          </cell>
          <cell r="AO1349">
            <v>6.4810040753480291E-2</v>
          </cell>
          <cell r="AP1349" t="str">
            <v>Pro Share</v>
          </cell>
          <cell r="AQ1349" t="str">
            <v>Pro Share</v>
          </cell>
          <cell r="AR1349">
            <v>0</v>
          </cell>
          <cell r="AS1349">
            <v>0</v>
          </cell>
        </row>
        <row r="1350">
          <cell r="A1350">
            <v>12407</v>
          </cell>
          <cell r="B1350">
            <v>49</v>
          </cell>
          <cell r="C1350" t="str">
            <v>57</v>
          </cell>
          <cell r="D1350">
            <v>72710</v>
          </cell>
          <cell r="E1350" t="str">
            <v>121749</v>
          </cell>
          <cell r="F1350" t="str">
            <v>1201</v>
          </cell>
          <cell r="G1350" t="str">
            <v>L</v>
          </cell>
          <cell r="H1350" t="str">
            <v>Science &amp; Technology Academy at Knights Landing</v>
          </cell>
          <cell r="I1350" t="str">
            <v>UNIFIED</v>
          </cell>
          <cell r="J1350">
            <v>235.66</v>
          </cell>
          <cell r="K1350">
            <v>200</v>
          </cell>
          <cell r="L1350">
            <v>47132</v>
          </cell>
          <cell r="M1350">
            <v>1212303</v>
          </cell>
          <cell r="N1350">
            <v>763868</v>
          </cell>
          <cell r="O1350">
            <v>448435</v>
          </cell>
          <cell r="P1350">
            <v>1212303</v>
          </cell>
          <cell r="Q1350">
            <v>0.28562499949999998</v>
          </cell>
          <cell r="R1350">
            <v>346264</v>
          </cell>
          <cell r="S1350">
            <v>346264</v>
          </cell>
          <cell r="T1350">
            <v>0</v>
          </cell>
          <cell r="U1350">
            <v>346264</v>
          </cell>
          <cell r="V1350">
            <v>749</v>
          </cell>
          <cell r="W1350">
            <v>347013</v>
          </cell>
          <cell r="X1350">
            <v>0.74887017</v>
          </cell>
          <cell r="Y1350">
            <v>188409</v>
          </cell>
          <cell r="Z1350">
            <v>0</v>
          </cell>
          <cell r="AA1350">
            <v>188409</v>
          </cell>
          <cell r="AB1350">
            <v>71459</v>
          </cell>
          <cell r="AC1350">
            <v>0</v>
          </cell>
          <cell r="AD1350">
            <v>71459</v>
          </cell>
          <cell r="AE1350" t="str">
            <v xml:space="preserve"> </v>
          </cell>
          <cell r="AF1350" t="str">
            <v>Okay</v>
          </cell>
          <cell r="AG1350">
            <v>0</v>
          </cell>
          <cell r="AH1350">
            <v>0</v>
          </cell>
          <cell r="AI1350">
            <v>0.20592600277223044</v>
          </cell>
          <cell r="AJ1350">
            <v>260.35000000000002</v>
          </cell>
          <cell r="AK1350">
            <v>-9.4833877472633082E-2</v>
          </cell>
          <cell r="AL1350">
            <v>760665</v>
          </cell>
          <cell r="AM1350">
            <v>4.210789243622357E-3</v>
          </cell>
          <cell r="AN1350">
            <v>346756</v>
          </cell>
          <cell r="AO1350">
            <v>-1.4188651385988996E-3</v>
          </cell>
          <cell r="AP1350" t="str">
            <v>Pro Share</v>
          </cell>
          <cell r="AQ1350" t="str">
            <v>Pro Share</v>
          </cell>
          <cell r="AR1350">
            <v>0</v>
          </cell>
          <cell r="AS1350">
            <v>0</v>
          </cell>
        </row>
        <row r="1351">
          <cell r="A1351">
            <v>10209</v>
          </cell>
          <cell r="B1351">
            <v>49</v>
          </cell>
          <cell r="C1351" t="str">
            <v>19</v>
          </cell>
          <cell r="D1351">
            <v>64733</v>
          </cell>
          <cell r="E1351" t="str">
            <v>110304</v>
          </cell>
          <cell r="F1351" t="str">
            <v>0675</v>
          </cell>
          <cell r="G1351" t="str">
            <v>D</v>
          </cell>
          <cell r="H1351" t="str">
            <v>Los Angeles Academy of Arts &amp; Enterprise Charter</v>
          </cell>
          <cell r="I1351" t="str">
            <v>UNIFIED</v>
          </cell>
          <cell r="J1351">
            <v>273.18</v>
          </cell>
          <cell r="K1351">
            <v>200</v>
          </cell>
          <cell r="L1351">
            <v>54636</v>
          </cell>
          <cell r="M1351">
            <v>1563415</v>
          </cell>
          <cell r="N1351">
            <v>629557</v>
          </cell>
          <cell r="O1351">
            <v>933858</v>
          </cell>
          <cell r="P1351">
            <v>1563415</v>
          </cell>
          <cell r="Q1351">
            <v>0.28562499949999998</v>
          </cell>
          <cell r="R1351">
            <v>446550</v>
          </cell>
          <cell r="S1351">
            <v>446550</v>
          </cell>
          <cell r="T1351">
            <v>0</v>
          </cell>
          <cell r="U1351">
            <v>446550</v>
          </cell>
          <cell r="V1351">
            <v>1050</v>
          </cell>
          <cell r="W1351">
            <v>447600</v>
          </cell>
          <cell r="X1351">
            <v>0.74887017</v>
          </cell>
          <cell r="Y1351">
            <v>264045</v>
          </cell>
          <cell r="Z1351">
            <v>0</v>
          </cell>
          <cell r="AA1351">
            <v>264045</v>
          </cell>
          <cell r="AB1351">
            <v>71149</v>
          </cell>
          <cell r="AC1351">
            <v>0</v>
          </cell>
          <cell r="AD1351">
            <v>71149</v>
          </cell>
          <cell r="AE1351" t="str">
            <v xml:space="preserve"> </v>
          </cell>
          <cell r="AF1351" t="str">
            <v>Okay</v>
          </cell>
          <cell r="AG1351">
            <v>0</v>
          </cell>
          <cell r="AH1351">
            <v>0</v>
          </cell>
          <cell r="AI1351">
            <v>0.15895665773011616</v>
          </cell>
          <cell r="AJ1351">
            <v>327.97</v>
          </cell>
          <cell r="AK1351">
            <v>-0.16705796261853223</v>
          </cell>
          <cell r="AL1351">
            <v>791310</v>
          </cell>
          <cell r="AM1351">
            <v>-0.20441167178476197</v>
          </cell>
          <cell r="AN1351">
            <v>485960</v>
          </cell>
          <cell r="AO1351">
            <v>-8.1097209646884522E-2</v>
          </cell>
          <cell r="AP1351" t="str">
            <v>Pro Share</v>
          </cell>
          <cell r="AQ1351" t="str">
            <v>Pro Share</v>
          </cell>
          <cell r="AR1351">
            <v>0</v>
          </cell>
          <cell r="AS1351">
            <v>0</v>
          </cell>
        </row>
        <row r="1352">
          <cell r="A1352">
            <v>1082</v>
          </cell>
          <cell r="B1352">
            <v>49</v>
          </cell>
          <cell r="C1352" t="str">
            <v>01</v>
          </cell>
          <cell r="D1352">
            <v>61259</v>
          </cell>
          <cell r="E1352" t="str">
            <v>6113807</v>
          </cell>
          <cell r="F1352" t="str">
            <v>0106</v>
          </cell>
          <cell r="G1352" t="str">
            <v>D</v>
          </cell>
          <cell r="H1352" t="str">
            <v>American Indian Public Charter</v>
          </cell>
          <cell r="I1352" t="str">
            <v>UNIFIED</v>
          </cell>
          <cell r="J1352">
            <v>156.66999999999999</v>
          </cell>
          <cell r="K1352">
            <v>200</v>
          </cell>
          <cell r="L1352">
            <v>31334</v>
          </cell>
          <cell r="M1352">
            <v>828103</v>
          </cell>
          <cell r="N1352">
            <v>394316</v>
          </cell>
          <cell r="O1352">
            <v>433787</v>
          </cell>
          <cell r="P1352">
            <v>828103</v>
          </cell>
          <cell r="Q1352">
            <v>0.28562499949999998</v>
          </cell>
          <cell r="R1352">
            <v>236527</v>
          </cell>
          <cell r="S1352">
            <v>236527</v>
          </cell>
          <cell r="T1352">
            <v>0</v>
          </cell>
          <cell r="U1352">
            <v>236527</v>
          </cell>
          <cell r="V1352">
            <v>423</v>
          </cell>
          <cell r="W1352">
            <v>236950</v>
          </cell>
          <cell r="X1352">
            <v>0.74887017</v>
          </cell>
          <cell r="Y1352">
            <v>106397</v>
          </cell>
          <cell r="Z1352">
            <v>0</v>
          </cell>
          <cell r="AA1352">
            <v>106397</v>
          </cell>
          <cell r="AB1352">
            <v>71048</v>
          </cell>
          <cell r="AC1352">
            <v>0</v>
          </cell>
          <cell r="AD1352">
            <v>71048</v>
          </cell>
          <cell r="AE1352" t="str">
            <v xml:space="preserve"> </v>
          </cell>
          <cell r="AF1352" t="str">
            <v>Okay</v>
          </cell>
          <cell r="AG1352">
            <v>0</v>
          </cell>
          <cell r="AH1352">
            <v>0</v>
          </cell>
          <cell r="AI1352">
            <v>0.29984384891327281</v>
          </cell>
          <cell r="AJ1352">
            <v>143.09</v>
          </cell>
          <cell r="AK1352">
            <v>9.4905304353903028E-2</v>
          </cell>
          <cell r="AL1352">
            <v>330522</v>
          </cell>
          <cell r="AM1352">
            <v>0.19300984503300839</v>
          </cell>
          <cell r="AN1352">
            <v>195816</v>
          </cell>
          <cell r="AO1352">
            <v>0.20790435919434572</v>
          </cell>
          <cell r="AP1352" t="str">
            <v>Pro Share</v>
          </cell>
          <cell r="AQ1352" t="str">
            <v>Pro Share</v>
          </cell>
          <cell r="AR1352">
            <v>0</v>
          </cell>
          <cell r="AS1352">
            <v>0</v>
          </cell>
        </row>
        <row r="1353">
          <cell r="A1353">
            <v>12533</v>
          </cell>
          <cell r="B1353">
            <v>49</v>
          </cell>
          <cell r="C1353" t="str">
            <v>01</v>
          </cell>
          <cell r="D1353">
            <v>61259</v>
          </cell>
          <cell r="E1353" t="str">
            <v>123711</v>
          </cell>
          <cell r="F1353" t="str">
            <v>1271</v>
          </cell>
          <cell r="G1353" t="str">
            <v>D</v>
          </cell>
          <cell r="H1353" t="str">
            <v>Vincent Academy</v>
          </cell>
          <cell r="I1353" t="str">
            <v>UNIFIED</v>
          </cell>
          <cell r="J1353">
            <v>226.33</v>
          </cell>
          <cell r="K1353">
            <v>200</v>
          </cell>
          <cell r="L1353">
            <v>45266</v>
          </cell>
          <cell r="M1353">
            <v>1156320</v>
          </cell>
          <cell r="N1353">
            <v>569641</v>
          </cell>
          <cell r="O1353">
            <v>586679</v>
          </cell>
          <cell r="P1353">
            <v>1156320</v>
          </cell>
          <cell r="Q1353">
            <v>0.28562499949999998</v>
          </cell>
          <cell r="R1353">
            <v>330274</v>
          </cell>
          <cell r="S1353">
            <v>330274</v>
          </cell>
          <cell r="T1353">
            <v>0</v>
          </cell>
          <cell r="U1353">
            <v>330274</v>
          </cell>
          <cell r="V1353">
            <v>707</v>
          </cell>
          <cell r="W1353">
            <v>330981</v>
          </cell>
          <cell r="X1353">
            <v>0.74887017</v>
          </cell>
          <cell r="Y1353">
            <v>177637</v>
          </cell>
          <cell r="Z1353">
            <v>0</v>
          </cell>
          <cell r="AA1353">
            <v>177637</v>
          </cell>
          <cell r="AB1353">
            <v>70225</v>
          </cell>
          <cell r="AC1353">
            <v>0</v>
          </cell>
          <cell r="AD1353">
            <v>70225</v>
          </cell>
          <cell r="AE1353" t="str">
            <v xml:space="preserve"> </v>
          </cell>
          <cell r="AF1353" t="str">
            <v>Okay</v>
          </cell>
          <cell r="AG1353">
            <v>0</v>
          </cell>
          <cell r="AH1353">
            <v>0</v>
          </cell>
          <cell r="AI1353">
            <v>0.21217229992053924</v>
          </cell>
          <cell r="AJ1353">
            <v>247.16</v>
          </cell>
          <cell r="AK1353">
            <v>-8.427739116361864E-2</v>
          </cell>
          <cell r="AL1353">
            <v>570912</v>
          </cell>
          <cell r="AM1353">
            <v>-2.2262625413373691E-3</v>
          </cell>
          <cell r="AN1353">
            <v>326930</v>
          </cell>
          <cell r="AO1353">
            <v>1.0228489279050561E-2</v>
          </cell>
          <cell r="AP1353" t="str">
            <v>Pro Share</v>
          </cell>
          <cell r="AQ1353" t="str">
            <v>Pro Share</v>
          </cell>
          <cell r="AR1353">
            <v>0</v>
          </cell>
          <cell r="AS1353">
            <v>0</v>
          </cell>
        </row>
        <row r="1354">
          <cell r="A1354">
            <v>14494</v>
          </cell>
          <cell r="B1354">
            <v>49</v>
          </cell>
          <cell r="C1354" t="str">
            <v>37</v>
          </cell>
          <cell r="D1354">
            <v>68049</v>
          </cell>
          <cell r="E1354" t="str">
            <v>136614</v>
          </cell>
          <cell r="F1354" t="str">
            <v>1909</v>
          </cell>
          <cell r="G1354" t="str">
            <v>D</v>
          </cell>
          <cell r="H1354" t="str">
            <v>Diego Hills Central Public Charter</v>
          </cell>
          <cell r="I1354" t="str">
            <v>ELEMENTARY</v>
          </cell>
          <cell r="J1354">
            <v>880.74</v>
          </cell>
          <cell r="K1354">
            <v>200</v>
          </cell>
          <cell r="L1354">
            <v>176148</v>
          </cell>
          <cell r="M1354">
            <v>0</v>
          </cell>
          <cell r="N1354">
            <v>59159</v>
          </cell>
          <cell r="O1354">
            <v>0</v>
          </cell>
          <cell r="P1354">
            <v>0</v>
          </cell>
          <cell r="Q1354">
            <v>0.28562499949999998</v>
          </cell>
          <cell r="R1354">
            <v>0</v>
          </cell>
          <cell r="S1354">
            <v>176148</v>
          </cell>
          <cell r="T1354">
            <v>0</v>
          </cell>
          <cell r="U1354">
            <v>176148</v>
          </cell>
          <cell r="V1354">
            <v>0</v>
          </cell>
          <cell r="W1354">
            <v>176148</v>
          </cell>
          <cell r="X1354">
            <v>0.74887017</v>
          </cell>
          <cell r="Y1354">
            <v>61927</v>
          </cell>
          <cell r="Z1354">
            <v>0</v>
          </cell>
          <cell r="AA1354">
            <v>61927</v>
          </cell>
          <cell r="AB1354">
            <v>69985</v>
          </cell>
          <cell r="AC1354">
            <v>0</v>
          </cell>
          <cell r="AD1354">
            <v>69985</v>
          </cell>
          <cell r="AE1354" t="str">
            <v xml:space="preserve"> </v>
          </cell>
          <cell r="AF1354" t="str">
            <v>Okay</v>
          </cell>
          <cell r="AG1354">
            <v>0</v>
          </cell>
          <cell r="AH1354">
            <v>0</v>
          </cell>
          <cell r="AI1354">
            <v>0.39730794559120741</v>
          </cell>
          <cell r="AJ1354">
            <v>619.27</v>
          </cell>
          <cell r="AK1354">
            <v>0.4222229399131236</v>
          </cell>
          <cell r="AL1354">
            <v>66528</v>
          </cell>
          <cell r="AM1354">
            <v>-0.11076539201539201</v>
          </cell>
          <cell r="AN1354">
            <v>123854</v>
          </cell>
          <cell r="AO1354">
            <v>0.42222293991312354</v>
          </cell>
          <cell r="AP1354" t="str">
            <v>Min</v>
          </cell>
          <cell r="AQ1354" t="str">
            <v>Min</v>
          </cell>
          <cell r="AR1354">
            <v>0</v>
          </cell>
          <cell r="AS1354">
            <v>0</v>
          </cell>
        </row>
        <row r="1355">
          <cell r="A1355">
            <v>8674</v>
          </cell>
          <cell r="B1355">
            <v>49</v>
          </cell>
          <cell r="C1355" t="str">
            <v>49</v>
          </cell>
          <cell r="D1355">
            <v>70714</v>
          </cell>
          <cell r="E1355" t="str">
            <v>6051742</v>
          </cell>
          <cell r="F1355" t="str">
            <v>1445</v>
          </cell>
          <cell r="G1355" t="str">
            <v>L</v>
          </cell>
          <cell r="H1355" t="str">
            <v>Gravenstein Elementary</v>
          </cell>
          <cell r="I1355" t="str">
            <v>ELEMENTARY</v>
          </cell>
          <cell r="J1355">
            <v>450.31</v>
          </cell>
          <cell r="K1355">
            <v>200</v>
          </cell>
          <cell r="L1355">
            <v>90062</v>
          </cell>
          <cell r="M1355">
            <v>2313143</v>
          </cell>
          <cell r="N1355">
            <v>1830857</v>
          </cell>
          <cell r="O1355">
            <v>482286</v>
          </cell>
          <cell r="P1355">
            <v>2313143</v>
          </cell>
          <cell r="Q1355">
            <v>0.28562499949999998</v>
          </cell>
          <cell r="R1355">
            <v>660691</v>
          </cell>
          <cell r="S1355">
            <v>482286</v>
          </cell>
          <cell r="T1355">
            <v>0</v>
          </cell>
          <cell r="U1355">
            <v>482286</v>
          </cell>
          <cell r="V1355">
            <v>-47598</v>
          </cell>
          <cell r="W1355">
            <v>434688</v>
          </cell>
          <cell r="X1355">
            <v>0.74887017</v>
          </cell>
          <cell r="Y1355">
            <v>255951</v>
          </cell>
          <cell r="Z1355">
            <v>0</v>
          </cell>
          <cell r="AA1355">
            <v>255951</v>
          </cell>
          <cell r="AB1355">
            <v>69574</v>
          </cell>
          <cell r="AC1355">
            <v>0</v>
          </cell>
          <cell r="AD1355">
            <v>69574</v>
          </cell>
          <cell r="AE1355" t="str">
            <v xml:space="preserve"> </v>
          </cell>
          <cell r="AF1355" t="str">
            <v>Okay</v>
          </cell>
          <cell r="AG1355">
            <v>0</v>
          </cell>
          <cell r="AH1355">
            <v>0</v>
          </cell>
          <cell r="AI1355">
            <v>0.16005502797408716</v>
          </cell>
          <cell r="AJ1355">
            <v>427.04</v>
          </cell>
          <cell r="AK1355">
            <v>5.449138254027721E-2</v>
          </cell>
          <cell r="AL1355">
            <v>1681709</v>
          </cell>
          <cell r="AM1355">
            <v>8.8688352146536642E-2</v>
          </cell>
          <cell r="AN1355">
            <v>511902</v>
          </cell>
          <cell r="AO1355">
            <v>-5.7854823774863159E-2</v>
          </cell>
          <cell r="AP1355" t="str">
            <v>Cap</v>
          </cell>
          <cell r="AQ1355" t="str">
            <v>Cap</v>
          </cell>
          <cell r="AR1355">
            <v>0</v>
          </cell>
          <cell r="AS1355">
            <v>0</v>
          </cell>
        </row>
        <row r="1356">
          <cell r="A1356">
            <v>899</v>
          </cell>
          <cell r="B1356">
            <v>49</v>
          </cell>
          <cell r="C1356" t="str">
            <v>50</v>
          </cell>
          <cell r="D1356">
            <v>71233</v>
          </cell>
          <cell r="E1356" t="str">
            <v>0</v>
          </cell>
          <cell r="H1356" t="str">
            <v>Roberts Ferry Union Elementary</v>
          </cell>
          <cell r="I1356" t="str">
            <v>ELEMENTARY</v>
          </cell>
          <cell r="J1356">
            <v>109.33</v>
          </cell>
          <cell r="K1356">
            <v>200</v>
          </cell>
          <cell r="L1356">
            <v>21866</v>
          </cell>
          <cell r="M1356">
            <v>714494</v>
          </cell>
          <cell r="N1356">
            <v>345549</v>
          </cell>
          <cell r="O1356">
            <v>368945</v>
          </cell>
          <cell r="P1356">
            <v>714494</v>
          </cell>
          <cell r="Q1356">
            <v>0.28562499949999998</v>
          </cell>
          <cell r="R1356">
            <v>204077</v>
          </cell>
          <cell r="S1356">
            <v>204077</v>
          </cell>
          <cell r="T1356">
            <v>0</v>
          </cell>
          <cell r="U1356">
            <v>204077</v>
          </cell>
          <cell r="V1356">
            <v>336</v>
          </cell>
          <cell r="W1356">
            <v>204413</v>
          </cell>
          <cell r="X1356">
            <v>0.74887017</v>
          </cell>
          <cell r="Y1356">
            <v>84561</v>
          </cell>
          <cell r="Z1356">
            <v>0</v>
          </cell>
          <cell r="AA1356">
            <v>84561</v>
          </cell>
          <cell r="AB1356">
            <v>68518</v>
          </cell>
          <cell r="AC1356">
            <v>0</v>
          </cell>
          <cell r="AD1356">
            <v>68518</v>
          </cell>
          <cell r="AE1356" t="str">
            <v xml:space="preserve"> </v>
          </cell>
          <cell r="AF1356" t="str">
            <v>Okay</v>
          </cell>
          <cell r="AG1356">
            <v>0</v>
          </cell>
          <cell r="AH1356">
            <v>0</v>
          </cell>
          <cell r="AI1356">
            <v>0.33519394559054461</v>
          </cell>
          <cell r="AJ1356">
            <v>91.98</v>
          </cell>
          <cell r="AK1356">
            <v>0.18862796260056527</v>
          </cell>
          <cell r="AL1356">
            <v>284030</v>
          </cell>
          <cell r="AM1356">
            <v>0.216593317607295</v>
          </cell>
          <cell r="AN1356">
            <v>155630</v>
          </cell>
          <cell r="AO1356">
            <v>0.31129602261774725</v>
          </cell>
          <cell r="AP1356" t="str">
            <v>Pro Share</v>
          </cell>
          <cell r="AQ1356" t="str">
            <v>Pro Share</v>
          </cell>
          <cell r="AR1356">
            <v>0</v>
          </cell>
          <cell r="AS1356">
            <v>0</v>
          </cell>
        </row>
        <row r="1357">
          <cell r="A1357">
            <v>917</v>
          </cell>
          <cell r="B1357">
            <v>49</v>
          </cell>
          <cell r="C1357" t="str">
            <v>51</v>
          </cell>
          <cell r="D1357">
            <v>71407</v>
          </cell>
          <cell r="E1357" t="str">
            <v>0</v>
          </cell>
          <cell r="H1357" t="str">
            <v>Marcum-Illinois Union Elementary</v>
          </cell>
          <cell r="I1357" t="str">
            <v>ELEMENTARY</v>
          </cell>
          <cell r="J1357">
            <v>164.71</v>
          </cell>
          <cell r="K1357">
            <v>200</v>
          </cell>
          <cell r="L1357">
            <v>32942</v>
          </cell>
          <cell r="M1357">
            <v>857432</v>
          </cell>
          <cell r="N1357">
            <v>31486</v>
          </cell>
          <cell r="O1357">
            <v>825946</v>
          </cell>
          <cell r="P1357">
            <v>857432</v>
          </cell>
          <cell r="Q1357">
            <v>0.28562499949999998</v>
          </cell>
          <cell r="R1357">
            <v>244904</v>
          </cell>
          <cell r="S1357">
            <v>244904</v>
          </cell>
          <cell r="T1357">
            <v>0</v>
          </cell>
          <cell r="U1357">
            <v>244904</v>
          </cell>
          <cell r="V1357">
            <v>459</v>
          </cell>
          <cell r="W1357">
            <v>245363</v>
          </cell>
          <cell r="X1357">
            <v>0.74887017</v>
          </cell>
          <cell r="Y1357">
            <v>115486</v>
          </cell>
          <cell r="Z1357">
            <v>0</v>
          </cell>
          <cell r="AA1357">
            <v>115486</v>
          </cell>
          <cell r="AB1357">
            <v>68259</v>
          </cell>
          <cell r="AC1357">
            <v>0</v>
          </cell>
          <cell r="AD1357">
            <v>68259</v>
          </cell>
          <cell r="AE1357" t="str">
            <v xml:space="preserve"> </v>
          </cell>
          <cell r="AF1357" t="str">
            <v>Okay</v>
          </cell>
          <cell r="AG1357">
            <v>0</v>
          </cell>
          <cell r="AH1357">
            <v>0</v>
          </cell>
          <cell r="AI1357">
            <v>0.27819597901884147</v>
          </cell>
          <cell r="AJ1357">
            <v>157.69999999999999</v>
          </cell>
          <cell r="AK1357">
            <v>4.4451490171211284E-2</v>
          </cell>
          <cell r="AL1357">
            <v>28002</v>
          </cell>
          <cell r="AM1357">
            <v>0.12441968430826369</v>
          </cell>
          <cell r="AN1357">
            <v>212546</v>
          </cell>
          <cell r="AO1357">
            <v>0.15223998569721378</v>
          </cell>
          <cell r="AP1357" t="str">
            <v>Pro Share</v>
          </cell>
          <cell r="AQ1357" t="str">
            <v>Pro Share</v>
          </cell>
          <cell r="AR1357">
            <v>0</v>
          </cell>
          <cell r="AS1357">
            <v>0</v>
          </cell>
        </row>
        <row r="1358">
          <cell r="A1358">
            <v>14432</v>
          </cell>
          <cell r="B1358">
            <v>49</v>
          </cell>
          <cell r="C1358" t="str">
            <v>19</v>
          </cell>
          <cell r="D1358">
            <v>64469</v>
          </cell>
          <cell r="E1358" t="str">
            <v>134858</v>
          </cell>
          <cell r="F1358" t="str">
            <v>1838</v>
          </cell>
          <cell r="G1358" t="str">
            <v>D</v>
          </cell>
          <cell r="H1358" t="str">
            <v>California School of the Arts - San Gabriel Valley</v>
          </cell>
          <cell r="I1358" t="str">
            <v>UNIFIED</v>
          </cell>
          <cell r="J1358">
            <v>713.08</v>
          </cell>
          <cell r="K1358">
            <v>200</v>
          </cell>
          <cell r="L1358">
            <v>142616</v>
          </cell>
          <cell r="M1358">
            <v>0</v>
          </cell>
          <cell r="N1358">
            <v>846134</v>
          </cell>
          <cell r="O1358">
            <v>0</v>
          </cell>
          <cell r="P1358">
            <v>0</v>
          </cell>
          <cell r="Q1358">
            <v>0.28562499949999998</v>
          </cell>
          <cell r="R1358">
            <v>0</v>
          </cell>
          <cell r="S1358">
            <v>142616</v>
          </cell>
          <cell r="T1358">
            <v>0</v>
          </cell>
          <cell r="U1358">
            <v>142616</v>
          </cell>
          <cell r="V1358">
            <v>0</v>
          </cell>
          <cell r="W1358">
            <v>142616</v>
          </cell>
          <cell r="X1358">
            <v>0.74887017</v>
          </cell>
          <cell r="Y1358">
            <v>38564</v>
          </cell>
          <cell r="Z1358">
            <v>0</v>
          </cell>
          <cell r="AA1358">
            <v>38564</v>
          </cell>
          <cell r="AB1358">
            <v>68237</v>
          </cell>
          <cell r="AC1358">
            <v>0</v>
          </cell>
          <cell r="AD1358">
            <v>68237</v>
          </cell>
          <cell r="AE1358" t="str">
            <v xml:space="preserve"> </v>
          </cell>
          <cell r="AF1358" t="str">
            <v>Okay</v>
          </cell>
          <cell r="AG1358">
            <v>0</v>
          </cell>
          <cell r="AH1358">
            <v>0</v>
          </cell>
          <cell r="AI1358">
            <v>0.47846665170808322</v>
          </cell>
          <cell r="AJ1358">
            <v>385.64</v>
          </cell>
          <cell r="AK1358">
            <v>0.8490820454309721</v>
          </cell>
          <cell r="AL1358">
            <v>576759</v>
          </cell>
          <cell r="AM1358">
            <v>0.46704949554319913</v>
          </cell>
          <cell r="AN1358">
            <v>77128</v>
          </cell>
          <cell r="AO1358">
            <v>0.84908204543097188</v>
          </cell>
          <cell r="AP1358" t="str">
            <v>Min</v>
          </cell>
          <cell r="AQ1358" t="str">
            <v>Min</v>
          </cell>
          <cell r="AR1358">
            <v>0</v>
          </cell>
          <cell r="AS1358">
            <v>0</v>
          </cell>
        </row>
        <row r="1359">
          <cell r="A1359">
            <v>10151</v>
          </cell>
          <cell r="B1359">
            <v>49</v>
          </cell>
          <cell r="C1359" t="str">
            <v>04</v>
          </cell>
          <cell r="D1359">
            <v>61424</v>
          </cell>
          <cell r="E1359" t="str">
            <v>110551</v>
          </cell>
          <cell r="F1359" t="str">
            <v>0729</v>
          </cell>
          <cell r="G1359" t="str">
            <v>D</v>
          </cell>
          <cell r="H1359" t="str">
            <v>Nord Country</v>
          </cell>
          <cell r="I1359" t="str">
            <v>UNIFIED</v>
          </cell>
          <cell r="J1359">
            <v>176.31</v>
          </cell>
          <cell r="K1359">
            <v>200</v>
          </cell>
          <cell r="L1359">
            <v>35262</v>
          </cell>
          <cell r="M1359">
            <v>906787</v>
          </cell>
          <cell r="N1359">
            <v>383492</v>
          </cell>
          <cell r="O1359">
            <v>523295</v>
          </cell>
          <cell r="P1359">
            <v>906787</v>
          </cell>
          <cell r="Q1359">
            <v>0.28562499949999998</v>
          </cell>
          <cell r="R1359">
            <v>259001</v>
          </cell>
          <cell r="S1359">
            <v>259001</v>
          </cell>
          <cell r="T1359">
            <v>0</v>
          </cell>
          <cell r="U1359">
            <v>259001</v>
          </cell>
          <cell r="V1359">
            <v>502</v>
          </cell>
          <cell r="W1359">
            <v>259503</v>
          </cell>
          <cell r="X1359">
            <v>0.74887017</v>
          </cell>
          <cell r="Y1359">
            <v>126131</v>
          </cell>
          <cell r="Z1359">
            <v>0</v>
          </cell>
          <cell r="AA1359">
            <v>126131</v>
          </cell>
          <cell r="AB1359">
            <v>68203</v>
          </cell>
          <cell r="AC1359">
            <v>0</v>
          </cell>
          <cell r="AD1359">
            <v>68203</v>
          </cell>
          <cell r="AE1359" t="str">
            <v xml:space="preserve"> </v>
          </cell>
          <cell r="AF1359" t="str">
            <v>Okay</v>
          </cell>
          <cell r="AG1359">
            <v>0</v>
          </cell>
          <cell r="AH1359">
            <v>0</v>
          </cell>
          <cell r="AI1359">
            <v>0.26282162441281987</v>
          </cell>
          <cell r="AJ1359">
            <v>174.33</v>
          </cell>
          <cell r="AK1359">
            <v>1.1357769747031432E-2</v>
          </cell>
          <cell r="AL1359">
            <v>415589</v>
          </cell>
          <cell r="AM1359">
            <v>-7.7232554278385615E-2</v>
          </cell>
          <cell r="AN1359">
            <v>232135</v>
          </cell>
          <cell r="AO1359">
            <v>0.11573437870204838</v>
          </cell>
          <cell r="AP1359" t="str">
            <v>Pro Share</v>
          </cell>
          <cell r="AQ1359" t="str">
            <v>Pro Share</v>
          </cell>
          <cell r="AR1359">
            <v>0</v>
          </cell>
          <cell r="AS1359">
            <v>0</v>
          </cell>
        </row>
        <row r="1360">
          <cell r="A1360">
            <v>12528</v>
          </cell>
          <cell r="B1360">
            <v>49</v>
          </cell>
          <cell r="C1360" t="str">
            <v>09</v>
          </cell>
          <cell r="D1360">
            <v>10090</v>
          </cell>
          <cell r="E1360" t="str">
            <v>123521</v>
          </cell>
          <cell r="F1360" t="str">
            <v>0360</v>
          </cell>
          <cell r="G1360" t="str">
            <v>L</v>
          </cell>
          <cell r="H1360" t="str">
            <v>Charter Alternative Program (CAP)</v>
          </cell>
          <cell r="I1360" t="str">
            <v>CO OFFICE</v>
          </cell>
          <cell r="J1360">
            <v>148.36000000000001</v>
          </cell>
          <cell r="K1360">
            <v>200</v>
          </cell>
          <cell r="L1360">
            <v>29672</v>
          </cell>
          <cell r="M1360">
            <v>771548</v>
          </cell>
          <cell r="N1360">
            <v>534034</v>
          </cell>
          <cell r="O1360">
            <v>237514</v>
          </cell>
          <cell r="P1360">
            <v>771548</v>
          </cell>
          <cell r="Q1360">
            <v>0.28562499949999998</v>
          </cell>
          <cell r="R1360">
            <v>220373</v>
          </cell>
          <cell r="S1360">
            <v>220373</v>
          </cell>
          <cell r="T1360">
            <v>0</v>
          </cell>
          <cell r="U1360">
            <v>220373</v>
          </cell>
          <cell r="V1360">
            <v>24126</v>
          </cell>
          <cell r="W1360">
            <v>244499</v>
          </cell>
          <cell r="X1360">
            <v>0.74887017</v>
          </cell>
          <cell r="Y1360">
            <v>115086</v>
          </cell>
          <cell r="Z1360">
            <v>0</v>
          </cell>
          <cell r="AA1360">
            <v>115086</v>
          </cell>
          <cell r="AB1360">
            <v>68012</v>
          </cell>
          <cell r="AC1360">
            <v>0</v>
          </cell>
          <cell r="AD1360">
            <v>68012</v>
          </cell>
          <cell r="AE1360" t="str">
            <v xml:space="preserve"> </v>
          </cell>
          <cell r="AF1360" t="str">
            <v>Okay</v>
          </cell>
          <cell r="AG1360">
            <v>0</v>
          </cell>
          <cell r="AH1360">
            <v>0</v>
          </cell>
          <cell r="AI1360">
            <v>0.27816882686636757</v>
          </cell>
          <cell r="AJ1360">
            <v>157.31</v>
          </cell>
          <cell r="AK1360">
            <v>-5.6894030894412237E-2</v>
          </cell>
          <cell r="AL1360">
            <v>540699</v>
          </cell>
          <cell r="AM1360">
            <v>-1.23266364465257E-2</v>
          </cell>
          <cell r="AN1360">
            <v>211808</v>
          </cell>
          <cell r="AO1360">
            <v>4.0437566097597827E-2</v>
          </cell>
          <cell r="AP1360" t="str">
            <v>Pro Share</v>
          </cell>
          <cell r="AQ1360" t="str">
            <v>Pro Share</v>
          </cell>
          <cell r="AR1360">
            <v>0</v>
          </cell>
          <cell r="AS1360">
            <v>0</v>
          </cell>
        </row>
        <row r="1361">
          <cell r="A1361">
            <v>267</v>
          </cell>
          <cell r="B1361">
            <v>49</v>
          </cell>
          <cell r="C1361" t="str">
            <v>15</v>
          </cell>
          <cell r="D1361">
            <v>63768</v>
          </cell>
          <cell r="E1361" t="str">
            <v>0</v>
          </cell>
          <cell r="H1361" t="str">
            <v>Semitropic Elementary</v>
          </cell>
          <cell r="I1361" t="str">
            <v>ELEMENTARY</v>
          </cell>
          <cell r="J1361">
            <v>201.35</v>
          </cell>
          <cell r="K1361">
            <v>200</v>
          </cell>
          <cell r="L1361">
            <v>40270</v>
          </cell>
          <cell r="M1361">
            <v>1048127</v>
          </cell>
          <cell r="N1361">
            <v>670288</v>
          </cell>
          <cell r="O1361">
            <v>377839</v>
          </cell>
          <cell r="P1361">
            <v>1048127</v>
          </cell>
          <cell r="Q1361">
            <v>0.28562499949999998</v>
          </cell>
          <cell r="R1361">
            <v>299371</v>
          </cell>
          <cell r="S1361">
            <v>299371</v>
          </cell>
          <cell r="T1361">
            <v>0</v>
          </cell>
          <cell r="U1361">
            <v>299371</v>
          </cell>
          <cell r="V1361">
            <v>623</v>
          </cell>
          <cell r="W1361">
            <v>299994</v>
          </cell>
          <cell r="X1361">
            <v>0.74887017</v>
          </cell>
          <cell r="Y1361">
            <v>156746</v>
          </cell>
          <cell r="Z1361">
            <v>0</v>
          </cell>
          <cell r="AA1361">
            <v>156746</v>
          </cell>
          <cell r="AB1361">
            <v>67911</v>
          </cell>
          <cell r="AC1361">
            <v>0</v>
          </cell>
          <cell r="AD1361">
            <v>67911</v>
          </cell>
          <cell r="AE1361" t="str">
            <v xml:space="preserve"> </v>
          </cell>
          <cell r="AF1361" t="str">
            <v>Okay</v>
          </cell>
          <cell r="AG1361">
            <v>0</v>
          </cell>
          <cell r="AH1361">
            <v>0</v>
          </cell>
          <cell r="AI1361">
            <v>0.22637452749054982</v>
          </cell>
          <cell r="AJ1361">
            <v>214.05</v>
          </cell>
          <cell r="AK1361">
            <v>-5.9331931791637545E-2</v>
          </cell>
          <cell r="AL1361">
            <v>641250</v>
          </cell>
          <cell r="AM1361">
            <v>4.5283430799220273E-2</v>
          </cell>
          <cell r="AN1361">
            <v>288482</v>
          </cell>
          <cell r="AO1361">
            <v>3.7745855893955259E-2</v>
          </cell>
          <cell r="AP1361" t="str">
            <v>Pro Share</v>
          </cell>
          <cell r="AQ1361" t="str">
            <v>Pro Share</v>
          </cell>
          <cell r="AR1361">
            <v>0</v>
          </cell>
          <cell r="AS1361">
            <v>0</v>
          </cell>
        </row>
        <row r="1362">
          <cell r="A1362">
            <v>11981</v>
          </cell>
          <cell r="B1362">
            <v>49</v>
          </cell>
          <cell r="C1362" t="str">
            <v>19</v>
          </cell>
          <cell r="D1362">
            <v>64733</v>
          </cell>
          <cell r="E1362" t="str">
            <v>117622</v>
          </cell>
          <cell r="F1362" t="str">
            <v>0986</v>
          </cell>
          <cell r="G1362" t="str">
            <v>D</v>
          </cell>
          <cell r="H1362" t="str">
            <v>Magnolia Science Academy 4</v>
          </cell>
          <cell r="I1362" t="str">
            <v>UNIFIED</v>
          </cell>
          <cell r="J1362">
            <v>164.92</v>
          </cell>
          <cell r="K1362">
            <v>200</v>
          </cell>
          <cell r="L1362">
            <v>32984</v>
          </cell>
          <cell r="M1362">
            <v>954432</v>
          </cell>
          <cell r="N1362">
            <v>380066</v>
          </cell>
          <cell r="O1362">
            <v>574366</v>
          </cell>
          <cell r="P1362">
            <v>954432</v>
          </cell>
          <cell r="Q1362">
            <v>0.28562499949999998</v>
          </cell>
          <cell r="R1362">
            <v>272610</v>
          </cell>
          <cell r="S1362">
            <v>272610</v>
          </cell>
          <cell r="T1362">
            <v>0</v>
          </cell>
          <cell r="U1362">
            <v>272610</v>
          </cell>
          <cell r="V1362">
            <v>544</v>
          </cell>
          <cell r="W1362">
            <v>273154</v>
          </cell>
          <cell r="X1362">
            <v>0.74887017</v>
          </cell>
          <cell r="Y1362">
            <v>136667</v>
          </cell>
          <cell r="Z1362">
            <v>0</v>
          </cell>
          <cell r="AA1362">
            <v>136667</v>
          </cell>
          <cell r="AB1362">
            <v>67890</v>
          </cell>
          <cell r="AC1362">
            <v>0</v>
          </cell>
          <cell r="AD1362">
            <v>67890</v>
          </cell>
          <cell r="AE1362" t="str">
            <v xml:space="preserve"> </v>
          </cell>
          <cell r="AF1362" t="str">
            <v>Okay</v>
          </cell>
          <cell r="AG1362">
            <v>0</v>
          </cell>
          <cell r="AH1362">
            <v>0</v>
          </cell>
          <cell r="AI1362">
            <v>0.24854111600049789</v>
          </cell>
          <cell r="AJ1362">
            <v>167.87</v>
          </cell>
          <cell r="AK1362">
            <v>-1.7573122058736027E-2</v>
          </cell>
          <cell r="AL1362">
            <v>405028</v>
          </cell>
          <cell r="AM1362">
            <v>-6.1630307040500903E-2</v>
          </cell>
          <cell r="AN1362">
            <v>251527</v>
          </cell>
          <cell r="AO1362">
            <v>8.3820027273413991E-2</v>
          </cell>
          <cell r="AP1362" t="str">
            <v>Pro Share</v>
          </cell>
          <cell r="AQ1362" t="str">
            <v>Pro Share</v>
          </cell>
          <cell r="AR1362">
            <v>0</v>
          </cell>
          <cell r="AS1362">
            <v>0</v>
          </cell>
        </row>
        <row r="1363">
          <cell r="A1363">
            <v>850</v>
          </cell>
          <cell r="B1363">
            <v>49</v>
          </cell>
          <cell r="C1363" t="str">
            <v>49</v>
          </cell>
          <cell r="D1363">
            <v>70656</v>
          </cell>
          <cell r="E1363" t="str">
            <v>0</v>
          </cell>
          <cell r="H1363" t="str">
            <v>Cloverdale Unified</v>
          </cell>
          <cell r="I1363" t="str">
            <v>UNIFIED</v>
          </cell>
          <cell r="J1363">
            <v>1365.87</v>
          </cell>
          <cell r="K1363">
            <v>200</v>
          </cell>
          <cell r="L1363">
            <v>273174</v>
          </cell>
          <cell r="M1363">
            <v>7409271</v>
          </cell>
          <cell r="N1363">
            <v>8358559</v>
          </cell>
          <cell r="O1363">
            <v>0</v>
          </cell>
          <cell r="P1363">
            <v>7409271</v>
          </cell>
          <cell r="Q1363">
            <v>0.28562499949999998</v>
          </cell>
          <cell r="R1363">
            <v>2116273</v>
          </cell>
          <cell r="S1363">
            <v>273174</v>
          </cell>
          <cell r="T1363">
            <v>0</v>
          </cell>
          <cell r="U1363">
            <v>273174</v>
          </cell>
          <cell r="V1363">
            <v>-36</v>
          </cell>
          <cell r="W1363">
            <v>273138</v>
          </cell>
          <cell r="X1363">
            <v>0.74887017</v>
          </cell>
          <cell r="Y1363">
            <v>137042</v>
          </cell>
          <cell r="Z1363">
            <v>0</v>
          </cell>
          <cell r="AA1363">
            <v>137042</v>
          </cell>
          <cell r="AB1363">
            <v>67503</v>
          </cell>
          <cell r="AC1363">
            <v>0</v>
          </cell>
          <cell r="AD1363">
            <v>67503</v>
          </cell>
          <cell r="AE1363" t="str">
            <v xml:space="preserve"> </v>
          </cell>
          <cell r="AF1363" t="str">
            <v>Okay</v>
          </cell>
          <cell r="AG1363">
            <v>0</v>
          </cell>
          <cell r="AH1363">
            <v>0</v>
          </cell>
          <cell r="AI1363">
            <v>0.24713880895371571</v>
          </cell>
          <cell r="AJ1363">
            <v>1370.42</v>
          </cell>
          <cell r="AK1363">
            <v>-3.3201500269991547E-3</v>
          </cell>
          <cell r="AL1363">
            <v>8057728</v>
          </cell>
          <cell r="AM1363">
            <v>3.7334469468316631E-2</v>
          </cell>
          <cell r="AN1363">
            <v>274084</v>
          </cell>
          <cell r="AO1363">
            <v>-3.3201500269990224E-3</v>
          </cell>
          <cell r="AP1363" t="str">
            <v>Min</v>
          </cell>
          <cell r="AQ1363" t="str">
            <v>Min</v>
          </cell>
          <cell r="AR1363">
            <v>0</v>
          </cell>
          <cell r="AS1363">
            <v>0</v>
          </cell>
        </row>
        <row r="1364">
          <cell r="A1364">
            <v>1016</v>
          </cell>
          <cell r="B1364">
            <v>49</v>
          </cell>
          <cell r="C1364" t="str">
            <v>56</v>
          </cell>
          <cell r="D1364">
            <v>72504</v>
          </cell>
          <cell r="E1364" t="str">
            <v>0</v>
          </cell>
          <cell r="H1364" t="str">
            <v>Mupu Elementary</v>
          </cell>
          <cell r="I1364" t="str">
            <v>ELEMENTARY</v>
          </cell>
          <cell r="J1364">
            <v>160.29</v>
          </cell>
          <cell r="K1364">
            <v>200</v>
          </cell>
          <cell r="L1364">
            <v>32058</v>
          </cell>
          <cell r="M1364">
            <v>809150</v>
          </cell>
          <cell r="N1364">
            <v>171229</v>
          </cell>
          <cell r="O1364">
            <v>637921</v>
          </cell>
          <cell r="P1364">
            <v>809150</v>
          </cell>
          <cell r="Q1364">
            <v>0.28562499949999998</v>
          </cell>
          <cell r="R1364">
            <v>231113</v>
          </cell>
          <cell r="S1364">
            <v>231113</v>
          </cell>
          <cell r="T1364">
            <v>0</v>
          </cell>
          <cell r="U1364">
            <v>231113</v>
          </cell>
          <cell r="V1364">
            <v>422</v>
          </cell>
          <cell r="W1364">
            <v>231535</v>
          </cell>
          <cell r="X1364">
            <v>0.74887017</v>
          </cell>
          <cell r="Y1364">
            <v>106080</v>
          </cell>
          <cell r="Z1364">
            <v>0</v>
          </cell>
          <cell r="AA1364">
            <v>106080</v>
          </cell>
          <cell r="AB1364">
            <v>67310</v>
          </cell>
          <cell r="AC1364">
            <v>0</v>
          </cell>
          <cell r="AD1364">
            <v>67310</v>
          </cell>
          <cell r="AE1364" t="str">
            <v xml:space="preserve"> </v>
          </cell>
          <cell r="AF1364" t="str">
            <v>Okay</v>
          </cell>
          <cell r="AG1364">
            <v>0</v>
          </cell>
          <cell r="AH1364">
            <v>0</v>
          </cell>
          <cell r="AI1364">
            <v>0.29071198738851578</v>
          </cell>
          <cell r="AJ1364">
            <v>149.38</v>
          </cell>
          <cell r="AK1364">
            <v>7.3035212210469921E-2</v>
          </cell>
          <cell r="AL1364">
            <v>180599</v>
          </cell>
          <cell r="AM1364">
            <v>-5.1882900791255765E-2</v>
          </cell>
          <cell r="AN1364">
            <v>195234</v>
          </cell>
          <cell r="AO1364">
            <v>0.18377434258377126</v>
          </cell>
          <cell r="AP1364" t="str">
            <v>Pro Share</v>
          </cell>
          <cell r="AQ1364" t="str">
            <v>Pro Share</v>
          </cell>
          <cell r="AR1364">
            <v>0</v>
          </cell>
          <cell r="AS1364">
            <v>0</v>
          </cell>
        </row>
        <row r="1365">
          <cell r="A1365">
            <v>488</v>
          </cell>
          <cell r="B1365">
            <v>49</v>
          </cell>
          <cell r="C1365" t="str">
            <v>28</v>
          </cell>
          <cell r="D1365">
            <v>66290</v>
          </cell>
          <cell r="E1365" t="str">
            <v>0</v>
          </cell>
          <cell r="H1365" t="str">
            <v>Saint Helena Unified</v>
          </cell>
          <cell r="I1365" t="str">
            <v>UNIFIED</v>
          </cell>
          <cell r="J1365">
            <v>1251.5999999999999</v>
          </cell>
          <cell r="K1365">
            <v>200</v>
          </cell>
          <cell r="L1365">
            <v>250320</v>
          </cell>
          <cell r="M1365">
            <v>6977752</v>
          </cell>
          <cell r="N1365">
            <v>30434336</v>
          </cell>
          <cell r="O1365">
            <v>0</v>
          </cell>
          <cell r="P1365">
            <v>6977752</v>
          </cell>
          <cell r="Q1365">
            <v>0.28562499949999998</v>
          </cell>
          <cell r="R1365">
            <v>1993020</v>
          </cell>
          <cell r="S1365">
            <v>250320</v>
          </cell>
          <cell r="T1365">
            <v>0</v>
          </cell>
          <cell r="U1365">
            <v>250320</v>
          </cell>
          <cell r="V1365">
            <v>572</v>
          </cell>
          <cell r="W1365">
            <v>250892</v>
          </cell>
          <cell r="X1365">
            <v>0.74887017</v>
          </cell>
          <cell r="Y1365">
            <v>120799</v>
          </cell>
          <cell r="Z1365">
            <v>0</v>
          </cell>
          <cell r="AA1365">
            <v>120799</v>
          </cell>
          <cell r="AB1365">
            <v>67087</v>
          </cell>
          <cell r="AC1365">
            <v>0</v>
          </cell>
          <cell r="AD1365">
            <v>67087</v>
          </cell>
          <cell r="AE1365" t="str">
            <v xml:space="preserve"> </v>
          </cell>
          <cell r="AF1365" t="str">
            <v>Okay</v>
          </cell>
          <cell r="AG1365">
            <v>0</v>
          </cell>
          <cell r="AH1365">
            <v>0</v>
          </cell>
          <cell r="AI1365">
            <v>0.26739393842768999</v>
          </cell>
          <cell r="AJ1365">
            <v>1207.99</v>
          </cell>
          <cell r="AK1365">
            <v>3.6101292229240224E-2</v>
          </cell>
          <cell r="AL1365">
            <v>28598685</v>
          </cell>
          <cell r="AM1365">
            <v>6.4186552633451507E-2</v>
          </cell>
          <cell r="AN1365">
            <v>241598</v>
          </cell>
          <cell r="AO1365">
            <v>3.6101292229240307E-2</v>
          </cell>
          <cell r="AP1365" t="str">
            <v>Min</v>
          </cell>
          <cell r="AQ1365" t="str">
            <v>Min</v>
          </cell>
          <cell r="AR1365">
            <v>0</v>
          </cell>
          <cell r="AS1365">
            <v>0</v>
          </cell>
        </row>
        <row r="1366">
          <cell r="A1366">
            <v>12206</v>
          </cell>
          <cell r="B1366">
            <v>49</v>
          </cell>
          <cell r="C1366" t="str">
            <v>37</v>
          </cell>
          <cell r="D1366">
            <v>68338</v>
          </cell>
          <cell r="E1366" t="str">
            <v>119610</v>
          </cell>
          <cell r="F1366" t="str">
            <v>1080</v>
          </cell>
          <cell r="G1366" t="str">
            <v>D</v>
          </cell>
          <cell r="H1366" t="str">
            <v>Gompers Preparatory Academy</v>
          </cell>
          <cell r="I1366" t="str">
            <v>UNIFIED</v>
          </cell>
          <cell r="J1366">
            <v>1278.57</v>
          </cell>
          <cell r="K1366">
            <v>200</v>
          </cell>
          <cell r="L1366">
            <v>255714</v>
          </cell>
          <cell r="M1366">
            <v>7300302</v>
          </cell>
          <cell r="N1366">
            <v>7854920</v>
          </cell>
          <cell r="O1366">
            <v>0</v>
          </cell>
          <cell r="P1366">
            <v>7300302</v>
          </cell>
          <cell r="Q1366">
            <v>0.28562499949999998</v>
          </cell>
          <cell r="R1366">
            <v>2085149</v>
          </cell>
          <cell r="S1366">
            <v>255714</v>
          </cell>
          <cell r="T1366">
            <v>0</v>
          </cell>
          <cell r="U1366">
            <v>255714</v>
          </cell>
          <cell r="V1366">
            <v>8</v>
          </cell>
          <cell r="W1366">
            <v>255722</v>
          </cell>
          <cell r="X1366">
            <v>0.74887017</v>
          </cell>
          <cell r="Y1366">
            <v>124648</v>
          </cell>
          <cell r="Z1366">
            <v>0</v>
          </cell>
          <cell r="AA1366">
            <v>124648</v>
          </cell>
          <cell r="AB1366">
            <v>66855</v>
          </cell>
          <cell r="AC1366">
            <v>0</v>
          </cell>
          <cell r="AD1366">
            <v>66855</v>
          </cell>
          <cell r="AE1366" t="str">
            <v xml:space="preserve"> </v>
          </cell>
          <cell r="AF1366" t="str">
            <v>Okay</v>
          </cell>
          <cell r="AG1366">
            <v>0</v>
          </cell>
          <cell r="AH1366">
            <v>0</v>
          </cell>
          <cell r="AI1366">
            <v>0.26143624717466624</v>
          </cell>
          <cell r="AJ1366">
            <v>1246.48</v>
          </cell>
          <cell r="AK1366">
            <v>2.5744496502149987E-2</v>
          </cell>
          <cell r="AL1366">
            <v>7215736</v>
          </cell>
          <cell r="AM1366">
            <v>8.858195477218124E-2</v>
          </cell>
          <cell r="AN1366">
            <v>249296</v>
          </cell>
          <cell r="AO1366">
            <v>2.5744496502150053E-2</v>
          </cell>
          <cell r="AP1366" t="str">
            <v>Min</v>
          </cell>
          <cell r="AQ1366" t="str">
            <v>Min</v>
          </cell>
          <cell r="AR1366">
            <v>0</v>
          </cell>
          <cell r="AS1366">
            <v>0</v>
          </cell>
        </row>
        <row r="1367">
          <cell r="A1367">
            <v>13962</v>
          </cell>
          <cell r="B1367">
            <v>49</v>
          </cell>
          <cell r="C1367" t="str">
            <v>36</v>
          </cell>
          <cell r="D1367">
            <v>67736</v>
          </cell>
          <cell r="E1367" t="str">
            <v>128439</v>
          </cell>
          <cell r="F1367" t="str">
            <v>1592</v>
          </cell>
          <cell r="G1367" t="str">
            <v>D</v>
          </cell>
          <cell r="H1367" t="str">
            <v>Empire Springs Charter</v>
          </cell>
          <cell r="I1367" t="str">
            <v>ELEMENTARY</v>
          </cell>
          <cell r="J1367">
            <v>1181.5</v>
          </cell>
          <cell r="K1367">
            <v>200</v>
          </cell>
          <cell r="L1367">
            <v>236300</v>
          </cell>
          <cell r="M1367">
            <v>0</v>
          </cell>
          <cell r="N1367">
            <v>232862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236300</v>
          </cell>
          <cell r="T1367">
            <v>0</v>
          </cell>
          <cell r="U1367">
            <v>236300</v>
          </cell>
          <cell r="V1367">
            <v>32</v>
          </cell>
          <cell r="W1367">
            <v>236332</v>
          </cell>
          <cell r="X1367">
            <v>0.74887017</v>
          </cell>
          <cell r="Y1367">
            <v>110358</v>
          </cell>
          <cell r="Z1367">
            <v>0</v>
          </cell>
          <cell r="AA1367">
            <v>110358</v>
          </cell>
          <cell r="AB1367">
            <v>66624</v>
          </cell>
          <cell r="AC1367">
            <v>0</v>
          </cell>
          <cell r="AD1367">
            <v>66624</v>
          </cell>
          <cell r="AE1367" t="str">
            <v xml:space="preserve"> </v>
          </cell>
          <cell r="AF1367" t="str">
            <v>Okay</v>
          </cell>
          <cell r="AG1367">
            <v>0</v>
          </cell>
          <cell r="AH1367">
            <v>0</v>
          </cell>
          <cell r="AI1367">
            <v>0.28190850159944486</v>
          </cell>
          <cell r="AJ1367">
            <v>1103.58</v>
          </cell>
          <cell r="AK1367">
            <v>7.0606571340546292E-2</v>
          </cell>
          <cell r="AL1367">
            <v>314752</v>
          </cell>
          <cell r="AM1367">
            <v>-0.26017308865392436</v>
          </cell>
          <cell r="AN1367">
            <v>220716</v>
          </cell>
          <cell r="AO1367">
            <v>7.0606571340546223E-2</v>
          </cell>
          <cell r="AP1367" t="str">
            <v>Min</v>
          </cell>
          <cell r="AQ1367" t="str">
            <v>Min</v>
          </cell>
          <cell r="AR1367">
            <v>0</v>
          </cell>
          <cell r="AS1367">
            <v>0</v>
          </cell>
        </row>
        <row r="1368">
          <cell r="A1368">
            <v>578</v>
          </cell>
          <cell r="B1368">
            <v>49</v>
          </cell>
          <cell r="C1368" t="str">
            <v>34</v>
          </cell>
          <cell r="D1368">
            <v>67413</v>
          </cell>
          <cell r="E1368" t="str">
            <v>0</v>
          </cell>
          <cell r="H1368" t="str">
            <v>River Delta Joint Unified</v>
          </cell>
          <cell r="I1368" t="str">
            <v>UNIFIED</v>
          </cell>
          <cell r="J1368">
            <v>1848.43</v>
          </cell>
          <cell r="K1368">
            <v>200</v>
          </cell>
          <cell r="L1368">
            <v>369686</v>
          </cell>
          <cell r="M1368">
            <v>10355154</v>
          </cell>
          <cell r="N1368">
            <v>10321903</v>
          </cell>
          <cell r="O1368">
            <v>33251</v>
          </cell>
          <cell r="P1368">
            <v>10355154</v>
          </cell>
          <cell r="Q1368">
            <v>0.28562499949999998</v>
          </cell>
          <cell r="R1368">
            <v>2957691</v>
          </cell>
          <cell r="S1368">
            <v>369686</v>
          </cell>
          <cell r="T1368">
            <v>0</v>
          </cell>
          <cell r="U1368">
            <v>369686</v>
          </cell>
          <cell r="V1368">
            <v>71495</v>
          </cell>
          <cell r="W1368">
            <v>441181</v>
          </cell>
          <cell r="X1368">
            <v>0.74887017</v>
          </cell>
          <cell r="Y1368">
            <v>263780</v>
          </cell>
          <cell r="Z1368">
            <v>0</v>
          </cell>
          <cell r="AA1368">
            <v>263780</v>
          </cell>
          <cell r="AB1368">
            <v>66607</v>
          </cell>
          <cell r="AC1368">
            <v>0</v>
          </cell>
          <cell r="AD1368">
            <v>66607</v>
          </cell>
          <cell r="AE1368" t="str">
            <v xml:space="preserve"> </v>
          </cell>
          <cell r="AF1368" t="str">
            <v>Okay</v>
          </cell>
          <cell r="AG1368">
            <v>0</v>
          </cell>
          <cell r="AH1368">
            <v>0</v>
          </cell>
          <cell r="AI1368">
            <v>0.15097431666368225</v>
          </cell>
          <cell r="AJ1368">
            <v>1837.81</v>
          </cell>
          <cell r="AK1368">
            <v>5.7786169408154918E-3</v>
          </cell>
          <cell r="AL1368">
            <v>9791351</v>
          </cell>
          <cell r="AM1368">
            <v>5.4185780899898291E-2</v>
          </cell>
          <cell r="AN1368">
            <v>527560</v>
          </cell>
          <cell r="AO1368">
            <v>-0.29925316551671849</v>
          </cell>
          <cell r="AP1368" t="str">
            <v>Cap</v>
          </cell>
          <cell r="AQ1368" t="str">
            <v>Min</v>
          </cell>
          <cell r="AR1368">
            <v>0</v>
          </cell>
          <cell r="AS1368">
            <v>0</v>
          </cell>
        </row>
        <row r="1369">
          <cell r="A1369">
            <v>184</v>
          </cell>
          <cell r="B1369">
            <v>49</v>
          </cell>
          <cell r="C1369" t="str">
            <v>12</v>
          </cell>
          <cell r="D1369">
            <v>62737</v>
          </cell>
          <cell r="E1369" t="str">
            <v>0</v>
          </cell>
          <cell r="H1369" t="str">
            <v>Cuddeback Union Elementary</v>
          </cell>
          <cell r="I1369" t="str">
            <v>ELEMENTARY</v>
          </cell>
          <cell r="J1369">
            <v>144.62</v>
          </cell>
          <cell r="K1369">
            <v>200</v>
          </cell>
          <cell r="L1369">
            <v>28924</v>
          </cell>
          <cell r="M1369">
            <v>801896</v>
          </cell>
          <cell r="N1369">
            <v>335097</v>
          </cell>
          <cell r="O1369">
            <v>466799</v>
          </cell>
          <cell r="P1369">
            <v>801896</v>
          </cell>
          <cell r="Q1369">
            <v>0.28562499949999998</v>
          </cell>
          <cell r="R1369">
            <v>229042</v>
          </cell>
          <cell r="S1369">
            <v>229042</v>
          </cell>
          <cell r="T1369">
            <v>0</v>
          </cell>
          <cell r="U1369">
            <v>229042</v>
          </cell>
          <cell r="V1369">
            <v>419</v>
          </cell>
          <cell r="W1369">
            <v>229461</v>
          </cell>
          <cell r="X1369">
            <v>0.74887017</v>
          </cell>
          <cell r="Y1369">
            <v>105304</v>
          </cell>
          <cell r="Z1369">
            <v>0</v>
          </cell>
          <cell r="AA1369">
            <v>105304</v>
          </cell>
          <cell r="AB1369">
            <v>66532</v>
          </cell>
          <cell r="AC1369">
            <v>0</v>
          </cell>
          <cell r="AD1369">
            <v>66532</v>
          </cell>
          <cell r="AE1369" t="str">
            <v xml:space="preserve"> </v>
          </cell>
          <cell r="AF1369" t="str">
            <v>Okay</v>
          </cell>
          <cell r="AG1369">
            <v>0</v>
          </cell>
          <cell r="AH1369">
            <v>0</v>
          </cell>
          <cell r="AI1369">
            <v>0.28994905452342662</v>
          </cell>
          <cell r="AJ1369">
            <v>135</v>
          </cell>
          <cell r="AK1369">
            <v>7.1259259259259286E-2</v>
          </cell>
          <cell r="AL1369">
            <v>317343</v>
          </cell>
          <cell r="AM1369">
            <v>5.5945774761062952E-2</v>
          </cell>
          <cell r="AN1369">
            <v>193805</v>
          </cell>
          <cell r="AO1369">
            <v>0.18181677459301876</v>
          </cell>
          <cell r="AP1369" t="str">
            <v>Pro Share</v>
          </cell>
          <cell r="AQ1369" t="str">
            <v>Pro Share</v>
          </cell>
          <cell r="AR1369">
            <v>0</v>
          </cell>
          <cell r="AS1369">
            <v>0</v>
          </cell>
        </row>
        <row r="1370">
          <cell r="A1370">
            <v>12538</v>
          </cell>
          <cell r="B1370">
            <v>49</v>
          </cell>
          <cell r="C1370" t="str">
            <v>12</v>
          </cell>
          <cell r="D1370">
            <v>62687</v>
          </cell>
          <cell r="E1370" t="str">
            <v>124263</v>
          </cell>
          <cell r="F1370" t="str">
            <v>1320</v>
          </cell>
          <cell r="G1370" t="str">
            <v>D</v>
          </cell>
          <cell r="H1370" t="str">
            <v>Laurel Tree Charter</v>
          </cell>
          <cell r="I1370" t="str">
            <v>HIGH</v>
          </cell>
          <cell r="J1370">
            <v>135.06</v>
          </cell>
          <cell r="K1370">
            <v>200</v>
          </cell>
          <cell r="L1370">
            <v>27012</v>
          </cell>
          <cell r="M1370">
            <v>722019</v>
          </cell>
          <cell r="N1370">
            <v>509484</v>
          </cell>
          <cell r="O1370">
            <v>212535</v>
          </cell>
          <cell r="P1370">
            <v>722019</v>
          </cell>
          <cell r="Q1370">
            <v>0.28562499949999998</v>
          </cell>
          <cell r="R1370">
            <v>206227</v>
          </cell>
          <cell r="S1370">
            <v>206227</v>
          </cell>
          <cell r="T1370">
            <v>0</v>
          </cell>
          <cell r="U1370">
            <v>206227</v>
          </cell>
          <cell r="V1370">
            <v>351</v>
          </cell>
          <cell r="W1370">
            <v>206578</v>
          </cell>
          <cell r="X1370">
            <v>0.74887017</v>
          </cell>
          <cell r="Y1370">
            <v>88245</v>
          </cell>
          <cell r="Z1370">
            <v>0</v>
          </cell>
          <cell r="AA1370">
            <v>88245</v>
          </cell>
          <cell r="AB1370">
            <v>66455</v>
          </cell>
          <cell r="AC1370">
            <v>0</v>
          </cell>
          <cell r="AD1370">
            <v>66455</v>
          </cell>
          <cell r="AE1370" t="str">
            <v xml:space="preserve"> </v>
          </cell>
          <cell r="AF1370" t="str">
            <v>Okay</v>
          </cell>
          <cell r="AG1370">
            <v>0</v>
          </cell>
          <cell r="AH1370">
            <v>0</v>
          </cell>
          <cell r="AI1370">
            <v>0.32169446891730968</v>
          </cell>
          <cell r="AJ1370">
            <v>117.34</v>
          </cell>
          <cell r="AK1370">
            <v>0.15101414692347023</v>
          </cell>
          <cell r="AL1370">
            <v>426579</v>
          </cell>
          <cell r="AM1370">
            <v>0.19434852629876295</v>
          </cell>
          <cell r="AN1370">
            <v>162408</v>
          </cell>
          <cell r="AO1370">
            <v>0.26980813753017091</v>
          </cell>
          <cell r="AP1370" t="str">
            <v>Pro Share</v>
          </cell>
          <cell r="AQ1370" t="str">
            <v>Pro Share</v>
          </cell>
          <cell r="AR1370">
            <v>0</v>
          </cell>
          <cell r="AS1370">
            <v>0</v>
          </cell>
        </row>
        <row r="1371">
          <cell r="A1371">
            <v>192</v>
          </cell>
          <cell r="B1371">
            <v>49</v>
          </cell>
          <cell r="C1371" t="str">
            <v>12</v>
          </cell>
          <cell r="D1371">
            <v>62885</v>
          </cell>
          <cell r="E1371" t="str">
            <v>0</v>
          </cell>
          <cell r="H1371" t="str">
            <v>Hydesville Elementary</v>
          </cell>
          <cell r="I1371" t="str">
            <v>ELEMENTARY</v>
          </cell>
          <cell r="J1371">
            <v>182.45</v>
          </cell>
          <cell r="K1371">
            <v>200</v>
          </cell>
          <cell r="L1371">
            <v>36490</v>
          </cell>
          <cell r="M1371">
            <v>931666</v>
          </cell>
          <cell r="N1371">
            <v>505900</v>
          </cell>
          <cell r="O1371">
            <v>425766</v>
          </cell>
          <cell r="P1371">
            <v>931666</v>
          </cell>
          <cell r="Q1371">
            <v>0.28562499949999998</v>
          </cell>
          <cell r="R1371">
            <v>266107</v>
          </cell>
          <cell r="S1371">
            <v>266107</v>
          </cell>
          <cell r="T1371">
            <v>0</v>
          </cell>
          <cell r="U1371">
            <v>266107</v>
          </cell>
          <cell r="V1371">
            <v>531</v>
          </cell>
          <cell r="W1371">
            <v>266638</v>
          </cell>
          <cell r="X1371">
            <v>0.74887017</v>
          </cell>
          <cell r="Y1371">
            <v>133369</v>
          </cell>
          <cell r="Z1371">
            <v>0</v>
          </cell>
          <cell r="AA1371">
            <v>133369</v>
          </cell>
          <cell r="AB1371">
            <v>66308</v>
          </cell>
          <cell r="AC1371">
            <v>0</v>
          </cell>
          <cell r="AD1371">
            <v>66308</v>
          </cell>
          <cell r="AE1371" t="str">
            <v xml:space="preserve"> </v>
          </cell>
          <cell r="AF1371" t="str">
            <v>Okay</v>
          </cell>
          <cell r="AG1371">
            <v>0</v>
          </cell>
          <cell r="AH1371">
            <v>0</v>
          </cell>
          <cell r="AI1371">
            <v>0.24868173328632828</v>
          </cell>
          <cell r="AJ1371">
            <v>185.66</v>
          </cell>
          <cell r="AK1371">
            <v>-1.7289669287945751E-2</v>
          </cell>
          <cell r="AL1371">
            <v>488768</v>
          </cell>
          <cell r="AM1371">
            <v>3.5051394526646587E-2</v>
          </cell>
          <cell r="AN1371">
            <v>245457</v>
          </cell>
          <cell r="AO1371">
            <v>8.4128788341746211E-2</v>
          </cell>
          <cell r="AP1371" t="str">
            <v>Pro Share</v>
          </cell>
          <cell r="AQ1371" t="str">
            <v>Pro Share</v>
          </cell>
          <cell r="AR1371">
            <v>0</v>
          </cell>
          <cell r="AS1371">
            <v>0</v>
          </cell>
        </row>
        <row r="1372">
          <cell r="A1372">
            <v>993</v>
          </cell>
          <cell r="B1372">
            <v>49</v>
          </cell>
          <cell r="C1372" t="str">
            <v>54</v>
          </cell>
          <cell r="D1372">
            <v>72264</v>
          </cell>
          <cell r="E1372" t="str">
            <v>0</v>
          </cell>
          <cell r="H1372" t="str">
            <v>Waukena Joint Union Elementary</v>
          </cell>
          <cell r="I1372" t="str">
            <v>ELEMENTARY</v>
          </cell>
          <cell r="J1372">
            <v>209.64</v>
          </cell>
          <cell r="K1372">
            <v>200</v>
          </cell>
          <cell r="L1372">
            <v>41928</v>
          </cell>
          <cell r="M1372">
            <v>1050456</v>
          </cell>
          <cell r="N1372">
            <v>310024</v>
          </cell>
          <cell r="O1372">
            <v>740432</v>
          </cell>
          <cell r="P1372">
            <v>1050456</v>
          </cell>
          <cell r="Q1372">
            <v>0.28562499949999998</v>
          </cell>
          <cell r="R1372">
            <v>300036</v>
          </cell>
          <cell r="S1372">
            <v>300036</v>
          </cell>
          <cell r="T1372">
            <v>0</v>
          </cell>
          <cell r="U1372">
            <v>300036</v>
          </cell>
          <cell r="V1372">
            <v>632</v>
          </cell>
          <cell r="W1372">
            <v>300668</v>
          </cell>
          <cell r="X1372">
            <v>0.74887017</v>
          </cell>
          <cell r="Y1372">
            <v>158918</v>
          </cell>
          <cell r="Z1372">
            <v>0</v>
          </cell>
          <cell r="AA1372">
            <v>158918</v>
          </cell>
          <cell r="AB1372">
            <v>66243</v>
          </cell>
          <cell r="AC1372">
            <v>0</v>
          </cell>
          <cell r="AD1372">
            <v>66243</v>
          </cell>
          <cell r="AE1372" t="str">
            <v xml:space="preserve"> </v>
          </cell>
          <cell r="AF1372" t="str">
            <v>Okay</v>
          </cell>
          <cell r="AG1372">
            <v>0</v>
          </cell>
          <cell r="AH1372">
            <v>0</v>
          </cell>
          <cell r="AI1372">
            <v>0.22031942208682001</v>
          </cell>
          <cell r="AJ1372">
            <v>225.45</v>
          </cell>
          <cell r="AK1372">
            <v>-7.0126413838988697E-2</v>
          </cell>
          <cell r="AL1372">
            <v>294875</v>
          </cell>
          <cell r="AM1372">
            <v>5.137431114879186E-2</v>
          </cell>
          <cell r="AN1372">
            <v>292479</v>
          </cell>
          <cell r="AO1372">
            <v>2.5837752454022339E-2</v>
          </cell>
          <cell r="AP1372" t="str">
            <v>Pro Share</v>
          </cell>
          <cell r="AQ1372" t="str">
            <v>Pro Share</v>
          </cell>
          <cell r="AR1372">
            <v>0</v>
          </cell>
          <cell r="AS1372">
            <v>0</v>
          </cell>
        </row>
        <row r="1373">
          <cell r="A1373">
            <v>491</v>
          </cell>
          <cell r="B1373">
            <v>49</v>
          </cell>
          <cell r="C1373" t="str">
            <v>29</v>
          </cell>
          <cell r="D1373">
            <v>66332</v>
          </cell>
          <cell r="E1373" t="str">
            <v>0</v>
          </cell>
          <cell r="H1373" t="str">
            <v>Grass Valley Elementary</v>
          </cell>
          <cell r="I1373" t="str">
            <v>ELEMENTARY</v>
          </cell>
          <cell r="J1373">
            <v>1230.8900000000001</v>
          </cell>
          <cell r="K1373">
            <v>200</v>
          </cell>
          <cell r="L1373">
            <v>246178</v>
          </cell>
          <cell r="M1373">
            <v>6249610</v>
          </cell>
          <cell r="N1373">
            <v>7643306</v>
          </cell>
          <cell r="O1373">
            <v>0</v>
          </cell>
          <cell r="P1373">
            <v>6249610</v>
          </cell>
          <cell r="Q1373">
            <v>0.28562499949999998</v>
          </cell>
          <cell r="R1373">
            <v>1785045</v>
          </cell>
          <cell r="S1373">
            <v>246178</v>
          </cell>
          <cell r="T1373">
            <v>0</v>
          </cell>
          <cell r="U1373">
            <v>246178</v>
          </cell>
          <cell r="V1373">
            <v>2</v>
          </cell>
          <cell r="W1373">
            <v>246180</v>
          </cell>
          <cell r="X1373">
            <v>0.74887017</v>
          </cell>
          <cell r="Y1373">
            <v>118298</v>
          </cell>
          <cell r="Z1373">
            <v>0</v>
          </cell>
          <cell r="AA1373">
            <v>118298</v>
          </cell>
          <cell r="AB1373">
            <v>66059</v>
          </cell>
          <cell r="AC1373">
            <v>0</v>
          </cell>
          <cell r="AD1373">
            <v>66059</v>
          </cell>
          <cell r="AE1373" t="str">
            <v xml:space="preserve"> </v>
          </cell>
          <cell r="AF1373" t="str">
            <v>Okay</v>
          </cell>
          <cell r="AG1373">
            <v>0</v>
          </cell>
          <cell r="AH1373">
            <v>0</v>
          </cell>
          <cell r="AI1373">
            <v>0.26833617678121702</v>
          </cell>
          <cell r="AJ1373">
            <v>1182.98</v>
          </cell>
          <cell r="AK1373">
            <v>4.0499416727248203E-2</v>
          </cell>
          <cell r="AL1373">
            <v>7166784</v>
          </cell>
          <cell r="AM1373">
            <v>6.6490353274216166E-2</v>
          </cell>
          <cell r="AN1373">
            <v>236596</v>
          </cell>
          <cell r="AO1373">
            <v>4.0499416727248133E-2</v>
          </cell>
          <cell r="AP1373" t="str">
            <v>Min</v>
          </cell>
          <cell r="AQ1373" t="str">
            <v>Min</v>
          </cell>
          <cell r="AR1373">
            <v>0</v>
          </cell>
          <cell r="AS1373">
            <v>0</v>
          </cell>
        </row>
        <row r="1374">
          <cell r="A1374">
            <v>3577</v>
          </cell>
          <cell r="B1374">
            <v>49</v>
          </cell>
          <cell r="C1374" t="str">
            <v>19</v>
          </cell>
          <cell r="D1374">
            <v>64733</v>
          </cell>
          <cell r="E1374" t="str">
            <v>1938554</v>
          </cell>
          <cell r="F1374" t="str">
            <v>1834</v>
          </cell>
          <cell r="G1374" t="str">
            <v>L</v>
          </cell>
          <cell r="H1374" t="str">
            <v>Sylmar Charter High</v>
          </cell>
          <cell r="I1374" t="str">
            <v>UNIFIED</v>
          </cell>
          <cell r="J1374">
            <v>1489.29</v>
          </cell>
          <cell r="K1374">
            <v>200</v>
          </cell>
          <cell r="L1374">
            <v>297858</v>
          </cell>
          <cell r="M1374">
            <v>0</v>
          </cell>
          <cell r="N1374">
            <v>3432143</v>
          </cell>
          <cell r="O1374">
            <v>0</v>
          </cell>
          <cell r="P1374">
            <v>0</v>
          </cell>
          <cell r="Q1374">
            <v>0.28562499949999998</v>
          </cell>
          <cell r="R1374">
            <v>0</v>
          </cell>
          <cell r="S1374">
            <v>297858</v>
          </cell>
          <cell r="T1374">
            <v>0</v>
          </cell>
          <cell r="U1374">
            <v>297858</v>
          </cell>
          <cell r="V1374">
            <v>0</v>
          </cell>
          <cell r="W1374">
            <v>297858</v>
          </cell>
          <cell r="X1374">
            <v>0.74887017</v>
          </cell>
          <cell r="Y1374">
            <v>157101</v>
          </cell>
          <cell r="Z1374">
            <v>0</v>
          </cell>
          <cell r="AA1374">
            <v>157101</v>
          </cell>
          <cell r="AB1374">
            <v>65956</v>
          </cell>
          <cell r="AC1374">
            <v>0</v>
          </cell>
          <cell r="AD1374">
            <v>65956</v>
          </cell>
          <cell r="AE1374" t="str">
            <v xml:space="preserve"> </v>
          </cell>
          <cell r="AF1374" t="str">
            <v>Okay</v>
          </cell>
          <cell r="AG1374">
            <v>0</v>
          </cell>
          <cell r="AH1374">
            <v>0</v>
          </cell>
          <cell r="AI1374">
            <v>0.22143437476918532</v>
          </cell>
          <cell r="AJ1374">
            <v>1571.01</v>
          </cell>
          <cell r="AK1374">
            <v>-5.2017491931941891E-2</v>
          </cell>
          <cell r="AL1374">
            <v>3790454</v>
          </cell>
          <cell r="AM1374">
            <v>-9.452983732291699E-2</v>
          </cell>
          <cell r="AN1374">
            <v>314202</v>
          </cell>
          <cell r="AO1374">
            <v>-5.201749193194187E-2</v>
          </cell>
          <cell r="AP1374" t="str">
            <v>Min</v>
          </cell>
          <cell r="AQ1374" t="str">
            <v>Min</v>
          </cell>
          <cell r="AR1374">
            <v>0</v>
          </cell>
          <cell r="AS1374">
            <v>0</v>
          </cell>
        </row>
        <row r="1375">
          <cell r="A1375">
            <v>12167</v>
          </cell>
          <cell r="B1375">
            <v>49</v>
          </cell>
          <cell r="C1375" t="str">
            <v>19</v>
          </cell>
          <cell r="D1375">
            <v>64634</v>
          </cell>
          <cell r="E1375" t="str">
            <v>120311</v>
          </cell>
          <cell r="F1375" t="str">
            <v>1122</v>
          </cell>
          <cell r="G1375" t="str">
            <v>D</v>
          </cell>
          <cell r="H1375" t="str">
            <v>ICEF Inglewood Middle Charter Academy</v>
          </cell>
          <cell r="I1375" t="str">
            <v>UNIFIED</v>
          </cell>
          <cell r="J1375">
            <v>187.95</v>
          </cell>
          <cell r="K1375">
            <v>200</v>
          </cell>
          <cell r="L1375">
            <v>37590</v>
          </cell>
          <cell r="M1375">
            <v>996874</v>
          </cell>
          <cell r="N1375">
            <v>339753</v>
          </cell>
          <cell r="O1375">
            <v>657121</v>
          </cell>
          <cell r="P1375">
            <v>996874</v>
          </cell>
          <cell r="Q1375">
            <v>0.28562499949999998</v>
          </cell>
          <cell r="R1375">
            <v>284732</v>
          </cell>
          <cell r="S1375">
            <v>284732</v>
          </cell>
          <cell r="T1375">
            <v>0</v>
          </cell>
          <cell r="U1375">
            <v>284732</v>
          </cell>
          <cell r="V1375">
            <v>590</v>
          </cell>
          <cell r="W1375">
            <v>285322</v>
          </cell>
          <cell r="X1375">
            <v>0.74887017</v>
          </cell>
          <cell r="Y1375">
            <v>148279</v>
          </cell>
          <cell r="Z1375">
            <v>0</v>
          </cell>
          <cell r="AA1375">
            <v>148279</v>
          </cell>
          <cell r="AB1375">
            <v>65390</v>
          </cell>
          <cell r="AC1375">
            <v>0</v>
          </cell>
          <cell r="AD1375">
            <v>65390</v>
          </cell>
          <cell r="AE1375" t="str">
            <v xml:space="preserve"> </v>
          </cell>
          <cell r="AF1375" t="str">
            <v>Okay</v>
          </cell>
          <cell r="AG1375">
            <v>0</v>
          </cell>
          <cell r="AH1375">
            <v>0</v>
          </cell>
          <cell r="AI1375">
            <v>0.2291796636782302</v>
          </cell>
          <cell r="AJ1375">
            <v>198.73</v>
          </cell>
          <cell r="AK1375">
            <v>-5.4244452271926744E-2</v>
          </cell>
          <cell r="AL1375">
            <v>380125</v>
          </cell>
          <cell r="AM1375">
            <v>-0.10620716869450839</v>
          </cell>
          <cell r="AN1375">
            <v>272899</v>
          </cell>
          <cell r="AO1375">
            <v>4.3360364090744195E-2</v>
          </cell>
          <cell r="AP1375" t="str">
            <v>Pro Share</v>
          </cell>
          <cell r="AQ1375" t="str">
            <v>Pro Share</v>
          </cell>
          <cell r="AR1375">
            <v>0</v>
          </cell>
          <cell r="AS1375">
            <v>0</v>
          </cell>
        </row>
        <row r="1376">
          <cell r="A1376">
            <v>12747</v>
          </cell>
          <cell r="B1376">
            <v>49</v>
          </cell>
          <cell r="C1376" t="str">
            <v>43</v>
          </cell>
          <cell r="D1376">
            <v>69369</v>
          </cell>
          <cell r="E1376" t="str">
            <v>125526</v>
          </cell>
          <cell r="F1376" t="str">
            <v>1375</v>
          </cell>
          <cell r="G1376" t="str">
            <v>D</v>
          </cell>
          <cell r="H1376" t="str">
            <v>Alpha: Blanca Alvarado Middle</v>
          </cell>
          <cell r="I1376" t="str">
            <v>ELEMENTARY</v>
          </cell>
          <cell r="J1376">
            <v>282.63</v>
          </cell>
          <cell r="K1376">
            <v>200</v>
          </cell>
          <cell r="L1376">
            <v>56526</v>
          </cell>
          <cell r="M1376">
            <v>1475340</v>
          </cell>
          <cell r="N1376">
            <v>784731</v>
          </cell>
          <cell r="O1376">
            <v>690609</v>
          </cell>
          <cell r="P1376">
            <v>1475340</v>
          </cell>
          <cell r="Q1376">
            <v>0.28562499949999998</v>
          </cell>
          <cell r="R1376">
            <v>421394</v>
          </cell>
          <cell r="S1376">
            <v>421394</v>
          </cell>
          <cell r="T1376">
            <v>0</v>
          </cell>
          <cell r="U1376">
            <v>421394</v>
          </cell>
          <cell r="V1376">
            <v>999</v>
          </cell>
          <cell r="W1376">
            <v>422393</v>
          </cell>
          <cell r="X1376">
            <v>0.74887017</v>
          </cell>
          <cell r="Y1376">
            <v>251120</v>
          </cell>
          <cell r="Z1376">
            <v>0</v>
          </cell>
          <cell r="AA1376">
            <v>251120</v>
          </cell>
          <cell r="AB1376">
            <v>65198</v>
          </cell>
          <cell r="AC1376">
            <v>0</v>
          </cell>
          <cell r="AD1376">
            <v>65198</v>
          </cell>
          <cell r="AE1376" t="str">
            <v xml:space="preserve"> </v>
          </cell>
          <cell r="AF1376" t="str">
            <v>Okay</v>
          </cell>
          <cell r="AG1376">
            <v>0</v>
          </cell>
          <cell r="AH1376">
            <v>0</v>
          </cell>
          <cell r="AI1376">
            <v>0.15435388370545913</v>
          </cell>
          <cell r="AJ1376">
            <v>341.97</v>
          </cell>
          <cell r="AK1376">
            <v>-0.17352399333274857</v>
          </cell>
          <cell r="AL1376">
            <v>1138815</v>
          </cell>
          <cell r="AM1376">
            <v>-0.31092319648055217</v>
          </cell>
          <cell r="AN1376">
            <v>462171</v>
          </cell>
          <cell r="AO1376">
            <v>-8.8229248481622599E-2</v>
          </cell>
          <cell r="AP1376" t="str">
            <v>Pro Share</v>
          </cell>
          <cell r="AQ1376" t="str">
            <v>Pro Share</v>
          </cell>
          <cell r="AR1376">
            <v>0</v>
          </cell>
          <cell r="AS1376">
            <v>0</v>
          </cell>
        </row>
        <row r="1377">
          <cell r="A1377">
            <v>1232</v>
          </cell>
          <cell r="B1377">
            <v>49</v>
          </cell>
          <cell r="C1377" t="str">
            <v>27</v>
          </cell>
          <cell r="D1377">
            <v>65961</v>
          </cell>
          <cell r="E1377" t="str">
            <v>6119663</v>
          </cell>
          <cell r="F1377" t="str">
            <v>0412</v>
          </cell>
          <cell r="G1377" t="str">
            <v>D</v>
          </cell>
          <cell r="H1377" t="str">
            <v>Oasis Charter Public</v>
          </cell>
          <cell r="I1377" t="str">
            <v>ELEMENTARY</v>
          </cell>
          <cell r="J1377">
            <v>215.2</v>
          </cell>
          <cell r="K1377">
            <v>200</v>
          </cell>
          <cell r="L1377">
            <v>43040</v>
          </cell>
          <cell r="M1377">
            <v>1112076</v>
          </cell>
          <cell r="N1377">
            <v>258595</v>
          </cell>
          <cell r="O1377">
            <v>853481</v>
          </cell>
          <cell r="P1377">
            <v>1112076</v>
          </cell>
          <cell r="Q1377">
            <v>0.28562499949999998</v>
          </cell>
          <cell r="R1377">
            <v>317637</v>
          </cell>
          <cell r="S1377">
            <v>317637</v>
          </cell>
          <cell r="T1377">
            <v>0</v>
          </cell>
          <cell r="U1377">
            <v>317637</v>
          </cell>
          <cell r="V1377">
            <v>690</v>
          </cell>
          <cell r="W1377">
            <v>318327</v>
          </cell>
          <cell r="X1377">
            <v>0.74887017</v>
          </cell>
          <cell r="Y1377">
            <v>173533</v>
          </cell>
          <cell r="Z1377">
            <v>0</v>
          </cell>
          <cell r="AA1377">
            <v>173533</v>
          </cell>
          <cell r="AB1377">
            <v>64853</v>
          </cell>
          <cell r="AC1377">
            <v>0</v>
          </cell>
          <cell r="AD1377">
            <v>64853</v>
          </cell>
          <cell r="AE1377" t="str">
            <v xml:space="preserve"> </v>
          </cell>
          <cell r="AF1377" t="str">
            <v>Okay</v>
          </cell>
          <cell r="AG1377">
            <v>0</v>
          </cell>
          <cell r="AH1377">
            <v>0</v>
          </cell>
          <cell r="AI1377">
            <v>0.20373075485271436</v>
          </cell>
          <cell r="AJ1377">
            <v>238.71</v>
          </cell>
          <cell r="AK1377">
            <v>-9.8487704746345009E-2</v>
          </cell>
          <cell r="AL1377">
            <v>268503</v>
          </cell>
          <cell r="AM1377">
            <v>-3.6900891237714291E-2</v>
          </cell>
          <cell r="AN1377">
            <v>319377</v>
          </cell>
          <cell r="AO1377">
            <v>-5.4481067828929444E-3</v>
          </cell>
          <cell r="AP1377" t="str">
            <v>Pro Share</v>
          </cell>
          <cell r="AQ1377" t="str">
            <v>Pro Share</v>
          </cell>
          <cell r="AR1377">
            <v>0</v>
          </cell>
          <cell r="AS1377">
            <v>0</v>
          </cell>
        </row>
        <row r="1378">
          <cell r="A1378">
            <v>176</v>
          </cell>
          <cell r="B1378">
            <v>49</v>
          </cell>
          <cell r="C1378" t="str">
            <v>11</v>
          </cell>
          <cell r="D1378">
            <v>62653</v>
          </cell>
          <cell r="E1378" t="str">
            <v>0</v>
          </cell>
          <cell r="H1378" t="str">
            <v>Stony Creek Joint Unified</v>
          </cell>
          <cell r="I1378" t="str">
            <v>UNIFIED</v>
          </cell>
          <cell r="J1378">
            <v>77.069999999999993</v>
          </cell>
          <cell r="K1378">
            <v>200</v>
          </cell>
          <cell r="L1378">
            <v>15414</v>
          </cell>
          <cell r="M1378">
            <v>930037</v>
          </cell>
          <cell r="N1378">
            <v>367295</v>
          </cell>
          <cell r="O1378">
            <v>562742</v>
          </cell>
          <cell r="P1378">
            <v>930037</v>
          </cell>
          <cell r="Q1378">
            <v>0.28562499949999998</v>
          </cell>
          <cell r="R1378">
            <v>265642</v>
          </cell>
          <cell r="S1378">
            <v>265642</v>
          </cell>
          <cell r="T1378">
            <v>0</v>
          </cell>
          <cell r="U1378">
            <v>265642</v>
          </cell>
          <cell r="V1378">
            <v>535</v>
          </cell>
          <cell r="W1378">
            <v>266177</v>
          </cell>
          <cell r="X1378">
            <v>0.74887017</v>
          </cell>
          <cell r="Y1378">
            <v>134494</v>
          </cell>
          <cell r="Z1378">
            <v>0</v>
          </cell>
          <cell r="AA1378">
            <v>134494</v>
          </cell>
          <cell r="AB1378">
            <v>64838</v>
          </cell>
          <cell r="AC1378">
            <v>0</v>
          </cell>
          <cell r="AD1378">
            <v>64838</v>
          </cell>
          <cell r="AE1378" t="str">
            <v xml:space="preserve"> </v>
          </cell>
          <cell r="AF1378" t="str">
            <v>Okay</v>
          </cell>
          <cell r="AG1378">
            <v>0</v>
          </cell>
          <cell r="AH1378">
            <v>0</v>
          </cell>
          <cell r="AI1378">
            <v>0.24358979175511031</v>
          </cell>
          <cell r="AJ1378">
            <v>84.17</v>
          </cell>
          <cell r="AK1378">
            <v>-8.4353094926933686E-2</v>
          </cell>
          <cell r="AL1378">
            <v>356358</v>
          </cell>
          <cell r="AM1378">
            <v>3.0691046644105085E-2</v>
          </cell>
          <cell r="AN1378">
            <v>247529</v>
          </cell>
          <cell r="AO1378">
            <v>7.3175264312464391E-2</v>
          </cell>
          <cell r="AP1378" t="str">
            <v>Pro Share</v>
          </cell>
          <cell r="AQ1378" t="str">
            <v>Pro Share</v>
          </cell>
          <cell r="AR1378">
            <v>0</v>
          </cell>
          <cell r="AS1378">
            <v>0</v>
          </cell>
        </row>
        <row r="1379">
          <cell r="A1379">
            <v>8678</v>
          </cell>
          <cell r="B1379">
            <v>49</v>
          </cell>
          <cell r="C1379" t="str">
            <v>49</v>
          </cell>
          <cell r="D1379">
            <v>70730</v>
          </cell>
          <cell r="E1379" t="str">
            <v>6110639</v>
          </cell>
          <cell r="F1379" t="str">
            <v>0941</v>
          </cell>
          <cell r="G1379" t="str">
            <v>L</v>
          </cell>
          <cell r="H1379" t="str">
            <v>Salmon Creek School - A Charter</v>
          </cell>
          <cell r="I1379" t="str">
            <v>ELEMENTARY</v>
          </cell>
          <cell r="J1379">
            <v>182.16</v>
          </cell>
          <cell r="K1379">
            <v>200</v>
          </cell>
          <cell r="L1379">
            <v>36432</v>
          </cell>
          <cell r="M1379">
            <v>948952</v>
          </cell>
          <cell r="N1379">
            <v>684526</v>
          </cell>
          <cell r="O1379">
            <v>264426</v>
          </cell>
          <cell r="P1379">
            <v>948952</v>
          </cell>
          <cell r="Q1379">
            <v>0.28562499949999998</v>
          </cell>
          <cell r="R1379">
            <v>271044</v>
          </cell>
          <cell r="S1379">
            <v>264426</v>
          </cell>
          <cell r="T1379">
            <v>0</v>
          </cell>
          <cell r="U1379">
            <v>264426</v>
          </cell>
          <cell r="V1379">
            <v>532</v>
          </cell>
          <cell r="W1379">
            <v>264958</v>
          </cell>
          <cell r="X1379">
            <v>0.74887017</v>
          </cell>
          <cell r="Y1379">
            <v>133612</v>
          </cell>
          <cell r="Z1379">
            <v>0</v>
          </cell>
          <cell r="AA1379">
            <v>133612</v>
          </cell>
          <cell r="AB1379">
            <v>64807</v>
          </cell>
          <cell r="AC1379">
            <v>0</v>
          </cell>
          <cell r="AD1379">
            <v>64807</v>
          </cell>
          <cell r="AE1379" t="str">
            <v xml:space="preserve"> </v>
          </cell>
          <cell r="AF1379" t="str">
            <v>Okay</v>
          </cell>
          <cell r="AG1379">
            <v>0</v>
          </cell>
          <cell r="AH1379">
            <v>0</v>
          </cell>
          <cell r="AI1379">
            <v>0.24459348274066078</v>
          </cell>
          <cell r="AJ1379">
            <v>182.32</v>
          </cell>
          <cell r="AK1379">
            <v>-8.7757788503727843E-4</v>
          </cell>
          <cell r="AL1379">
            <v>617443</v>
          </cell>
          <cell r="AM1379">
            <v>0.1086464661515314</v>
          </cell>
          <cell r="AN1379">
            <v>245904</v>
          </cell>
          <cell r="AO1379">
            <v>7.5322076908061683E-2</v>
          </cell>
          <cell r="AP1379" t="str">
            <v>Pro Share</v>
          </cell>
          <cell r="AQ1379" t="str">
            <v>Cap</v>
          </cell>
          <cell r="AR1379">
            <v>0</v>
          </cell>
          <cell r="AS1379">
            <v>0</v>
          </cell>
        </row>
        <row r="1380">
          <cell r="A1380">
            <v>959</v>
          </cell>
          <cell r="B1380">
            <v>49</v>
          </cell>
          <cell r="C1380" t="str">
            <v>54</v>
          </cell>
          <cell r="D1380">
            <v>71852</v>
          </cell>
          <cell r="E1380" t="str">
            <v>0</v>
          </cell>
          <cell r="H1380" t="str">
            <v>Columbine Elementary</v>
          </cell>
          <cell r="I1380" t="str">
            <v>ELEMENTARY</v>
          </cell>
          <cell r="J1380">
            <v>194.69</v>
          </cell>
          <cell r="K1380">
            <v>200</v>
          </cell>
          <cell r="L1380">
            <v>38938</v>
          </cell>
          <cell r="M1380">
            <v>979127</v>
          </cell>
          <cell r="N1380">
            <v>194347</v>
          </cell>
          <cell r="O1380">
            <v>784780</v>
          </cell>
          <cell r="P1380">
            <v>979127</v>
          </cell>
          <cell r="Q1380">
            <v>0.28562499949999998</v>
          </cell>
          <cell r="R1380">
            <v>279663</v>
          </cell>
          <cell r="S1380">
            <v>279663</v>
          </cell>
          <cell r="T1380">
            <v>0</v>
          </cell>
          <cell r="U1380">
            <v>279663</v>
          </cell>
          <cell r="V1380">
            <v>578</v>
          </cell>
          <cell r="W1380">
            <v>280241</v>
          </cell>
          <cell r="X1380">
            <v>0.74887017</v>
          </cell>
          <cell r="Y1380">
            <v>145451</v>
          </cell>
          <cell r="Z1380">
            <v>0</v>
          </cell>
          <cell r="AA1380">
            <v>145451</v>
          </cell>
          <cell r="AB1380">
            <v>64413</v>
          </cell>
          <cell r="AC1380">
            <v>0</v>
          </cell>
          <cell r="AD1380">
            <v>64413</v>
          </cell>
          <cell r="AE1380" t="str">
            <v xml:space="preserve"> </v>
          </cell>
          <cell r="AF1380" t="str">
            <v>Okay</v>
          </cell>
          <cell r="AG1380">
            <v>0</v>
          </cell>
          <cell r="AH1380">
            <v>0</v>
          </cell>
          <cell r="AI1380">
            <v>0.22984859460250284</v>
          </cell>
          <cell r="AJ1380">
            <v>205.59</v>
          </cell>
          <cell r="AK1380">
            <v>-5.3018142905783383E-2</v>
          </cell>
          <cell r="AL1380">
            <v>185544</v>
          </cell>
          <cell r="AM1380">
            <v>4.7444271978614234E-2</v>
          </cell>
          <cell r="AN1380">
            <v>267694</v>
          </cell>
          <cell r="AO1380">
            <v>4.4711498950293992E-2</v>
          </cell>
          <cell r="AP1380" t="str">
            <v>Pro Share</v>
          </cell>
          <cell r="AQ1380" t="str">
            <v>Pro Share</v>
          </cell>
          <cell r="AR1380">
            <v>0</v>
          </cell>
          <cell r="AS1380">
            <v>0</v>
          </cell>
        </row>
        <row r="1381">
          <cell r="A1381">
            <v>811</v>
          </cell>
          <cell r="B1381">
            <v>49</v>
          </cell>
          <cell r="C1381" t="str">
            <v>47</v>
          </cell>
          <cell r="D1381">
            <v>70185</v>
          </cell>
          <cell r="E1381" t="str">
            <v>0</v>
          </cell>
          <cell r="H1381" t="str">
            <v>Big Springs Union Elementary</v>
          </cell>
          <cell r="I1381" t="str">
            <v>ELEMENTARY</v>
          </cell>
          <cell r="J1381">
            <v>172.87</v>
          </cell>
          <cell r="K1381">
            <v>200</v>
          </cell>
          <cell r="L1381">
            <v>34574</v>
          </cell>
          <cell r="M1381">
            <v>872473</v>
          </cell>
          <cell r="N1381">
            <v>437818</v>
          </cell>
          <cell r="O1381">
            <v>434655</v>
          </cell>
          <cell r="P1381">
            <v>872473</v>
          </cell>
          <cell r="Q1381">
            <v>0.28562499949999998</v>
          </cell>
          <cell r="R1381">
            <v>249200</v>
          </cell>
          <cell r="S1381">
            <v>249200</v>
          </cell>
          <cell r="T1381">
            <v>0</v>
          </cell>
          <cell r="U1381">
            <v>249200</v>
          </cell>
          <cell r="V1381">
            <v>488</v>
          </cell>
          <cell r="W1381">
            <v>249688</v>
          </cell>
          <cell r="X1381">
            <v>0.74887017</v>
          </cell>
          <cell r="Y1381">
            <v>122608</v>
          </cell>
          <cell r="Z1381">
            <v>0</v>
          </cell>
          <cell r="AA1381">
            <v>122608</v>
          </cell>
          <cell r="AB1381">
            <v>64376</v>
          </cell>
          <cell r="AC1381">
            <v>0</v>
          </cell>
          <cell r="AD1381">
            <v>64376</v>
          </cell>
          <cell r="AE1381" t="str">
            <v xml:space="preserve"> </v>
          </cell>
          <cell r="AF1381" t="str">
            <v>Okay</v>
          </cell>
          <cell r="AG1381">
            <v>0</v>
          </cell>
          <cell r="AH1381">
            <v>0</v>
          </cell>
          <cell r="AI1381">
            <v>0.25782576655666273</v>
          </cell>
          <cell r="AJ1381">
            <v>172.69</v>
          </cell>
          <cell r="AK1381">
            <v>1.0423301870404009E-3</v>
          </cell>
          <cell r="AL1381">
            <v>383963</v>
          </cell>
          <cell r="AM1381">
            <v>0.1402609105564859</v>
          </cell>
          <cell r="AN1381">
            <v>225652</v>
          </cell>
          <cell r="AO1381">
            <v>0.10435537907929024</v>
          </cell>
          <cell r="AP1381" t="str">
            <v>Pro Share</v>
          </cell>
          <cell r="AQ1381" t="str">
            <v>Pro Share</v>
          </cell>
          <cell r="AR1381">
            <v>0</v>
          </cell>
          <cell r="AS1381">
            <v>0</v>
          </cell>
        </row>
        <row r="1382">
          <cell r="A1382">
            <v>9632</v>
          </cell>
          <cell r="B1382">
            <v>49</v>
          </cell>
          <cell r="C1382" t="str">
            <v>34</v>
          </cell>
          <cell r="D1382">
            <v>67439</v>
          </cell>
          <cell r="E1382" t="str">
            <v>102343</v>
          </cell>
          <cell r="F1382" t="str">
            <v>0598</v>
          </cell>
          <cell r="G1382" t="str">
            <v>D</v>
          </cell>
          <cell r="H1382" t="str">
            <v>Aspire Capitol Heights Academy</v>
          </cell>
          <cell r="I1382" t="str">
            <v>UNIFIED</v>
          </cell>
          <cell r="J1382">
            <v>223.66</v>
          </cell>
          <cell r="K1382">
            <v>200</v>
          </cell>
          <cell r="L1382">
            <v>44732</v>
          </cell>
          <cell r="M1382">
            <v>1148859</v>
          </cell>
          <cell r="N1382">
            <v>461565</v>
          </cell>
          <cell r="O1382">
            <v>687294</v>
          </cell>
          <cell r="P1382">
            <v>1148859</v>
          </cell>
          <cell r="Q1382">
            <v>0.28562499949999998</v>
          </cell>
          <cell r="R1382">
            <v>328143</v>
          </cell>
          <cell r="S1382">
            <v>328143</v>
          </cell>
          <cell r="T1382">
            <v>0</v>
          </cell>
          <cell r="U1382">
            <v>328143</v>
          </cell>
          <cell r="V1382">
            <v>725</v>
          </cell>
          <cell r="W1382">
            <v>328868</v>
          </cell>
          <cell r="X1382">
            <v>0.74887017</v>
          </cell>
          <cell r="Y1382">
            <v>182109</v>
          </cell>
          <cell r="Z1382">
            <v>0</v>
          </cell>
          <cell r="AA1382">
            <v>182109</v>
          </cell>
          <cell r="AB1382">
            <v>64170</v>
          </cell>
          <cell r="AC1382">
            <v>0</v>
          </cell>
          <cell r="AD1382">
            <v>64170</v>
          </cell>
          <cell r="AE1382" t="str">
            <v xml:space="preserve"> </v>
          </cell>
          <cell r="AF1382" t="str">
            <v>Okay</v>
          </cell>
          <cell r="AG1382">
            <v>0</v>
          </cell>
          <cell r="AH1382">
            <v>0</v>
          </cell>
          <cell r="AI1382">
            <v>0.19512387948964327</v>
          </cell>
          <cell r="AJ1382">
            <v>252.02</v>
          </cell>
          <cell r="AK1382">
            <v>-0.11253075152765658</v>
          </cell>
          <cell r="AL1382">
            <v>496031</v>
          </cell>
          <cell r="AM1382">
            <v>-6.9483560503274991E-2</v>
          </cell>
          <cell r="AN1382">
            <v>335161</v>
          </cell>
          <cell r="AO1382">
            <v>-2.0939190418932989E-2</v>
          </cell>
          <cell r="AP1382" t="str">
            <v>Pro Share</v>
          </cell>
          <cell r="AQ1382" t="str">
            <v>Pro Share</v>
          </cell>
          <cell r="AR1382">
            <v>0</v>
          </cell>
          <cell r="AS1382">
            <v>0</v>
          </cell>
        </row>
        <row r="1383">
          <cell r="A1383">
            <v>304</v>
          </cell>
          <cell r="B1383">
            <v>49</v>
          </cell>
          <cell r="C1383" t="str">
            <v>18</v>
          </cell>
          <cell r="D1383">
            <v>64113</v>
          </cell>
          <cell r="E1383" t="str">
            <v>0</v>
          </cell>
          <cell r="H1383" t="str">
            <v>Johnstonville Elementary</v>
          </cell>
          <cell r="I1383" t="str">
            <v>ELEMENTARY</v>
          </cell>
          <cell r="J1383">
            <v>187.89</v>
          </cell>
          <cell r="K1383">
            <v>200</v>
          </cell>
          <cell r="L1383">
            <v>37578</v>
          </cell>
          <cell r="M1383">
            <v>942976</v>
          </cell>
          <cell r="N1383">
            <v>226104</v>
          </cell>
          <cell r="O1383">
            <v>716872</v>
          </cell>
          <cell r="P1383">
            <v>942976</v>
          </cell>
          <cell r="Q1383">
            <v>0.28562499949999998</v>
          </cell>
          <cell r="R1383">
            <v>269338</v>
          </cell>
          <cell r="S1383">
            <v>269338</v>
          </cell>
          <cell r="T1383">
            <v>0</v>
          </cell>
          <cell r="U1383">
            <v>269338</v>
          </cell>
          <cell r="V1383">
            <v>550</v>
          </cell>
          <cell r="W1383">
            <v>269888</v>
          </cell>
          <cell r="X1383">
            <v>0.74887017</v>
          </cell>
          <cell r="Y1383">
            <v>138295</v>
          </cell>
          <cell r="Z1383">
            <v>0</v>
          </cell>
          <cell r="AA1383">
            <v>138295</v>
          </cell>
          <cell r="AB1383">
            <v>63816</v>
          </cell>
          <cell r="AC1383">
            <v>0</v>
          </cell>
          <cell r="AD1383">
            <v>63816</v>
          </cell>
          <cell r="AE1383" t="str">
            <v xml:space="preserve"> </v>
          </cell>
          <cell r="AF1383" t="str">
            <v>Okay</v>
          </cell>
          <cell r="AG1383">
            <v>0</v>
          </cell>
          <cell r="AH1383">
            <v>0</v>
          </cell>
          <cell r="AI1383">
            <v>0.23645364002845626</v>
          </cell>
          <cell r="AJ1383">
            <v>195.88</v>
          </cell>
          <cell r="AK1383">
            <v>-4.0790279763120323E-2</v>
          </cell>
          <cell r="AL1383">
            <v>206745</v>
          </cell>
          <cell r="AM1383">
            <v>9.3637089167815421E-2</v>
          </cell>
          <cell r="AN1383">
            <v>254524</v>
          </cell>
          <cell r="AO1383">
            <v>5.8202762804293505E-2</v>
          </cell>
          <cell r="AP1383" t="str">
            <v>Pro Share</v>
          </cell>
          <cell r="AQ1383" t="str">
            <v>Pro Share</v>
          </cell>
          <cell r="AR1383">
            <v>0</v>
          </cell>
          <cell r="AS1383">
            <v>0</v>
          </cell>
        </row>
        <row r="1384">
          <cell r="A1384">
            <v>1208</v>
          </cell>
          <cell r="B1384">
            <v>49</v>
          </cell>
          <cell r="C1384" t="str">
            <v>19</v>
          </cell>
          <cell r="D1384">
            <v>64733</v>
          </cell>
          <cell r="E1384" t="str">
            <v>6121081</v>
          </cell>
          <cell r="F1384" t="str">
            <v>0506</v>
          </cell>
          <cell r="G1384" t="str">
            <v>D</v>
          </cell>
          <cell r="H1384" t="str">
            <v>ICEF View Park Preparatory Charter Middle</v>
          </cell>
          <cell r="I1384" t="str">
            <v>UNIFIED</v>
          </cell>
          <cell r="J1384">
            <v>283.19</v>
          </cell>
          <cell r="K1384">
            <v>200</v>
          </cell>
          <cell r="L1384">
            <v>56638</v>
          </cell>
          <cell r="M1384">
            <v>1500915</v>
          </cell>
          <cell r="N1384">
            <v>652626</v>
          </cell>
          <cell r="O1384">
            <v>848289</v>
          </cell>
          <cell r="P1384">
            <v>1500915</v>
          </cell>
          <cell r="Q1384">
            <v>0.28562499949999998</v>
          </cell>
          <cell r="R1384">
            <v>428699</v>
          </cell>
          <cell r="S1384">
            <v>428699</v>
          </cell>
          <cell r="T1384">
            <v>0</v>
          </cell>
          <cell r="U1384">
            <v>428699</v>
          </cell>
          <cell r="V1384">
            <v>1027</v>
          </cell>
          <cell r="W1384">
            <v>429726</v>
          </cell>
          <cell r="X1384">
            <v>0.74887017</v>
          </cell>
          <cell r="Y1384">
            <v>258017</v>
          </cell>
          <cell r="Z1384">
            <v>0</v>
          </cell>
          <cell r="AA1384">
            <v>258017</v>
          </cell>
          <cell r="AB1384">
            <v>63792</v>
          </cell>
          <cell r="AC1384">
            <v>0</v>
          </cell>
          <cell r="AD1384">
            <v>63792</v>
          </cell>
          <cell r="AE1384" t="str">
            <v xml:space="preserve"> </v>
          </cell>
          <cell r="AF1384" t="str">
            <v>Okay</v>
          </cell>
          <cell r="AG1384">
            <v>0</v>
          </cell>
          <cell r="AH1384">
            <v>0</v>
          </cell>
          <cell r="AI1384">
            <v>0.14844808087013586</v>
          </cell>
          <cell r="AJ1384">
            <v>346.06</v>
          </cell>
          <cell r="AK1384">
            <v>-0.18167369820262383</v>
          </cell>
          <cell r="AL1384">
            <v>834956</v>
          </cell>
          <cell r="AM1384">
            <v>-0.21837078840082591</v>
          </cell>
          <cell r="AN1384">
            <v>474865</v>
          </cell>
          <cell r="AO1384">
            <v>-9.7219209670116769E-2</v>
          </cell>
          <cell r="AP1384" t="str">
            <v>Pro Share</v>
          </cell>
          <cell r="AQ1384" t="str">
            <v>Pro Share</v>
          </cell>
          <cell r="AR1384">
            <v>0</v>
          </cell>
          <cell r="AS1384">
            <v>0</v>
          </cell>
        </row>
        <row r="1385">
          <cell r="A1385">
            <v>9682</v>
          </cell>
          <cell r="B1385">
            <v>49</v>
          </cell>
          <cell r="C1385" t="str">
            <v>49</v>
          </cell>
          <cell r="D1385">
            <v>70805</v>
          </cell>
          <cell r="E1385" t="str">
            <v>105890</v>
          </cell>
          <cell r="F1385" t="str">
            <v>0616</v>
          </cell>
          <cell r="G1385" t="str">
            <v>L</v>
          </cell>
          <cell r="H1385" t="str">
            <v>Mark West Charter</v>
          </cell>
          <cell r="I1385" t="str">
            <v>ELEMENTARY</v>
          </cell>
          <cell r="J1385">
            <v>118.6</v>
          </cell>
          <cell r="K1385">
            <v>200</v>
          </cell>
          <cell r="L1385">
            <v>23720</v>
          </cell>
          <cell r="M1385">
            <v>632716</v>
          </cell>
          <cell r="N1385">
            <v>527587</v>
          </cell>
          <cell r="O1385">
            <v>105129</v>
          </cell>
          <cell r="P1385">
            <v>632716</v>
          </cell>
          <cell r="Q1385">
            <v>0.28562499949999998</v>
          </cell>
          <cell r="R1385">
            <v>180720</v>
          </cell>
          <cell r="S1385">
            <v>105129</v>
          </cell>
          <cell r="T1385">
            <v>0</v>
          </cell>
          <cell r="U1385">
            <v>105129</v>
          </cell>
          <cell r="V1385">
            <v>0</v>
          </cell>
          <cell r="W1385">
            <v>105129</v>
          </cell>
          <cell r="X1385">
            <v>0.74887017</v>
          </cell>
          <cell r="Y1385">
            <v>15075</v>
          </cell>
          <cell r="Z1385">
            <v>0</v>
          </cell>
          <cell r="AA1385">
            <v>15075</v>
          </cell>
          <cell r="AB1385">
            <v>63653</v>
          </cell>
          <cell r="AC1385">
            <v>0</v>
          </cell>
          <cell r="AD1385">
            <v>63653</v>
          </cell>
          <cell r="AE1385" t="str">
            <v xml:space="preserve"> </v>
          </cell>
          <cell r="AF1385" t="str">
            <v>Okay</v>
          </cell>
          <cell r="AG1385">
            <v>0</v>
          </cell>
          <cell r="AH1385">
            <v>0</v>
          </cell>
          <cell r="AI1385">
            <v>0.60547517811450691</v>
          </cell>
          <cell r="AJ1385">
            <v>113.52</v>
          </cell>
          <cell r="AK1385">
            <v>4.474982381959125E-2</v>
          </cell>
          <cell r="AL1385">
            <v>575464</v>
          </cell>
          <cell r="AM1385">
            <v>-8.3197211293842888E-2</v>
          </cell>
          <cell r="AN1385">
            <v>30150</v>
          </cell>
          <cell r="AO1385">
            <v>2.486865671641791</v>
          </cell>
          <cell r="AP1385" t="str">
            <v>Cap</v>
          </cell>
          <cell r="AQ1385" t="str">
            <v>Cap</v>
          </cell>
          <cell r="AR1385">
            <v>0</v>
          </cell>
          <cell r="AS1385">
            <v>0</v>
          </cell>
        </row>
        <row r="1386">
          <cell r="A1386">
            <v>12595</v>
          </cell>
          <cell r="B1386">
            <v>49</v>
          </cell>
          <cell r="C1386" t="str">
            <v>58</v>
          </cell>
          <cell r="D1386">
            <v>72736</v>
          </cell>
          <cell r="E1386" t="str">
            <v>121632</v>
          </cell>
          <cell r="F1386" t="str">
            <v>1182</v>
          </cell>
          <cell r="G1386" t="str">
            <v>D</v>
          </cell>
          <cell r="H1386" t="str">
            <v>Paragon Collegiate Academy</v>
          </cell>
          <cell r="I1386" t="str">
            <v>UNIFIED</v>
          </cell>
          <cell r="J1386">
            <v>173.88</v>
          </cell>
          <cell r="K1386">
            <v>200</v>
          </cell>
          <cell r="L1386">
            <v>34776</v>
          </cell>
          <cell r="M1386">
            <v>900570</v>
          </cell>
          <cell r="N1386">
            <v>287191</v>
          </cell>
          <cell r="O1386">
            <v>613379</v>
          </cell>
          <cell r="P1386">
            <v>900570</v>
          </cell>
          <cell r="Q1386">
            <v>0.28562499949999998</v>
          </cell>
          <cell r="R1386">
            <v>257225</v>
          </cell>
          <cell r="S1386">
            <v>257225</v>
          </cell>
          <cell r="T1386">
            <v>0</v>
          </cell>
          <cell r="U1386">
            <v>257225</v>
          </cell>
          <cell r="V1386">
            <v>662</v>
          </cell>
          <cell r="W1386">
            <v>257887</v>
          </cell>
          <cell r="X1386">
            <v>0.74887017</v>
          </cell>
          <cell r="Y1386">
            <v>129472</v>
          </cell>
          <cell r="Z1386">
            <v>0</v>
          </cell>
          <cell r="AA1386">
            <v>129472</v>
          </cell>
          <cell r="AB1386">
            <v>63652</v>
          </cell>
          <cell r="AC1386">
            <v>0</v>
          </cell>
          <cell r="AD1386">
            <v>63652</v>
          </cell>
          <cell r="AE1386" t="str">
            <v xml:space="preserve"> </v>
          </cell>
          <cell r="AF1386" t="str">
            <v>Okay</v>
          </cell>
          <cell r="AG1386">
            <v>0</v>
          </cell>
          <cell r="AH1386">
            <v>0</v>
          </cell>
          <cell r="AI1386">
            <v>0.2468212821894861</v>
          </cell>
          <cell r="AJ1386">
            <v>177.7</v>
          </cell>
          <cell r="AK1386">
            <v>-2.1496904895891917E-2</v>
          </cell>
          <cell r="AL1386">
            <v>312079</v>
          </cell>
          <cell r="AM1386">
            <v>-7.974903790386409E-2</v>
          </cell>
          <cell r="AN1386">
            <v>238285</v>
          </cell>
          <cell r="AO1386">
            <v>7.9484650733365511E-2</v>
          </cell>
          <cell r="AP1386" t="str">
            <v>Pro Share</v>
          </cell>
          <cell r="AQ1386" t="str">
            <v>Pro Share</v>
          </cell>
          <cell r="AR1386">
            <v>0</v>
          </cell>
          <cell r="AS1386">
            <v>0</v>
          </cell>
        </row>
        <row r="1387">
          <cell r="A1387">
            <v>77</v>
          </cell>
          <cell r="B1387">
            <v>49</v>
          </cell>
          <cell r="C1387" t="str">
            <v>01</v>
          </cell>
          <cell r="D1387">
            <v>75119</v>
          </cell>
          <cell r="E1387" t="str">
            <v>0</v>
          </cell>
          <cell r="H1387" t="str">
            <v>Sunol Glen Unified</v>
          </cell>
          <cell r="I1387" t="str">
            <v>UNIFIED</v>
          </cell>
          <cell r="J1387">
            <v>289.99</v>
          </cell>
          <cell r="K1387">
            <v>200</v>
          </cell>
          <cell r="L1387">
            <v>57998</v>
          </cell>
          <cell r="M1387">
            <v>1627279</v>
          </cell>
          <cell r="N1387">
            <v>1466033</v>
          </cell>
          <cell r="O1387">
            <v>161246</v>
          </cell>
          <cell r="P1387">
            <v>1627279</v>
          </cell>
          <cell r="Q1387">
            <v>0.28562499949999998</v>
          </cell>
          <cell r="R1387">
            <v>464792</v>
          </cell>
          <cell r="S1387">
            <v>161246</v>
          </cell>
          <cell r="T1387">
            <v>0</v>
          </cell>
          <cell r="U1387">
            <v>161246</v>
          </cell>
          <cell r="V1387">
            <v>38474</v>
          </cell>
          <cell r="W1387">
            <v>199720</v>
          </cell>
          <cell r="X1387">
            <v>0.74887017</v>
          </cell>
          <cell r="Y1387">
            <v>86216</v>
          </cell>
          <cell r="Z1387">
            <v>0</v>
          </cell>
          <cell r="AA1387">
            <v>86216</v>
          </cell>
          <cell r="AB1387">
            <v>63348</v>
          </cell>
          <cell r="AC1387">
            <v>0</v>
          </cell>
          <cell r="AD1387">
            <v>63348</v>
          </cell>
          <cell r="AE1387" t="str">
            <v xml:space="preserve"> </v>
          </cell>
          <cell r="AF1387" t="str">
            <v>Okay</v>
          </cell>
          <cell r="AG1387">
            <v>0</v>
          </cell>
          <cell r="AH1387">
            <v>0</v>
          </cell>
          <cell r="AI1387">
            <v>0.31718405768075303</v>
          </cell>
          <cell r="AJ1387">
            <v>284.29000000000002</v>
          </cell>
          <cell r="AK1387">
            <v>2.0049948995743742E-2</v>
          </cell>
          <cell r="AL1387">
            <v>1422862</v>
          </cell>
          <cell r="AM1387">
            <v>3.0340960683467547E-2</v>
          </cell>
          <cell r="AN1387">
            <v>172432</v>
          </cell>
          <cell r="AO1387">
            <v>-6.4871949522130462E-2</v>
          </cell>
          <cell r="AP1387" t="str">
            <v>Cap</v>
          </cell>
          <cell r="AQ1387" t="str">
            <v>Cap</v>
          </cell>
          <cell r="AR1387">
            <v>0</v>
          </cell>
          <cell r="AS1387">
            <v>0</v>
          </cell>
        </row>
        <row r="1388">
          <cell r="A1388">
            <v>1216</v>
          </cell>
          <cell r="B1388">
            <v>49</v>
          </cell>
          <cell r="C1388" t="str">
            <v>20</v>
          </cell>
          <cell r="D1388">
            <v>76414</v>
          </cell>
          <cell r="E1388" t="str">
            <v>2030237</v>
          </cell>
          <cell r="F1388" t="str">
            <v>0479</v>
          </cell>
          <cell r="G1388" t="str">
            <v>D</v>
          </cell>
          <cell r="H1388" t="str">
            <v>Glacier High School Charter</v>
          </cell>
          <cell r="I1388" t="str">
            <v>UNIFIED</v>
          </cell>
          <cell r="J1388">
            <v>124.41</v>
          </cell>
          <cell r="K1388">
            <v>200</v>
          </cell>
          <cell r="L1388">
            <v>24882</v>
          </cell>
          <cell r="M1388">
            <v>769476</v>
          </cell>
          <cell r="N1388">
            <v>488579</v>
          </cell>
          <cell r="O1388">
            <v>280897</v>
          </cell>
          <cell r="P1388">
            <v>769476</v>
          </cell>
          <cell r="Q1388">
            <v>0.28562499949999998</v>
          </cell>
          <cell r="R1388">
            <v>219782</v>
          </cell>
          <cell r="S1388">
            <v>219782</v>
          </cell>
          <cell r="T1388">
            <v>0</v>
          </cell>
          <cell r="U1388">
            <v>219782</v>
          </cell>
          <cell r="V1388">
            <v>407</v>
          </cell>
          <cell r="W1388">
            <v>220189</v>
          </cell>
          <cell r="X1388">
            <v>0.74887017</v>
          </cell>
          <cell r="Y1388">
            <v>102261</v>
          </cell>
          <cell r="Z1388">
            <v>0</v>
          </cell>
          <cell r="AA1388">
            <v>102261</v>
          </cell>
          <cell r="AB1388">
            <v>62632</v>
          </cell>
          <cell r="AC1388">
            <v>0</v>
          </cell>
          <cell r="AD1388">
            <v>62632</v>
          </cell>
          <cell r="AE1388" t="str">
            <v xml:space="preserve"> </v>
          </cell>
          <cell r="AF1388" t="str">
            <v>Okay</v>
          </cell>
          <cell r="AG1388">
            <v>0</v>
          </cell>
          <cell r="AH1388">
            <v>0</v>
          </cell>
          <cell r="AI1388">
            <v>0.28444654365113609</v>
          </cell>
          <cell r="AJ1388">
            <v>117.53</v>
          </cell>
          <cell r="AK1388">
            <v>5.8538245554326518E-2</v>
          </cell>
          <cell r="AL1388">
            <v>442779</v>
          </cell>
          <cell r="AM1388">
            <v>0.10343760657122401</v>
          </cell>
          <cell r="AN1388">
            <v>188204</v>
          </cell>
          <cell r="AO1388">
            <v>0.16778601942572952</v>
          </cell>
          <cell r="AP1388" t="str">
            <v>Pro Share</v>
          </cell>
          <cell r="AQ1388" t="str">
            <v>Pro Share</v>
          </cell>
          <cell r="AR1388">
            <v>0</v>
          </cell>
          <cell r="AS1388">
            <v>0</v>
          </cell>
        </row>
        <row r="1389">
          <cell r="A1389">
            <v>33</v>
          </cell>
          <cell r="B1389">
            <v>49</v>
          </cell>
          <cell r="C1389" t="str">
            <v>32</v>
          </cell>
          <cell r="D1389">
            <v>10322</v>
          </cell>
          <cell r="E1389" t="str">
            <v>0</v>
          </cell>
          <cell r="H1389" t="str">
            <v>Plumas Co. Office of Education</v>
          </cell>
          <cell r="I1389" t="str">
            <v>CO OFFICE</v>
          </cell>
          <cell r="J1389">
            <v>0</v>
          </cell>
          <cell r="K1389">
            <v>200</v>
          </cell>
          <cell r="L1389">
            <v>0</v>
          </cell>
          <cell r="M1389">
            <v>845586</v>
          </cell>
          <cell r="N1389">
            <v>60563</v>
          </cell>
          <cell r="O1389">
            <v>785023</v>
          </cell>
          <cell r="P1389">
            <v>845586</v>
          </cell>
          <cell r="Q1389">
            <v>0.28562499949999998</v>
          </cell>
          <cell r="R1389">
            <v>241521</v>
          </cell>
          <cell r="S1389">
            <v>241521</v>
          </cell>
          <cell r="T1389">
            <v>0</v>
          </cell>
          <cell r="U1389">
            <v>241521</v>
          </cell>
          <cell r="V1389">
            <v>473</v>
          </cell>
          <cell r="W1389">
            <v>241994</v>
          </cell>
          <cell r="X1389">
            <v>0.74887017</v>
          </cell>
          <cell r="Y1389">
            <v>118954</v>
          </cell>
          <cell r="Z1389">
            <v>0</v>
          </cell>
          <cell r="AA1389">
            <v>118954</v>
          </cell>
          <cell r="AB1389">
            <v>62268</v>
          </cell>
          <cell r="AC1389">
            <v>0</v>
          </cell>
          <cell r="AD1389">
            <v>62268</v>
          </cell>
          <cell r="AE1389" t="str">
            <v xml:space="preserve"> </v>
          </cell>
          <cell r="AF1389" t="str">
            <v>Okay</v>
          </cell>
          <cell r="AG1389">
            <v>0</v>
          </cell>
          <cell r="AH1389">
            <v>0</v>
          </cell>
          <cell r="AI1389">
            <v>0.25731216476441565</v>
          </cell>
          <cell r="AJ1389">
            <v>0</v>
          </cell>
          <cell r="AK1389">
            <v>0</v>
          </cell>
          <cell r="AL1389">
            <v>56988</v>
          </cell>
          <cell r="AM1389">
            <v>6.2732505088790622E-2</v>
          </cell>
          <cell r="AN1389">
            <v>218927</v>
          </cell>
          <cell r="AO1389">
            <v>0.10320335088865239</v>
          </cell>
          <cell r="AP1389" t="str">
            <v>Pro Share</v>
          </cell>
          <cell r="AQ1389" t="str">
            <v>Pro Share</v>
          </cell>
          <cell r="AR1389">
            <v>0</v>
          </cell>
          <cell r="AS1389">
            <v>0</v>
          </cell>
        </row>
        <row r="1390">
          <cell r="A1390">
            <v>204</v>
          </cell>
          <cell r="B1390">
            <v>49</v>
          </cell>
          <cell r="C1390" t="str">
            <v>12</v>
          </cell>
          <cell r="D1390">
            <v>63024</v>
          </cell>
          <cell r="E1390" t="str">
            <v>0</v>
          </cell>
          <cell r="H1390" t="str">
            <v>Scotia Union Elementary</v>
          </cell>
          <cell r="I1390" t="str">
            <v>ELEMENTARY</v>
          </cell>
          <cell r="J1390">
            <v>185.84</v>
          </cell>
          <cell r="K1390">
            <v>200</v>
          </cell>
          <cell r="L1390">
            <v>37168</v>
          </cell>
          <cell r="M1390">
            <v>941997</v>
          </cell>
          <cell r="N1390">
            <v>296240</v>
          </cell>
          <cell r="O1390">
            <v>645757</v>
          </cell>
          <cell r="P1390">
            <v>941997</v>
          </cell>
          <cell r="Q1390">
            <v>0.28562499949999998</v>
          </cell>
          <cell r="R1390">
            <v>269058</v>
          </cell>
          <cell r="S1390">
            <v>269058</v>
          </cell>
          <cell r="T1390">
            <v>0</v>
          </cell>
          <cell r="U1390">
            <v>269058</v>
          </cell>
          <cell r="V1390">
            <v>557</v>
          </cell>
          <cell r="W1390">
            <v>269615</v>
          </cell>
          <cell r="X1390">
            <v>0.74887017</v>
          </cell>
          <cell r="Y1390">
            <v>140032</v>
          </cell>
          <cell r="Z1390">
            <v>0</v>
          </cell>
          <cell r="AA1390">
            <v>140032</v>
          </cell>
          <cell r="AB1390">
            <v>61875</v>
          </cell>
          <cell r="AC1390">
            <v>0</v>
          </cell>
          <cell r="AD1390">
            <v>61875</v>
          </cell>
          <cell r="AE1390" t="str">
            <v xml:space="preserve"> </v>
          </cell>
          <cell r="AF1390" t="str">
            <v>Okay</v>
          </cell>
          <cell r="AG1390">
            <v>0</v>
          </cell>
          <cell r="AH1390">
            <v>0</v>
          </cell>
          <cell r="AI1390">
            <v>0.22949390797989727</v>
          </cell>
          <cell r="AJ1390">
            <v>196.38</v>
          </cell>
          <cell r="AK1390">
            <v>-5.3671453304817152E-2</v>
          </cell>
          <cell r="AL1390">
            <v>279743</v>
          </cell>
          <cell r="AM1390">
            <v>5.8971985000518333E-2</v>
          </cell>
          <cell r="AN1390">
            <v>257720</v>
          </cell>
          <cell r="AO1390">
            <v>4.3993481297532208E-2</v>
          </cell>
          <cell r="AP1390" t="str">
            <v>Pro Share</v>
          </cell>
          <cell r="AQ1390" t="str">
            <v>Pro Share</v>
          </cell>
          <cell r="AR1390">
            <v>0</v>
          </cell>
          <cell r="AS1390">
            <v>0</v>
          </cell>
        </row>
        <row r="1391">
          <cell r="A1391">
            <v>9727</v>
          </cell>
          <cell r="B1391">
            <v>49</v>
          </cell>
          <cell r="C1391" t="str">
            <v>36</v>
          </cell>
          <cell r="D1391">
            <v>75044</v>
          </cell>
          <cell r="E1391" t="str">
            <v>107516</v>
          </cell>
          <cell r="F1391" t="str">
            <v>0671</v>
          </cell>
          <cell r="G1391" t="str">
            <v>D</v>
          </cell>
          <cell r="H1391" t="str">
            <v>Summit Leadership Academy-High Desert</v>
          </cell>
          <cell r="I1391" t="str">
            <v>UNIFIED</v>
          </cell>
          <cell r="J1391">
            <v>294.11</v>
          </cell>
          <cell r="K1391">
            <v>200</v>
          </cell>
          <cell r="L1391">
            <v>58822</v>
          </cell>
          <cell r="M1391">
            <v>1819070</v>
          </cell>
          <cell r="N1391">
            <v>111612</v>
          </cell>
          <cell r="O1391">
            <v>1707458</v>
          </cell>
          <cell r="P1391">
            <v>1819070</v>
          </cell>
          <cell r="Q1391">
            <v>0.28562499949999998</v>
          </cell>
          <cell r="R1391">
            <v>519572</v>
          </cell>
          <cell r="S1391">
            <v>519572</v>
          </cell>
          <cell r="T1391">
            <v>0</v>
          </cell>
          <cell r="U1391">
            <v>519572</v>
          </cell>
          <cell r="V1391">
            <v>1306</v>
          </cell>
          <cell r="W1391">
            <v>520878</v>
          </cell>
          <cell r="X1391">
            <v>0.74887017</v>
          </cell>
          <cell r="Y1391">
            <v>328220</v>
          </cell>
          <cell r="Z1391">
            <v>0</v>
          </cell>
          <cell r="AA1391">
            <v>328220</v>
          </cell>
          <cell r="AB1391">
            <v>61850</v>
          </cell>
          <cell r="AC1391">
            <v>0</v>
          </cell>
          <cell r="AD1391">
            <v>61850</v>
          </cell>
          <cell r="AE1391" t="str">
            <v xml:space="preserve"> </v>
          </cell>
          <cell r="AF1391" t="str">
            <v>Okay</v>
          </cell>
          <cell r="AG1391">
            <v>0</v>
          </cell>
          <cell r="AH1391">
            <v>0</v>
          </cell>
          <cell r="AI1391">
            <v>0.11874181670179966</v>
          </cell>
          <cell r="AJ1391">
            <v>377.23</v>
          </cell>
          <cell r="AK1391">
            <v>-0.22034302680062562</v>
          </cell>
          <cell r="AL1391">
            <v>133800</v>
          </cell>
          <cell r="AM1391">
            <v>-0.16582959641255604</v>
          </cell>
          <cell r="AN1391">
            <v>604069</v>
          </cell>
          <cell r="AO1391">
            <v>-0.13987971572783903</v>
          </cell>
          <cell r="AP1391" t="str">
            <v>Pro Share</v>
          </cell>
          <cell r="AQ1391" t="str">
            <v>Pro Share</v>
          </cell>
          <cell r="AR1391">
            <v>0</v>
          </cell>
          <cell r="AS1391">
            <v>0</v>
          </cell>
        </row>
        <row r="1392">
          <cell r="A1392">
            <v>413</v>
          </cell>
          <cell r="B1392">
            <v>49</v>
          </cell>
          <cell r="C1392" t="str">
            <v>21</v>
          </cell>
          <cell r="D1392">
            <v>65425</v>
          </cell>
          <cell r="E1392" t="str">
            <v>0</v>
          </cell>
          <cell r="H1392" t="str">
            <v>Reed Union Elementary</v>
          </cell>
          <cell r="I1392" t="str">
            <v>ELEMENTARY</v>
          </cell>
          <cell r="J1392">
            <v>1394.37</v>
          </cell>
          <cell r="K1392">
            <v>200</v>
          </cell>
          <cell r="L1392">
            <v>278874</v>
          </cell>
          <cell r="M1392">
            <v>7462459</v>
          </cell>
          <cell r="N1392">
            <v>16023776</v>
          </cell>
          <cell r="O1392">
            <v>0</v>
          </cell>
          <cell r="P1392">
            <v>7462459</v>
          </cell>
          <cell r="Q1392">
            <v>0.28562499949999998</v>
          </cell>
          <cell r="R1392">
            <v>2131465</v>
          </cell>
          <cell r="S1392">
            <v>278874</v>
          </cell>
          <cell r="T1392">
            <v>0</v>
          </cell>
          <cell r="U1392">
            <v>278874</v>
          </cell>
          <cell r="V1392">
            <v>40</v>
          </cell>
          <cell r="W1392">
            <v>278914</v>
          </cell>
          <cell r="X1392">
            <v>0.74887017</v>
          </cell>
          <cell r="Y1392">
            <v>147099</v>
          </cell>
          <cell r="Z1392">
            <v>0</v>
          </cell>
          <cell r="AA1392">
            <v>147099</v>
          </cell>
          <cell r="AB1392">
            <v>61771</v>
          </cell>
          <cell r="AC1392">
            <v>0</v>
          </cell>
          <cell r="AD1392">
            <v>61771</v>
          </cell>
          <cell r="AE1392" t="str">
            <v xml:space="preserve"> </v>
          </cell>
          <cell r="AF1392" t="str">
            <v>Okay</v>
          </cell>
          <cell r="AG1392">
            <v>0</v>
          </cell>
          <cell r="AH1392">
            <v>0</v>
          </cell>
          <cell r="AI1392">
            <v>0.22146970033773852</v>
          </cell>
          <cell r="AJ1392">
            <v>1470.99</v>
          </cell>
          <cell r="AK1392">
            <v>-5.208736973058968E-2</v>
          </cell>
          <cell r="AL1392">
            <v>15296750</v>
          </cell>
          <cell r="AM1392">
            <v>4.7528135061369242E-2</v>
          </cell>
          <cell r="AN1392">
            <v>294198</v>
          </cell>
          <cell r="AO1392">
            <v>-5.2087369730589604E-2</v>
          </cell>
          <cell r="AP1392" t="str">
            <v>Min</v>
          </cell>
          <cell r="AQ1392" t="str">
            <v>Min</v>
          </cell>
          <cell r="AR1392">
            <v>0</v>
          </cell>
          <cell r="AS1392">
            <v>0</v>
          </cell>
        </row>
        <row r="1393">
          <cell r="A1393">
            <v>14566</v>
          </cell>
          <cell r="B1393">
            <v>49</v>
          </cell>
          <cell r="C1393" t="str">
            <v>36</v>
          </cell>
          <cell r="D1393">
            <v>75051</v>
          </cell>
          <cell r="E1393" t="str">
            <v>137794</v>
          </cell>
          <cell r="F1393" t="str">
            <v>1977</v>
          </cell>
          <cell r="G1393" t="str">
            <v>D</v>
          </cell>
          <cell r="H1393" t="str">
            <v>Gorman Learning Center San Bernardino/Santa Clarita</v>
          </cell>
          <cell r="I1393" t="str">
            <v>UNIFIED</v>
          </cell>
          <cell r="J1393">
            <v>1241.77</v>
          </cell>
          <cell r="K1393">
            <v>200</v>
          </cell>
          <cell r="L1393">
            <v>248354</v>
          </cell>
          <cell r="M1393">
            <v>0</v>
          </cell>
          <cell r="N1393">
            <v>564447</v>
          </cell>
          <cell r="O1393">
            <v>0</v>
          </cell>
          <cell r="P1393">
            <v>0</v>
          </cell>
          <cell r="Q1393">
            <v>0.28562499949999998</v>
          </cell>
          <cell r="R1393">
            <v>0</v>
          </cell>
          <cell r="S1393">
            <v>248354</v>
          </cell>
          <cell r="T1393">
            <v>0</v>
          </cell>
          <cell r="U1393">
            <v>248354</v>
          </cell>
          <cell r="V1393">
            <v>0</v>
          </cell>
          <cell r="W1393">
            <v>248354</v>
          </cell>
          <cell r="X1393">
            <v>0.74887017</v>
          </cell>
          <cell r="Y1393">
            <v>124343</v>
          </cell>
          <cell r="Z1393">
            <v>0</v>
          </cell>
          <cell r="AA1393">
            <v>124343</v>
          </cell>
          <cell r="AB1393">
            <v>61642</v>
          </cell>
          <cell r="AC1393">
            <v>0</v>
          </cell>
          <cell r="AD1393">
            <v>61642</v>
          </cell>
          <cell r="AE1393" t="str">
            <v xml:space="preserve"> </v>
          </cell>
          <cell r="AF1393" t="str">
            <v>Okay</v>
          </cell>
          <cell r="AG1393">
            <v>0</v>
          </cell>
          <cell r="AH1393">
            <v>0</v>
          </cell>
          <cell r="AI1393">
            <v>0.248202163041465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 t="str">
            <v>Min</v>
          </cell>
          <cell r="AR1393">
            <v>0</v>
          </cell>
          <cell r="AS1393">
            <v>0</v>
          </cell>
        </row>
        <row r="1394">
          <cell r="A1394">
            <v>12392</v>
          </cell>
          <cell r="B1394">
            <v>49</v>
          </cell>
          <cell r="C1394" t="str">
            <v>39</v>
          </cell>
          <cell r="D1394">
            <v>10397</v>
          </cell>
          <cell r="E1394" t="str">
            <v>121723</v>
          </cell>
          <cell r="F1394" t="str">
            <v>1198</v>
          </cell>
          <cell r="G1394" t="str">
            <v>D</v>
          </cell>
          <cell r="H1394" t="str">
            <v>San Joaquin Building Futures Academy</v>
          </cell>
          <cell r="I1394" t="str">
            <v>CO OFFICE</v>
          </cell>
          <cell r="J1394">
            <v>104.6</v>
          </cell>
          <cell r="K1394">
            <v>200</v>
          </cell>
          <cell r="L1394">
            <v>20920</v>
          </cell>
          <cell r="M1394">
            <v>646952</v>
          </cell>
          <cell r="N1394">
            <v>140607</v>
          </cell>
          <cell r="O1394">
            <v>506345</v>
          </cell>
          <cell r="P1394">
            <v>646952</v>
          </cell>
          <cell r="Q1394">
            <v>0.28562499949999998</v>
          </cell>
          <cell r="R1394">
            <v>184786</v>
          </cell>
          <cell r="S1394">
            <v>184786</v>
          </cell>
          <cell r="T1394">
            <v>0</v>
          </cell>
          <cell r="U1394">
            <v>184786</v>
          </cell>
          <cell r="V1394">
            <v>306</v>
          </cell>
          <cell r="W1394">
            <v>185092</v>
          </cell>
          <cell r="X1394">
            <v>0.74887017</v>
          </cell>
          <cell r="Y1394">
            <v>77011</v>
          </cell>
          <cell r="Z1394">
            <v>0</v>
          </cell>
          <cell r="AA1394">
            <v>77011</v>
          </cell>
          <cell r="AB1394">
            <v>61599</v>
          </cell>
          <cell r="AC1394">
            <v>0</v>
          </cell>
          <cell r="AD1394">
            <v>61599</v>
          </cell>
          <cell r="AE1394" t="str">
            <v xml:space="preserve"> </v>
          </cell>
          <cell r="AF1394" t="str">
            <v>Okay</v>
          </cell>
          <cell r="AG1394">
            <v>0</v>
          </cell>
          <cell r="AH1394">
            <v>0</v>
          </cell>
          <cell r="AI1394">
            <v>0.33280206599961099</v>
          </cell>
          <cell r="AJ1394">
            <v>88.51</v>
          </cell>
          <cell r="AK1394">
            <v>0.18178736865890846</v>
          </cell>
          <cell r="AL1394">
            <v>117216</v>
          </cell>
          <cell r="AM1394">
            <v>0.19955466830466831</v>
          </cell>
          <cell r="AN1394">
            <v>141734</v>
          </cell>
          <cell r="AO1394">
            <v>0.3037520990023565</v>
          </cell>
          <cell r="AP1394" t="str">
            <v>Pro Share</v>
          </cell>
          <cell r="AQ1394" t="str">
            <v>Pro Share</v>
          </cell>
          <cell r="AR1394">
            <v>0</v>
          </cell>
          <cell r="AS1394">
            <v>0</v>
          </cell>
        </row>
        <row r="1395">
          <cell r="A1395">
            <v>11395</v>
          </cell>
          <cell r="B1395">
            <v>49</v>
          </cell>
          <cell r="C1395" t="str">
            <v>31</v>
          </cell>
          <cell r="D1395">
            <v>75085</v>
          </cell>
          <cell r="E1395" t="str">
            <v>114371</v>
          </cell>
          <cell r="F1395" t="str">
            <v>0900</v>
          </cell>
          <cell r="G1395" t="str">
            <v>D</v>
          </cell>
          <cell r="H1395" t="str">
            <v>Rocklin Academy at Meyers Street</v>
          </cell>
          <cell r="I1395" t="str">
            <v>UNIFIED</v>
          </cell>
          <cell r="J1395">
            <v>173.4</v>
          </cell>
          <cell r="K1395">
            <v>200</v>
          </cell>
          <cell r="L1395">
            <v>34680</v>
          </cell>
          <cell r="M1395">
            <v>892341</v>
          </cell>
          <cell r="N1395">
            <v>538180</v>
          </cell>
          <cell r="O1395">
            <v>354161</v>
          </cell>
          <cell r="P1395">
            <v>892341</v>
          </cell>
          <cell r="Q1395">
            <v>0.28562499949999998</v>
          </cell>
          <cell r="R1395">
            <v>254875</v>
          </cell>
          <cell r="S1395">
            <v>254875</v>
          </cell>
          <cell r="T1395">
            <v>0</v>
          </cell>
          <cell r="U1395">
            <v>254875</v>
          </cell>
          <cell r="V1395">
            <v>517</v>
          </cell>
          <cell r="W1395">
            <v>255392</v>
          </cell>
          <cell r="X1395">
            <v>0.74887017</v>
          </cell>
          <cell r="Y1395">
            <v>130026</v>
          </cell>
          <cell r="Z1395">
            <v>0</v>
          </cell>
          <cell r="AA1395">
            <v>130026</v>
          </cell>
          <cell r="AB1395">
            <v>61229</v>
          </cell>
          <cell r="AC1395">
            <v>0</v>
          </cell>
          <cell r="AD1395">
            <v>61229</v>
          </cell>
          <cell r="AE1395" t="str">
            <v xml:space="preserve"> </v>
          </cell>
          <cell r="AF1395" t="str">
            <v>Okay</v>
          </cell>
          <cell r="AG1395">
            <v>0</v>
          </cell>
          <cell r="AH1395">
            <v>0</v>
          </cell>
          <cell r="AI1395">
            <v>0.23974517604310236</v>
          </cell>
          <cell r="AJ1395">
            <v>179.61</v>
          </cell>
          <cell r="AK1395">
            <v>-3.4574912310005056E-2</v>
          </cell>
          <cell r="AL1395">
            <v>541946</v>
          </cell>
          <cell r="AM1395">
            <v>-6.9490318223586851E-3</v>
          </cell>
          <cell r="AN1395">
            <v>239306</v>
          </cell>
          <cell r="AO1395">
            <v>6.5058962165595507E-2</v>
          </cell>
          <cell r="AP1395" t="str">
            <v>Pro Share</v>
          </cell>
          <cell r="AQ1395" t="str">
            <v>Pro Share</v>
          </cell>
          <cell r="AR1395">
            <v>0</v>
          </cell>
          <cell r="AS1395">
            <v>0</v>
          </cell>
        </row>
        <row r="1396">
          <cell r="A1396">
            <v>1343</v>
          </cell>
          <cell r="B1396">
            <v>49</v>
          </cell>
          <cell r="C1396" t="str">
            <v>37</v>
          </cell>
          <cell r="D1396">
            <v>68338</v>
          </cell>
          <cell r="E1396" t="str">
            <v>6119168</v>
          </cell>
          <cell r="F1396" t="str">
            <v>0396</v>
          </cell>
          <cell r="G1396" t="str">
            <v>D</v>
          </cell>
          <cell r="H1396" t="str">
            <v>San Diego Cooperative Charter</v>
          </cell>
          <cell r="I1396" t="str">
            <v>UNIFIED</v>
          </cell>
          <cell r="J1396">
            <v>705.24</v>
          </cell>
          <cell r="K1396">
            <v>200</v>
          </cell>
          <cell r="L1396">
            <v>141048</v>
          </cell>
          <cell r="M1396">
            <v>3659145</v>
          </cell>
          <cell r="N1396">
            <v>4332656</v>
          </cell>
          <cell r="O1396">
            <v>0</v>
          </cell>
          <cell r="P1396">
            <v>3659145</v>
          </cell>
          <cell r="Q1396">
            <v>0.28562499949999998</v>
          </cell>
          <cell r="R1396">
            <v>1045143</v>
          </cell>
          <cell r="S1396">
            <v>141048</v>
          </cell>
          <cell r="T1396">
            <v>0</v>
          </cell>
          <cell r="U1396">
            <v>141048</v>
          </cell>
          <cell r="V1396">
            <v>178</v>
          </cell>
          <cell r="W1396">
            <v>141226</v>
          </cell>
          <cell r="X1396">
            <v>0.74887017</v>
          </cell>
          <cell r="Y1396">
            <v>44641</v>
          </cell>
          <cell r="Z1396">
            <v>0</v>
          </cell>
          <cell r="AA1396">
            <v>44641</v>
          </cell>
          <cell r="AB1396">
            <v>61119</v>
          </cell>
          <cell r="AC1396">
            <v>0</v>
          </cell>
          <cell r="AD1396">
            <v>61119</v>
          </cell>
          <cell r="AE1396" t="str">
            <v xml:space="preserve"> </v>
          </cell>
          <cell r="AF1396" t="str">
            <v>Okay</v>
          </cell>
          <cell r="AG1396">
            <v>0</v>
          </cell>
          <cell r="AH1396">
            <v>0</v>
          </cell>
          <cell r="AI1396">
            <v>0.43277441830824354</v>
          </cell>
          <cell r="AJ1396">
            <v>446.41</v>
          </cell>
          <cell r="AK1396">
            <v>0.5798033198181044</v>
          </cell>
          <cell r="AL1396">
            <v>2584218</v>
          </cell>
          <cell r="AM1396">
            <v>0.6765830127334459</v>
          </cell>
          <cell r="AN1396">
            <v>89282</v>
          </cell>
          <cell r="AO1396">
            <v>0.5798033198181044</v>
          </cell>
          <cell r="AP1396" t="str">
            <v>Min</v>
          </cell>
          <cell r="AQ1396" t="str">
            <v>Min</v>
          </cell>
          <cell r="AR1396">
            <v>0</v>
          </cell>
          <cell r="AS1396">
            <v>0</v>
          </cell>
        </row>
        <row r="1397">
          <cell r="A1397">
            <v>12422</v>
          </cell>
          <cell r="B1397">
            <v>49</v>
          </cell>
          <cell r="C1397" t="str">
            <v>50</v>
          </cell>
          <cell r="D1397">
            <v>71274</v>
          </cell>
          <cell r="E1397" t="str">
            <v>121558</v>
          </cell>
          <cell r="F1397" t="str">
            <v>1175</v>
          </cell>
          <cell r="G1397" t="str">
            <v>L</v>
          </cell>
          <cell r="H1397" t="str">
            <v>Shiloh Charter</v>
          </cell>
          <cell r="I1397" t="str">
            <v>ELEMENTARY</v>
          </cell>
          <cell r="J1397">
            <v>133.56</v>
          </cell>
          <cell r="K1397">
            <v>200</v>
          </cell>
          <cell r="L1397">
            <v>26712</v>
          </cell>
          <cell r="M1397">
            <v>699439</v>
          </cell>
          <cell r="N1397">
            <v>250895</v>
          </cell>
          <cell r="O1397">
            <v>448544</v>
          </cell>
          <cell r="P1397">
            <v>699439</v>
          </cell>
          <cell r="Q1397">
            <v>0.28562499949999998</v>
          </cell>
          <cell r="R1397">
            <v>199777</v>
          </cell>
          <cell r="S1397">
            <v>199777</v>
          </cell>
          <cell r="T1397">
            <v>0</v>
          </cell>
          <cell r="U1397">
            <v>199777</v>
          </cell>
          <cell r="V1397">
            <v>353</v>
          </cell>
          <cell r="W1397">
            <v>200130</v>
          </cell>
          <cell r="X1397">
            <v>0.74887017</v>
          </cell>
          <cell r="Y1397">
            <v>88891</v>
          </cell>
          <cell r="Z1397">
            <v>0</v>
          </cell>
          <cell r="AA1397">
            <v>88891</v>
          </cell>
          <cell r="AB1397">
            <v>60980</v>
          </cell>
          <cell r="AC1397">
            <v>0</v>
          </cell>
          <cell r="AD1397">
            <v>60980</v>
          </cell>
          <cell r="AE1397" t="str">
            <v xml:space="preserve"> </v>
          </cell>
          <cell r="AF1397" t="str">
            <v>Okay</v>
          </cell>
          <cell r="AG1397">
            <v>0</v>
          </cell>
          <cell r="AH1397">
            <v>0</v>
          </cell>
          <cell r="AI1397">
            <v>0.30470194373657122</v>
          </cell>
          <cell r="AJ1397">
            <v>120.66</v>
          </cell>
          <cell r="AK1397">
            <v>0.1069119840875187</v>
          </cell>
          <cell r="AL1397">
            <v>215697</v>
          </cell>
          <cell r="AM1397">
            <v>0.16318261264644385</v>
          </cell>
          <cell r="AN1397">
            <v>163598</v>
          </cell>
          <cell r="AO1397">
            <v>0.22114573527793738</v>
          </cell>
          <cell r="AP1397" t="str">
            <v>Pro Share</v>
          </cell>
          <cell r="AQ1397" t="str">
            <v>Pro Share</v>
          </cell>
          <cell r="AR1397">
            <v>0</v>
          </cell>
          <cell r="AS1397">
            <v>0</v>
          </cell>
        </row>
        <row r="1398">
          <cell r="A1398">
            <v>1106</v>
          </cell>
          <cell r="B1398">
            <v>49</v>
          </cell>
          <cell r="C1398" t="str">
            <v>10</v>
          </cell>
          <cell r="D1398">
            <v>62166</v>
          </cell>
          <cell r="E1398" t="str">
            <v>1030642</v>
          </cell>
          <cell r="F1398" t="str">
            <v>0149</v>
          </cell>
          <cell r="G1398" t="str">
            <v>D</v>
          </cell>
          <cell r="H1398" t="str">
            <v>School of Unlimited Learning</v>
          </cell>
          <cell r="I1398" t="str">
            <v>UNIFIED</v>
          </cell>
          <cell r="J1398">
            <v>144.79</v>
          </cell>
          <cell r="K1398">
            <v>200</v>
          </cell>
          <cell r="L1398">
            <v>28958</v>
          </cell>
          <cell r="M1398">
            <v>895526</v>
          </cell>
          <cell r="N1398">
            <v>124993</v>
          </cell>
          <cell r="O1398">
            <v>770533</v>
          </cell>
          <cell r="P1398">
            <v>895526</v>
          </cell>
          <cell r="Q1398">
            <v>0.28562499949999998</v>
          </cell>
          <cell r="R1398">
            <v>255785</v>
          </cell>
          <cell r="S1398">
            <v>255785</v>
          </cell>
          <cell r="T1398">
            <v>0</v>
          </cell>
          <cell r="U1398">
            <v>255785</v>
          </cell>
          <cell r="V1398">
            <v>522</v>
          </cell>
          <cell r="W1398">
            <v>256307</v>
          </cell>
          <cell r="X1398">
            <v>0.74887017</v>
          </cell>
          <cell r="Y1398">
            <v>131382</v>
          </cell>
          <cell r="Z1398">
            <v>0</v>
          </cell>
          <cell r="AA1398">
            <v>131382</v>
          </cell>
          <cell r="AB1398">
            <v>60559</v>
          </cell>
          <cell r="AC1398">
            <v>0</v>
          </cell>
          <cell r="AD1398">
            <v>60559</v>
          </cell>
          <cell r="AE1398" t="str">
            <v xml:space="preserve"> </v>
          </cell>
          <cell r="AF1398" t="str">
            <v>Okay</v>
          </cell>
          <cell r="AG1398">
            <v>0</v>
          </cell>
          <cell r="AH1398">
            <v>0</v>
          </cell>
          <cell r="AI1398">
            <v>0.23627524804238667</v>
          </cell>
          <cell r="AJ1398">
            <v>151</v>
          </cell>
          <cell r="AK1398">
            <v>-4.1125827814569589E-2</v>
          </cell>
          <cell r="AL1398">
            <v>127121</v>
          </cell>
          <cell r="AM1398">
            <v>-1.6739956419474358E-2</v>
          </cell>
          <cell r="AN1398">
            <v>241801</v>
          </cell>
          <cell r="AO1398">
            <v>5.7832680592718809E-2</v>
          </cell>
          <cell r="AP1398" t="str">
            <v>Pro Share</v>
          </cell>
          <cell r="AQ1398" t="str">
            <v>Pro Share</v>
          </cell>
          <cell r="AR1398">
            <v>0</v>
          </cell>
          <cell r="AS1398">
            <v>0</v>
          </cell>
        </row>
        <row r="1399">
          <cell r="A1399">
            <v>12203</v>
          </cell>
          <cell r="B1399">
            <v>49</v>
          </cell>
          <cell r="C1399" t="str">
            <v>37</v>
          </cell>
          <cell r="D1399">
            <v>68213</v>
          </cell>
          <cell r="E1399" t="str">
            <v>119560</v>
          </cell>
          <cell r="F1399" t="str">
            <v>1077</v>
          </cell>
          <cell r="G1399" t="str">
            <v>D</v>
          </cell>
          <cell r="H1399" t="str">
            <v>San Diego Neighborhood Homeschools</v>
          </cell>
          <cell r="I1399" t="str">
            <v>UNIFIED</v>
          </cell>
          <cell r="J1399">
            <v>144.81</v>
          </cell>
          <cell r="K1399">
            <v>200</v>
          </cell>
          <cell r="L1399">
            <v>28962</v>
          </cell>
          <cell r="M1399">
            <v>808874</v>
          </cell>
          <cell r="N1399">
            <v>218987</v>
          </cell>
          <cell r="O1399">
            <v>589887</v>
          </cell>
          <cell r="P1399">
            <v>808874</v>
          </cell>
          <cell r="Q1399">
            <v>0.28562499949999998</v>
          </cell>
          <cell r="R1399">
            <v>231035</v>
          </cell>
          <cell r="S1399">
            <v>231035</v>
          </cell>
          <cell r="T1399">
            <v>0</v>
          </cell>
          <cell r="U1399">
            <v>231035</v>
          </cell>
          <cell r="V1399">
            <v>450</v>
          </cell>
          <cell r="W1399">
            <v>231485</v>
          </cell>
          <cell r="X1399">
            <v>0.74887017</v>
          </cell>
          <cell r="Y1399">
            <v>113121</v>
          </cell>
          <cell r="Z1399">
            <v>0</v>
          </cell>
          <cell r="AA1399">
            <v>113121</v>
          </cell>
          <cell r="AB1399">
            <v>60231</v>
          </cell>
          <cell r="AC1399">
            <v>0</v>
          </cell>
          <cell r="AD1399">
            <v>60231</v>
          </cell>
          <cell r="AE1399" t="str">
            <v xml:space="preserve"> </v>
          </cell>
          <cell r="AF1399" t="str">
            <v>Okay</v>
          </cell>
          <cell r="AG1399">
            <v>0</v>
          </cell>
          <cell r="AH1399">
            <v>0</v>
          </cell>
          <cell r="AI1399">
            <v>0.2601939650517312</v>
          </cell>
          <cell r="AJ1399">
            <v>143.96</v>
          </cell>
          <cell r="AK1399">
            <v>5.9044178938593653E-3</v>
          </cell>
          <cell r="AL1399">
            <v>278023</v>
          </cell>
          <cell r="AM1399">
            <v>-0.21234214435496343</v>
          </cell>
          <cell r="AN1399">
            <v>208192</v>
          </cell>
          <cell r="AO1399">
            <v>0.10972083461420228</v>
          </cell>
          <cell r="AP1399" t="str">
            <v>Pro Share</v>
          </cell>
          <cell r="AQ1399" t="str">
            <v>Pro Share</v>
          </cell>
          <cell r="AR1399">
            <v>0</v>
          </cell>
          <cell r="AS1399">
            <v>0</v>
          </cell>
        </row>
        <row r="1400">
          <cell r="A1400">
            <v>14475</v>
          </cell>
          <cell r="B1400">
            <v>49</v>
          </cell>
          <cell r="C1400" t="str">
            <v>09</v>
          </cell>
          <cell r="D1400">
            <v>61838</v>
          </cell>
          <cell r="E1400" t="str">
            <v>136200</v>
          </cell>
          <cell r="F1400" t="str">
            <v>1891</v>
          </cell>
          <cell r="G1400" t="str">
            <v>D</v>
          </cell>
          <cell r="H1400" t="str">
            <v>Clarksville Charter School</v>
          </cell>
          <cell r="I1400" t="str">
            <v>ELEMENTARY</v>
          </cell>
          <cell r="J1400">
            <v>875.74</v>
          </cell>
          <cell r="K1400">
            <v>200</v>
          </cell>
          <cell r="L1400">
            <v>175148</v>
          </cell>
          <cell r="M1400">
            <v>0</v>
          </cell>
          <cell r="N1400">
            <v>2105498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175148</v>
          </cell>
          <cell r="T1400">
            <v>0</v>
          </cell>
          <cell r="U1400">
            <v>175148</v>
          </cell>
          <cell r="V1400">
            <v>0</v>
          </cell>
          <cell r="W1400">
            <v>175148</v>
          </cell>
          <cell r="X1400">
            <v>0.74887017</v>
          </cell>
          <cell r="Y1400">
            <v>71046</v>
          </cell>
          <cell r="Z1400">
            <v>0</v>
          </cell>
          <cell r="AA1400">
            <v>71046</v>
          </cell>
          <cell r="AB1400">
            <v>60117</v>
          </cell>
          <cell r="AC1400">
            <v>0</v>
          </cell>
          <cell r="AD1400">
            <v>60117</v>
          </cell>
          <cell r="AE1400" t="str">
            <v xml:space="preserve"> </v>
          </cell>
          <cell r="AF1400" t="str">
            <v>Okay</v>
          </cell>
          <cell r="AG1400">
            <v>0</v>
          </cell>
          <cell r="AH1400">
            <v>0</v>
          </cell>
          <cell r="AI1400">
            <v>0.34323543517482358</v>
          </cell>
          <cell r="AJ1400">
            <v>710.46</v>
          </cell>
          <cell r="AK1400">
            <v>0.23263800917715277</v>
          </cell>
          <cell r="AL1400">
            <v>1688444</v>
          </cell>
          <cell r="AM1400">
            <v>0.24700493472096202</v>
          </cell>
          <cell r="AN1400">
            <v>142092</v>
          </cell>
          <cell r="AO1400">
            <v>0.23263800917715283</v>
          </cell>
          <cell r="AP1400" t="str">
            <v>Min</v>
          </cell>
          <cell r="AQ1400" t="str">
            <v>Min</v>
          </cell>
          <cell r="AR1400">
            <v>0</v>
          </cell>
          <cell r="AS1400">
            <v>0</v>
          </cell>
        </row>
        <row r="1401">
          <cell r="A1401">
            <v>706</v>
          </cell>
          <cell r="B1401">
            <v>49</v>
          </cell>
          <cell r="C1401" t="str">
            <v>41</v>
          </cell>
          <cell r="D1401">
            <v>68957</v>
          </cell>
          <cell r="E1401" t="str">
            <v>0</v>
          </cell>
          <cell r="H1401" t="str">
            <v>Las Lomitas Elementary</v>
          </cell>
          <cell r="I1401" t="str">
            <v>ELEMENTARY</v>
          </cell>
          <cell r="J1401">
            <v>1291.54</v>
          </cell>
          <cell r="K1401">
            <v>200</v>
          </cell>
          <cell r="L1401">
            <v>258308</v>
          </cell>
          <cell r="M1401">
            <v>6688890</v>
          </cell>
          <cell r="N1401">
            <v>18835798</v>
          </cell>
          <cell r="O1401">
            <v>0</v>
          </cell>
          <cell r="P1401">
            <v>6688890</v>
          </cell>
          <cell r="Q1401">
            <v>0.28562499949999998</v>
          </cell>
          <cell r="R1401">
            <v>1910514</v>
          </cell>
          <cell r="S1401">
            <v>258308</v>
          </cell>
          <cell r="T1401">
            <v>0</v>
          </cell>
          <cell r="U1401">
            <v>258308</v>
          </cell>
          <cell r="V1401">
            <v>332</v>
          </cell>
          <cell r="W1401">
            <v>258640</v>
          </cell>
          <cell r="X1401">
            <v>0.74887017</v>
          </cell>
          <cell r="Y1401">
            <v>133632</v>
          </cell>
          <cell r="Z1401">
            <v>0</v>
          </cell>
          <cell r="AA1401">
            <v>133632</v>
          </cell>
          <cell r="AB1401">
            <v>60056</v>
          </cell>
          <cell r="AC1401">
            <v>0</v>
          </cell>
          <cell r="AD1401">
            <v>60056</v>
          </cell>
          <cell r="AE1401" t="str">
            <v xml:space="preserve"> </v>
          </cell>
          <cell r="AF1401" t="str">
            <v>Okay</v>
          </cell>
          <cell r="AG1401">
            <v>0</v>
          </cell>
          <cell r="AH1401">
            <v>0</v>
          </cell>
          <cell r="AI1401">
            <v>0.23219919579338075</v>
          </cell>
          <cell r="AJ1401">
            <v>1336.32</v>
          </cell>
          <cell r="AK1401">
            <v>-3.3509937739463584E-2</v>
          </cell>
          <cell r="AL1401">
            <v>17877615</v>
          </cell>
          <cell r="AM1401">
            <v>5.3596802481762809E-2</v>
          </cell>
          <cell r="AN1401">
            <v>267264</v>
          </cell>
          <cell r="AO1401">
            <v>-3.3509937739463605E-2</v>
          </cell>
          <cell r="AP1401" t="str">
            <v>Min</v>
          </cell>
          <cell r="AQ1401" t="str">
            <v>Min</v>
          </cell>
          <cell r="AR1401">
            <v>0</v>
          </cell>
          <cell r="AS1401">
            <v>0</v>
          </cell>
        </row>
        <row r="1402">
          <cell r="A1402">
            <v>701</v>
          </cell>
          <cell r="B1402">
            <v>49</v>
          </cell>
          <cell r="C1402" t="str">
            <v>41</v>
          </cell>
          <cell r="D1402">
            <v>68908</v>
          </cell>
          <cell r="E1402" t="str">
            <v>0</v>
          </cell>
          <cell r="H1402" t="str">
            <v>Hillsborough City Elementary</v>
          </cell>
          <cell r="I1402" t="str">
            <v>ELEMENTARY</v>
          </cell>
          <cell r="J1402">
            <v>1351.26</v>
          </cell>
          <cell r="K1402">
            <v>200</v>
          </cell>
          <cell r="L1402">
            <v>270252</v>
          </cell>
          <cell r="M1402">
            <v>6852104</v>
          </cell>
          <cell r="N1402">
            <v>20143078</v>
          </cell>
          <cell r="O1402">
            <v>0</v>
          </cell>
          <cell r="P1402">
            <v>6852104</v>
          </cell>
          <cell r="Q1402">
            <v>0.28562499949999998</v>
          </cell>
          <cell r="R1402">
            <v>1957132</v>
          </cell>
          <cell r="S1402">
            <v>270252</v>
          </cell>
          <cell r="T1402">
            <v>0</v>
          </cell>
          <cell r="U1402">
            <v>270252</v>
          </cell>
          <cell r="V1402">
            <v>18</v>
          </cell>
          <cell r="W1402">
            <v>270270</v>
          </cell>
          <cell r="X1402">
            <v>0.74887017</v>
          </cell>
          <cell r="Y1402">
            <v>142421</v>
          </cell>
          <cell r="Z1402">
            <v>0</v>
          </cell>
          <cell r="AA1402">
            <v>142421</v>
          </cell>
          <cell r="AB1402">
            <v>59976</v>
          </cell>
          <cell r="AC1402">
            <v>0</v>
          </cell>
          <cell r="AD1402">
            <v>59976</v>
          </cell>
          <cell r="AE1402" t="str">
            <v xml:space="preserve"> </v>
          </cell>
          <cell r="AF1402" t="str">
            <v>Okay</v>
          </cell>
          <cell r="AG1402">
            <v>0</v>
          </cell>
          <cell r="AH1402">
            <v>0</v>
          </cell>
          <cell r="AI1402">
            <v>0.22191142191142191</v>
          </cell>
          <cell r="AJ1402">
            <v>1424.21</v>
          </cell>
          <cell r="AK1402">
            <v>-5.1221378869689194E-2</v>
          </cell>
          <cell r="AL1402">
            <v>19120983</v>
          </cell>
          <cell r="AM1402">
            <v>5.3454103274920541E-2</v>
          </cell>
          <cell r="AN1402">
            <v>284842</v>
          </cell>
          <cell r="AO1402">
            <v>-5.1221378869689159E-2</v>
          </cell>
          <cell r="AP1402" t="str">
            <v>Min</v>
          </cell>
          <cell r="AQ1402" t="str">
            <v>Min</v>
          </cell>
          <cell r="AR1402">
            <v>0</v>
          </cell>
          <cell r="AS1402">
            <v>0</v>
          </cell>
        </row>
        <row r="1403">
          <cell r="A1403">
            <v>893</v>
          </cell>
          <cell r="B1403">
            <v>49</v>
          </cell>
          <cell r="C1403" t="str">
            <v>50</v>
          </cell>
          <cell r="D1403">
            <v>71142</v>
          </cell>
          <cell r="E1403" t="str">
            <v>0</v>
          </cell>
          <cell r="H1403" t="str">
            <v>Knights Ferry Elementary</v>
          </cell>
          <cell r="I1403" t="str">
            <v>ELEMENTARY</v>
          </cell>
          <cell r="J1403">
            <v>144.01</v>
          </cell>
          <cell r="K1403">
            <v>200</v>
          </cell>
          <cell r="L1403">
            <v>28802</v>
          </cell>
          <cell r="M1403">
            <v>750315</v>
          </cell>
          <cell r="N1403">
            <v>363999</v>
          </cell>
          <cell r="O1403">
            <v>386316</v>
          </cell>
          <cell r="P1403">
            <v>750315</v>
          </cell>
          <cell r="Q1403">
            <v>0.28562499949999998</v>
          </cell>
          <cell r="R1403">
            <v>214309</v>
          </cell>
          <cell r="S1403">
            <v>214309</v>
          </cell>
          <cell r="T1403">
            <v>0</v>
          </cell>
          <cell r="U1403">
            <v>214309</v>
          </cell>
          <cell r="V1403">
            <v>402</v>
          </cell>
          <cell r="W1403">
            <v>214711</v>
          </cell>
          <cell r="X1403">
            <v>0.74887017</v>
          </cell>
          <cell r="Y1403">
            <v>101007</v>
          </cell>
          <cell r="Z1403">
            <v>0</v>
          </cell>
          <cell r="AA1403">
            <v>101007</v>
          </cell>
          <cell r="AB1403">
            <v>59784</v>
          </cell>
          <cell r="AC1403">
            <v>0</v>
          </cell>
          <cell r="AD1403">
            <v>59784</v>
          </cell>
          <cell r="AE1403" t="str">
            <v xml:space="preserve"> </v>
          </cell>
          <cell r="AF1403" t="str">
            <v>Okay</v>
          </cell>
          <cell r="AG1403">
            <v>0</v>
          </cell>
          <cell r="AH1403">
            <v>0</v>
          </cell>
          <cell r="AI1403">
            <v>0.27843939062274409</v>
          </cell>
          <cell r="AJ1403">
            <v>137.81</v>
          </cell>
          <cell r="AK1403">
            <v>4.4989478267179368E-2</v>
          </cell>
          <cell r="AL1403">
            <v>319256</v>
          </cell>
          <cell r="AM1403">
            <v>0.14014771844538551</v>
          </cell>
          <cell r="AN1403">
            <v>185897</v>
          </cell>
          <cell r="AO1403">
            <v>0.15283732389441465</v>
          </cell>
          <cell r="AP1403" t="str">
            <v>Pro Share</v>
          </cell>
          <cell r="AQ1403" t="str">
            <v>Pro Share</v>
          </cell>
          <cell r="AR1403">
            <v>0</v>
          </cell>
          <cell r="AS1403">
            <v>0</v>
          </cell>
        </row>
        <row r="1404">
          <cell r="A1404">
            <v>437</v>
          </cell>
          <cell r="B1404">
            <v>49</v>
          </cell>
          <cell r="C1404" t="str">
            <v>24</v>
          </cell>
          <cell r="D1404">
            <v>65680</v>
          </cell>
          <cell r="E1404" t="str">
            <v>0</v>
          </cell>
          <cell r="H1404" t="str">
            <v>El Nido Elementary</v>
          </cell>
          <cell r="I1404" t="str">
            <v>ELEMENTARY</v>
          </cell>
          <cell r="J1404">
            <v>177.1</v>
          </cell>
          <cell r="K1404">
            <v>200</v>
          </cell>
          <cell r="L1404">
            <v>35420</v>
          </cell>
          <cell r="M1404">
            <v>905806</v>
          </cell>
          <cell r="N1404">
            <v>763772</v>
          </cell>
          <cell r="O1404">
            <v>142034</v>
          </cell>
          <cell r="P1404">
            <v>905806</v>
          </cell>
          <cell r="Q1404">
            <v>0.28562499949999998</v>
          </cell>
          <cell r="R1404">
            <v>258721</v>
          </cell>
          <cell r="S1404">
            <v>142034</v>
          </cell>
          <cell r="T1404">
            <v>0</v>
          </cell>
          <cell r="U1404">
            <v>142034</v>
          </cell>
          <cell r="V1404">
            <v>-1090</v>
          </cell>
          <cell r="W1404">
            <v>140944</v>
          </cell>
          <cell r="X1404">
            <v>0.74887017</v>
          </cell>
          <cell r="Y1404">
            <v>45768</v>
          </cell>
          <cell r="Z1404">
            <v>0</v>
          </cell>
          <cell r="AA1404">
            <v>45768</v>
          </cell>
          <cell r="AB1404">
            <v>59781</v>
          </cell>
          <cell r="AC1404">
            <v>0</v>
          </cell>
          <cell r="AD1404">
            <v>59781</v>
          </cell>
          <cell r="AE1404" t="str">
            <v xml:space="preserve"> </v>
          </cell>
          <cell r="AF1404" t="str">
            <v>Okay</v>
          </cell>
          <cell r="AG1404">
            <v>0</v>
          </cell>
          <cell r="AH1404">
            <v>0</v>
          </cell>
          <cell r="AI1404">
            <v>0.42414717902145532</v>
          </cell>
          <cell r="AJ1404">
            <v>161.27000000000001</v>
          </cell>
          <cell r="AK1404">
            <v>9.8158367954362141E-2</v>
          </cell>
          <cell r="AL1404">
            <v>733306</v>
          </cell>
          <cell r="AM1404">
            <v>4.1546093990776023E-2</v>
          </cell>
          <cell r="AN1404">
            <v>91536</v>
          </cell>
          <cell r="AO1404">
            <v>0.55167365845131966</v>
          </cell>
          <cell r="AP1404" t="str">
            <v>Cap</v>
          </cell>
          <cell r="AQ1404" t="str">
            <v>Cap</v>
          </cell>
          <cell r="AR1404">
            <v>0</v>
          </cell>
          <cell r="AS1404">
            <v>0</v>
          </cell>
        </row>
        <row r="1405">
          <cell r="A1405">
            <v>12930</v>
          </cell>
          <cell r="B1405">
            <v>49</v>
          </cell>
          <cell r="C1405" t="str">
            <v>31</v>
          </cell>
          <cell r="D1405">
            <v>66852</v>
          </cell>
          <cell r="E1405" t="str">
            <v>127928</v>
          </cell>
          <cell r="F1405" t="str">
            <v>1528</v>
          </cell>
          <cell r="G1405" t="str">
            <v>D</v>
          </cell>
          <cell r="H1405" t="str">
            <v>Rocklin Academy Gateway</v>
          </cell>
          <cell r="I1405" t="str">
            <v>ELEMENTARY</v>
          </cell>
          <cell r="J1405">
            <v>1210.78</v>
          </cell>
          <cell r="K1405">
            <v>200</v>
          </cell>
          <cell r="L1405">
            <v>242156</v>
          </cell>
          <cell r="M1405">
            <v>0</v>
          </cell>
          <cell r="N1405">
            <v>3926656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242156</v>
          </cell>
          <cell r="T1405">
            <v>0</v>
          </cell>
          <cell r="U1405">
            <v>242156</v>
          </cell>
          <cell r="V1405">
            <v>214</v>
          </cell>
          <cell r="W1405">
            <v>242370</v>
          </cell>
          <cell r="X1405">
            <v>0.74887017</v>
          </cell>
          <cell r="Y1405">
            <v>122109</v>
          </cell>
          <cell r="Z1405">
            <v>0</v>
          </cell>
          <cell r="AA1405">
            <v>122109</v>
          </cell>
          <cell r="AB1405">
            <v>59395</v>
          </cell>
          <cell r="AC1405">
            <v>0</v>
          </cell>
          <cell r="AD1405">
            <v>59395</v>
          </cell>
          <cell r="AE1405" t="str">
            <v xml:space="preserve"> </v>
          </cell>
          <cell r="AF1405" t="str">
            <v>Okay</v>
          </cell>
          <cell r="AG1405">
            <v>0</v>
          </cell>
          <cell r="AH1405">
            <v>0</v>
          </cell>
          <cell r="AI1405">
            <v>0.2450592069975657</v>
          </cell>
          <cell r="AJ1405">
            <v>1221.0899999999999</v>
          </cell>
          <cell r="AK1405">
            <v>-8.4432760893954958E-3</v>
          </cell>
          <cell r="AL1405">
            <v>3294318</v>
          </cell>
          <cell r="AM1405">
            <v>0.19194807544383996</v>
          </cell>
          <cell r="AN1405">
            <v>244218</v>
          </cell>
          <cell r="AO1405">
            <v>-8.4432760893955409E-3</v>
          </cell>
          <cell r="AP1405" t="str">
            <v>Min</v>
          </cell>
          <cell r="AQ1405" t="str">
            <v>Min</v>
          </cell>
          <cell r="AR1405">
            <v>0</v>
          </cell>
          <cell r="AS1405">
            <v>0</v>
          </cell>
        </row>
        <row r="1406">
          <cell r="A1406">
            <v>12417</v>
          </cell>
          <cell r="B1406">
            <v>49</v>
          </cell>
          <cell r="C1406" t="str">
            <v>37</v>
          </cell>
          <cell r="D1406">
            <v>68213</v>
          </cell>
          <cell r="E1406" t="str">
            <v>123224</v>
          </cell>
          <cell r="F1406" t="str">
            <v>1264</v>
          </cell>
          <cell r="G1406" t="str">
            <v>D</v>
          </cell>
          <cell r="H1406" t="str">
            <v>San Diego Virtual</v>
          </cell>
          <cell r="I1406" t="str">
            <v>UNIFIED</v>
          </cell>
          <cell r="J1406">
            <v>343.76</v>
          </cell>
          <cell r="K1406">
            <v>200</v>
          </cell>
          <cell r="L1406">
            <v>68752</v>
          </cell>
          <cell r="M1406">
            <v>2090876</v>
          </cell>
          <cell r="N1406">
            <v>519848</v>
          </cell>
          <cell r="O1406">
            <v>1571028</v>
          </cell>
          <cell r="P1406">
            <v>2090876</v>
          </cell>
          <cell r="Q1406">
            <v>0.28562499949999998</v>
          </cell>
          <cell r="R1406">
            <v>597206</v>
          </cell>
          <cell r="S1406">
            <v>597206</v>
          </cell>
          <cell r="T1406">
            <v>0</v>
          </cell>
          <cell r="U1406">
            <v>597206</v>
          </cell>
          <cell r="V1406">
            <v>6929</v>
          </cell>
          <cell r="W1406">
            <v>604135</v>
          </cell>
          <cell r="X1406">
            <v>0.74887017</v>
          </cell>
          <cell r="Y1406">
            <v>393099</v>
          </cell>
          <cell r="Z1406">
            <v>0</v>
          </cell>
          <cell r="AA1406">
            <v>393099</v>
          </cell>
          <cell r="AB1406">
            <v>59320</v>
          </cell>
          <cell r="AC1406">
            <v>0</v>
          </cell>
          <cell r="AD1406">
            <v>59320</v>
          </cell>
          <cell r="AE1406" t="str">
            <v xml:space="preserve"> </v>
          </cell>
          <cell r="AF1406" t="str">
            <v>Okay</v>
          </cell>
          <cell r="AG1406">
            <v>0</v>
          </cell>
          <cell r="AH1406">
            <v>0</v>
          </cell>
          <cell r="AI1406">
            <v>9.8189974095193949E-2</v>
          </cell>
          <cell r="AJ1406">
            <v>459.42</v>
          </cell>
          <cell r="AK1406">
            <v>-0.25175220930738762</v>
          </cell>
          <cell r="AL1406">
            <v>887255</v>
          </cell>
          <cell r="AM1406">
            <v>-0.41409403159181973</v>
          </cell>
          <cell r="AN1406">
            <v>723475</v>
          </cell>
          <cell r="AO1406">
            <v>-0.17453125539928815</v>
          </cell>
          <cell r="AP1406" t="str">
            <v>Pro Share</v>
          </cell>
          <cell r="AQ1406" t="str">
            <v>Pro Share</v>
          </cell>
          <cell r="AR1406">
            <v>0</v>
          </cell>
          <cell r="AS1406">
            <v>0</v>
          </cell>
        </row>
        <row r="1407">
          <cell r="A1407">
            <v>459</v>
          </cell>
          <cell r="B1407">
            <v>49</v>
          </cell>
          <cell r="C1407" t="str">
            <v>26</v>
          </cell>
          <cell r="D1407">
            <v>73692</v>
          </cell>
          <cell r="E1407" t="str">
            <v>0</v>
          </cell>
          <cell r="H1407" t="str">
            <v>Mammoth Unified</v>
          </cell>
          <cell r="I1407" t="str">
            <v>UNIFIED</v>
          </cell>
          <cell r="J1407">
            <v>1162.6099999999999</v>
          </cell>
          <cell r="K1407">
            <v>200</v>
          </cell>
          <cell r="L1407">
            <v>232522</v>
          </cell>
          <cell r="M1407">
            <v>6489817</v>
          </cell>
          <cell r="N1407">
            <v>10205450</v>
          </cell>
          <cell r="O1407">
            <v>0</v>
          </cell>
          <cell r="P1407">
            <v>6489817</v>
          </cell>
          <cell r="Q1407">
            <v>0.28562499949999998</v>
          </cell>
          <cell r="R1407">
            <v>1853654</v>
          </cell>
          <cell r="S1407">
            <v>232522</v>
          </cell>
          <cell r="T1407">
            <v>0</v>
          </cell>
          <cell r="U1407">
            <v>232522</v>
          </cell>
          <cell r="V1407">
            <v>0</v>
          </cell>
          <cell r="W1407">
            <v>232522</v>
          </cell>
          <cell r="X1407">
            <v>0.74887017</v>
          </cell>
          <cell r="Y1407">
            <v>114879</v>
          </cell>
          <cell r="Z1407">
            <v>0</v>
          </cell>
          <cell r="AA1407">
            <v>114879</v>
          </cell>
          <cell r="AB1407">
            <v>59250</v>
          </cell>
          <cell r="AC1407">
            <v>0</v>
          </cell>
          <cell r="AD1407">
            <v>59250</v>
          </cell>
          <cell r="AE1407" t="str">
            <v xml:space="preserve"> </v>
          </cell>
          <cell r="AF1407" t="str">
            <v>Okay</v>
          </cell>
          <cell r="AG1407">
            <v>0</v>
          </cell>
          <cell r="AH1407">
            <v>0</v>
          </cell>
          <cell r="AI1407">
            <v>0.25481459818855851</v>
          </cell>
          <cell r="AJ1407">
            <v>1148.79</v>
          </cell>
          <cell r="AK1407">
            <v>1.2030049008086715E-2</v>
          </cell>
          <cell r="AL1407">
            <v>9793888</v>
          </cell>
          <cell r="AM1407">
            <v>4.2022330661735156E-2</v>
          </cell>
          <cell r="AN1407">
            <v>229758</v>
          </cell>
          <cell r="AO1407">
            <v>1.203004900808677E-2</v>
          </cell>
          <cell r="AP1407" t="str">
            <v>Min</v>
          </cell>
          <cell r="AQ1407" t="str">
            <v>Min</v>
          </cell>
          <cell r="AR1407">
            <v>0</v>
          </cell>
          <cell r="AS1407">
            <v>0</v>
          </cell>
        </row>
        <row r="1408">
          <cell r="A1408">
            <v>1261</v>
          </cell>
          <cell r="B1408">
            <v>49</v>
          </cell>
          <cell r="C1408" t="str">
            <v>30</v>
          </cell>
          <cell r="D1408">
            <v>66621</v>
          </cell>
          <cell r="E1408" t="str">
            <v>6094874</v>
          </cell>
          <cell r="F1408" t="str">
            <v>0445</v>
          </cell>
          <cell r="G1408" t="str">
            <v>L</v>
          </cell>
          <cell r="H1408" t="str">
            <v>El Rancho Charter</v>
          </cell>
          <cell r="I1408" t="str">
            <v>UNIFIED</v>
          </cell>
          <cell r="J1408">
            <v>1173.02</v>
          </cell>
          <cell r="K1408">
            <v>200</v>
          </cell>
          <cell r="L1408">
            <v>234604</v>
          </cell>
          <cell r="M1408">
            <v>6267446</v>
          </cell>
          <cell r="N1408">
            <v>6827880</v>
          </cell>
          <cell r="O1408">
            <v>0</v>
          </cell>
          <cell r="P1408">
            <v>6267446</v>
          </cell>
          <cell r="Q1408">
            <v>0.28562499949999998</v>
          </cell>
          <cell r="R1408">
            <v>1790139</v>
          </cell>
          <cell r="S1408">
            <v>234604</v>
          </cell>
          <cell r="T1408">
            <v>0</v>
          </cell>
          <cell r="U1408">
            <v>234604</v>
          </cell>
          <cell r="V1408">
            <v>168</v>
          </cell>
          <cell r="W1408">
            <v>234772</v>
          </cell>
          <cell r="X1408">
            <v>0.74887017</v>
          </cell>
          <cell r="Y1408">
            <v>116624</v>
          </cell>
          <cell r="Z1408">
            <v>0</v>
          </cell>
          <cell r="AA1408">
            <v>116624</v>
          </cell>
          <cell r="AB1408">
            <v>59190</v>
          </cell>
          <cell r="AC1408">
            <v>0</v>
          </cell>
          <cell r="AD1408">
            <v>59190</v>
          </cell>
          <cell r="AE1408" t="str">
            <v xml:space="preserve"> </v>
          </cell>
          <cell r="AF1408" t="str">
            <v>Okay</v>
          </cell>
          <cell r="AG1408">
            <v>0</v>
          </cell>
          <cell r="AH1408">
            <v>0</v>
          </cell>
          <cell r="AI1408">
            <v>0.25211694750651698</v>
          </cell>
          <cell r="AJ1408">
            <v>1166.24</v>
          </cell>
          <cell r="AK1408">
            <v>5.8135546714226686E-3</v>
          </cell>
          <cell r="AL1408">
            <v>6570759</v>
          </cell>
          <cell r="AM1408">
            <v>3.9131095814045225E-2</v>
          </cell>
          <cell r="AN1408">
            <v>233248</v>
          </cell>
          <cell r="AO1408">
            <v>5.813554671422692E-3</v>
          </cell>
          <cell r="AP1408" t="str">
            <v>Min</v>
          </cell>
          <cell r="AQ1408" t="str">
            <v>Min</v>
          </cell>
          <cell r="AR1408">
            <v>0</v>
          </cell>
          <cell r="AS1408">
            <v>0</v>
          </cell>
        </row>
        <row r="1409">
          <cell r="A1409">
            <v>9586</v>
          </cell>
          <cell r="B1409">
            <v>49</v>
          </cell>
          <cell r="C1409" t="str">
            <v>16</v>
          </cell>
          <cell r="D1409">
            <v>63875</v>
          </cell>
          <cell r="E1409" t="str">
            <v>101717</v>
          </cell>
          <cell r="F1409" t="str">
            <v>0571</v>
          </cell>
          <cell r="G1409" t="str">
            <v>L</v>
          </cell>
          <cell r="H1409" t="str">
            <v>Crossroads Charter</v>
          </cell>
          <cell r="I1409" t="str">
            <v>ELEMENTARY</v>
          </cell>
          <cell r="J1409">
            <v>168.23</v>
          </cell>
          <cell r="K1409">
            <v>200</v>
          </cell>
          <cell r="L1409">
            <v>33646</v>
          </cell>
          <cell r="M1409">
            <v>1009124</v>
          </cell>
          <cell r="N1409">
            <v>82202</v>
          </cell>
          <cell r="O1409">
            <v>926922</v>
          </cell>
          <cell r="P1409">
            <v>1009124</v>
          </cell>
          <cell r="Q1409">
            <v>0.28562499949999998</v>
          </cell>
          <cell r="R1409">
            <v>288231</v>
          </cell>
          <cell r="S1409">
            <v>288231</v>
          </cell>
          <cell r="T1409">
            <v>0</v>
          </cell>
          <cell r="U1409">
            <v>288231</v>
          </cell>
          <cell r="V1409">
            <v>625</v>
          </cell>
          <cell r="W1409">
            <v>288856</v>
          </cell>
          <cell r="X1409">
            <v>0.74887017</v>
          </cell>
          <cell r="Y1409">
            <v>157208</v>
          </cell>
          <cell r="Z1409">
            <v>0</v>
          </cell>
          <cell r="AA1409">
            <v>157208</v>
          </cell>
          <cell r="AB1409">
            <v>59108</v>
          </cell>
          <cell r="AC1409">
            <v>0</v>
          </cell>
          <cell r="AD1409">
            <v>59108</v>
          </cell>
          <cell r="AE1409" t="str">
            <v xml:space="preserve"> </v>
          </cell>
          <cell r="AF1409" t="str">
            <v>Okay</v>
          </cell>
          <cell r="AG1409">
            <v>0</v>
          </cell>
          <cell r="AH1409">
            <v>0</v>
          </cell>
          <cell r="AI1409">
            <v>0.20462791148530757</v>
          </cell>
          <cell r="AJ1409">
            <v>186.3</v>
          </cell>
          <cell r="AK1409">
            <v>-9.6994095544820289E-2</v>
          </cell>
          <cell r="AL1409">
            <v>82199</v>
          </cell>
          <cell r="AM1409">
            <v>3.6496794364894953E-5</v>
          </cell>
          <cell r="AN1409">
            <v>289331</v>
          </cell>
          <cell r="AO1409">
            <v>-3.8018739782463683E-3</v>
          </cell>
          <cell r="AP1409" t="str">
            <v>Pro Share</v>
          </cell>
          <cell r="AQ1409" t="str">
            <v>Pro Share</v>
          </cell>
          <cell r="AR1409">
            <v>0</v>
          </cell>
          <cell r="AS1409">
            <v>0</v>
          </cell>
        </row>
        <row r="1410">
          <cell r="A1410">
            <v>829</v>
          </cell>
          <cell r="B1410">
            <v>49</v>
          </cell>
          <cell r="C1410" t="str">
            <v>47</v>
          </cell>
          <cell r="D1410">
            <v>70417</v>
          </cell>
          <cell r="E1410" t="str">
            <v>0</v>
          </cell>
          <cell r="H1410" t="str">
            <v>Montague Elementary</v>
          </cell>
          <cell r="I1410" t="str">
            <v>ELEMENTARY</v>
          </cell>
          <cell r="J1410">
            <v>160.46</v>
          </cell>
          <cell r="K1410">
            <v>200</v>
          </cell>
          <cell r="L1410">
            <v>32092</v>
          </cell>
          <cell r="M1410">
            <v>811483</v>
          </cell>
          <cell r="N1410">
            <v>236816</v>
          </cell>
          <cell r="O1410">
            <v>574667</v>
          </cell>
          <cell r="P1410">
            <v>811483</v>
          </cell>
          <cell r="Q1410">
            <v>0.28562499949999998</v>
          </cell>
          <cell r="R1410">
            <v>231780</v>
          </cell>
          <cell r="S1410">
            <v>231780</v>
          </cell>
          <cell r="T1410">
            <v>0</v>
          </cell>
          <cell r="U1410">
            <v>231780</v>
          </cell>
          <cell r="V1410">
            <v>563</v>
          </cell>
          <cell r="W1410">
            <v>232343</v>
          </cell>
          <cell r="X1410">
            <v>0.74887017</v>
          </cell>
          <cell r="Y1410">
            <v>114996</v>
          </cell>
          <cell r="Z1410">
            <v>0</v>
          </cell>
          <cell r="AA1410">
            <v>114996</v>
          </cell>
          <cell r="AB1410">
            <v>58999</v>
          </cell>
          <cell r="AC1410">
            <v>0</v>
          </cell>
          <cell r="AD1410">
            <v>58999</v>
          </cell>
          <cell r="AE1410" t="str">
            <v xml:space="preserve"> </v>
          </cell>
          <cell r="AF1410" t="str">
            <v>Okay</v>
          </cell>
          <cell r="AG1410">
            <v>0</v>
          </cell>
          <cell r="AH1410">
            <v>0</v>
          </cell>
          <cell r="AI1410">
            <v>0.25393061120842891</v>
          </cell>
          <cell r="AJ1410">
            <v>161.63999999999999</v>
          </cell>
          <cell r="AK1410">
            <v>-7.3001732244492605E-3</v>
          </cell>
          <cell r="AL1410">
            <v>215875</v>
          </cell>
          <cell r="AM1410">
            <v>9.7005211349160389E-2</v>
          </cell>
          <cell r="AN1410">
            <v>211642</v>
          </cell>
          <cell r="AO1410">
            <v>9.515124597197154E-2</v>
          </cell>
          <cell r="AP1410" t="str">
            <v>Pro Share</v>
          </cell>
          <cell r="AQ1410" t="str">
            <v>Pro Share</v>
          </cell>
          <cell r="AR1410">
            <v>0</v>
          </cell>
          <cell r="AS1410">
            <v>0</v>
          </cell>
        </row>
        <row r="1411">
          <cell r="A1411">
            <v>1095</v>
          </cell>
          <cell r="B1411">
            <v>49</v>
          </cell>
          <cell r="C1411" t="str">
            <v>04</v>
          </cell>
          <cell r="D1411">
            <v>61531</v>
          </cell>
          <cell r="E1411" t="str">
            <v>6112999</v>
          </cell>
          <cell r="F1411" t="str">
            <v>0079</v>
          </cell>
          <cell r="G1411" t="str">
            <v>D</v>
          </cell>
          <cell r="H1411" t="str">
            <v>Paradise Charter Middle</v>
          </cell>
          <cell r="I1411" t="str">
            <v>UNIFIED</v>
          </cell>
          <cell r="J1411">
            <v>150.54</v>
          </cell>
          <cell r="K1411">
            <v>200</v>
          </cell>
          <cell r="L1411">
            <v>30108</v>
          </cell>
          <cell r="M1411">
            <v>795714</v>
          </cell>
          <cell r="N1411">
            <v>374688</v>
          </cell>
          <cell r="O1411">
            <v>421026</v>
          </cell>
          <cell r="P1411">
            <v>795714</v>
          </cell>
          <cell r="Q1411">
            <v>0.28562499949999998</v>
          </cell>
          <cell r="R1411">
            <v>227276</v>
          </cell>
          <cell r="S1411">
            <v>227276</v>
          </cell>
          <cell r="T1411">
            <v>0</v>
          </cell>
          <cell r="U1411">
            <v>227276</v>
          </cell>
          <cell r="V1411">
            <v>445</v>
          </cell>
          <cell r="W1411">
            <v>227721</v>
          </cell>
          <cell r="X1411">
            <v>0.74887017</v>
          </cell>
          <cell r="Y1411">
            <v>111901</v>
          </cell>
          <cell r="Z1411">
            <v>0</v>
          </cell>
          <cell r="AA1411">
            <v>111901</v>
          </cell>
          <cell r="AB1411">
            <v>58632</v>
          </cell>
          <cell r="AC1411">
            <v>0</v>
          </cell>
          <cell r="AD1411">
            <v>58632</v>
          </cell>
          <cell r="AE1411" t="str">
            <v xml:space="preserve"> </v>
          </cell>
          <cell r="AF1411" t="str">
            <v>Okay</v>
          </cell>
          <cell r="AG1411">
            <v>0</v>
          </cell>
          <cell r="AH1411">
            <v>0</v>
          </cell>
          <cell r="AI1411">
            <v>0.25747296033303912</v>
          </cell>
          <cell r="AJ1411">
            <v>150.49</v>
          </cell>
          <cell r="AK1411">
            <v>3.3224798989954778E-4</v>
          </cell>
          <cell r="AL1411">
            <v>411312</v>
          </cell>
          <cell r="AM1411">
            <v>-8.904189520364103E-2</v>
          </cell>
          <cell r="AN1411">
            <v>205946</v>
          </cell>
          <cell r="AO1411">
            <v>0.10357083895778504</v>
          </cell>
          <cell r="AP1411" t="str">
            <v>Pro Share</v>
          </cell>
          <cell r="AQ1411" t="str">
            <v>Pro Share</v>
          </cell>
          <cell r="AR1411">
            <v>0</v>
          </cell>
          <cell r="AS1411">
            <v>0</v>
          </cell>
        </row>
        <row r="1412">
          <cell r="A1412">
            <v>9654</v>
          </cell>
          <cell r="B1412">
            <v>49</v>
          </cell>
          <cell r="C1412" t="str">
            <v>44</v>
          </cell>
          <cell r="D1412">
            <v>69765</v>
          </cell>
          <cell r="E1412" t="str">
            <v>100388</v>
          </cell>
          <cell r="F1412" t="str">
            <v>0513</v>
          </cell>
          <cell r="G1412" t="str">
            <v>L</v>
          </cell>
          <cell r="H1412" t="str">
            <v>Tierra Pacifica Charter</v>
          </cell>
          <cell r="I1412" t="str">
            <v>ELEMENTARY</v>
          </cell>
          <cell r="J1412">
            <v>151.04</v>
          </cell>
          <cell r="K1412">
            <v>200</v>
          </cell>
          <cell r="L1412">
            <v>30208</v>
          </cell>
          <cell r="M1412">
            <v>783207</v>
          </cell>
          <cell r="N1412">
            <v>211338</v>
          </cell>
          <cell r="O1412">
            <v>571869</v>
          </cell>
          <cell r="P1412">
            <v>783207</v>
          </cell>
          <cell r="Q1412">
            <v>0.28562499949999998</v>
          </cell>
          <cell r="R1412">
            <v>223703</v>
          </cell>
          <cell r="S1412">
            <v>223703</v>
          </cell>
          <cell r="T1412">
            <v>0</v>
          </cell>
          <cell r="U1412">
            <v>223703</v>
          </cell>
          <cell r="V1412">
            <v>529</v>
          </cell>
          <cell r="W1412">
            <v>224232</v>
          </cell>
          <cell r="X1412">
            <v>0.74887017</v>
          </cell>
          <cell r="Y1412">
            <v>109383</v>
          </cell>
          <cell r="Z1412">
            <v>0</v>
          </cell>
          <cell r="AA1412">
            <v>109383</v>
          </cell>
          <cell r="AB1412">
            <v>58538</v>
          </cell>
          <cell r="AC1412">
            <v>0</v>
          </cell>
          <cell r="AD1412">
            <v>58538</v>
          </cell>
          <cell r="AE1412" t="str">
            <v xml:space="preserve"> </v>
          </cell>
          <cell r="AF1412" t="str">
            <v>Okay</v>
          </cell>
          <cell r="AG1412">
            <v>0</v>
          </cell>
          <cell r="AH1412">
            <v>0</v>
          </cell>
          <cell r="AI1412">
            <v>0.2610599735987727</v>
          </cell>
          <cell r="AJ1412">
            <v>149.94999999999999</v>
          </cell>
          <cell r="AK1412">
            <v>7.2690896965655451E-3</v>
          </cell>
          <cell r="AL1412">
            <v>204568</v>
          </cell>
          <cell r="AM1412">
            <v>3.309413006921904E-2</v>
          </cell>
          <cell r="AN1412">
            <v>201313</v>
          </cell>
          <cell r="AO1412">
            <v>0.11121984173898357</v>
          </cell>
          <cell r="AP1412" t="str">
            <v>Pro Share</v>
          </cell>
          <cell r="AQ1412" t="str">
            <v>Pro Share</v>
          </cell>
          <cell r="AR1412">
            <v>0</v>
          </cell>
          <cell r="AS1412">
            <v>0</v>
          </cell>
        </row>
        <row r="1413">
          <cell r="A1413">
            <v>14481</v>
          </cell>
          <cell r="B1413">
            <v>49</v>
          </cell>
          <cell r="C1413" t="str">
            <v>10</v>
          </cell>
          <cell r="D1413">
            <v>62547</v>
          </cell>
          <cell r="E1413" t="str">
            <v>136523</v>
          </cell>
          <cell r="F1413" t="str">
            <v>1893</v>
          </cell>
          <cell r="G1413" t="str">
            <v>D</v>
          </cell>
          <cell r="H1413" t="str">
            <v>Crescent View South II</v>
          </cell>
          <cell r="I1413" t="str">
            <v>ELEMENTARY</v>
          </cell>
          <cell r="J1413">
            <v>805.22</v>
          </cell>
          <cell r="K1413">
            <v>200</v>
          </cell>
          <cell r="L1413">
            <v>161044</v>
          </cell>
          <cell r="M1413">
            <v>0</v>
          </cell>
          <cell r="N1413">
            <v>214011</v>
          </cell>
          <cell r="O1413">
            <v>0</v>
          </cell>
          <cell r="P1413">
            <v>0</v>
          </cell>
          <cell r="Q1413">
            <v>0.28562499949999998</v>
          </cell>
          <cell r="R1413">
            <v>0</v>
          </cell>
          <cell r="S1413">
            <v>161044</v>
          </cell>
          <cell r="T1413">
            <v>0</v>
          </cell>
          <cell r="U1413">
            <v>161044</v>
          </cell>
          <cell r="V1413">
            <v>0</v>
          </cell>
          <cell r="W1413">
            <v>161044</v>
          </cell>
          <cell r="X1413">
            <v>0.74887017</v>
          </cell>
          <cell r="Y1413">
            <v>62251</v>
          </cell>
          <cell r="Z1413">
            <v>0</v>
          </cell>
          <cell r="AA1413">
            <v>62251</v>
          </cell>
          <cell r="AB1413">
            <v>58350</v>
          </cell>
          <cell r="AC1413">
            <v>0</v>
          </cell>
          <cell r="AD1413">
            <v>58350</v>
          </cell>
          <cell r="AE1413" t="str">
            <v xml:space="preserve"> </v>
          </cell>
          <cell r="AF1413" t="str">
            <v>Okay</v>
          </cell>
          <cell r="AG1413">
            <v>0</v>
          </cell>
          <cell r="AH1413">
            <v>0</v>
          </cell>
          <cell r="AI1413">
            <v>0.36232334020516133</v>
          </cell>
          <cell r="AJ1413">
            <v>622.51</v>
          </cell>
          <cell r="AK1413">
            <v>0.29350532521565925</v>
          </cell>
          <cell r="AL1413">
            <v>193134</v>
          </cell>
          <cell r="AM1413">
            <v>0.10809593339339527</v>
          </cell>
          <cell r="AN1413">
            <v>124502</v>
          </cell>
          <cell r="AO1413">
            <v>0.2935053252156592</v>
          </cell>
          <cell r="AP1413" t="str">
            <v>Min</v>
          </cell>
          <cell r="AQ1413" t="str">
            <v>Min</v>
          </cell>
          <cell r="AR1413">
            <v>0</v>
          </cell>
          <cell r="AS1413">
            <v>0</v>
          </cell>
        </row>
        <row r="1414">
          <cell r="A1414">
            <v>196</v>
          </cell>
          <cell r="B1414">
            <v>49</v>
          </cell>
          <cell r="C1414" t="str">
            <v>12</v>
          </cell>
          <cell r="D1414">
            <v>62927</v>
          </cell>
          <cell r="E1414" t="str">
            <v>0</v>
          </cell>
          <cell r="H1414" t="str">
            <v>Loleta Union Elementary</v>
          </cell>
          <cell r="I1414" t="str">
            <v>ELEMENTARY</v>
          </cell>
          <cell r="J1414">
            <v>114.26</v>
          </cell>
          <cell r="K1414">
            <v>200</v>
          </cell>
          <cell r="L1414">
            <v>22852</v>
          </cell>
          <cell r="M1414">
            <v>622112</v>
          </cell>
          <cell r="N1414">
            <v>348955</v>
          </cell>
          <cell r="O1414">
            <v>273157</v>
          </cell>
          <cell r="P1414">
            <v>622112</v>
          </cell>
          <cell r="Q1414">
            <v>0.28562499949999998</v>
          </cell>
          <cell r="R1414">
            <v>177691</v>
          </cell>
          <cell r="S1414">
            <v>177691</v>
          </cell>
          <cell r="T1414">
            <v>0</v>
          </cell>
          <cell r="U1414">
            <v>177691</v>
          </cell>
          <cell r="V1414">
            <v>298</v>
          </cell>
          <cell r="W1414">
            <v>177989</v>
          </cell>
          <cell r="X1414">
            <v>0.74887017</v>
          </cell>
          <cell r="Y1414">
            <v>74970</v>
          </cell>
          <cell r="Z1414">
            <v>0</v>
          </cell>
          <cell r="AA1414">
            <v>74970</v>
          </cell>
          <cell r="AB1414">
            <v>58321</v>
          </cell>
          <cell r="AC1414">
            <v>0</v>
          </cell>
          <cell r="AD1414">
            <v>58321</v>
          </cell>
          <cell r="AE1414" t="str">
            <v xml:space="preserve"> </v>
          </cell>
          <cell r="AF1414" t="str">
            <v>Okay</v>
          </cell>
          <cell r="AG1414">
            <v>0</v>
          </cell>
          <cell r="AH1414">
            <v>0</v>
          </cell>
          <cell r="AI1414">
            <v>0.32766631645775862</v>
          </cell>
          <cell r="AJ1414">
            <v>97.88</v>
          </cell>
          <cell r="AK1414">
            <v>0.1673477727829997</v>
          </cell>
          <cell r="AL1414">
            <v>337262</v>
          </cell>
          <cell r="AM1414">
            <v>3.4670374960713034E-2</v>
          </cell>
          <cell r="AN1414">
            <v>137978</v>
          </cell>
          <cell r="AO1414">
            <v>0.2878212468654423</v>
          </cell>
          <cell r="AP1414" t="str">
            <v>Pro Share</v>
          </cell>
          <cell r="AQ1414" t="str">
            <v>Pro Share</v>
          </cell>
          <cell r="AR1414">
            <v>0</v>
          </cell>
          <cell r="AS1414">
            <v>0</v>
          </cell>
        </row>
        <row r="1415">
          <cell r="A1415">
            <v>951</v>
          </cell>
          <cell r="B1415">
            <v>49</v>
          </cell>
          <cell r="C1415" t="str">
            <v>53</v>
          </cell>
          <cell r="D1415">
            <v>73833</v>
          </cell>
          <cell r="E1415" t="str">
            <v>0</v>
          </cell>
          <cell r="H1415" t="str">
            <v>Southern Trinity Joint Unified</v>
          </cell>
          <cell r="I1415" t="str">
            <v>UNIFIED</v>
          </cell>
          <cell r="J1415">
            <v>86.31</v>
          </cell>
          <cell r="K1415">
            <v>200</v>
          </cell>
          <cell r="L1415">
            <v>17262</v>
          </cell>
          <cell r="M1415">
            <v>973335</v>
          </cell>
          <cell r="N1415">
            <v>520561</v>
          </cell>
          <cell r="O1415">
            <v>452774</v>
          </cell>
          <cell r="P1415">
            <v>973335</v>
          </cell>
          <cell r="Q1415">
            <v>0.28562499949999998</v>
          </cell>
          <cell r="R1415">
            <v>278009</v>
          </cell>
          <cell r="S1415">
            <v>278009</v>
          </cell>
          <cell r="T1415">
            <v>0</v>
          </cell>
          <cell r="U1415">
            <v>278009</v>
          </cell>
          <cell r="V1415">
            <v>599</v>
          </cell>
          <cell r="W1415">
            <v>278608</v>
          </cell>
          <cell r="X1415">
            <v>0.74887017</v>
          </cell>
          <cell r="Y1415">
            <v>150548</v>
          </cell>
          <cell r="Z1415">
            <v>0</v>
          </cell>
          <cell r="AA1415">
            <v>150548</v>
          </cell>
          <cell r="AB1415">
            <v>58093</v>
          </cell>
          <cell r="AC1415">
            <v>0</v>
          </cell>
          <cell r="AD1415">
            <v>58093</v>
          </cell>
          <cell r="AE1415" t="str">
            <v xml:space="preserve"> </v>
          </cell>
          <cell r="AF1415" t="str">
            <v>Okay</v>
          </cell>
          <cell r="AG1415">
            <v>0</v>
          </cell>
          <cell r="AH1415">
            <v>0</v>
          </cell>
          <cell r="AI1415">
            <v>0.20851160052834089</v>
          </cell>
          <cell r="AJ1415">
            <v>94.99</v>
          </cell>
          <cell r="AK1415">
            <v>-9.1378039793662422E-2</v>
          </cell>
          <cell r="AL1415">
            <v>654389</v>
          </cell>
          <cell r="AM1415">
            <v>-0.20450832761553142</v>
          </cell>
          <cell r="AN1415">
            <v>277075</v>
          </cell>
          <cell r="AO1415">
            <v>3.370928448975909E-3</v>
          </cell>
          <cell r="AP1415" t="str">
            <v>Pro Share</v>
          </cell>
          <cell r="AQ1415" t="str">
            <v>Pro Share</v>
          </cell>
          <cell r="AR1415">
            <v>0</v>
          </cell>
          <cell r="AS1415">
            <v>0</v>
          </cell>
        </row>
        <row r="1416">
          <cell r="A1416">
            <v>12324</v>
          </cell>
          <cell r="B1416">
            <v>49</v>
          </cell>
          <cell r="C1416" t="str">
            <v>04</v>
          </cell>
          <cell r="D1416">
            <v>61424</v>
          </cell>
          <cell r="E1416" t="str">
            <v>121475</v>
          </cell>
          <cell r="F1416" t="str">
            <v>1166</v>
          </cell>
          <cell r="G1416" t="str">
            <v>D</v>
          </cell>
          <cell r="H1416" t="str">
            <v>Sherwood Montessori</v>
          </cell>
          <cell r="I1416" t="str">
            <v>UNIFIED</v>
          </cell>
          <cell r="J1416">
            <v>151.77000000000001</v>
          </cell>
          <cell r="K1416">
            <v>200</v>
          </cell>
          <cell r="L1416">
            <v>30354</v>
          </cell>
          <cell r="M1416">
            <v>785208</v>
          </cell>
          <cell r="N1416">
            <v>330115</v>
          </cell>
          <cell r="O1416">
            <v>455093</v>
          </cell>
          <cell r="P1416">
            <v>785208</v>
          </cell>
          <cell r="Q1416">
            <v>0.28562499949999998</v>
          </cell>
          <cell r="R1416">
            <v>224275</v>
          </cell>
          <cell r="S1416">
            <v>224275</v>
          </cell>
          <cell r="T1416">
            <v>0</v>
          </cell>
          <cell r="U1416">
            <v>224275</v>
          </cell>
          <cell r="V1416">
            <v>439</v>
          </cell>
          <cell r="W1416">
            <v>224714</v>
          </cell>
          <cell r="X1416">
            <v>0.74887017</v>
          </cell>
          <cell r="Y1416">
            <v>110329</v>
          </cell>
          <cell r="Z1416">
            <v>0</v>
          </cell>
          <cell r="AA1416">
            <v>110329</v>
          </cell>
          <cell r="AB1416">
            <v>57953</v>
          </cell>
          <cell r="AC1416">
            <v>0</v>
          </cell>
          <cell r="AD1416">
            <v>57953</v>
          </cell>
          <cell r="AE1416" t="str">
            <v xml:space="preserve"> </v>
          </cell>
          <cell r="AF1416" t="str">
            <v>Okay</v>
          </cell>
          <cell r="AG1416">
            <v>0</v>
          </cell>
          <cell r="AH1416">
            <v>0</v>
          </cell>
          <cell r="AI1416">
            <v>0.25789670425518657</v>
          </cell>
          <cell r="AJ1416">
            <v>151.59</v>
          </cell>
          <cell r="AK1416">
            <v>1.1874134177716658E-3</v>
          </cell>
          <cell r="AL1416">
            <v>361378</v>
          </cell>
          <cell r="AM1416">
            <v>-8.6510523606860401E-2</v>
          </cell>
          <cell r="AN1416">
            <v>203053</v>
          </cell>
          <cell r="AO1416">
            <v>0.10451458486208035</v>
          </cell>
          <cell r="AP1416" t="str">
            <v>Pro Share</v>
          </cell>
          <cell r="AQ1416" t="str">
            <v>Pro Share</v>
          </cell>
          <cell r="AR1416">
            <v>0</v>
          </cell>
          <cell r="AS1416">
            <v>0</v>
          </cell>
        </row>
        <row r="1417">
          <cell r="A1417">
            <v>186</v>
          </cell>
          <cell r="B1417">
            <v>49</v>
          </cell>
          <cell r="C1417" t="str">
            <v>12</v>
          </cell>
          <cell r="D1417">
            <v>62794</v>
          </cell>
          <cell r="E1417" t="str">
            <v>0</v>
          </cell>
          <cell r="H1417" t="str">
            <v>Fieldbrook Elementary</v>
          </cell>
          <cell r="I1417" t="str">
            <v>ELEMENTARY</v>
          </cell>
          <cell r="J1417">
            <v>141.91</v>
          </cell>
          <cell r="K1417">
            <v>200</v>
          </cell>
          <cell r="L1417">
            <v>28382</v>
          </cell>
          <cell r="M1417">
            <v>784200</v>
          </cell>
          <cell r="N1417">
            <v>424829</v>
          </cell>
          <cell r="O1417">
            <v>359371</v>
          </cell>
          <cell r="P1417">
            <v>784200</v>
          </cell>
          <cell r="Q1417">
            <v>0.28562499949999998</v>
          </cell>
          <cell r="R1417">
            <v>223987</v>
          </cell>
          <cell r="S1417">
            <v>223987</v>
          </cell>
          <cell r="T1417">
            <v>0</v>
          </cell>
          <cell r="U1417">
            <v>223987</v>
          </cell>
          <cell r="V1417">
            <v>439</v>
          </cell>
          <cell r="W1417">
            <v>224426</v>
          </cell>
          <cell r="X1417">
            <v>0.74887017</v>
          </cell>
          <cell r="Y1417">
            <v>110318</v>
          </cell>
          <cell r="Z1417">
            <v>0</v>
          </cell>
          <cell r="AA1417">
            <v>110318</v>
          </cell>
          <cell r="AB1417">
            <v>57748</v>
          </cell>
          <cell r="AC1417">
            <v>0</v>
          </cell>
          <cell r="AD1417">
            <v>57748</v>
          </cell>
          <cell r="AE1417" t="str">
            <v xml:space="preserve"> </v>
          </cell>
          <cell r="AF1417" t="str">
            <v>Okay</v>
          </cell>
          <cell r="AG1417">
            <v>0</v>
          </cell>
          <cell r="AH1417">
            <v>0</v>
          </cell>
          <cell r="AI1417">
            <v>0.25731421493053391</v>
          </cell>
          <cell r="AJ1417">
            <v>141.91</v>
          </cell>
          <cell r="AK1417">
            <v>0</v>
          </cell>
          <cell r="AL1417">
            <v>410220</v>
          </cell>
          <cell r="AM1417">
            <v>3.5612598118082983E-2</v>
          </cell>
          <cell r="AN1417">
            <v>203033</v>
          </cell>
          <cell r="AO1417">
            <v>0.10320489772598543</v>
          </cell>
          <cell r="AP1417" t="str">
            <v>Pro Share</v>
          </cell>
          <cell r="AQ1417" t="str">
            <v>Pro Share</v>
          </cell>
          <cell r="AR1417">
            <v>0</v>
          </cell>
          <cell r="AS1417">
            <v>0</v>
          </cell>
        </row>
        <row r="1418">
          <cell r="A1418">
            <v>1033</v>
          </cell>
          <cell r="B1418">
            <v>49</v>
          </cell>
          <cell r="C1418" t="str">
            <v>57</v>
          </cell>
          <cell r="D1418">
            <v>72686</v>
          </cell>
          <cell r="E1418" t="str">
            <v>0</v>
          </cell>
          <cell r="H1418" t="str">
            <v>Esparto Unified</v>
          </cell>
          <cell r="I1418" t="str">
            <v>UNIFIED</v>
          </cell>
          <cell r="J1418">
            <v>905.91</v>
          </cell>
          <cell r="K1418">
            <v>200</v>
          </cell>
          <cell r="L1418">
            <v>181182</v>
          </cell>
          <cell r="M1418">
            <v>5099667</v>
          </cell>
          <cell r="N1418">
            <v>4060342</v>
          </cell>
          <cell r="O1418">
            <v>1039325</v>
          </cell>
          <cell r="P1418">
            <v>5099667</v>
          </cell>
          <cell r="Q1418">
            <v>0.28562499949999998</v>
          </cell>
          <cell r="R1418">
            <v>1456592</v>
          </cell>
          <cell r="S1418">
            <v>1039325</v>
          </cell>
          <cell r="T1418">
            <v>0</v>
          </cell>
          <cell r="U1418">
            <v>1039325</v>
          </cell>
          <cell r="V1418">
            <v>2876</v>
          </cell>
          <cell r="W1418">
            <v>1042201</v>
          </cell>
          <cell r="X1418">
            <v>0.74887017</v>
          </cell>
          <cell r="Y1418">
            <v>722768</v>
          </cell>
          <cell r="Z1418">
            <v>0</v>
          </cell>
          <cell r="AA1418">
            <v>722768</v>
          </cell>
          <cell r="AB1418">
            <v>57705</v>
          </cell>
          <cell r="AC1418">
            <v>0</v>
          </cell>
          <cell r="AD1418">
            <v>57705</v>
          </cell>
          <cell r="AE1418" t="str">
            <v xml:space="preserve"> </v>
          </cell>
          <cell r="AF1418" t="str">
            <v>Okay</v>
          </cell>
          <cell r="AG1418">
            <v>0</v>
          </cell>
          <cell r="AH1418">
            <v>0</v>
          </cell>
          <cell r="AI1418">
            <v>5.5368398226445764E-2</v>
          </cell>
          <cell r="AJ1418">
            <v>895.5</v>
          </cell>
          <cell r="AK1418">
            <v>1.1624790619765459E-2</v>
          </cell>
          <cell r="AL1418">
            <v>3679980</v>
          </cell>
          <cell r="AM1418">
            <v>0.10335980086848298</v>
          </cell>
          <cell r="AN1418">
            <v>1330211</v>
          </cell>
          <cell r="AO1418">
            <v>-0.21867658589501968</v>
          </cell>
          <cell r="AP1418" t="str">
            <v>Pro Share</v>
          </cell>
          <cell r="AQ1418" t="str">
            <v>Cap</v>
          </cell>
          <cell r="AR1418">
            <v>0</v>
          </cell>
          <cell r="AS1418">
            <v>0</v>
          </cell>
        </row>
        <row r="1419">
          <cell r="A1419">
            <v>469</v>
          </cell>
          <cell r="B1419">
            <v>49</v>
          </cell>
          <cell r="C1419" t="str">
            <v>27</v>
          </cell>
          <cell r="D1419">
            <v>66084</v>
          </cell>
          <cell r="E1419" t="str">
            <v>0</v>
          </cell>
          <cell r="H1419" t="str">
            <v>Mission Union Elementary</v>
          </cell>
          <cell r="I1419" t="str">
            <v>ELEMENTARY</v>
          </cell>
          <cell r="J1419">
            <v>126.18</v>
          </cell>
          <cell r="K1419">
            <v>200</v>
          </cell>
          <cell r="L1419">
            <v>25236</v>
          </cell>
          <cell r="M1419">
            <v>744525</v>
          </cell>
          <cell r="N1419">
            <v>125704</v>
          </cell>
          <cell r="O1419">
            <v>618821</v>
          </cell>
          <cell r="P1419">
            <v>744525</v>
          </cell>
          <cell r="Q1419">
            <v>0.28562499949999998</v>
          </cell>
          <cell r="R1419">
            <v>212655</v>
          </cell>
          <cell r="S1419">
            <v>212655</v>
          </cell>
          <cell r="T1419">
            <v>0</v>
          </cell>
          <cell r="U1419">
            <v>212655</v>
          </cell>
          <cell r="V1419">
            <v>406</v>
          </cell>
          <cell r="W1419">
            <v>213061</v>
          </cell>
          <cell r="X1419">
            <v>0.74887017</v>
          </cell>
          <cell r="Y1419">
            <v>102081</v>
          </cell>
          <cell r="Z1419">
            <v>0</v>
          </cell>
          <cell r="AA1419">
            <v>102081</v>
          </cell>
          <cell r="AB1419">
            <v>57474</v>
          </cell>
          <cell r="AC1419">
            <v>0</v>
          </cell>
          <cell r="AD1419">
            <v>57474</v>
          </cell>
          <cell r="AE1419" t="str">
            <v xml:space="preserve"> </v>
          </cell>
          <cell r="AF1419" t="str">
            <v>Okay</v>
          </cell>
          <cell r="AG1419">
            <v>0</v>
          </cell>
          <cell r="AH1419">
            <v>0</v>
          </cell>
          <cell r="AI1419">
            <v>0.26975373249914342</v>
          </cell>
          <cell r="AJ1419">
            <v>122.98</v>
          </cell>
          <cell r="AK1419">
            <v>2.602049113677023E-2</v>
          </cell>
          <cell r="AL1419">
            <v>125247</v>
          </cell>
          <cell r="AM1419">
            <v>3.6487899909778279E-3</v>
          </cell>
          <cell r="AN1419">
            <v>187873</v>
          </cell>
          <cell r="AO1419">
            <v>0.13190825717372906</v>
          </cell>
          <cell r="AP1419" t="str">
            <v>Pro Share</v>
          </cell>
          <cell r="AQ1419" t="str">
            <v>Pro Share</v>
          </cell>
          <cell r="AR1419">
            <v>0</v>
          </cell>
          <cell r="AS1419">
            <v>0</v>
          </cell>
        </row>
        <row r="1420">
          <cell r="A1420">
            <v>150</v>
          </cell>
          <cell r="B1420">
            <v>49</v>
          </cell>
          <cell r="C1420" t="str">
            <v>10</v>
          </cell>
          <cell r="D1420">
            <v>62323</v>
          </cell>
          <cell r="E1420" t="str">
            <v>0</v>
          </cell>
          <cell r="H1420" t="str">
            <v>Monroe Elementary</v>
          </cell>
          <cell r="I1420" t="str">
            <v>ELEMENTARY</v>
          </cell>
          <cell r="J1420">
            <v>160.41999999999999</v>
          </cell>
          <cell r="K1420">
            <v>200</v>
          </cell>
          <cell r="L1420">
            <v>32084</v>
          </cell>
          <cell r="M1420">
            <v>853590</v>
          </cell>
          <cell r="N1420">
            <v>159424</v>
          </cell>
          <cell r="O1420">
            <v>694166</v>
          </cell>
          <cell r="P1420">
            <v>853590</v>
          </cell>
          <cell r="Q1420">
            <v>0.28562499949999998</v>
          </cell>
          <cell r="R1420">
            <v>243807</v>
          </cell>
          <cell r="S1420">
            <v>243807</v>
          </cell>
          <cell r="T1420">
            <v>0</v>
          </cell>
          <cell r="U1420">
            <v>243807</v>
          </cell>
          <cell r="V1420">
            <v>501</v>
          </cell>
          <cell r="W1420">
            <v>244308</v>
          </cell>
          <cell r="X1420">
            <v>0.74887017</v>
          </cell>
          <cell r="Y1420">
            <v>125791</v>
          </cell>
          <cell r="Z1420">
            <v>0</v>
          </cell>
          <cell r="AA1420">
            <v>125791</v>
          </cell>
          <cell r="AB1420">
            <v>57164</v>
          </cell>
          <cell r="AC1420">
            <v>0</v>
          </cell>
          <cell r="AD1420">
            <v>57164</v>
          </cell>
          <cell r="AE1420" t="str">
            <v xml:space="preserve"> </v>
          </cell>
          <cell r="AF1420" t="str">
            <v>Okay</v>
          </cell>
          <cell r="AG1420">
            <v>0</v>
          </cell>
          <cell r="AH1420">
            <v>0</v>
          </cell>
          <cell r="AI1420">
            <v>0.23398333251469455</v>
          </cell>
          <cell r="AJ1420">
            <v>168.05</v>
          </cell>
          <cell r="AK1420">
            <v>-4.5403153823267026E-2</v>
          </cell>
          <cell r="AL1420">
            <v>154190</v>
          </cell>
          <cell r="AM1420">
            <v>3.3945132628575132E-2</v>
          </cell>
          <cell r="AN1420">
            <v>231510</v>
          </cell>
          <cell r="AO1420">
            <v>5.3116496047686923E-2</v>
          </cell>
          <cell r="AP1420" t="str">
            <v>Pro Share</v>
          </cell>
          <cell r="AQ1420" t="str">
            <v>Pro Share</v>
          </cell>
          <cell r="AR1420">
            <v>0</v>
          </cell>
          <cell r="AS1420">
            <v>0</v>
          </cell>
        </row>
        <row r="1421">
          <cell r="A1421">
            <v>945</v>
          </cell>
          <cell r="B1421">
            <v>49</v>
          </cell>
          <cell r="C1421" t="str">
            <v>53</v>
          </cell>
          <cell r="D1421">
            <v>71696</v>
          </cell>
          <cell r="E1421" t="str">
            <v>0</v>
          </cell>
          <cell r="H1421" t="str">
            <v>Douglas City Elementary</v>
          </cell>
          <cell r="I1421" t="str">
            <v>ELEMENTARY</v>
          </cell>
          <cell r="J1421">
            <v>170.48</v>
          </cell>
          <cell r="K1421">
            <v>200</v>
          </cell>
          <cell r="L1421">
            <v>34096</v>
          </cell>
          <cell r="M1421">
            <v>858278</v>
          </cell>
          <cell r="N1421">
            <v>237496</v>
          </cell>
          <cell r="O1421">
            <v>620782</v>
          </cell>
          <cell r="P1421">
            <v>858278</v>
          </cell>
          <cell r="Q1421">
            <v>0.28562499949999998</v>
          </cell>
          <cell r="R1421">
            <v>245146</v>
          </cell>
          <cell r="S1421">
            <v>245146</v>
          </cell>
          <cell r="T1421">
            <v>0</v>
          </cell>
          <cell r="U1421">
            <v>245146</v>
          </cell>
          <cell r="V1421">
            <v>505</v>
          </cell>
          <cell r="W1421">
            <v>245651</v>
          </cell>
          <cell r="X1421">
            <v>0.74887017</v>
          </cell>
          <cell r="Y1421">
            <v>126957</v>
          </cell>
          <cell r="Z1421">
            <v>0</v>
          </cell>
          <cell r="AA1421">
            <v>126957</v>
          </cell>
          <cell r="AB1421">
            <v>57004</v>
          </cell>
          <cell r="AC1421">
            <v>0</v>
          </cell>
          <cell r="AD1421">
            <v>57004</v>
          </cell>
          <cell r="AE1421" t="str">
            <v xml:space="preserve"> </v>
          </cell>
          <cell r="AF1421" t="str">
            <v>Okay</v>
          </cell>
          <cell r="AG1421">
            <v>0</v>
          </cell>
          <cell r="AH1421">
            <v>0</v>
          </cell>
          <cell r="AI1421">
            <v>0.23205279034076801</v>
          </cell>
          <cell r="AJ1421">
            <v>179.26</v>
          </cell>
          <cell r="AK1421">
            <v>-4.8979136449849386E-2</v>
          </cell>
          <cell r="AL1421">
            <v>261121</v>
          </cell>
          <cell r="AM1421">
            <v>-9.0475296893011287E-2</v>
          </cell>
          <cell r="AN1421">
            <v>233657</v>
          </cell>
          <cell r="AO1421">
            <v>4.9170365107828996E-2</v>
          </cell>
          <cell r="AP1421" t="str">
            <v>Pro Share</v>
          </cell>
          <cell r="AQ1421" t="str">
            <v>Pro Share</v>
          </cell>
          <cell r="AR1421">
            <v>0</v>
          </cell>
          <cell r="AS1421">
            <v>0</v>
          </cell>
        </row>
        <row r="1422">
          <cell r="A1422">
            <v>405</v>
          </cell>
          <cell r="B1422">
            <v>49</v>
          </cell>
          <cell r="C1422" t="str">
            <v>21</v>
          </cell>
          <cell r="D1422">
            <v>65334</v>
          </cell>
          <cell r="E1422" t="str">
            <v>0</v>
          </cell>
          <cell r="H1422" t="str">
            <v>Kentfield Elementary</v>
          </cell>
          <cell r="I1422" t="str">
            <v>ELEMENTARY</v>
          </cell>
          <cell r="J1422">
            <v>1190.68</v>
          </cell>
          <cell r="K1422">
            <v>200</v>
          </cell>
          <cell r="L1422">
            <v>238136</v>
          </cell>
          <cell r="M1422">
            <v>6263025</v>
          </cell>
          <cell r="N1422">
            <v>9098066</v>
          </cell>
          <cell r="O1422">
            <v>0</v>
          </cell>
          <cell r="P1422">
            <v>6263025</v>
          </cell>
          <cell r="Q1422">
            <v>0.28562499949999998</v>
          </cell>
          <cell r="R1422">
            <v>1788877</v>
          </cell>
          <cell r="S1422">
            <v>238136</v>
          </cell>
          <cell r="T1422">
            <v>0</v>
          </cell>
          <cell r="U1422">
            <v>238136</v>
          </cell>
          <cell r="V1422">
            <v>70</v>
          </cell>
          <cell r="W1422">
            <v>238206</v>
          </cell>
          <cell r="X1422">
            <v>0.74887017</v>
          </cell>
          <cell r="Y1422">
            <v>121552</v>
          </cell>
          <cell r="Z1422">
            <v>0</v>
          </cell>
          <cell r="AA1422">
            <v>121552</v>
          </cell>
          <cell r="AB1422">
            <v>56833</v>
          </cell>
          <cell r="AC1422">
            <v>0</v>
          </cell>
          <cell r="AD1422">
            <v>56833</v>
          </cell>
          <cell r="AE1422" t="str">
            <v xml:space="preserve"> </v>
          </cell>
          <cell r="AF1422" t="str">
            <v>Okay</v>
          </cell>
          <cell r="AG1422">
            <v>0</v>
          </cell>
          <cell r="AH1422">
            <v>0</v>
          </cell>
          <cell r="AI1422">
            <v>0.23858760904427259</v>
          </cell>
          <cell r="AJ1422">
            <v>1215.52</v>
          </cell>
          <cell r="AK1422">
            <v>-2.0435698301961232E-2</v>
          </cell>
          <cell r="AL1422">
            <v>8913907</v>
          </cell>
          <cell r="AM1422">
            <v>2.0659739887346817E-2</v>
          </cell>
          <cell r="AN1422">
            <v>243104</v>
          </cell>
          <cell r="AO1422">
            <v>-2.0435698301961302E-2</v>
          </cell>
          <cell r="AP1422" t="str">
            <v>Min</v>
          </cell>
          <cell r="AQ1422" t="str">
            <v>Min</v>
          </cell>
          <cell r="AR1422">
            <v>0</v>
          </cell>
          <cell r="AS1422">
            <v>0</v>
          </cell>
        </row>
        <row r="1423">
          <cell r="A1423">
            <v>11432</v>
          </cell>
          <cell r="B1423">
            <v>49</v>
          </cell>
          <cell r="C1423" t="str">
            <v>57</v>
          </cell>
          <cell r="D1423">
            <v>72694</v>
          </cell>
          <cell r="E1423" t="str">
            <v>135939</v>
          </cell>
          <cell r="F1423" t="str">
            <v>0907</v>
          </cell>
          <cell r="G1423" t="str">
            <v>L</v>
          </cell>
          <cell r="H1423" t="str">
            <v>Washington Middle College High</v>
          </cell>
          <cell r="I1423" t="str">
            <v>UNIFIED</v>
          </cell>
          <cell r="J1423">
            <v>71.86</v>
          </cell>
          <cell r="K1423">
            <v>200</v>
          </cell>
          <cell r="L1423">
            <v>14372</v>
          </cell>
          <cell r="M1423">
            <v>420747</v>
          </cell>
          <cell r="N1423">
            <v>131102</v>
          </cell>
          <cell r="O1423">
            <v>289645</v>
          </cell>
          <cell r="P1423">
            <v>420747</v>
          </cell>
          <cell r="Q1423">
            <v>0.28562499949999998</v>
          </cell>
          <cell r="R1423">
            <v>120176</v>
          </cell>
          <cell r="S1423">
            <v>120176</v>
          </cell>
          <cell r="T1423">
            <v>0</v>
          </cell>
          <cell r="U1423">
            <v>120176</v>
          </cell>
          <cell r="V1423">
            <v>132</v>
          </cell>
          <cell r="W1423">
            <v>120308</v>
          </cell>
          <cell r="X1423">
            <v>0.74887017</v>
          </cell>
          <cell r="Y1423">
            <v>33367</v>
          </cell>
          <cell r="Z1423">
            <v>0</v>
          </cell>
          <cell r="AA1423">
            <v>33367</v>
          </cell>
          <cell r="AB1423">
            <v>56728</v>
          </cell>
          <cell r="AC1423">
            <v>0</v>
          </cell>
          <cell r="AD1423">
            <v>56728</v>
          </cell>
          <cell r="AE1423" t="str">
            <v xml:space="preserve"> </v>
          </cell>
          <cell r="AF1423" t="str">
            <v>Okay</v>
          </cell>
          <cell r="AG1423">
            <v>0</v>
          </cell>
          <cell r="AH1423">
            <v>0</v>
          </cell>
          <cell r="AI1423">
            <v>0.47152309073378329</v>
          </cell>
          <cell r="AJ1423">
            <v>40.51</v>
          </cell>
          <cell r="AK1423">
            <v>0.77388299185386333</v>
          </cell>
          <cell r="AL1423">
            <v>66818</v>
          </cell>
          <cell r="AM1423">
            <v>0.96207608728187011</v>
          </cell>
          <cell r="AN1423">
            <v>61410</v>
          </cell>
          <cell r="AO1423">
            <v>0.95694512294414591</v>
          </cell>
          <cell r="AP1423" t="str">
            <v>Pro Share</v>
          </cell>
          <cell r="AQ1423" t="str">
            <v>Pro Share</v>
          </cell>
          <cell r="AR1423">
            <v>0</v>
          </cell>
          <cell r="AS1423">
            <v>0</v>
          </cell>
        </row>
        <row r="1424">
          <cell r="A1424">
            <v>220</v>
          </cell>
          <cell r="B1424">
            <v>49</v>
          </cell>
          <cell r="C1424" t="str">
            <v>13</v>
          </cell>
          <cell r="D1424">
            <v>63172</v>
          </cell>
          <cell r="E1424" t="str">
            <v>0</v>
          </cell>
          <cell r="H1424" t="str">
            <v>Magnolia Union Elementary</v>
          </cell>
          <cell r="I1424" t="str">
            <v>ELEMENTARY</v>
          </cell>
          <cell r="J1424">
            <v>138.75</v>
          </cell>
          <cell r="K1424">
            <v>200</v>
          </cell>
          <cell r="L1424">
            <v>27750</v>
          </cell>
          <cell r="M1424">
            <v>753686</v>
          </cell>
          <cell r="N1424">
            <v>176399</v>
          </cell>
          <cell r="O1424">
            <v>577287</v>
          </cell>
          <cell r="P1424">
            <v>753686</v>
          </cell>
          <cell r="Q1424">
            <v>0.28562499949999998</v>
          </cell>
          <cell r="R1424">
            <v>215272</v>
          </cell>
          <cell r="S1424">
            <v>215272</v>
          </cell>
          <cell r="T1424">
            <v>0</v>
          </cell>
          <cell r="U1424">
            <v>215272</v>
          </cell>
          <cell r="V1424">
            <v>418</v>
          </cell>
          <cell r="W1424">
            <v>215690</v>
          </cell>
          <cell r="X1424">
            <v>0.74887017</v>
          </cell>
          <cell r="Y1424">
            <v>105147</v>
          </cell>
          <cell r="Z1424">
            <v>0</v>
          </cell>
          <cell r="AA1424">
            <v>105147</v>
          </cell>
          <cell r="AB1424">
            <v>56377</v>
          </cell>
          <cell r="AC1424">
            <v>0</v>
          </cell>
          <cell r="AD1424">
            <v>56377</v>
          </cell>
          <cell r="AE1424" t="str">
            <v xml:space="preserve"> </v>
          </cell>
          <cell r="AF1424" t="str">
            <v>Okay</v>
          </cell>
          <cell r="AG1424">
            <v>0</v>
          </cell>
          <cell r="AH1424">
            <v>0</v>
          </cell>
          <cell r="AI1424">
            <v>0.26137975798599844</v>
          </cell>
          <cell r="AJ1424">
            <v>137.6</v>
          </cell>
          <cell r="AK1424">
            <v>8.3575581395349246E-3</v>
          </cell>
          <cell r="AL1424">
            <v>167526</v>
          </cell>
          <cell r="AM1424">
            <v>5.2964912909040984E-2</v>
          </cell>
          <cell r="AN1424">
            <v>193516</v>
          </cell>
          <cell r="AO1424">
            <v>0.11242481241861138</v>
          </cell>
          <cell r="AP1424" t="str">
            <v>Pro Share</v>
          </cell>
          <cell r="AQ1424" t="str">
            <v>Pro Share</v>
          </cell>
          <cell r="AR1424">
            <v>0</v>
          </cell>
          <cell r="AS1424">
            <v>0</v>
          </cell>
        </row>
        <row r="1425">
          <cell r="A1425">
            <v>14482</v>
          </cell>
          <cell r="B1425">
            <v>49</v>
          </cell>
          <cell r="C1425" t="str">
            <v>16</v>
          </cell>
          <cell r="D1425">
            <v>63958</v>
          </cell>
          <cell r="E1425" t="str">
            <v>136556</v>
          </cell>
          <cell r="F1425" t="str">
            <v>1896</v>
          </cell>
          <cell r="G1425" t="str">
            <v>D</v>
          </cell>
          <cell r="H1425" t="str">
            <v>Kings Valley Academy II</v>
          </cell>
          <cell r="I1425" t="str">
            <v>ELEMENTARY</v>
          </cell>
          <cell r="J1425">
            <v>846.22</v>
          </cell>
          <cell r="K1425">
            <v>200</v>
          </cell>
          <cell r="L1425">
            <v>169244</v>
          </cell>
          <cell r="M1425">
            <v>0</v>
          </cell>
          <cell r="N1425">
            <v>421265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169244</v>
          </cell>
          <cell r="T1425">
            <v>0</v>
          </cell>
          <cell r="U1425">
            <v>169244</v>
          </cell>
          <cell r="V1425">
            <v>0</v>
          </cell>
          <cell r="W1425">
            <v>169244</v>
          </cell>
          <cell r="X1425">
            <v>0.74887017</v>
          </cell>
          <cell r="Y1425">
            <v>70451</v>
          </cell>
          <cell r="Z1425">
            <v>0</v>
          </cell>
          <cell r="AA1425">
            <v>70451</v>
          </cell>
          <cell r="AB1425">
            <v>56291</v>
          </cell>
          <cell r="AC1425">
            <v>0</v>
          </cell>
          <cell r="AD1425">
            <v>56291</v>
          </cell>
          <cell r="AE1425" t="str">
            <v xml:space="preserve"> </v>
          </cell>
          <cell r="AF1425" t="str">
            <v>Okay</v>
          </cell>
          <cell r="AG1425">
            <v>0</v>
          </cell>
          <cell r="AH1425">
            <v>0</v>
          </cell>
          <cell r="AI1425">
            <v>0.33260263288506536</v>
          </cell>
          <cell r="AJ1425">
            <v>704.51</v>
          </cell>
          <cell r="AK1425">
            <v>0.20114689642446529</v>
          </cell>
          <cell r="AL1425">
            <v>278288</v>
          </cell>
          <cell r="AM1425">
            <v>0.51377350083366868</v>
          </cell>
          <cell r="AN1425">
            <v>140902</v>
          </cell>
          <cell r="AO1425">
            <v>0.20114689642446523</v>
          </cell>
          <cell r="AP1425" t="str">
            <v>Min</v>
          </cell>
          <cell r="AQ1425" t="str">
            <v>Min</v>
          </cell>
          <cell r="AR1425">
            <v>0</v>
          </cell>
          <cell r="AS1425">
            <v>0</v>
          </cell>
        </row>
        <row r="1426">
          <cell r="A1426">
            <v>12412</v>
          </cell>
          <cell r="B1426">
            <v>49</v>
          </cell>
          <cell r="C1426" t="str">
            <v>18</v>
          </cell>
          <cell r="D1426">
            <v>75036</v>
          </cell>
          <cell r="E1426" t="str">
            <v>121657</v>
          </cell>
          <cell r="F1426" t="str">
            <v>1185</v>
          </cell>
          <cell r="G1426" t="str">
            <v>L</v>
          </cell>
          <cell r="H1426" t="str">
            <v>Mt. Lassen Charter</v>
          </cell>
          <cell r="I1426" t="str">
            <v>UNIFIED</v>
          </cell>
          <cell r="J1426">
            <v>120.98</v>
          </cell>
          <cell r="K1426">
            <v>200</v>
          </cell>
          <cell r="L1426">
            <v>24196</v>
          </cell>
          <cell r="M1426">
            <v>678139</v>
          </cell>
          <cell r="N1426">
            <v>199272</v>
          </cell>
          <cell r="O1426">
            <v>478867</v>
          </cell>
          <cell r="P1426">
            <v>678139</v>
          </cell>
          <cell r="Q1426">
            <v>0.28562499949999998</v>
          </cell>
          <cell r="R1426">
            <v>193693</v>
          </cell>
          <cell r="S1426">
            <v>193693</v>
          </cell>
          <cell r="T1426">
            <v>0</v>
          </cell>
          <cell r="U1426">
            <v>193693</v>
          </cell>
          <cell r="V1426">
            <v>253</v>
          </cell>
          <cell r="W1426">
            <v>193946</v>
          </cell>
          <cell r="X1426">
            <v>0.74887017</v>
          </cell>
          <cell r="Y1426">
            <v>89224</v>
          </cell>
          <cell r="Z1426">
            <v>0</v>
          </cell>
          <cell r="AA1426">
            <v>89224</v>
          </cell>
          <cell r="AB1426">
            <v>56016</v>
          </cell>
          <cell r="AC1426">
            <v>0</v>
          </cell>
          <cell r="AD1426">
            <v>56016</v>
          </cell>
          <cell r="AE1426" t="str">
            <v xml:space="preserve"> </v>
          </cell>
          <cell r="AF1426" t="str">
            <v>Okay</v>
          </cell>
          <cell r="AG1426">
            <v>0</v>
          </cell>
          <cell r="AH1426">
            <v>0</v>
          </cell>
          <cell r="AI1426">
            <v>0.28882266197807638</v>
          </cell>
          <cell r="AJ1426">
            <v>113.15</v>
          </cell>
          <cell r="AK1426">
            <v>6.9200176756517878E-2</v>
          </cell>
          <cell r="AL1426">
            <v>177762</v>
          </cell>
          <cell r="AM1426">
            <v>0.12100448914841193</v>
          </cell>
          <cell r="AN1426">
            <v>164210</v>
          </cell>
          <cell r="AO1426">
            <v>0.17954448571950551</v>
          </cell>
          <cell r="AP1426" t="str">
            <v>Pro Share</v>
          </cell>
          <cell r="AQ1426" t="str">
            <v>Pro Share</v>
          </cell>
          <cell r="AR1426">
            <v>0</v>
          </cell>
          <cell r="AS1426">
            <v>0</v>
          </cell>
        </row>
        <row r="1427">
          <cell r="A1427">
            <v>10200</v>
          </cell>
          <cell r="B1427">
            <v>49</v>
          </cell>
          <cell r="C1427" t="str">
            <v>19</v>
          </cell>
          <cell r="D1427">
            <v>10199</v>
          </cell>
          <cell r="E1427" t="str">
            <v>109942</v>
          </cell>
          <cell r="F1427" t="str">
            <v>0741</v>
          </cell>
          <cell r="G1427" t="str">
            <v>D</v>
          </cell>
          <cell r="H1427" t="str">
            <v>Los Angeles International Charter High</v>
          </cell>
          <cell r="I1427" t="str">
            <v>UNIFIED</v>
          </cell>
          <cell r="J1427">
            <v>133.41999999999999</v>
          </cell>
          <cell r="K1427">
            <v>200</v>
          </cell>
          <cell r="L1427">
            <v>26684</v>
          </cell>
          <cell r="M1427">
            <v>825203</v>
          </cell>
          <cell r="N1427">
            <v>307473</v>
          </cell>
          <cell r="O1427">
            <v>517730</v>
          </cell>
          <cell r="P1427">
            <v>825203</v>
          </cell>
          <cell r="Q1427">
            <v>0.28562499949999998</v>
          </cell>
          <cell r="R1427">
            <v>235699</v>
          </cell>
          <cell r="S1427">
            <v>235699</v>
          </cell>
          <cell r="T1427">
            <v>0</v>
          </cell>
          <cell r="U1427">
            <v>235699</v>
          </cell>
          <cell r="V1427">
            <v>482</v>
          </cell>
          <cell r="W1427">
            <v>236181</v>
          </cell>
          <cell r="X1427">
            <v>0.74887017</v>
          </cell>
          <cell r="Y1427">
            <v>121141</v>
          </cell>
          <cell r="Z1427">
            <v>0</v>
          </cell>
          <cell r="AA1427">
            <v>121141</v>
          </cell>
          <cell r="AB1427">
            <v>55728</v>
          </cell>
          <cell r="AC1427">
            <v>0</v>
          </cell>
          <cell r="AD1427">
            <v>55728</v>
          </cell>
          <cell r="AE1427" t="str">
            <v xml:space="preserve"> </v>
          </cell>
          <cell r="AF1427" t="str">
            <v>Okay</v>
          </cell>
          <cell r="AG1427">
            <v>0</v>
          </cell>
          <cell r="AH1427">
            <v>0</v>
          </cell>
          <cell r="AI1427">
            <v>0.23595462801834186</v>
          </cell>
          <cell r="AJ1427">
            <v>139.22999999999999</v>
          </cell>
          <cell r="AK1427">
            <v>-4.172951231774763E-2</v>
          </cell>
          <cell r="AL1427">
            <v>335927</v>
          </cell>
          <cell r="AM1427">
            <v>-8.4702926528680333E-2</v>
          </cell>
          <cell r="AN1427">
            <v>222953</v>
          </cell>
          <cell r="AO1427">
            <v>5.7168999744340733E-2</v>
          </cell>
          <cell r="AP1427" t="str">
            <v>Pro Share</v>
          </cell>
          <cell r="AQ1427" t="str">
            <v>Pro Share</v>
          </cell>
          <cell r="AR1427">
            <v>0</v>
          </cell>
          <cell r="AS1427">
            <v>0</v>
          </cell>
        </row>
        <row r="1428">
          <cell r="A1428">
            <v>913</v>
          </cell>
          <cell r="B1428">
            <v>49</v>
          </cell>
          <cell r="C1428" t="str">
            <v>51</v>
          </cell>
          <cell r="D1428">
            <v>71365</v>
          </cell>
          <cell r="E1428" t="str">
            <v>0</v>
          </cell>
          <cell r="H1428" t="str">
            <v>Browns Elementary</v>
          </cell>
          <cell r="I1428" t="str">
            <v>ELEMENTARY</v>
          </cell>
          <cell r="J1428">
            <v>148.53</v>
          </cell>
          <cell r="K1428">
            <v>200</v>
          </cell>
          <cell r="L1428">
            <v>29706</v>
          </cell>
          <cell r="M1428">
            <v>756501</v>
          </cell>
          <cell r="N1428">
            <v>356060</v>
          </cell>
          <cell r="O1428">
            <v>400441</v>
          </cell>
          <cell r="P1428">
            <v>756501</v>
          </cell>
          <cell r="Q1428">
            <v>0.28562499949999998</v>
          </cell>
          <cell r="R1428">
            <v>216076</v>
          </cell>
          <cell r="S1428">
            <v>216076</v>
          </cell>
          <cell r="T1428">
            <v>0</v>
          </cell>
          <cell r="U1428">
            <v>216076</v>
          </cell>
          <cell r="V1428">
            <v>425</v>
          </cell>
          <cell r="W1428">
            <v>216501</v>
          </cell>
          <cell r="X1428">
            <v>0.74887017</v>
          </cell>
          <cell r="Y1428">
            <v>106952</v>
          </cell>
          <cell r="Z1428">
            <v>0</v>
          </cell>
          <cell r="AA1428">
            <v>106952</v>
          </cell>
          <cell r="AB1428">
            <v>55179</v>
          </cell>
          <cell r="AC1428">
            <v>0</v>
          </cell>
          <cell r="AD1428">
            <v>55179</v>
          </cell>
          <cell r="AE1428" t="str">
            <v xml:space="preserve"> </v>
          </cell>
          <cell r="AF1428" t="str">
            <v>Okay</v>
          </cell>
          <cell r="AG1428">
            <v>0</v>
          </cell>
          <cell r="AH1428">
            <v>0</v>
          </cell>
          <cell r="AI1428">
            <v>0.25486718306151013</v>
          </cell>
          <cell r="AJ1428">
            <v>149.27000000000001</v>
          </cell>
          <cell r="AK1428">
            <v>-4.9574596368996389E-3</v>
          </cell>
          <cell r="AL1428">
            <v>348527</v>
          </cell>
          <cell r="AM1428">
            <v>2.161382045006556E-2</v>
          </cell>
          <cell r="AN1428">
            <v>196838</v>
          </cell>
          <cell r="AO1428">
            <v>9.7735193407776949E-2</v>
          </cell>
          <cell r="AP1428" t="str">
            <v>Pro Share</v>
          </cell>
          <cell r="AQ1428" t="str">
            <v>Pro Share</v>
          </cell>
          <cell r="AR1428">
            <v>0</v>
          </cell>
          <cell r="AS1428">
            <v>0</v>
          </cell>
        </row>
        <row r="1429">
          <cell r="A1429">
            <v>922</v>
          </cell>
          <cell r="B1429">
            <v>49</v>
          </cell>
          <cell r="C1429" t="str">
            <v>51</v>
          </cell>
          <cell r="D1429">
            <v>71456</v>
          </cell>
          <cell r="E1429" t="str">
            <v>0</v>
          </cell>
          <cell r="H1429" t="str">
            <v>Winship-Robbins</v>
          </cell>
          <cell r="I1429" t="str">
            <v>ELEMENTARY</v>
          </cell>
          <cell r="J1429">
            <v>131.56</v>
          </cell>
          <cell r="K1429">
            <v>200</v>
          </cell>
          <cell r="L1429">
            <v>26312</v>
          </cell>
          <cell r="M1429">
            <v>790802</v>
          </cell>
          <cell r="N1429">
            <v>32934</v>
          </cell>
          <cell r="O1429">
            <v>757868</v>
          </cell>
          <cell r="P1429">
            <v>790802</v>
          </cell>
          <cell r="Q1429">
            <v>0.28562499949999998</v>
          </cell>
          <cell r="R1429">
            <v>225873</v>
          </cell>
          <cell r="S1429">
            <v>225873</v>
          </cell>
          <cell r="T1429">
            <v>0</v>
          </cell>
          <cell r="U1429">
            <v>225873</v>
          </cell>
          <cell r="V1429">
            <v>455</v>
          </cell>
          <cell r="W1429">
            <v>226328</v>
          </cell>
          <cell r="X1429">
            <v>0.74887017</v>
          </cell>
          <cell r="Y1429">
            <v>114333</v>
          </cell>
          <cell r="Z1429">
            <v>0</v>
          </cell>
          <cell r="AA1429">
            <v>114333</v>
          </cell>
          <cell r="AB1429">
            <v>55157</v>
          </cell>
          <cell r="AC1429">
            <v>0</v>
          </cell>
          <cell r="AD1429">
            <v>55157</v>
          </cell>
          <cell r="AE1429" t="str">
            <v xml:space="preserve"> </v>
          </cell>
          <cell r="AF1429" t="str">
            <v>Okay</v>
          </cell>
          <cell r="AG1429">
            <v>0</v>
          </cell>
          <cell r="AH1429">
            <v>0</v>
          </cell>
          <cell r="AI1429">
            <v>0.24370382807253191</v>
          </cell>
          <cell r="AJ1429">
            <v>135.21</v>
          </cell>
          <cell r="AK1429">
            <v>-2.6995044745211194E-2</v>
          </cell>
          <cell r="AL1429">
            <v>51783</v>
          </cell>
          <cell r="AM1429">
            <v>-0.36399976826371588</v>
          </cell>
          <cell r="AN1429">
            <v>210423</v>
          </cell>
          <cell r="AO1429">
            <v>7.3423532598622776E-2</v>
          </cell>
          <cell r="AP1429" t="str">
            <v>Pro Share</v>
          </cell>
          <cell r="AQ1429" t="str">
            <v>Pro Share</v>
          </cell>
          <cell r="AR1429">
            <v>0</v>
          </cell>
          <cell r="AS1429">
            <v>0</v>
          </cell>
        </row>
        <row r="1430">
          <cell r="A1430">
            <v>1260</v>
          </cell>
          <cell r="B1430">
            <v>49</v>
          </cell>
          <cell r="C1430" t="str">
            <v>30</v>
          </cell>
          <cell r="D1430">
            <v>66621</v>
          </cell>
          <cell r="E1430" t="str">
            <v>6085328</v>
          </cell>
          <cell r="F1430" t="str">
            <v>0066</v>
          </cell>
          <cell r="G1430" t="str">
            <v>D</v>
          </cell>
          <cell r="H1430" t="str">
            <v>Santiago Middle</v>
          </cell>
          <cell r="I1430" t="str">
            <v>UNIFIED</v>
          </cell>
          <cell r="J1430">
            <v>991.93</v>
          </cell>
          <cell r="K1430">
            <v>200</v>
          </cell>
          <cell r="L1430">
            <v>198386</v>
          </cell>
          <cell r="M1430">
            <v>5299882</v>
          </cell>
          <cell r="N1430">
            <v>5773796</v>
          </cell>
          <cell r="O1430">
            <v>0</v>
          </cell>
          <cell r="P1430">
            <v>5299882</v>
          </cell>
          <cell r="Q1430">
            <v>0.28562499949999998</v>
          </cell>
          <cell r="R1430">
            <v>1513779</v>
          </cell>
          <cell r="S1430">
            <v>198386</v>
          </cell>
          <cell r="T1430">
            <v>0</v>
          </cell>
          <cell r="U1430">
            <v>198386</v>
          </cell>
          <cell r="V1430">
            <v>82</v>
          </cell>
          <cell r="W1430">
            <v>198468</v>
          </cell>
          <cell r="X1430">
            <v>0.74887017</v>
          </cell>
          <cell r="Y1430">
            <v>93819</v>
          </cell>
          <cell r="Z1430">
            <v>0</v>
          </cell>
          <cell r="AA1430">
            <v>93819</v>
          </cell>
          <cell r="AB1430">
            <v>54808</v>
          </cell>
          <cell r="AC1430">
            <v>0</v>
          </cell>
          <cell r="AD1430">
            <v>54808</v>
          </cell>
          <cell r="AE1430" t="str">
            <v xml:space="preserve"> </v>
          </cell>
          <cell r="AF1430" t="str">
            <v>Okay</v>
          </cell>
          <cell r="AG1430">
            <v>0</v>
          </cell>
          <cell r="AH1430">
            <v>0</v>
          </cell>
          <cell r="AI1430">
            <v>0.27615534998085334</v>
          </cell>
          <cell r="AJ1430">
            <v>938.19</v>
          </cell>
          <cell r="AK1430">
            <v>5.728050821262206E-2</v>
          </cell>
          <cell r="AL1430">
            <v>5285894</v>
          </cell>
          <cell r="AM1430">
            <v>9.2302645493836988E-2</v>
          </cell>
          <cell r="AN1430">
            <v>187638</v>
          </cell>
          <cell r="AO1430">
            <v>5.7280508212622178E-2</v>
          </cell>
          <cell r="AP1430" t="str">
            <v>Min</v>
          </cell>
          <cell r="AQ1430" t="str">
            <v>Min</v>
          </cell>
          <cell r="AR1430">
            <v>0</v>
          </cell>
          <cell r="AS1430">
            <v>0</v>
          </cell>
        </row>
        <row r="1431">
          <cell r="A1431">
            <v>8064</v>
          </cell>
          <cell r="B1431">
            <v>49</v>
          </cell>
          <cell r="C1431" t="str">
            <v>43</v>
          </cell>
          <cell r="D1431">
            <v>69393</v>
          </cell>
          <cell r="E1431" t="str">
            <v>6046668</v>
          </cell>
          <cell r="F1431" t="str">
            <v>0887</v>
          </cell>
          <cell r="G1431" t="str">
            <v>L</v>
          </cell>
          <cell r="H1431" t="str">
            <v>Rolling Hills Middle</v>
          </cell>
          <cell r="I1431" t="str">
            <v>ELEMENTARY</v>
          </cell>
          <cell r="J1431">
            <v>1033.81</v>
          </cell>
          <cell r="K1431">
            <v>200</v>
          </cell>
          <cell r="L1431">
            <v>206762</v>
          </cell>
          <cell r="M1431">
            <v>5450701</v>
          </cell>
          <cell r="N1431">
            <v>7974213</v>
          </cell>
          <cell r="O1431">
            <v>0</v>
          </cell>
          <cell r="P1431">
            <v>5450701</v>
          </cell>
          <cell r="Q1431">
            <v>0.28562499949999998</v>
          </cell>
          <cell r="R1431">
            <v>1556856</v>
          </cell>
          <cell r="S1431">
            <v>206762</v>
          </cell>
          <cell r="T1431">
            <v>0</v>
          </cell>
          <cell r="U1431">
            <v>206762</v>
          </cell>
          <cell r="V1431">
            <v>0</v>
          </cell>
          <cell r="W1431">
            <v>206762</v>
          </cell>
          <cell r="X1431">
            <v>0.74887017</v>
          </cell>
          <cell r="Y1431">
            <v>100060</v>
          </cell>
          <cell r="Z1431">
            <v>0</v>
          </cell>
          <cell r="AA1431">
            <v>100060</v>
          </cell>
          <cell r="AB1431">
            <v>54778</v>
          </cell>
          <cell r="AC1431">
            <v>0</v>
          </cell>
          <cell r="AD1431">
            <v>54778</v>
          </cell>
          <cell r="AE1431" t="str">
            <v xml:space="preserve"> </v>
          </cell>
          <cell r="AF1431" t="str">
            <v>Okay</v>
          </cell>
          <cell r="AG1431">
            <v>0</v>
          </cell>
          <cell r="AH1431">
            <v>0</v>
          </cell>
          <cell r="AI1431">
            <v>0.26493262785231331</v>
          </cell>
          <cell r="AJ1431">
            <v>1000.6</v>
          </cell>
          <cell r="AK1431">
            <v>3.3190085948430863E-2</v>
          </cell>
          <cell r="AL1431">
            <v>6914716</v>
          </cell>
          <cell r="AM1431">
            <v>0.15322350187628819</v>
          </cell>
          <cell r="AN1431">
            <v>200120</v>
          </cell>
          <cell r="AO1431">
            <v>3.3190085948430939E-2</v>
          </cell>
          <cell r="AP1431" t="str">
            <v>Min</v>
          </cell>
          <cell r="AQ1431" t="str">
            <v>Min</v>
          </cell>
          <cell r="AR1431">
            <v>0</v>
          </cell>
          <cell r="AS1431">
            <v>0</v>
          </cell>
        </row>
        <row r="1432">
          <cell r="A1432">
            <v>8713</v>
          </cell>
          <cell r="B1432">
            <v>49</v>
          </cell>
          <cell r="C1432" t="str">
            <v>49</v>
          </cell>
          <cell r="D1432">
            <v>70896</v>
          </cell>
          <cell r="E1432" t="str">
            <v>6052039</v>
          </cell>
          <cell r="F1432" t="str">
            <v>1105</v>
          </cell>
          <cell r="G1432" t="str">
            <v>L</v>
          </cell>
          <cell r="H1432" t="str">
            <v>Spring Creek Matanzas Charter</v>
          </cell>
          <cell r="I1432" t="str">
            <v>ELEMENTARY</v>
          </cell>
          <cell r="J1432">
            <v>512.79999999999995</v>
          </cell>
          <cell r="K1432">
            <v>200</v>
          </cell>
          <cell r="L1432">
            <v>102560</v>
          </cell>
          <cell r="M1432">
            <v>2636864</v>
          </cell>
          <cell r="N1432">
            <v>2819595</v>
          </cell>
          <cell r="O1432">
            <v>0</v>
          </cell>
          <cell r="P1432">
            <v>2636864</v>
          </cell>
          <cell r="Q1432">
            <v>0.28562499949999998</v>
          </cell>
          <cell r="R1432">
            <v>753154</v>
          </cell>
          <cell r="S1432">
            <v>102560</v>
          </cell>
          <cell r="T1432">
            <v>0</v>
          </cell>
          <cell r="U1432">
            <v>102560</v>
          </cell>
          <cell r="V1432">
            <v>0</v>
          </cell>
          <cell r="W1432">
            <v>102560</v>
          </cell>
          <cell r="X1432">
            <v>0.74887017</v>
          </cell>
          <cell r="Y1432">
            <v>22162</v>
          </cell>
          <cell r="Z1432">
            <v>0</v>
          </cell>
          <cell r="AA1432">
            <v>22162</v>
          </cell>
          <cell r="AB1432">
            <v>54642</v>
          </cell>
          <cell r="AC1432">
            <v>0</v>
          </cell>
          <cell r="AD1432">
            <v>54642</v>
          </cell>
          <cell r="AE1432" t="str">
            <v xml:space="preserve"> </v>
          </cell>
          <cell r="AF1432" t="str">
            <v>Okay</v>
          </cell>
          <cell r="AG1432">
            <v>0</v>
          </cell>
          <cell r="AH1432">
            <v>0</v>
          </cell>
          <cell r="AI1432">
            <v>0.53278081123244925</v>
          </cell>
          <cell r="AJ1432">
            <v>552.79999999999995</v>
          </cell>
          <cell r="AK1432">
            <v>-7.2358900144717811E-2</v>
          </cell>
          <cell r="AL1432">
            <v>2798224</v>
          </cell>
          <cell r="AM1432">
            <v>7.6373442583581586E-3</v>
          </cell>
          <cell r="AN1432">
            <v>110560</v>
          </cell>
          <cell r="AO1432">
            <v>-7.2358900144717797E-2</v>
          </cell>
          <cell r="AP1432" t="str">
            <v>Min</v>
          </cell>
          <cell r="AQ1432" t="str">
            <v>Min</v>
          </cell>
          <cell r="AR1432">
            <v>0</v>
          </cell>
          <cell r="AS1432">
            <v>0</v>
          </cell>
        </row>
        <row r="1433">
          <cell r="A1433">
            <v>8681</v>
          </cell>
          <cell r="B1433">
            <v>49</v>
          </cell>
          <cell r="C1433" t="str">
            <v>49</v>
          </cell>
          <cell r="D1433">
            <v>70797</v>
          </cell>
          <cell r="E1433" t="str">
            <v>6051833</v>
          </cell>
          <cell r="F1433" t="str">
            <v>1260</v>
          </cell>
          <cell r="G1433" t="str">
            <v>L</v>
          </cell>
          <cell r="H1433" t="str">
            <v>Liberty Elementary</v>
          </cell>
          <cell r="I1433" t="str">
            <v>ELEMENTARY</v>
          </cell>
          <cell r="J1433">
            <v>159.84</v>
          </cell>
          <cell r="K1433">
            <v>200</v>
          </cell>
          <cell r="L1433">
            <v>31968</v>
          </cell>
          <cell r="M1433">
            <v>822447</v>
          </cell>
          <cell r="N1433">
            <v>466571</v>
          </cell>
          <cell r="O1433">
            <v>355876</v>
          </cell>
          <cell r="P1433">
            <v>822447</v>
          </cell>
          <cell r="Q1433">
            <v>0.28562499949999998</v>
          </cell>
          <cell r="R1433">
            <v>234911</v>
          </cell>
          <cell r="S1433">
            <v>234911</v>
          </cell>
          <cell r="T1433">
            <v>0</v>
          </cell>
          <cell r="U1433">
            <v>234911</v>
          </cell>
          <cell r="V1433">
            <v>484</v>
          </cell>
          <cell r="W1433">
            <v>235395</v>
          </cell>
          <cell r="X1433">
            <v>0.74887017</v>
          </cell>
          <cell r="Y1433">
            <v>121648</v>
          </cell>
          <cell r="Z1433">
            <v>0</v>
          </cell>
          <cell r="AA1433">
            <v>121648</v>
          </cell>
          <cell r="AB1433">
            <v>54632</v>
          </cell>
          <cell r="AC1433">
            <v>0</v>
          </cell>
          <cell r="AD1433">
            <v>54632</v>
          </cell>
          <cell r="AE1433" t="str">
            <v xml:space="preserve"> </v>
          </cell>
          <cell r="AF1433" t="str">
            <v>Okay</v>
          </cell>
          <cell r="AG1433">
            <v>0</v>
          </cell>
          <cell r="AH1433">
            <v>0</v>
          </cell>
          <cell r="AI1433">
            <v>0.23208649291616221</v>
          </cell>
          <cell r="AJ1433">
            <v>168.06</v>
          </cell>
          <cell r="AK1433">
            <v>-4.8911103177436625E-2</v>
          </cell>
          <cell r="AL1433">
            <v>243958</v>
          </cell>
          <cell r="AM1433">
            <v>0.91250543126275829</v>
          </cell>
          <cell r="AN1433">
            <v>223886</v>
          </cell>
          <cell r="AO1433">
            <v>4.9243811582680472E-2</v>
          </cell>
          <cell r="AP1433" t="str">
            <v>Pro Share</v>
          </cell>
          <cell r="AQ1433" t="str">
            <v>Pro Share</v>
          </cell>
          <cell r="AR1433">
            <v>0</v>
          </cell>
          <cell r="AS1433">
            <v>0</v>
          </cell>
        </row>
        <row r="1434">
          <cell r="A1434">
            <v>12175</v>
          </cell>
          <cell r="B1434">
            <v>49</v>
          </cell>
          <cell r="C1434" t="str">
            <v>19</v>
          </cell>
          <cell r="D1434">
            <v>64733</v>
          </cell>
          <cell r="E1434" t="str">
            <v>119974</v>
          </cell>
          <cell r="F1434" t="str">
            <v>1091</v>
          </cell>
          <cell r="G1434" t="str">
            <v>D</v>
          </cell>
          <cell r="H1434" t="str">
            <v>PUC Santa Rosa Charter Academy</v>
          </cell>
          <cell r="I1434" t="str">
            <v>UNIFIED</v>
          </cell>
          <cell r="J1434">
            <v>148.01</v>
          </cell>
          <cell r="K1434">
            <v>200</v>
          </cell>
          <cell r="L1434">
            <v>29602</v>
          </cell>
          <cell r="M1434">
            <v>790817</v>
          </cell>
          <cell r="N1434">
            <v>341096</v>
          </cell>
          <cell r="O1434">
            <v>449721</v>
          </cell>
          <cell r="P1434">
            <v>790817</v>
          </cell>
          <cell r="Q1434">
            <v>0.28562499949999998</v>
          </cell>
          <cell r="R1434">
            <v>225877</v>
          </cell>
          <cell r="S1434">
            <v>225877</v>
          </cell>
          <cell r="T1434">
            <v>0</v>
          </cell>
          <cell r="U1434">
            <v>225877</v>
          </cell>
          <cell r="V1434">
            <v>458</v>
          </cell>
          <cell r="W1434">
            <v>226335</v>
          </cell>
          <cell r="X1434">
            <v>0.74887017</v>
          </cell>
          <cell r="Y1434">
            <v>115015</v>
          </cell>
          <cell r="Z1434">
            <v>0</v>
          </cell>
          <cell r="AA1434">
            <v>115015</v>
          </cell>
          <cell r="AB1434">
            <v>54481</v>
          </cell>
          <cell r="AC1434">
            <v>0</v>
          </cell>
          <cell r="AD1434">
            <v>54481</v>
          </cell>
          <cell r="AE1434" t="str">
            <v xml:space="preserve"> </v>
          </cell>
          <cell r="AF1434" t="str">
            <v>Okay</v>
          </cell>
          <cell r="AG1434">
            <v>0</v>
          </cell>
          <cell r="AH1434">
            <v>0</v>
          </cell>
          <cell r="AI1434">
            <v>0.24070956767623214</v>
          </cell>
          <cell r="AJ1434">
            <v>153.02000000000001</v>
          </cell>
          <cell r="AK1434">
            <v>-3.2740818193700297E-2</v>
          </cell>
          <cell r="AL1434">
            <v>369199</v>
          </cell>
          <cell r="AM1434">
            <v>-7.6118841058616091E-2</v>
          </cell>
          <cell r="AN1434">
            <v>211677</v>
          </cell>
          <cell r="AO1434">
            <v>6.7083339238556861E-2</v>
          </cell>
          <cell r="AP1434" t="str">
            <v>Pro Share</v>
          </cell>
          <cell r="AQ1434" t="str">
            <v>Pro Share</v>
          </cell>
          <cell r="AR1434">
            <v>0</v>
          </cell>
          <cell r="AS1434">
            <v>0</v>
          </cell>
        </row>
        <row r="1435">
          <cell r="A1435">
            <v>14366</v>
          </cell>
          <cell r="B1435">
            <v>49</v>
          </cell>
          <cell r="C1435" t="str">
            <v>48</v>
          </cell>
          <cell r="D1435">
            <v>70581</v>
          </cell>
          <cell r="E1435" t="str">
            <v>134262</v>
          </cell>
          <cell r="F1435" t="str">
            <v>1779</v>
          </cell>
          <cell r="G1435" t="str">
            <v>D</v>
          </cell>
          <cell r="H1435" t="str">
            <v>Caliber: ChangeMakers Academy</v>
          </cell>
          <cell r="I1435" t="str">
            <v>UNIFIED</v>
          </cell>
          <cell r="J1435">
            <v>667.76</v>
          </cell>
          <cell r="K1435">
            <v>200</v>
          </cell>
          <cell r="L1435">
            <v>133552</v>
          </cell>
          <cell r="M1435">
            <v>0</v>
          </cell>
          <cell r="N1435">
            <v>1530519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133552</v>
          </cell>
          <cell r="T1435">
            <v>0</v>
          </cell>
          <cell r="U1435">
            <v>133552</v>
          </cell>
          <cell r="V1435">
            <v>376</v>
          </cell>
          <cell r="W1435">
            <v>133928</v>
          </cell>
          <cell r="X1435">
            <v>0.74887017</v>
          </cell>
          <cell r="Y1435">
            <v>46038</v>
          </cell>
          <cell r="Z1435">
            <v>0</v>
          </cell>
          <cell r="AA1435">
            <v>46038</v>
          </cell>
          <cell r="AB1435">
            <v>54257</v>
          </cell>
          <cell r="AC1435">
            <v>0</v>
          </cell>
          <cell r="AD1435">
            <v>54257</v>
          </cell>
          <cell r="AE1435" t="str">
            <v xml:space="preserve"> </v>
          </cell>
          <cell r="AF1435" t="str">
            <v>Okay</v>
          </cell>
          <cell r="AG1435">
            <v>0</v>
          </cell>
          <cell r="AH1435">
            <v>0</v>
          </cell>
          <cell r="AI1435">
            <v>0.4051206618481572</v>
          </cell>
          <cell r="AJ1435">
            <v>460.38</v>
          </cell>
          <cell r="AK1435">
            <v>0.45045397280507404</v>
          </cell>
          <cell r="AL1435">
            <v>1012946</v>
          </cell>
          <cell r="AM1435">
            <v>0.51095813597171025</v>
          </cell>
          <cell r="AN1435">
            <v>92076</v>
          </cell>
          <cell r="AO1435">
            <v>0.45045397280507404</v>
          </cell>
          <cell r="AP1435" t="str">
            <v>Min</v>
          </cell>
          <cell r="AQ1435" t="str">
            <v>Min</v>
          </cell>
          <cell r="AR1435">
            <v>0</v>
          </cell>
          <cell r="AS1435">
            <v>0</v>
          </cell>
        </row>
        <row r="1436">
          <cell r="A1436">
            <v>9685</v>
          </cell>
          <cell r="B1436">
            <v>49</v>
          </cell>
          <cell r="C1436" t="str">
            <v>49</v>
          </cell>
          <cell r="D1436">
            <v>70870</v>
          </cell>
          <cell r="E1436" t="str">
            <v>106344</v>
          </cell>
          <cell r="F1436" t="str">
            <v>0526</v>
          </cell>
          <cell r="G1436" t="str">
            <v>D</v>
          </cell>
          <cell r="H1436" t="str">
            <v>Northwest Prep Charter</v>
          </cell>
          <cell r="I1436" t="str">
            <v>ELEMENTARY</v>
          </cell>
          <cell r="J1436">
            <v>109.1</v>
          </cell>
          <cell r="K1436">
            <v>200</v>
          </cell>
          <cell r="L1436">
            <v>21820</v>
          </cell>
          <cell r="M1436">
            <v>643706</v>
          </cell>
          <cell r="N1436">
            <v>443505</v>
          </cell>
          <cell r="O1436">
            <v>200201</v>
          </cell>
          <cell r="P1436">
            <v>643706</v>
          </cell>
          <cell r="Q1436">
            <v>0.28562499949999998</v>
          </cell>
          <cell r="R1436">
            <v>183859</v>
          </cell>
          <cell r="S1436">
            <v>183859</v>
          </cell>
          <cell r="T1436">
            <v>0</v>
          </cell>
          <cell r="U1436">
            <v>183859</v>
          </cell>
          <cell r="V1436">
            <v>333</v>
          </cell>
          <cell r="W1436">
            <v>184192</v>
          </cell>
          <cell r="X1436">
            <v>0.74887017</v>
          </cell>
          <cell r="Y1436">
            <v>83781</v>
          </cell>
          <cell r="Z1436">
            <v>0</v>
          </cell>
          <cell r="AA1436">
            <v>83781</v>
          </cell>
          <cell r="AB1436">
            <v>54155</v>
          </cell>
          <cell r="AC1436">
            <v>0</v>
          </cell>
          <cell r="AD1436">
            <v>54155</v>
          </cell>
          <cell r="AE1436" t="str">
            <v xml:space="preserve"> </v>
          </cell>
          <cell r="AF1436" t="str">
            <v>Okay</v>
          </cell>
          <cell r="AG1436">
            <v>0</v>
          </cell>
          <cell r="AH1436">
            <v>0</v>
          </cell>
          <cell r="AI1436">
            <v>0.29401385510771372</v>
          </cell>
          <cell r="AJ1436">
            <v>100.94</v>
          </cell>
          <cell r="AK1436">
            <v>8.0840103031503838E-2</v>
          </cell>
          <cell r="AL1436">
            <v>393462</v>
          </cell>
          <cell r="AM1436">
            <v>0.12718636107171721</v>
          </cell>
          <cell r="AN1436">
            <v>154194</v>
          </cell>
          <cell r="AO1436">
            <v>0.19238751183573941</v>
          </cell>
          <cell r="AP1436" t="str">
            <v>Pro Share</v>
          </cell>
          <cell r="AQ1436" t="str">
            <v>Pro Share</v>
          </cell>
          <cell r="AR1436">
            <v>0</v>
          </cell>
          <cell r="AS1436">
            <v>0</v>
          </cell>
        </row>
        <row r="1437">
          <cell r="A1437">
            <v>9715</v>
          </cell>
          <cell r="B1437">
            <v>49</v>
          </cell>
          <cell r="C1437" t="str">
            <v>50</v>
          </cell>
          <cell r="D1437">
            <v>71043</v>
          </cell>
          <cell r="E1437" t="str">
            <v>107136</v>
          </cell>
          <cell r="F1437" t="str">
            <v>0658</v>
          </cell>
          <cell r="G1437" t="str">
            <v>L</v>
          </cell>
          <cell r="H1437" t="str">
            <v>Whitmore Charter High</v>
          </cell>
          <cell r="I1437" t="str">
            <v>UNIFIED</v>
          </cell>
          <cell r="J1437">
            <v>142.19999999999999</v>
          </cell>
          <cell r="K1437">
            <v>200</v>
          </cell>
          <cell r="L1437">
            <v>28440</v>
          </cell>
          <cell r="M1437">
            <v>879507</v>
          </cell>
          <cell r="N1437">
            <v>136311</v>
          </cell>
          <cell r="O1437">
            <v>743196</v>
          </cell>
          <cell r="P1437">
            <v>879507</v>
          </cell>
          <cell r="Q1437">
            <v>0.28562499949999998</v>
          </cell>
          <cell r="R1437">
            <v>251209</v>
          </cell>
          <cell r="S1437">
            <v>251209</v>
          </cell>
          <cell r="T1437">
            <v>0</v>
          </cell>
          <cell r="U1437">
            <v>251209</v>
          </cell>
          <cell r="V1437">
            <v>535</v>
          </cell>
          <cell r="W1437">
            <v>251744</v>
          </cell>
          <cell r="X1437">
            <v>0.74887017</v>
          </cell>
          <cell r="Y1437">
            <v>134654</v>
          </cell>
          <cell r="Z1437">
            <v>0</v>
          </cell>
          <cell r="AA1437">
            <v>134654</v>
          </cell>
          <cell r="AB1437">
            <v>53870</v>
          </cell>
          <cell r="AC1437">
            <v>0</v>
          </cell>
          <cell r="AD1437">
            <v>53870</v>
          </cell>
          <cell r="AE1437" t="str">
            <v xml:space="preserve"> </v>
          </cell>
          <cell r="AF1437" t="str">
            <v>Okay</v>
          </cell>
          <cell r="AG1437">
            <v>0</v>
          </cell>
          <cell r="AH1437">
            <v>0</v>
          </cell>
          <cell r="AI1437">
            <v>0.21398722511757975</v>
          </cell>
          <cell r="AJ1437">
            <v>154.76</v>
          </cell>
          <cell r="AK1437">
            <v>-8.1157921943654704E-2</v>
          </cell>
          <cell r="AL1437">
            <v>142492</v>
          </cell>
          <cell r="AM1437">
            <v>-4.3377873845549225E-2</v>
          </cell>
          <cell r="AN1437">
            <v>247822</v>
          </cell>
          <cell r="AO1437">
            <v>1.3667067491990219E-2</v>
          </cell>
          <cell r="AP1437" t="str">
            <v>Pro Share</v>
          </cell>
          <cell r="AQ1437" t="str">
            <v>Pro Share</v>
          </cell>
          <cell r="AR1437">
            <v>0</v>
          </cell>
          <cell r="AS1437">
            <v>0</v>
          </cell>
        </row>
        <row r="1438">
          <cell r="A1438">
            <v>54</v>
          </cell>
          <cell r="B1438">
            <v>49</v>
          </cell>
          <cell r="C1438" t="str">
            <v>53</v>
          </cell>
          <cell r="D1438">
            <v>10538</v>
          </cell>
          <cell r="E1438" t="str">
            <v>0</v>
          </cell>
          <cell r="H1438" t="str">
            <v>Trinity Co. Office of Education</v>
          </cell>
          <cell r="I1438" t="str">
            <v>CO OFFICE</v>
          </cell>
          <cell r="J1438">
            <v>12.76</v>
          </cell>
          <cell r="K1438">
            <v>200</v>
          </cell>
          <cell r="L1438">
            <v>2552</v>
          </cell>
          <cell r="M1438">
            <v>605733</v>
          </cell>
          <cell r="N1438">
            <v>534609</v>
          </cell>
          <cell r="O1438">
            <v>71124</v>
          </cell>
          <cell r="P1438">
            <v>605733</v>
          </cell>
          <cell r="Q1438">
            <v>0.28562499949999998</v>
          </cell>
          <cell r="R1438">
            <v>173012</v>
          </cell>
          <cell r="S1438">
            <v>71124</v>
          </cell>
          <cell r="T1438">
            <v>0</v>
          </cell>
          <cell r="U1438">
            <v>71124</v>
          </cell>
          <cell r="V1438">
            <v>0</v>
          </cell>
          <cell r="W1438">
            <v>71124</v>
          </cell>
          <cell r="X1438">
            <v>0.74887017</v>
          </cell>
          <cell r="Y1438">
            <v>0</v>
          </cell>
          <cell r="Z1438">
            <v>0</v>
          </cell>
          <cell r="AA1438">
            <v>0</v>
          </cell>
          <cell r="AB1438">
            <v>53263</v>
          </cell>
          <cell r="AC1438">
            <v>0</v>
          </cell>
          <cell r="AD1438">
            <v>53263</v>
          </cell>
          <cell r="AE1438" t="str">
            <v xml:space="preserve"> </v>
          </cell>
          <cell r="AF1438" t="str">
            <v>Okay</v>
          </cell>
          <cell r="AG1438">
            <v>0</v>
          </cell>
          <cell r="AH1438">
            <v>0</v>
          </cell>
          <cell r="AI1438">
            <v>0.74887520386929873</v>
          </cell>
          <cell r="AJ1438">
            <v>0</v>
          </cell>
          <cell r="AK1438">
            <v>0</v>
          </cell>
          <cell r="AL1438">
            <v>502480</v>
          </cell>
          <cell r="AM1438">
            <v>6.3940853367298198E-2</v>
          </cell>
          <cell r="AN1438">
            <v>0</v>
          </cell>
          <cell r="AO1438">
            <v>0</v>
          </cell>
          <cell r="AP1438" t="str">
            <v>Min</v>
          </cell>
          <cell r="AQ1438" t="str">
            <v>Cap</v>
          </cell>
          <cell r="AR1438">
            <v>0</v>
          </cell>
          <cell r="AS1438">
            <v>0</v>
          </cell>
        </row>
        <row r="1439">
          <cell r="A1439">
            <v>1206</v>
          </cell>
          <cell r="B1439">
            <v>49</v>
          </cell>
          <cell r="C1439" t="str">
            <v>19</v>
          </cell>
          <cell r="D1439">
            <v>64733</v>
          </cell>
          <cell r="E1439" t="str">
            <v>6120471</v>
          </cell>
          <cell r="F1439" t="str">
            <v>0473</v>
          </cell>
          <cell r="G1439" t="str">
            <v>D</v>
          </cell>
          <cell r="H1439" t="str">
            <v>Puente Charter</v>
          </cell>
          <cell r="I1439" t="str">
            <v>UNIFIED</v>
          </cell>
          <cell r="J1439">
            <v>106.25</v>
          </cell>
          <cell r="K1439">
            <v>200</v>
          </cell>
          <cell r="L1439">
            <v>21250</v>
          </cell>
          <cell r="M1439">
            <v>542831</v>
          </cell>
          <cell r="N1439">
            <v>244858</v>
          </cell>
          <cell r="O1439">
            <v>297973</v>
          </cell>
          <cell r="P1439">
            <v>542831</v>
          </cell>
          <cell r="Q1439">
            <v>0.28562499949999998</v>
          </cell>
          <cell r="R1439">
            <v>155046</v>
          </cell>
          <cell r="S1439">
            <v>155046</v>
          </cell>
          <cell r="T1439">
            <v>0</v>
          </cell>
          <cell r="U1439">
            <v>155046</v>
          </cell>
          <cell r="V1439">
            <v>252</v>
          </cell>
          <cell r="W1439">
            <v>155298</v>
          </cell>
          <cell r="X1439">
            <v>0.74887017</v>
          </cell>
          <cell r="Y1439">
            <v>63117</v>
          </cell>
          <cell r="Z1439">
            <v>0</v>
          </cell>
          <cell r="AA1439">
            <v>63117</v>
          </cell>
          <cell r="AB1439">
            <v>53181</v>
          </cell>
          <cell r="AC1439">
            <v>0</v>
          </cell>
          <cell r="AD1439">
            <v>53181</v>
          </cell>
          <cell r="AE1439" t="str">
            <v xml:space="preserve"> </v>
          </cell>
          <cell r="AF1439" t="str">
            <v>Okay</v>
          </cell>
          <cell r="AG1439">
            <v>0</v>
          </cell>
          <cell r="AH1439">
            <v>0</v>
          </cell>
          <cell r="AI1439">
            <v>0.34244484796970986</v>
          </cell>
          <cell r="AJ1439">
            <v>87.82</v>
          </cell>
          <cell r="AK1439">
            <v>0.20986107948075619</v>
          </cell>
          <cell r="AL1439">
            <v>211888</v>
          </cell>
          <cell r="AM1439">
            <v>0.1556010722645926</v>
          </cell>
          <cell r="AN1439">
            <v>116163</v>
          </cell>
          <cell r="AO1439">
            <v>0.3347279254151494</v>
          </cell>
          <cell r="AP1439" t="str">
            <v>Pro Share</v>
          </cell>
          <cell r="AQ1439" t="str">
            <v>Pro Share</v>
          </cell>
          <cell r="AR1439">
            <v>0</v>
          </cell>
          <cell r="AS1439">
            <v>0</v>
          </cell>
        </row>
        <row r="1440">
          <cell r="A1440">
            <v>1233</v>
          </cell>
          <cell r="B1440">
            <v>49</v>
          </cell>
          <cell r="C1440" t="str">
            <v>27</v>
          </cell>
          <cell r="D1440">
            <v>66092</v>
          </cell>
          <cell r="E1440" t="str">
            <v>2730240</v>
          </cell>
          <cell r="F1440" t="str">
            <v>0362</v>
          </cell>
          <cell r="G1440" t="str">
            <v>D</v>
          </cell>
          <cell r="H1440" t="str">
            <v>Learning for Life Charter</v>
          </cell>
          <cell r="I1440" t="str">
            <v>UNIFIED</v>
          </cell>
          <cell r="J1440">
            <v>114.48</v>
          </cell>
          <cell r="K1440">
            <v>200</v>
          </cell>
          <cell r="L1440">
            <v>22896</v>
          </cell>
          <cell r="M1440">
            <v>699325</v>
          </cell>
          <cell r="N1440">
            <v>454662</v>
          </cell>
          <cell r="O1440">
            <v>244663</v>
          </cell>
          <cell r="P1440">
            <v>699325</v>
          </cell>
          <cell r="Q1440">
            <v>0.28562499949999998</v>
          </cell>
          <cell r="R1440">
            <v>199745</v>
          </cell>
          <cell r="S1440">
            <v>199745</v>
          </cell>
          <cell r="T1440">
            <v>0</v>
          </cell>
          <cell r="U1440">
            <v>199745</v>
          </cell>
          <cell r="V1440">
            <v>-2334</v>
          </cell>
          <cell r="W1440">
            <v>197411</v>
          </cell>
          <cell r="X1440">
            <v>0.74887017</v>
          </cell>
          <cell r="Y1440">
            <v>94743</v>
          </cell>
          <cell r="Z1440">
            <v>0</v>
          </cell>
          <cell r="AA1440">
            <v>94743</v>
          </cell>
          <cell r="AB1440">
            <v>53092</v>
          </cell>
          <cell r="AC1440">
            <v>0</v>
          </cell>
          <cell r="AD1440">
            <v>53092</v>
          </cell>
          <cell r="AE1440" t="str">
            <v xml:space="preserve"> </v>
          </cell>
          <cell r="AF1440" t="str">
            <v>Okay</v>
          </cell>
          <cell r="AG1440">
            <v>0</v>
          </cell>
          <cell r="AH1440">
            <v>0</v>
          </cell>
          <cell r="AI1440">
            <v>0.26894144703182699</v>
          </cell>
          <cell r="AJ1440">
            <v>110.25</v>
          </cell>
          <cell r="AK1440">
            <v>3.8367346938775547E-2</v>
          </cell>
          <cell r="AL1440">
            <v>410783</v>
          </cell>
          <cell r="AM1440">
            <v>0.1068179549786627</v>
          </cell>
          <cell r="AN1440">
            <v>174369</v>
          </cell>
          <cell r="AO1440">
            <v>0.14553045552821889</v>
          </cell>
          <cell r="AP1440" t="str">
            <v>Pro Share</v>
          </cell>
          <cell r="AQ1440" t="str">
            <v>Pro Share</v>
          </cell>
          <cell r="AR1440">
            <v>0</v>
          </cell>
          <cell r="AS1440">
            <v>0</v>
          </cell>
        </row>
        <row r="1441">
          <cell r="A1441">
            <v>14213</v>
          </cell>
          <cell r="B1441">
            <v>49</v>
          </cell>
          <cell r="C1441" t="str">
            <v>19</v>
          </cell>
          <cell r="D1441">
            <v>64733</v>
          </cell>
          <cell r="E1441" t="str">
            <v>132084</v>
          </cell>
          <cell r="F1441" t="str">
            <v>1738</v>
          </cell>
          <cell r="G1441" t="str">
            <v>D</v>
          </cell>
          <cell r="H1441" t="str">
            <v>Alliance Marine - Innovation and Technology 6-12 Complex</v>
          </cell>
          <cell r="I1441" t="str">
            <v>UNIFIED</v>
          </cell>
          <cell r="J1441">
            <v>706.51</v>
          </cell>
          <cell r="K1441">
            <v>200</v>
          </cell>
          <cell r="L1441">
            <v>141302</v>
          </cell>
          <cell r="M1441">
            <v>0</v>
          </cell>
          <cell r="N1441">
            <v>1628188</v>
          </cell>
          <cell r="O1441">
            <v>0</v>
          </cell>
          <cell r="P1441">
            <v>0</v>
          </cell>
          <cell r="Q1441">
            <v>0.28562499949999998</v>
          </cell>
          <cell r="R1441">
            <v>0</v>
          </cell>
          <cell r="S1441">
            <v>141302</v>
          </cell>
          <cell r="T1441">
            <v>0</v>
          </cell>
          <cell r="U1441">
            <v>141302</v>
          </cell>
          <cell r="V1441">
            <v>24</v>
          </cell>
          <cell r="W1441">
            <v>141326</v>
          </cell>
          <cell r="X1441">
            <v>0.74887017</v>
          </cell>
          <cell r="Y1441">
            <v>52747</v>
          </cell>
          <cell r="Z1441">
            <v>0</v>
          </cell>
          <cell r="AA1441">
            <v>52747</v>
          </cell>
          <cell r="AB1441">
            <v>53088</v>
          </cell>
          <cell r="AC1441">
            <v>0</v>
          </cell>
          <cell r="AD1441">
            <v>53088</v>
          </cell>
          <cell r="AE1441" t="str">
            <v xml:space="preserve"> </v>
          </cell>
          <cell r="AF1441" t="str">
            <v>Okay</v>
          </cell>
          <cell r="AG1441">
            <v>0</v>
          </cell>
          <cell r="AH1441">
            <v>0</v>
          </cell>
          <cell r="AI1441">
            <v>0.37564213237479305</v>
          </cell>
          <cell r="AJ1441">
            <v>527.47</v>
          </cell>
          <cell r="AK1441">
            <v>0.33943162644320996</v>
          </cell>
          <cell r="AL1441">
            <v>1272653</v>
          </cell>
          <cell r="AM1441">
            <v>0.27936523152815418</v>
          </cell>
          <cell r="AN1441">
            <v>105494</v>
          </cell>
          <cell r="AO1441">
            <v>0.33943162644321007</v>
          </cell>
          <cell r="AP1441" t="str">
            <v>Min</v>
          </cell>
          <cell r="AQ1441" t="str">
            <v>Min</v>
          </cell>
          <cell r="AR1441">
            <v>0</v>
          </cell>
          <cell r="AS1441">
            <v>0</v>
          </cell>
        </row>
        <row r="1442">
          <cell r="A1442">
            <v>11384</v>
          </cell>
          <cell r="B1442">
            <v>49</v>
          </cell>
          <cell r="C1442" t="str">
            <v>19</v>
          </cell>
          <cell r="D1442">
            <v>64881</v>
          </cell>
          <cell r="E1442" t="str">
            <v>113894</v>
          </cell>
          <cell r="F1442" t="str">
            <v>0857</v>
          </cell>
          <cell r="G1442" t="str">
            <v>D</v>
          </cell>
          <cell r="H1442" t="str">
            <v>Pasadena Rosebud Academy</v>
          </cell>
          <cell r="I1442" t="str">
            <v>UNIFIED</v>
          </cell>
          <cell r="J1442">
            <v>196.35</v>
          </cell>
          <cell r="K1442">
            <v>200</v>
          </cell>
          <cell r="L1442">
            <v>39270</v>
          </cell>
          <cell r="M1442">
            <v>1009005</v>
          </cell>
          <cell r="N1442">
            <v>859269</v>
          </cell>
          <cell r="O1442">
            <v>149736</v>
          </cell>
          <cell r="P1442">
            <v>1009005</v>
          </cell>
          <cell r="Q1442">
            <v>0.28562499949999998</v>
          </cell>
          <cell r="R1442">
            <v>288197</v>
          </cell>
          <cell r="S1442">
            <v>149736</v>
          </cell>
          <cell r="T1442">
            <v>0</v>
          </cell>
          <cell r="U1442">
            <v>149736</v>
          </cell>
          <cell r="V1442">
            <v>0</v>
          </cell>
          <cell r="W1442">
            <v>149736</v>
          </cell>
          <cell r="X1442">
            <v>0.74887017</v>
          </cell>
          <cell r="Y1442">
            <v>59221</v>
          </cell>
          <cell r="Z1442">
            <v>0</v>
          </cell>
          <cell r="AA1442">
            <v>59221</v>
          </cell>
          <cell r="AB1442">
            <v>52912</v>
          </cell>
          <cell r="AC1442">
            <v>0</v>
          </cell>
          <cell r="AD1442">
            <v>52912</v>
          </cell>
          <cell r="AE1442" t="str">
            <v xml:space="preserve"> </v>
          </cell>
          <cell r="AF1442" t="str">
            <v>Okay</v>
          </cell>
          <cell r="AG1442">
            <v>0</v>
          </cell>
          <cell r="AH1442">
            <v>0</v>
          </cell>
          <cell r="AI1442">
            <v>0.35336859539456111</v>
          </cell>
          <cell r="AJ1442">
            <v>174.26</v>
          </cell>
          <cell r="AK1442">
            <v>0.12676460461379552</v>
          </cell>
          <cell r="AL1442">
            <v>777048</v>
          </cell>
          <cell r="AM1442">
            <v>0.10581199617012077</v>
          </cell>
          <cell r="AN1442">
            <v>118441</v>
          </cell>
          <cell r="AO1442">
            <v>0.2642243817596947</v>
          </cell>
          <cell r="AP1442" t="str">
            <v>Cap</v>
          </cell>
          <cell r="AQ1442" t="str">
            <v>Cap</v>
          </cell>
          <cell r="AR1442">
            <v>0</v>
          </cell>
          <cell r="AS1442">
            <v>0</v>
          </cell>
        </row>
        <row r="1443">
          <cell r="A1443">
            <v>12172</v>
          </cell>
          <cell r="B1443">
            <v>49</v>
          </cell>
          <cell r="C1443" t="str">
            <v>19</v>
          </cell>
          <cell r="D1443">
            <v>64733</v>
          </cell>
          <cell r="E1443" t="str">
            <v>117648</v>
          </cell>
          <cell r="F1443" t="str">
            <v>0988</v>
          </cell>
          <cell r="G1443" t="str">
            <v>D</v>
          </cell>
          <cell r="H1443" t="str">
            <v>Magnolia Science Academy 6</v>
          </cell>
          <cell r="I1443" t="str">
            <v>UNIFIED</v>
          </cell>
          <cell r="J1443">
            <v>148.38</v>
          </cell>
          <cell r="K1443">
            <v>200</v>
          </cell>
          <cell r="L1443">
            <v>29676</v>
          </cell>
          <cell r="M1443">
            <v>784697</v>
          </cell>
          <cell r="N1443">
            <v>341949</v>
          </cell>
          <cell r="O1443">
            <v>442748</v>
          </cell>
          <cell r="P1443">
            <v>784697</v>
          </cell>
          <cell r="Q1443">
            <v>0.28562499949999998</v>
          </cell>
          <cell r="R1443">
            <v>224129</v>
          </cell>
          <cell r="S1443">
            <v>224129</v>
          </cell>
          <cell r="T1443">
            <v>0</v>
          </cell>
          <cell r="U1443">
            <v>224129</v>
          </cell>
          <cell r="V1443">
            <v>459</v>
          </cell>
          <cell r="W1443">
            <v>224588</v>
          </cell>
          <cell r="X1443">
            <v>0.74887017</v>
          </cell>
          <cell r="Y1443">
            <v>115402</v>
          </cell>
          <cell r="Z1443">
            <v>0</v>
          </cell>
          <cell r="AA1443">
            <v>115402</v>
          </cell>
          <cell r="AB1443">
            <v>52785</v>
          </cell>
          <cell r="AC1443">
            <v>0</v>
          </cell>
          <cell r="AD1443">
            <v>52785</v>
          </cell>
          <cell r="AE1443" t="str">
            <v xml:space="preserve"> </v>
          </cell>
          <cell r="AF1443" t="str">
            <v>Okay</v>
          </cell>
          <cell r="AG1443">
            <v>0</v>
          </cell>
          <cell r="AH1443">
            <v>0</v>
          </cell>
          <cell r="AI1443">
            <v>0.23503036671594207</v>
          </cell>
          <cell r="AJ1443">
            <v>155.12</v>
          </cell>
          <cell r="AK1443">
            <v>-4.345023207839098E-2</v>
          </cell>
          <cell r="AL1443">
            <v>374266</v>
          </cell>
          <cell r="AM1443">
            <v>-8.6347677854787766E-2</v>
          </cell>
          <cell r="AN1443">
            <v>212391</v>
          </cell>
          <cell r="AO1443">
            <v>5.5265995263452786E-2</v>
          </cell>
          <cell r="AP1443" t="str">
            <v>Pro Share</v>
          </cell>
          <cell r="AQ1443" t="str">
            <v>Pro Share</v>
          </cell>
          <cell r="AR1443">
            <v>0</v>
          </cell>
          <cell r="AS1443">
            <v>0</v>
          </cell>
        </row>
        <row r="1444">
          <cell r="A1444">
            <v>14218</v>
          </cell>
          <cell r="B1444">
            <v>49</v>
          </cell>
          <cell r="C1444" t="str">
            <v>19</v>
          </cell>
          <cell r="D1444">
            <v>75309</v>
          </cell>
          <cell r="E1444" t="str">
            <v>137703</v>
          </cell>
          <cell r="F1444" t="str">
            <v>1697</v>
          </cell>
          <cell r="G1444" t="str">
            <v>D</v>
          </cell>
          <cell r="H1444" t="str">
            <v>Method Schools High School</v>
          </cell>
          <cell r="I1444" t="str">
            <v>UNIFIED</v>
          </cell>
          <cell r="J1444">
            <v>502.26</v>
          </cell>
          <cell r="K1444">
            <v>200</v>
          </cell>
          <cell r="L1444">
            <v>100452</v>
          </cell>
          <cell r="M1444">
            <v>0</v>
          </cell>
          <cell r="N1444">
            <v>112772</v>
          </cell>
          <cell r="O1444">
            <v>0</v>
          </cell>
          <cell r="P1444">
            <v>0</v>
          </cell>
          <cell r="Q1444">
            <v>0.28562499949999998</v>
          </cell>
          <cell r="R1444">
            <v>0</v>
          </cell>
          <cell r="S1444">
            <v>100452</v>
          </cell>
          <cell r="T1444">
            <v>0</v>
          </cell>
          <cell r="U1444">
            <v>100452</v>
          </cell>
          <cell r="V1444">
            <v>0</v>
          </cell>
          <cell r="W1444">
            <v>100452</v>
          </cell>
          <cell r="X1444">
            <v>0.74887017</v>
          </cell>
          <cell r="Y1444">
            <v>22588</v>
          </cell>
          <cell r="Z1444">
            <v>0</v>
          </cell>
          <cell r="AA1444">
            <v>22588</v>
          </cell>
          <cell r="AB1444">
            <v>52638</v>
          </cell>
          <cell r="AC1444">
            <v>0</v>
          </cell>
          <cell r="AD1444">
            <v>52638</v>
          </cell>
          <cell r="AE1444" t="str">
            <v xml:space="preserve"> </v>
          </cell>
          <cell r="AF1444" t="str">
            <v>Okay</v>
          </cell>
          <cell r="AG1444">
            <v>0</v>
          </cell>
          <cell r="AH1444">
            <v>0</v>
          </cell>
          <cell r="AI1444">
            <v>0.52401146816389921</v>
          </cell>
          <cell r="AJ1444">
            <v>225.88</v>
          </cell>
          <cell r="AK1444">
            <v>1.2235700371878875</v>
          </cell>
          <cell r="AL1444">
            <v>65103</v>
          </cell>
          <cell r="AM1444">
            <v>0.73220896118458445</v>
          </cell>
          <cell r="AN1444">
            <v>45176</v>
          </cell>
          <cell r="AO1444">
            <v>1.2235700371878875</v>
          </cell>
          <cell r="AP1444" t="str">
            <v>Min</v>
          </cell>
          <cell r="AQ1444" t="str">
            <v>Min</v>
          </cell>
          <cell r="AR1444">
            <v>0</v>
          </cell>
          <cell r="AS1444">
            <v>0</v>
          </cell>
        </row>
        <row r="1445">
          <cell r="A1445">
            <v>497</v>
          </cell>
          <cell r="B1445">
            <v>49</v>
          </cell>
          <cell r="C1445" t="str">
            <v>29</v>
          </cell>
          <cell r="D1445">
            <v>66407</v>
          </cell>
          <cell r="E1445" t="str">
            <v>0</v>
          </cell>
          <cell r="H1445" t="str">
            <v>Union Hill Elementary</v>
          </cell>
          <cell r="I1445" t="str">
            <v>ELEMENTARY</v>
          </cell>
          <cell r="J1445">
            <v>125.18</v>
          </cell>
          <cell r="K1445">
            <v>200</v>
          </cell>
          <cell r="L1445">
            <v>25036</v>
          </cell>
          <cell r="M1445">
            <v>633839</v>
          </cell>
          <cell r="N1445">
            <v>289855</v>
          </cell>
          <cell r="O1445">
            <v>343984</v>
          </cell>
          <cell r="P1445">
            <v>633839</v>
          </cell>
          <cell r="Q1445">
            <v>0.28562499949999998</v>
          </cell>
          <cell r="R1445">
            <v>181040</v>
          </cell>
          <cell r="S1445">
            <v>181040</v>
          </cell>
          <cell r="T1445">
            <v>0</v>
          </cell>
          <cell r="U1445">
            <v>181040</v>
          </cell>
          <cell r="V1445">
            <v>821</v>
          </cell>
          <cell r="W1445">
            <v>181861</v>
          </cell>
          <cell r="X1445">
            <v>0.74887017</v>
          </cell>
          <cell r="Y1445">
            <v>84130</v>
          </cell>
          <cell r="Z1445">
            <v>0</v>
          </cell>
          <cell r="AA1445">
            <v>84130</v>
          </cell>
          <cell r="AB1445">
            <v>52060</v>
          </cell>
          <cell r="AC1445">
            <v>0</v>
          </cell>
          <cell r="AD1445">
            <v>52060</v>
          </cell>
          <cell r="AE1445" t="str">
            <v xml:space="preserve"> </v>
          </cell>
          <cell r="AF1445" t="str">
            <v>Okay</v>
          </cell>
          <cell r="AG1445">
            <v>0</v>
          </cell>
          <cell r="AH1445">
            <v>0</v>
          </cell>
          <cell r="AI1445">
            <v>0.28626258516119452</v>
          </cell>
          <cell r="AJ1445">
            <v>118.11</v>
          </cell>
          <cell r="AK1445">
            <v>5.9859453052239497E-2</v>
          </cell>
          <cell r="AL1445">
            <v>257445</v>
          </cell>
          <cell r="AM1445">
            <v>0.12589096700266075</v>
          </cell>
          <cell r="AN1445">
            <v>154836</v>
          </cell>
          <cell r="AO1445">
            <v>0.16923712831641222</v>
          </cell>
          <cell r="AP1445" t="str">
            <v>Pro Share</v>
          </cell>
          <cell r="AQ1445" t="str">
            <v>Pro Share</v>
          </cell>
          <cell r="AR1445">
            <v>0</v>
          </cell>
          <cell r="AS1445">
            <v>0</v>
          </cell>
        </row>
        <row r="1446">
          <cell r="A1446">
            <v>920</v>
          </cell>
          <cell r="B1446">
            <v>49</v>
          </cell>
          <cell r="C1446" t="str">
            <v>51</v>
          </cell>
          <cell r="D1446">
            <v>71431</v>
          </cell>
          <cell r="E1446" t="str">
            <v>0</v>
          </cell>
          <cell r="H1446" t="str">
            <v>Pleasant Grove Joint Union</v>
          </cell>
          <cell r="I1446" t="str">
            <v>ELEMENTARY</v>
          </cell>
          <cell r="J1446">
            <v>182.73</v>
          </cell>
          <cell r="K1446">
            <v>200</v>
          </cell>
          <cell r="L1446">
            <v>36546</v>
          </cell>
          <cell r="M1446">
            <v>967941</v>
          </cell>
          <cell r="N1446">
            <v>555974</v>
          </cell>
          <cell r="O1446">
            <v>411967</v>
          </cell>
          <cell r="P1446">
            <v>967941</v>
          </cell>
          <cell r="Q1446">
            <v>0.28562499949999998</v>
          </cell>
          <cell r="R1446">
            <v>276468</v>
          </cell>
          <cell r="S1446">
            <v>276468</v>
          </cell>
          <cell r="T1446">
            <v>0</v>
          </cell>
          <cell r="U1446">
            <v>276468</v>
          </cell>
          <cell r="V1446">
            <v>-10754</v>
          </cell>
          <cell r="W1446">
            <v>265714</v>
          </cell>
          <cell r="X1446">
            <v>0.74887017</v>
          </cell>
          <cell r="Y1446">
            <v>147016</v>
          </cell>
          <cell r="Z1446">
            <v>0</v>
          </cell>
          <cell r="AA1446">
            <v>147016</v>
          </cell>
          <cell r="AB1446">
            <v>51969</v>
          </cell>
          <cell r="AC1446">
            <v>0</v>
          </cell>
          <cell r="AD1446">
            <v>51969</v>
          </cell>
          <cell r="AE1446" t="str">
            <v xml:space="preserve"> </v>
          </cell>
          <cell r="AF1446" t="str">
            <v>Okay</v>
          </cell>
          <cell r="AG1446">
            <v>0</v>
          </cell>
          <cell r="AH1446">
            <v>0</v>
          </cell>
          <cell r="AI1446">
            <v>0.19558246836824555</v>
          </cell>
          <cell r="AJ1446">
            <v>197.29</v>
          </cell>
          <cell r="AK1446">
            <v>-7.3799989862638776E-2</v>
          </cell>
          <cell r="AL1446">
            <v>501854</v>
          </cell>
          <cell r="AM1446">
            <v>0.10784012880240069</v>
          </cell>
          <cell r="AN1446">
            <v>270573</v>
          </cell>
          <cell r="AO1446">
            <v>2.1787096273464094E-2</v>
          </cell>
          <cell r="AP1446" t="str">
            <v>Pro Share</v>
          </cell>
          <cell r="AQ1446" t="str">
            <v>Pro Share</v>
          </cell>
          <cell r="AR1446">
            <v>0</v>
          </cell>
          <cell r="AS1446">
            <v>0</v>
          </cell>
        </row>
        <row r="1447">
          <cell r="A1447">
            <v>961</v>
          </cell>
          <cell r="B1447">
            <v>49</v>
          </cell>
          <cell r="C1447" t="str">
            <v>54</v>
          </cell>
          <cell r="D1447">
            <v>71894</v>
          </cell>
          <cell r="E1447" t="str">
            <v>0</v>
          </cell>
          <cell r="H1447" t="str">
            <v>Ducor Union Elementary</v>
          </cell>
          <cell r="I1447" t="str">
            <v>ELEMENTARY</v>
          </cell>
          <cell r="J1447">
            <v>158.97</v>
          </cell>
          <cell r="K1447">
            <v>200</v>
          </cell>
          <cell r="L1447">
            <v>31794</v>
          </cell>
          <cell r="M1447">
            <v>798496</v>
          </cell>
          <cell r="N1447">
            <v>306641</v>
          </cell>
          <cell r="O1447">
            <v>491855</v>
          </cell>
          <cell r="P1447">
            <v>798496</v>
          </cell>
          <cell r="Q1447">
            <v>0.28562499949999998</v>
          </cell>
          <cell r="R1447">
            <v>228070</v>
          </cell>
          <cell r="S1447">
            <v>228070</v>
          </cell>
          <cell r="T1447">
            <v>0</v>
          </cell>
          <cell r="U1447">
            <v>228070</v>
          </cell>
          <cell r="V1447">
            <v>383</v>
          </cell>
          <cell r="W1447">
            <v>228453</v>
          </cell>
          <cell r="X1447">
            <v>0.74887017</v>
          </cell>
          <cell r="Y1447">
            <v>119113</v>
          </cell>
          <cell r="Z1447">
            <v>0</v>
          </cell>
          <cell r="AA1447">
            <v>119113</v>
          </cell>
          <cell r="AB1447">
            <v>51969</v>
          </cell>
          <cell r="AC1447">
            <v>0</v>
          </cell>
          <cell r="AD1447">
            <v>51969</v>
          </cell>
          <cell r="AE1447" t="str">
            <v xml:space="preserve"> </v>
          </cell>
          <cell r="AF1447" t="str">
            <v>Okay</v>
          </cell>
          <cell r="AG1447">
            <v>0</v>
          </cell>
          <cell r="AH1447">
            <v>0</v>
          </cell>
          <cell r="AI1447">
            <v>0.22748223923520375</v>
          </cell>
          <cell r="AJ1447">
            <v>168.57</v>
          </cell>
          <cell r="AK1447">
            <v>-5.6949635166399684E-2</v>
          </cell>
          <cell r="AL1447">
            <v>281047</v>
          </cell>
          <cell r="AM1447">
            <v>9.1066618750600431E-2</v>
          </cell>
          <cell r="AN1447">
            <v>219219</v>
          </cell>
          <cell r="AO1447">
            <v>4.0375149964191059E-2</v>
          </cell>
          <cell r="AP1447" t="str">
            <v>Pro Share</v>
          </cell>
          <cell r="AQ1447" t="str">
            <v>Pro Share</v>
          </cell>
          <cell r="AR1447">
            <v>0</v>
          </cell>
          <cell r="AS1447">
            <v>0</v>
          </cell>
        </row>
        <row r="1448">
          <cell r="A1448">
            <v>877</v>
          </cell>
          <cell r="B1448">
            <v>49</v>
          </cell>
          <cell r="C1448" t="str">
            <v>49</v>
          </cell>
          <cell r="D1448">
            <v>70979</v>
          </cell>
          <cell r="E1448" t="str">
            <v>0</v>
          </cell>
          <cell r="H1448" t="str">
            <v>Two Rock Union</v>
          </cell>
          <cell r="I1448" t="str">
            <v>ELEMENTARY</v>
          </cell>
          <cell r="J1448">
            <v>150.15</v>
          </cell>
          <cell r="K1448">
            <v>200</v>
          </cell>
          <cell r="L1448">
            <v>30030</v>
          </cell>
          <cell r="M1448">
            <v>738166</v>
          </cell>
          <cell r="N1448">
            <v>364551</v>
          </cell>
          <cell r="O1448">
            <v>373615</v>
          </cell>
          <cell r="P1448">
            <v>738166</v>
          </cell>
          <cell r="Q1448">
            <v>0.28562499949999998</v>
          </cell>
          <cell r="R1448">
            <v>210839</v>
          </cell>
          <cell r="S1448">
            <v>210839</v>
          </cell>
          <cell r="T1448">
            <v>0</v>
          </cell>
          <cell r="U1448">
            <v>210839</v>
          </cell>
          <cell r="V1448">
            <v>422</v>
          </cell>
          <cell r="W1448">
            <v>211261</v>
          </cell>
          <cell r="X1448">
            <v>0.74887017</v>
          </cell>
          <cell r="Y1448">
            <v>106242</v>
          </cell>
          <cell r="Z1448">
            <v>0</v>
          </cell>
          <cell r="AA1448">
            <v>106242</v>
          </cell>
          <cell r="AB1448">
            <v>51965</v>
          </cell>
          <cell r="AC1448">
            <v>0</v>
          </cell>
          <cell r="AD1448">
            <v>51965</v>
          </cell>
          <cell r="AE1448" t="str">
            <v xml:space="preserve"> </v>
          </cell>
          <cell r="AF1448" t="str">
            <v>Okay</v>
          </cell>
          <cell r="AG1448">
            <v>0</v>
          </cell>
          <cell r="AH1448">
            <v>0</v>
          </cell>
          <cell r="AI1448">
            <v>0.24597535749617772</v>
          </cell>
          <cell r="AJ1448">
            <v>153.62</v>
          </cell>
          <cell r="AK1448">
            <v>-2.2588204660851444E-2</v>
          </cell>
          <cell r="AL1448">
            <v>359703</v>
          </cell>
          <cell r="AM1448">
            <v>1.3477785839984654E-2</v>
          </cell>
          <cell r="AN1448">
            <v>195532</v>
          </cell>
          <cell r="AO1448">
            <v>7.8283861465131027E-2</v>
          </cell>
          <cell r="AP1448" t="str">
            <v>Pro Share</v>
          </cell>
          <cell r="AQ1448" t="str">
            <v>Pro Share</v>
          </cell>
          <cell r="AR1448">
            <v>0</v>
          </cell>
          <cell r="AS1448">
            <v>0</v>
          </cell>
        </row>
        <row r="1449">
          <cell r="A1449">
            <v>14456</v>
          </cell>
          <cell r="B1449">
            <v>49</v>
          </cell>
          <cell r="C1449" t="str">
            <v>19</v>
          </cell>
          <cell r="D1449">
            <v>64642</v>
          </cell>
          <cell r="E1449" t="str">
            <v>136127</v>
          </cell>
          <cell r="F1449" t="str">
            <v>1886</v>
          </cell>
          <cell r="G1449" t="str">
            <v>D</v>
          </cell>
          <cell r="H1449" t="str">
            <v>Community Collaborative Virtual School - Keppel Partnership Academy</v>
          </cell>
          <cell r="I1449" t="str">
            <v>ELEMENTARY</v>
          </cell>
          <cell r="J1449">
            <v>518.44000000000005</v>
          </cell>
          <cell r="K1449">
            <v>200</v>
          </cell>
          <cell r="L1449">
            <v>103688</v>
          </cell>
          <cell r="M1449">
            <v>0</v>
          </cell>
          <cell r="N1449">
            <v>431788</v>
          </cell>
          <cell r="O1449">
            <v>0</v>
          </cell>
          <cell r="P1449">
            <v>0</v>
          </cell>
          <cell r="Q1449">
            <v>0.28562499949999998</v>
          </cell>
          <cell r="R1449">
            <v>0</v>
          </cell>
          <cell r="S1449">
            <v>103688</v>
          </cell>
          <cell r="T1449">
            <v>0</v>
          </cell>
          <cell r="U1449">
            <v>103688</v>
          </cell>
          <cell r="V1449">
            <v>0</v>
          </cell>
          <cell r="W1449">
            <v>103688</v>
          </cell>
          <cell r="X1449">
            <v>0.74887017</v>
          </cell>
          <cell r="Y1449">
            <v>25729</v>
          </cell>
          <cell r="Z1449">
            <v>0</v>
          </cell>
          <cell r="AA1449">
            <v>25729</v>
          </cell>
          <cell r="AB1449">
            <v>51920</v>
          </cell>
          <cell r="AC1449">
            <v>0</v>
          </cell>
          <cell r="AD1449">
            <v>51920</v>
          </cell>
          <cell r="AE1449" t="str">
            <v xml:space="preserve"> </v>
          </cell>
          <cell r="AF1449" t="str">
            <v>Okay</v>
          </cell>
          <cell r="AG1449">
            <v>0</v>
          </cell>
          <cell r="AH1449">
            <v>0</v>
          </cell>
          <cell r="AI1449">
            <v>0.50073296813517476</v>
          </cell>
          <cell r="AJ1449">
            <v>257.29000000000002</v>
          </cell>
          <cell r="AK1449">
            <v>1.0150025263321545</v>
          </cell>
          <cell r="AL1449">
            <v>315438</v>
          </cell>
          <cell r="AM1449">
            <v>0.36885219916433659</v>
          </cell>
          <cell r="AN1449">
            <v>51458</v>
          </cell>
          <cell r="AO1449">
            <v>1.0150025263321545</v>
          </cell>
          <cell r="AP1449" t="str">
            <v>Min</v>
          </cell>
          <cell r="AQ1449" t="str">
            <v>Min</v>
          </cell>
          <cell r="AR1449">
            <v>0</v>
          </cell>
          <cell r="AS1449">
            <v>0</v>
          </cell>
        </row>
        <row r="1450">
          <cell r="A1450">
            <v>778</v>
          </cell>
          <cell r="B1450">
            <v>49</v>
          </cell>
          <cell r="C1450" t="str">
            <v>44</v>
          </cell>
          <cell r="D1450">
            <v>69781</v>
          </cell>
          <cell r="E1450" t="str">
            <v>0</v>
          </cell>
          <cell r="H1450" t="str">
            <v>Pacific Elementary</v>
          </cell>
          <cell r="I1450" t="str">
            <v>ELEMENTARY</v>
          </cell>
          <cell r="J1450">
            <v>113.27</v>
          </cell>
          <cell r="K1450">
            <v>200</v>
          </cell>
          <cell r="L1450">
            <v>22654</v>
          </cell>
          <cell r="M1450">
            <v>699316</v>
          </cell>
          <cell r="N1450">
            <v>284801</v>
          </cell>
          <cell r="O1450">
            <v>414515</v>
          </cell>
          <cell r="P1450">
            <v>699316</v>
          </cell>
          <cell r="Q1450">
            <v>0.28562499949999998</v>
          </cell>
          <cell r="R1450">
            <v>199742</v>
          </cell>
          <cell r="S1450">
            <v>199742</v>
          </cell>
          <cell r="T1450">
            <v>0</v>
          </cell>
          <cell r="U1450">
            <v>199742</v>
          </cell>
          <cell r="V1450">
            <v>391</v>
          </cell>
          <cell r="W1450">
            <v>200133</v>
          </cell>
          <cell r="X1450">
            <v>0.74887017</v>
          </cell>
          <cell r="Y1450">
            <v>98377</v>
          </cell>
          <cell r="Z1450">
            <v>0</v>
          </cell>
          <cell r="AA1450">
            <v>98377</v>
          </cell>
          <cell r="AB1450">
            <v>51497</v>
          </cell>
          <cell r="AC1450">
            <v>0</v>
          </cell>
          <cell r="AD1450">
            <v>51497</v>
          </cell>
          <cell r="AE1450" t="str">
            <v xml:space="preserve"> </v>
          </cell>
          <cell r="AF1450" t="str">
            <v>Okay</v>
          </cell>
          <cell r="AG1450">
            <v>0</v>
          </cell>
          <cell r="AH1450">
            <v>0</v>
          </cell>
          <cell r="AI1450">
            <v>0.25731388626563334</v>
          </cell>
          <cell r="AJ1450">
            <v>113.27</v>
          </cell>
          <cell r="AK1450">
            <v>0</v>
          </cell>
          <cell r="AL1450">
            <v>247825</v>
          </cell>
          <cell r="AM1450">
            <v>0.14920205790376273</v>
          </cell>
          <cell r="AN1450">
            <v>181057</v>
          </cell>
          <cell r="AO1450">
            <v>0.10319954489470166</v>
          </cell>
          <cell r="AP1450" t="str">
            <v>Pro Share</v>
          </cell>
          <cell r="AQ1450" t="str">
            <v>Pro Share</v>
          </cell>
          <cell r="AR1450">
            <v>0</v>
          </cell>
          <cell r="AS1450">
            <v>0</v>
          </cell>
        </row>
        <row r="1451">
          <cell r="A1451">
            <v>12307</v>
          </cell>
          <cell r="B1451">
            <v>49</v>
          </cell>
          <cell r="C1451" t="str">
            <v>50</v>
          </cell>
          <cell r="D1451">
            <v>71084</v>
          </cell>
          <cell r="E1451" t="str">
            <v>120089</v>
          </cell>
          <cell r="F1451" t="str">
            <v>1099</v>
          </cell>
          <cell r="G1451" t="str">
            <v>L</v>
          </cell>
          <cell r="H1451" t="str">
            <v>Gratton Charter</v>
          </cell>
          <cell r="I1451" t="str">
            <v>ELEMENTARY</v>
          </cell>
          <cell r="J1451">
            <v>129.52000000000001</v>
          </cell>
          <cell r="K1451">
            <v>200</v>
          </cell>
          <cell r="L1451">
            <v>25904</v>
          </cell>
          <cell r="M1451">
            <v>672991</v>
          </cell>
          <cell r="N1451">
            <v>175256</v>
          </cell>
          <cell r="O1451">
            <v>497735</v>
          </cell>
          <cell r="P1451">
            <v>672991</v>
          </cell>
          <cell r="Q1451">
            <v>0.28562499949999998</v>
          </cell>
          <cell r="R1451">
            <v>192223</v>
          </cell>
          <cell r="S1451">
            <v>192223</v>
          </cell>
          <cell r="T1451">
            <v>0</v>
          </cell>
          <cell r="U1451">
            <v>192223</v>
          </cell>
          <cell r="V1451">
            <v>370</v>
          </cell>
          <cell r="W1451">
            <v>192593</v>
          </cell>
          <cell r="X1451">
            <v>0.74887017</v>
          </cell>
          <cell r="Y1451">
            <v>92810</v>
          </cell>
          <cell r="Z1451">
            <v>0</v>
          </cell>
          <cell r="AA1451">
            <v>92810</v>
          </cell>
          <cell r="AB1451">
            <v>51417</v>
          </cell>
          <cell r="AC1451">
            <v>0</v>
          </cell>
          <cell r="AD1451">
            <v>51417</v>
          </cell>
          <cell r="AE1451" t="str">
            <v xml:space="preserve"> </v>
          </cell>
          <cell r="AF1451" t="str">
            <v>Okay</v>
          </cell>
          <cell r="AG1451">
            <v>0</v>
          </cell>
          <cell r="AH1451">
            <v>0</v>
          </cell>
          <cell r="AI1451">
            <v>0.26697231986624642</v>
          </cell>
          <cell r="AJ1451">
            <v>126.97</v>
          </cell>
          <cell r="AK1451">
            <v>2.0083484287627087E-2</v>
          </cell>
          <cell r="AL1451">
            <v>160340</v>
          </cell>
          <cell r="AM1451">
            <v>9.3027316951478103E-2</v>
          </cell>
          <cell r="AN1451">
            <v>170810</v>
          </cell>
          <cell r="AO1451">
            <v>0.12536151279199109</v>
          </cell>
          <cell r="AP1451" t="str">
            <v>Pro Share</v>
          </cell>
          <cell r="AQ1451" t="str">
            <v>Pro Share</v>
          </cell>
          <cell r="AR1451">
            <v>0</v>
          </cell>
          <cell r="AS1451">
            <v>0</v>
          </cell>
        </row>
        <row r="1452">
          <cell r="A1452">
            <v>14050</v>
          </cell>
          <cell r="B1452">
            <v>49</v>
          </cell>
          <cell r="C1452" t="str">
            <v>50</v>
          </cell>
          <cell r="D1452">
            <v>10504</v>
          </cell>
          <cell r="E1452" t="str">
            <v>129023</v>
          </cell>
          <cell r="F1452" t="str">
            <v>1607</v>
          </cell>
          <cell r="G1452" t="str">
            <v>D</v>
          </cell>
          <cell r="H1452" t="str">
            <v>Stanislaus Alternative Charter</v>
          </cell>
          <cell r="I1452" t="str">
            <v>CO OFFICE</v>
          </cell>
          <cell r="J1452">
            <v>702.42</v>
          </cell>
          <cell r="K1452">
            <v>200</v>
          </cell>
          <cell r="L1452">
            <v>140484</v>
          </cell>
          <cell r="M1452">
            <v>0</v>
          </cell>
          <cell r="N1452">
            <v>1658441</v>
          </cell>
          <cell r="O1452">
            <v>0</v>
          </cell>
          <cell r="P1452">
            <v>0</v>
          </cell>
          <cell r="Q1452">
            <v>0.28562499949999998</v>
          </cell>
          <cell r="R1452">
            <v>0</v>
          </cell>
          <cell r="S1452">
            <v>140484</v>
          </cell>
          <cell r="T1452">
            <v>0</v>
          </cell>
          <cell r="U1452">
            <v>140484</v>
          </cell>
          <cell r="V1452">
            <v>13550</v>
          </cell>
          <cell r="W1452">
            <v>154034</v>
          </cell>
          <cell r="X1452">
            <v>0.74887017</v>
          </cell>
          <cell r="Y1452">
            <v>64258</v>
          </cell>
          <cell r="Z1452">
            <v>0</v>
          </cell>
          <cell r="AA1452">
            <v>64258</v>
          </cell>
          <cell r="AB1452">
            <v>51093</v>
          </cell>
          <cell r="AC1452">
            <v>0</v>
          </cell>
          <cell r="AD1452">
            <v>51093</v>
          </cell>
          <cell r="AE1452" t="str">
            <v xml:space="preserve"> </v>
          </cell>
          <cell r="AF1452" t="str">
            <v>Okay</v>
          </cell>
          <cell r="AG1452">
            <v>0</v>
          </cell>
          <cell r="AH1452">
            <v>0</v>
          </cell>
          <cell r="AI1452">
            <v>0.33169949491670669</v>
          </cell>
          <cell r="AJ1452">
            <v>642.58000000000004</v>
          </cell>
          <cell r="AK1452">
            <v>9.3124591490553577E-2</v>
          </cell>
          <cell r="AL1452">
            <v>1441672</v>
          </cell>
          <cell r="AM1452">
            <v>0.15035944375697108</v>
          </cell>
          <cell r="AN1452">
            <v>128516</v>
          </cell>
          <cell r="AO1452">
            <v>9.3124591490553701E-2</v>
          </cell>
          <cell r="AP1452" t="str">
            <v>Min</v>
          </cell>
          <cell r="AQ1452" t="str">
            <v>Min</v>
          </cell>
          <cell r="AR1452">
            <v>0</v>
          </cell>
          <cell r="AS1452">
            <v>0</v>
          </cell>
        </row>
        <row r="1453">
          <cell r="A1453">
            <v>744</v>
          </cell>
          <cell r="B1453">
            <v>49</v>
          </cell>
          <cell r="C1453" t="str">
            <v>43</v>
          </cell>
          <cell r="D1453">
            <v>69385</v>
          </cell>
          <cell r="E1453" t="str">
            <v>0</v>
          </cell>
          <cell r="H1453" t="str">
            <v>Cambrian</v>
          </cell>
          <cell r="I1453" t="str">
            <v>ELEMENTARY</v>
          </cell>
          <cell r="J1453">
            <v>1026.32</v>
          </cell>
          <cell r="K1453">
            <v>200</v>
          </cell>
          <cell r="L1453">
            <v>205264</v>
          </cell>
          <cell r="M1453">
            <v>5195345</v>
          </cell>
          <cell r="N1453">
            <v>5384847</v>
          </cell>
          <cell r="O1453">
            <v>0</v>
          </cell>
          <cell r="P1453">
            <v>5195345</v>
          </cell>
          <cell r="Q1453">
            <v>0.28562499949999998</v>
          </cell>
          <cell r="R1453">
            <v>1483920</v>
          </cell>
          <cell r="S1453">
            <v>205264</v>
          </cell>
          <cell r="T1453">
            <v>0</v>
          </cell>
          <cell r="U1453">
            <v>205264</v>
          </cell>
          <cell r="V1453">
            <v>90</v>
          </cell>
          <cell r="W1453">
            <v>205354</v>
          </cell>
          <cell r="X1453">
            <v>0.74887017</v>
          </cell>
          <cell r="Y1453">
            <v>103153</v>
          </cell>
          <cell r="Z1453">
            <v>0</v>
          </cell>
          <cell r="AA1453">
            <v>103153</v>
          </cell>
          <cell r="AB1453">
            <v>50630</v>
          </cell>
          <cell r="AC1453">
            <v>0</v>
          </cell>
          <cell r="AD1453">
            <v>50630</v>
          </cell>
          <cell r="AE1453" t="str">
            <v xml:space="preserve"> </v>
          </cell>
          <cell r="AF1453" t="str">
            <v>Okay</v>
          </cell>
          <cell r="AG1453">
            <v>0</v>
          </cell>
          <cell r="AH1453">
            <v>0</v>
          </cell>
          <cell r="AI1453">
            <v>0.24654986024133935</v>
          </cell>
          <cell r="AJ1453">
            <v>1031.53</v>
          </cell>
          <cell r="AK1453">
            <v>-5.0507498570085563E-3</v>
          </cell>
          <cell r="AL1453">
            <v>5332308</v>
          </cell>
          <cell r="AM1453">
            <v>9.8529567309315214E-3</v>
          </cell>
          <cell r="AN1453">
            <v>206306</v>
          </cell>
          <cell r="AO1453">
            <v>-5.0507498570085217E-3</v>
          </cell>
          <cell r="AP1453" t="str">
            <v>Min</v>
          </cell>
          <cell r="AQ1453" t="str">
            <v>Min</v>
          </cell>
          <cell r="AR1453">
            <v>0</v>
          </cell>
          <cell r="AS1453">
            <v>0</v>
          </cell>
        </row>
        <row r="1454">
          <cell r="A1454">
            <v>594</v>
          </cell>
          <cell r="B1454">
            <v>49</v>
          </cell>
          <cell r="C1454" t="str">
            <v>35</v>
          </cell>
          <cell r="D1454">
            <v>75259</v>
          </cell>
          <cell r="E1454" t="str">
            <v>0</v>
          </cell>
          <cell r="H1454" t="str">
            <v>Aromas - San Juan Unified</v>
          </cell>
          <cell r="I1454" t="str">
            <v>UNIFIED</v>
          </cell>
          <cell r="J1454">
            <v>1054.7</v>
          </cell>
          <cell r="K1454">
            <v>200</v>
          </cell>
          <cell r="L1454">
            <v>210940</v>
          </cell>
          <cell r="M1454">
            <v>5875101</v>
          </cell>
          <cell r="N1454">
            <v>9880604</v>
          </cell>
          <cell r="O1454">
            <v>0</v>
          </cell>
          <cell r="P1454">
            <v>5875101</v>
          </cell>
          <cell r="Q1454">
            <v>0.28562499949999998</v>
          </cell>
          <cell r="R1454">
            <v>1678076</v>
          </cell>
          <cell r="S1454">
            <v>210940</v>
          </cell>
          <cell r="T1454">
            <v>0</v>
          </cell>
          <cell r="U1454">
            <v>210940</v>
          </cell>
          <cell r="V1454">
            <v>-516</v>
          </cell>
          <cell r="W1454">
            <v>210424</v>
          </cell>
          <cell r="X1454">
            <v>0.74887017</v>
          </cell>
          <cell r="Y1454">
            <v>106984</v>
          </cell>
          <cell r="Z1454">
            <v>0</v>
          </cell>
          <cell r="AA1454">
            <v>106984</v>
          </cell>
          <cell r="AB1454">
            <v>50596</v>
          </cell>
          <cell r="AC1454">
            <v>0</v>
          </cell>
          <cell r="AD1454">
            <v>50596</v>
          </cell>
          <cell r="AE1454" t="str">
            <v xml:space="preserve"> </v>
          </cell>
          <cell r="AF1454" t="str">
            <v>Okay</v>
          </cell>
          <cell r="AG1454">
            <v>0</v>
          </cell>
          <cell r="AH1454">
            <v>0</v>
          </cell>
          <cell r="AI1454">
            <v>0.24044785765882218</v>
          </cell>
          <cell r="AJ1454">
            <v>1069.8399999999999</v>
          </cell>
          <cell r="AK1454">
            <v>-1.4151648844686938E-2</v>
          </cell>
          <cell r="AL1454">
            <v>9281504</v>
          </cell>
          <cell r="AM1454">
            <v>6.4547728471592541E-2</v>
          </cell>
          <cell r="AN1454">
            <v>213968</v>
          </cell>
          <cell r="AO1454">
            <v>-1.4151648844687056E-2</v>
          </cell>
          <cell r="AP1454" t="str">
            <v>Min</v>
          </cell>
          <cell r="AQ1454" t="str">
            <v>Min</v>
          </cell>
          <cell r="AR1454">
            <v>0</v>
          </cell>
          <cell r="AS1454">
            <v>0</v>
          </cell>
        </row>
        <row r="1455">
          <cell r="A1455">
            <v>12333</v>
          </cell>
          <cell r="B1455">
            <v>49</v>
          </cell>
          <cell r="C1455" t="str">
            <v>13</v>
          </cell>
          <cell r="D1455">
            <v>63123</v>
          </cell>
          <cell r="E1455" t="str">
            <v>122663</v>
          </cell>
          <cell r="F1455" t="str">
            <v>1249</v>
          </cell>
          <cell r="G1455" t="str">
            <v>L</v>
          </cell>
          <cell r="H1455" t="str">
            <v>Imperial Valley Home School Academy</v>
          </cell>
          <cell r="I1455" t="str">
            <v>ELEMENTARY</v>
          </cell>
          <cell r="J1455">
            <v>101.36</v>
          </cell>
          <cell r="K1455">
            <v>200</v>
          </cell>
          <cell r="L1455">
            <v>20272</v>
          </cell>
          <cell r="M1455">
            <v>526142</v>
          </cell>
          <cell r="N1455">
            <v>43851</v>
          </cell>
          <cell r="O1455">
            <v>482291</v>
          </cell>
          <cell r="P1455">
            <v>526142</v>
          </cell>
          <cell r="Q1455">
            <v>0.28562499949999998</v>
          </cell>
          <cell r="R1455">
            <v>150279</v>
          </cell>
          <cell r="S1455">
            <v>150279</v>
          </cell>
          <cell r="T1455">
            <v>0</v>
          </cell>
          <cell r="U1455">
            <v>150279</v>
          </cell>
          <cell r="V1455">
            <v>247</v>
          </cell>
          <cell r="W1455">
            <v>150526</v>
          </cell>
          <cell r="X1455">
            <v>0.74887017</v>
          </cell>
          <cell r="Y1455">
            <v>62142</v>
          </cell>
          <cell r="Z1455">
            <v>0</v>
          </cell>
          <cell r="AA1455">
            <v>62142</v>
          </cell>
          <cell r="AB1455">
            <v>50582</v>
          </cell>
          <cell r="AC1455">
            <v>0</v>
          </cell>
          <cell r="AD1455">
            <v>50582</v>
          </cell>
          <cell r="AE1455" t="str">
            <v xml:space="preserve"> </v>
          </cell>
          <cell r="AF1455" t="str">
            <v>Okay</v>
          </cell>
          <cell r="AG1455">
            <v>0</v>
          </cell>
          <cell r="AH1455">
            <v>0</v>
          </cell>
          <cell r="AI1455">
            <v>0.33603497070273575</v>
          </cell>
          <cell r="AJ1455">
            <v>85.1</v>
          </cell>
          <cell r="AK1455">
            <v>0.19106933019976505</v>
          </cell>
          <cell r="AL1455">
            <v>32711</v>
          </cell>
          <cell r="AM1455">
            <v>0.34055822200483016</v>
          </cell>
          <cell r="AN1455">
            <v>114369</v>
          </cell>
          <cell r="AO1455">
            <v>0.31398368439000079</v>
          </cell>
          <cell r="AP1455" t="str">
            <v>Pro Share</v>
          </cell>
          <cell r="AQ1455" t="str">
            <v>Pro Share</v>
          </cell>
          <cell r="AR1455">
            <v>0</v>
          </cell>
          <cell r="AS1455">
            <v>0</v>
          </cell>
        </row>
        <row r="1456">
          <cell r="A1456">
            <v>9702</v>
          </cell>
          <cell r="B1456">
            <v>49</v>
          </cell>
          <cell r="C1456" t="str">
            <v>34</v>
          </cell>
          <cell r="D1456">
            <v>67330</v>
          </cell>
          <cell r="E1456" t="str">
            <v>106757</v>
          </cell>
          <cell r="F1456" t="str">
            <v>0650</v>
          </cell>
          <cell r="G1456" t="str">
            <v>L</v>
          </cell>
          <cell r="H1456" t="str">
            <v>Folsom Cordova K-8 Community Charter</v>
          </cell>
          <cell r="I1456" t="str">
            <v>UNIFIED</v>
          </cell>
          <cell r="J1456">
            <v>118.1</v>
          </cell>
          <cell r="K1456">
            <v>200</v>
          </cell>
          <cell r="L1456">
            <v>23620</v>
          </cell>
          <cell r="M1456">
            <v>613791</v>
          </cell>
          <cell r="N1456">
            <v>336344</v>
          </cell>
          <cell r="O1456">
            <v>277447</v>
          </cell>
          <cell r="P1456">
            <v>613791</v>
          </cell>
          <cell r="Q1456">
            <v>0.28562499949999998</v>
          </cell>
          <cell r="R1456">
            <v>175314</v>
          </cell>
          <cell r="S1456">
            <v>175314</v>
          </cell>
          <cell r="T1456">
            <v>0</v>
          </cell>
          <cell r="U1456">
            <v>175314</v>
          </cell>
          <cell r="V1456">
            <v>322</v>
          </cell>
          <cell r="W1456">
            <v>175636</v>
          </cell>
          <cell r="X1456">
            <v>0.74887017</v>
          </cell>
          <cell r="Y1456">
            <v>80979</v>
          </cell>
          <cell r="Z1456">
            <v>0</v>
          </cell>
          <cell r="AA1456">
            <v>80979</v>
          </cell>
          <cell r="AB1456">
            <v>50550</v>
          </cell>
          <cell r="AC1456">
            <v>0</v>
          </cell>
          <cell r="AD1456">
            <v>50550</v>
          </cell>
          <cell r="AE1456" t="str">
            <v xml:space="preserve"> </v>
          </cell>
          <cell r="AF1456" t="str">
            <v>Okay</v>
          </cell>
          <cell r="AG1456">
            <v>0</v>
          </cell>
          <cell r="AH1456">
            <v>0</v>
          </cell>
          <cell r="AI1456">
            <v>0.28781115488851944</v>
          </cell>
          <cell r="AJ1456">
            <v>110.76</v>
          </cell>
          <cell r="AK1456">
            <v>6.6269411339833773E-2</v>
          </cell>
          <cell r="AL1456">
            <v>300228</v>
          </cell>
          <cell r="AM1456">
            <v>0.12029524228253194</v>
          </cell>
          <cell r="AN1456">
            <v>149037</v>
          </cell>
          <cell r="AO1456">
            <v>0.17631192254272429</v>
          </cell>
          <cell r="AP1456" t="str">
            <v>Pro Share</v>
          </cell>
          <cell r="AQ1456" t="str">
            <v>Pro Share</v>
          </cell>
          <cell r="AR1456">
            <v>0</v>
          </cell>
          <cell r="AS1456">
            <v>0</v>
          </cell>
        </row>
        <row r="1457">
          <cell r="A1457">
            <v>3</v>
          </cell>
          <cell r="B1457">
            <v>49</v>
          </cell>
          <cell r="C1457" t="str">
            <v>02</v>
          </cell>
          <cell r="D1457">
            <v>10025</v>
          </cell>
          <cell r="E1457" t="str">
            <v>0</v>
          </cell>
          <cell r="H1457" t="str">
            <v>Alpine Co. Office of Education</v>
          </cell>
          <cell r="I1457" t="str">
            <v>CO OFFICE</v>
          </cell>
          <cell r="J1457">
            <v>0</v>
          </cell>
          <cell r="K1457">
            <v>200</v>
          </cell>
          <cell r="L1457">
            <v>0</v>
          </cell>
          <cell r="M1457">
            <v>686430</v>
          </cell>
          <cell r="N1457">
            <v>0</v>
          </cell>
          <cell r="O1457">
            <v>686430</v>
          </cell>
          <cell r="P1457">
            <v>686430</v>
          </cell>
          <cell r="Q1457">
            <v>0.28562499949999998</v>
          </cell>
          <cell r="R1457">
            <v>196062</v>
          </cell>
          <cell r="S1457">
            <v>196062</v>
          </cell>
          <cell r="T1457">
            <v>0</v>
          </cell>
          <cell r="U1457">
            <v>196062</v>
          </cell>
          <cell r="V1457">
            <v>384</v>
          </cell>
          <cell r="W1457">
            <v>196446</v>
          </cell>
          <cell r="X1457">
            <v>0.74887017</v>
          </cell>
          <cell r="Y1457">
            <v>96564</v>
          </cell>
          <cell r="Z1457">
            <v>0</v>
          </cell>
          <cell r="AA1457">
            <v>96564</v>
          </cell>
          <cell r="AB1457">
            <v>50549</v>
          </cell>
          <cell r="AC1457">
            <v>0</v>
          </cell>
          <cell r="AD1457">
            <v>50549</v>
          </cell>
          <cell r="AE1457" t="str">
            <v xml:space="preserve"> </v>
          </cell>
          <cell r="AF1457" t="str">
            <v>Okay</v>
          </cell>
          <cell r="AG1457">
            <v>0</v>
          </cell>
          <cell r="AH1457">
            <v>0</v>
          </cell>
          <cell r="AI1457">
            <v>0.25731753255347528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177720</v>
          </cell>
          <cell r="AO1457">
            <v>0.10320729237002026</v>
          </cell>
          <cell r="AP1457" t="str">
            <v>Pro Share</v>
          </cell>
          <cell r="AQ1457" t="str">
            <v>Pro Share</v>
          </cell>
          <cell r="AR1457">
            <v>0</v>
          </cell>
          <cell r="AS1457">
            <v>0</v>
          </cell>
        </row>
        <row r="1458">
          <cell r="A1458">
            <v>1225</v>
          </cell>
          <cell r="B1458">
            <v>49</v>
          </cell>
          <cell r="C1458" t="str">
            <v>23</v>
          </cell>
          <cell r="D1458">
            <v>65615</v>
          </cell>
          <cell r="E1458" t="str">
            <v>2330454</v>
          </cell>
          <cell r="F1458" t="str">
            <v>0439</v>
          </cell>
          <cell r="G1458" t="str">
            <v>D</v>
          </cell>
          <cell r="H1458" t="str">
            <v>Accelerated Achievement Academy</v>
          </cell>
          <cell r="I1458" t="str">
            <v>UNIFIED</v>
          </cell>
          <cell r="J1458">
            <v>135.71</v>
          </cell>
          <cell r="K1458">
            <v>200</v>
          </cell>
          <cell r="L1458">
            <v>27142</v>
          </cell>
          <cell r="M1458">
            <v>762048</v>
          </cell>
          <cell r="N1458">
            <v>310222</v>
          </cell>
          <cell r="O1458">
            <v>451826</v>
          </cell>
          <cell r="P1458">
            <v>762048</v>
          </cell>
          <cell r="Q1458">
            <v>0.28562499949999998</v>
          </cell>
          <cell r="R1458">
            <v>217660</v>
          </cell>
          <cell r="S1458">
            <v>217660</v>
          </cell>
          <cell r="T1458">
            <v>0</v>
          </cell>
          <cell r="U1458">
            <v>217660</v>
          </cell>
          <cell r="V1458">
            <v>449</v>
          </cell>
          <cell r="W1458">
            <v>218109</v>
          </cell>
          <cell r="X1458">
            <v>0.74887017</v>
          </cell>
          <cell r="Y1458">
            <v>112803</v>
          </cell>
          <cell r="Z1458">
            <v>0</v>
          </cell>
          <cell r="AA1458">
            <v>112803</v>
          </cell>
          <cell r="AB1458">
            <v>50532</v>
          </cell>
          <cell r="AC1458">
            <v>0</v>
          </cell>
          <cell r="AD1458">
            <v>50532</v>
          </cell>
          <cell r="AE1458" t="str">
            <v xml:space="preserve"> </v>
          </cell>
          <cell r="AF1458" t="str">
            <v>Okay</v>
          </cell>
          <cell r="AG1458">
            <v>0</v>
          </cell>
          <cell r="AH1458">
            <v>0</v>
          </cell>
          <cell r="AI1458">
            <v>0.23168232397562685</v>
          </cell>
          <cell r="AJ1458">
            <v>142.80000000000001</v>
          </cell>
          <cell r="AK1458">
            <v>-4.9649859943977609E-2</v>
          </cell>
          <cell r="AL1458">
            <v>357594</v>
          </cell>
          <cell r="AM1458">
            <v>-0.13247425851664177</v>
          </cell>
          <cell r="AN1458">
            <v>207606</v>
          </cell>
          <cell r="AO1458">
            <v>4.8428272785950313E-2</v>
          </cell>
          <cell r="AP1458" t="str">
            <v>Pro Share</v>
          </cell>
          <cell r="AQ1458" t="str">
            <v>Pro Share</v>
          </cell>
          <cell r="AR1458">
            <v>0</v>
          </cell>
          <cell r="AS1458">
            <v>0</v>
          </cell>
        </row>
        <row r="1459">
          <cell r="A1459">
            <v>9731</v>
          </cell>
          <cell r="B1459">
            <v>49</v>
          </cell>
          <cell r="C1459" t="str">
            <v>43</v>
          </cell>
          <cell r="D1459">
            <v>69385</v>
          </cell>
          <cell r="E1459" t="str">
            <v>6046445</v>
          </cell>
          <cell r="F1459" t="str">
            <v>0638</v>
          </cell>
          <cell r="G1459" t="str">
            <v>L</v>
          </cell>
          <cell r="H1459" t="str">
            <v>Fammatre Elementary</v>
          </cell>
          <cell r="I1459" t="str">
            <v>ELEMENTARY</v>
          </cell>
          <cell r="J1459">
            <v>516.63</v>
          </cell>
          <cell r="K1459">
            <v>200</v>
          </cell>
          <cell r="L1459">
            <v>103326</v>
          </cell>
          <cell r="M1459">
            <v>2652709</v>
          </cell>
          <cell r="N1459">
            <v>2611022</v>
          </cell>
          <cell r="O1459">
            <v>41687</v>
          </cell>
          <cell r="P1459">
            <v>2652709</v>
          </cell>
          <cell r="Q1459">
            <v>0.28562499949999998</v>
          </cell>
          <cell r="R1459">
            <v>757680</v>
          </cell>
          <cell r="S1459">
            <v>103326</v>
          </cell>
          <cell r="T1459">
            <v>0</v>
          </cell>
          <cell r="U1459">
            <v>103326</v>
          </cell>
          <cell r="V1459">
            <v>0</v>
          </cell>
          <cell r="W1459">
            <v>103326</v>
          </cell>
          <cell r="X1459">
            <v>0.74887017</v>
          </cell>
          <cell r="Y1459">
            <v>26886</v>
          </cell>
          <cell r="Z1459">
            <v>0</v>
          </cell>
          <cell r="AA1459">
            <v>26886</v>
          </cell>
          <cell r="AB1459">
            <v>50492</v>
          </cell>
          <cell r="AC1459">
            <v>0</v>
          </cell>
          <cell r="AD1459">
            <v>50492</v>
          </cell>
          <cell r="AE1459" t="str">
            <v xml:space="preserve"> </v>
          </cell>
          <cell r="AF1459" t="str">
            <v>Okay</v>
          </cell>
          <cell r="AG1459">
            <v>0</v>
          </cell>
          <cell r="AH1459">
            <v>0</v>
          </cell>
          <cell r="AI1459">
            <v>0.48866693765363994</v>
          </cell>
          <cell r="AJ1459">
            <v>514.26</v>
          </cell>
          <cell r="AK1459">
            <v>4.6085637615214184E-3</v>
          </cell>
          <cell r="AL1459">
            <v>2586769</v>
          </cell>
          <cell r="AM1459">
            <v>9.3757888702083562E-3</v>
          </cell>
          <cell r="AN1459">
            <v>102852</v>
          </cell>
          <cell r="AO1459">
            <v>4.6085637615214097E-3</v>
          </cell>
          <cell r="AP1459" t="str">
            <v>Min</v>
          </cell>
          <cell r="AQ1459" t="str">
            <v>Min</v>
          </cell>
          <cell r="AR1459">
            <v>0</v>
          </cell>
          <cell r="AS1459">
            <v>0</v>
          </cell>
        </row>
        <row r="1460">
          <cell r="A1460">
            <v>11402</v>
          </cell>
          <cell r="B1460">
            <v>49</v>
          </cell>
          <cell r="C1460" t="str">
            <v>34</v>
          </cell>
          <cell r="D1460">
            <v>67413</v>
          </cell>
          <cell r="E1460" t="str">
            <v>114660</v>
          </cell>
          <cell r="F1460" t="str">
            <v>0853</v>
          </cell>
          <cell r="G1460" t="str">
            <v>D</v>
          </cell>
          <cell r="H1460" t="str">
            <v>Delta Elementary Charter</v>
          </cell>
          <cell r="I1460" t="str">
            <v>UNIFIED</v>
          </cell>
          <cell r="J1460">
            <v>392.29</v>
          </cell>
          <cell r="K1460">
            <v>200</v>
          </cell>
          <cell r="L1460">
            <v>78458</v>
          </cell>
          <cell r="M1460">
            <v>2014056</v>
          </cell>
          <cell r="N1460">
            <v>2071997</v>
          </cell>
          <cell r="O1460">
            <v>0</v>
          </cell>
          <cell r="P1460">
            <v>2014056</v>
          </cell>
          <cell r="Q1460">
            <v>0.28562499949999998</v>
          </cell>
          <cell r="R1460">
            <v>575265</v>
          </cell>
          <cell r="S1460">
            <v>78458</v>
          </cell>
          <cell r="T1460">
            <v>0</v>
          </cell>
          <cell r="U1460">
            <v>78458</v>
          </cell>
          <cell r="V1460">
            <v>0</v>
          </cell>
          <cell r="W1460">
            <v>78458</v>
          </cell>
          <cell r="X1460">
            <v>0.74887017</v>
          </cell>
          <cell r="Y1460">
            <v>8448</v>
          </cell>
          <cell r="Z1460">
            <v>0</v>
          </cell>
          <cell r="AA1460">
            <v>8448</v>
          </cell>
          <cell r="AB1460">
            <v>50307</v>
          </cell>
          <cell r="AC1460">
            <v>0</v>
          </cell>
          <cell r="AD1460">
            <v>50307</v>
          </cell>
          <cell r="AE1460" t="str">
            <v xml:space="preserve"> </v>
          </cell>
          <cell r="AF1460" t="str">
            <v>Okay</v>
          </cell>
          <cell r="AG1460">
            <v>0</v>
          </cell>
          <cell r="AH1460">
            <v>0</v>
          </cell>
          <cell r="AI1460">
            <v>0.64119656376660128</v>
          </cell>
          <cell r="AJ1460">
            <v>399.62</v>
          </cell>
          <cell r="AK1460">
            <v>-1.8342425304038797E-2</v>
          </cell>
          <cell r="AL1460">
            <v>2034793</v>
          </cell>
          <cell r="AM1460">
            <v>1.8283923720987836E-2</v>
          </cell>
          <cell r="AN1460">
            <v>79924</v>
          </cell>
          <cell r="AO1460">
            <v>-1.8342425304038838E-2</v>
          </cell>
          <cell r="AP1460" t="str">
            <v>Min</v>
          </cell>
          <cell r="AQ1460" t="str">
            <v>Min</v>
          </cell>
          <cell r="AR1460">
            <v>0</v>
          </cell>
          <cell r="AS1460">
            <v>0</v>
          </cell>
        </row>
        <row r="1461">
          <cell r="A1461">
            <v>1006</v>
          </cell>
          <cell r="B1461">
            <v>49</v>
          </cell>
          <cell r="C1461" t="str">
            <v>55</v>
          </cell>
          <cell r="D1461">
            <v>72389</v>
          </cell>
          <cell r="E1461" t="str">
            <v>0</v>
          </cell>
          <cell r="H1461" t="str">
            <v>Sonora Union High</v>
          </cell>
          <cell r="I1461" t="str">
            <v>HIGH</v>
          </cell>
          <cell r="J1461">
            <v>1011.64</v>
          </cell>
          <cell r="K1461">
            <v>200</v>
          </cell>
          <cell r="L1461">
            <v>202328</v>
          </cell>
          <cell r="M1461">
            <v>6135637</v>
          </cell>
          <cell r="N1461">
            <v>8871595</v>
          </cell>
          <cell r="O1461">
            <v>0</v>
          </cell>
          <cell r="P1461">
            <v>6135637</v>
          </cell>
          <cell r="Q1461">
            <v>0.28562499949999998</v>
          </cell>
          <cell r="R1461">
            <v>1752491</v>
          </cell>
          <cell r="S1461">
            <v>202328</v>
          </cell>
          <cell r="T1461">
            <v>0</v>
          </cell>
          <cell r="U1461">
            <v>202328</v>
          </cell>
          <cell r="V1461">
            <v>-746</v>
          </cell>
          <cell r="W1461">
            <v>201582</v>
          </cell>
          <cell r="X1461">
            <v>0.74887017</v>
          </cell>
          <cell r="Y1461">
            <v>100738</v>
          </cell>
          <cell r="Z1461">
            <v>0</v>
          </cell>
          <cell r="AA1461">
            <v>100738</v>
          </cell>
          <cell r="AB1461">
            <v>50221</v>
          </cell>
          <cell r="AC1461">
            <v>0</v>
          </cell>
          <cell r="AD1461">
            <v>50221</v>
          </cell>
          <cell r="AE1461" t="str">
            <v xml:space="preserve"> </v>
          </cell>
          <cell r="AF1461" t="str">
            <v>Okay</v>
          </cell>
          <cell r="AG1461">
            <v>0</v>
          </cell>
          <cell r="AH1461">
            <v>0</v>
          </cell>
          <cell r="AI1461">
            <v>0.2491343473127561</v>
          </cell>
          <cell r="AJ1461">
            <v>1007.38</v>
          </cell>
          <cell r="AK1461">
            <v>4.2287915185927763E-3</v>
          </cell>
          <cell r="AL1461">
            <v>8538671</v>
          </cell>
          <cell r="AM1461">
            <v>3.8990142611186211E-2</v>
          </cell>
          <cell r="AN1461">
            <v>201476</v>
          </cell>
          <cell r="AO1461">
            <v>4.228791518592785E-3</v>
          </cell>
          <cell r="AP1461" t="str">
            <v>Min</v>
          </cell>
          <cell r="AQ1461" t="str">
            <v>Min</v>
          </cell>
          <cell r="AR1461">
            <v>0</v>
          </cell>
          <cell r="AS1461">
            <v>0</v>
          </cell>
        </row>
        <row r="1462">
          <cell r="A1462">
            <v>8053</v>
          </cell>
          <cell r="B1462">
            <v>49</v>
          </cell>
          <cell r="C1462" t="str">
            <v>43</v>
          </cell>
          <cell r="D1462">
            <v>69385</v>
          </cell>
          <cell r="E1462" t="str">
            <v>6046452</v>
          </cell>
          <cell r="F1462" t="str">
            <v>0574</v>
          </cell>
          <cell r="G1462" t="str">
            <v>L</v>
          </cell>
          <cell r="H1462" t="str">
            <v>Farnham Charter</v>
          </cell>
          <cell r="I1462" t="str">
            <v>ELEMENTARY</v>
          </cell>
          <cell r="J1462">
            <v>512.37</v>
          </cell>
          <cell r="K1462">
            <v>200</v>
          </cell>
          <cell r="L1462">
            <v>102474</v>
          </cell>
          <cell r="M1462">
            <v>2631256</v>
          </cell>
          <cell r="N1462">
            <v>2589492</v>
          </cell>
          <cell r="O1462">
            <v>41764</v>
          </cell>
          <cell r="P1462">
            <v>2631256</v>
          </cell>
          <cell r="Q1462">
            <v>0.28562499949999998</v>
          </cell>
          <cell r="R1462">
            <v>751552</v>
          </cell>
          <cell r="S1462">
            <v>102474</v>
          </cell>
          <cell r="T1462">
            <v>0</v>
          </cell>
          <cell r="U1462">
            <v>102474</v>
          </cell>
          <cell r="V1462">
            <v>0</v>
          </cell>
          <cell r="W1462">
            <v>102474</v>
          </cell>
          <cell r="X1462">
            <v>0.74887017</v>
          </cell>
          <cell r="Y1462">
            <v>26872</v>
          </cell>
          <cell r="Z1462">
            <v>0</v>
          </cell>
          <cell r="AA1462">
            <v>26872</v>
          </cell>
          <cell r="AB1462">
            <v>49868</v>
          </cell>
          <cell r="AC1462">
            <v>0</v>
          </cell>
          <cell r="AD1462">
            <v>49868</v>
          </cell>
          <cell r="AE1462" t="str">
            <v xml:space="preserve"> </v>
          </cell>
          <cell r="AF1462" t="str">
            <v>Okay</v>
          </cell>
          <cell r="AG1462">
            <v>0</v>
          </cell>
          <cell r="AH1462">
            <v>0</v>
          </cell>
          <cell r="AI1462">
            <v>0.48664051369127781</v>
          </cell>
          <cell r="AJ1462">
            <v>509.99</v>
          </cell>
          <cell r="AK1462">
            <v>4.6667581717288482E-3</v>
          </cell>
          <cell r="AL1462">
            <v>2565290</v>
          </cell>
          <cell r="AM1462">
            <v>9.4344109243009559E-3</v>
          </cell>
          <cell r="AN1462">
            <v>101998</v>
          </cell>
          <cell r="AO1462">
            <v>4.6667581717288577E-3</v>
          </cell>
          <cell r="AP1462" t="str">
            <v>Min</v>
          </cell>
          <cell r="AQ1462" t="str">
            <v>Min</v>
          </cell>
          <cell r="AR1462">
            <v>0</v>
          </cell>
          <cell r="AS1462">
            <v>0</v>
          </cell>
        </row>
        <row r="1463">
          <cell r="A1463">
            <v>10161</v>
          </cell>
          <cell r="B1463">
            <v>49</v>
          </cell>
          <cell r="C1463" t="str">
            <v>12</v>
          </cell>
          <cell r="D1463">
            <v>62679</v>
          </cell>
          <cell r="E1463" t="str">
            <v>109975</v>
          </cell>
          <cell r="F1463" t="str">
            <v>0744</v>
          </cell>
          <cell r="G1463" t="str">
            <v>D</v>
          </cell>
          <cell r="H1463" t="str">
            <v>Fuente Nueva Charter</v>
          </cell>
          <cell r="I1463" t="str">
            <v>ELEMENTARY</v>
          </cell>
          <cell r="J1463">
            <v>120.66</v>
          </cell>
          <cell r="K1463">
            <v>200</v>
          </cell>
          <cell r="L1463">
            <v>24132</v>
          </cell>
          <cell r="M1463">
            <v>618139</v>
          </cell>
          <cell r="N1463">
            <v>223490</v>
          </cell>
          <cell r="O1463">
            <v>394649</v>
          </cell>
          <cell r="P1463">
            <v>618139</v>
          </cell>
          <cell r="Q1463">
            <v>0.28562499949999998</v>
          </cell>
          <cell r="R1463">
            <v>176556</v>
          </cell>
          <cell r="S1463">
            <v>176556</v>
          </cell>
          <cell r="T1463">
            <v>0</v>
          </cell>
          <cell r="U1463">
            <v>176556</v>
          </cell>
          <cell r="V1463">
            <v>1475</v>
          </cell>
          <cell r="W1463">
            <v>178031</v>
          </cell>
          <cell r="X1463">
            <v>0.74887017</v>
          </cell>
          <cell r="Y1463">
            <v>83469</v>
          </cell>
          <cell r="Z1463">
            <v>0</v>
          </cell>
          <cell r="AA1463">
            <v>83469</v>
          </cell>
          <cell r="AB1463">
            <v>49853</v>
          </cell>
          <cell r="AC1463">
            <v>0</v>
          </cell>
          <cell r="AD1463">
            <v>49853</v>
          </cell>
          <cell r="AE1463" t="str">
            <v xml:space="preserve"> </v>
          </cell>
          <cell r="AF1463" t="str">
            <v>Okay</v>
          </cell>
          <cell r="AG1463">
            <v>0</v>
          </cell>
          <cell r="AH1463">
            <v>0</v>
          </cell>
          <cell r="AI1463">
            <v>0.28002426543691827</v>
          </cell>
          <cell r="AJ1463">
            <v>115.82</v>
          </cell>
          <cell r="AK1463">
            <v>4.1788982904507027E-2</v>
          </cell>
          <cell r="AL1463">
            <v>212696</v>
          </cell>
          <cell r="AM1463">
            <v>5.0748486102230414E-2</v>
          </cell>
          <cell r="AN1463">
            <v>153620</v>
          </cell>
          <cell r="AO1463">
            <v>0.14930347610988154</v>
          </cell>
          <cell r="AP1463" t="str">
            <v>Pro Share</v>
          </cell>
          <cell r="AQ1463" t="str">
            <v>Pro Share</v>
          </cell>
          <cell r="AR1463">
            <v>0</v>
          </cell>
          <cell r="AS1463">
            <v>0</v>
          </cell>
        </row>
        <row r="1464">
          <cell r="A1464">
            <v>14454</v>
          </cell>
          <cell r="B1464">
            <v>49</v>
          </cell>
          <cell r="C1464" t="str">
            <v>09</v>
          </cell>
          <cell r="D1464">
            <v>10090</v>
          </cell>
          <cell r="E1464" t="str">
            <v>136036</v>
          </cell>
          <cell r="F1464" t="str">
            <v>1880</v>
          </cell>
          <cell r="G1464" t="str">
            <v>D</v>
          </cell>
          <cell r="H1464" t="str">
            <v>John Adams Academy - El Dorado Hills</v>
          </cell>
          <cell r="I1464" t="str">
            <v>ELEMENTARY</v>
          </cell>
          <cell r="J1464">
            <v>481.32</v>
          </cell>
          <cell r="K1464">
            <v>200</v>
          </cell>
          <cell r="L1464">
            <v>96264</v>
          </cell>
          <cell r="M1464">
            <v>0</v>
          </cell>
          <cell r="N1464">
            <v>1157214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96264</v>
          </cell>
          <cell r="T1464">
            <v>0</v>
          </cell>
          <cell r="U1464">
            <v>96264</v>
          </cell>
          <cell r="V1464">
            <v>0</v>
          </cell>
          <cell r="W1464">
            <v>96264</v>
          </cell>
          <cell r="X1464">
            <v>0.74887017</v>
          </cell>
          <cell r="Y1464">
            <v>22236</v>
          </cell>
          <cell r="Z1464">
            <v>0</v>
          </cell>
          <cell r="AA1464">
            <v>22236</v>
          </cell>
          <cell r="AB1464">
            <v>49853</v>
          </cell>
          <cell r="AC1464">
            <v>0</v>
          </cell>
          <cell r="AD1464">
            <v>49853</v>
          </cell>
          <cell r="AE1464" t="str">
            <v xml:space="preserve"> </v>
          </cell>
          <cell r="AF1464" t="str">
            <v>Okay</v>
          </cell>
          <cell r="AG1464">
            <v>0</v>
          </cell>
          <cell r="AH1464">
            <v>0</v>
          </cell>
          <cell r="AI1464">
            <v>0.5178779190559295</v>
          </cell>
          <cell r="AJ1464">
            <v>222.36</v>
          </cell>
          <cell r="AK1464">
            <v>1.1645979492714515</v>
          </cell>
          <cell r="AL1464">
            <v>528450</v>
          </cell>
          <cell r="AM1464">
            <v>1.1898268521146751</v>
          </cell>
          <cell r="AN1464">
            <v>44472</v>
          </cell>
          <cell r="AO1464">
            <v>1.1645979492714518</v>
          </cell>
          <cell r="AP1464" t="str">
            <v>Min</v>
          </cell>
          <cell r="AQ1464" t="str">
            <v>Min</v>
          </cell>
          <cell r="AR1464">
            <v>0</v>
          </cell>
          <cell r="AS1464">
            <v>0</v>
          </cell>
        </row>
        <row r="1465">
          <cell r="A1465">
            <v>1355</v>
          </cell>
          <cell r="B1465">
            <v>49</v>
          </cell>
          <cell r="C1465" t="str">
            <v>38</v>
          </cell>
          <cell r="D1465">
            <v>68478</v>
          </cell>
          <cell r="E1465" t="str">
            <v>3830429</v>
          </cell>
          <cell r="F1465" t="str">
            <v>0140</v>
          </cell>
          <cell r="G1465" t="str">
            <v>L</v>
          </cell>
          <cell r="H1465" t="str">
            <v>Life Learning Academy Charter</v>
          </cell>
          <cell r="I1465" t="str">
            <v>UNIFIED</v>
          </cell>
          <cell r="J1465">
            <v>28.23</v>
          </cell>
          <cell r="K1465">
            <v>200</v>
          </cell>
          <cell r="L1465">
            <v>5646</v>
          </cell>
          <cell r="M1465">
            <v>174603</v>
          </cell>
          <cell r="N1465">
            <v>131676</v>
          </cell>
          <cell r="O1465">
            <v>42927</v>
          </cell>
          <cell r="P1465">
            <v>174603</v>
          </cell>
          <cell r="Q1465">
            <v>0.28562499949999998</v>
          </cell>
          <cell r="R1465">
            <v>49871</v>
          </cell>
          <cell r="S1465">
            <v>42927</v>
          </cell>
          <cell r="T1465">
            <v>0</v>
          </cell>
          <cell r="U1465">
            <v>42927</v>
          </cell>
          <cell r="V1465">
            <v>26399</v>
          </cell>
          <cell r="W1465">
            <v>69326</v>
          </cell>
          <cell r="X1465">
            <v>0.74887017</v>
          </cell>
          <cell r="Y1465">
            <v>2213</v>
          </cell>
          <cell r="Z1465">
            <v>0</v>
          </cell>
          <cell r="AA1465">
            <v>2213</v>
          </cell>
          <cell r="AB1465">
            <v>49703</v>
          </cell>
          <cell r="AC1465">
            <v>0</v>
          </cell>
          <cell r="AD1465">
            <v>49703</v>
          </cell>
          <cell r="AE1465" t="str">
            <v xml:space="preserve"> </v>
          </cell>
          <cell r="AF1465" t="str">
            <v>Okay</v>
          </cell>
          <cell r="AG1465">
            <v>0</v>
          </cell>
          <cell r="AH1465">
            <v>0</v>
          </cell>
          <cell r="AI1465">
            <v>0.71694602313706257</v>
          </cell>
          <cell r="AJ1465">
            <v>22.13</v>
          </cell>
          <cell r="AK1465">
            <v>0.27564392227745149</v>
          </cell>
          <cell r="AL1465">
            <v>178803</v>
          </cell>
          <cell r="AM1465">
            <v>-0.26356940319793293</v>
          </cell>
          <cell r="AN1465">
            <v>4426</v>
          </cell>
          <cell r="AO1465">
            <v>8.6988251242657029</v>
          </cell>
          <cell r="AP1465" t="str">
            <v>Min</v>
          </cell>
          <cell r="AQ1465" t="str">
            <v>Cap</v>
          </cell>
          <cell r="AR1465">
            <v>0</v>
          </cell>
          <cell r="AS1465">
            <v>0</v>
          </cell>
        </row>
        <row r="1466">
          <cell r="A1466">
            <v>11998</v>
          </cell>
          <cell r="B1466">
            <v>49</v>
          </cell>
          <cell r="C1466" t="str">
            <v>27</v>
          </cell>
          <cell r="D1466">
            <v>75150</v>
          </cell>
          <cell r="E1466" t="str">
            <v>118349</v>
          </cell>
          <cell r="F1466" t="str">
            <v>1000</v>
          </cell>
          <cell r="G1466" t="str">
            <v>D</v>
          </cell>
          <cell r="H1466" t="str">
            <v>Big Sur Charter</v>
          </cell>
          <cell r="I1466" t="str">
            <v>UNIFIED</v>
          </cell>
          <cell r="J1466">
            <v>103.71</v>
          </cell>
          <cell r="K1466">
            <v>200</v>
          </cell>
          <cell r="L1466">
            <v>20742</v>
          </cell>
          <cell r="M1466">
            <v>544392</v>
          </cell>
          <cell r="N1466">
            <v>415510</v>
          </cell>
          <cell r="O1466">
            <v>128882</v>
          </cell>
          <cell r="P1466">
            <v>544392</v>
          </cell>
          <cell r="Q1466">
            <v>0.28562499949999998</v>
          </cell>
          <cell r="R1466">
            <v>155492</v>
          </cell>
          <cell r="S1466">
            <v>128882</v>
          </cell>
          <cell r="T1466">
            <v>0</v>
          </cell>
          <cell r="U1466">
            <v>128882</v>
          </cell>
          <cell r="V1466">
            <v>1574</v>
          </cell>
          <cell r="W1466">
            <v>130456</v>
          </cell>
          <cell r="X1466">
            <v>0.74887017</v>
          </cell>
          <cell r="Y1466">
            <v>48156</v>
          </cell>
          <cell r="Z1466">
            <v>0</v>
          </cell>
          <cell r="AA1466">
            <v>48156</v>
          </cell>
          <cell r="AB1466">
            <v>49539</v>
          </cell>
          <cell r="AC1466">
            <v>0</v>
          </cell>
          <cell r="AD1466">
            <v>49539</v>
          </cell>
          <cell r="AE1466" t="str">
            <v xml:space="preserve"> </v>
          </cell>
          <cell r="AF1466" t="str">
            <v>Okay</v>
          </cell>
          <cell r="AG1466">
            <v>0</v>
          </cell>
          <cell r="AH1466">
            <v>0</v>
          </cell>
          <cell r="AI1466">
            <v>0.37973722941068255</v>
          </cell>
          <cell r="AJ1466">
            <v>98.28</v>
          </cell>
          <cell r="AK1466">
            <v>5.5250305250305172E-2</v>
          </cell>
          <cell r="AL1466">
            <v>419577</v>
          </cell>
          <cell r="AM1466">
            <v>-9.6930956653963393E-3</v>
          </cell>
          <cell r="AN1466">
            <v>96312</v>
          </cell>
          <cell r="AO1466">
            <v>0.33817177506437412</v>
          </cell>
          <cell r="AP1466" t="str">
            <v>Cap</v>
          </cell>
          <cell r="AQ1466" t="str">
            <v>Cap</v>
          </cell>
          <cell r="AR1466">
            <v>0</v>
          </cell>
          <cell r="AS1466">
            <v>0</v>
          </cell>
        </row>
        <row r="1467">
          <cell r="A1467">
            <v>11373</v>
          </cell>
          <cell r="B1467">
            <v>49</v>
          </cell>
          <cell r="C1467" t="str">
            <v>19</v>
          </cell>
          <cell r="D1467">
            <v>64733</v>
          </cell>
          <cell r="E1467" t="str">
            <v>115113</v>
          </cell>
          <cell r="F1467" t="str">
            <v>0936</v>
          </cell>
          <cell r="G1467" t="str">
            <v>D</v>
          </cell>
          <cell r="H1467" t="str">
            <v>Ivy Bound Academy of Math, Science, and Technology Charter Middle</v>
          </cell>
          <cell r="I1467" t="str">
            <v>UNIFIED</v>
          </cell>
          <cell r="J1467">
            <v>179.77</v>
          </cell>
          <cell r="K1467">
            <v>200</v>
          </cell>
          <cell r="L1467">
            <v>35954</v>
          </cell>
          <cell r="M1467">
            <v>946081</v>
          </cell>
          <cell r="N1467">
            <v>414289</v>
          </cell>
          <cell r="O1467">
            <v>531792</v>
          </cell>
          <cell r="P1467">
            <v>946081</v>
          </cell>
          <cell r="Q1467">
            <v>0.28562499949999998</v>
          </cell>
          <cell r="R1467">
            <v>270224</v>
          </cell>
          <cell r="S1467">
            <v>270224</v>
          </cell>
          <cell r="T1467">
            <v>0</v>
          </cell>
          <cell r="U1467">
            <v>270224</v>
          </cell>
          <cell r="V1467">
            <v>611</v>
          </cell>
          <cell r="W1467">
            <v>270835</v>
          </cell>
          <cell r="X1467">
            <v>0.74887017</v>
          </cell>
          <cell r="Y1467">
            <v>153406</v>
          </cell>
          <cell r="Z1467">
            <v>0</v>
          </cell>
          <cell r="AA1467">
            <v>153406</v>
          </cell>
          <cell r="AB1467">
            <v>49414</v>
          </cell>
          <cell r="AC1467">
            <v>0</v>
          </cell>
          <cell r="AD1467">
            <v>49414</v>
          </cell>
          <cell r="AE1467" t="str">
            <v xml:space="preserve"> </v>
          </cell>
          <cell r="AF1467" t="str">
            <v>Okay</v>
          </cell>
          <cell r="AG1467">
            <v>0</v>
          </cell>
          <cell r="AH1467">
            <v>0</v>
          </cell>
          <cell r="AI1467">
            <v>0.1824505695349567</v>
          </cell>
          <cell r="AJ1467">
            <v>207.21</v>
          </cell>
          <cell r="AK1467">
            <v>-0.1324260412142271</v>
          </cell>
          <cell r="AL1467">
            <v>499946</v>
          </cell>
          <cell r="AM1467">
            <v>-0.17133250391042232</v>
          </cell>
          <cell r="AN1467">
            <v>282333</v>
          </cell>
          <cell r="AO1467">
            <v>-4.2889070707285371E-2</v>
          </cell>
          <cell r="AP1467" t="str">
            <v>Pro Share</v>
          </cell>
          <cell r="AQ1467" t="str">
            <v>Pro Share</v>
          </cell>
          <cell r="AR1467">
            <v>0</v>
          </cell>
          <cell r="AS1467">
            <v>0</v>
          </cell>
        </row>
        <row r="1468">
          <cell r="A1468">
            <v>8693</v>
          </cell>
          <cell r="B1468">
            <v>49</v>
          </cell>
          <cell r="C1468" t="str">
            <v>49</v>
          </cell>
          <cell r="D1468">
            <v>70847</v>
          </cell>
          <cell r="E1468" t="str">
            <v>6114755</v>
          </cell>
          <cell r="F1468" t="str">
            <v>1450</v>
          </cell>
          <cell r="G1468" t="str">
            <v>L</v>
          </cell>
          <cell r="H1468" t="str">
            <v>Sonoma Mountain Elementary</v>
          </cell>
          <cell r="I1468" t="str">
            <v>ELEMENTARY</v>
          </cell>
          <cell r="J1468">
            <v>441.5</v>
          </cell>
          <cell r="K1468">
            <v>200</v>
          </cell>
          <cell r="L1468">
            <v>88300</v>
          </cell>
          <cell r="M1468">
            <v>2270427</v>
          </cell>
          <cell r="N1468">
            <v>2345553</v>
          </cell>
          <cell r="O1468">
            <v>0</v>
          </cell>
          <cell r="P1468">
            <v>2270427</v>
          </cell>
          <cell r="Q1468">
            <v>0.28562499949999998</v>
          </cell>
          <cell r="R1468">
            <v>648491</v>
          </cell>
          <cell r="S1468">
            <v>88300</v>
          </cell>
          <cell r="T1468">
            <v>0</v>
          </cell>
          <cell r="U1468">
            <v>88300</v>
          </cell>
          <cell r="V1468">
            <v>0</v>
          </cell>
          <cell r="W1468">
            <v>88300</v>
          </cell>
          <cell r="X1468">
            <v>0.74887017</v>
          </cell>
          <cell r="Y1468">
            <v>16787</v>
          </cell>
          <cell r="Z1468">
            <v>0</v>
          </cell>
          <cell r="AA1468">
            <v>16787</v>
          </cell>
          <cell r="AB1468">
            <v>49338</v>
          </cell>
          <cell r="AC1468">
            <v>0</v>
          </cell>
          <cell r="AD1468">
            <v>49338</v>
          </cell>
          <cell r="AE1468" t="str">
            <v xml:space="preserve"> </v>
          </cell>
          <cell r="AF1468" t="str">
            <v>Okay</v>
          </cell>
          <cell r="AG1468">
            <v>0</v>
          </cell>
          <cell r="AH1468">
            <v>0</v>
          </cell>
          <cell r="AI1468">
            <v>0.55875424688561726</v>
          </cell>
          <cell r="AJ1468">
            <v>434.93</v>
          </cell>
          <cell r="AK1468">
            <v>1.5105879106982717E-2</v>
          </cell>
          <cell r="AL1468">
            <v>2203068</v>
          </cell>
          <cell r="AM1468">
            <v>6.4675715865329622E-2</v>
          </cell>
          <cell r="AN1468">
            <v>86986</v>
          </cell>
          <cell r="AO1468">
            <v>1.5105879106982733E-2</v>
          </cell>
          <cell r="AP1468" t="str">
            <v>Min</v>
          </cell>
          <cell r="AQ1468" t="str">
            <v>Min</v>
          </cell>
          <cell r="AR1468">
            <v>0</v>
          </cell>
          <cell r="AS1468">
            <v>0</v>
          </cell>
        </row>
        <row r="1469">
          <cell r="A1469">
            <v>12425</v>
          </cell>
          <cell r="B1469">
            <v>49</v>
          </cell>
          <cell r="C1469" t="str">
            <v>56</v>
          </cell>
          <cell r="D1469">
            <v>10561</v>
          </cell>
          <cell r="E1469" t="str">
            <v>121756</v>
          </cell>
          <cell r="F1469" t="str">
            <v>1203</v>
          </cell>
          <cell r="G1469" t="str">
            <v>D</v>
          </cell>
          <cell r="H1469" t="str">
            <v>BRIDGES Charter</v>
          </cell>
          <cell r="I1469" t="str">
            <v>UNIFIED</v>
          </cell>
          <cell r="J1469">
            <v>389.54</v>
          </cell>
          <cell r="K1469">
            <v>200</v>
          </cell>
          <cell r="L1469">
            <v>77908</v>
          </cell>
          <cell r="M1469">
            <v>2012866</v>
          </cell>
          <cell r="N1469">
            <v>2087007</v>
          </cell>
          <cell r="O1469">
            <v>0</v>
          </cell>
          <cell r="P1469">
            <v>2012866</v>
          </cell>
          <cell r="Q1469">
            <v>0.28562499949999998</v>
          </cell>
          <cell r="R1469">
            <v>574925</v>
          </cell>
          <cell r="S1469">
            <v>77908</v>
          </cell>
          <cell r="T1469">
            <v>0</v>
          </cell>
          <cell r="U1469">
            <v>77908</v>
          </cell>
          <cell r="V1469">
            <v>0</v>
          </cell>
          <cell r="W1469">
            <v>77908</v>
          </cell>
          <cell r="X1469">
            <v>0.74887017</v>
          </cell>
          <cell r="Y1469">
            <v>9236</v>
          </cell>
          <cell r="Z1469">
            <v>0</v>
          </cell>
          <cell r="AA1469">
            <v>9236</v>
          </cell>
          <cell r="AB1469">
            <v>49107</v>
          </cell>
          <cell r="AC1469">
            <v>0</v>
          </cell>
          <cell r="AD1469">
            <v>49107</v>
          </cell>
          <cell r="AE1469" t="str">
            <v xml:space="preserve"> </v>
          </cell>
          <cell r="AF1469" t="str">
            <v>Okay</v>
          </cell>
          <cell r="AG1469">
            <v>0</v>
          </cell>
          <cell r="AH1469">
            <v>0</v>
          </cell>
          <cell r="AI1469">
            <v>0.63032037788160389</v>
          </cell>
          <cell r="AJ1469">
            <v>386.04</v>
          </cell>
          <cell r="AK1469">
            <v>9.066417987773287E-3</v>
          </cell>
          <cell r="AL1469">
            <v>1976309</v>
          </cell>
          <cell r="AM1469">
            <v>5.6012496021624149E-2</v>
          </cell>
          <cell r="AN1469">
            <v>77208</v>
          </cell>
          <cell r="AO1469">
            <v>9.066417987773287E-3</v>
          </cell>
          <cell r="AP1469" t="str">
            <v>Min</v>
          </cell>
          <cell r="AQ1469" t="str">
            <v>Min</v>
          </cell>
          <cell r="AR1469">
            <v>0</v>
          </cell>
          <cell r="AS1469">
            <v>0</v>
          </cell>
        </row>
        <row r="1470">
          <cell r="A1470">
            <v>9737</v>
          </cell>
          <cell r="B1470">
            <v>49</v>
          </cell>
          <cell r="C1470" t="str">
            <v>43</v>
          </cell>
          <cell r="D1470">
            <v>10439</v>
          </cell>
          <cell r="E1470" t="str">
            <v>106534</v>
          </cell>
          <cell r="F1470" t="str">
            <v>0615</v>
          </cell>
          <cell r="G1470" t="str">
            <v>D</v>
          </cell>
          <cell r="H1470" t="str">
            <v>Bullis Charter</v>
          </cell>
          <cell r="I1470" t="str">
            <v>ELEMENTARY</v>
          </cell>
          <cell r="J1470">
            <v>897.62</v>
          </cell>
          <cell r="K1470">
            <v>200</v>
          </cell>
          <cell r="L1470">
            <v>179524</v>
          </cell>
          <cell r="M1470">
            <v>4641270</v>
          </cell>
          <cell r="N1470">
            <v>7109517</v>
          </cell>
          <cell r="O1470">
            <v>0</v>
          </cell>
          <cell r="P1470">
            <v>4641270</v>
          </cell>
          <cell r="Q1470">
            <v>0.28562499949999998</v>
          </cell>
          <cell r="R1470">
            <v>1325663</v>
          </cell>
          <cell r="S1470">
            <v>179524</v>
          </cell>
          <cell r="T1470">
            <v>0</v>
          </cell>
          <cell r="U1470">
            <v>179524</v>
          </cell>
          <cell r="V1470">
            <v>0</v>
          </cell>
          <cell r="W1470">
            <v>179524</v>
          </cell>
          <cell r="X1470">
            <v>0.74887017</v>
          </cell>
          <cell r="Y1470">
            <v>85440</v>
          </cell>
          <cell r="Z1470">
            <v>0</v>
          </cell>
          <cell r="AA1470">
            <v>85440</v>
          </cell>
          <cell r="AB1470">
            <v>49000</v>
          </cell>
          <cell r="AC1470">
            <v>0</v>
          </cell>
          <cell r="AD1470">
            <v>49000</v>
          </cell>
          <cell r="AE1470" t="str">
            <v xml:space="preserve"> </v>
          </cell>
          <cell r="AF1470" t="str">
            <v>Okay</v>
          </cell>
          <cell r="AG1470">
            <v>0</v>
          </cell>
          <cell r="AH1470">
            <v>0</v>
          </cell>
          <cell r="AI1470">
            <v>0.27294400748646419</v>
          </cell>
          <cell r="AJ1470">
            <v>854.4</v>
          </cell>
          <cell r="AK1470">
            <v>5.0585205992509395E-2</v>
          </cell>
          <cell r="AL1470">
            <v>6341599</v>
          </cell>
          <cell r="AM1470">
            <v>0.12109217249466578</v>
          </cell>
          <cell r="AN1470">
            <v>170880</v>
          </cell>
          <cell r="AO1470">
            <v>5.0585205992509361E-2</v>
          </cell>
          <cell r="AP1470" t="str">
            <v>Min</v>
          </cell>
          <cell r="AQ1470" t="str">
            <v>Min</v>
          </cell>
          <cell r="AR1470">
            <v>0</v>
          </cell>
          <cell r="AS1470">
            <v>0</v>
          </cell>
        </row>
        <row r="1471">
          <cell r="A1471">
            <v>12724</v>
          </cell>
          <cell r="B1471">
            <v>49</v>
          </cell>
          <cell r="C1471" t="str">
            <v>23</v>
          </cell>
          <cell r="D1471">
            <v>65623</v>
          </cell>
          <cell r="E1471" t="str">
            <v>125658</v>
          </cell>
          <cell r="F1471" t="str">
            <v>1373</v>
          </cell>
          <cell r="G1471" t="str">
            <v>D</v>
          </cell>
          <cell r="H1471" t="str">
            <v>Willits Elementary Charter</v>
          </cell>
          <cell r="I1471" t="str">
            <v>UNIFIED</v>
          </cell>
          <cell r="J1471">
            <v>131.97</v>
          </cell>
          <cell r="K1471">
            <v>200</v>
          </cell>
          <cell r="L1471">
            <v>26394</v>
          </cell>
          <cell r="M1471">
            <v>677258</v>
          </cell>
          <cell r="N1471">
            <v>349034</v>
          </cell>
          <cell r="O1471">
            <v>328224</v>
          </cell>
          <cell r="P1471">
            <v>677258</v>
          </cell>
          <cell r="Q1471">
            <v>0.28562499949999998</v>
          </cell>
          <cell r="R1471">
            <v>193442</v>
          </cell>
          <cell r="S1471">
            <v>193442</v>
          </cell>
          <cell r="T1471">
            <v>0</v>
          </cell>
          <cell r="U1471">
            <v>193442</v>
          </cell>
          <cell r="V1471">
            <v>382</v>
          </cell>
          <cell r="W1471">
            <v>193824</v>
          </cell>
          <cell r="X1471">
            <v>0.74887017</v>
          </cell>
          <cell r="Y1471">
            <v>96184</v>
          </cell>
          <cell r="Z1471">
            <v>0</v>
          </cell>
          <cell r="AA1471">
            <v>96184</v>
          </cell>
          <cell r="AB1471">
            <v>48965</v>
          </cell>
          <cell r="AC1471">
            <v>0</v>
          </cell>
          <cell r="AD1471">
            <v>48965</v>
          </cell>
          <cell r="AE1471" t="str">
            <v xml:space="preserve"> </v>
          </cell>
          <cell r="AF1471" t="str">
            <v>Okay</v>
          </cell>
          <cell r="AG1471">
            <v>0</v>
          </cell>
          <cell r="AH1471">
            <v>0</v>
          </cell>
          <cell r="AI1471">
            <v>0.25262609377579659</v>
          </cell>
          <cell r="AJ1471">
            <v>133.22999999999999</v>
          </cell>
          <cell r="AK1471">
            <v>-9.4573294303084213E-3</v>
          </cell>
          <cell r="AL1471">
            <v>373725</v>
          </cell>
          <cell r="AM1471">
            <v>-6.606729547126898E-2</v>
          </cell>
          <cell r="AN1471">
            <v>177020</v>
          </cell>
          <cell r="AO1471">
            <v>9.2769178623884313E-2</v>
          </cell>
          <cell r="AP1471" t="str">
            <v>Pro Share</v>
          </cell>
          <cell r="AQ1471" t="str">
            <v>Pro Share</v>
          </cell>
          <cell r="AR1471">
            <v>0</v>
          </cell>
          <cell r="AS1471">
            <v>0</v>
          </cell>
        </row>
        <row r="1472">
          <cell r="A1472">
            <v>14602</v>
          </cell>
          <cell r="B1472">
            <v>49</v>
          </cell>
          <cell r="C1472" t="str">
            <v>33</v>
          </cell>
          <cell r="D1472">
            <v>67181</v>
          </cell>
          <cell r="E1472" t="str">
            <v>138610</v>
          </cell>
          <cell r="F1472" t="str">
            <v>2019</v>
          </cell>
          <cell r="G1472" t="str">
            <v>D</v>
          </cell>
          <cell r="H1472" t="str">
            <v>Scale Leadership Academy - East</v>
          </cell>
          <cell r="I1472" t="str">
            <v>UNIFIED</v>
          </cell>
          <cell r="J1472">
            <v>326.86</v>
          </cell>
          <cell r="K1472">
            <v>200</v>
          </cell>
          <cell r="L1472">
            <v>65372</v>
          </cell>
          <cell r="M1472">
            <v>0</v>
          </cell>
          <cell r="N1472">
            <v>611026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65372</v>
          </cell>
          <cell r="T1472">
            <v>0</v>
          </cell>
          <cell r="U1472">
            <v>65372</v>
          </cell>
          <cell r="V1472">
            <v>0</v>
          </cell>
          <cell r="W1472">
            <v>65372</v>
          </cell>
          <cell r="X1472">
            <v>0.74887017</v>
          </cell>
          <cell r="Y1472">
            <v>0</v>
          </cell>
          <cell r="Z1472">
            <v>0</v>
          </cell>
          <cell r="AA1472">
            <v>0</v>
          </cell>
          <cell r="AB1472">
            <v>48955</v>
          </cell>
          <cell r="AC1472">
            <v>0</v>
          </cell>
          <cell r="AD1472">
            <v>48955</v>
          </cell>
          <cell r="AE1472" t="str">
            <v xml:space="preserve"> </v>
          </cell>
          <cell r="AF1472" t="str">
            <v>Okay</v>
          </cell>
          <cell r="AG1472">
            <v>0</v>
          </cell>
          <cell r="AH1472">
            <v>0</v>
          </cell>
          <cell r="AI1472">
            <v>0.74886801688796423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 t="str">
            <v>Min</v>
          </cell>
          <cell r="AR1472">
            <v>0</v>
          </cell>
          <cell r="AS1472">
            <v>0</v>
          </cell>
        </row>
        <row r="1473">
          <cell r="A1473">
            <v>12187</v>
          </cell>
          <cell r="B1473">
            <v>49</v>
          </cell>
          <cell r="C1473" t="str">
            <v>20</v>
          </cell>
          <cell r="D1473">
            <v>65243</v>
          </cell>
          <cell r="E1473" t="str">
            <v>118950</v>
          </cell>
          <cell r="F1473" t="str">
            <v>1058</v>
          </cell>
          <cell r="G1473" t="str">
            <v>D</v>
          </cell>
          <cell r="H1473" t="str">
            <v>Sherman Thomas Charter High</v>
          </cell>
          <cell r="I1473" t="str">
            <v>UNIFIED</v>
          </cell>
          <cell r="J1473">
            <v>72.44</v>
          </cell>
          <cell r="K1473">
            <v>200</v>
          </cell>
          <cell r="L1473">
            <v>14488</v>
          </cell>
          <cell r="M1473">
            <v>448041</v>
          </cell>
          <cell r="N1473">
            <v>90312</v>
          </cell>
          <cell r="O1473">
            <v>357729</v>
          </cell>
          <cell r="P1473">
            <v>448041</v>
          </cell>
          <cell r="Q1473">
            <v>0.28562499949999998</v>
          </cell>
          <cell r="R1473">
            <v>127972</v>
          </cell>
          <cell r="S1473">
            <v>127972</v>
          </cell>
          <cell r="T1473">
            <v>0</v>
          </cell>
          <cell r="U1473">
            <v>127972</v>
          </cell>
          <cell r="V1473">
            <v>188</v>
          </cell>
          <cell r="W1473">
            <v>128160</v>
          </cell>
          <cell r="X1473">
            <v>0.74887017</v>
          </cell>
          <cell r="Y1473">
            <v>47254</v>
          </cell>
          <cell r="Z1473">
            <v>0</v>
          </cell>
          <cell r="AA1473">
            <v>47254</v>
          </cell>
          <cell r="AB1473">
            <v>48721</v>
          </cell>
          <cell r="AC1473">
            <v>0</v>
          </cell>
          <cell r="AD1473">
            <v>48721</v>
          </cell>
          <cell r="AE1473" t="str">
            <v xml:space="preserve"> </v>
          </cell>
          <cell r="AF1473" t="str">
            <v>Okay</v>
          </cell>
          <cell r="AG1473">
            <v>0</v>
          </cell>
          <cell r="AH1473">
            <v>0</v>
          </cell>
          <cell r="AI1473">
            <v>0.38015761548064919</v>
          </cell>
          <cell r="AJ1473">
            <v>54.31</v>
          </cell>
          <cell r="AK1473">
            <v>0.33382434174185222</v>
          </cell>
          <cell r="AL1473">
            <v>64761</v>
          </cell>
          <cell r="AM1473">
            <v>0.39454301199796171</v>
          </cell>
          <cell r="AN1473">
            <v>86968</v>
          </cell>
          <cell r="AO1473">
            <v>0.47148376414313309</v>
          </cell>
          <cell r="AP1473" t="str">
            <v>Pro Share</v>
          </cell>
          <cell r="AQ1473" t="str">
            <v>Pro Share</v>
          </cell>
          <cell r="AR1473">
            <v>0</v>
          </cell>
          <cell r="AS1473">
            <v>0</v>
          </cell>
        </row>
        <row r="1474">
          <cell r="A1474">
            <v>14355</v>
          </cell>
          <cell r="B1474">
            <v>49</v>
          </cell>
          <cell r="C1474" t="str">
            <v>39</v>
          </cell>
          <cell r="D1474">
            <v>10397</v>
          </cell>
          <cell r="E1474" t="str">
            <v>127134</v>
          </cell>
          <cell r="F1474" t="str">
            <v>1775</v>
          </cell>
          <cell r="G1474" t="str">
            <v>D</v>
          </cell>
          <cell r="H1474" t="str">
            <v>River Islands Technology Academy #2</v>
          </cell>
          <cell r="I1474" t="str">
            <v>CO OFFICE</v>
          </cell>
          <cell r="J1474">
            <v>766.33</v>
          </cell>
          <cell r="K1474">
            <v>200</v>
          </cell>
          <cell r="L1474">
            <v>153266</v>
          </cell>
          <cell r="M1474">
            <v>0</v>
          </cell>
          <cell r="N1474">
            <v>699652</v>
          </cell>
          <cell r="O1474">
            <v>0</v>
          </cell>
          <cell r="P1474">
            <v>0</v>
          </cell>
          <cell r="Q1474">
            <v>0.28562499949999998</v>
          </cell>
          <cell r="R1474">
            <v>0</v>
          </cell>
          <cell r="S1474">
            <v>153266</v>
          </cell>
          <cell r="T1474">
            <v>0</v>
          </cell>
          <cell r="U1474">
            <v>153266</v>
          </cell>
          <cell r="V1474">
            <v>2</v>
          </cell>
          <cell r="W1474">
            <v>153268</v>
          </cell>
          <cell r="X1474">
            <v>0.74887017</v>
          </cell>
          <cell r="Y1474">
            <v>66178</v>
          </cell>
          <cell r="Z1474">
            <v>0</v>
          </cell>
          <cell r="AA1474">
            <v>66178</v>
          </cell>
          <cell r="AB1474">
            <v>48600</v>
          </cell>
          <cell r="AC1474">
            <v>0</v>
          </cell>
          <cell r="AD1474">
            <v>48600</v>
          </cell>
          <cell r="AE1474" t="str">
            <v xml:space="preserve"> </v>
          </cell>
          <cell r="AF1474" t="str">
            <v>Okay</v>
          </cell>
          <cell r="AG1474">
            <v>0</v>
          </cell>
          <cell r="AH1474">
            <v>0</v>
          </cell>
          <cell r="AI1474">
            <v>0.31709163034684346</v>
          </cell>
          <cell r="AJ1474">
            <v>661.78</v>
          </cell>
          <cell r="AK1474">
            <v>0.1579830155036418</v>
          </cell>
          <cell r="AL1474">
            <v>588144</v>
          </cell>
          <cell r="AM1474">
            <v>0.18959302483745477</v>
          </cell>
          <cell r="AN1474">
            <v>132356</v>
          </cell>
          <cell r="AO1474">
            <v>0.15798301550364169</v>
          </cell>
          <cell r="AP1474" t="str">
            <v>Min</v>
          </cell>
          <cell r="AQ1474" t="str">
            <v>Min</v>
          </cell>
          <cell r="AR1474">
            <v>0</v>
          </cell>
          <cell r="AS1474">
            <v>0</v>
          </cell>
        </row>
        <row r="1475">
          <cell r="A1475">
            <v>884</v>
          </cell>
          <cell r="B1475">
            <v>49</v>
          </cell>
          <cell r="C1475" t="str">
            <v>49</v>
          </cell>
          <cell r="D1475">
            <v>75390</v>
          </cell>
          <cell r="E1475" t="str">
            <v>0</v>
          </cell>
          <cell r="H1475" t="str">
            <v>Healdsburg Unified</v>
          </cell>
          <cell r="I1475" t="str">
            <v>UNIFIED</v>
          </cell>
          <cell r="J1475">
            <v>1171.03</v>
          </cell>
          <cell r="K1475">
            <v>200</v>
          </cell>
          <cell r="L1475">
            <v>234206</v>
          </cell>
          <cell r="M1475">
            <v>6288092</v>
          </cell>
          <cell r="N1475">
            <v>14875427</v>
          </cell>
          <cell r="O1475">
            <v>0</v>
          </cell>
          <cell r="P1475">
            <v>6288092</v>
          </cell>
          <cell r="Q1475">
            <v>0.28562499949999998</v>
          </cell>
          <cell r="R1475">
            <v>1796036</v>
          </cell>
          <cell r="S1475">
            <v>234206</v>
          </cell>
          <cell r="T1475">
            <v>0</v>
          </cell>
          <cell r="U1475">
            <v>234206</v>
          </cell>
          <cell r="V1475">
            <v>-2000</v>
          </cell>
          <cell r="W1475">
            <v>232206</v>
          </cell>
          <cell r="X1475">
            <v>0.74887017</v>
          </cell>
          <cell r="Y1475">
            <v>125853</v>
          </cell>
          <cell r="Z1475">
            <v>0</v>
          </cell>
          <cell r="AA1475">
            <v>125853</v>
          </cell>
          <cell r="AB1475">
            <v>48039</v>
          </cell>
          <cell r="AC1475">
            <v>0</v>
          </cell>
          <cell r="AD1475">
            <v>48039</v>
          </cell>
          <cell r="AE1475" t="str">
            <v xml:space="preserve"> </v>
          </cell>
          <cell r="AF1475" t="str">
            <v>Okay</v>
          </cell>
          <cell r="AG1475">
            <v>0</v>
          </cell>
          <cell r="AH1475">
            <v>0</v>
          </cell>
          <cell r="AI1475">
            <v>0.20688095914834242</v>
          </cell>
          <cell r="AJ1475">
            <v>1258.53</v>
          </cell>
          <cell r="AK1475">
            <v>-6.9525557594971907E-2</v>
          </cell>
          <cell r="AL1475">
            <v>15541780</v>
          </cell>
          <cell r="AM1475">
            <v>-4.2874947399847381E-2</v>
          </cell>
          <cell r="AN1475">
            <v>251706</v>
          </cell>
          <cell r="AO1475">
            <v>-6.9525557594971907E-2</v>
          </cell>
          <cell r="AP1475" t="str">
            <v>Min</v>
          </cell>
          <cell r="AQ1475" t="str">
            <v>Min</v>
          </cell>
          <cell r="AR1475">
            <v>0</v>
          </cell>
          <cell r="AS1475">
            <v>0</v>
          </cell>
        </row>
        <row r="1476">
          <cell r="A1476">
            <v>11391</v>
          </cell>
          <cell r="B1476">
            <v>49</v>
          </cell>
          <cell r="C1476" t="str">
            <v>29</v>
          </cell>
          <cell r="D1476">
            <v>10298</v>
          </cell>
          <cell r="E1476" t="str">
            <v>114314</v>
          </cell>
          <cell r="F1476" t="str">
            <v>0871</v>
          </cell>
          <cell r="G1476" t="str">
            <v>L</v>
          </cell>
          <cell r="H1476" t="str">
            <v>Bitney College Preparatory High</v>
          </cell>
          <cell r="I1476" t="str">
            <v>CO OFFICE</v>
          </cell>
          <cell r="J1476">
            <v>88.19</v>
          </cell>
          <cell r="K1476">
            <v>200</v>
          </cell>
          <cell r="L1476">
            <v>17638</v>
          </cell>
          <cell r="M1476">
            <v>545455</v>
          </cell>
          <cell r="N1476">
            <v>0</v>
          </cell>
          <cell r="O1476">
            <v>545455</v>
          </cell>
          <cell r="P1476">
            <v>545455</v>
          </cell>
          <cell r="Q1476">
            <v>0.28562499949999998</v>
          </cell>
          <cell r="R1476">
            <v>155796</v>
          </cell>
          <cell r="S1476">
            <v>155796</v>
          </cell>
          <cell r="T1476">
            <v>0</v>
          </cell>
          <cell r="U1476">
            <v>155796</v>
          </cell>
          <cell r="V1476">
            <v>274</v>
          </cell>
          <cell r="W1476">
            <v>156070</v>
          </cell>
          <cell r="X1476">
            <v>0.74887017</v>
          </cell>
          <cell r="Y1476">
            <v>68850</v>
          </cell>
          <cell r="Z1476">
            <v>0</v>
          </cell>
          <cell r="AA1476">
            <v>68850</v>
          </cell>
          <cell r="AB1476">
            <v>48026</v>
          </cell>
          <cell r="AC1476">
            <v>0</v>
          </cell>
          <cell r="AD1476">
            <v>48026</v>
          </cell>
          <cell r="AE1476" t="str">
            <v xml:space="preserve"> </v>
          </cell>
          <cell r="AF1476" t="str">
            <v>Okay</v>
          </cell>
          <cell r="AG1476">
            <v>0</v>
          </cell>
          <cell r="AH1476">
            <v>0</v>
          </cell>
          <cell r="AI1476">
            <v>0.30772089447042994</v>
          </cell>
          <cell r="AJ1476">
            <v>79.13</v>
          </cell>
          <cell r="AK1476">
            <v>0.11449513458865163</v>
          </cell>
          <cell r="AL1476">
            <v>0</v>
          </cell>
          <cell r="AM1476">
            <v>0</v>
          </cell>
          <cell r="AN1476">
            <v>126713</v>
          </cell>
          <cell r="AO1476">
            <v>0.22951867606322951</v>
          </cell>
          <cell r="AP1476" t="str">
            <v>Pro Share</v>
          </cell>
          <cell r="AQ1476" t="str">
            <v>Pro Share</v>
          </cell>
          <cell r="AR1476">
            <v>0</v>
          </cell>
          <cell r="AS1476">
            <v>0</v>
          </cell>
        </row>
        <row r="1477">
          <cell r="A1477">
            <v>14370</v>
          </cell>
          <cell r="B1477">
            <v>49</v>
          </cell>
          <cell r="C1477" t="str">
            <v>50</v>
          </cell>
          <cell r="D1477">
            <v>71266</v>
          </cell>
          <cell r="E1477" t="str">
            <v>124768</v>
          </cell>
          <cell r="F1477" t="str">
            <v>1819</v>
          </cell>
          <cell r="G1477" t="str">
            <v>D</v>
          </cell>
          <cell r="H1477" t="str">
            <v>Great Valley Academy - Salida</v>
          </cell>
          <cell r="I1477" t="str">
            <v>ELEMENTARY</v>
          </cell>
          <cell r="J1477">
            <v>851.56</v>
          </cell>
          <cell r="K1477">
            <v>200</v>
          </cell>
          <cell r="L1477">
            <v>170312</v>
          </cell>
          <cell r="M1477">
            <v>0</v>
          </cell>
          <cell r="N1477">
            <v>1079344</v>
          </cell>
          <cell r="O1477">
            <v>0</v>
          </cell>
          <cell r="P1477">
            <v>0</v>
          </cell>
          <cell r="Q1477">
            <v>0.28562499949999998</v>
          </cell>
          <cell r="R1477">
            <v>0</v>
          </cell>
          <cell r="S1477">
            <v>170312</v>
          </cell>
          <cell r="T1477">
            <v>0</v>
          </cell>
          <cell r="U1477">
            <v>170312</v>
          </cell>
          <cell r="V1477">
            <v>0</v>
          </cell>
          <cell r="W1477">
            <v>170312</v>
          </cell>
          <cell r="X1477">
            <v>0.74887017</v>
          </cell>
          <cell r="Y1477">
            <v>79800</v>
          </cell>
          <cell r="Z1477">
            <v>0</v>
          </cell>
          <cell r="AA1477">
            <v>79800</v>
          </cell>
          <cell r="AB1477">
            <v>47742</v>
          </cell>
          <cell r="AC1477">
            <v>0</v>
          </cell>
          <cell r="AD1477">
            <v>47742</v>
          </cell>
          <cell r="AE1477" t="str">
            <v xml:space="preserve"> </v>
          </cell>
          <cell r="AF1477" t="str">
            <v>Okay</v>
          </cell>
          <cell r="AG1477">
            <v>0</v>
          </cell>
          <cell r="AH1477">
            <v>0</v>
          </cell>
          <cell r="AI1477">
            <v>0.28032082296021421</v>
          </cell>
          <cell r="AJ1477">
            <v>798</v>
          </cell>
          <cell r="AK1477">
            <v>6.7117794486215465E-2</v>
          </cell>
          <cell r="AL1477">
            <v>965317</v>
          </cell>
          <cell r="AM1477">
            <v>0.11812389090837518</v>
          </cell>
          <cell r="AN1477">
            <v>159600</v>
          </cell>
          <cell r="AO1477">
            <v>6.7117794486215535E-2</v>
          </cell>
          <cell r="AP1477" t="str">
            <v>Min</v>
          </cell>
          <cell r="AQ1477" t="str">
            <v>Min</v>
          </cell>
          <cell r="AR1477">
            <v>0</v>
          </cell>
          <cell r="AS1477">
            <v>0</v>
          </cell>
        </row>
        <row r="1478">
          <cell r="A1478">
            <v>10292</v>
          </cell>
          <cell r="B1478">
            <v>49</v>
          </cell>
          <cell r="C1478" t="str">
            <v>50</v>
          </cell>
          <cell r="D1478">
            <v>71209</v>
          </cell>
          <cell r="E1478" t="str">
            <v>112383</v>
          </cell>
          <cell r="F1478" t="str">
            <v>0803</v>
          </cell>
          <cell r="G1478" t="str">
            <v>L</v>
          </cell>
          <cell r="H1478" t="str">
            <v>Paradise Charter</v>
          </cell>
          <cell r="I1478" t="str">
            <v>ELEMENTARY</v>
          </cell>
          <cell r="J1478">
            <v>106.67</v>
          </cell>
          <cell r="K1478">
            <v>200</v>
          </cell>
          <cell r="L1478">
            <v>21334</v>
          </cell>
          <cell r="M1478">
            <v>553091</v>
          </cell>
          <cell r="N1478">
            <v>211072</v>
          </cell>
          <cell r="O1478">
            <v>342019</v>
          </cell>
          <cell r="P1478">
            <v>553091</v>
          </cell>
          <cell r="Q1478">
            <v>0.28562499949999998</v>
          </cell>
          <cell r="R1478">
            <v>157977</v>
          </cell>
          <cell r="S1478">
            <v>157977</v>
          </cell>
          <cell r="T1478">
            <v>0</v>
          </cell>
          <cell r="U1478">
            <v>157977</v>
          </cell>
          <cell r="V1478">
            <v>282</v>
          </cell>
          <cell r="W1478">
            <v>158259</v>
          </cell>
          <cell r="X1478">
            <v>0.74887017</v>
          </cell>
          <cell r="Y1478">
            <v>70892</v>
          </cell>
          <cell r="Z1478">
            <v>0</v>
          </cell>
          <cell r="AA1478">
            <v>70892</v>
          </cell>
          <cell r="AB1478">
            <v>47623</v>
          </cell>
          <cell r="AC1478">
            <v>0</v>
          </cell>
          <cell r="AD1478">
            <v>47623</v>
          </cell>
          <cell r="AE1478" t="str">
            <v xml:space="preserve"> </v>
          </cell>
          <cell r="AF1478" t="str">
            <v>Okay</v>
          </cell>
          <cell r="AG1478">
            <v>0</v>
          </cell>
          <cell r="AH1478">
            <v>0</v>
          </cell>
          <cell r="AI1478">
            <v>0.30091811524147127</v>
          </cell>
          <cell r="AJ1478">
            <v>97.19</v>
          </cell>
          <cell r="AK1478">
            <v>9.7540899269472209E-2</v>
          </cell>
          <cell r="AL1478">
            <v>185956</v>
          </cell>
          <cell r="AM1478">
            <v>0.13506420873755082</v>
          </cell>
          <cell r="AN1478">
            <v>130472</v>
          </cell>
          <cell r="AO1478">
            <v>0.21081151511435403</v>
          </cell>
          <cell r="AP1478" t="str">
            <v>Pro Share</v>
          </cell>
          <cell r="AQ1478" t="str">
            <v>Pro Share</v>
          </cell>
          <cell r="AR1478">
            <v>0</v>
          </cell>
          <cell r="AS1478">
            <v>0</v>
          </cell>
        </row>
        <row r="1479">
          <cell r="A1479">
            <v>494</v>
          </cell>
          <cell r="B1479">
            <v>49</v>
          </cell>
          <cell r="C1479" t="str">
            <v>29</v>
          </cell>
          <cell r="D1479">
            <v>66373</v>
          </cell>
          <cell r="E1479" t="str">
            <v>0</v>
          </cell>
          <cell r="H1479" t="str">
            <v>Pleasant Ridge Union Elementary</v>
          </cell>
          <cell r="I1479" t="str">
            <v>ELEMENTARY</v>
          </cell>
          <cell r="J1479">
            <v>1065.69</v>
          </cell>
          <cell r="K1479">
            <v>200</v>
          </cell>
          <cell r="L1479">
            <v>213138</v>
          </cell>
          <cell r="M1479">
            <v>5382044</v>
          </cell>
          <cell r="N1479">
            <v>7313570</v>
          </cell>
          <cell r="O1479">
            <v>0</v>
          </cell>
          <cell r="P1479">
            <v>5382044</v>
          </cell>
          <cell r="Q1479">
            <v>0.28562499949999998</v>
          </cell>
          <cell r="R1479">
            <v>1537246</v>
          </cell>
          <cell r="S1479">
            <v>213138</v>
          </cell>
          <cell r="T1479">
            <v>0</v>
          </cell>
          <cell r="U1479">
            <v>213138</v>
          </cell>
          <cell r="V1479">
            <v>10</v>
          </cell>
          <cell r="W1479">
            <v>213148</v>
          </cell>
          <cell r="X1479">
            <v>0.74887017</v>
          </cell>
          <cell r="Y1479">
            <v>112607</v>
          </cell>
          <cell r="Z1479">
            <v>0</v>
          </cell>
          <cell r="AA1479">
            <v>112607</v>
          </cell>
          <cell r="AB1479">
            <v>47013</v>
          </cell>
          <cell r="AC1479">
            <v>0</v>
          </cell>
          <cell r="AD1479">
            <v>47013</v>
          </cell>
          <cell r="AE1479" t="str">
            <v xml:space="preserve"> </v>
          </cell>
          <cell r="AF1479" t="str">
            <v>Okay</v>
          </cell>
          <cell r="AG1479">
            <v>0</v>
          </cell>
          <cell r="AH1479">
            <v>0</v>
          </cell>
          <cell r="AI1479">
            <v>0.22056505339013269</v>
          </cell>
          <cell r="AJ1479">
            <v>1126.07</v>
          </cell>
          <cell r="AK1479">
            <v>-5.362011242640323E-2</v>
          </cell>
          <cell r="AL1479">
            <v>7013287</v>
          </cell>
          <cell r="AM1479">
            <v>4.2816299974605343E-2</v>
          </cell>
          <cell r="AN1479">
            <v>225214</v>
          </cell>
          <cell r="AO1479">
            <v>-5.3620112426403334E-2</v>
          </cell>
          <cell r="AP1479" t="str">
            <v>Min</v>
          </cell>
          <cell r="AQ1479" t="str">
            <v>Min</v>
          </cell>
          <cell r="AR1479">
            <v>0</v>
          </cell>
          <cell r="AS1479">
            <v>0</v>
          </cell>
        </row>
        <row r="1480">
          <cell r="A1480">
            <v>484</v>
          </cell>
          <cell r="B1480">
            <v>49</v>
          </cell>
          <cell r="C1480" t="str">
            <v>28</v>
          </cell>
          <cell r="D1480">
            <v>66241</v>
          </cell>
          <cell r="E1480" t="str">
            <v>0</v>
          </cell>
          <cell r="H1480" t="str">
            <v>Calistoga Joint Unified</v>
          </cell>
          <cell r="I1480" t="str">
            <v>UNIFIED</v>
          </cell>
          <cell r="J1480">
            <v>856.65</v>
          </cell>
          <cell r="K1480">
            <v>200</v>
          </cell>
          <cell r="L1480">
            <v>171330</v>
          </cell>
          <cell r="M1480">
            <v>4777606</v>
          </cell>
          <cell r="N1480">
            <v>14081113</v>
          </cell>
          <cell r="O1480">
            <v>0</v>
          </cell>
          <cell r="P1480">
            <v>4777606</v>
          </cell>
          <cell r="Q1480">
            <v>0.28562499949999998</v>
          </cell>
          <cell r="R1480">
            <v>1364604</v>
          </cell>
          <cell r="S1480">
            <v>171330</v>
          </cell>
          <cell r="T1480">
            <v>0</v>
          </cell>
          <cell r="U1480">
            <v>171330</v>
          </cell>
          <cell r="V1480">
            <v>4</v>
          </cell>
          <cell r="W1480">
            <v>171334</v>
          </cell>
          <cell r="X1480">
            <v>0.74887017</v>
          </cell>
          <cell r="Y1480">
            <v>81580</v>
          </cell>
          <cell r="Z1480">
            <v>0</v>
          </cell>
          <cell r="AA1480">
            <v>81580</v>
          </cell>
          <cell r="AB1480">
            <v>46727</v>
          </cell>
          <cell r="AC1480">
            <v>0</v>
          </cell>
          <cell r="AD1480">
            <v>46727</v>
          </cell>
          <cell r="AE1480" t="str">
            <v xml:space="preserve"> </v>
          </cell>
          <cell r="AF1480" t="str">
            <v>Okay</v>
          </cell>
          <cell r="AG1480">
            <v>0</v>
          </cell>
          <cell r="AH1480">
            <v>0</v>
          </cell>
          <cell r="AI1480">
            <v>0.27272461974856127</v>
          </cell>
          <cell r="AJ1480">
            <v>815.8</v>
          </cell>
          <cell r="AK1480">
            <v>5.0073547438097603E-2</v>
          </cell>
          <cell r="AL1480">
            <v>13610653</v>
          </cell>
          <cell r="AM1480">
            <v>3.4565571541644621E-2</v>
          </cell>
          <cell r="AN1480">
            <v>163160</v>
          </cell>
          <cell r="AO1480">
            <v>5.0073547438097575E-2</v>
          </cell>
          <cell r="AP1480" t="str">
            <v>Min</v>
          </cell>
          <cell r="AQ1480" t="str">
            <v>Min</v>
          </cell>
          <cell r="AR1480">
            <v>0</v>
          </cell>
          <cell r="AS1480">
            <v>0</v>
          </cell>
        </row>
        <row r="1481">
          <cell r="A1481">
            <v>12728</v>
          </cell>
          <cell r="B1481">
            <v>49</v>
          </cell>
          <cell r="C1481" t="str">
            <v>29</v>
          </cell>
          <cell r="D1481">
            <v>10298</v>
          </cell>
          <cell r="E1481" t="str">
            <v>126227</v>
          </cell>
          <cell r="F1481" t="str">
            <v>1428</v>
          </cell>
          <cell r="G1481" t="str">
            <v>L</v>
          </cell>
          <cell r="H1481" t="str">
            <v>Twin Ridges Home Study Charter</v>
          </cell>
          <cell r="I1481" t="str">
            <v>ELEMENTARY</v>
          </cell>
          <cell r="J1481">
            <v>136.03</v>
          </cell>
          <cell r="K1481">
            <v>200</v>
          </cell>
          <cell r="L1481">
            <v>27206</v>
          </cell>
          <cell r="M1481">
            <v>706700</v>
          </cell>
          <cell r="N1481">
            <v>168626</v>
          </cell>
          <cell r="O1481">
            <v>538074</v>
          </cell>
          <cell r="P1481">
            <v>706700</v>
          </cell>
          <cell r="Q1481">
            <v>0.28562499949999998</v>
          </cell>
          <cell r="R1481">
            <v>201851</v>
          </cell>
          <cell r="S1481">
            <v>201851</v>
          </cell>
          <cell r="T1481">
            <v>0</v>
          </cell>
          <cell r="U1481">
            <v>201851</v>
          </cell>
          <cell r="V1481">
            <v>417</v>
          </cell>
          <cell r="W1481">
            <v>202268</v>
          </cell>
          <cell r="X1481">
            <v>0.74887017</v>
          </cell>
          <cell r="Y1481">
            <v>104765</v>
          </cell>
          <cell r="Z1481">
            <v>0</v>
          </cell>
          <cell r="AA1481">
            <v>104765</v>
          </cell>
          <cell r="AB1481">
            <v>46707</v>
          </cell>
          <cell r="AC1481">
            <v>0</v>
          </cell>
          <cell r="AD1481">
            <v>46707</v>
          </cell>
          <cell r="AE1481" t="str">
            <v xml:space="preserve"> </v>
          </cell>
          <cell r="AF1481" t="str">
            <v>Okay</v>
          </cell>
          <cell r="AG1481">
            <v>0</v>
          </cell>
          <cell r="AH1481">
            <v>0</v>
          </cell>
          <cell r="AI1481">
            <v>0.23091640793402812</v>
          </cell>
          <cell r="AJ1481">
            <v>143.35</v>
          </cell>
          <cell r="AK1481">
            <v>-5.1063829787233998E-2</v>
          </cell>
          <cell r="AL1481">
            <v>157054</v>
          </cell>
          <cell r="AM1481">
            <v>7.3681663631617156E-2</v>
          </cell>
          <cell r="AN1481">
            <v>192814</v>
          </cell>
          <cell r="AO1481">
            <v>4.6869003288142974E-2</v>
          </cell>
          <cell r="AP1481" t="str">
            <v>Pro Share</v>
          </cell>
          <cell r="AQ1481" t="str">
            <v>Pro Share</v>
          </cell>
          <cell r="AR1481">
            <v>0</v>
          </cell>
          <cell r="AS1481">
            <v>0</v>
          </cell>
        </row>
        <row r="1482">
          <cell r="A1482">
            <v>11994</v>
          </cell>
          <cell r="B1482">
            <v>49</v>
          </cell>
          <cell r="C1482" t="str">
            <v>19</v>
          </cell>
          <cell r="D1482">
            <v>64881</v>
          </cell>
          <cell r="E1482" t="str">
            <v>118075</v>
          </cell>
          <cell r="F1482" t="str">
            <v>1031</v>
          </cell>
          <cell r="G1482" t="str">
            <v>D</v>
          </cell>
          <cell r="H1482" t="str">
            <v>Learning Works</v>
          </cell>
          <cell r="I1482" t="str">
            <v>UNIFIED</v>
          </cell>
          <cell r="J1482">
            <v>173.84</v>
          </cell>
          <cell r="K1482">
            <v>200</v>
          </cell>
          <cell r="L1482">
            <v>34768</v>
          </cell>
          <cell r="M1482">
            <v>1070182</v>
          </cell>
          <cell r="N1482">
            <v>760760</v>
          </cell>
          <cell r="O1482">
            <v>309422</v>
          </cell>
          <cell r="P1482">
            <v>1070182</v>
          </cell>
          <cell r="Q1482">
            <v>0.28562499949999998</v>
          </cell>
          <cell r="R1482">
            <v>305671</v>
          </cell>
          <cell r="S1482">
            <v>305671</v>
          </cell>
          <cell r="T1482">
            <v>0</v>
          </cell>
          <cell r="U1482">
            <v>305671</v>
          </cell>
          <cell r="V1482">
            <v>743</v>
          </cell>
          <cell r="W1482">
            <v>306414</v>
          </cell>
          <cell r="X1482">
            <v>0.74887017</v>
          </cell>
          <cell r="Y1482">
            <v>182971</v>
          </cell>
          <cell r="Z1482">
            <v>0</v>
          </cell>
          <cell r="AA1482">
            <v>182971</v>
          </cell>
          <cell r="AB1482">
            <v>46493</v>
          </cell>
          <cell r="AC1482">
            <v>0</v>
          </cell>
          <cell r="AD1482">
            <v>46493</v>
          </cell>
          <cell r="AE1482" t="str">
            <v xml:space="preserve"> </v>
          </cell>
          <cell r="AF1482" t="str">
            <v>Okay</v>
          </cell>
          <cell r="AG1482">
            <v>0</v>
          </cell>
          <cell r="AH1482">
            <v>0</v>
          </cell>
          <cell r="AI1482">
            <v>0.15173262318301384</v>
          </cell>
          <cell r="AJ1482">
            <v>215.64</v>
          </cell>
          <cell r="AK1482">
            <v>-0.19384158783157107</v>
          </cell>
          <cell r="AL1482">
            <v>961567</v>
          </cell>
          <cell r="AM1482">
            <v>-0.20883308183413116</v>
          </cell>
          <cell r="AN1482">
            <v>343699</v>
          </cell>
          <cell r="AO1482">
            <v>-0.11064332453687674</v>
          </cell>
          <cell r="AP1482" t="str">
            <v>Pro Share</v>
          </cell>
          <cell r="AQ1482" t="str">
            <v>Pro Share</v>
          </cell>
          <cell r="AR1482">
            <v>0</v>
          </cell>
          <cell r="AS1482">
            <v>0</v>
          </cell>
        </row>
        <row r="1483">
          <cell r="A1483">
            <v>14361</v>
          </cell>
          <cell r="B1483">
            <v>49</v>
          </cell>
          <cell r="C1483" t="str">
            <v>30</v>
          </cell>
          <cell r="D1483">
            <v>10306</v>
          </cell>
          <cell r="E1483" t="str">
            <v>134239</v>
          </cell>
          <cell r="F1483" t="str">
            <v>1807</v>
          </cell>
          <cell r="G1483" t="str">
            <v>D</v>
          </cell>
          <cell r="H1483" t="str">
            <v>Excellence Performance Innovation Citizenship (EPIC) Charter</v>
          </cell>
          <cell r="I1483" t="str">
            <v>ELEMENTARY</v>
          </cell>
          <cell r="J1483">
            <v>543.15</v>
          </cell>
          <cell r="K1483">
            <v>200</v>
          </cell>
          <cell r="L1483">
            <v>108630</v>
          </cell>
          <cell r="M1483">
            <v>0</v>
          </cell>
          <cell r="N1483">
            <v>2572130</v>
          </cell>
          <cell r="O1483">
            <v>0</v>
          </cell>
          <cell r="P1483">
            <v>0</v>
          </cell>
          <cell r="Q1483">
            <v>0.28562499949999998</v>
          </cell>
          <cell r="R1483">
            <v>0</v>
          </cell>
          <cell r="S1483">
            <v>108630</v>
          </cell>
          <cell r="T1483">
            <v>0</v>
          </cell>
          <cell r="U1483">
            <v>108630</v>
          </cell>
          <cell r="V1483">
            <v>0</v>
          </cell>
          <cell r="W1483">
            <v>108630</v>
          </cell>
          <cell r="X1483">
            <v>0.74887017</v>
          </cell>
          <cell r="Y1483">
            <v>34871</v>
          </cell>
          <cell r="Z1483">
            <v>0</v>
          </cell>
          <cell r="AA1483">
            <v>34871</v>
          </cell>
          <cell r="AB1483">
            <v>46479</v>
          </cell>
          <cell r="AC1483">
            <v>0</v>
          </cell>
          <cell r="AD1483">
            <v>46479</v>
          </cell>
          <cell r="AE1483" t="str">
            <v xml:space="preserve"> </v>
          </cell>
          <cell r="AF1483" t="str">
            <v>Okay</v>
          </cell>
          <cell r="AG1483">
            <v>0</v>
          </cell>
          <cell r="AH1483">
            <v>0</v>
          </cell>
          <cell r="AI1483">
            <v>0.42786523059928194</v>
          </cell>
          <cell r="AJ1483">
            <v>348.71</v>
          </cell>
          <cell r="AK1483">
            <v>0.55759800407215165</v>
          </cell>
          <cell r="AL1483">
            <v>1579105</v>
          </cell>
          <cell r="AM1483">
            <v>0.62885305283689175</v>
          </cell>
          <cell r="AN1483">
            <v>69742</v>
          </cell>
          <cell r="AO1483">
            <v>0.55759800407215165</v>
          </cell>
          <cell r="AP1483" t="str">
            <v>Min</v>
          </cell>
          <cell r="AQ1483" t="str">
            <v>Min</v>
          </cell>
          <cell r="AR1483">
            <v>0</v>
          </cell>
          <cell r="AS1483">
            <v>0</v>
          </cell>
        </row>
        <row r="1484">
          <cell r="A1484">
            <v>14232</v>
          </cell>
          <cell r="B1484">
            <v>49</v>
          </cell>
          <cell r="C1484" t="str">
            <v>41</v>
          </cell>
          <cell r="D1484">
            <v>69005</v>
          </cell>
          <cell r="E1484" t="str">
            <v>132068</v>
          </cell>
          <cell r="F1484" t="str">
            <v>1735</v>
          </cell>
          <cell r="G1484" t="str">
            <v>D</v>
          </cell>
          <cell r="H1484" t="str">
            <v>KIPP Excelencia Community Preparatory</v>
          </cell>
          <cell r="I1484" t="str">
            <v>ELEMENTARY</v>
          </cell>
          <cell r="J1484">
            <v>667.91</v>
          </cell>
          <cell r="K1484">
            <v>200</v>
          </cell>
          <cell r="L1484">
            <v>133582</v>
          </cell>
          <cell r="M1484">
            <v>0</v>
          </cell>
          <cell r="N1484">
            <v>2095174</v>
          </cell>
          <cell r="O1484">
            <v>0</v>
          </cell>
          <cell r="P1484">
            <v>0</v>
          </cell>
          <cell r="Q1484">
            <v>0.28562499949999998</v>
          </cell>
          <cell r="R1484">
            <v>0</v>
          </cell>
          <cell r="S1484">
            <v>133582</v>
          </cell>
          <cell r="T1484">
            <v>0</v>
          </cell>
          <cell r="U1484">
            <v>133582</v>
          </cell>
          <cell r="V1484">
            <v>0</v>
          </cell>
          <cell r="W1484">
            <v>133582</v>
          </cell>
          <cell r="X1484">
            <v>0.74887017</v>
          </cell>
          <cell r="Y1484">
            <v>53659</v>
          </cell>
          <cell r="Z1484">
            <v>0</v>
          </cell>
          <cell r="AA1484">
            <v>53659</v>
          </cell>
          <cell r="AB1484">
            <v>46377</v>
          </cell>
          <cell r="AC1484">
            <v>0</v>
          </cell>
          <cell r="AD1484">
            <v>46377</v>
          </cell>
          <cell r="AE1484" t="str">
            <v xml:space="preserve"> </v>
          </cell>
          <cell r="AF1484" t="str">
            <v>Okay</v>
          </cell>
          <cell r="AG1484">
            <v>0</v>
          </cell>
          <cell r="AH1484">
            <v>0</v>
          </cell>
          <cell r="AI1484">
            <v>0.34718000928268777</v>
          </cell>
          <cell r="AJ1484">
            <v>536.59</v>
          </cell>
          <cell r="AK1484">
            <v>0.24473061369015436</v>
          </cell>
          <cell r="AL1484">
            <v>1738337</v>
          </cell>
          <cell r="AM1484">
            <v>0.20527492655336682</v>
          </cell>
          <cell r="AN1484">
            <v>107318</v>
          </cell>
          <cell r="AO1484">
            <v>0.2447306136901545</v>
          </cell>
          <cell r="AP1484" t="str">
            <v>Min</v>
          </cell>
          <cell r="AQ1484" t="str">
            <v>Min</v>
          </cell>
          <cell r="AR1484">
            <v>0</v>
          </cell>
          <cell r="AS1484">
            <v>0</v>
          </cell>
        </row>
        <row r="1485">
          <cell r="A1485">
            <v>1099</v>
          </cell>
          <cell r="B1485">
            <v>49</v>
          </cell>
          <cell r="C1485" t="str">
            <v>07</v>
          </cell>
          <cell r="D1485">
            <v>61754</v>
          </cell>
          <cell r="E1485" t="str">
            <v>6118087</v>
          </cell>
          <cell r="F1485" t="str">
            <v>0305</v>
          </cell>
          <cell r="G1485" t="str">
            <v>L</v>
          </cell>
          <cell r="H1485" t="str">
            <v>Eagle Peak Montessori</v>
          </cell>
          <cell r="I1485" t="str">
            <v>UNIFIED</v>
          </cell>
          <cell r="J1485">
            <v>280.57</v>
          </cell>
          <cell r="K1485">
            <v>200</v>
          </cell>
          <cell r="L1485">
            <v>56114</v>
          </cell>
          <cell r="M1485">
            <v>1441496</v>
          </cell>
          <cell r="N1485">
            <v>1174048</v>
          </cell>
          <cell r="O1485">
            <v>267448</v>
          </cell>
          <cell r="P1485">
            <v>1441496</v>
          </cell>
          <cell r="Q1485">
            <v>0.28562499949999998</v>
          </cell>
          <cell r="R1485">
            <v>411727</v>
          </cell>
          <cell r="S1485">
            <v>267448</v>
          </cell>
          <cell r="T1485">
            <v>0</v>
          </cell>
          <cell r="U1485">
            <v>267448</v>
          </cell>
          <cell r="V1485">
            <v>-12932</v>
          </cell>
          <cell r="W1485">
            <v>254516</v>
          </cell>
          <cell r="X1485">
            <v>0.74887017</v>
          </cell>
          <cell r="Y1485">
            <v>144229</v>
          </cell>
          <cell r="Z1485">
            <v>0</v>
          </cell>
          <cell r="AA1485">
            <v>144229</v>
          </cell>
          <cell r="AB1485">
            <v>46370</v>
          </cell>
          <cell r="AC1485">
            <v>0</v>
          </cell>
          <cell r="AD1485">
            <v>46370</v>
          </cell>
          <cell r="AE1485" t="str">
            <v xml:space="preserve"> </v>
          </cell>
          <cell r="AF1485" t="str">
            <v>Okay</v>
          </cell>
          <cell r="AG1485">
            <v>0</v>
          </cell>
          <cell r="AH1485">
            <v>0</v>
          </cell>
          <cell r="AI1485">
            <v>0.18218893900579924</v>
          </cell>
          <cell r="AJ1485">
            <v>238.85</v>
          </cell>
          <cell r="AK1485">
            <v>0.17467029516432908</v>
          </cell>
          <cell r="AL1485">
            <v>938692</v>
          </cell>
          <cell r="AM1485">
            <v>0.25072760820375589</v>
          </cell>
          <cell r="AN1485">
            <v>288457</v>
          </cell>
          <cell r="AO1485">
            <v>-7.2832345895575426E-2</v>
          </cell>
          <cell r="AP1485" t="str">
            <v>Cap</v>
          </cell>
          <cell r="AQ1485" t="str">
            <v>Cap</v>
          </cell>
          <cell r="AR1485">
            <v>0</v>
          </cell>
          <cell r="AS1485">
            <v>0</v>
          </cell>
        </row>
        <row r="1486">
          <cell r="A1486">
            <v>1406</v>
          </cell>
          <cell r="B1486">
            <v>49</v>
          </cell>
          <cell r="C1486" t="str">
            <v>45</v>
          </cell>
          <cell r="D1486">
            <v>69856</v>
          </cell>
          <cell r="E1486" t="str">
            <v>4530333</v>
          </cell>
          <cell r="F1486" t="str">
            <v>0452</v>
          </cell>
          <cell r="G1486" t="str">
            <v>L</v>
          </cell>
          <cell r="H1486" t="str">
            <v>Anderson New Technology High</v>
          </cell>
          <cell r="I1486" t="str">
            <v>HIGH</v>
          </cell>
          <cell r="J1486">
            <v>152.38</v>
          </cell>
          <cell r="K1486">
            <v>200</v>
          </cell>
          <cell r="L1486">
            <v>30476</v>
          </cell>
          <cell r="M1486">
            <v>942470</v>
          </cell>
          <cell r="N1486">
            <v>605845</v>
          </cell>
          <cell r="O1486">
            <v>336625</v>
          </cell>
          <cell r="P1486">
            <v>942470</v>
          </cell>
          <cell r="Q1486">
            <v>0.28562499949999998</v>
          </cell>
          <cell r="R1486">
            <v>269193</v>
          </cell>
          <cell r="S1486">
            <v>269193</v>
          </cell>
          <cell r="T1486">
            <v>0</v>
          </cell>
          <cell r="U1486">
            <v>269193</v>
          </cell>
          <cell r="V1486">
            <v>604</v>
          </cell>
          <cell r="W1486">
            <v>269797</v>
          </cell>
          <cell r="X1486">
            <v>0.74887017</v>
          </cell>
          <cell r="Y1486">
            <v>155823</v>
          </cell>
          <cell r="Z1486">
            <v>0</v>
          </cell>
          <cell r="AA1486">
            <v>155823</v>
          </cell>
          <cell r="AB1486">
            <v>46220</v>
          </cell>
          <cell r="AC1486">
            <v>0</v>
          </cell>
          <cell r="AD1486">
            <v>46220</v>
          </cell>
          <cell r="AE1486" t="str">
            <v xml:space="preserve"> </v>
          </cell>
          <cell r="AF1486" t="str">
            <v>Okay</v>
          </cell>
          <cell r="AG1486">
            <v>0</v>
          </cell>
          <cell r="AH1486">
            <v>0</v>
          </cell>
          <cell r="AI1486">
            <v>0.17131398792425417</v>
          </cell>
          <cell r="AJ1486">
            <v>179.09</v>
          </cell>
          <cell r="AK1486">
            <v>-0.14914288905019826</v>
          </cell>
          <cell r="AL1486">
            <v>661813</v>
          </cell>
          <cell r="AM1486">
            <v>-8.456769510420617E-2</v>
          </cell>
          <cell r="AN1486">
            <v>286782</v>
          </cell>
          <cell r="AO1486">
            <v>-6.1332301190451285E-2</v>
          </cell>
          <cell r="AP1486" t="str">
            <v>Pro Share</v>
          </cell>
          <cell r="AQ1486" t="str">
            <v>Pro Share</v>
          </cell>
          <cell r="AR1486">
            <v>0</v>
          </cell>
          <cell r="AS1486">
            <v>0</v>
          </cell>
        </row>
        <row r="1487">
          <cell r="A1487">
            <v>14049</v>
          </cell>
          <cell r="B1487">
            <v>49</v>
          </cell>
          <cell r="C1487" t="str">
            <v>51</v>
          </cell>
          <cell r="D1487">
            <v>71415</v>
          </cell>
          <cell r="E1487" t="str">
            <v>129007</v>
          </cell>
          <cell r="F1487" t="str">
            <v>1606</v>
          </cell>
          <cell r="G1487" t="str">
            <v>D</v>
          </cell>
          <cell r="H1487" t="str">
            <v>California Virtual Academy @ Sutter</v>
          </cell>
          <cell r="I1487" t="str">
            <v>ELEMENTARY</v>
          </cell>
          <cell r="J1487">
            <v>835.61</v>
          </cell>
          <cell r="K1487">
            <v>200</v>
          </cell>
          <cell r="L1487">
            <v>167122</v>
          </cell>
          <cell r="M1487">
            <v>0</v>
          </cell>
          <cell r="N1487">
            <v>42942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167122</v>
          </cell>
          <cell r="T1487">
            <v>0</v>
          </cell>
          <cell r="U1487">
            <v>167122</v>
          </cell>
          <cell r="V1487">
            <v>136</v>
          </cell>
          <cell r="W1487">
            <v>167258</v>
          </cell>
          <cell r="X1487">
            <v>0.74887017</v>
          </cell>
          <cell r="Y1487">
            <v>79254</v>
          </cell>
          <cell r="Z1487">
            <v>0</v>
          </cell>
          <cell r="AA1487">
            <v>79254</v>
          </cell>
          <cell r="AB1487">
            <v>46001</v>
          </cell>
          <cell r="AC1487">
            <v>0</v>
          </cell>
          <cell r="AD1487">
            <v>46001</v>
          </cell>
          <cell r="AE1487" t="str">
            <v xml:space="preserve"> </v>
          </cell>
          <cell r="AF1487" t="str">
            <v>Okay</v>
          </cell>
          <cell r="AG1487">
            <v>0</v>
          </cell>
          <cell r="AH1487">
            <v>0</v>
          </cell>
          <cell r="AI1487">
            <v>0.27503019287567709</v>
          </cell>
          <cell r="AJ1487">
            <v>792.54</v>
          </cell>
          <cell r="AK1487">
            <v>5.4344260226613234E-2</v>
          </cell>
          <cell r="AL1487">
            <v>75418</v>
          </cell>
          <cell r="AM1487">
            <v>-0.43061338142088096</v>
          </cell>
          <cell r="AN1487">
            <v>158508</v>
          </cell>
          <cell r="AO1487">
            <v>5.4344260226613171E-2</v>
          </cell>
          <cell r="AP1487" t="str">
            <v>Min</v>
          </cell>
          <cell r="AQ1487" t="str">
            <v>Min</v>
          </cell>
          <cell r="AR1487">
            <v>0</v>
          </cell>
          <cell r="AS1487">
            <v>0</v>
          </cell>
        </row>
        <row r="1488">
          <cell r="A1488">
            <v>14345</v>
          </cell>
          <cell r="B1488">
            <v>49</v>
          </cell>
          <cell r="C1488" t="str">
            <v>37</v>
          </cell>
          <cell r="D1488">
            <v>68098</v>
          </cell>
          <cell r="E1488" t="str">
            <v>133991</v>
          </cell>
          <cell r="F1488" t="str">
            <v>1802</v>
          </cell>
          <cell r="G1488" t="str">
            <v>D</v>
          </cell>
          <cell r="H1488" t="str">
            <v>Epiphany Prep Charter</v>
          </cell>
          <cell r="I1488" t="str">
            <v>ELEMENTARY</v>
          </cell>
          <cell r="J1488">
            <v>587.85</v>
          </cell>
          <cell r="K1488">
            <v>200</v>
          </cell>
          <cell r="L1488">
            <v>117570</v>
          </cell>
          <cell r="M1488">
            <v>0</v>
          </cell>
          <cell r="N1488">
            <v>1528098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117570</v>
          </cell>
          <cell r="T1488">
            <v>0</v>
          </cell>
          <cell r="U1488">
            <v>117570</v>
          </cell>
          <cell r="V1488">
            <v>0</v>
          </cell>
          <cell r="W1488">
            <v>117570</v>
          </cell>
          <cell r="X1488">
            <v>0.74887017</v>
          </cell>
          <cell r="Y1488">
            <v>42302</v>
          </cell>
          <cell r="Z1488">
            <v>0</v>
          </cell>
          <cell r="AA1488">
            <v>42302</v>
          </cell>
          <cell r="AB1488">
            <v>45743</v>
          </cell>
          <cell r="AC1488">
            <v>0</v>
          </cell>
          <cell r="AD1488">
            <v>45743</v>
          </cell>
          <cell r="AE1488" t="str">
            <v xml:space="preserve"> </v>
          </cell>
          <cell r="AF1488" t="str">
            <v>Okay</v>
          </cell>
          <cell r="AG1488">
            <v>0</v>
          </cell>
          <cell r="AH1488">
            <v>0</v>
          </cell>
          <cell r="AI1488">
            <v>0.3890703410734031</v>
          </cell>
          <cell r="AJ1488">
            <v>423.02</v>
          </cell>
          <cell r="AK1488">
            <v>0.38965060753628683</v>
          </cell>
          <cell r="AL1488">
            <v>1039957</v>
          </cell>
          <cell r="AM1488">
            <v>0.46938575344942146</v>
          </cell>
          <cell r="AN1488">
            <v>84604</v>
          </cell>
          <cell r="AO1488">
            <v>0.38965060753628672</v>
          </cell>
          <cell r="AP1488" t="str">
            <v>Min</v>
          </cell>
          <cell r="AQ1488" t="str">
            <v>Min</v>
          </cell>
          <cell r="AR1488">
            <v>0</v>
          </cell>
          <cell r="AS1488">
            <v>0</v>
          </cell>
        </row>
        <row r="1489">
          <cell r="A1489">
            <v>729</v>
          </cell>
          <cell r="B1489">
            <v>49</v>
          </cell>
          <cell r="C1489" t="str">
            <v>42</v>
          </cell>
          <cell r="D1489">
            <v>69211</v>
          </cell>
          <cell r="E1489" t="str">
            <v>0</v>
          </cell>
          <cell r="H1489" t="str">
            <v>Hope Elementary</v>
          </cell>
          <cell r="I1489" t="str">
            <v>ELEMENTARY</v>
          </cell>
          <cell r="J1489">
            <v>957.41</v>
          </cell>
          <cell r="K1489">
            <v>200</v>
          </cell>
          <cell r="L1489">
            <v>191482</v>
          </cell>
          <cell r="M1489">
            <v>5036035</v>
          </cell>
          <cell r="N1489">
            <v>9163185</v>
          </cell>
          <cell r="O1489">
            <v>0</v>
          </cell>
          <cell r="P1489">
            <v>5036035</v>
          </cell>
          <cell r="Q1489">
            <v>0.28562499949999998</v>
          </cell>
          <cell r="R1489">
            <v>1438417</v>
          </cell>
          <cell r="S1489">
            <v>191482</v>
          </cell>
          <cell r="T1489">
            <v>0</v>
          </cell>
          <cell r="U1489">
            <v>191482</v>
          </cell>
          <cell r="V1489">
            <v>0</v>
          </cell>
          <cell r="W1489">
            <v>191482</v>
          </cell>
          <cell r="X1489">
            <v>0.74887017</v>
          </cell>
          <cell r="Y1489">
            <v>97821</v>
          </cell>
          <cell r="Z1489">
            <v>0</v>
          </cell>
          <cell r="AA1489">
            <v>97821</v>
          </cell>
          <cell r="AB1489">
            <v>45574</v>
          </cell>
          <cell r="AC1489">
            <v>0</v>
          </cell>
          <cell r="AD1489">
            <v>45574</v>
          </cell>
          <cell r="AE1489" t="str">
            <v xml:space="preserve"> </v>
          </cell>
          <cell r="AF1489" t="str">
            <v>Okay</v>
          </cell>
          <cell r="AG1489">
            <v>0</v>
          </cell>
          <cell r="AH1489">
            <v>0</v>
          </cell>
          <cell r="AI1489">
            <v>0.23800670559112605</v>
          </cell>
          <cell r="AJ1489">
            <v>978.21</v>
          </cell>
          <cell r="AK1489">
            <v>-2.1263327915273886E-2</v>
          </cell>
          <cell r="AL1489">
            <v>8933172</v>
          </cell>
          <cell r="AM1489">
            <v>2.5748188885202253E-2</v>
          </cell>
          <cell r="AN1489">
            <v>195642</v>
          </cell>
          <cell r="AO1489">
            <v>-2.1263327915273817E-2</v>
          </cell>
          <cell r="AP1489" t="str">
            <v>Min</v>
          </cell>
          <cell r="AQ1489" t="str">
            <v>Min</v>
          </cell>
          <cell r="AR1489">
            <v>0</v>
          </cell>
          <cell r="AS1489">
            <v>0</v>
          </cell>
        </row>
        <row r="1490">
          <cell r="A1490">
            <v>14245</v>
          </cell>
          <cell r="B1490">
            <v>49</v>
          </cell>
          <cell r="C1490" t="str">
            <v>33</v>
          </cell>
          <cell r="D1490">
            <v>67215</v>
          </cell>
          <cell r="E1490" t="str">
            <v>132498</v>
          </cell>
          <cell r="F1490" t="str">
            <v>1747</v>
          </cell>
          <cell r="G1490" t="str">
            <v>D</v>
          </cell>
          <cell r="H1490" t="str">
            <v>Encore High School for the Arts - Riverside</v>
          </cell>
          <cell r="I1490" t="str">
            <v>UNIFIED</v>
          </cell>
          <cell r="J1490">
            <v>815.9</v>
          </cell>
          <cell r="K1490">
            <v>200</v>
          </cell>
          <cell r="L1490">
            <v>163180</v>
          </cell>
          <cell r="M1490">
            <v>0</v>
          </cell>
          <cell r="N1490">
            <v>1449006</v>
          </cell>
          <cell r="O1490">
            <v>0</v>
          </cell>
          <cell r="P1490">
            <v>0</v>
          </cell>
          <cell r="Q1490">
            <v>0.28562499949999998</v>
          </cell>
          <cell r="R1490">
            <v>0</v>
          </cell>
          <cell r="S1490">
            <v>163180</v>
          </cell>
          <cell r="T1490">
            <v>0</v>
          </cell>
          <cell r="U1490">
            <v>163180</v>
          </cell>
          <cell r="V1490">
            <v>256</v>
          </cell>
          <cell r="W1490">
            <v>163436</v>
          </cell>
          <cell r="X1490">
            <v>0.74887017</v>
          </cell>
          <cell r="Y1490">
            <v>77027</v>
          </cell>
          <cell r="Z1490">
            <v>0</v>
          </cell>
          <cell r="AA1490">
            <v>77027</v>
          </cell>
          <cell r="AB1490">
            <v>45365</v>
          </cell>
          <cell r="AC1490">
            <v>0</v>
          </cell>
          <cell r="AD1490">
            <v>45365</v>
          </cell>
          <cell r="AE1490" t="str">
            <v xml:space="preserve"> </v>
          </cell>
          <cell r="AF1490" t="str">
            <v>Okay</v>
          </cell>
          <cell r="AG1490">
            <v>0</v>
          </cell>
          <cell r="AH1490">
            <v>0</v>
          </cell>
          <cell r="AI1490">
            <v>0.27757042512053648</v>
          </cell>
          <cell r="AJ1490">
            <v>770.27</v>
          </cell>
          <cell r="AK1490">
            <v>5.9238968154023908E-2</v>
          </cell>
          <cell r="AL1490">
            <v>1346740</v>
          </cell>
          <cell r="AM1490">
            <v>7.5935963883154878E-2</v>
          </cell>
          <cell r="AN1490">
            <v>154054</v>
          </cell>
          <cell r="AO1490">
            <v>5.9238968154023915E-2</v>
          </cell>
          <cell r="AP1490" t="str">
            <v>Min</v>
          </cell>
          <cell r="AQ1490" t="str">
            <v>Min</v>
          </cell>
          <cell r="AR1490">
            <v>0</v>
          </cell>
          <cell r="AS1490">
            <v>0</v>
          </cell>
        </row>
        <row r="1491">
          <cell r="A1491">
            <v>14117</v>
          </cell>
          <cell r="B1491">
            <v>49</v>
          </cell>
          <cell r="C1491" t="str">
            <v>07</v>
          </cell>
          <cell r="D1491">
            <v>61663</v>
          </cell>
          <cell r="E1491" t="str">
            <v>130930</v>
          </cell>
          <cell r="F1491" t="str">
            <v>1684</v>
          </cell>
          <cell r="G1491" t="str">
            <v>D</v>
          </cell>
          <cell r="H1491" t="str">
            <v>Vista Oaks Charter</v>
          </cell>
          <cell r="I1491" t="str">
            <v>ELEMENTARY</v>
          </cell>
          <cell r="J1491">
            <v>797.79</v>
          </cell>
          <cell r="K1491">
            <v>200</v>
          </cell>
          <cell r="L1491">
            <v>159558</v>
          </cell>
          <cell r="M1491">
            <v>0</v>
          </cell>
          <cell r="N1491">
            <v>1996685</v>
          </cell>
          <cell r="O1491">
            <v>0</v>
          </cell>
          <cell r="P1491">
            <v>0</v>
          </cell>
          <cell r="Q1491">
            <v>0.28562499949999998</v>
          </cell>
          <cell r="R1491">
            <v>0</v>
          </cell>
          <cell r="S1491">
            <v>159558</v>
          </cell>
          <cell r="T1491">
            <v>0</v>
          </cell>
          <cell r="U1491">
            <v>159558</v>
          </cell>
          <cell r="V1491">
            <v>36</v>
          </cell>
          <cell r="W1491">
            <v>159594</v>
          </cell>
          <cell r="X1491">
            <v>0.74887017</v>
          </cell>
          <cell r="Y1491">
            <v>74245</v>
          </cell>
          <cell r="Z1491">
            <v>0</v>
          </cell>
          <cell r="AA1491">
            <v>74245</v>
          </cell>
          <cell r="AB1491">
            <v>45270</v>
          </cell>
          <cell r="AC1491">
            <v>0</v>
          </cell>
          <cell r="AD1491">
            <v>45270</v>
          </cell>
          <cell r="AE1491" t="str">
            <v xml:space="preserve"> </v>
          </cell>
          <cell r="AF1491" t="str">
            <v>Okay</v>
          </cell>
          <cell r="AG1491">
            <v>0</v>
          </cell>
          <cell r="AH1491">
            <v>0</v>
          </cell>
          <cell r="AI1491">
            <v>0.28365728034888532</v>
          </cell>
          <cell r="AJ1491">
            <v>742.45</v>
          </cell>
          <cell r="AK1491">
            <v>7.4537005858980293E-2</v>
          </cell>
          <cell r="AL1491">
            <v>1779155</v>
          </cell>
          <cell r="AM1491">
            <v>0.12226590713007017</v>
          </cell>
          <cell r="AN1491">
            <v>148490</v>
          </cell>
          <cell r="AO1491">
            <v>7.4537005858980404E-2</v>
          </cell>
          <cell r="AP1491" t="str">
            <v>Min</v>
          </cell>
          <cell r="AQ1491" t="str">
            <v>Min</v>
          </cell>
          <cell r="AR1491">
            <v>0</v>
          </cell>
          <cell r="AS1491">
            <v>0</v>
          </cell>
        </row>
        <row r="1492">
          <cell r="A1492">
            <v>394</v>
          </cell>
          <cell r="B1492">
            <v>49</v>
          </cell>
          <cell r="C1492" t="str">
            <v>20</v>
          </cell>
          <cell r="D1492">
            <v>65185</v>
          </cell>
          <cell r="E1492" t="str">
            <v>0</v>
          </cell>
          <cell r="H1492" t="str">
            <v>Bass Lake Joint Union Elementary</v>
          </cell>
          <cell r="I1492" t="str">
            <v>ELEMENTARY</v>
          </cell>
          <cell r="J1492">
            <v>855.86</v>
          </cell>
          <cell r="K1492">
            <v>200</v>
          </cell>
          <cell r="L1492">
            <v>171172</v>
          </cell>
          <cell r="M1492">
            <v>4577927</v>
          </cell>
          <cell r="N1492">
            <v>5104511</v>
          </cell>
          <cell r="O1492">
            <v>0</v>
          </cell>
          <cell r="P1492">
            <v>4577927</v>
          </cell>
          <cell r="Q1492">
            <v>0.28562499949999998</v>
          </cell>
          <cell r="R1492">
            <v>1307570</v>
          </cell>
          <cell r="S1492">
            <v>171172</v>
          </cell>
          <cell r="T1492">
            <v>0</v>
          </cell>
          <cell r="U1492">
            <v>171172</v>
          </cell>
          <cell r="V1492">
            <v>148</v>
          </cell>
          <cell r="W1492">
            <v>171320</v>
          </cell>
          <cell r="X1492">
            <v>0.74887017</v>
          </cell>
          <cell r="Y1492">
            <v>83630</v>
          </cell>
          <cell r="Z1492">
            <v>0</v>
          </cell>
          <cell r="AA1492">
            <v>83630</v>
          </cell>
          <cell r="AB1492">
            <v>44666</v>
          </cell>
          <cell r="AC1492">
            <v>0</v>
          </cell>
          <cell r="AD1492">
            <v>44666</v>
          </cell>
          <cell r="AE1492" t="str">
            <v xml:space="preserve"> </v>
          </cell>
          <cell r="AF1492" t="str">
            <v>Okay</v>
          </cell>
          <cell r="AG1492">
            <v>0</v>
          </cell>
          <cell r="AH1492">
            <v>0</v>
          </cell>
          <cell r="AI1492">
            <v>0.26071678729862247</v>
          </cell>
          <cell r="AJ1492">
            <v>836.3</v>
          </cell>
          <cell r="AK1492">
            <v>2.3388736099485902E-2</v>
          </cell>
          <cell r="AL1492">
            <v>4804468</v>
          </cell>
          <cell r="AM1492">
            <v>6.2450827021847163E-2</v>
          </cell>
          <cell r="AN1492">
            <v>167260</v>
          </cell>
          <cell r="AO1492">
            <v>2.338873609948583E-2</v>
          </cell>
          <cell r="AP1492" t="str">
            <v>Min</v>
          </cell>
          <cell r="AQ1492" t="str">
            <v>Min</v>
          </cell>
          <cell r="AR1492">
            <v>0</v>
          </cell>
          <cell r="AS1492">
            <v>0</v>
          </cell>
        </row>
        <row r="1493">
          <cell r="A1493">
            <v>479</v>
          </cell>
          <cell r="B1493">
            <v>49</v>
          </cell>
          <cell r="C1493" t="str">
            <v>27</v>
          </cell>
          <cell r="D1493">
            <v>66233</v>
          </cell>
          <cell r="E1493" t="str">
            <v>0</v>
          </cell>
          <cell r="H1493" t="str">
            <v>Washington Union Elementary</v>
          </cell>
          <cell r="I1493" t="str">
            <v>ELEMENTARY</v>
          </cell>
          <cell r="J1493">
            <v>869.82</v>
          </cell>
          <cell r="K1493">
            <v>200</v>
          </cell>
          <cell r="L1493">
            <v>173964</v>
          </cell>
          <cell r="M1493">
            <v>4382136</v>
          </cell>
          <cell r="N1493">
            <v>4902116</v>
          </cell>
          <cell r="O1493">
            <v>0</v>
          </cell>
          <cell r="P1493">
            <v>4382136</v>
          </cell>
          <cell r="Q1493">
            <v>0.28562499949999998</v>
          </cell>
          <cell r="R1493">
            <v>1251648</v>
          </cell>
          <cell r="S1493">
            <v>173964</v>
          </cell>
          <cell r="T1493">
            <v>0</v>
          </cell>
          <cell r="U1493">
            <v>173964</v>
          </cell>
          <cell r="V1493">
            <v>-6</v>
          </cell>
          <cell r="W1493">
            <v>173958</v>
          </cell>
          <cell r="X1493">
            <v>0.74887017</v>
          </cell>
          <cell r="Y1493">
            <v>85711</v>
          </cell>
          <cell r="Z1493">
            <v>0</v>
          </cell>
          <cell r="AA1493">
            <v>85711</v>
          </cell>
          <cell r="AB1493">
            <v>44561</v>
          </cell>
          <cell r="AC1493">
            <v>0</v>
          </cell>
          <cell r="AD1493">
            <v>44561</v>
          </cell>
          <cell r="AE1493" t="str">
            <v xml:space="preserve"> </v>
          </cell>
          <cell r="AF1493" t="str">
            <v>Okay</v>
          </cell>
          <cell r="AG1493">
            <v>0</v>
          </cell>
          <cell r="AH1493">
            <v>0</v>
          </cell>
          <cell r="AI1493">
            <v>0.25615953276078135</v>
          </cell>
          <cell r="AJ1493">
            <v>857.11</v>
          </cell>
          <cell r="AK1493">
            <v>1.4828901774568068E-2</v>
          </cell>
          <cell r="AL1493">
            <v>4715521</v>
          </cell>
          <cell r="AM1493">
            <v>3.9570388934753974E-2</v>
          </cell>
          <cell r="AN1493">
            <v>171422</v>
          </cell>
          <cell r="AO1493">
            <v>1.4828901774568025E-2</v>
          </cell>
          <cell r="AP1493" t="str">
            <v>Min</v>
          </cell>
          <cell r="AQ1493" t="str">
            <v>Min</v>
          </cell>
          <cell r="AR1493">
            <v>0</v>
          </cell>
          <cell r="AS1493">
            <v>0</v>
          </cell>
        </row>
        <row r="1494">
          <cell r="A1494">
            <v>14468</v>
          </cell>
          <cell r="B1494">
            <v>49</v>
          </cell>
          <cell r="C1494" t="str">
            <v>19</v>
          </cell>
          <cell r="D1494">
            <v>77081</v>
          </cell>
          <cell r="E1494" t="str">
            <v>135954</v>
          </cell>
          <cell r="F1494" t="str">
            <v>1858</v>
          </cell>
          <cell r="G1494" t="str">
            <v>D</v>
          </cell>
          <cell r="H1494" t="str">
            <v>Celerity Himalia Charter School</v>
          </cell>
          <cell r="I1494" t="str">
            <v>UNIFIED</v>
          </cell>
          <cell r="J1494">
            <v>683.35</v>
          </cell>
          <cell r="K1494">
            <v>200</v>
          </cell>
          <cell r="L1494">
            <v>136670</v>
          </cell>
          <cell r="M1494">
            <v>0</v>
          </cell>
          <cell r="N1494">
            <v>1574814</v>
          </cell>
          <cell r="O1494">
            <v>0</v>
          </cell>
          <cell r="P1494">
            <v>0</v>
          </cell>
          <cell r="Q1494">
            <v>0.28562499949999998</v>
          </cell>
          <cell r="R1494">
            <v>0</v>
          </cell>
          <cell r="S1494">
            <v>136670</v>
          </cell>
          <cell r="T1494">
            <v>0</v>
          </cell>
          <cell r="U1494">
            <v>136670</v>
          </cell>
          <cell r="V1494">
            <v>0</v>
          </cell>
          <cell r="W1494">
            <v>136670</v>
          </cell>
          <cell r="X1494">
            <v>0.74887017</v>
          </cell>
          <cell r="Y1494">
            <v>57969</v>
          </cell>
          <cell r="Z1494">
            <v>0</v>
          </cell>
          <cell r="AA1494">
            <v>57969</v>
          </cell>
          <cell r="AB1494">
            <v>44379</v>
          </cell>
          <cell r="AC1494">
            <v>0</v>
          </cell>
          <cell r="AD1494">
            <v>44379</v>
          </cell>
          <cell r="AE1494" t="str">
            <v xml:space="preserve"> </v>
          </cell>
          <cell r="AF1494" t="str">
            <v>Okay</v>
          </cell>
          <cell r="AG1494">
            <v>0</v>
          </cell>
          <cell r="AH1494">
            <v>0</v>
          </cell>
          <cell r="AI1494">
            <v>0.32471647032999196</v>
          </cell>
          <cell r="AJ1494">
            <v>579.69000000000005</v>
          </cell>
          <cell r="AK1494">
            <v>0.17881971398506091</v>
          </cell>
          <cell r="AL1494">
            <v>1398647</v>
          </cell>
          <cell r="AM1494">
            <v>0.12595529822750129</v>
          </cell>
          <cell r="AN1494">
            <v>115938</v>
          </cell>
          <cell r="AO1494">
            <v>0.17881971398506097</v>
          </cell>
          <cell r="AP1494" t="str">
            <v>Min</v>
          </cell>
          <cell r="AQ1494" t="str">
            <v>Min</v>
          </cell>
          <cell r="AR1494">
            <v>0</v>
          </cell>
          <cell r="AS1494">
            <v>0</v>
          </cell>
        </row>
        <row r="1495">
          <cell r="A1495">
            <v>12741</v>
          </cell>
          <cell r="B1495">
            <v>49</v>
          </cell>
          <cell r="C1495" t="str">
            <v>39</v>
          </cell>
          <cell r="D1495">
            <v>68593</v>
          </cell>
          <cell r="E1495" t="str">
            <v>126094</v>
          </cell>
          <cell r="F1495" t="str">
            <v>1408</v>
          </cell>
          <cell r="G1495" t="str">
            <v>L</v>
          </cell>
          <cell r="H1495" t="str">
            <v>be.tech</v>
          </cell>
          <cell r="I1495" t="str">
            <v>UNIFIED</v>
          </cell>
          <cell r="J1495">
            <v>114.45</v>
          </cell>
          <cell r="K1495">
            <v>200</v>
          </cell>
          <cell r="L1495">
            <v>22890</v>
          </cell>
          <cell r="M1495">
            <v>707871</v>
          </cell>
          <cell r="N1495">
            <v>205418</v>
          </cell>
          <cell r="O1495">
            <v>502453</v>
          </cell>
          <cell r="P1495">
            <v>707871</v>
          </cell>
          <cell r="Q1495">
            <v>0.28562499949999998</v>
          </cell>
          <cell r="R1495">
            <v>202186</v>
          </cell>
          <cell r="S1495">
            <v>202186</v>
          </cell>
          <cell r="T1495">
            <v>0</v>
          </cell>
          <cell r="U1495">
            <v>202186</v>
          </cell>
          <cell r="V1495">
            <v>427</v>
          </cell>
          <cell r="W1495">
            <v>202613</v>
          </cell>
          <cell r="X1495">
            <v>0.74887017</v>
          </cell>
          <cell r="Y1495">
            <v>107376</v>
          </cell>
          <cell r="Z1495">
            <v>0</v>
          </cell>
          <cell r="AA1495">
            <v>107376</v>
          </cell>
          <cell r="AB1495">
            <v>44355</v>
          </cell>
          <cell r="AC1495">
            <v>0</v>
          </cell>
          <cell r="AD1495">
            <v>44355</v>
          </cell>
          <cell r="AE1495" t="str">
            <v xml:space="preserve"> </v>
          </cell>
          <cell r="AF1495" t="str">
            <v>Okay</v>
          </cell>
          <cell r="AG1495">
            <v>0</v>
          </cell>
          <cell r="AH1495">
            <v>0</v>
          </cell>
          <cell r="AI1495">
            <v>0.21891487713029273</v>
          </cell>
          <cell r="AJ1495">
            <v>123.41</v>
          </cell>
          <cell r="AK1495">
            <v>-7.2603516732841697E-2</v>
          </cell>
          <cell r="AL1495">
            <v>209440</v>
          </cell>
          <cell r="AM1495">
            <v>-1.9203590527119938E-2</v>
          </cell>
          <cell r="AN1495">
            <v>197619</v>
          </cell>
          <cell r="AO1495">
            <v>2.3110126050632784E-2</v>
          </cell>
          <cell r="AP1495" t="str">
            <v>Pro Share</v>
          </cell>
          <cell r="AQ1495" t="str">
            <v>Pro Share</v>
          </cell>
          <cell r="AR1495">
            <v>0</v>
          </cell>
          <cell r="AS1495">
            <v>0</v>
          </cell>
        </row>
        <row r="1496">
          <cell r="A1496">
            <v>468</v>
          </cell>
          <cell r="B1496">
            <v>49</v>
          </cell>
          <cell r="C1496" t="str">
            <v>27</v>
          </cell>
          <cell r="D1496">
            <v>66076</v>
          </cell>
          <cell r="E1496" t="str">
            <v>0</v>
          </cell>
          <cell r="H1496" t="str">
            <v>Lagunita Elementary</v>
          </cell>
          <cell r="I1496" t="str">
            <v>ELEMENTARY</v>
          </cell>
          <cell r="J1496">
            <v>98.31</v>
          </cell>
          <cell r="K1496">
            <v>200</v>
          </cell>
          <cell r="L1496">
            <v>19662</v>
          </cell>
          <cell r="M1496">
            <v>570907</v>
          </cell>
          <cell r="N1496">
            <v>184723</v>
          </cell>
          <cell r="O1496">
            <v>386184</v>
          </cell>
          <cell r="P1496">
            <v>570907</v>
          </cell>
          <cell r="Q1496">
            <v>0.28562499949999998</v>
          </cell>
          <cell r="R1496">
            <v>163065</v>
          </cell>
          <cell r="S1496">
            <v>163065</v>
          </cell>
          <cell r="T1496">
            <v>0</v>
          </cell>
          <cell r="U1496">
            <v>163065</v>
          </cell>
          <cell r="V1496">
            <v>313</v>
          </cell>
          <cell r="W1496">
            <v>163378</v>
          </cell>
          <cell r="X1496">
            <v>0.74887017</v>
          </cell>
          <cell r="Y1496">
            <v>78516</v>
          </cell>
          <cell r="Z1496">
            <v>0</v>
          </cell>
          <cell r="AA1496">
            <v>78516</v>
          </cell>
          <cell r="AB1496">
            <v>43833</v>
          </cell>
          <cell r="AC1496">
            <v>0</v>
          </cell>
          <cell r="AD1496">
            <v>43833</v>
          </cell>
          <cell r="AE1496" t="str">
            <v xml:space="preserve"> </v>
          </cell>
          <cell r="AF1496" t="str">
            <v>Okay</v>
          </cell>
          <cell r="AG1496">
            <v>0</v>
          </cell>
          <cell r="AH1496">
            <v>0</v>
          </cell>
          <cell r="AI1496">
            <v>0.26829193649083721</v>
          </cell>
          <cell r="AJ1496">
            <v>96.11</v>
          </cell>
          <cell r="AK1496">
            <v>2.2890438039746153E-2</v>
          </cell>
          <cell r="AL1496">
            <v>170640</v>
          </cell>
          <cell r="AM1496">
            <v>8.2530473511486166E-2</v>
          </cell>
          <cell r="AN1496">
            <v>144503</v>
          </cell>
          <cell r="AO1496">
            <v>0.12845408053812032</v>
          </cell>
          <cell r="AP1496" t="str">
            <v>Pro Share</v>
          </cell>
          <cell r="AQ1496" t="str">
            <v>Pro Share</v>
          </cell>
          <cell r="AR1496">
            <v>0</v>
          </cell>
          <cell r="AS1496">
            <v>0</v>
          </cell>
        </row>
        <row r="1497">
          <cell r="A1497">
            <v>738</v>
          </cell>
          <cell r="B1497">
            <v>49</v>
          </cell>
          <cell r="C1497" t="str">
            <v>42</v>
          </cell>
          <cell r="D1497">
            <v>69328</v>
          </cell>
          <cell r="E1497" t="str">
            <v>0</v>
          </cell>
          <cell r="H1497" t="str">
            <v>Santa Ynez Valley Union High</v>
          </cell>
          <cell r="I1497" t="str">
            <v>HIGH</v>
          </cell>
          <cell r="J1497">
            <v>896.54</v>
          </cell>
          <cell r="K1497">
            <v>200</v>
          </cell>
          <cell r="L1497">
            <v>179308</v>
          </cell>
          <cell r="M1497">
            <v>5603034</v>
          </cell>
          <cell r="N1497">
            <v>11155828</v>
          </cell>
          <cell r="O1497">
            <v>0</v>
          </cell>
          <cell r="P1497">
            <v>5603034</v>
          </cell>
          <cell r="Q1497">
            <v>0.28562499949999998</v>
          </cell>
          <cell r="R1497">
            <v>1600367</v>
          </cell>
          <cell r="S1497">
            <v>179308</v>
          </cell>
          <cell r="T1497">
            <v>0</v>
          </cell>
          <cell r="U1497">
            <v>179308</v>
          </cell>
          <cell r="V1497">
            <v>0</v>
          </cell>
          <cell r="W1497">
            <v>179308</v>
          </cell>
          <cell r="X1497">
            <v>0.74887017</v>
          </cell>
          <cell r="Y1497">
            <v>90512</v>
          </cell>
          <cell r="Z1497">
            <v>0</v>
          </cell>
          <cell r="AA1497">
            <v>90512</v>
          </cell>
          <cell r="AB1497">
            <v>43766</v>
          </cell>
          <cell r="AC1497">
            <v>0</v>
          </cell>
          <cell r="AD1497">
            <v>43766</v>
          </cell>
          <cell r="AE1497" t="str">
            <v xml:space="preserve"> </v>
          </cell>
          <cell r="AF1497" t="str">
            <v>Okay</v>
          </cell>
          <cell r="AG1497">
            <v>0</v>
          </cell>
          <cell r="AH1497">
            <v>0</v>
          </cell>
          <cell r="AI1497">
            <v>0.24408280723671003</v>
          </cell>
          <cell r="AJ1497">
            <v>905.12</v>
          </cell>
          <cell r="AK1497">
            <v>-9.4794060456072568E-3</v>
          </cell>
          <cell r="AL1497">
            <v>11687382</v>
          </cell>
          <cell r="AM1497">
            <v>-4.548101533773774E-2</v>
          </cell>
          <cell r="AN1497">
            <v>181024</v>
          </cell>
          <cell r="AO1497">
            <v>-9.4794060456072117E-3</v>
          </cell>
          <cell r="AP1497" t="str">
            <v>Min</v>
          </cell>
          <cell r="AQ1497" t="str">
            <v>Min</v>
          </cell>
          <cell r="AR1497">
            <v>0</v>
          </cell>
          <cell r="AS1497">
            <v>0</v>
          </cell>
        </row>
        <row r="1498">
          <cell r="A1498">
            <v>14327</v>
          </cell>
          <cell r="B1498">
            <v>49</v>
          </cell>
          <cell r="C1498" t="str">
            <v>01</v>
          </cell>
          <cell r="D1498">
            <v>61259</v>
          </cell>
          <cell r="E1498" t="str">
            <v>134015</v>
          </cell>
          <cell r="F1498" t="str">
            <v>1783</v>
          </cell>
          <cell r="G1498" t="str">
            <v>D</v>
          </cell>
          <cell r="H1498" t="str">
            <v>Lodestar: A Lighthouse Community Charter Public</v>
          </cell>
          <cell r="I1498" t="str">
            <v>UNIFIED</v>
          </cell>
          <cell r="J1498">
            <v>489.83</v>
          </cell>
          <cell r="K1498">
            <v>200</v>
          </cell>
          <cell r="L1498">
            <v>97966</v>
          </cell>
          <cell r="M1498">
            <v>0</v>
          </cell>
          <cell r="N1498">
            <v>1232834</v>
          </cell>
          <cell r="O1498">
            <v>0</v>
          </cell>
          <cell r="P1498">
            <v>0</v>
          </cell>
          <cell r="Q1498">
            <v>0.28562499949999998</v>
          </cell>
          <cell r="R1498">
            <v>0</v>
          </cell>
          <cell r="S1498">
            <v>97966</v>
          </cell>
          <cell r="T1498">
            <v>0</v>
          </cell>
          <cell r="U1498">
            <v>97966</v>
          </cell>
          <cell r="V1498">
            <v>0</v>
          </cell>
          <cell r="W1498">
            <v>97966</v>
          </cell>
          <cell r="X1498">
            <v>0.74887017</v>
          </cell>
          <cell r="Y1498">
            <v>29631</v>
          </cell>
          <cell r="Z1498">
            <v>0</v>
          </cell>
          <cell r="AA1498">
            <v>29631</v>
          </cell>
          <cell r="AB1498">
            <v>43733</v>
          </cell>
          <cell r="AC1498">
            <v>0</v>
          </cell>
          <cell r="AD1498">
            <v>43733</v>
          </cell>
          <cell r="AE1498" t="str">
            <v xml:space="preserve"> </v>
          </cell>
          <cell r="AF1498" t="str">
            <v>Okay</v>
          </cell>
          <cell r="AG1498">
            <v>0</v>
          </cell>
          <cell r="AH1498">
            <v>0</v>
          </cell>
          <cell r="AI1498">
            <v>0.44640997897229651</v>
          </cell>
          <cell r="AJ1498">
            <v>296.31</v>
          </cell>
          <cell r="AK1498">
            <v>0.65309979413452124</v>
          </cell>
          <cell r="AL1498">
            <v>684444</v>
          </cell>
          <cell r="AM1498">
            <v>0.80121967611667277</v>
          </cell>
          <cell r="AN1498">
            <v>59262</v>
          </cell>
          <cell r="AO1498">
            <v>0.65309979413452124</v>
          </cell>
          <cell r="AP1498" t="str">
            <v>Min</v>
          </cell>
          <cell r="AQ1498" t="str">
            <v>Min</v>
          </cell>
          <cell r="AR1498">
            <v>0</v>
          </cell>
          <cell r="AS1498">
            <v>0</v>
          </cell>
        </row>
        <row r="1499">
          <cell r="A1499">
            <v>489</v>
          </cell>
          <cell r="B1499">
            <v>49</v>
          </cell>
          <cell r="C1499" t="str">
            <v>29</v>
          </cell>
          <cell r="D1499">
            <v>66316</v>
          </cell>
          <cell r="E1499" t="str">
            <v>0</v>
          </cell>
          <cell r="H1499" t="str">
            <v>Chicago Park Elementary</v>
          </cell>
          <cell r="I1499" t="str">
            <v>ELEMENTARY</v>
          </cell>
          <cell r="J1499">
            <v>118.54</v>
          </cell>
          <cell r="K1499">
            <v>200</v>
          </cell>
          <cell r="L1499">
            <v>23708</v>
          </cell>
          <cell r="M1499">
            <v>616426</v>
          </cell>
          <cell r="N1499">
            <v>146945</v>
          </cell>
          <cell r="O1499">
            <v>469481</v>
          </cell>
          <cell r="P1499">
            <v>616426</v>
          </cell>
          <cell r="Q1499">
            <v>0.28562499949999998</v>
          </cell>
          <cell r="R1499">
            <v>176067</v>
          </cell>
          <cell r="S1499">
            <v>176067</v>
          </cell>
          <cell r="T1499">
            <v>0</v>
          </cell>
          <cell r="U1499">
            <v>176067</v>
          </cell>
          <cell r="V1499">
            <v>353</v>
          </cell>
          <cell r="W1499">
            <v>176420</v>
          </cell>
          <cell r="X1499">
            <v>0.74887017</v>
          </cell>
          <cell r="Y1499">
            <v>88655</v>
          </cell>
          <cell r="Z1499">
            <v>0</v>
          </cell>
          <cell r="AA1499">
            <v>88655</v>
          </cell>
          <cell r="AB1499">
            <v>43461</v>
          </cell>
          <cell r="AC1499">
            <v>0</v>
          </cell>
          <cell r="AD1499">
            <v>43461</v>
          </cell>
          <cell r="AE1499" t="str">
            <v xml:space="preserve"> </v>
          </cell>
          <cell r="AF1499" t="str">
            <v>Okay</v>
          </cell>
          <cell r="AG1499">
            <v>0</v>
          </cell>
          <cell r="AH1499">
            <v>0</v>
          </cell>
          <cell r="AI1499">
            <v>0.24634962022446436</v>
          </cell>
          <cell r="AJ1499">
            <v>121.19</v>
          </cell>
          <cell r="AK1499">
            <v>-2.1866490634540735E-2</v>
          </cell>
          <cell r="AL1499">
            <v>132810</v>
          </cell>
          <cell r="AM1499">
            <v>0.10643023868684587</v>
          </cell>
          <cell r="AN1499">
            <v>163164</v>
          </cell>
          <cell r="AO1499">
            <v>7.9079944105317351E-2</v>
          </cell>
          <cell r="AP1499" t="str">
            <v>Pro Share</v>
          </cell>
          <cell r="AQ1499" t="str">
            <v>Pro Share</v>
          </cell>
          <cell r="AR1499">
            <v>0</v>
          </cell>
          <cell r="AS1499">
            <v>0</v>
          </cell>
        </row>
        <row r="1500">
          <cell r="A1500">
            <v>592</v>
          </cell>
          <cell r="B1500">
            <v>49</v>
          </cell>
          <cell r="C1500" t="str">
            <v>35</v>
          </cell>
          <cell r="D1500">
            <v>67561</v>
          </cell>
          <cell r="E1500" t="str">
            <v>0</v>
          </cell>
          <cell r="H1500" t="str">
            <v>Tres Pinos Union Elementary</v>
          </cell>
          <cell r="I1500" t="str">
            <v>ELEMENTARY</v>
          </cell>
          <cell r="J1500">
            <v>118.04</v>
          </cell>
          <cell r="K1500">
            <v>200</v>
          </cell>
          <cell r="L1500">
            <v>23608</v>
          </cell>
          <cell r="M1500">
            <v>617158</v>
          </cell>
          <cell r="N1500">
            <v>432940</v>
          </cell>
          <cell r="O1500">
            <v>184218</v>
          </cell>
          <cell r="P1500">
            <v>617158</v>
          </cell>
          <cell r="Q1500">
            <v>0.28562499949999998</v>
          </cell>
          <cell r="R1500">
            <v>176276</v>
          </cell>
          <cell r="S1500">
            <v>176276</v>
          </cell>
          <cell r="T1500">
            <v>0</v>
          </cell>
          <cell r="U1500">
            <v>176276</v>
          </cell>
          <cell r="V1500">
            <v>354</v>
          </cell>
          <cell r="W1500">
            <v>176630</v>
          </cell>
          <cell r="X1500">
            <v>0.74887017</v>
          </cell>
          <cell r="Y1500">
            <v>89070</v>
          </cell>
          <cell r="Z1500">
            <v>0</v>
          </cell>
          <cell r="AA1500">
            <v>89070</v>
          </cell>
          <cell r="AB1500">
            <v>43203</v>
          </cell>
          <cell r="AC1500">
            <v>0</v>
          </cell>
          <cell r="AD1500">
            <v>43203</v>
          </cell>
          <cell r="AE1500" t="str">
            <v xml:space="preserve"> </v>
          </cell>
          <cell r="AF1500" t="str">
            <v>Okay</v>
          </cell>
          <cell r="AG1500">
            <v>0</v>
          </cell>
          <cell r="AH1500">
            <v>0</v>
          </cell>
          <cell r="AI1500">
            <v>0.24459604823642642</v>
          </cell>
          <cell r="AJ1500">
            <v>121.1</v>
          </cell>
          <cell r="AK1500">
            <v>-2.526837324525176E-2</v>
          </cell>
          <cell r="AL1500">
            <v>414006</v>
          </cell>
          <cell r="AM1500">
            <v>4.5733636710579076E-2</v>
          </cell>
          <cell r="AN1500">
            <v>163928</v>
          </cell>
          <cell r="AO1500">
            <v>7.5325752769508564E-2</v>
          </cell>
          <cell r="AP1500" t="str">
            <v>Pro Share</v>
          </cell>
          <cell r="AQ1500" t="str">
            <v>Pro Share</v>
          </cell>
          <cell r="AR1500">
            <v>0</v>
          </cell>
          <cell r="AS1500">
            <v>0</v>
          </cell>
        </row>
        <row r="1501">
          <cell r="A1501">
            <v>617</v>
          </cell>
          <cell r="B1501">
            <v>49</v>
          </cell>
          <cell r="C1501" t="str">
            <v>36</v>
          </cell>
          <cell r="D1501">
            <v>67892</v>
          </cell>
          <cell r="E1501" t="str">
            <v>0</v>
          </cell>
          <cell r="H1501" t="str">
            <v>Trona Joint Unified</v>
          </cell>
          <cell r="I1501" t="str">
            <v>UNIFIED</v>
          </cell>
          <cell r="J1501">
            <v>253.12</v>
          </cell>
          <cell r="K1501">
            <v>200</v>
          </cell>
          <cell r="L1501">
            <v>50624</v>
          </cell>
          <cell r="M1501">
            <v>1427901</v>
          </cell>
          <cell r="N1501">
            <v>4168</v>
          </cell>
          <cell r="O1501">
            <v>1423733</v>
          </cell>
          <cell r="P1501">
            <v>1427901</v>
          </cell>
          <cell r="Q1501">
            <v>0.28562499949999998</v>
          </cell>
          <cell r="R1501">
            <v>407844</v>
          </cell>
          <cell r="S1501">
            <v>407844</v>
          </cell>
          <cell r="T1501">
            <v>0</v>
          </cell>
          <cell r="U1501">
            <v>407844</v>
          </cell>
          <cell r="V1501">
            <v>1047</v>
          </cell>
          <cell r="W1501">
            <v>408891</v>
          </cell>
          <cell r="X1501">
            <v>0.74887017</v>
          </cell>
          <cell r="Y1501">
            <v>263074</v>
          </cell>
          <cell r="Z1501">
            <v>0</v>
          </cell>
          <cell r="AA1501">
            <v>263074</v>
          </cell>
          <cell r="AB1501">
            <v>43132</v>
          </cell>
          <cell r="AC1501">
            <v>0</v>
          </cell>
          <cell r="AD1501">
            <v>43132</v>
          </cell>
          <cell r="AE1501" t="str">
            <v xml:space="preserve"> </v>
          </cell>
          <cell r="AF1501" t="str">
            <v>Okay</v>
          </cell>
          <cell r="AG1501">
            <v>0</v>
          </cell>
          <cell r="AH1501">
            <v>0</v>
          </cell>
          <cell r="AI1501">
            <v>0.10548532493989841</v>
          </cell>
          <cell r="AJ1501">
            <v>263.27999999999997</v>
          </cell>
          <cell r="AK1501">
            <v>-3.85900941962928E-2</v>
          </cell>
          <cell r="AL1501">
            <v>34738</v>
          </cell>
          <cell r="AM1501">
            <v>-0.88001612067476542</v>
          </cell>
          <cell r="AN1501">
            <v>484172</v>
          </cell>
          <cell r="AO1501">
            <v>-0.15764645621803822</v>
          </cell>
          <cell r="AP1501" t="str">
            <v>Pro Share</v>
          </cell>
          <cell r="AQ1501" t="str">
            <v>Pro Share</v>
          </cell>
          <cell r="AR1501">
            <v>0</v>
          </cell>
          <cell r="AS1501">
            <v>0</v>
          </cell>
        </row>
        <row r="1502">
          <cell r="A1502">
            <v>1398</v>
          </cell>
          <cell r="B1502">
            <v>49</v>
          </cell>
          <cell r="C1502" t="str">
            <v>44</v>
          </cell>
          <cell r="D1502">
            <v>69799</v>
          </cell>
          <cell r="E1502" t="str">
            <v>4430245</v>
          </cell>
          <cell r="F1502" t="str">
            <v>0265</v>
          </cell>
          <cell r="G1502" t="str">
            <v>L</v>
          </cell>
          <cell r="H1502" t="str">
            <v>Diamond Technology Institute</v>
          </cell>
          <cell r="I1502" t="str">
            <v>UNIFIED</v>
          </cell>
          <cell r="J1502">
            <v>72.81</v>
          </cell>
          <cell r="K1502">
            <v>200</v>
          </cell>
          <cell r="L1502">
            <v>14562</v>
          </cell>
          <cell r="M1502">
            <v>450329</v>
          </cell>
          <cell r="N1502">
            <v>282030</v>
          </cell>
          <cell r="O1502">
            <v>168299</v>
          </cell>
          <cell r="P1502">
            <v>450329</v>
          </cell>
          <cell r="Q1502">
            <v>0.28562499949999998</v>
          </cell>
          <cell r="R1502">
            <v>128625</v>
          </cell>
          <cell r="S1502">
            <v>128625</v>
          </cell>
          <cell r="T1502">
            <v>0</v>
          </cell>
          <cell r="U1502">
            <v>128625</v>
          </cell>
          <cell r="V1502">
            <v>-480</v>
          </cell>
          <cell r="W1502">
            <v>128145</v>
          </cell>
          <cell r="X1502">
            <v>0.74887017</v>
          </cell>
          <cell r="Y1502">
            <v>52892</v>
          </cell>
          <cell r="Z1502">
            <v>0</v>
          </cell>
          <cell r="AA1502">
            <v>52892</v>
          </cell>
          <cell r="AB1502">
            <v>43072</v>
          </cell>
          <cell r="AC1502">
            <v>0</v>
          </cell>
          <cell r="AD1502">
            <v>43072</v>
          </cell>
          <cell r="AE1502" t="str">
            <v xml:space="preserve"> </v>
          </cell>
          <cell r="AF1502" t="str">
            <v>Okay</v>
          </cell>
          <cell r="AG1502">
            <v>0</v>
          </cell>
          <cell r="AH1502">
            <v>0</v>
          </cell>
          <cell r="AI1502">
            <v>0.33611923992352416</v>
          </cell>
          <cell r="AJ1502">
            <v>60.79</v>
          </cell>
          <cell r="AK1502">
            <v>0.19772988978450409</v>
          </cell>
          <cell r="AL1502">
            <v>224581</v>
          </cell>
          <cell r="AM1502">
            <v>0.25580525511953373</v>
          </cell>
          <cell r="AN1502">
            <v>97345</v>
          </cell>
          <cell r="AO1502">
            <v>0.321331347270019</v>
          </cell>
          <cell r="AP1502" t="str">
            <v>Pro Share</v>
          </cell>
          <cell r="AQ1502" t="str">
            <v>Pro Share</v>
          </cell>
          <cell r="AR1502">
            <v>0</v>
          </cell>
          <cell r="AS1502">
            <v>0</v>
          </cell>
        </row>
        <row r="1503">
          <cell r="A1503">
            <v>9713</v>
          </cell>
          <cell r="B1503">
            <v>49</v>
          </cell>
          <cell r="C1503" t="str">
            <v>12</v>
          </cell>
          <cell r="D1503">
            <v>62687</v>
          </cell>
          <cell r="E1503" t="str">
            <v>107110</v>
          </cell>
          <cell r="F1503" t="str">
            <v>0642</v>
          </cell>
          <cell r="G1503" t="str">
            <v>L</v>
          </cell>
          <cell r="H1503" t="str">
            <v>Six Rivers Charter High</v>
          </cell>
          <cell r="I1503" t="str">
            <v>HIGH</v>
          </cell>
          <cell r="J1503">
            <v>91.7</v>
          </cell>
          <cell r="K1503">
            <v>200</v>
          </cell>
          <cell r="L1503">
            <v>18340</v>
          </cell>
          <cell r="M1503">
            <v>567165</v>
          </cell>
          <cell r="N1503">
            <v>345918</v>
          </cell>
          <cell r="O1503">
            <v>221247</v>
          </cell>
          <cell r="P1503">
            <v>567165</v>
          </cell>
          <cell r="Q1503">
            <v>0.28562499949999998</v>
          </cell>
          <cell r="R1503">
            <v>161997</v>
          </cell>
          <cell r="S1503">
            <v>161997</v>
          </cell>
          <cell r="T1503">
            <v>0</v>
          </cell>
          <cell r="U1503">
            <v>161997</v>
          </cell>
          <cell r="V1503">
            <v>296</v>
          </cell>
          <cell r="W1503">
            <v>162293</v>
          </cell>
          <cell r="X1503">
            <v>0.74887017</v>
          </cell>
          <cell r="Y1503">
            <v>78551</v>
          </cell>
          <cell r="Z1503">
            <v>0</v>
          </cell>
          <cell r="AA1503">
            <v>78551</v>
          </cell>
          <cell r="AB1503">
            <v>42985</v>
          </cell>
          <cell r="AC1503">
            <v>0</v>
          </cell>
          <cell r="AD1503">
            <v>42985</v>
          </cell>
          <cell r="AE1503" t="str">
            <v xml:space="preserve"> </v>
          </cell>
          <cell r="AF1503" t="str">
            <v>Okay</v>
          </cell>
          <cell r="AG1503">
            <v>0</v>
          </cell>
          <cell r="AH1503">
            <v>0</v>
          </cell>
          <cell r="AI1503">
            <v>0.26486046841206951</v>
          </cell>
          <cell r="AJ1503">
            <v>90.28</v>
          </cell>
          <cell r="AK1503">
            <v>1.5728843597696076E-2</v>
          </cell>
          <cell r="AL1503">
            <v>328205</v>
          </cell>
          <cell r="AM1503">
            <v>5.396931795676483E-2</v>
          </cell>
          <cell r="AN1503">
            <v>144568</v>
          </cell>
          <cell r="AO1503">
            <v>0.12055918322173649</v>
          </cell>
          <cell r="AP1503" t="str">
            <v>Pro Share</v>
          </cell>
          <cell r="AQ1503" t="str">
            <v>Pro Share</v>
          </cell>
          <cell r="AR1503">
            <v>0</v>
          </cell>
          <cell r="AS1503">
            <v>0</v>
          </cell>
        </row>
        <row r="1504">
          <cell r="A1504">
            <v>3337</v>
          </cell>
          <cell r="B1504">
            <v>49</v>
          </cell>
          <cell r="C1504" t="str">
            <v>19</v>
          </cell>
          <cell r="D1504">
            <v>64634</v>
          </cell>
          <cell r="E1504" t="str">
            <v>6014518</v>
          </cell>
          <cell r="F1504" t="str">
            <v>1591</v>
          </cell>
          <cell r="G1504" t="str">
            <v>L</v>
          </cell>
          <cell r="H1504" t="str">
            <v>La Tijera K-8 Academy of Excellence</v>
          </cell>
          <cell r="I1504" t="str">
            <v>UNIFIED</v>
          </cell>
          <cell r="J1504">
            <v>730.97</v>
          </cell>
          <cell r="K1504">
            <v>200</v>
          </cell>
          <cell r="L1504">
            <v>146194</v>
          </cell>
          <cell r="M1504">
            <v>0</v>
          </cell>
          <cell r="N1504">
            <v>1321360</v>
          </cell>
          <cell r="O1504">
            <v>0</v>
          </cell>
          <cell r="P1504">
            <v>0</v>
          </cell>
          <cell r="Q1504">
            <v>0.28562499949999998</v>
          </cell>
          <cell r="R1504">
            <v>0</v>
          </cell>
          <cell r="S1504">
            <v>146194</v>
          </cell>
          <cell r="T1504">
            <v>0</v>
          </cell>
          <cell r="U1504">
            <v>146194</v>
          </cell>
          <cell r="V1504">
            <v>-54</v>
          </cell>
          <cell r="W1504">
            <v>146140</v>
          </cell>
          <cell r="X1504">
            <v>0.74887017</v>
          </cell>
          <cell r="Y1504">
            <v>66975</v>
          </cell>
          <cell r="Z1504">
            <v>0</v>
          </cell>
          <cell r="AA1504">
            <v>66975</v>
          </cell>
          <cell r="AB1504">
            <v>42465</v>
          </cell>
          <cell r="AC1504">
            <v>0</v>
          </cell>
          <cell r="AD1504">
            <v>42465</v>
          </cell>
          <cell r="AE1504" t="str">
            <v xml:space="preserve"> </v>
          </cell>
          <cell r="AF1504" t="str">
            <v>Okay</v>
          </cell>
          <cell r="AG1504">
            <v>0</v>
          </cell>
          <cell r="AH1504">
            <v>0</v>
          </cell>
          <cell r="AI1504">
            <v>0.29057752839742712</v>
          </cell>
          <cell r="AJ1504">
            <v>669.75</v>
          </cell>
          <cell r="AK1504">
            <v>9.1407241508025427E-2</v>
          </cell>
          <cell r="AL1504">
            <v>1281078</v>
          </cell>
          <cell r="AM1504">
            <v>3.144383089866503E-2</v>
          </cell>
          <cell r="AN1504">
            <v>133950</v>
          </cell>
          <cell r="AO1504">
            <v>9.1407241508025386E-2</v>
          </cell>
          <cell r="AP1504" t="str">
            <v>Min</v>
          </cell>
          <cell r="AQ1504" t="str">
            <v>Min</v>
          </cell>
          <cell r="AR1504">
            <v>0</v>
          </cell>
          <cell r="AS1504">
            <v>0</v>
          </cell>
        </row>
        <row r="1505">
          <cell r="A1505">
            <v>14060</v>
          </cell>
          <cell r="B1505">
            <v>49</v>
          </cell>
          <cell r="C1505" t="str">
            <v>07</v>
          </cell>
          <cell r="D1505">
            <v>10074</v>
          </cell>
          <cell r="E1505" t="str">
            <v>129528</v>
          </cell>
          <cell r="F1505" t="str">
            <v>1622</v>
          </cell>
          <cell r="G1505" t="str">
            <v>D</v>
          </cell>
          <cell r="H1505" t="str">
            <v>Caliber: Beta Academy</v>
          </cell>
          <cell r="I1505" t="str">
            <v>UNIFIED</v>
          </cell>
          <cell r="J1505">
            <v>759.18</v>
          </cell>
          <cell r="K1505">
            <v>200</v>
          </cell>
          <cell r="L1505">
            <v>151836</v>
          </cell>
          <cell r="M1505">
            <v>0</v>
          </cell>
          <cell r="N1505">
            <v>2142186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151836</v>
          </cell>
          <cell r="T1505">
            <v>0</v>
          </cell>
          <cell r="U1505">
            <v>151836</v>
          </cell>
          <cell r="V1505">
            <v>3382</v>
          </cell>
          <cell r="W1505">
            <v>155218</v>
          </cell>
          <cell r="X1505">
            <v>0.74887017</v>
          </cell>
          <cell r="Y1505">
            <v>74142</v>
          </cell>
          <cell r="Z1505">
            <v>0</v>
          </cell>
          <cell r="AA1505">
            <v>74142</v>
          </cell>
          <cell r="AB1505">
            <v>42096</v>
          </cell>
          <cell r="AC1505">
            <v>0</v>
          </cell>
          <cell r="AD1505">
            <v>42096</v>
          </cell>
          <cell r="AE1505" t="str">
            <v xml:space="preserve"> </v>
          </cell>
          <cell r="AF1505" t="str">
            <v>Okay</v>
          </cell>
          <cell r="AG1505">
            <v>0</v>
          </cell>
          <cell r="AH1505">
            <v>0</v>
          </cell>
          <cell r="AI1505">
            <v>0.27120565913747119</v>
          </cell>
          <cell r="AJ1505">
            <v>741.42</v>
          </cell>
          <cell r="AK1505">
            <v>2.3954034150683812E-2</v>
          </cell>
          <cell r="AL1505">
            <v>1989771</v>
          </cell>
          <cell r="AM1505">
            <v>7.6599266950819964E-2</v>
          </cell>
          <cell r="AN1505">
            <v>148284</v>
          </cell>
          <cell r="AO1505">
            <v>2.3954034150683822E-2</v>
          </cell>
          <cell r="AP1505" t="str">
            <v>Min</v>
          </cell>
          <cell r="AQ1505" t="str">
            <v>Min</v>
          </cell>
          <cell r="AR1505">
            <v>0</v>
          </cell>
          <cell r="AS1505">
            <v>0</v>
          </cell>
        </row>
        <row r="1506">
          <cell r="A1506">
            <v>11970</v>
          </cell>
          <cell r="B1506">
            <v>49</v>
          </cell>
          <cell r="C1506" t="str">
            <v>04</v>
          </cell>
          <cell r="D1506">
            <v>61424</v>
          </cell>
          <cell r="E1506" t="str">
            <v>118042</v>
          </cell>
          <cell r="F1506" t="str">
            <v>1019</v>
          </cell>
          <cell r="G1506" t="str">
            <v>D</v>
          </cell>
          <cell r="H1506" t="str">
            <v>Forest Ranch Charter</v>
          </cell>
          <cell r="I1506" t="str">
            <v>UNIFIED</v>
          </cell>
          <cell r="J1506">
            <v>120.04</v>
          </cell>
          <cell r="K1506">
            <v>200</v>
          </cell>
          <cell r="L1506">
            <v>24008</v>
          </cell>
          <cell r="M1506">
            <v>616000</v>
          </cell>
          <cell r="N1506">
            <v>261099</v>
          </cell>
          <cell r="O1506">
            <v>354901</v>
          </cell>
          <cell r="P1506">
            <v>616000</v>
          </cell>
          <cell r="Q1506">
            <v>0.28562499949999998</v>
          </cell>
          <cell r="R1506">
            <v>175945</v>
          </cell>
          <cell r="S1506">
            <v>175945</v>
          </cell>
          <cell r="T1506">
            <v>0</v>
          </cell>
          <cell r="U1506">
            <v>175945</v>
          </cell>
          <cell r="V1506">
            <v>359</v>
          </cell>
          <cell r="W1506">
            <v>176304</v>
          </cell>
          <cell r="X1506">
            <v>0.74887017</v>
          </cell>
          <cell r="Y1506">
            <v>90179</v>
          </cell>
          <cell r="Z1506">
            <v>0</v>
          </cell>
          <cell r="AA1506">
            <v>90179</v>
          </cell>
          <cell r="AB1506">
            <v>41850</v>
          </cell>
          <cell r="AC1506">
            <v>0</v>
          </cell>
          <cell r="AD1506">
            <v>41850</v>
          </cell>
          <cell r="AE1506" t="str">
            <v xml:space="preserve"> </v>
          </cell>
          <cell r="AF1506" t="str">
            <v>Okay</v>
          </cell>
          <cell r="AG1506">
            <v>0</v>
          </cell>
          <cell r="AH1506">
            <v>0</v>
          </cell>
          <cell r="AI1506">
            <v>0.23737408113258918</v>
          </cell>
          <cell r="AJ1506">
            <v>124.92</v>
          </cell>
          <cell r="AK1506">
            <v>-3.9065001601024621E-2</v>
          </cell>
          <cell r="AL1506">
            <v>297799</v>
          </cell>
          <cell r="AM1506">
            <v>-0.12323748568665442</v>
          </cell>
          <cell r="AN1506">
            <v>165969</v>
          </cell>
          <cell r="AO1506">
            <v>6.0107610457374568E-2</v>
          </cell>
          <cell r="AP1506" t="str">
            <v>Pro Share</v>
          </cell>
          <cell r="AQ1506" t="str">
            <v>Pro Share</v>
          </cell>
          <cell r="AR1506">
            <v>0</v>
          </cell>
          <cell r="AS1506">
            <v>0</v>
          </cell>
        </row>
        <row r="1507">
          <cell r="A1507">
            <v>8714</v>
          </cell>
          <cell r="B1507">
            <v>49</v>
          </cell>
          <cell r="C1507" t="str">
            <v>49</v>
          </cell>
          <cell r="D1507">
            <v>70896</v>
          </cell>
          <cell r="E1507" t="str">
            <v>6052047</v>
          </cell>
          <cell r="F1507" t="str">
            <v>1259</v>
          </cell>
          <cell r="G1507" t="str">
            <v>L</v>
          </cell>
          <cell r="H1507" t="str">
            <v>Whited Elementary Charter</v>
          </cell>
          <cell r="I1507" t="str">
            <v>ELEMENTARY</v>
          </cell>
          <cell r="J1507">
            <v>390.17</v>
          </cell>
          <cell r="K1507">
            <v>200</v>
          </cell>
          <cell r="L1507">
            <v>78034</v>
          </cell>
          <cell r="M1507">
            <v>2006340</v>
          </cell>
          <cell r="N1507">
            <v>2145322</v>
          </cell>
          <cell r="O1507">
            <v>0</v>
          </cell>
          <cell r="P1507">
            <v>2006340</v>
          </cell>
          <cell r="Q1507">
            <v>0.28562499949999998</v>
          </cell>
          <cell r="R1507">
            <v>573061</v>
          </cell>
          <cell r="S1507">
            <v>78034</v>
          </cell>
          <cell r="T1507">
            <v>0</v>
          </cell>
          <cell r="U1507">
            <v>78034</v>
          </cell>
          <cell r="V1507">
            <v>0</v>
          </cell>
          <cell r="W1507">
            <v>78034</v>
          </cell>
          <cell r="X1507">
            <v>0.74887017</v>
          </cell>
          <cell r="Y1507">
            <v>16632</v>
          </cell>
          <cell r="Z1507">
            <v>0</v>
          </cell>
          <cell r="AA1507">
            <v>16632</v>
          </cell>
          <cell r="AB1507">
            <v>41805</v>
          </cell>
          <cell r="AC1507">
            <v>0</v>
          </cell>
          <cell r="AD1507">
            <v>41805</v>
          </cell>
          <cell r="AE1507" t="str">
            <v xml:space="preserve"> </v>
          </cell>
          <cell r="AF1507" t="str">
            <v>Okay</v>
          </cell>
          <cell r="AG1507">
            <v>0</v>
          </cell>
          <cell r="AH1507">
            <v>0</v>
          </cell>
          <cell r="AI1507">
            <v>0.53572801599302866</v>
          </cell>
          <cell r="AJ1507">
            <v>414.19</v>
          </cell>
          <cell r="AK1507">
            <v>-5.7992708660276643E-2</v>
          </cell>
          <cell r="AL1507">
            <v>2096593</v>
          </cell>
          <cell r="AM1507">
            <v>2.3241993081155952E-2</v>
          </cell>
          <cell r="AN1507">
            <v>82838</v>
          </cell>
          <cell r="AO1507">
            <v>-5.7992708660276684E-2</v>
          </cell>
          <cell r="AP1507" t="str">
            <v>Min</v>
          </cell>
          <cell r="AQ1507" t="str">
            <v>Min</v>
          </cell>
          <cell r="AR1507">
            <v>0</v>
          </cell>
          <cell r="AS1507">
            <v>0</v>
          </cell>
        </row>
        <row r="1508">
          <cell r="A1508">
            <v>1328</v>
          </cell>
          <cell r="B1508">
            <v>49</v>
          </cell>
          <cell r="C1508" t="str">
            <v>37</v>
          </cell>
          <cell r="D1508">
            <v>68338</v>
          </cell>
          <cell r="E1508" t="str">
            <v>3731189</v>
          </cell>
          <cell r="F1508" t="str">
            <v>0169</v>
          </cell>
          <cell r="G1508" t="str">
            <v>D</v>
          </cell>
          <cell r="H1508" t="str">
            <v>Preuss School UCSD</v>
          </cell>
          <cell r="I1508" t="str">
            <v>UNIFIED</v>
          </cell>
          <cell r="J1508">
            <v>816.27</v>
          </cell>
          <cell r="K1508">
            <v>200</v>
          </cell>
          <cell r="L1508">
            <v>163254</v>
          </cell>
          <cell r="M1508">
            <v>4718963</v>
          </cell>
          <cell r="N1508">
            <v>5014771</v>
          </cell>
          <cell r="O1508">
            <v>0</v>
          </cell>
          <cell r="P1508">
            <v>4718963</v>
          </cell>
          <cell r="Q1508">
            <v>0.28562499949999998</v>
          </cell>
          <cell r="R1508">
            <v>1347854</v>
          </cell>
          <cell r="S1508">
            <v>163254</v>
          </cell>
          <cell r="T1508">
            <v>0</v>
          </cell>
          <cell r="U1508">
            <v>163254</v>
          </cell>
          <cell r="V1508">
            <v>0</v>
          </cell>
          <cell r="W1508">
            <v>163254</v>
          </cell>
          <cell r="X1508">
            <v>0.74887017</v>
          </cell>
          <cell r="Y1508">
            <v>80489</v>
          </cell>
          <cell r="Z1508">
            <v>0</v>
          </cell>
          <cell r="AA1508">
            <v>80489</v>
          </cell>
          <cell r="AB1508">
            <v>41767</v>
          </cell>
          <cell r="AC1508">
            <v>0</v>
          </cell>
          <cell r="AD1508">
            <v>41767</v>
          </cell>
          <cell r="AE1508" t="str">
            <v xml:space="preserve"> </v>
          </cell>
          <cell r="AF1508" t="str">
            <v>Okay</v>
          </cell>
          <cell r="AG1508">
            <v>0</v>
          </cell>
          <cell r="AH1508">
            <v>0</v>
          </cell>
          <cell r="AI1508">
            <v>0.25584059196099329</v>
          </cell>
          <cell r="AJ1508">
            <v>804.89</v>
          </cell>
          <cell r="AK1508">
            <v>1.4138577942327517E-2</v>
          </cell>
          <cell r="AL1508">
            <v>4659420</v>
          </cell>
          <cell r="AM1508">
            <v>7.626507161835594E-2</v>
          </cell>
          <cell r="AN1508">
            <v>160978</v>
          </cell>
          <cell r="AO1508">
            <v>1.4138577942327523E-2</v>
          </cell>
          <cell r="AP1508" t="str">
            <v>Min</v>
          </cell>
          <cell r="AQ1508" t="str">
            <v>Min</v>
          </cell>
          <cell r="AR1508">
            <v>0</v>
          </cell>
          <cell r="AS1508">
            <v>0</v>
          </cell>
        </row>
        <row r="1509">
          <cell r="A1509">
            <v>12011</v>
          </cell>
          <cell r="B1509">
            <v>49</v>
          </cell>
          <cell r="C1509" t="str">
            <v>37</v>
          </cell>
          <cell r="D1509">
            <v>68452</v>
          </cell>
          <cell r="E1509" t="str">
            <v>114264</v>
          </cell>
          <cell r="F1509" t="str">
            <v>0884</v>
          </cell>
          <cell r="G1509" t="str">
            <v>D</v>
          </cell>
          <cell r="H1509" t="str">
            <v>North County Trade Tech High</v>
          </cell>
          <cell r="I1509" t="str">
            <v>UNIFIED</v>
          </cell>
          <cell r="J1509">
            <v>138.83000000000001</v>
          </cell>
          <cell r="K1509">
            <v>200</v>
          </cell>
          <cell r="L1509">
            <v>27766</v>
          </cell>
          <cell r="M1509">
            <v>858664</v>
          </cell>
          <cell r="N1509">
            <v>415041</v>
          </cell>
          <cell r="O1509">
            <v>443623</v>
          </cell>
          <cell r="P1509">
            <v>858664</v>
          </cell>
          <cell r="Q1509">
            <v>0.28562499949999998</v>
          </cell>
          <cell r="R1509">
            <v>245256</v>
          </cell>
          <cell r="S1509">
            <v>245256</v>
          </cell>
          <cell r="T1509">
            <v>0</v>
          </cell>
          <cell r="U1509">
            <v>245256</v>
          </cell>
          <cell r="V1509">
            <v>-2766</v>
          </cell>
          <cell r="W1509">
            <v>242490</v>
          </cell>
          <cell r="X1509">
            <v>0.74887017</v>
          </cell>
          <cell r="Y1509">
            <v>139918</v>
          </cell>
          <cell r="Z1509">
            <v>0</v>
          </cell>
          <cell r="AA1509">
            <v>139918</v>
          </cell>
          <cell r="AB1509">
            <v>41676</v>
          </cell>
          <cell r="AC1509">
            <v>0</v>
          </cell>
          <cell r="AD1509">
            <v>41676</v>
          </cell>
          <cell r="AE1509" t="str">
            <v xml:space="preserve"> </v>
          </cell>
          <cell r="AF1509" t="str">
            <v>Okay</v>
          </cell>
          <cell r="AG1509">
            <v>0</v>
          </cell>
          <cell r="AH1509">
            <v>0</v>
          </cell>
          <cell r="AI1509">
            <v>0.17186688110849932</v>
          </cell>
          <cell r="AJ1509">
            <v>160.81</v>
          </cell>
          <cell r="AK1509">
            <v>-0.13668304209937188</v>
          </cell>
          <cell r="AL1509">
            <v>466600</v>
          </cell>
          <cell r="AM1509">
            <v>-0.11049935705100729</v>
          </cell>
          <cell r="AN1509">
            <v>257510</v>
          </cell>
          <cell r="AO1509">
            <v>-4.7586501495087571E-2</v>
          </cell>
          <cell r="AP1509" t="str">
            <v>Pro Share</v>
          </cell>
          <cell r="AQ1509" t="str">
            <v>Pro Share</v>
          </cell>
          <cell r="AR1509">
            <v>0</v>
          </cell>
          <cell r="AS1509">
            <v>0</v>
          </cell>
        </row>
        <row r="1510">
          <cell r="A1510">
            <v>635</v>
          </cell>
          <cell r="B1510">
            <v>49</v>
          </cell>
          <cell r="C1510" t="str">
            <v>37</v>
          </cell>
          <cell r="D1510">
            <v>68049</v>
          </cell>
          <cell r="E1510" t="str">
            <v>0</v>
          </cell>
          <cell r="H1510" t="str">
            <v>Dehesa Elementary</v>
          </cell>
          <cell r="I1510" t="str">
            <v>ELEMENTARY</v>
          </cell>
          <cell r="J1510">
            <v>132.36000000000001</v>
          </cell>
          <cell r="K1510">
            <v>200</v>
          </cell>
          <cell r="L1510">
            <v>26472</v>
          </cell>
          <cell r="M1510">
            <v>683675</v>
          </cell>
          <cell r="N1510">
            <v>8826</v>
          </cell>
          <cell r="O1510">
            <v>674849</v>
          </cell>
          <cell r="P1510">
            <v>683675</v>
          </cell>
          <cell r="Q1510">
            <v>0.28562499949999998</v>
          </cell>
          <cell r="R1510">
            <v>195275</v>
          </cell>
          <cell r="S1510">
            <v>195275</v>
          </cell>
          <cell r="T1510">
            <v>0</v>
          </cell>
          <cell r="U1510">
            <v>195275</v>
          </cell>
          <cell r="V1510">
            <v>418</v>
          </cell>
          <cell r="W1510">
            <v>195693</v>
          </cell>
          <cell r="X1510">
            <v>0.74887017</v>
          </cell>
          <cell r="Y1510">
            <v>104947</v>
          </cell>
          <cell r="Z1510">
            <v>0</v>
          </cell>
          <cell r="AA1510">
            <v>104947</v>
          </cell>
          <cell r="AB1510">
            <v>41602</v>
          </cell>
          <cell r="AC1510">
            <v>0</v>
          </cell>
          <cell r="AD1510">
            <v>41602</v>
          </cell>
          <cell r="AE1510" t="str">
            <v xml:space="preserve"> </v>
          </cell>
          <cell r="AF1510" t="str">
            <v>Okay</v>
          </cell>
          <cell r="AG1510">
            <v>0</v>
          </cell>
          <cell r="AH1510">
            <v>0</v>
          </cell>
          <cell r="AI1510">
            <v>0.21258808439750015</v>
          </cell>
          <cell r="AJ1510">
            <v>144.43</v>
          </cell>
          <cell r="AK1510">
            <v>-8.3569895451083523E-2</v>
          </cell>
          <cell r="AL1510">
            <v>15474</v>
          </cell>
          <cell r="AM1510">
            <v>-0.42962388522683209</v>
          </cell>
          <cell r="AN1510">
            <v>193148</v>
          </cell>
          <cell r="AO1510">
            <v>1.1012280738086855E-2</v>
          </cell>
          <cell r="AP1510" t="str">
            <v>Pro Share</v>
          </cell>
          <cell r="AQ1510" t="str">
            <v>Pro Share</v>
          </cell>
          <cell r="AR1510">
            <v>0</v>
          </cell>
          <cell r="AS1510">
            <v>0</v>
          </cell>
        </row>
        <row r="1511">
          <cell r="A1511">
            <v>12420</v>
          </cell>
          <cell r="B1511">
            <v>49</v>
          </cell>
          <cell r="C1511" t="str">
            <v>49</v>
          </cell>
          <cell r="D1511">
            <v>70672</v>
          </cell>
          <cell r="E1511" t="str">
            <v>122440</v>
          </cell>
          <cell r="F1511" t="str">
            <v>1194</v>
          </cell>
          <cell r="G1511" t="str">
            <v>L</v>
          </cell>
          <cell r="H1511" t="str">
            <v>Dunham Charter</v>
          </cell>
          <cell r="I1511" t="str">
            <v>ELEMENTARY</v>
          </cell>
          <cell r="J1511">
            <v>151.74</v>
          </cell>
          <cell r="K1511">
            <v>200</v>
          </cell>
          <cell r="L1511">
            <v>30348</v>
          </cell>
          <cell r="M1511">
            <v>780006</v>
          </cell>
          <cell r="N1511">
            <v>183355</v>
          </cell>
          <cell r="O1511">
            <v>596651</v>
          </cell>
          <cell r="P1511">
            <v>780006</v>
          </cell>
          <cell r="Q1511">
            <v>0.28562499949999998</v>
          </cell>
          <cell r="R1511">
            <v>222789</v>
          </cell>
          <cell r="S1511">
            <v>222789</v>
          </cell>
          <cell r="T1511">
            <v>0</v>
          </cell>
          <cell r="U1511">
            <v>222789</v>
          </cell>
          <cell r="V1511">
            <v>502</v>
          </cell>
          <cell r="W1511">
            <v>223291</v>
          </cell>
          <cell r="X1511">
            <v>0.74887017</v>
          </cell>
          <cell r="Y1511">
            <v>126006</v>
          </cell>
          <cell r="Z1511">
            <v>0</v>
          </cell>
          <cell r="AA1511">
            <v>126006</v>
          </cell>
          <cell r="AB1511">
            <v>41210</v>
          </cell>
          <cell r="AC1511">
            <v>0</v>
          </cell>
          <cell r="AD1511">
            <v>41210</v>
          </cell>
          <cell r="AE1511" t="str">
            <v xml:space="preserve"> </v>
          </cell>
          <cell r="AF1511" t="str">
            <v>Okay</v>
          </cell>
          <cell r="AG1511">
            <v>0</v>
          </cell>
          <cell r="AH1511">
            <v>0</v>
          </cell>
          <cell r="AI1511">
            <v>0.18455737132262384</v>
          </cell>
          <cell r="AJ1511">
            <v>174.25</v>
          </cell>
          <cell r="AK1511">
            <v>-0.12918220946915346</v>
          </cell>
          <cell r="AL1511">
            <v>173861</v>
          </cell>
          <cell r="AM1511">
            <v>5.4606841097198336E-2</v>
          </cell>
          <cell r="AN1511">
            <v>231905</v>
          </cell>
          <cell r="AO1511">
            <v>-3.9309199887885123E-2</v>
          </cell>
          <cell r="AP1511" t="str">
            <v>Pro Share</v>
          </cell>
          <cell r="AQ1511" t="str">
            <v>Pro Share</v>
          </cell>
          <cell r="AR1511">
            <v>0</v>
          </cell>
          <cell r="AS1511">
            <v>0</v>
          </cell>
        </row>
        <row r="1512">
          <cell r="A1512">
            <v>14436</v>
          </cell>
          <cell r="B1512">
            <v>49</v>
          </cell>
          <cell r="C1512" t="str">
            <v>19</v>
          </cell>
          <cell r="D1512">
            <v>64733</v>
          </cell>
          <cell r="E1512" t="str">
            <v>135517</v>
          </cell>
          <cell r="F1512" t="str">
            <v>1855</v>
          </cell>
          <cell r="G1512" t="str">
            <v>D</v>
          </cell>
          <cell r="H1512" t="str">
            <v>KIPP Corazon Academy</v>
          </cell>
          <cell r="I1512" t="str">
            <v>UNIFIED</v>
          </cell>
          <cell r="J1512">
            <v>411.3</v>
          </cell>
          <cell r="K1512">
            <v>200</v>
          </cell>
          <cell r="L1512">
            <v>82260</v>
          </cell>
          <cell r="M1512">
            <v>0</v>
          </cell>
          <cell r="N1512">
            <v>947861</v>
          </cell>
          <cell r="O1512">
            <v>0</v>
          </cell>
          <cell r="P1512">
            <v>0</v>
          </cell>
          <cell r="Q1512">
            <v>0.28562499949999998</v>
          </cell>
          <cell r="R1512">
            <v>0</v>
          </cell>
          <cell r="S1512">
            <v>82260</v>
          </cell>
          <cell r="T1512">
            <v>0</v>
          </cell>
          <cell r="U1512">
            <v>82260</v>
          </cell>
          <cell r="V1512">
            <v>0</v>
          </cell>
          <cell r="W1512">
            <v>82260</v>
          </cell>
          <cell r="X1512">
            <v>0.74887017</v>
          </cell>
          <cell r="Y1512">
            <v>20447</v>
          </cell>
          <cell r="Z1512">
            <v>0</v>
          </cell>
          <cell r="AA1512">
            <v>20447</v>
          </cell>
          <cell r="AB1512">
            <v>41155</v>
          </cell>
          <cell r="AC1512">
            <v>0</v>
          </cell>
          <cell r="AD1512">
            <v>41155</v>
          </cell>
          <cell r="AE1512" t="str">
            <v xml:space="preserve"> </v>
          </cell>
          <cell r="AF1512" t="str">
            <v>Okay</v>
          </cell>
          <cell r="AG1512">
            <v>0</v>
          </cell>
          <cell r="AH1512">
            <v>0</v>
          </cell>
          <cell r="AI1512">
            <v>0.50030391441769995</v>
          </cell>
          <cell r="AJ1512">
            <v>204.47</v>
          </cell>
          <cell r="AK1512">
            <v>1.0115420355064313</v>
          </cell>
          <cell r="AL1512">
            <v>493335</v>
          </cell>
          <cell r="AM1512">
            <v>0.92133337387373693</v>
          </cell>
          <cell r="AN1512">
            <v>40894</v>
          </cell>
          <cell r="AO1512">
            <v>1.0115420355064313</v>
          </cell>
          <cell r="AP1512" t="str">
            <v>Min</v>
          </cell>
          <cell r="AQ1512" t="str">
            <v>Min</v>
          </cell>
          <cell r="AR1512">
            <v>0</v>
          </cell>
          <cell r="AS1512">
            <v>0</v>
          </cell>
        </row>
        <row r="1513">
          <cell r="A1513">
            <v>981</v>
          </cell>
          <cell r="B1513">
            <v>49</v>
          </cell>
          <cell r="C1513" t="str">
            <v>54</v>
          </cell>
          <cell r="D1513">
            <v>72140</v>
          </cell>
          <cell r="E1513" t="str">
            <v>0</v>
          </cell>
          <cell r="H1513" t="str">
            <v>Stone Corral Elementary</v>
          </cell>
          <cell r="I1513" t="str">
            <v>ELEMENTARY</v>
          </cell>
          <cell r="J1513">
            <v>128.82</v>
          </cell>
          <cell r="K1513">
            <v>200</v>
          </cell>
          <cell r="L1513">
            <v>25764</v>
          </cell>
          <cell r="M1513">
            <v>667719</v>
          </cell>
          <cell r="N1513">
            <v>39790</v>
          </cell>
          <cell r="O1513">
            <v>627929</v>
          </cell>
          <cell r="P1513">
            <v>667719</v>
          </cell>
          <cell r="Q1513">
            <v>0.28562499949999998</v>
          </cell>
          <cell r="R1513">
            <v>190717</v>
          </cell>
          <cell r="S1513">
            <v>190717</v>
          </cell>
          <cell r="T1513">
            <v>0</v>
          </cell>
          <cell r="U1513">
            <v>190717</v>
          </cell>
          <cell r="V1513">
            <v>408</v>
          </cell>
          <cell r="W1513">
            <v>191125</v>
          </cell>
          <cell r="X1513">
            <v>0.74887017</v>
          </cell>
          <cell r="Y1513">
            <v>102544</v>
          </cell>
          <cell r="Z1513">
            <v>0</v>
          </cell>
          <cell r="AA1513">
            <v>102544</v>
          </cell>
          <cell r="AB1513">
            <v>40584</v>
          </cell>
          <cell r="AC1513">
            <v>0</v>
          </cell>
          <cell r="AD1513">
            <v>40584</v>
          </cell>
          <cell r="AE1513" t="str">
            <v xml:space="preserve"> </v>
          </cell>
          <cell r="AF1513" t="str">
            <v>Okay</v>
          </cell>
          <cell r="AG1513">
            <v>0</v>
          </cell>
          <cell r="AH1513">
            <v>0</v>
          </cell>
          <cell r="AI1513">
            <v>0.21234270765206018</v>
          </cell>
          <cell r="AJ1513">
            <v>140.63</v>
          </cell>
          <cell r="AK1513">
            <v>-8.3979236293820689E-2</v>
          </cell>
          <cell r="AL1513">
            <v>25800</v>
          </cell>
          <cell r="AM1513">
            <v>0.54224806201550391</v>
          </cell>
          <cell r="AN1513">
            <v>188725</v>
          </cell>
          <cell r="AO1513">
            <v>1.0555040402702345E-2</v>
          </cell>
          <cell r="AP1513" t="str">
            <v>Pro Share</v>
          </cell>
          <cell r="AQ1513" t="str">
            <v>Pro Share</v>
          </cell>
          <cell r="AR1513">
            <v>0</v>
          </cell>
          <cell r="AS1513">
            <v>0</v>
          </cell>
        </row>
        <row r="1514">
          <cell r="A1514">
            <v>344</v>
          </cell>
          <cell r="B1514">
            <v>49</v>
          </cell>
          <cell r="C1514" t="str">
            <v>19</v>
          </cell>
          <cell r="D1514">
            <v>64626</v>
          </cell>
          <cell r="E1514" t="str">
            <v>0</v>
          </cell>
          <cell r="H1514" t="str">
            <v>Hughes-Elizabeth Lakes Union Elementary</v>
          </cell>
          <cell r="I1514" t="str">
            <v>ELEMENTARY</v>
          </cell>
          <cell r="J1514">
            <v>185.44</v>
          </cell>
          <cell r="K1514">
            <v>200</v>
          </cell>
          <cell r="L1514">
            <v>37088</v>
          </cell>
          <cell r="M1514">
            <v>965223</v>
          </cell>
          <cell r="N1514">
            <v>890092</v>
          </cell>
          <cell r="O1514">
            <v>75131</v>
          </cell>
          <cell r="P1514">
            <v>965223</v>
          </cell>
          <cell r="Q1514">
            <v>0.28562499949999998</v>
          </cell>
          <cell r="R1514">
            <v>275692</v>
          </cell>
          <cell r="S1514">
            <v>75131</v>
          </cell>
          <cell r="T1514">
            <v>0</v>
          </cell>
          <cell r="U1514">
            <v>75131</v>
          </cell>
          <cell r="V1514">
            <v>15524</v>
          </cell>
          <cell r="W1514">
            <v>90655</v>
          </cell>
          <cell r="X1514">
            <v>0.74887017</v>
          </cell>
          <cell r="Y1514">
            <v>27334</v>
          </cell>
          <cell r="Z1514">
            <v>0</v>
          </cell>
          <cell r="AA1514">
            <v>27334</v>
          </cell>
          <cell r="AB1514">
            <v>40555</v>
          </cell>
          <cell r="AC1514">
            <v>0</v>
          </cell>
          <cell r="AD1514">
            <v>40555</v>
          </cell>
          <cell r="AE1514" t="str">
            <v xml:space="preserve"> </v>
          </cell>
          <cell r="AF1514" t="str">
            <v>Okay</v>
          </cell>
          <cell r="AG1514">
            <v>0</v>
          </cell>
          <cell r="AH1514">
            <v>0</v>
          </cell>
          <cell r="AI1514">
            <v>0.44735535822624234</v>
          </cell>
          <cell r="AJ1514">
            <v>189.21</v>
          </cell>
          <cell r="AK1514">
            <v>-1.9924951112520534E-2</v>
          </cell>
          <cell r="AL1514">
            <v>930178</v>
          </cell>
          <cell r="AM1514">
            <v>-4.3094977520431572E-2</v>
          </cell>
          <cell r="AN1514">
            <v>54667</v>
          </cell>
          <cell r="AO1514">
            <v>0.37433918085865331</v>
          </cell>
          <cell r="AP1514" t="str">
            <v>Cap</v>
          </cell>
          <cell r="AQ1514" t="str">
            <v>Cap</v>
          </cell>
          <cell r="AR1514">
            <v>0</v>
          </cell>
          <cell r="AS1514">
            <v>0</v>
          </cell>
        </row>
        <row r="1515">
          <cell r="A1515">
            <v>14268</v>
          </cell>
          <cell r="B1515">
            <v>49</v>
          </cell>
          <cell r="C1515" t="str">
            <v>51</v>
          </cell>
          <cell r="D1515">
            <v>71423</v>
          </cell>
          <cell r="E1515" t="str">
            <v>132977</v>
          </cell>
          <cell r="F1515" t="str">
            <v>1764</v>
          </cell>
          <cell r="G1515" t="str">
            <v>D</v>
          </cell>
          <cell r="H1515" t="str">
            <v>Sutter Peak Charter Academy</v>
          </cell>
          <cell r="I1515" t="str">
            <v>ELEMENTARY</v>
          </cell>
          <cell r="J1515">
            <v>563.59</v>
          </cell>
          <cell r="K1515">
            <v>200</v>
          </cell>
          <cell r="L1515">
            <v>112718</v>
          </cell>
          <cell r="M1515">
            <v>0</v>
          </cell>
          <cell r="N1515">
            <v>178376</v>
          </cell>
          <cell r="O1515">
            <v>0</v>
          </cell>
          <cell r="P1515">
            <v>0</v>
          </cell>
          <cell r="Q1515">
            <v>0.28562499949999998</v>
          </cell>
          <cell r="R1515">
            <v>0</v>
          </cell>
          <cell r="S1515">
            <v>112718</v>
          </cell>
          <cell r="T1515">
            <v>0</v>
          </cell>
          <cell r="U1515">
            <v>112718</v>
          </cell>
          <cell r="V1515">
            <v>0</v>
          </cell>
          <cell r="W1515">
            <v>112718</v>
          </cell>
          <cell r="X1515">
            <v>0.74887017</v>
          </cell>
          <cell r="Y1515">
            <v>43862</v>
          </cell>
          <cell r="Z1515">
            <v>0</v>
          </cell>
          <cell r="AA1515">
            <v>43862</v>
          </cell>
          <cell r="AB1515">
            <v>40549</v>
          </cell>
          <cell r="AC1515">
            <v>0</v>
          </cell>
          <cell r="AD1515">
            <v>40549</v>
          </cell>
          <cell r="AE1515" t="str">
            <v xml:space="preserve"> </v>
          </cell>
          <cell r="AF1515" t="str">
            <v>Okay</v>
          </cell>
          <cell r="AG1515">
            <v>0</v>
          </cell>
          <cell r="AH1515">
            <v>0</v>
          </cell>
          <cell r="AI1515">
            <v>0.35973846235738749</v>
          </cell>
          <cell r="AJ1515">
            <v>438.62</v>
          </cell>
          <cell r="AK1515">
            <v>0.28491632848479326</v>
          </cell>
          <cell r="AL1515">
            <v>166623</v>
          </cell>
          <cell r="AM1515">
            <v>7.0536480557906178E-2</v>
          </cell>
          <cell r="AN1515">
            <v>87724</v>
          </cell>
          <cell r="AO1515">
            <v>0.2849163284847932</v>
          </cell>
          <cell r="AP1515" t="str">
            <v>Min</v>
          </cell>
          <cell r="AQ1515" t="str">
            <v>Min</v>
          </cell>
          <cell r="AR1515">
            <v>0</v>
          </cell>
          <cell r="AS1515">
            <v>0</v>
          </cell>
        </row>
        <row r="1516">
          <cell r="A1516">
            <v>1101</v>
          </cell>
          <cell r="B1516">
            <v>49</v>
          </cell>
          <cell r="C1516" t="str">
            <v>07</v>
          </cell>
          <cell r="D1516">
            <v>61796</v>
          </cell>
          <cell r="E1516" t="str">
            <v>6118368</v>
          </cell>
          <cell r="F1516" t="str">
            <v>0333</v>
          </cell>
          <cell r="G1516" t="str">
            <v>D</v>
          </cell>
          <cell r="H1516" t="str">
            <v>Manzanita Middle</v>
          </cell>
          <cell r="I1516" t="str">
            <v>UNIFIED</v>
          </cell>
          <cell r="J1516">
            <v>113.21</v>
          </cell>
          <cell r="K1516">
            <v>200</v>
          </cell>
          <cell r="L1516">
            <v>22642</v>
          </cell>
          <cell r="M1516">
            <v>599751</v>
          </cell>
          <cell r="N1516">
            <v>319446</v>
          </cell>
          <cell r="O1516">
            <v>280305</v>
          </cell>
          <cell r="P1516">
            <v>599751</v>
          </cell>
          <cell r="Q1516">
            <v>0.28562499949999998</v>
          </cell>
          <cell r="R1516">
            <v>171304</v>
          </cell>
          <cell r="S1516">
            <v>171304</v>
          </cell>
          <cell r="T1516">
            <v>0</v>
          </cell>
          <cell r="U1516">
            <v>171304</v>
          </cell>
          <cell r="V1516">
            <v>352</v>
          </cell>
          <cell r="W1516">
            <v>171656</v>
          </cell>
          <cell r="X1516">
            <v>0.74887017</v>
          </cell>
          <cell r="Y1516">
            <v>88455</v>
          </cell>
          <cell r="Z1516">
            <v>0</v>
          </cell>
          <cell r="AA1516">
            <v>88455</v>
          </cell>
          <cell r="AB1516">
            <v>40093</v>
          </cell>
          <cell r="AC1516">
            <v>0</v>
          </cell>
          <cell r="AD1516">
            <v>40093</v>
          </cell>
          <cell r="AE1516" t="str">
            <v xml:space="preserve"> </v>
          </cell>
          <cell r="AF1516" t="str">
            <v>Okay</v>
          </cell>
          <cell r="AG1516">
            <v>0</v>
          </cell>
          <cell r="AH1516">
            <v>0</v>
          </cell>
          <cell r="AI1516">
            <v>0.23356596914759753</v>
          </cell>
          <cell r="AJ1516">
            <v>118.69</v>
          </cell>
          <cell r="AK1516">
            <v>-4.6170696773106444E-2</v>
          </cell>
          <cell r="AL1516">
            <v>318532</v>
          </cell>
          <cell r="AM1516">
            <v>2.8694134341290672E-3</v>
          </cell>
          <cell r="AN1516">
            <v>162795</v>
          </cell>
          <cell r="AO1516">
            <v>5.2268190054977119E-2</v>
          </cell>
          <cell r="AP1516" t="str">
            <v>Pro Share</v>
          </cell>
          <cell r="AQ1516" t="str">
            <v>Pro Share</v>
          </cell>
          <cell r="AR1516">
            <v>0</v>
          </cell>
          <cell r="AS1516">
            <v>0</v>
          </cell>
        </row>
        <row r="1517">
          <cell r="A1517">
            <v>1428</v>
          </cell>
          <cell r="B1517">
            <v>49</v>
          </cell>
          <cell r="C1517" t="str">
            <v>49</v>
          </cell>
          <cell r="D1517">
            <v>70870</v>
          </cell>
          <cell r="E1517" t="str">
            <v>6113492</v>
          </cell>
          <cell r="F1517" t="str">
            <v>0098</v>
          </cell>
          <cell r="G1517" t="str">
            <v>D</v>
          </cell>
          <cell r="H1517" t="str">
            <v>Piner-Olivet Charter</v>
          </cell>
          <cell r="I1517" t="str">
            <v>ELEMENTARY</v>
          </cell>
          <cell r="J1517">
            <v>193.87</v>
          </cell>
          <cell r="K1517">
            <v>200</v>
          </cell>
          <cell r="L1517">
            <v>38774</v>
          </cell>
          <cell r="M1517">
            <v>1035847</v>
          </cell>
          <cell r="N1517">
            <v>788105</v>
          </cell>
          <cell r="O1517">
            <v>247742</v>
          </cell>
          <cell r="P1517">
            <v>1035847</v>
          </cell>
          <cell r="Q1517">
            <v>0.28562499949999998</v>
          </cell>
          <cell r="R1517">
            <v>295864</v>
          </cell>
          <cell r="S1517">
            <v>247742</v>
          </cell>
          <cell r="T1517">
            <v>0</v>
          </cell>
          <cell r="U1517">
            <v>247742</v>
          </cell>
          <cell r="V1517">
            <v>-13164</v>
          </cell>
          <cell r="W1517">
            <v>234578</v>
          </cell>
          <cell r="X1517">
            <v>0.74887017</v>
          </cell>
          <cell r="Y1517">
            <v>135601</v>
          </cell>
          <cell r="Z1517">
            <v>0</v>
          </cell>
          <cell r="AA1517">
            <v>135601</v>
          </cell>
          <cell r="AB1517">
            <v>40067</v>
          </cell>
          <cell r="AC1517">
            <v>0</v>
          </cell>
          <cell r="AD1517">
            <v>40067</v>
          </cell>
          <cell r="AE1517" t="str">
            <v xml:space="preserve"> </v>
          </cell>
          <cell r="AF1517" t="str">
            <v>Okay</v>
          </cell>
          <cell r="AG1517">
            <v>0</v>
          </cell>
          <cell r="AH1517">
            <v>0</v>
          </cell>
          <cell r="AI1517">
            <v>0.17080459378117299</v>
          </cell>
          <cell r="AJ1517">
            <v>187.68</v>
          </cell>
          <cell r="AK1517">
            <v>3.2981670929241251E-2</v>
          </cell>
          <cell r="AL1517">
            <v>731573</v>
          </cell>
          <cell r="AM1517">
            <v>7.7274585037993476E-2</v>
          </cell>
          <cell r="AN1517">
            <v>259623</v>
          </cell>
          <cell r="AO1517">
            <v>-4.5762509484906962E-2</v>
          </cell>
          <cell r="AP1517" t="str">
            <v>Pro Share</v>
          </cell>
          <cell r="AQ1517" t="str">
            <v>Cap</v>
          </cell>
          <cell r="AR1517">
            <v>0</v>
          </cell>
          <cell r="AS1517">
            <v>0</v>
          </cell>
        </row>
        <row r="1518">
          <cell r="A1518">
            <v>1438</v>
          </cell>
          <cell r="B1518">
            <v>49</v>
          </cell>
          <cell r="C1518" t="str">
            <v>50</v>
          </cell>
          <cell r="D1518">
            <v>71068</v>
          </cell>
          <cell r="E1518" t="str">
            <v>5030267</v>
          </cell>
          <cell r="F1518" t="str">
            <v>0357</v>
          </cell>
          <cell r="G1518" t="str">
            <v>L</v>
          </cell>
          <cell r="H1518" t="str">
            <v>Denair Charter Academy</v>
          </cell>
          <cell r="I1518" t="str">
            <v>UNIFIED</v>
          </cell>
          <cell r="J1518">
            <v>188.94</v>
          </cell>
          <cell r="K1518">
            <v>200</v>
          </cell>
          <cell r="L1518">
            <v>37788</v>
          </cell>
          <cell r="M1518">
            <v>1137870</v>
          </cell>
          <cell r="N1518">
            <v>839530</v>
          </cell>
          <cell r="O1518">
            <v>298340</v>
          </cell>
          <cell r="P1518">
            <v>1137870</v>
          </cell>
          <cell r="Q1518">
            <v>0.28562499949999998</v>
          </cell>
          <cell r="R1518">
            <v>325004</v>
          </cell>
          <cell r="S1518">
            <v>298340</v>
          </cell>
          <cell r="T1518">
            <v>0</v>
          </cell>
          <cell r="U1518">
            <v>298340</v>
          </cell>
          <cell r="V1518">
            <v>732</v>
          </cell>
          <cell r="W1518">
            <v>299072</v>
          </cell>
          <cell r="X1518">
            <v>0.74887017</v>
          </cell>
          <cell r="Y1518">
            <v>183911</v>
          </cell>
          <cell r="Z1518">
            <v>0</v>
          </cell>
          <cell r="AA1518">
            <v>183911</v>
          </cell>
          <cell r="AB1518">
            <v>40055</v>
          </cell>
          <cell r="AC1518">
            <v>0</v>
          </cell>
          <cell r="AD1518">
            <v>40055</v>
          </cell>
          <cell r="AE1518" t="str">
            <v xml:space="preserve"> </v>
          </cell>
          <cell r="AF1518" t="str">
            <v>Okay</v>
          </cell>
          <cell r="AG1518">
            <v>0</v>
          </cell>
          <cell r="AH1518">
            <v>0</v>
          </cell>
          <cell r="AI1518">
            <v>0.13393095976888508</v>
          </cell>
          <cell r="AJ1518">
            <v>217.08</v>
          </cell>
          <cell r="AK1518">
            <v>-0.12962962962962968</v>
          </cell>
          <cell r="AL1518">
            <v>876411</v>
          </cell>
          <cell r="AM1518">
            <v>-4.2081854289825207E-2</v>
          </cell>
          <cell r="AN1518">
            <v>338477</v>
          </cell>
          <cell r="AO1518">
            <v>-0.11858117390546477</v>
          </cell>
          <cell r="AP1518" t="str">
            <v>Pro Share</v>
          </cell>
          <cell r="AQ1518" t="str">
            <v>Cap</v>
          </cell>
          <cell r="AR1518">
            <v>0</v>
          </cell>
          <cell r="AS1518">
            <v>0</v>
          </cell>
        </row>
        <row r="1519">
          <cell r="A1519">
            <v>1324</v>
          </cell>
          <cell r="B1519">
            <v>49</v>
          </cell>
          <cell r="C1519" t="str">
            <v>37</v>
          </cell>
          <cell r="D1519">
            <v>68189</v>
          </cell>
          <cell r="E1519" t="str">
            <v>6120901</v>
          </cell>
          <cell r="F1519" t="str">
            <v>0469</v>
          </cell>
          <cell r="G1519" t="str">
            <v>D</v>
          </cell>
          <cell r="H1519" t="str">
            <v>Barona Indian Charter</v>
          </cell>
          <cell r="I1519" t="str">
            <v>ELEMENTARY</v>
          </cell>
          <cell r="J1519">
            <v>83.86</v>
          </cell>
          <cell r="K1519">
            <v>200</v>
          </cell>
          <cell r="L1519">
            <v>16772</v>
          </cell>
          <cell r="M1519">
            <v>434858</v>
          </cell>
          <cell r="N1519">
            <v>157634</v>
          </cell>
          <cell r="O1519">
            <v>277224</v>
          </cell>
          <cell r="P1519">
            <v>434858</v>
          </cell>
          <cell r="Q1519">
            <v>0.28562499949999998</v>
          </cell>
          <cell r="R1519">
            <v>124206</v>
          </cell>
          <cell r="S1519">
            <v>124206</v>
          </cell>
          <cell r="T1519">
            <v>0</v>
          </cell>
          <cell r="U1519">
            <v>124206</v>
          </cell>
          <cell r="V1519">
            <v>212</v>
          </cell>
          <cell r="W1519">
            <v>124418</v>
          </cell>
          <cell r="X1519">
            <v>0.74887017</v>
          </cell>
          <cell r="Y1519">
            <v>53332</v>
          </cell>
          <cell r="Z1519">
            <v>0</v>
          </cell>
          <cell r="AA1519">
            <v>53332</v>
          </cell>
          <cell r="AB1519">
            <v>39841</v>
          </cell>
          <cell r="AC1519">
            <v>0</v>
          </cell>
          <cell r="AD1519">
            <v>39841</v>
          </cell>
          <cell r="AE1519" t="str">
            <v xml:space="preserve"> </v>
          </cell>
          <cell r="AF1519" t="str">
            <v>Okay</v>
          </cell>
          <cell r="AG1519">
            <v>0</v>
          </cell>
          <cell r="AH1519">
            <v>0</v>
          </cell>
          <cell r="AI1519">
            <v>0.32021893938176149</v>
          </cell>
          <cell r="AJ1519">
            <v>73.11</v>
          </cell>
          <cell r="AK1519">
            <v>0.1470387087949665</v>
          </cell>
          <cell r="AL1519">
            <v>119819</v>
          </cell>
          <cell r="AM1519">
            <v>0.31560103155593017</v>
          </cell>
          <cell r="AN1519">
            <v>98154</v>
          </cell>
          <cell r="AO1519">
            <v>0.26541964667766976</v>
          </cell>
          <cell r="AP1519" t="str">
            <v>Pro Share</v>
          </cell>
          <cell r="AQ1519" t="str">
            <v>Pro Share</v>
          </cell>
          <cell r="AR1519">
            <v>0</v>
          </cell>
          <cell r="AS1519">
            <v>0</v>
          </cell>
        </row>
        <row r="1520">
          <cell r="A1520">
            <v>1345</v>
          </cell>
          <cell r="B1520">
            <v>49</v>
          </cell>
          <cell r="C1520" t="str">
            <v>37</v>
          </cell>
          <cell r="D1520">
            <v>68338</v>
          </cell>
          <cell r="E1520" t="str">
            <v>6120935</v>
          </cell>
          <cell r="F1520" t="str">
            <v>0488</v>
          </cell>
          <cell r="G1520" t="str">
            <v>D</v>
          </cell>
          <cell r="H1520" t="str">
            <v>Albert Einstein Academy Charter Elementary</v>
          </cell>
          <cell r="I1520" t="str">
            <v>UNIFIED</v>
          </cell>
          <cell r="J1520">
            <v>782.37</v>
          </cell>
          <cell r="K1520">
            <v>200</v>
          </cell>
          <cell r="L1520">
            <v>156474</v>
          </cell>
          <cell r="M1520">
            <v>4018377</v>
          </cell>
          <cell r="N1520">
            <v>4806506</v>
          </cell>
          <cell r="O1520">
            <v>0</v>
          </cell>
          <cell r="P1520">
            <v>4018377</v>
          </cell>
          <cell r="Q1520">
            <v>0.28562499949999998</v>
          </cell>
          <cell r="R1520">
            <v>1147749</v>
          </cell>
          <cell r="S1520">
            <v>156474</v>
          </cell>
          <cell r="T1520">
            <v>0</v>
          </cell>
          <cell r="U1520">
            <v>156474</v>
          </cell>
          <cell r="V1520">
            <v>0</v>
          </cell>
          <cell r="W1520">
            <v>156474</v>
          </cell>
          <cell r="X1520">
            <v>0.74887017</v>
          </cell>
          <cell r="Y1520">
            <v>77429</v>
          </cell>
          <cell r="Z1520">
            <v>0</v>
          </cell>
          <cell r="AA1520">
            <v>77429</v>
          </cell>
          <cell r="AB1520">
            <v>39750</v>
          </cell>
          <cell r="AC1520">
            <v>0</v>
          </cell>
          <cell r="AD1520">
            <v>39750</v>
          </cell>
          <cell r="AE1520" t="str">
            <v xml:space="preserve"> </v>
          </cell>
          <cell r="AF1520" t="str">
            <v>Okay</v>
          </cell>
          <cell r="AG1520">
            <v>0</v>
          </cell>
          <cell r="AH1520">
            <v>0</v>
          </cell>
          <cell r="AI1520">
            <v>0.25403581425668165</v>
          </cell>
          <cell r="AJ1520">
            <v>774.29</v>
          </cell>
          <cell r="AK1520">
            <v>1.0435366593911895E-2</v>
          </cell>
          <cell r="AL1520">
            <v>4482280</v>
          </cell>
          <cell r="AM1520">
            <v>7.2335061620425314E-2</v>
          </cell>
          <cell r="AN1520">
            <v>154858</v>
          </cell>
          <cell r="AO1520">
            <v>1.0435366593911841E-2</v>
          </cell>
          <cell r="AP1520" t="str">
            <v>Min</v>
          </cell>
          <cell r="AQ1520" t="str">
            <v>Min</v>
          </cell>
          <cell r="AR1520">
            <v>0</v>
          </cell>
          <cell r="AS1520">
            <v>0</v>
          </cell>
        </row>
        <row r="1521">
          <cell r="A1521">
            <v>766</v>
          </cell>
          <cell r="B1521">
            <v>49</v>
          </cell>
          <cell r="C1521" t="str">
            <v>43</v>
          </cell>
          <cell r="D1521">
            <v>69633</v>
          </cell>
          <cell r="E1521" t="str">
            <v>0</v>
          </cell>
          <cell r="H1521" t="str">
            <v>Orchard Elementary</v>
          </cell>
          <cell r="I1521" t="str">
            <v>ELEMENTARY</v>
          </cell>
          <cell r="J1521">
            <v>852</v>
          </cell>
          <cell r="K1521">
            <v>200</v>
          </cell>
          <cell r="L1521">
            <v>170400</v>
          </cell>
          <cell r="M1521">
            <v>4596063</v>
          </cell>
          <cell r="N1521">
            <v>6941383</v>
          </cell>
          <cell r="O1521">
            <v>0</v>
          </cell>
          <cell r="P1521">
            <v>4596063</v>
          </cell>
          <cell r="Q1521">
            <v>0.28562499949999998</v>
          </cell>
          <cell r="R1521">
            <v>1312750</v>
          </cell>
          <cell r="S1521">
            <v>170400</v>
          </cell>
          <cell r="T1521">
            <v>0</v>
          </cell>
          <cell r="U1521">
            <v>170400</v>
          </cell>
          <cell r="V1521">
            <v>-12</v>
          </cell>
          <cell r="W1521">
            <v>170388</v>
          </cell>
          <cell r="X1521">
            <v>0.74887017</v>
          </cell>
          <cell r="Y1521">
            <v>87850</v>
          </cell>
          <cell r="Z1521">
            <v>0</v>
          </cell>
          <cell r="AA1521">
            <v>87850</v>
          </cell>
          <cell r="AB1521">
            <v>39748</v>
          </cell>
          <cell r="AC1521">
            <v>0</v>
          </cell>
          <cell r="AD1521">
            <v>39748</v>
          </cell>
          <cell r="AE1521" t="str">
            <v xml:space="preserve"> </v>
          </cell>
          <cell r="AF1521" t="str">
            <v>Okay</v>
          </cell>
          <cell r="AG1521">
            <v>0</v>
          </cell>
          <cell r="AH1521">
            <v>0</v>
          </cell>
          <cell r="AI1521">
            <v>0.23327933892058125</v>
          </cell>
          <cell r="AJ1521">
            <v>878.5</v>
          </cell>
          <cell r="AK1521">
            <v>-3.016505406943654E-2</v>
          </cell>
          <cell r="AL1521">
            <v>6379727</v>
          </cell>
          <cell r="AM1521">
            <v>8.8037622926498263E-2</v>
          </cell>
          <cell r="AN1521">
            <v>175700</v>
          </cell>
          <cell r="AO1521">
            <v>-3.016505406943654E-2</v>
          </cell>
          <cell r="AP1521" t="str">
            <v>Min</v>
          </cell>
          <cell r="AQ1521" t="str">
            <v>Min</v>
          </cell>
          <cell r="AR1521">
            <v>0</v>
          </cell>
          <cell r="AS1521">
            <v>0</v>
          </cell>
        </row>
        <row r="1522">
          <cell r="A1522">
            <v>1388</v>
          </cell>
          <cell r="B1522">
            <v>49</v>
          </cell>
          <cell r="C1522" t="str">
            <v>43</v>
          </cell>
          <cell r="D1522">
            <v>69385</v>
          </cell>
          <cell r="E1522" t="str">
            <v>6046494</v>
          </cell>
          <cell r="F1522" t="str">
            <v>0497</v>
          </cell>
          <cell r="G1522" t="str">
            <v>L</v>
          </cell>
          <cell r="H1522" t="str">
            <v>Sartorette Charter</v>
          </cell>
          <cell r="I1522" t="str">
            <v>ELEMENTARY</v>
          </cell>
          <cell r="J1522">
            <v>419.5</v>
          </cell>
          <cell r="K1522">
            <v>200</v>
          </cell>
          <cell r="L1522">
            <v>83900</v>
          </cell>
          <cell r="M1522">
            <v>2153906</v>
          </cell>
          <cell r="N1522">
            <v>2120132</v>
          </cell>
          <cell r="O1522">
            <v>33774</v>
          </cell>
          <cell r="P1522">
            <v>2153906</v>
          </cell>
          <cell r="Q1522">
            <v>0.28562499949999998</v>
          </cell>
          <cell r="R1522">
            <v>615209</v>
          </cell>
          <cell r="S1522">
            <v>83900</v>
          </cell>
          <cell r="T1522">
            <v>0</v>
          </cell>
          <cell r="U1522">
            <v>83900</v>
          </cell>
          <cell r="V1522">
            <v>0</v>
          </cell>
          <cell r="W1522">
            <v>83900</v>
          </cell>
          <cell r="X1522">
            <v>0.74887017</v>
          </cell>
          <cell r="Y1522">
            <v>23134</v>
          </cell>
          <cell r="Z1522">
            <v>0</v>
          </cell>
          <cell r="AA1522">
            <v>23134</v>
          </cell>
          <cell r="AB1522">
            <v>39696</v>
          </cell>
          <cell r="AC1522">
            <v>0</v>
          </cell>
          <cell r="AD1522">
            <v>39696</v>
          </cell>
          <cell r="AE1522" t="str">
            <v xml:space="preserve"> </v>
          </cell>
          <cell r="AF1522" t="str">
            <v>Okay</v>
          </cell>
          <cell r="AG1522">
            <v>0</v>
          </cell>
          <cell r="AH1522">
            <v>0</v>
          </cell>
          <cell r="AI1522">
            <v>0.47313468414779497</v>
          </cell>
          <cell r="AJ1522">
            <v>443.27</v>
          </cell>
          <cell r="AK1522">
            <v>-5.3624201953662513E-2</v>
          </cell>
          <cell r="AL1522">
            <v>2229684</v>
          </cell>
          <cell r="AM1522">
            <v>-4.9133419802985537E-2</v>
          </cell>
          <cell r="AN1522">
            <v>88654</v>
          </cell>
          <cell r="AO1522">
            <v>-5.3624201953662555E-2</v>
          </cell>
          <cell r="AP1522" t="str">
            <v>Min</v>
          </cell>
          <cell r="AQ1522" t="str">
            <v>Min</v>
          </cell>
          <cell r="AR1522">
            <v>0</v>
          </cell>
          <cell r="AS1522">
            <v>0</v>
          </cell>
        </row>
        <row r="1523">
          <cell r="A1523">
            <v>14107</v>
          </cell>
          <cell r="B1523">
            <v>49</v>
          </cell>
          <cell r="C1523" t="str">
            <v>19</v>
          </cell>
          <cell r="D1523">
            <v>75309</v>
          </cell>
          <cell r="E1523" t="str">
            <v>135145</v>
          </cell>
          <cell r="F1523" t="str">
            <v>1651</v>
          </cell>
          <cell r="G1523" t="str">
            <v>D</v>
          </cell>
          <cell r="H1523" t="str">
            <v>Compass Charter Schools of Los Angeles</v>
          </cell>
          <cell r="I1523" t="str">
            <v>UNIFIED</v>
          </cell>
          <cell r="J1523">
            <v>549.5</v>
          </cell>
          <cell r="K1523">
            <v>200</v>
          </cell>
          <cell r="L1523">
            <v>109900</v>
          </cell>
          <cell r="M1523">
            <v>0</v>
          </cell>
          <cell r="N1523">
            <v>123379</v>
          </cell>
          <cell r="O1523">
            <v>0</v>
          </cell>
          <cell r="P1523">
            <v>0</v>
          </cell>
          <cell r="Q1523">
            <v>0.28562499949999998</v>
          </cell>
          <cell r="R1523">
            <v>0</v>
          </cell>
          <cell r="S1523">
            <v>109900</v>
          </cell>
          <cell r="T1523">
            <v>0</v>
          </cell>
          <cell r="U1523">
            <v>109900</v>
          </cell>
          <cell r="V1523">
            <v>0</v>
          </cell>
          <cell r="W1523">
            <v>109900</v>
          </cell>
          <cell r="X1523">
            <v>0.74887017</v>
          </cell>
          <cell r="Y1523">
            <v>42611</v>
          </cell>
          <cell r="Z1523">
            <v>0</v>
          </cell>
          <cell r="AA1523">
            <v>42611</v>
          </cell>
          <cell r="AB1523">
            <v>39690</v>
          </cell>
          <cell r="AC1523">
            <v>0</v>
          </cell>
          <cell r="AD1523">
            <v>39690</v>
          </cell>
          <cell r="AE1523" t="str">
            <v xml:space="preserve"> </v>
          </cell>
          <cell r="AF1523" t="str">
            <v>Okay</v>
          </cell>
          <cell r="AG1523">
            <v>0</v>
          </cell>
          <cell r="AH1523">
            <v>0</v>
          </cell>
          <cell r="AI1523">
            <v>0.3611464968152866</v>
          </cell>
          <cell r="AJ1523">
            <v>426.11</v>
          </cell>
          <cell r="AK1523">
            <v>0.28957311492337656</v>
          </cell>
          <cell r="AL1523">
            <v>122813</v>
          </cell>
          <cell r="AM1523">
            <v>4.6086326366101306E-3</v>
          </cell>
          <cell r="AN1523">
            <v>85222</v>
          </cell>
          <cell r="AO1523">
            <v>0.28957311492337662</v>
          </cell>
          <cell r="AP1523" t="str">
            <v>Min</v>
          </cell>
          <cell r="AQ1523" t="str">
            <v>Min</v>
          </cell>
          <cell r="AR1523">
            <v>0</v>
          </cell>
          <cell r="AS1523">
            <v>0</v>
          </cell>
        </row>
        <row r="1524">
          <cell r="A1524">
            <v>481</v>
          </cell>
          <cell r="B1524">
            <v>49</v>
          </cell>
          <cell r="C1524" t="str">
            <v>27</v>
          </cell>
          <cell r="D1524">
            <v>75150</v>
          </cell>
          <cell r="E1524" t="str">
            <v>0</v>
          </cell>
          <cell r="H1524" t="str">
            <v>Big Sur Unified</v>
          </cell>
          <cell r="I1524" t="str">
            <v>UNIFIED</v>
          </cell>
          <cell r="J1524">
            <v>14.4</v>
          </cell>
          <cell r="K1524">
            <v>200</v>
          </cell>
          <cell r="L1524">
            <v>2880</v>
          </cell>
          <cell r="M1524">
            <v>530886</v>
          </cell>
          <cell r="N1524">
            <v>57693</v>
          </cell>
          <cell r="O1524">
            <v>473193</v>
          </cell>
          <cell r="P1524">
            <v>530886</v>
          </cell>
          <cell r="Q1524">
            <v>0.28562499949999998</v>
          </cell>
          <cell r="R1524">
            <v>151634</v>
          </cell>
          <cell r="S1524">
            <v>151634</v>
          </cell>
          <cell r="T1524">
            <v>0</v>
          </cell>
          <cell r="U1524">
            <v>151634</v>
          </cell>
          <cell r="V1524">
            <v>296</v>
          </cell>
          <cell r="W1524">
            <v>151930</v>
          </cell>
          <cell r="X1524">
            <v>0.74887017</v>
          </cell>
          <cell r="Y1524">
            <v>74306</v>
          </cell>
          <cell r="Z1524">
            <v>0</v>
          </cell>
          <cell r="AA1524">
            <v>74306</v>
          </cell>
          <cell r="AB1524">
            <v>39470</v>
          </cell>
          <cell r="AC1524">
            <v>0</v>
          </cell>
          <cell r="AD1524">
            <v>39470</v>
          </cell>
          <cell r="AE1524" t="str">
            <v xml:space="preserve"> </v>
          </cell>
          <cell r="AF1524" t="str">
            <v>Okay</v>
          </cell>
          <cell r="AG1524">
            <v>0</v>
          </cell>
          <cell r="AH1524">
            <v>0</v>
          </cell>
          <cell r="AI1524">
            <v>0.25979069308234054</v>
          </cell>
          <cell r="AJ1524">
            <v>10.3</v>
          </cell>
          <cell r="AK1524">
            <v>0.3980582524271844</v>
          </cell>
          <cell r="AL1524">
            <v>43973</v>
          </cell>
          <cell r="AM1524">
            <v>0.31200964228049027</v>
          </cell>
          <cell r="AN1524">
            <v>136755</v>
          </cell>
          <cell r="AO1524">
            <v>0.10880040949142628</v>
          </cell>
          <cell r="AP1524" t="str">
            <v>Pro Share</v>
          </cell>
          <cell r="AQ1524" t="str">
            <v>Pro Share</v>
          </cell>
          <cell r="AR1524">
            <v>0</v>
          </cell>
          <cell r="AS1524">
            <v>0</v>
          </cell>
        </row>
        <row r="1525">
          <cell r="A1525">
            <v>12325</v>
          </cell>
          <cell r="B1525">
            <v>49</v>
          </cell>
          <cell r="C1525" t="str">
            <v>04</v>
          </cell>
          <cell r="D1525">
            <v>61440</v>
          </cell>
          <cell r="E1525" t="str">
            <v>121509</v>
          </cell>
          <cell r="F1525" t="str">
            <v>1170</v>
          </cell>
          <cell r="G1525" t="str">
            <v>D</v>
          </cell>
          <cell r="H1525" t="str">
            <v>Ipakanni Early College Charter</v>
          </cell>
          <cell r="I1525" t="str">
            <v>ELEMENTARY</v>
          </cell>
          <cell r="J1525">
            <v>68.209999999999994</v>
          </cell>
          <cell r="K1525">
            <v>200</v>
          </cell>
          <cell r="L1525">
            <v>13642</v>
          </cell>
          <cell r="M1525">
            <v>421878</v>
          </cell>
          <cell r="N1525">
            <v>103659</v>
          </cell>
          <cell r="O1525">
            <v>318219</v>
          </cell>
          <cell r="P1525">
            <v>421878</v>
          </cell>
          <cell r="Q1525">
            <v>0.28562499949999998</v>
          </cell>
          <cell r="R1525">
            <v>120499</v>
          </cell>
          <cell r="S1525">
            <v>120499</v>
          </cell>
          <cell r="T1525">
            <v>0</v>
          </cell>
          <cell r="U1525">
            <v>120499</v>
          </cell>
          <cell r="V1525">
            <v>203</v>
          </cell>
          <cell r="W1525">
            <v>120702</v>
          </cell>
          <cell r="X1525">
            <v>0.74887017</v>
          </cell>
          <cell r="Y1525">
            <v>51022</v>
          </cell>
          <cell r="Z1525">
            <v>0</v>
          </cell>
          <cell r="AA1525">
            <v>51022</v>
          </cell>
          <cell r="AB1525">
            <v>39368</v>
          </cell>
          <cell r="AC1525">
            <v>0</v>
          </cell>
          <cell r="AD1525">
            <v>39368</v>
          </cell>
          <cell r="AE1525" t="str">
            <v xml:space="preserve"> </v>
          </cell>
          <cell r="AF1525" t="str">
            <v>Okay</v>
          </cell>
          <cell r="AG1525">
            <v>0</v>
          </cell>
          <cell r="AH1525">
            <v>0</v>
          </cell>
          <cell r="AI1525">
            <v>0.32615863863067718</v>
          </cell>
          <cell r="AJ1525">
            <v>58.64</v>
          </cell>
          <cell r="AK1525">
            <v>0.16319918144611176</v>
          </cell>
          <cell r="AL1525">
            <v>105463</v>
          </cell>
          <cell r="AM1525">
            <v>-1.7105525160482825E-2</v>
          </cell>
          <cell r="AN1525">
            <v>93902</v>
          </cell>
          <cell r="AO1525">
            <v>0.28324210346957468</v>
          </cell>
          <cell r="AP1525" t="str">
            <v>Pro Share</v>
          </cell>
          <cell r="AQ1525" t="str">
            <v>Pro Share</v>
          </cell>
          <cell r="AR1525">
            <v>0</v>
          </cell>
          <cell r="AS1525">
            <v>0</v>
          </cell>
        </row>
        <row r="1526">
          <cell r="A1526">
            <v>14453</v>
          </cell>
          <cell r="B1526">
            <v>49</v>
          </cell>
          <cell r="C1526" t="str">
            <v>01</v>
          </cell>
          <cell r="D1526">
            <v>10017</v>
          </cell>
          <cell r="E1526" t="str">
            <v>136101</v>
          </cell>
          <cell r="F1526" t="str">
            <v>1881</v>
          </cell>
          <cell r="G1526" t="str">
            <v>D</v>
          </cell>
          <cell r="H1526" t="str">
            <v>Connecting Waters Charter School, East Bay</v>
          </cell>
          <cell r="I1526" t="str">
            <v>UNIFIED</v>
          </cell>
          <cell r="J1526">
            <v>332.19</v>
          </cell>
          <cell r="K1526">
            <v>200</v>
          </cell>
          <cell r="L1526">
            <v>66438</v>
          </cell>
          <cell r="M1526">
            <v>0</v>
          </cell>
          <cell r="N1526">
            <v>992142</v>
          </cell>
          <cell r="O1526">
            <v>0</v>
          </cell>
          <cell r="P1526">
            <v>0</v>
          </cell>
          <cell r="Q1526">
            <v>0.28562499949999998</v>
          </cell>
          <cell r="R1526">
            <v>0</v>
          </cell>
          <cell r="S1526">
            <v>66438</v>
          </cell>
          <cell r="T1526">
            <v>0</v>
          </cell>
          <cell r="U1526">
            <v>66438</v>
          </cell>
          <cell r="V1526">
            <v>0</v>
          </cell>
          <cell r="W1526">
            <v>66438</v>
          </cell>
          <cell r="X1526">
            <v>0.74887017</v>
          </cell>
          <cell r="Y1526">
            <v>10452</v>
          </cell>
          <cell r="Z1526">
            <v>0</v>
          </cell>
          <cell r="AA1526">
            <v>10452</v>
          </cell>
          <cell r="AB1526">
            <v>39301</v>
          </cell>
          <cell r="AC1526">
            <v>0</v>
          </cell>
          <cell r="AD1526">
            <v>39301</v>
          </cell>
          <cell r="AE1526" t="str">
            <v xml:space="preserve"> </v>
          </cell>
          <cell r="AF1526" t="str">
            <v>Okay</v>
          </cell>
          <cell r="AG1526">
            <v>0</v>
          </cell>
          <cell r="AH1526">
            <v>0</v>
          </cell>
          <cell r="AI1526">
            <v>0.59154399590595741</v>
          </cell>
          <cell r="AJ1526">
            <v>104.52</v>
          </cell>
          <cell r="AK1526">
            <v>2.1782433983926524</v>
          </cell>
          <cell r="AL1526">
            <v>276102</v>
          </cell>
          <cell r="AM1526">
            <v>2.5933893995697241</v>
          </cell>
          <cell r="AN1526">
            <v>20904</v>
          </cell>
          <cell r="AO1526">
            <v>2.1782433983926519</v>
          </cell>
          <cell r="AP1526" t="str">
            <v>Min</v>
          </cell>
          <cell r="AQ1526" t="str">
            <v>Min</v>
          </cell>
          <cell r="AR1526">
            <v>0</v>
          </cell>
          <cell r="AS1526">
            <v>0</v>
          </cell>
        </row>
        <row r="1527">
          <cell r="A1527">
            <v>12557</v>
          </cell>
          <cell r="B1527">
            <v>49</v>
          </cell>
          <cell r="C1527" t="str">
            <v>23</v>
          </cell>
          <cell r="D1527">
            <v>65565</v>
          </cell>
          <cell r="E1527" t="str">
            <v>123737</v>
          </cell>
          <cell r="F1527" t="str">
            <v>1275</v>
          </cell>
          <cell r="G1527" t="str">
            <v>D</v>
          </cell>
          <cell r="H1527" t="str">
            <v>Three Rivers Charter</v>
          </cell>
          <cell r="I1527" t="str">
            <v>UNIFIED</v>
          </cell>
          <cell r="J1527">
            <v>104.91</v>
          </cell>
          <cell r="K1527">
            <v>200</v>
          </cell>
          <cell r="L1527">
            <v>20982</v>
          </cell>
          <cell r="M1527">
            <v>563456</v>
          </cell>
          <cell r="N1527">
            <v>351993</v>
          </cell>
          <cell r="O1527">
            <v>211463</v>
          </cell>
          <cell r="P1527">
            <v>563456</v>
          </cell>
          <cell r="Q1527">
            <v>0.28562499949999998</v>
          </cell>
          <cell r="R1527">
            <v>160937</v>
          </cell>
          <cell r="S1527">
            <v>160937</v>
          </cell>
          <cell r="T1527">
            <v>0</v>
          </cell>
          <cell r="U1527">
            <v>160937</v>
          </cell>
          <cell r="V1527">
            <v>325</v>
          </cell>
          <cell r="W1527">
            <v>161262</v>
          </cell>
          <cell r="X1527">
            <v>0.74887017</v>
          </cell>
          <cell r="Y1527">
            <v>81826</v>
          </cell>
          <cell r="Z1527">
            <v>0</v>
          </cell>
          <cell r="AA1527">
            <v>81826</v>
          </cell>
          <cell r="AB1527">
            <v>38938</v>
          </cell>
          <cell r="AC1527">
            <v>0</v>
          </cell>
          <cell r="AD1527">
            <v>38938</v>
          </cell>
          <cell r="AE1527" t="str">
            <v xml:space="preserve"> </v>
          </cell>
          <cell r="AF1527" t="str">
            <v>Okay</v>
          </cell>
          <cell r="AG1527">
            <v>0</v>
          </cell>
          <cell r="AH1527">
            <v>0</v>
          </cell>
          <cell r="AI1527">
            <v>0.24145800002480436</v>
          </cell>
          <cell r="AJ1527">
            <v>108.3</v>
          </cell>
          <cell r="AK1527">
            <v>-3.1301939058171753E-2</v>
          </cell>
          <cell r="AL1527">
            <v>392249</v>
          </cell>
          <cell r="AM1527">
            <v>-0.10262868738989775</v>
          </cell>
          <cell r="AN1527">
            <v>150596</v>
          </cell>
          <cell r="AO1527">
            <v>6.8667162474434912E-2</v>
          </cell>
          <cell r="AP1527" t="str">
            <v>Pro Share</v>
          </cell>
          <cell r="AQ1527" t="str">
            <v>Pro Share</v>
          </cell>
          <cell r="AR1527">
            <v>0</v>
          </cell>
          <cell r="AS1527">
            <v>0</v>
          </cell>
        </row>
        <row r="1528">
          <cell r="A1528">
            <v>12028</v>
          </cell>
          <cell r="B1528">
            <v>49</v>
          </cell>
          <cell r="C1528" t="str">
            <v>58</v>
          </cell>
          <cell r="D1528">
            <v>10587</v>
          </cell>
          <cell r="E1528" t="str">
            <v>117242</v>
          </cell>
          <cell r="F1528" t="str">
            <v>0990</v>
          </cell>
          <cell r="G1528" t="str">
            <v>D</v>
          </cell>
          <cell r="H1528" t="str">
            <v>Yuba Environmental Science Charter Academy</v>
          </cell>
          <cell r="I1528" t="str">
            <v>UNIFIED</v>
          </cell>
          <cell r="J1528">
            <v>104.84</v>
          </cell>
          <cell r="K1528">
            <v>200</v>
          </cell>
          <cell r="L1528">
            <v>20968</v>
          </cell>
          <cell r="M1528">
            <v>543822</v>
          </cell>
          <cell r="N1528">
            <v>173160</v>
          </cell>
          <cell r="O1528">
            <v>370662</v>
          </cell>
          <cell r="P1528">
            <v>543822</v>
          </cell>
          <cell r="Q1528">
            <v>0.28562499949999998</v>
          </cell>
          <cell r="R1528">
            <v>155329</v>
          </cell>
          <cell r="S1528">
            <v>155329</v>
          </cell>
          <cell r="T1528">
            <v>0</v>
          </cell>
          <cell r="U1528">
            <v>155329</v>
          </cell>
          <cell r="V1528">
            <v>309</v>
          </cell>
          <cell r="W1528">
            <v>155638</v>
          </cell>
          <cell r="X1528">
            <v>0.74887017</v>
          </cell>
          <cell r="Y1528">
            <v>77765</v>
          </cell>
          <cell r="Z1528">
            <v>0</v>
          </cell>
          <cell r="AA1528">
            <v>77765</v>
          </cell>
          <cell r="AB1528">
            <v>38788</v>
          </cell>
          <cell r="AC1528">
            <v>0</v>
          </cell>
          <cell r="AD1528">
            <v>38788</v>
          </cell>
          <cell r="AE1528" t="str">
            <v xml:space="preserve"> </v>
          </cell>
          <cell r="AF1528" t="str">
            <v>Okay</v>
          </cell>
          <cell r="AG1528">
            <v>0</v>
          </cell>
          <cell r="AH1528">
            <v>0</v>
          </cell>
          <cell r="AI1528">
            <v>0.24921934231999898</v>
          </cell>
          <cell r="AJ1528">
            <v>106.57</v>
          </cell>
          <cell r="AK1528">
            <v>-1.6233461574551841E-2</v>
          </cell>
          <cell r="AL1528">
            <v>187159</v>
          </cell>
          <cell r="AM1528">
            <v>-7.4797364807463171E-2</v>
          </cell>
          <cell r="AN1528">
            <v>143122</v>
          </cell>
          <cell r="AO1528">
            <v>8.5290870725674595E-2</v>
          </cell>
          <cell r="AP1528" t="str">
            <v>Pro Share</v>
          </cell>
          <cell r="AQ1528" t="str">
            <v>Pro Share</v>
          </cell>
          <cell r="AR1528">
            <v>0</v>
          </cell>
          <cell r="AS1528">
            <v>0</v>
          </cell>
        </row>
        <row r="1529">
          <cell r="A1529">
            <v>1228</v>
          </cell>
          <cell r="B1529">
            <v>49</v>
          </cell>
          <cell r="C1529" t="str">
            <v>23</v>
          </cell>
          <cell r="D1529">
            <v>65623</v>
          </cell>
          <cell r="E1529" t="str">
            <v>2330363</v>
          </cell>
          <cell r="F1529" t="str">
            <v>0166</v>
          </cell>
          <cell r="G1529" t="str">
            <v>D</v>
          </cell>
          <cell r="H1529" t="str">
            <v>Willits Charter</v>
          </cell>
          <cell r="I1529" t="str">
            <v>UNIFIED</v>
          </cell>
          <cell r="J1529">
            <v>110.2</v>
          </cell>
          <cell r="K1529">
            <v>200</v>
          </cell>
          <cell r="L1529">
            <v>22040</v>
          </cell>
          <cell r="M1529">
            <v>631350</v>
          </cell>
          <cell r="N1529">
            <v>291457</v>
          </cell>
          <cell r="O1529">
            <v>339893</v>
          </cell>
          <cell r="P1529">
            <v>631350</v>
          </cell>
          <cell r="Q1529">
            <v>0.28562499949999998</v>
          </cell>
          <cell r="R1529">
            <v>180329</v>
          </cell>
          <cell r="S1529">
            <v>180329</v>
          </cell>
          <cell r="T1529">
            <v>0</v>
          </cell>
          <cell r="U1529">
            <v>180329</v>
          </cell>
          <cell r="V1529">
            <v>637</v>
          </cell>
          <cell r="W1529">
            <v>180966</v>
          </cell>
          <cell r="X1529">
            <v>0.74887017</v>
          </cell>
          <cell r="Y1529">
            <v>96795</v>
          </cell>
          <cell r="Z1529">
            <v>0</v>
          </cell>
          <cell r="AA1529">
            <v>96795</v>
          </cell>
          <cell r="AB1529">
            <v>38725</v>
          </cell>
          <cell r="AC1529">
            <v>0</v>
          </cell>
          <cell r="AD1529">
            <v>38725</v>
          </cell>
          <cell r="AE1529" t="str">
            <v xml:space="preserve"> </v>
          </cell>
          <cell r="AF1529" t="str">
            <v>Okay</v>
          </cell>
          <cell r="AG1529">
            <v>0</v>
          </cell>
          <cell r="AH1529">
            <v>0</v>
          </cell>
          <cell r="AI1529">
            <v>0.21399047334858481</v>
          </cell>
          <cell r="AJ1529">
            <v>120.1</v>
          </cell>
          <cell r="AK1529">
            <v>-8.2431307243963303E-2</v>
          </cell>
          <cell r="AL1529">
            <v>336894</v>
          </cell>
          <cell r="AM1529">
            <v>-0.13487031529205032</v>
          </cell>
          <cell r="AN1529">
            <v>178145</v>
          </cell>
          <cell r="AO1529">
            <v>1.2259676106542423E-2</v>
          </cell>
          <cell r="AP1529" t="str">
            <v>Pro Share</v>
          </cell>
          <cell r="AQ1529" t="str">
            <v>Pro Share</v>
          </cell>
          <cell r="AR1529">
            <v>0</v>
          </cell>
          <cell r="AS1529">
            <v>0</v>
          </cell>
        </row>
        <row r="1530">
          <cell r="A1530">
            <v>14083</v>
          </cell>
          <cell r="B1530">
            <v>49</v>
          </cell>
          <cell r="C1530" t="str">
            <v>37</v>
          </cell>
          <cell r="D1530">
            <v>68049</v>
          </cell>
          <cell r="E1530" t="str">
            <v>129221</v>
          </cell>
          <cell r="F1530" t="str">
            <v>1617</v>
          </cell>
          <cell r="G1530" t="str">
            <v>D</v>
          </cell>
          <cell r="H1530" t="str">
            <v>MethodSchools</v>
          </cell>
          <cell r="I1530" t="str">
            <v>ELEMENTARY</v>
          </cell>
          <cell r="J1530">
            <v>483.48</v>
          </cell>
          <cell r="K1530">
            <v>200</v>
          </cell>
          <cell r="L1530">
            <v>96696</v>
          </cell>
          <cell r="M1530">
            <v>0</v>
          </cell>
          <cell r="N1530">
            <v>32475</v>
          </cell>
          <cell r="O1530">
            <v>0</v>
          </cell>
          <cell r="P1530">
            <v>0</v>
          </cell>
          <cell r="Q1530">
            <v>0.28562499949999998</v>
          </cell>
          <cell r="R1530">
            <v>0</v>
          </cell>
          <cell r="S1530">
            <v>96696</v>
          </cell>
          <cell r="T1530">
            <v>0</v>
          </cell>
          <cell r="U1530">
            <v>96696</v>
          </cell>
          <cell r="V1530">
            <v>0</v>
          </cell>
          <cell r="W1530">
            <v>96696</v>
          </cell>
          <cell r="X1530">
            <v>0.74887017</v>
          </cell>
          <cell r="Y1530">
            <v>33754</v>
          </cell>
          <cell r="Z1530">
            <v>0</v>
          </cell>
          <cell r="AA1530">
            <v>33754</v>
          </cell>
          <cell r="AB1530">
            <v>38659</v>
          </cell>
          <cell r="AC1530">
            <v>0</v>
          </cell>
          <cell r="AD1530">
            <v>38659</v>
          </cell>
          <cell r="AE1530" t="str">
            <v xml:space="preserve"> </v>
          </cell>
          <cell r="AF1530" t="str">
            <v>Okay</v>
          </cell>
          <cell r="AG1530">
            <v>0</v>
          </cell>
          <cell r="AH1530">
            <v>0</v>
          </cell>
          <cell r="AI1530">
            <v>0.39979937122528336</v>
          </cell>
          <cell r="AJ1530">
            <v>337.54</v>
          </cell>
          <cell r="AK1530">
            <v>0.43236357172483258</v>
          </cell>
          <cell r="AL1530">
            <v>36262</v>
          </cell>
          <cell r="AM1530">
            <v>-0.10443439413159782</v>
          </cell>
          <cell r="AN1530">
            <v>67508</v>
          </cell>
          <cell r="AO1530">
            <v>0.43236357172483258</v>
          </cell>
          <cell r="AP1530" t="str">
            <v>Min</v>
          </cell>
          <cell r="AQ1530" t="str">
            <v>Min</v>
          </cell>
          <cell r="AR1530">
            <v>0</v>
          </cell>
          <cell r="AS1530">
            <v>0</v>
          </cell>
        </row>
        <row r="1531">
          <cell r="A1531">
            <v>816</v>
          </cell>
          <cell r="B1531">
            <v>49</v>
          </cell>
          <cell r="C1531" t="str">
            <v>47</v>
          </cell>
          <cell r="D1531">
            <v>70250</v>
          </cell>
          <cell r="E1531" t="str">
            <v>0</v>
          </cell>
          <cell r="H1531" t="str">
            <v>Dunsmuir Joint Union High</v>
          </cell>
          <cell r="I1531" t="str">
            <v>HIGH</v>
          </cell>
          <cell r="J1531">
            <v>57.76</v>
          </cell>
          <cell r="K1531">
            <v>200</v>
          </cell>
          <cell r="L1531">
            <v>11552</v>
          </cell>
          <cell r="M1531">
            <v>719220</v>
          </cell>
          <cell r="N1531">
            <v>533020</v>
          </cell>
          <cell r="O1531">
            <v>186200</v>
          </cell>
          <cell r="P1531">
            <v>719220</v>
          </cell>
          <cell r="Q1531">
            <v>0.28562499949999998</v>
          </cell>
          <cell r="R1531">
            <v>205427</v>
          </cell>
          <cell r="S1531">
            <v>186200</v>
          </cell>
          <cell r="T1531">
            <v>0</v>
          </cell>
          <cell r="U1531">
            <v>186200</v>
          </cell>
          <cell r="V1531">
            <v>403</v>
          </cell>
          <cell r="W1531">
            <v>186603</v>
          </cell>
          <cell r="X1531">
            <v>0.74887017</v>
          </cell>
          <cell r="Y1531">
            <v>101100</v>
          </cell>
          <cell r="Z1531">
            <v>0</v>
          </cell>
          <cell r="AA1531">
            <v>101100</v>
          </cell>
          <cell r="AB1531">
            <v>38641</v>
          </cell>
          <cell r="AC1531">
            <v>0</v>
          </cell>
          <cell r="AD1531">
            <v>38641</v>
          </cell>
          <cell r="AE1531" t="str">
            <v xml:space="preserve"> </v>
          </cell>
          <cell r="AF1531" t="str">
            <v>Okay</v>
          </cell>
          <cell r="AG1531">
            <v>0</v>
          </cell>
          <cell r="AH1531">
            <v>0</v>
          </cell>
          <cell r="AI1531">
            <v>0.207075984844831</v>
          </cell>
          <cell r="AJ1531">
            <v>59.57</v>
          </cell>
          <cell r="AK1531">
            <v>-3.0384421688769554E-2</v>
          </cell>
          <cell r="AL1531">
            <v>429436</v>
          </cell>
          <cell r="AM1531">
            <v>0.24120940023658938</v>
          </cell>
          <cell r="AN1531">
            <v>186067</v>
          </cell>
          <cell r="AO1531">
            <v>7.1479628305932811E-4</v>
          </cell>
          <cell r="AP1531" t="str">
            <v>Pro Share</v>
          </cell>
          <cell r="AQ1531" t="str">
            <v>Cap</v>
          </cell>
          <cell r="AR1531">
            <v>0</v>
          </cell>
          <cell r="AS1531">
            <v>0</v>
          </cell>
        </row>
        <row r="1532">
          <cell r="A1532">
            <v>9587</v>
          </cell>
          <cell r="B1532">
            <v>49</v>
          </cell>
          <cell r="C1532" t="str">
            <v>16</v>
          </cell>
          <cell r="D1532">
            <v>63974</v>
          </cell>
          <cell r="E1532" t="str">
            <v>100156</v>
          </cell>
          <cell r="F1532" t="str">
            <v>0489</v>
          </cell>
          <cell r="G1532" t="str">
            <v>L</v>
          </cell>
          <cell r="H1532" t="str">
            <v>Lemoore University Elementary Charter</v>
          </cell>
          <cell r="I1532" t="str">
            <v>ELEMENTARY</v>
          </cell>
          <cell r="J1532">
            <v>162.26</v>
          </cell>
          <cell r="K1532">
            <v>200</v>
          </cell>
          <cell r="L1532">
            <v>32452</v>
          </cell>
          <cell r="M1532">
            <v>854193</v>
          </cell>
          <cell r="N1532">
            <v>55788</v>
          </cell>
          <cell r="O1532">
            <v>798405</v>
          </cell>
          <cell r="P1532">
            <v>854193</v>
          </cell>
          <cell r="Q1532">
            <v>0.28562499949999998</v>
          </cell>
          <cell r="R1532">
            <v>243979</v>
          </cell>
          <cell r="S1532">
            <v>243979</v>
          </cell>
          <cell r="T1532">
            <v>0</v>
          </cell>
          <cell r="U1532">
            <v>243979</v>
          </cell>
          <cell r="V1532">
            <v>576</v>
          </cell>
          <cell r="W1532">
            <v>244555</v>
          </cell>
          <cell r="X1532">
            <v>0.74887017</v>
          </cell>
          <cell r="Y1532">
            <v>144662</v>
          </cell>
          <cell r="Z1532">
            <v>0</v>
          </cell>
          <cell r="AA1532">
            <v>144662</v>
          </cell>
          <cell r="AB1532">
            <v>38478</v>
          </cell>
          <cell r="AC1532">
            <v>0</v>
          </cell>
          <cell r="AD1532">
            <v>38478</v>
          </cell>
          <cell r="AE1532" t="str">
            <v xml:space="preserve"> </v>
          </cell>
          <cell r="AF1532" t="str">
            <v>Okay</v>
          </cell>
          <cell r="AG1532">
            <v>0</v>
          </cell>
          <cell r="AH1532">
            <v>0</v>
          </cell>
          <cell r="AI1532">
            <v>0.15733883993375725</v>
          </cell>
          <cell r="AJ1532">
            <v>195.34</v>
          </cell>
          <cell r="AK1532">
            <v>-0.16934575611753871</v>
          </cell>
          <cell r="AL1532">
            <v>61681</v>
          </cell>
          <cell r="AM1532">
            <v>-9.5539955577892702E-2</v>
          </cell>
          <cell r="AN1532">
            <v>266242</v>
          </cell>
          <cell r="AO1532">
            <v>-8.3619413916662291E-2</v>
          </cell>
          <cell r="AP1532" t="str">
            <v>Pro Share</v>
          </cell>
          <cell r="AQ1532" t="str">
            <v>Pro Share</v>
          </cell>
          <cell r="AR1532">
            <v>0</v>
          </cell>
          <cell r="AS1532">
            <v>0</v>
          </cell>
        </row>
        <row r="1533">
          <cell r="A1533">
            <v>12560</v>
          </cell>
          <cell r="B1533">
            <v>49</v>
          </cell>
          <cell r="C1533" t="str">
            <v>30</v>
          </cell>
          <cell r="D1533">
            <v>66464</v>
          </cell>
          <cell r="E1533" t="str">
            <v>123729</v>
          </cell>
          <cell r="F1533" t="str">
            <v>1274</v>
          </cell>
          <cell r="G1533" t="str">
            <v>D</v>
          </cell>
          <cell r="H1533" t="str">
            <v>Community Roots Academy</v>
          </cell>
          <cell r="I1533" t="str">
            <v>UNIFIED</v>
          </cell>
          <cell r="J1533">
            <v>680.17</v>
          </cell>
          <cell r="K1533">
            <v>200</v>
          </cell>
          <cell r="L1533">
            <v>136034</v>
          </cell>
          <cell r="M1533">
            <v>3479702</v>
          </cell>
          <cell r="N1533">
            <v>4504487</v>
          </cell>
          <cell r="O1533">
            <v>0</v>
          </cell>
          <cell r="P1533">
            <v>3479702</v>
          </cell>
          <cell r="Q1533">
            <v>0.28562499949999998</v>
          </cell>
          <cell r="R1533">
            <v>993890</v>
          </cell>
          <cell r="S1533">
            <v>136034</v>
          </cell>
          <cell r="T1533">
            <v>0</v>
          </cell>
          <cell r="U1533">
            <v>136034</v>
          </cell>
          <cell r="V1533">
            <v>0</v>
          </cell>
          <cell r="W1533">
            <v>136034</v>
          </cell>
          <cell r="X1533">
            <v>0.74887017</v>
          </cell>
          <cell r="Y1533">
            <v>63513</v>
          </cell>
          <cell r="Z1533">
            <v>0</v>
          </cell>
          <cell r="AA1533">
            <v>63513</v>
          </cell>
          <cell r="AB1533">
            <v>38359</v>
          </cell>
          <cell r="AC1533">
            <v>0</v>
          </cell>
          <cell r="AD1533">
            <v>38359</v>
          </cell>
          <cell r="AE1533" t="str">
            <v xml:space="preserve"> </v>
          </cell>
          <cell r="AF1533" t="str">
            <v>Okay</v>
          </cell>
          <cell r="AG1533">
            <v>0</v>
          </cell>
          <cell r="AH1533">
            <v>0</v>
          </cell>
          <cell r="AI1533">
            <v>0.2819809753443992</v>
          </cell>
          <cell r="AJ1533">
            <v>635.13</v>
          </cell>
          <cell r="AK1533">
            <v>7.091461590540514E-2</v>
          </cell>
          <cell r="AL1533">
            <v>4085544</v>
          </cell>
          <cell r="AM1533">
            <v>0.10254277031406343</v>
          </cell>
          <cell r="AN1533">
            <v>127026</v>
          </cell>
          <cell r="AO1533">
            <v>7.0914615905405196E-2</v>
          </cell>
          <cell r="AP1533" t="str">
            <v>Min</v>
          </cell>
          <cell r="AQ1533" t="str">
            <v>Min</v>
          </cell>
          <cell r="AR1533">
            <v>0</v>
          </cell>
          <cell r="AS1533">
            <v>0</v>
          </cell>
        </row>
        <row r="1534">
          <cell r="A1534">
            <v>537</v>
          </cell>
          <cell r="B1534">
            <v>49</v>
          </cell>
          <cell r="C1534" t="str">
            <v>31</v>
          </cell>
          <cell r="D1534">
            <v>66886</v>
          </cell>
          <cell r="E1534" t="str">
            <v>0</v>
          </cell>
          <cell r="H1534" t="str">
            <v>Placer Hills Union Elementary</v>
          </cell>
          <cell r="I1534" t="str">
            <v>ELEMENTARY</v>
          </cell>
          <cell r="J1534">
            <v>727.54</v>
          </cell>
          <cell r="K1534">
            <v>200</v>
          </cell>
          <cell r="L1534">
            <v>145508</v>
          </cell>
          <cell r="M1534">
            <v>3681003</v>
          </cell>
          <cell r="N1534">
            <v>5068716</v>
          </cell>
          <cell r="O1534">
            <v>0</v>
          </cell>
          <cell r="P1534">
            <v>3681003</v>
          </cell>
          <cell r="Q1534">
            <v>0.28562499949999998</v>
          </cell>
          <cell r="R1534">
            <v>1051386</v>
          </cell>
          <cell r="S1534">
            <v>145508</v>
          </cell>
          <cell r="T1534">
            <v>0</v>
          </cell>
          <cell r="U1534">
            <v>145508</v>
          </cell>
          <cell r="V1534">
            <v>0</v>
          </cell>
          <cell r="W1534">
            <v>145508</v>
          </cell>
          <cell r="X1534">
            <v>0.74887017</v>
          </cell>
          <cell r="Y1534">
            <v>70820</v>
          </cell>
          <cell r="Z1534">
            <v>0</v>
          </cell>
          <cell r="AA1534">
            <v>70820</v>
          </cell>
          <cell r="AB1534">
            <v>38147</v>
          </cell>
          <cell r="AC1534">
            <v>0</v>
          </cell>
          <cell r="AD1534">
            <v>38147</v>
          </cell>
          <cell r="AE1534" t="str">
            <v xml:space="preserve"> </v>
          </cell>
          <cell r="AF1534" t="str">
            <v>Okay</v>
          </cell>
          <cell r="AG1534">
            <v>0</v>
          </cell>
          <cell r="AH1534">
            <v>0</v>
          </cell>
          <cell r="AI1534">
            <v>0.26216427962723698</v>
          </cell>
          <cell r="AJ1534">
            <v>708.2</v>
          </cell>
          <cell r="AK1534">
            <v>2.7308669867269014E-2</v>
          </cell>
          <cell r="AL1534">
            <v>4876248</v>
          </cell>
          <cell r="AM1534">
            <v>3.947051093381633E-2</v>
          </cell>
          <cell r="AN1534">
            <v>141640</v>
          </cell>
          <cell r="AO1534">
            <v>2.7308669867269132E-2</v>
          </cell>
          <cell r="AP1534" t="str">
            <v>Min</v>
          </cell>
          <cell r="AQ1534" t="str">
            <v>Min</v>
          </cell>
          <cell r="AR1534">
            <v>0</v>
          </cell>
          <cell r="AS1534">
            <v>0</v>
          </cell>
        </row>
        <row r="1535">
          <cell r="A1535">
            <v>80</v>
          </cell>
          <cell r="B1535">
            <v>49</v>
          </cell>
          <cell r="C1535" t="str">
            <v>04</v>
          </cell>
          <cell r="D1535">
            <v>61382</v>
          </cell>
          <cell r="E1535" t="str">
            <v>0</v>
          </cell>
          <cell r="H1535" t="str">
            <v>Bangor Union Elementary</v>
          </cell>
          <cell r="I1535" t="str">
            <v>ELEMENTARY</v>
          </cell>
          <cell r="J1535">
            <v>96.15</v>
          </cell>
          <cell r="K1535">
            <v>200</v>
          </cell>
          <cell r="L1535">
            <v>19230</v>
          </cell>
          <cell r="M1535">
            <v>487308</v>
          </cell>
          <cell r="N1535">
            <v>269793</v>
          </cell>
          <cell r="O1535">
            <v>217515</v>
          </cell>
          <cell r="P1535">
            <v>487308</v>
          </cell>
          <cell r="Q1535">
            <v>0.28562499949999998</v>
          </cell>
          <cell r="R1535">
            <v>139187</v>
          </cell>
          <cell r="S1535">
            <v>139187</v>
          </cell>
          <cell r="T1535">
            <v>0</v>
          </cell>
          <cell r="U1535">
            <v>139187</v>
          </cell>
          <cell r="V1535">
            <v>264</v>
          </cell>
          <cell r="W1535">
            <v>139451</v>
          </cell>
          <cell r="X1535">
            <v>0.74887017</v>
          </cell>
          <cell r="Y1535">
            <v>66451</v>
          </cell>
          <cell r="Z1535">
            <v>0</v>
          </cell>
          <cell r="AA1535">
            <v>66451</v>
          </cell>
          <cell r="AB1535">
            <v>37980</v>
          </cell>
          <cell r="AC1535">
            <v>0</v>
          </cell>
          <cell r="AD1535">
            <v>37980</v>
          </cell>
          <cell r="AE1535" t="str">
            <v xml:space="preserve"> </v>
          </cell>
          <cell r="AF1535" t="str">
            <v>Okay</v>
          </cell>
          <cell r="AG1535">
            <v>0</v>
          </cell>
          <cell r="AH1535">
            <v>0</v>
          </cell>
          <cell r="AI1535">
            <v>0.2723537299840087</v>
          </cell>
          <cell r="AJ1535">
            <v>82.18</v>
          </cell>
          <cell r="AK1535">
            <v>0.16999269895351665</v>
          </cell>
          <cell r="AL1535">
            <v>297829</v>
          </cell>
          <cell r="AM1535">
            <v>-9.4134553720423467E-2</v>
          </cell>
          <cell r="AN1535">
            <v>122299</v>
          </cell>
          <cell r="AO1535">
            <v>0.13808780120851355</v>
          </cell>
          <cell r="AP1535" t="str">
            <v>Pro Share</v>
          </cell>
          <cell r="AQ1535" t="str">
            <v>Pro Share</v>
          </cell>
          <cell r="AR1535">
            <v>0</v>
          </cell>
          <cell r="AS1535">
            <v>0</v>
          </cell>
        </row>
        <row r="1536">
          <cell r="A1536">
            <v>12894</v>
          </cell>
          <cell r="B1536">
            <v>49</v>
          </cell>
          <cell r="C1536" t="str">
            <v>33</v>
          </cell>
          <cell r="D1536">
            <v>10330</v>
          </cell>
          <cell r="E1536" t="str">
            <v>125385</v>
          </cell>
          <cell r="F1536" t="str">
            <v>1369</v>
          </cell>
          <cell r="G1536" t="str">
            <v>D</v>
          </cell>
          <cell r="H1536" t="str">
            <v>Imagine Schools, Riverside County</v>
          </cell>
          <cell r="I1536" t="str">
            <v>CO OFFICE</v>
          </cell>
          <cell r="J1536">
            <v>553.54</v>
          </cell>
          <cell r="K1536">
            <v>200</v>
          </cell>
          <cell r="L1536">
            <v>110708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110708</v>
          </cell>
          <cell r="T1536">
            <v>0</v>
          </cell>
          <cell r="U1536">
            <v>110708</v>
          </cell>
          <cell r="V1536">
            <v>0</v>
          </cell>
          <cell r="W1536">
            <v>110708</v>
          </cell>
          <cell r="X1536">
            <v>0.74887017</v>
          </cell>
          <cell r="Y1536">
            <v>44929</v>
          </cell>
          <cell r="Z1536">
            <v>0</v>
          </cell>
          <cell r="AA1536">
            <v>44929</v>
          </cell>
          <cell r="AB1536">
            <v>37977</v>
          </cell>
          <cell r="AC1536">
            <v>0</v>
          </cell>
          <cell r="AD1536">
            <v>37977</v>
          </cell>
          <cell r="AE1536" t="str">
            <v xml:space="preserve"> </v>
          </cell>
          <cell r="AF1536" t="str">
            <v>Okay</v>
          </cell>
          <cell r="AG1536">
            <v>0</v>
          </cell>
          <cell r="AH1536">
            <v>0</v>
          </cell>
          <cell r="AI1536">
            <v>0.34303754019583049</v>
          </cell>
          <cell r="AJ1536">
            <v>449.29</v>
          </cell>
          <cell r="AK1536">
            <v>0.23203276280353433</v>
          </cell>
          <cell r="AL1536">
            <v>0</v>
          </cell>
          <cell r="AM1536">
            <v>0</v>
          </cell>
          <cell r="AN1536">
            <v>89858</v>
          </cell>
          <cell r="AO1536">
            <v>0.23203276280353446</v>
          </cell>
          <cell r="AP1536" t="str">
            <v>Min</v>
          </cell>
          <cell r="AQ1536" t="str">
            <v>Min</v>
          </cell>
          <cell r="AR1536">
            <v>0</v>
          </cell>
          <cell r="AS1536">
            <v>0</v>
          </cell>
        </row>
        <row r="1537">
          <cell r="A1537">
            <v>14603</v>
          </cell>
          <cell r="B1537">
            <v>49</v>
          </cell>
          <cell r="C1537" t="str">
            <v>37</v>
          </cell>
          <cell r="D1537">
            <v>10371</v>
          </cell>
          <cell r="E1537" t="str">
            <v>138594</v>
          </cell>
          <cell r="F1537" t="str">
            <v>2023</v>
          </cell>
          <cell r="G1537" t="str">
            <v>D</v>
          </cell>
          <cell r="H1537" t="str">
            <v>National University Academy Dual Language Institute</v>
          </cell>
          <cell r="I1537" t="str">
            <v>UNIFIED</v>
          </cell>
          <cell r="J1537">
            <v>253</v>
          </cell>
          <cell r="K1537">
            <v>200</v>
          </cell>
          <cell r="L1537">
            <v>50600</v>
          </cell>
          <cell r="M1537">
            <v>0</v>
          </cell>
          <cell r="N1537">
            <v>756359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50600</v>
          </cell>
          <cell r="T1537">
            <v>0</v>
          </cell>
          <cell r="U1537">
            <v>50600</v>
          </cell>
          <cell r="V1537">
            <v>0</v>
          </cell>
          <cell r="W1537">
            <v>50600</v>
          </cell>
          <cell r="X1537">
            <v>0.74887017</v>
          </cell>
          <cell r="Y1537">
            <v>0</v>
          </cell>
          <cell r="Z1537">
            <v>0</v>
          </cell>
          <cell r="AA1537">
            <v>0</v>
          </cell>
          <cell r="AB1537">
            <v>37893</v>
          </cell>
          <cell r="AC1537">
            <v>0</v>
          </cell>
          <cell r="AD1537">
            <v>37893</v>
          </cell>
          <cell r="AE1537" t="str">
            <v xml:space="preserve"> </v>
          </cell>
          <cell r="AF1537" t="str">
            <v>Okay</v>
          </cell>
          <cell r="AG1537">
            <v>0</v>
          </cell>
          <cell r="AH1537">
            <v>0</v>
          </cell>
          <cell r="AI1537">
            <v>0.7488735177865613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 t="str">
            <v>Min</v>
          </cell>
          <cell r="AR1537">
            <v>0</v>
          </cell>
          <cell r="AS1537">
            <v>0</v>
          </cell>
        </row>
        <row r="1538">
          <cell r="A1538">
            <v>8718</v>
          </cell>
          <cell r="B1538">
            <v>49</v>
          </cell>
          <cell r="C1538" t="str">
            <v>49</v>
          </cell>
          <cell r="D1538">
            <v>70896</v>
          </cell>
          <cell r="E1538" t="str">
            <v>6085229</v>
          </cell>
          <cell r="F1538" t="str">
            <v>1258</v>
          </cell>
          <cell r="G1538" t="str">
            <v>L</v>
          </cell>
          <cell r="H1538" t="str">
            <v>Binkley Elementary Charter</v>
          </cell>
          <cell r="I1538" t="str">
            <v>ELEMENTARY</v>
          </cell>
          <cell r="J1538">
            <v>346.89</v>
          </cell>
          <cell r="K1538">
            <v>200</v>
          </cell>
          <cell r="L1538">
            <v>69378</v>
          </cell>
          <cell r="M1538">
            <v>1782786</v>
          </cell>
          <cell r="N1538">
            <v>1907350</v>
          </cell>
          <cell r="O1538">
            <v>0</v>
          </cell>
          <cell r="P1538">
            <v>1782786</v>
          </cell>
          <cell r="Q1538">
            <v>0.28562499949999998</v>
          </cell>
          <cell r="R1538">
            <v>509208</v>
          </cell>
          <cell r="S1538">
            <v>69378</v>
          </cell>
          <cell r="T1538">
            <v>0</v>
          </cell>
          <cell r="U1538">
            <v>69378</v>
          </cell>
          <cell r="V1538">
            <v>0</v>
          </cell>
          <cell r="W1538">
            <v>69378</v>
          </cell>
          <cell r="X1538">
            <v>0.74887017</v>
          </cell>
          <cell r="Y1538">
            <v>14123</v>
          </cell>
          <cell r="Z1538">
            <v>0</v>
          </cell>
          <cell r="AA1538">
            <v>14123</v>
          </cell>
          <cell r="AB1538">
            <v>37832</v>
          </cell>
          <cell r="AC1538">
            <v>0</v>
          </cell>
          <cell r="AD1538">
            <v>37832</v>
          </cell>
          <cell r="AE1538" t="str">
            <v xml:space="preserve"> </v>
          </cell>
          <cell r="AF1538" t="str">
            <v>Okay</v>
          </cell>
          <cell r="AG1538">
            <v>0</v>
          </cell>
          <cell r="AH1538">
            <v>0</v>
          </cell>
          <cell r="AI1538">
            <v>0.54530254547551094</v>
          </cell>
          <cell r="AJ1538">
            <v>364.8</v>
          </cell>
          <cell r="AK1538">
            <v>-4.9095394736842171E-2</v>
          </cell>
          <cell r="AL1538">
            <v>1846585</v>
          </cell>
          <cell r="AM1538">
            <v>3.2906689916792346E-2</v>
          </cell>
          <cell r="AN1538">
            <v>72960</v>
          </cell>
          <cell r="AO1538">
            <v>-4.9095394736842109E-2</v>
          </cell>
          <cell r="AP1538" t="str">
            <v>Min</v>
          </cell>
          <cell r="AQ1538" t="str">
            <v>Min</v>
          </cell>
          <cell r="AR1538">
            <v>0</v>
          </cell>
          <cell r="AS1538">
            <v>0</v>
          </cell>
        </row>
        <row r="1539">
          <cell r="A1539">
            <v>1451</v>
          </cell>
          <cell r="B1539">
            <v>49</v>
          </cell>
          <cell r="C1539" t="str">
            <v>52</v>
          </cell>
          <cell r="D1539">
            <v>10520</v>
          </cell>
          <cell r="E1539" t="str">
            <v>6119671</v>
          </cell>
          <cell r="F1539" t="str">
            <v>0430</v>
          </cell>
          <cell r="G1539" t="str">
            <v>L</v>
          </cell>
          <cell r="H1539" t="str">
            <v>Tehama eLearning Academy</v>
          </cell>
          <cell r="I1539" t="str">
            <v>ELEMENTARY</v>
          </cell>
          <cell r="J1539">
            <v>87.55</v>
          </cell>
          <cell r="K1539">
            <v>200</v>
          </cell>
          <cell r="L1539">
            <v>17510</v>
          </cell>
          <cell r="M1539">
            <v>520833</v>
          </cell>
          <cell r="N1539">
            <v>146620</v>
          </cell>
          <cell r="O1539">
            <v>374213</v>
          </cell>
          <cell r="P1539">
            <v>520833</v>
          </cell>
          <cell r="Q1539">
            <v>0.28562499949999998</v>
          </cell>
          <cell r="R1539">
            <v>148763</v>
          </cell>
          <cell r="S1539">
            <v>148763</v>
          </cell>
          <cell r="T1539">
            <v>0</v>
          </cell>
          <cell r="U1539">
            <v>148763</v>
          </cell>
          <cell r="V1539">
            <v>294</v>
          </cell>
          <cell r="W1539">
            <v>149057</v>
          </cell>
          <cell r="X1539">
            <v>0.74887017</v>
          </cell>
          <cell r="Y1539">
            <v>73804</v>
          </cell>
          <cell r="Z1539">
            <v>0</v>
          </cell>
          <cell r="AA1539">
            <v>73804</v>
          </cell>
          <cell r="AB1539">
            <v>37820</v>
          </cell>
          <cell r="AC1539">
            <v>0</v>
          </cell>
          <cell r="AD1539">
            <v>37820</v>
          </cell>
          <cell r="AE1539" t="str">
            <v xml:space="preserve"> </v>
          </cell>
          <cell r="AF1539" t="str">
            <v>Okay</v>
          </cell>
          <cell r="AG1539">
            <v>0</v>
          </cell>
          <cell r="AH1539">
            <v>0</v>
          </cell>
          <cell r="AI1539">
            <v>0.25372843945604701</v>
          </cell>
          <cell r="AJ1539">
            <v>88.19</v>
          </cell>
          <cell r="AK1539">
            <v>-7.2570586234266994E-3</v>
          </cell>
          <cell r="AL1539">
            <v>135208</v>
          </cell>
          <cell r="AM1539">
            <v>8.4403289746168869E-2</v>
          </cell>
          <cell r="AN1539">
            <v>135832</v>
          </cell>
          <cell r="AO1539">
            <v>9.5198480475881975E-2</v>
          </cell>
          <cell r="AP1539" t="str">
            <v>Pro Share</v>
          </cell>
          <cell r="AQ1539" t="str">
            <v>Pro Share</v>
          </cell>
          <cell r="AR1539">
            <v>0</v>
          </cell>
          <cell r="AS1539">
            <v>0</v>
          </cell>
        </row>
        <row r="1540">
          <cell r="A1540">
            <v>64</v>
          </cell>
          <cell r="B1540">
            <v>49</v>
          </cell>
          <cell r="C1540" t="str">
            <v>01</v>
          </cell>
          <cell r="D1540">
            <v>61168</v>
          </cell>
          <cell r="E1540" t="str">
            <v>0</v>
          </cell>
          <cell r="H1540" t="str">
            <v>Emery Unified</v>
          </cell>
          <cell r="I1540" t="str">
            <v>UNIFIED</v>
          </cell>
          <cell r="J1540">
            <v>686.75</v>
          </cell>
          <cell r="K1540">
            <v>200</v>
          </cell>
          <cell r="L1540">
            <v>137350</v>
          </cell>
          <cell r="M1540">
            <v>4327438</v>
          </cell>
          <cell r="N1540">
            <v>5368619</v>
          </cell>
          <cell r="O1540">
            <v>0</v>
          </cell>
          <cell r="P1540">
            <v>4327438</v>
          </cell>
          <cell r="Q1540">
            <v>0.28562499949999998</v>
          </cell>
          <cell r="R1540">
            <v>1236024</v>
          </cell>
          <cell r="S1540">
            <v>137350</v>
          </cell>
          <cell r="T1540">
            <v>0</v>
          </cell>
          <cell r="U1540">
            <v>137350</v>
          </cell>
          <cell r="V1540">
            <v>0</v>
          </cell>
          <cell r="W1540">
            <v>137350</v>
          </cell>
          <cell r="X1540">
            <v>0.74887017</v>
          </cell>
          <cell r="Y1540">
            <v>65052</v>
          </cell>
          <cell r="Z1540">
            <v>0</v>
          </cell>
          <cell r="AA1540">
            <v>65052</v>
          </cell>
          <cell r="AB1540">
            <v>37805</v>
          </cell>
          <cell r="AC1540">
            <v>0</v>
          </cell>
          <cell r="AD1540">
            <v>37805</v>
          </cell>
          <cell r="AE1540" t="str">
            <v xml:space="preserve"> </v>
          </cell>
          <cell r="AF1540" t="str">
            <v>Okay</v>
          </cell>
          <cell r="AG1540">
            <v>0</v>
          </cell>
          <cell r="AH1540">
            <v>0</v>
          </cell>
          <cell r="AI1540">
            <v>0.27524572260647978</v>
          </cell>
          <cell r="AJ1540">
            <v>650.52</v>
          </cell>
          <cell r="AK1540">
            <v>5.5693906413330906E-2</v>
          </cell>
          <cell r="AL1540">
            <v>4490962</v>
          </cell>
          <cell r="AM1540">
            <v>0.19542739395256517</v>
          </cell>
          <cell r="AN1540">
            <v>130104</v>
          </cell>
          <cell r="AO1540">
            <v>5.5693906413330871E-2</v>
          </cell>
          <cell r="AP1540" t="str">
            <v>Min</v>
          </cell>
          <cell r="AQ1540" t="str">
            <v>Min</v>
          </cell>
          <cell r="AR1540">
            <v>0</v>
          </cell>
          <cell r="AS1540">
            <v>0</v>
          </cell>
        </row>
        <row r="1541">
          <cell r="A1541">
            <v>14074</v>
          </cell>
          <cell r="B1541">
            <v>49</v>
          </cell>
          <cell r="C1541" t="str">
            <v>19</v>
          </cell>
          <cell r="D1541">
            <v>64733</v>
          </cell>
          <cell r="E1541" t="str">
            <v>135921</v>
          </cell>
          <cell r="F1541" t="str">
            <v>1627</v>
          </cell>
          <cell r="G1541" t="str">
            <v>D</v>
          </cell>
          <cell r="H1541" t="str">
            <v>WISH Community School</v>
          </cell>
          <cell r="I1541" t="str">
            <v>UNIFIED</v>
          </cell>
          <cell r="J1541">
            <v>723.64</v>
          </cell>
          <cell r="K1541">
            <v>200</v>
          </cell>
          <cell r="L1541">
            <v>144728</v>
          </cell>
          <cell r="M1541">
            <v>0</v>
          </cell>
          <cell r="N1541">
            <v>1667665</v>
          </cell>
          <cell r="O1541">
            <v>0</v>
          </cell>
          <cell r="P1541">
            <v>0</v>
          </cell>
          <cell r="Q1541">
            <v>0.28562499949999998</v>
          </cell>
          <cell r="R1541">
            <v>0</v>
          </cell>
          <cell r="S1541">
            <v>144728</v>
          </cell>
          <cell r="T1541">
            <v>0</v>
          </cell>
          <cell r="U1541">
            <v>144728</v>
          </cell>
          <cell r="V1541">
            <v>102</v>
          </cell>
          <cell r="W1541">
            <v>144830</v>
          </cell>
          <cell r="X1541">
            <v>0.74887017</v>
          </cell>
          <cell r="Y1541">
            <v>70690</v>
          </cell>
          <cell r="Z1541">
            <v>0</v>
          </cell>
          <cell r="AA1541">
            <v>70690</v>
          </cell>
          <cell r="AB1541">
            <v>37769</v>
          </cell>
          <cell r="AC1541">
            <v>0</v>
          </cell>
          <cell r="AD1541">
            <v>37769</v>
          </cell>
          <cell r="AE1541" t="str">
            <v xml:space="preserve"> </v>
          </cell>
          <cell r="AF1541" t="str">
            <v>Okay</v>
          </cell>
          <cell r="AG1541">
            <v>0</v>
          </cell>
          <cell r="AH1541">
            <v>0</v>
          </cell>
          <cell r="AI1541">
            <v>0.26078160602085204</v>
          </cell>
          <cell r="AJ1541">
            <v>706.9</v>
          </cell>
          <cell r="AK1541">
            <v>2.3680860093365411E-2</v>
          </cell>
          <cell r="AL1541">
            <v>1705573</v>
          </cell>
          <cell r="AM1541">
            <v>-2.2225961597656625E-2</v>
          </cell>
          <cell r="AN1541">
            <v>141380</v>
          </cell>
          <cell r="AO1541">
            <v>2.3680860093365397E-2</v>
          </cell>
          <cell r="AP1541" t="str">
            <v>Min</v>
          </cell>
          <cell r="AQ1541" t="str">
            <v>Min</v>
          </cell>
          <cell r="AR1541">
            <v>0</v>
          </cell>
          <cell r="AS1541">
            <v>0</v>
          </cell>
        </row>
        <row r="1542">
          <cell r="A1542">
            <v>8717</v>
          </cell>
          <cell r="B1542">
            <v>49</v>
          </cell>
          <cell r="C1542" t="str">
            <v>49</v>
          </cell>
          <cell r="D1542">
            <v>70896</v>
          </cell>
          <cell r="E1542" t="str">
            <v>6052070</v>
          </cell>
          <cell r="F1542" t="str">
            <v>1257</v>
          </cell>
          <cell r="G1542" t="str">
            <v>L</v>
          </cell>
          <cell r="H1542" t="str">
            <v>Village Elementary Charter</v>
          </cell>
          <cell r="I1542" t="str">
            <v>ELEMENTARY</v>
          </cell>
          <cell r="J1542">
            <v>348.76</v>
          </cell>
          <cell r="K1542">
            <v>200</v>
          </cell>
          <cell r="L1542">
            <v>69752</v>
          </cell>
          <cell r="M1542">
            <v>1792592</v>
          </cell>
          <cell r="N1542">
            <v>1917632</v>
          </cell>
          <cell r="O1542">
            <v>0</v>
          </cell>
          <cell r="P1542">
            <v>1792592</v>
          </cell>
          <cell r="Q1542">
            <v>0.28562499949999998</v>
          </cell>
          <cell r="R1542">
            <v>512009</v>
          </cell>
          <cell r="S1542">
            <v>69752</v>
          </cell>
          <cell r="T1542">
            <v>0</v>
          </cell>
          <cell r="U1542">
            <v>69752</v>
          </cell>
          <cell r="V1542">
            <v>0</v>
          </cell>
          <cell r="W1542">
            <v>69752</v>
          </cell>
          <cell r="X1542">
            <v>0.74887017</v>
          </cell>
          <cell r="Y1542">
            <v>14775</v>
          </cell>
          <cell r="Z1542">
            <v>0</v>
          </cell>
          <cell r="AA1542">
            <v>14775</v>
          </cell>
          <cell r="AB1542">
            <v>37460</v>
          </cell>
          <cell r="AC1542">
            <v>0</v>
          </cell>
          <cell r="AD1542">
            <v>37460</v>
          </cell>
          <cell r="AE1542" t="str">
            <v xml:space="preserve"> </v>
          </cell>
          <cell r="AF1542" t="str">
            <v>Okay</v>
          </cell>
          <cell r="AG1542">
            <v>0</v>
          </cell>
          <cell r="AH1542">
            <v>0</v>
          </cell>
          <cell r="AI1542">
            <v>0.53704553274458078</v>
          </cell>
          <cell r="AJ1542">
            <v>378.88</v>
          </cell>
          <cell r="AK1542">
            <v>-7.9497466216216228E-2</v>
          </cell>
          <cell r="AL1542">
            <v>1917856</v>
          </cell>
          <cell r="AM1542">
            <v>-1.1679709008392705E-4</v>
          </cell>
          <cell r="AN1542">
            <v>75776</v>
          </cell>
          <cell r="AO1542">
            <v>-7.9497466216216214E-2</v>
          </cell>
          <cell r="AP1542" t="str">
            <v>Min</v>
          </cell>
          <cell r="AQ1542" t="str">
            <v>Min</v>
          </cell>
          <cell r="AR1542">
            <v>0</v>
          </cell>
          <cell r="AS1542">
            <v>0</v>
          </cell>
        </row>
        <row r="1543">
          <cell r="A1543">
            <v>10242</v>
          </cell>
          <cell r="B1543">
            <v>49</v>
          </cell>
          <cell r="C1543" t="str">
            <v>12</v>
          </cell>
          <cell r="D1543">
            <v>62679</v>
          </cell>
          <cell r="E1543" t="str">
            <v>111708</v>
          </cell>
          <cell r="F1543" t="str">
            <v>0769</v>
          </cell>
          <cell r="G1543" t="str">
            <v>D</v>
          </cell>
          <cell r="H1543" t="str">
            <v>Union Street Charter</v>
          </cell>
          <cell r="I1543" t="str">
            <v>ELEMENTARY</v>
          </cell>
          <cell r="J1543">
            <v>98.03</v>
          </cell>
          <cell r="K1543">
            <v>200</v>
          </cell>
          <cell r="L1543">
            <v>19606</v>
          </cell>
          <cell r="M1543">
            <v>503347</v>
          </cell>
          <cell r="N1543">
            <v>181574</v>
          </cell>
          <cell r="O1543">
            <v>321773</v>
          </cell>
          <cell r="P1543">
            <v>503347</v>
          </cell>
          <cell r="Q1543">
            <v>0.28562499949999998</v>
          </cell>
          <cell r="R1543">
            <v>143768</v>
          </cell>
          <cell r="S1543">
            <v>143768</v>
          </cell>
          <cell r="T1543">
            <v>0</v>
          </cell>
          <cell r="U1543">
            <v>143768</v>
          </cell>
          <cell r="V1543">
            <v>281</v>
          </cell>
          <cell r="W1543">
            <v>144049</v>
          </cell>
          <cell r="X1543">
            <v>0.74887017</v>
          </cell>
          <cell r="Y1543">
            <v>70426</v>
          </cell>
          <cell r="Z1543">
            <v>0</v>
          </cell>
          <cell r="AA1543">
            <v>70426</v>
          </cell>
          <cell r="AB1543">
            <v>37448</v>
          </cell>
          <cell r="AC1543">
            <v>0</v>
          </cell>
          <cell r="AD1543">
            <v>37448</v>
          </cell>
          <cell r="AE1543" t="str">
            <v xml:space="preserve"> </v>
          </cell>
          <cell r="AF1543" t="str">
            <v>Okay</v>
          </cell>
          <cell r="AG1543">
            <v>0</v>
          </cell>
          <cell r="AH1543">
            <v>0</v>
          </cell>
          <cell r="AI1543">
            <v>0.25996709453033345</v>
          </cell>
          <cell r="AJ1543">
            <v>97.5</v>
          </cell>
          <cell r="AK1543">
            <v>5.4358974358974478E-3</v>
          </cell>
          <cell r="AL1543">
            <v>179053</v>
          </cell>
          <cell r="AM1543">
            <v>1.4079630053671259E-2</v>
          </cell>
          <cell r="AN1543">
            <v>129614</v>
          </cell>
          <cell r="AO1543">
            <v>0.10920116654065147</v>
          </cell>
          <cell r="AP1543" t="str">
            <v>Pro Share</v>
          </cell>
          <cell r="AQ1543" t="str">
            <v>Pro Share</v>
          </cell>
          <cell r="AR1543">
            <v>0</v>
          </cell>
          <cell r="AS1543">
            <v>0</v>
          </cell>
        </row>
        <row r="1544">
          <cell r="A1544">
            <v>14536</v>
          </cell>
          <cell r="B1544">
            <v>49</v>
          </cell>
          <cell r="C1544" t="str">
            <v>37</v>
          </cell>
          <cell r="D1544">
            <v>68213</v>
          </cell>
          <cell r="E1544" t="str">
            <v>136978</v>
          </cell>
          <cell r="F1544" t="str">
            <v>1924</v>
          </cell>
          <cell r="G1544" t="str">
            <v>D</v>
          </cell>
          <cell r="H1544" t="str">
            <v>Elite Academic Academy - Mountain Empire</v>
          </cell>
          <cell r="I1544" t="str">
            <v>UNIFIED</v>
          </cell>
          <cell r="J1544">
            <v>372.37</v>
          </cell>
          <cell r="K1544">
            <v>200</v>
          </cell>
          <cell r="L1544">
            <v>74474</v>
          </cell>
          <cell r="M1544">
            <v>0</v>
          </cell>
          <cell r="N1544">
            <v>563113</v>
          </cell>
          <cell r="O1544">
            <v>0</v>
          </cell>
          <cell r="P1544">
            <v>0</v>
          </cell>
          <cell r="Q1544">
            <v>0.28562499949999998</v>
          </cell>
          <cell r="R1544">
            <v>0</v>
          </cell>
          <cell r="S1544">
            <v>74474</v>
          </cell>
          <cell r="T1544">
            <v>0</v>
          </cell>
          <cell r="U1544">
            <v>74474</v>
          </cell>
          <cell r="V1544">
            <v>0</v>
          </cell>
          <cell r="W1544">
            <v>74474</v>
          </cell>
          <cell r="X1544">
            <v>0.74887017</v>
          </cell>
          <cell r="Y1544">
            <v>18410</v>
          </cell>
          <cell r="Z1544">
            <v>0</v>
          </cell>
          <cell r="AA1544">
            <v>18410</v>
          </cell>
          <cell r="AB1544">
            <v>37361</v>
          </cell>
          <cell r="AC1544">
            <v>0</v>
          </cell>
          <cell r="AD1544">
            <v>37361</v>
          </cell>
          <cell r="AE1544" t="str">
            <v xml:space="preserve"> </v>
          </cell>
          <cell r="AF1544" t="str">
            <v>Okay</v>
          </cell>
          <cell r="AG1544">
            <v>0</v>
          </cell>
          <cell r="AH1544">
            <v>0</v>
          </cell>
          <cell r="AI1544">
            <v>0.50166501060772883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 t="str">
            <v>Min</v>
          </cell>
          <cell r="AR1544">
            <v>0</v>
          </cell>
          <cell r="AS1544">
            <v>0</v>
          </cell>
        </row>
        <row r="1545">
          <cell r="A1545">
            <v>1464</v>
          </cell>
          <cell r="B1545">
            <v>49</v>
          </cell>
          <cell r="C1545" t="str">
            <v>58</v>
          </cell>
          <cell r="D1545">
            <v>72751</v>
          </cell>
          <cell r="E1545" t="str">
            <v>6118806</v>
          </cell>
          <cell r="F1545" t="str">
            <v>0370</v>
          </cell>
          <cell r="G1545" t="str">
            <v>L</v>
          </cell>
          <cell r="H1545" t="str">
            <v>Wheatland Charter Academy</v>
          </cell>
          <cell r="I1545" t="str">
            <v>ELEMENTARY</v>
          </cell>
          <cell r="J1545">
            <v>94.17</v>
          </cell>
          <cell r="K1545">
            <v>200</v>
          </cell>
          <cell r="L1545">
            <v>18834</v>
          </cell>
          <cell r="M1545">
            <v>482619</v>
          </cell>
          <cell r="N1545">
            <v>65367</v>
          </cell>
          <cell r="O1545">
            <v>417252</v>
          </cell>
          <cell r="P1545">
            <v>482619</v>
          </cell>
          <cell r="Q1545">
            <v>0.28562499949999998</v>
          </cell>
          <cell r="R1545">
            <v>137848</v>
          </cell>
          <cell r="S1545">
            <v>137848</v>
          </cell>
          <cell r="T1545">
            <v>0</v>
          </cell>
          <cell r="U1545">
            <v>137848</v>
          </cell>
          <cell r="V1545">
            <v>264</v>
          </cell>
          <cell r="W1545">
            <v>138112</v>
          </cell>
          <cell r="X1545">
            <v>0.74887017</v>
          </cell>
          <cell r="Y1545">
            <v>66220</v>
          </cell>
          <cell r="Z1545">
            <v>0</v>
          </cell>
          <cell r="AA1545">
            <v>66220</v>
          </cell>
          <cell r="AB1545">
            <v>37208</v>
          </cell>
          <cell r="AC1545">
            <v>0</v>
          </cell>
          <cell r="AD1545">
            <v>37208</v>
          </cell>
          <cell r="AE1545" t="str">
            <v xml:space="preserve"> </v>
          </cell>
          <cell r="AF1545" t="str">
            <v>Okay</v>
          </cell>
          <cell r="AG1545">
            <v>0</v>
          </cell>
          <cell r="AH1545">
            <v>0</v>
          </cell>
          <cell r="AI1545">
            <v>0.26940454124189062</v>
          </cell>
          <cell r="AJ1545">
            <v>91.85</v>
          </cell>
          <cell r="AK1545">
            <v>2.5258573761567857E-2</v>
          </cell>
          <cell r="AL1545">
            <v>67874</v>
          </cell>
          <cell r="AM1545">
            <v>-3.6936087456168783E-2</v>
          </cell>
          <cell r="AN1545">
            <v>121874</v>
          </cell>
          <cell r="AO1545">
            <v>0.13106979339317656</v>
          </cell>
          <cell r="AP1545" t="str">
            <v>Pro Share</v>
          </cell>
          <cell r="AQ1545" t="str">
            <v>Pro Share</v>
          </cell>
          <cell r="AR1545">
            <v>0</v>
          </cell>
          <cell r="AS1545">
            <v>0</v>
          </cell>
        </row>
        <row r="1546">
          <cell r="A1546">
            <v>1384</v>
          </cell>
          <cell r="B1546">
            <v>49</v>
          </cell>
          <cell r="C1546" t="str">
            <v>42</v>
          </cell>
          <cell r="D1546">
            <v>76786</v>
          </cell>
          <cell r="E1546" t="str">
            <v>6045918</v>
          </cell>
          <cell r="F1546" t="str">
            <v>0021</v>
          </cell>
          <cell r="G1546" t="str">
            <v>D</v>
          </cell>
          <cell r="H1546" t="str">
            <v>Peabody Charter</v>
          </cell>
          <cell r="I1546" t="str">
            <v>UNIFIED</v>
          </cell>
          <cell r="J1546">
            <v>727.15</v>
          </cell>
          <cell r="K1546">
            <v>200</v>
          </cell>
          <cell r="L1546">
            <v>145430</v>
          </cell>
          <cell r="M1546">
            <v>3740605</v>
          </cell>
          <cell r="N1546">
            <v>5645593</v>
          </cell>
          <cell r="O1546">
            <v>0</v>
          </cell>
          <cell r="P1546">
            <v>3740605</v>
          </cell>
          <cell r="Q1546">
            <v>0.28562499949999998</v>
          </cell>
          <cell r="R1546">
            <v>1068410</v>
          </cell>
          <cell r="S1546">
            <v>145430</v>
          </cell>
          <cell r="T1546">
            <v>0</v>
          </cell>
          <cell r="U1546">
            <v>145430</v>
          </cell>
          <cell r="V1546">
            <v>306</v>
          </cell>
          <cell r="W1546">
            <v>145736</v>
          </cell>
          <cell r="X1546">
            <v>0.74887017</v>
          </cell>
          <cell r="Y1546">
            <v>72241</v>
          </cell>
          <cell r="Z1546">
            <v>0</v>
          </cell>
          <cell r="AA1546">
            <v>72241</v>
          </cell>
          <cell r="AB1546">
            <v>36896</v>
          </cell>
          <cell r="AC1546">
            <v>0</v>
          </cell>
          <cell r="AD1546">
            <v>36896</v>
          </cell>
          <cell r="AE1546" t="str">
            <v xml:space="preserve"> </v>
          </cell>
          <cell r="AF1546" t="str">
            <v>Okay</v>
          </cell>
          <cell r="AG1546">
            <v>0</v>
          </cell>
          <cell r="AH1546">
            <v>0</v>
          </cell>
          <cell r="AI1546">
            <v>0.25317011582587695</v>
          </cell>
          <cell r="AJ1546">
            <v>722.41</v>
          </cell>
          <cell r="AK1546">
            <v>6.5613709666256133E-3</v>
          </cell>
          <cell r="AL1546">
            <v>5379719</v>
          </cell>
          <cell r="AM1546">
            <v>4.942154041874678E-2</v>
          </cell>
          <cell r="AN1546">
            <v>144482</v>
          </cell>
          <cell r="AO1546">
            <v>6.5613709666256003E-3</v>
          </cell>
          <cell r="AP1546" t="str">
            <v>Min</v>
          </cell>
          <cell r="AQ1546" t="str">
            <v>Min</v>
          </cell>
          <cell r="AR1546">
            <v>0</v>
          </cell>
          <cell r="AS1546">
            <v>0</v>
          </cell>
        </row>
        <row r="1547">
          <cell r="A1547">
            <v>12899</v>
          </cell>
          <cell r="B1547">
            <v>49</v>
          </cell>
          <cell r="C1547" t="str">
            <v>19</v>
          </cell>
          <cell r="D1547">
            <v>64733</v>
          </cell>
          <cell r="E1547" t="str">
            <v>126193</v>
          </cell>
          <cell r="F1547" t="str">
            <v>1414</v>
          </cell>
          <cell r="G1547" t="str">
            <v>D</v>
          </cell>
          <cell r="H1547" t="str">
            <v>Citizens of the World Charter School Mar Vista</v>
          </cell>
          <cell r="I1547" t="str">
            <v>UNIFIED</v>
          </cell>
          <cell r="J1547">
            <v>620.32000000000005</v>
          </cell>
          <cell r="K1547">
            <v>200</v>
          </cell>
          <cell r="L1547">
            <v>124064</v>
          </cell>
          <cell r="M1547">
            <v>0</v>
          </cell>
          <cell r="N1547">
            <v>1429558</v>
          </cell>
          <cell r="O1547">
            <v>0</v>
          </cell>
          <cell r="P1547">
            <v>0</v>
          </cell>
          <cell r="Q1547">
            <v>0.28562499949999998</v>
          </cell>
          <cell r="R1547">
            <v>0</v>
          </cell>
          <cell r="S1547">
            <v>124064</v>
          </cell>
          <cell r="T1547">
            <v>0</v>
          </cell>
          <cell r="U1547">
            <v>124064</v>
          </cell>
          <cell r="V1547">
            <v>-78</v>
          </cell>
          <cell r="W1547">
            <v>123986</v>
          </cell>
          <cell r="X1547">
            <v>0.74887017</v>
          </cell>
          <cell r="Y1547">
            <v>55957</v>
          </cell>
          <cell r="Z1547">
            <v>0</v>
          </cell>
          <cell r="AA1547">
            <v>55957</v>
          </cell>
          <cell r="AB1547">
            <v>36892</v>
          </cell>
          <cell r="AC1547">
            <v>0</v>
          </cell>
          <cell r="AD1547">
            <v>36892</v>
          </cell>
          <cell r="AE1547" t="str">
            <v xml:space="preserve"> </v>
          </cell>
          <cell r="AF1547" t="str">
            <v>Okay</v>
          </cell>
          <cell r="AG1547">
            <v>0</v>
          </cell>
          <cell r="AH1547">
            <v>0</v>
          </cell>
          <cell r="AI1547">
            <v>0.29754972335586277</v>
          </cell>
          <cell r="AJ1547">
            <v>559.57000000000005</v>
          </cell>
          <cell r="AK1547">
            <v>0.1085655056561288</v>
          </cell>
          <cell r="AL1547">
            <v>1350103</v>
          </cell>
          <cell r="AM1547">
            <v>5.8851065437229601E-2</v>
          </cell>
          <cell r="AN1547">
            <v>111914</v>
          </cell>
          <cell r="AO1547">
            <v>0.10856550565612881</v>
          </cell>
          <cell r="AP1547" t="str">
            <v>Min</v>
          </cell>
          <cell r="AQ1547" t="str">
            <v>Min</v>
          </cell>
          <cell r="AR1547">
            <v>0</v>
          </cell>
          <cell r="AS1547">
            <v>0</v>
          </cell>
        </row>
        <row r="1548">
          <cell r="A1548">
            <v>14535</v>
          </cell>
          <cell r="B1548">
            <v>49</v>
          </cell>
          <cell r="C1548" t="str">
            <v>37</v>
          </cell>
          <cell r="D1548">
            <v>68163</v>
          </cell>
          <cell r="E1548" t="str">
            <v>137109</v>
          </cell>
          <cell r="F1548" t="str">
            <v>1934</v>
          </cell>
          <cell r="G1548" t="str">
            <v>D</v>
          </cell>
          <cell r="H1548" t="str">
            <v>Diego Valley East Public Charter School</v>
          </cell>
          <cell r="I1548" t="str">
            <v>ELEMENTARY</v>
          </cell>
          <cell r="J1548">
            <v>502.69</v>
          </cell>
          <cell r="K1548">
            <v>200</v>
          </cell>
          <cell r="L1548">
            <v>100538</v>
          </cell>
          <cell r="M1548">
            <v>0</v>
          </cell>
          <cell r="N1548">
            <v>686961</v>
          </cell>
          <cell r="O1548">
            <v>0</v>
          </cell>
          <cell r="P1548">
            <v>0</v>
          </cell>
          <cell r="Q1548">
            <v>0.28562499949999998</v>
          </cell>
          <cell r="R1548">
            <v>0</v>
          </cell>
          <cell r="S1548">
            <v>100538</v>
          </cell>
          <cell r="T1548">
            <v>0</v>
          </cell>
          <cell r="U1548">
            <v>100538</v>
          </cell>
          <cell r="V1548">
            <v>0</v>
          </cell>
          <cell r="W1548">
            <v>100538</v>
          </cell>
          <cell r="X1548">
            <v>0.74887017</v>
          </cell>
          <cell r="Y1548">
            <v>38453</v>
          </cell>
          <cell r="Z1548">
            <v>0</v>
          </cell>
          <cell r="AA1548">
            <v>38453</v>
          </cell>
          <cell r="AB1548">
            <v>36837</v>
          </cell>
          <cell r="AC1548">
            <v>0</v>
          </cell>
          <cell r="AD1548">
            <v>36837</v>
          </cell>
          <cell r="AE1548" t="str">
            <v xml:space="preserve"> </v>
          </cell>
          <cell r="AF1548" t="str">
            <v>Okay</v>
          </cell>
          <cell r="AG1548">
            <v>0</v>
          </cell>
          <cell r="AH1548">
            <v>0</v>
          </cell>
          <cell r="AI1548">
            <v>0.36639877459269132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 t="str">
            <v>Min</v>
          </cell>
          <cell r="AR1548">
            <v>0</v>
          </cell>
          <cell r="AS1548">
            <v>0</v>
          </cell>
        </row>
        <row r="1549">
          <cell r="A1549">
            <v>953</v>
          </cell>
          <cell r="B1549">
            <v>49</v>
          </cell>
          <cell r="C1549" t="str">
            <v>54</v>
          </cell>
          <cell r="D1549">
            <v>71795</v>
          </cell>
          <cell r="E1549" t="str">
            <v>0</v>
          </cell>
          <cell r="H1549" t="str">
            <v>Allensworth Elementary</v>
          </cell>
          <cell r="I1549" t="str">
            <v>ELEMENTARY</v>
          </cell>
          <cell r="J1549">
            <v>80.48</v>
          </cell>
          <cell r="K1549">
            <v>200</v>
          </cell>
          <cell r="L1549">
            <v>16096</v>
          </cell>
          <cell r="M1549">
            <v>489084</v>
          </cell>
          <cell r="N1549">
            <v>82142</v>
          </cell>
          <cell r="O1549">
            <v>406942</v>
          </cell>
          <cell r="P1549">
            <v>489084</v>
          </cell>
          <cell r="Q1549">
            <v>0.28562499949999998</v>
          </cell>
          <cell r="R1549">
            <v>139695</v>
          </cell>
          <cell r="S1549">
            <v>139695</v>
          </cell>
          <cell r="T1549">
            <v>0</v>
          </cell>
          <cell r="U1549">
            <v>139695</v>
          </cell>
          <cell r="V1549">
            <v>271</v>
          </cell>
          <cell r="W1549">
            <v>139966</v>
          </cell>
          <cell r="X1549">
            <v>0.74887017</v>
          </cell>
          <cell r="Y1549">
            <v>68072</v>
          </cell>
          <cell r="Z1549">
            <v>0</v>
          </cell>
          <cell r="AA1549">
            <v>68072</v>
          </cell>
          <cell r="AB1549">
            <v>36744</v>
          </cell>
          <cell r="AC1549">
            <v>0</v>
          </cell>
          <cell r="AD1549">
            <v>36744</v>
          </cell>
          <cell r="AE1549" t="str">
            <v xml:space="preserve"> </v>
          </cell>
          <cell r="AF1549" t="str">
            <v>Okay</v>
          </cell>
          <cell r="AG1549">
            <v>0</v>
          </cell>
          <cell r="AH1549">
            <v>0</v>
          </cell>
          <cell r="AI1549">
            <v>0.262520897932355</v>
          </cell>
          <cell r="AJ1549">
            <v>79.52</v>
          </cell>
          <cell r="AK1549">
            <v>1.2072434607645975E-2</v>
          </cell>
          <cell r="AL1549">
            <v>77793</v>
          </cell>
          <cell r="AM1549">
            <v>5.5904772923013636E-2</v>
          </cell>
          <cell r="AN1549">
            <v>125282</v>
          </cell>
          <cell r="AO1549">
            <v>0.11504445969891924</v>
          </cell>
          <cell r="AP1549" t="str">
            <v>Pro Share</v>
          </cell>
          <cell r="AQ1549" t="str">
            <v>Pro Share</v>
          </cell>
          <cell r="AR1549">
            <v>0</v>
          </cell>
          <cell r="AS1549">
            <v>0</v>
          </cell>
        </row>
        <row r="1550">
          <cell r="A1550">
            <v>14061</v>
          </cell>
          <cell r="B1550">
            <v>49</v>
          </cell>
          <cell r="C1550" t="str">
            <v>07</v>
          </cell>
          <cell r="D1550">
            <v>10074</v>
          </cell>
          <cell r="E1550" t="str">
            <v>129684</v>
          </cell>
          <cell r="F1550" t="str">
            <v>1650</v>
          </cell>
          <cell r="G1550" t="str">
            <v>D</v>
          </cell>
          <cell r="H1550" t="str">
            <v>Summit Public School K2</v>
          </cell>
          <cell r="I1550" t="str">
            <v>UNIFIED</v>
          </cell>
          <cell r="J1550">
            <v>502.78</v>
          </cell>
          <cell r="K1550">
            <v>200</v>
          </cell>
          <cell r="L1550">
            <v>100556</v>
          </cell>
          <cell r="M1550">
            <v>0</v>
          </cell>
          <cell r="N1550">
            <v>1418699</v>
          </cell>
          <cell r="O1550">
            <v>0</v>
          </cell>
          <cell r="P1550">
            <v>0</v>
          </cell>
          <cell r="Q1550">
            <v>0.28562499949999998</v>
          </cell>
          <cell r="R1550">
            <v>0</v>
          </cell>
          <cell r="S1550">
            <v>100556</v>
          </cell>
          <cell r="T1550">
            <v>0</v>
          </cell>
          <cell r="U1550">
            <v>100556</v>
          </cell>
          <cell r="V1550">
            <v>142</v>
          </cell>
          <cell r="W1550">
            <v>100698</v>
          </cell>
          <cell r="X1550">
            <v>0.74887017</v>
          </cell>
          <cell r="Y1550">
            <v>39023</v>
          </cell>
          <cell r="Z1550">
            <v>0</v>
          </cell>
          <cell r="AA1550">
            <v>39023</v>
          </cell>
          <cell r="AB1550">
            <v>36387</v>
          </cell>
          <cell r="AC1550">
            <v>0</v>
          </cell>
          <cell r="AD1550">
            <v>36387</v>
          </cell>
          <cell r="AE1550" t="str">
            <v xml:space="preserve"> </v>
          </cell>
          <cell r="AF1550" t="str">
            <v>Okay</v>
          </cell>
          <cell r="AG1550">
            <v>0</v>
          </cell>
          <cell r="AH1550">
            <v>0</v>
          </cell>
          <cell r="AI1550">
            <v>0.36134779240898529</v>
          </cell>
          <cell r="AJ1550">
            <v>390.23</v>
          </cell>
          <cell r="AK1550">
            <v>0.28841964995002933</v>
          </cell>
          <cell r="AL1550">
            <v>1047272</v>
          </cell>
          <cell r="AM1550">
            <v>0.35466144420933626</v>
          </cell>
          <cell r="AN1550">
            <v>78046</v>
          </cell>
          <cell r="AO1550">
            <v>0.28841964995002944</v>
          </cell>
          <cell r="AP1550" t="str">
            <v>Min</v>
          </cell>
          <cell r="AQ1550" t="str">
            <v>Min</v>
          </cell>
          <cell r="AR1550">
            <v>0</v>
          </cell>
          <cell r="AS1550">
            <v>0</v>
          </cell>
        </row>
        <row r="1551">
          <cell r="A1551">
            <v>14212</v>
          </cell>
          <cell r="B1551">
            <v>49</v>
          </cell>
          <cell r="C1551" t="str">
            <v>19</v>
          </cell>
          <cell r="D1551">
            <v>64733</v>
          </cell>
          <cell r="E1551" t="str">
            <v>132027</v>
          </cell>
          <cell r="F1551" t="str">
            <v>1723</v>
          </cell>
          <cell r="G1551" t="str">
            <v>D</v>
          </cell>
          <cell r="H1551" t="str">
            <v>University Preparatory Value High</v>
          </cell>
          <cell r="I1551" t="str">
            <v>UNIFIED</v>
          </cell>
          <cell r="J1551">
            <v>462.58</v>
          </cell>
          <cell r="K1551">
            <v>200</v>
          </cell>
          <cell r="L1551">
            <v>92516</v>
          </cell>
          <cell r="M1551">
            <v>0</v>
          </cell>
          <cell r="N1551">
            <v>1066039</v>
          </cell>
          <cell r="O1551">
            <v>0</v>
          </cell>
          <cell r="P1551">
            <v>0</v>
          </cell>
          <cell r="Q1551">
            <v>0.28562499949999998</v>
          </cell>
          <cell r="R1551">
            <v>0</v>
          </cell>
          <cell r="S1551">
            <v>92516</v>
          </cell>
          <cell r="T1551">
            <v>0</v>
          </cell>
          <cell r="U1551">
            <v>92516</v>
          </cell>
          <cell r="V1551">
            <v>0</v>
          </cell>
          <cell r="W1551">
            <v>92516</v>
          </cell>
          <cell r="X1551">
            <v>0.74887017</v>
          </cell>
          <cell r="Y1551">
            <v>33004</v>
          </cell>
          <cell r="Z1551">
            <v>0</v>
          </cell>
          <cell r="AA1551">
            <v>33004</v>
          </cell>
          <cell r="AB1551">
            <v>36278</v>
          </cell>
          <cell r="AC1551">
            <v>0</v>
          </cell>
          <cell r="AD1551">
            <v>36278</v>
          </cell>
          <cell r="AE1551" t="str">
            <v xml:space="preserve"> </v>
          </cell>
          <cell r="AF1551" t="str">
            <v>Okay</v>
          </cell>
          <cell r="AG1551">
            <v>0</v>
          </cell>
          <cell r="AH1551">
            <v>0</v>
          </cell>
          <cell r="AI1551">
            <v>0.39212676726187901</v>
          </cell>
          <cell r="AJ1551">
            <v>330.04</v>
          </cell>
          <cell r="AK1551">
            <v>0.40158768634104941</v>
          </cell>
          <cell r="AL1551">
            <v>796304</v>
          </cell>
          <cell r="AM1551">
            <v>0.33873369969257972</v>
          </cell>
          <cell r="AN1551">
            <v>66008</v>
          </cell>
          <cell r="AO1551">
            <v>0.40158768634104958</v>
          </cell>
          <cell r="AP1551" t="str">
            <v>Min</v>
          </cell>
          <cell r="AQ1551" t="str">
            <v>Min</v>
          </cell>
          <cell r="AR1551">
            <v>0</v>
          </cell>
          <cell r="AS1551">
            <v>0</v>
          </cell>
        </row>
        <row r="1552">
          <cell r="A1552">
            <v>223</v>
          </cell>
          <cell r="B1552">
            <v>49</v>
          </cell>
          <cell r="C1552" t="str">
            <v>13</v>
          </cell>
          <cell r="D1552">
            <v>63206</v>
          </cell>
          <cell r="E1552" t="str">
            <v>0</v>
          </cell>
          <cell r="H1552" t="str">
            <v>Mulberry Elementary</v>
          </cell>
          <cell r="I1552" t="str">
            <v>ELEMENTARY</v>
          </cell>
          <cell r="J1552">
            <v>74.41</v>
          </cell>
          <cell r="K1552">
            <v>200</v>
          </cell>
          <cell r="L1552">
            <v>14882</v>
          </cell>
          <cell r="M1552">
            <v>509191</v>
          </cell>
          <cell r="N1552">
            <v>186162</v>
          </cell>
          <cell r="O1552">
            <v>323029</v>
          </cell>
          <cell r="P1552">
            <v>509191</v>
          </cell>
          <cell r="Q1552">
            <v>0.28562499949999998</v>
          </cell>
          <cell r="R1552">
            <v>145438</v>
          </cell>
          <cell r="S1552">
            <v>145438</v>
          </cell>
          <cell r="T1552">
            <v>0</v>
          </cell>
          <cell r="U1552">
            <v>145438</v>
          </cell>
          <cell r="V1552">
            <v>290</v>
          </cell>
          <cell r="W1552">
            <v>145728</v>
          </cell>
          <cell r="X1552">
            <v>0.74887017</v>
          </cell>
          <cell r="Y1552">
            <v>72870</v>
          </cell>
          <cell r="Z1552">
            <v>0</v>
          </cell>
          <cell r="AA1552">
            <v>72870</v>
          </cell>
          <cell r="AB1552">
            <v>36261</v>
          </cell>
          <cell r="AC1552">
            <v>0</v>
          </cell>
          <cell r="AD1552">
            <v>36261</v>
          </cell>
          <cell r="AE1552" t="str">
            <v xml:space="preserve"> </v>
          </cell>
          <cell r="AF1552" t="str">
            <v>Okay</v>
          </cell>
          <cell r="AG1552">
            <v>0</v>
          </cell>
          <cell r="AH1552">
            <v>0</v>
          </cell>
          <cell r="AI1552">
            <v>0.248826581027668</v>
          </cell>
          <cell r="AJ1552">
            <v>86.04</v>
          </cell>
          <cell r="AK1552">
            <v>-0.13516968851696895</v>
          </cell>
          <cell r="AL1552">
            <v>171785</v>
          </cell>
          <cell r="AM1552">
            <v>8.3691824082428617E-2</v>
          </cell>
          <cell r="AN1552">
            <v>134113</v>
          </cell>
          <cell r="AO1552">
            <v>8.4443715374348499E-2</v>
          </cell>
          <cell r="AP1552" t="str">
            <v>Pro Share</v>
          </cell>
          <cell r="AQ1552" t="str">
            <v>Pro Share</v>
          </cell>
          <cell r="AR1552">
            <v>0</v>
          </cell>
          <cell r="AS1552">
            <v>0</v>
          </cell>
        </row>
        <row r="1553">
          <cell r="A1553">
            <v>12923</v>
          </cell>
          <cell r="B1553">
            <v>49</v>
          </cell>
          <cell r="C1553" t="str">
            <v>43</v>
          </cell>
          <cell r="D1553">
            <v>10439</v>
          </cell>
          <cell r="E1553" t="str">
            <v>128090</v>
          </cell>
          <cell r="F1553" t="str">
            <v>1516</v>
          </cell>
          <cell r="G1553" t="str">
            <v>D</v>
          </cell>
          <cell r="H1553" t="str">
            <v>Summit Public School: Denali</v>
          </cell>
          <cell r="I1553" t="str">
            <v>CO OFFICE</v>
          </cell>
          <cell r="J1553">
            <v>546.17999999999995</v>
          </cell>
          <cell r="K1553">
            <v>200</v>
          </cell>
          <cell r="L1553">
            <v>109236</v>
          </cell>
          <cell r="M1553">
            <v>0</v>
          </cell>
          <cell r="N1553">
            <v>3331552</v>
          </cell>
          <cell r="O1553">
            <v>0</v>
          </cell>
          <cell r="P1553">
            <v>0</v>
          </cell>
          <cell r="Q1553">
            <v>0.28562499949999998</v>
          </cell>
          <cell r="R1553">
            <v>0</v>
          </cell>
          <cell r="S1553">
            <v>109236</v>
          </cell>
          <cell r="T1553">
            <v>0</v>
          </cell>
          <cell r="U1553">
            <v>109236</v>
          </cell>
          <cell r="V1553">
            <v>0</v>
          </cell>
          <cell r="W1553">
            <v>109236</v>
          </cell>
          <cell r="X1553">
            <v>0.74887017</v>
          </cell>
          <cell r="Y1553">
            <v>45698</v>
          </cell>
          <cell r="Z1553">
            <v>0</v>
          </cell>
          <cell r="AA1553">
            <v>45698</v>
          </cell>
          <cell r="AB1553">
            <v>36106</v>
          </cell>
          <cell r="AC1553">
            <v>0</v>
          </cell>
          <cell r="AD1553">
            <v>36106</v>
          </cell>
          <cell r="AE1553" t="str">
            <v xml:space="preserve"> </v>
          </cell>
          <cell r="AF1553" t="str">
            <v>Okay</v>
          </cell>
          <cell r="AG1553">
            <v>0</v>
          </cell>
          <cell r="AH1553">
            <v>0</v>
          </cell>
          <cell r="AI1553">
            <v>0.33053205902815924</v>
          </cell>
          <cell r="AJ1553">
            <v>456.98</v>
          </cell>
          <cell r="AK1553">
            <v>0.19519453805418163</v>
          </cell>
          <cell r="AL1553">
            <v>2437024</v>
          </cell>
          <cell r="AM1553">
            <v>0.36705752590044249</v>
          </cell>
          <cell r="AN1553">
            <v>91396</v>
          </cell>
          <cell r="AO1553">
            <v>0.1951945380541818</v>
          </cell>
          <cell r="AP1553" t="str">
            <v>Min</v>
          </cell>
          <cell r="AQ1553" t="str">
            <v>Min</v>
          </cell>
          <cell r="AR1553">
            <v>0</v>
          </cell>
          <cell r="AS1553">
            <v>0</v>
          </cell>
        </row>
        <row r="1554">
          <cell r="A1554">
            <v>14347</v>
          </cell>
          <cell r="B1554">
            <v>49</v>
          </cell>
          <cell r="C1554" t="str">
            <v>43</v>
          </cell>
          <cell r="D1554">
            <v>10439</v>
          </cell>
          <cell r="E1554" t="str">
            <v>133496</v>
          </cell>
          <cell r="F1554" t="str">
            <v>1778</v>
          </cell>
          <cell r="G1554" t="str">
            <v>D</v>
          </cell>
          <cell r="H1554" t="str">
            <v>Rocketship Rising Stars</v>
          </cell>
          <cell r="I1554" t="str">
            <v>ELEMENTARY</v>
          </cell>
          <cell r="J1554">
            <v>595.87</v>
          </cell>
          <cell r="K1554">
            <v>200</v>
          </cell>
          <cell r="L1554">
            <v>119174</v>
          </cell>
          <cell r="M1554">
            <v>0</v>
          </cell>
          <cell r="N1554">
            <v>1776056</v>
          </cell>
          <cell r="O1554">
            <v>0</v>
          </cell>
          <cell r="P1554">
            <v>0</v>
          </cell>
          <cell r="Q1554">
            <v>0.28562499949999998</v>
          </cell>
          <cell r="R1554">
            <v>0</v>
          </cell>
          <cell r="S1554">
            <v>119174</v>
          </cell>
          <cell r="T1554">
            <v>0</v>
          </cell>
          <cell r="U1554">
            <v>119174</v>
          </cell>
          <cell r="V1554">
            <v>0</v>
          </cell>
          <cell r="W1554">
            <v>119174</v>
          </cell>
          <cell r="X1554">
            <v>0.74887017</v>
          </cell>
          <cell r="Y1554">
            <v>53171</v>
          </cell>
          <cell r="Z1554">
            <v>0</v>
          </cell>
          <cell r="AA1554">
            <v>53171</v>
          </cell>
          <cell r="AB1554">
            <v>36075</v>
          </cell>
          <cell r="AC1554">
            <v>0</v>
          </cell>
          <cell r="AD1554">
            <v>36075</v>
          </cell>
          <cell r="AE1554" t="str">
            <v xml:space="preserve"> </v>
          </cell>
          <cell r="AF1554" t="str">
            <v>Okay</v>
          </cell>
          <cell r="AG1554">
            <v>0</v>
          </cell>
          <cell r="AH1554">
            <v>0</v>
          </cell>
          <cell r="AI1554">
            <v>0.30270864450299562</v>
          </cell>
          <cell r="AJ1554">
            <v>531.71</v>
          </cell>
          <cell r="AK1554">
            <v>0.12066728103665525</v>
          </cell>
          <cell r="AL1554">
            <v>1894158</v>
          </cell>
          <cell r="AM1554">
            <v>-6.2350659237508169E-2</v>
          </cell>
          <cell r="AN1554">
            <v>106342</v>
          </cell>
          <cell r="AO1554">
            <v>0.12066728103665532</v>
          </cell>
          <cell r="AP1554" t="str">
            <v>Min</v>
          </cell>
          <cell r="AQ1554" t="str">
            <v>Min</v>
          </cell>
          <cell r="AR1554">
            <v>0</v>
          </cell>
          <cell r="AS1554">
            <v>0</v>
          </cell>
        </row>
        <row r="1555">
          <cell r="A1555">
            <v>14466</v>
          </cell>
          <cell r="B1555">
            <v>49</v>
          </cell>
          <cell r="C1555" t="str">
            <v>15</v>
          </cell>
          <cell r="D1555">
            <v>63578</v>
          </cell>
          <cell r="E1555" t="str">
            <v>135186</v>
          </cell>
          <cell r="F1555" t="str">
            <v>1847</v>
          </cell>
          <cell r="G1555" t="str">
            <v>D</v>
          </cell>
          <cell r="H1555" t="str">
            <v>Grimmway Academy Shafter</v>
          </cell>
          <cell r="I1555" t="str">
            <v>ELEMENTARY</v>
          </cell>
          <cell r="J1555">
            <v>515.49</v>
          </cell>
          <cell r="K1555">
            <v>200</v>
          </cell>
          <cell r="L1555">
            <v>103098</v>
          </cell>
          <cell r="M1555">
            <v>0</v>
          </cell>
          <cell r="N1555">
            <v>439125</v>
          </cell>
          <cell r="O1555">
            <v>0</v>
          </cell>
          <cell r="P1555">
            <v>0</v>
          </cell>
          <cell r="Q1555">
            <v>0.28562499949999998</v>
          </cell>
          <cell r="R1555">
            <v>0</v>
          </cell>
          <cell r="S1555">
            <v>103098</v>
          </cell>
          <cell r="T1555">
            <v>0</v>
          </cell>
          <cell r="U1555">
            <v>103098</v>
          </cell>
          <cell r="V1555">
            <v>0</v>
          </cell>
          <cell r="W1555">
            <v>103098</v>
          </cell>
          <cell r="X1555">
            <v>0.74887017</v>
          </cell>
          <cell r="Y1555">
            <v>41135</v>
          </cell>
          <cell r="Z1555">
            <v>0</v>
          </cell>
          <cell r="AA1555">
            <v>41135</v>
          </cell>
          <cell r="AB1555">
            <v>36072</v>
          </cell>
          <cell r="AC1555">
            <v>0</v>
          </cell>
          <cell r="AD1555">
            <v>36072</v>
          </cell>
          <cell r="AE1555" t="str">
            <v xml:space="preserve"> </v>
          </cell>
          <cell r="AF1555" t="str">
            <v>Okay</v>
          </cell>
          <cell r="AG1555">
            <v>0</v>
          </cell>
          <cell r="AH1555">
            <v>0</v>
          </cell>
          <cell r="AI1555">
            <v>0.34988069603678051</v>
          </cell>
          <cell r="AJ1555">
            <v>411.35</v>
          </cell>
          <cell r="AK1555">
            <v>0.25316640330618689</v>
          </cell>
          <cell r="AL1555">
            <v>434036</v>
          </cell>
          <cell r="AM1555">
            <v>1.1724833884746887E-2</v>
          </cell>
          <cell r="AN1555">
            <v>82270</v>
          </cell>
          <cell r="AO1555">
            <v>0.25316640330618695</v>
          </cell>
          <cell r="AP1555" t="str">
            <v>Min</v>
          </cell>
          <cell r="AQ1555" t="str">
            <v>Min</v>
          </cell>
          <cell r="AR1555">
            <v>0</v>
          </cell>
          <cell r="AS1555">
            <v>0</v>
          </cell>
        </row>
        <row r="1556">
          <cell r="A1556">
            <v>9663</v>
          </cell>
          <cell r="B1556">
            <v>49</v>
          </cell>
          <cell r="C1556" t="str">
            <v>43</v>
          </cell>
          <cell r="D1556">
            <v>69385</v>
          </cell>
          <cell r="E1556" t="str">
            <v>6046486</v>
          </cell>
          <cell r="F1556" t="str">
            <v>0575</v>
          </cell>
          <cell r="G1556" t="str">
            <v>L</v>
          </cell>
          <cell r="H1556" t="str">
            <v>Price Charter Middle</v>
          </cell>
          <cell r="I1556" t="str">
            <v>ELEMENTARY</v>
          </cell>
          <cell r="J1556">
            <v>936.87</v>
          </cell>
          <cell r="K1556">
            <v>200</v>
          </cell>
          <cell r="L1556">
            <v>187374</v>
          </cell>
          <cell r="M1556">
            <v>4956717</v>
          </cell>
          <cell r="N1556">
            <v>4734894</v>
          </cell>
          <cell r="O1556">
            <v>221823</v>
          </cell>
          <cell r="P1556">
            <v>4956717</v>
          </cell>
          <cell r="Q1556">
            <v>0.28562499949999998</v>
          </cell>
          <cell r="R1556">
            <v>1415762</v>
          </cell>
          <cell r="S1556">
            <v>221823</v>
          </cell>
          <cell r="T1556">
            <v>0</v>
          </cell>
          <cell r="U1556">
            <v>221823</v>
          </cell>
          <cell r="V1556">
            <v>0</v>
          </cell>
          <cell r="W1556">
            <v>221823</v>
          </cell>
          <cell r="X1556">
            <v>0.74887017</v>
          </cell>
          <cell r="Y1556">
            <v>130118</v>
          </cell>
          <cell r="Z1556">
            <v>0</v>
          </cell>
          <cell r="AA1556">
            <v>130118</v>
          </cell>
          <cell r="AB1556">
            <v>35999</v>
          </cell>
          <cell r="AC1556">
            <v>0</v>
          </cell>
          <cell r="AD1556">
            <v>35999</v>
          </cell>
          <cell r="AE1556" t="str">
            <v xml:space="preserve"> </v>
          </cell>
          <cell r="AF1556" t="str">
            <v>Okay</v>
          </cell>
          <cell r="AG1556">
            <v>0</v>
          </cell>
          <cell r="AH1556">
            <v>0</v>
          </cell>
          <cell r="AI1556">
            <v>0.16228704868295893</v>
          </cell>
          <cell r="AJ1556">
            <v>998.45</v>
          </cell>
          <cell r="AK1556">
            <v>-6.1675597175622252E-2</v>
          </cell>
          <cell r="AL1556">
            <v>5022283</v>
          </cell>
          <cell r="AM1556">
            <v>-5.722278095439863E-2</v>
          </cell>
          <cell r="AN1556">
            <v>260236</v>
          </cell>
          <cell r="AO1556">
            <v>-0.14760832475137953</v>
          </cell>
          <cell r="AP1556" t="str">
            <v>Cap</v>
          </cell>
          <cell r="AQ1556" t="str">
            <v>Cap</v>
          </cell>
          <cell r="AR1556">
            <v>0</v>
          </cell>
          <cell r="AS1556">
            <v>0</v>
          </cell>
        </row>
        <row r="1557">
          <cell r="A1557">
            <v>47</v>
          </cell>
          <cell r="B1557">
            <v>49</v>
          </cell>
          <cell r="C1557" t="str">
            <v>46</v>
          </cell>
          <cell r="D1557">
            <v>10462</v>
          </cell>
          <cell r="E1557" t="str">
            <v>0</v>
          </cell>
          <cell r="H1557" t="str">
            <v>Sierra Co. Office of Education</v>
          </cell>
          <cell r="I1557" t="str">
            <v>CO OFFICE</v>
          </cell>
          <cell r="J1557">
            <v>0</v>
          </cell>
          <cell r="K1557">
            <v>200</v>
          </cell>
          <cell r="L1557">
            <v>0</v>
          </cell>
          <cell r="M1557">
            <v>486164</v>
          </cell>
          <cell r="N1557">
            <v>67414</v>
          </cell>
          <cell r="O1557">
            <v>418750</v>
          </cell>
          <cell r="P1557">
            <v>486164</v>
          </cell>
          <cell r="Q1557">
            <v>0.28562499949999998</v>
          </cell>
          <cell r="R1557">
            <v>138861</v>
          </cell>
          <cell r="S1557">
            <v>138861</v>
          </cell>
          <cell r="T1557">
            <v>0</v>
          </cell>
          <cell r="U1557">
            <v>138861</v>
          </cell>
          <cell r="V1557">
            <v>272</v>
          </cell>
          <cell r="W1557">
            <v>139133</v>
          </cell>
          <cell r="X1557">
            <v>0.74887017</v>
          </cell>
          <cell r="Y1557">
            <v>68392</v>
          </cell>
          <cell r="Z1557">
            <v>0</v>
          </cell>
          <cell r="AA1557">
            <v>68392</v>
          </cell>
          <cell r="AB1557">
            <v>35801</v>
          </cell>
          <cell r="AC1557">
            <v>0</v>
          </cell>
          <cell r="AD1557">
            <v>35801</v>
          </cell>
          <cell r="AE1557" t="str">
            <v xml:space="preserve"> </v>
          </cell>
          <cell r="AF1557" t="str">
            <v>Okay</v>
          </cell>
          <cell r="AG1557">
            <v>0</v>
          </cell>
          <cell r="AH1557">
            <v>0</v>
          </cell>
          <cell r="AI1557">
            <v>0.25731494325573373</v>
          </cell>
          <cell r="AJ1557">
            <v>0</v>
          </cell>
          <cell r="AK1557">
            <v>0</v>
          </cell>
          <cell r="AL1557">
            <v>67414</v>
          </cell>
          <cell r="AM1557">
            <v>0</v>
          </cell>
          <cell r="AN1557">
            <v>125870</v>
          </cell>
          <cell r="AO1557">
            <v>0.10320966076110273</v>
          </cell>
          <cell r="AP1557" t="str">
            <v>Pro Share</v>
          </cell>
          <cell r="AQ1557" t="str">
            <v>Pro Share</v>
          </cell>
          <cell r="AR1557">
            <v>0</v>
          </cell>
          <cell r="AS1557">
            <v>0</v>
          </cell>
        </row>
        <row r="1558">
          <cell r="A1558">
            <v>12767</v>
          </cell>
          <cell r="B1558">
            <v>49</v>
          </cell>
          <cell r="C1558" t="str">
            <v>36</v>
          </cell>
          <cell r="D1558">
            <v>67876</v>
          </cell>
          <cell r="E1558" t="str">
            <v>126714</v>
          </cell>
          <cell r="F1558" t="str">
            <v>1438</v>
          </cell>
          <cell r="G1558" t="str">
            <v>D</v>
          </cell>
          <cell r="H1558" t="str">
            <v>Woodward Leadership Academy</v>
          </cell>
          <cell r="I1558" t="str">
            <v>UNIFIED</v>
          </cell>
          <cell r="J1558">
            <v>74.22</v>
          </cell>
          <cell r="K1558">
            <v>200</v>
          </cell>
          <cell r="L1558">
            <v>14844</v>
          </cell>
          <cell r="M1558">
            <v>381080</v>
          </cell>
          <cell r="N1558">
            <v>41538</v>
          </cell>
          <cell r="O1558">
            <v>339542</v>
          </cell>
          <cell r="P1558">
            <v>381080</v>
          </cell>
          <cell r="Q1558">
            <v>0.28562499949999998</v>
          </cell>
          <cell r="R1558">
            <v>108846</v>
          </cell>
          <cell r="S1558">
            <v>108846</v>
          </cell>
          <cell r="T1558">
            <v>0</v>
          </cell>
          <cell r="U1558">
            <v>108846</v>
          </cell>
          <cell r="V1558">
            <v>183</v>
          </cell>
          <cell r="W1558">
            <v>109029</v>
          </cell>
          <cell r="X1558">
            <v>0.74887017</v>
          </cell>
          <cell r="Y1558">
            <v>45916</v>
          </cell>
          <cell r="Z1558">
            <v>0</v>
          </cell>
          <cell r="AA1558">
            <v>45916</v>
          </cell>
          <cell r="AB1558">
            <v>35733</v>
          </cell>
          <cell r="AC1558">
            <v>0</v>
          </cell>
          <cell r="AD1558">
            <v>35733</v>
          </cell>
          <cell r="AE1558" t="str">
            <v xml:space="preserve"> </v>
          </cell>
          <cell r="AF1558" t="str">
            <v>Okay</v>
          </cell>
          <cell r="AG1558">
            <v>0</v>
          </cell>
          <cell r="AH1558">
            <v>0</v>
          </cell>
          <cell r="AI1558">
            <v>0.32773849159397961</v>
          </cell>
          <cell r="AJ1558">
            <v>63.57</v>
          </cell>
          <cell r="AK1558">
            <v>0.16753185464841905</v>
          </cell>
          <cell r="AL1558">
            <v>32964</v>
          </cell>
          <cell r="AM1558">
            <v>0.26010192937750271</v>
          </cell>
          <cell r="AN1558">
            <v>84506</v>
          </cell>
          <cell r="AO1558">
            <v>0.28802688566492318</v>
          </cell>
          <cell r="AP1558" t="str">
            <v>Pro Share</v>
          </cell>
          <cell r="AQ1558" t="str">
            <v>Pro Share</v>
          </cell>
          <cell r="AR1558">
            <v>0</v>
          </cell>
          <cell r="AS1558">
            <v>0</v>
          </cell>
        </row>
        <row r="1559">
          <cell r="A1559">
            <v>932</v>
          </cell>
          <cell r="B1559">
            <v>49</v>
          </cell>
          <cell r="C1559" t="str">
            <v>52</v>
          </cell>
          <cell r="D1559">
            <v>71555</v>
          </cell>
          <cell r="E1559" t="str">
            <v>0</v>
          </cell>
          <cell r="H1559" t="str">
            <v>Kirkwood Elementary</v>
          </cell>
          <cell r="I1559" t="str">
            <v>ELEMENTARY</v>
          </cell>
          <cell r="J1559">
            <v>95.32</v>
          </cell>
          <cell r="K1559">
            <v>200</v>
          </cell>
          <cell r="L1559">
            <v>19064</v>
          </cell>
          <cell r="M1559">
            <v>541095</v>
          </cell>
          <cell r="N1559">
            <v>83872</v>
          </cell>
          <cell r="O1559">
            <v>457223</v>
          </cell>
          <cell r="P1559">
            <v>541095</v>
          </cell>
          <cell r="Q1559">
            <v>0.28562499949999998</v>
          </cell>
          <cell r="R1559">
            <v>154550</v>
          </cell>
          <cell r="S1559">
            <v>154550</v>
          </cell>
          <cell r="T1559">
            <v>0</v>
          </cell>
          <cell r="U1559">
            <v>154550</v>
          </cell>
          <cell r="V1559">
            <v>322</v>
          </cell>
          <cell r="W1559">
            <v>154872</v>
          </cell>
          <cell r="X1559">
            <v>0.74887017</v>
          </cell>
          <cell r="Y1559">
            <v>80703</v>
          </cell>
          <cell r="Z1559">
            <v>0</v>
          </cell>
          <cell r="AA1559">
            <v>80703</v>
          </cell>
          <cell r="AB1559">
            <v>35276</v>
          </cell>
          <cell r="AC1559">
            <v>0</v>
          </cell>
          <cell r="AD1559">
            <v>35276</v>
          </cell>
          <cell r="AE1559" t="str">
            <v xml:space="preserve"> </v>
          </cell>
          <cell r="AF1559" t="str">
            <v>Okay</v>
          </cell>
          <cell r="AG1559">
            <v>0</v>
          </cell>
          <cell r="AH1559">
            <v>0</v>
          </cell>
          <cell r="AI1559">
            <v>0.22777519499974172</v>
          </cell>
          <cell r="AJ1559">
            <v>101.06</v>
          </cell>
          <cell r="AK1559">
            <v>-5.6797941816742616E-2</v>
          </cell>
          <cell r="AL1559">
            <v>74830</v>
          </cell>
          <cell r="AM1559">
            <v>0.12083389015100895</v>
          </cell>
          <cell r="AN1559">
            <v>148528</v>
          </cell>
          <cell r="AO1559">
            <v>4.054454378972315E-2</v>
          </cell>
          <cell r="AP1559" t="str">
            <v>Pro Share</v>
          </cell>
          <cell r="AQ1559" t="str">
            <v>Pro Share</v>
          </cell>
          <cell r="AR1559">
            <v>0</v>
          </cell>
          <cell r="AS1559">
            <v>0</v>
          </cell>
        </row>
        <row r="1560">
          <cell r="A1560">
            <v>9653</v>
          </cell>
          <cell r="B1560">
            <v>49</v>
          </cell>
          <cell r="C1560" t="str">
            <v>44</v>
          </cell>
          <cell r="D1560">
            <v>69765</v>
          </cell>
          <cell r="E1560" t="str">
            <v>100305</v>
          </cell>
          <cell r="F1560" t="str">
            <v>0512</v>
          </cell>
          <cell r="G1560" t="str">
            <v>L</v>
          </cell>
          <cell r="H1560" t="str">
            <v>Cypress Charter High</v>
          </cell>
          <cell r="I1560" t="str">
            <v>ELEMENTARY</v>
          </cell>
          <cell r="J1560">
            <v>111.06</v>
          </cell>
          <cell r="K1560">
            <v>200</v>
          </cell>
          <cell r="L1560">
            <v>22212</v>
          </cell>
          <cell r="M1560">
            <v>686906</v>
          </cell>
          <cell r="N1560">
            <v>155397</v>
          </cell>
          <cell r="O1560">
            <v>531509</v>
          </cell>
          <cell r="P1560">
            <v>686906</v>
          </cell>
          <cell r="Q1560">
            <v>0.28562499949999998</v>
          </cell>
          <cell r="R1560">
            <v>196198</v>
          </cell>
          <cell r="S1560">
            <v>196198</v>
          </cell>
          <cell r="T1560">
            <v>0</v>
          </cell>
          <cell r="U1560">
            <v>196198</v>
          </cell>
          <cell r="V1560">
            <v>446</v>
          </cell>
          <cell r="W1560">
            <v>196644</v>
          </cell>
          <cell r="X1560">
            <v>0.74887017</v>
          </cell>
          <cell r="Y1560">
            <v>112084</v>
          </cell>
          <cell r="Z1560">
            <v>0</v>
          </cell>
          <cell r="AA1560">
            <v>112084</v>
          </cell>
          <cell r="AB1560">
            <v>35177</v>
          </cell>
          <cell r="AC1560">
            <v>0</v>
          </cell>
          <cell r="AD1560">
            <v>35177</v>
          </cell>
          <cell r="AE1560" t="str">
            <v xml:space="preserve"> </v>
          </cell>
          <cell r="AF1560" t="str">
            <v>Okay</v>
          </cell>
          <cell r="AG1560">
            <v>0</v>
          </cell>
          <cell r="AH1560">
            <v>0</v>
          </cell>
          <cell r="AI1560">
            <v>0.17888671914729154</v>
          </cell>
          <cell r="AJ1560">
            <v>128.82</v>
          </cell>
          <cell r="AK1560">
            <v>-0.13786679087098269</v>
          </cell>
          <cell r="AL1560">
            <v>175741</v>
          </cell>
          <cell r="AM1560">
            <v>-0.11576126231215254</v>
          </cell>
          <cell r="AN1560">
            <v>206283</v>
          </cell>
          <cell r="AO1560">
            <v>-4.8889147433380353E-2</v>
          </cell>
          <cell r="AP1560" t="str">
            <v>Pro Share</v>
          </cell>
          <cell r="AQ1560" t="str">
            <v>Pro Share</v>
          </cell>
          <cell r="AR1560">
            <v>0</v>
          </cell>
          <cell r="AS1560">
            <v>0</v>
          </cell>
        </row>
        <row r="1561">
          <cell r="A1561">
            <v>1412</v>
          </cell>
          <cell r="B1561">
            <v>49</v>
          </cell>
          <cell r="C1561" t="str">
            <v>45</v>
          </cell>
          <cell r="D1561">
            <v>70110</v>
          </cell>
          <cell r="E1561" t="str">
            <v>6117931</v>
          </cell>
          <cell r="F1561" t="str">
            <v>0307</v>
          </cell>
          <cell r="G1561" t="str">
            <v>D</v>
          </cell>
          <cell r="H1561" t="str">
            <v>Monarch Learning Center</v>
          </cell>
          <cell r="I1561" t="str">
            <v>ELEMENTARY</v>
          </cell>
          <cell r="J1561">
            <v>72.45</v>
          </cell>
          <cell r="K1561">
            <v>200</v>
          </cell>
          <cell r="L1561">
            <v>14490</v>
          </cell>
          <cell r="M1561">
            <v>375895</v>
          </cell>
          <cell r="N1561">
            <v>167041</v>
          </cell>
          <cell r="O1561">
            <v>208854</v>
          </cell>
          <cell r="P1561">
            <v>375895</v>
          </cell>
          <cell r="Q1561">
            <v>0.28562499949999998</v>
          </cell>
          <cell r="R1561">
            <v>107365</v>
          </cell>
          <cell r="S1561">
            <v>107365</v>
          </cell>
          <cell r="T1561">
            <v>0</v>
          </cell>
          <cell r="U1561">
            <v>107365</v>
          </cell>
          <cell r="V1561">
            <v>-144</v>
          </cell>
          <cell r="W1561">
            <v>107221</v>
          </cell>
          <cell r="X1561">
            <v>0.74887017</v>
          </cell>
          <cell r="Y1561">
            <v>45136</v>
          </cell>
          <cell r="Z1561">
            <v>0</v>
          </cell>
          <cell r="AA1561">
            <v>45136</v>
          </cell>
          <cell r="AB1561">
            <v>35159</v>
          </cell>
          <cell r="AC1561">
            <v>0</v>
          </cell>
          <cell r="AD1561">
            <v>35159</v>
          </cell>
          <cell r="AE1561" t="str">
            <v xml:space="preserve"> </v>
          </cell>
          <cell r="AF1561" t="str">
            <v>Okay</v>
          </cell>
          <cell r="AG1561">
            <v>0</v>
          </cell>
          <cell r="AH1561">
            <v>0</v>
          </cell>
          <cell r="AI1561">
            <v>0.32791150987213324</v>
          </cell>
          <cell r="AJ1561">
            <v>61.84</v>
          </cell>
          <cell r="AK1561">
            <v>0.1715717981888745</v>
          </cell>
          <cell r="AL1561">
            <v>137454</v>
          </cell>
          <cell r="AM1561">
            <v>0.21525019279177035</v>
          </cell>
          <cell r="AN1561">
            <v>83069</v>
          </cell>
          <cell r="AO1561">
            <v>0.2924797457535302</v>
          </cell>
          <cell r="AP1561" t="str">
            <v>Pro Share</v>
          </cell>
          <cell r="AQ1561" t="str">
            <v>Pro Share</v>
          </cell>
          <cell r="AR1561">
            <v>0</v>
          </cell>
          <cell r="AS1561">
            <v>0</v>
          </cell>
        </row>
        <row r="1562">
          <cell r="A1562">
            <v>612</v>
          </cell>
          <cell r="B1562">
            <v>49</v>
          </cell>
          <cell r="C1562" t="str">
            <v>36</v>
          </cell>
          <cell r="D1562">
            <v>67827</v>
          </cell>
          <cell r="E1562" t="str">
            <v>0</v>
          </cell>
          <cell r="H1562" t="str">
            <v>Oro Grande</v>
          </cell>
          <cell r="I1562" t="str">
            <v>ELEMENTARY</v>
          </cell>
          <cell r="J1562">
            <v>98.72</v>
          </cell>
          <cell r="K1562">
            <v>200</v>
          </cell>
          <cell r="L1562">
            <v>19744</v>
          </cell>
          <cell r="M1562">
            <v>543794</v>
          </cell>
          <cell r="N1562">
            <v>8522</v>
          </cell>
          <cell r="O1562">
            <v>535272</v>
          </cell>
          <cell r="P1562">
            <v>543794</v>
          </cell>
          <cell r="Q1562">
            <v>0.28562499949999998</v>
          </cell>
          <cell r="R1562">
            <v>155321</v>
          </cell>
          <cell r="S1562">
            <v>155321</v>
          </cell>
          <cell r="T1562">
            <v>0</v>
          </cell>
          <cell r="U1562">
            <v>155321</v>
          </cell>
          <cell r="V1562">
            <v>324</v>
          </cell>
          <cell r="W1562">
            <v>155645</v>
          </cell>
          <cell r="X1562">
            <v>0.74887017</v>
          </cell>
          <cell r="Y1562">
            <v>81427</v>
          </cell>
          <cell r="Z1562">
            <v>0</v>
          </cell>
          <cell r="AA1562">
            <v>81427</v>
          </cell>
          <cell r="AB1562">
            <v>35131</v>
          </cell>
          <cell r="AC1562">
            <v>0</v>
          </cell>
          <cell r="AD1562">
            <v>35131</v>
          </cell>
          <cell r="AE1562" t="str">
            <v xml:space="preserve"> </v>
          </cell>
          <cell r="AF1562" t="str">
            <v>Okay</v>
          </cell>
          <cell r="AG1562">
            <v>0</v>
          </cell>
          <cell r="AH1562">
            <v>0</v>
          </cell>
          <cell r="AI1562">
            <v>0.22571235825114844</v>
          </cell>
          <cell r="AJ1562">
            <v>105.08</v>
          </cell>
          <cell r="AK1562">
            <v>-6.0525314046440799E-2</v>
          </cell>
          <cell r="AL1562">
            <v>8477</v>
          </cell>
          <cell r="AM1562">
            <v>5.3084817742125754E-3</v>
          </cell>
          <cell r="AN1562">
            <v>149862</v>
          </cell>
          <cell r="AO1562">
            <v>3.6426846031682482E-2</v>
          </cell>
          <cell r="AP1562" t="str">
            <v>Pro Share</v>
          </cell>
          <cell r="AQ1562" t="str">
            <v>Pro Share</v>
          </cell>
          <cell r="AR1562">
            <v>0</v>
          </cell>
          <cell r="AS1562">
            <v>0</v>
          </cell>
        </row>
        <row r="1563">
          <cell r="A1563">
            <v>8691</v>
          </cell>
          <cell r="B1563">
            <v>49</v>
          </cell>
          <cell r="C1563" t="str">
            <v>49</v>
          </cell>
          <cell r="D1563">
            <v>70847</v>
          </cell>
          <cell r="E1563" t="str">
            <v>6051924</v>
          </cell>
          <cell r="F1563" t="str">
            <v>1423</v>
          </cell>
          <cell r="G1563" t="str">
            <v>L</v>
          </cell>
          <cell r="H1563" t="str">
            <v>Old Adobe Elementary Charter</v>
          </cell>
          <cell r="I1563" t="str">
            <v>ELEMENTARY</v>
          </cell>
          <cell r="J1563">
            <v>314.83999999999997</v>
          </cell>
          <cell r="K1563">
            <v>200</v>
          </cell>
          <cell r="L1563">
            <v>62968</v>
          </cell>
          <cell r="M1563">
            <v>1618948</v>
          </cell>
          <cell r="N1563">
            <v>1672647</v>
          </cell>
          <cell r="O1563">
            <v>0</v>
          </cell>
          <cell r="P1563">
            <v>1618948</v>
          </cell>
          <cell r="Q1563">
            <v>0.28562499949999998</v>
          </cell>
          <cell r="R1563">
            <v>462412</v>
          </cell>
          <cell r="S1563">
            <v>62968</v>
          </cell>
          <cell r="T1563">
            <v>0</v>
          </cell>
          <cell r="U1563">
            <v>62968</v>
          </cell>
          <cell r="V1563">
            <v>0</v>
          </cell>
          <cell r="W1563">
            <v>62968</v>
          </cell>
          <cell r="X1563">
            <v>0.74887017</v>
          </cell>
          <cell r="Y1563">
            <v>12116</v>
          </cell>
          <cell r="Z1563">
            <v>0</v>
          </cell>
          <cell r="AA1563">
            <v>12116</v>
          </cell>
          <cell r="AB1563">
            <v>35039</v>
          </cell>
          <cell r="AC1563">
            <v>0</v>
          </cell>
          <cell r="AD1563">
            <v>35039</v>
          </cell>
          <cell r="AE1563" t="str">
            <v xml:space="preserve"> </v>
          </cell>
          <cell r="AF1563" t="str">
            <v>Okay</v>
          </cell>
          <cell r="AG1563">
            <v>0</v>
          </cell>
          <cell r="AH1563">
            <v>0</v>
          </cell>
          <cell r="AI1563">
            <v>0.55645724812603226</v>
          </cell>
          <cell r="AJ1563">
            <v>315.54000000000002</v>
          </cell>
          <cell r="AK1563">
            <v>-2.2184192178489113E-3</v>
          </cell>
          <cell r="AL1563">
            <v>1598317</v>
          </cell>
          <cell r="AM1563">
            <v>4.6505167623193649E-2</v>
          </cell>
          <cell r="AN1563">
            <v>63108</v>
          </cell>
          <cell r="AO1563">
            <v>-2.2184192178487674E-3</v>
          </cell>
          <cell r="AP1563" t="str">
            <v>Min</v>
          </cell>
          <cell r="AQ1563" t="str">
            <v>Min</v>
          </cell>
          <cell r="AR1563">
            <v>0</v>
          </cell>
          <cell r="AS1563">
            <v>0</v>
          </cell>
        </row>
        <row r="1564">
          <cell r="A1564">
            <v>14336</v>
          </cell>
          <cell r="B1564">
            <v>49</v>
          </cell>
          <cell r="C1564" t="str">
            <v>19</v>
          </cell>
          <cell r="D1564">
            <v>64733</v>
          </cell>
          <cell r="E1564" t="str">
            <v>134023</v>
          </cell>
          <cell r="F1564" t="str">
            <v>1794</v>
          </cell>
          <cell r="G1564" t="str">
            <v>D</v>
          </cell>
          <cell r="H1564" t="str">
            <v>Animo Florence-Firestone Charter Middle</v>
          </cell>
          <cell r="I1564" t="str">
            <v>UNIFIED</v>
          </cell>
          <cell r="J1564">
            <v>409.2</v>
          </cell>
          <cell r="K1564">
            <v>200</v>
          </cell>
          <cell r="L1564">
            <v>81840</v>
          </cell>
          <cell r="M1564">
            <v>0</v>
          </cell>
          <cell r="N1564">
            <v>943022</v>
          </cell>
          <cell r="O1564">
            <v>0</v>
          </cell>
          <cell r="P1564">
            <v>0</v>
          </cell>
          <cell r="Q1564">
            <v>0.28562499949999998</v>
          </cell>
          <cell r="R1564">
            <v>0</v>
          </cell>
          <cell r="S1564">
            <v>81840</v>
          </cell>
          <cell r="T1564">
            <v>0</v>
          </cell>
          <cell r="U1564">
            <v>81840</v>
          </cell>
          <cell r="V1564">
            <v>0</v>
          </cell>
          <cell r="W1564">
            <v>81840</v>
          </cell>
          <cell r="X1564">
            <v>0.74887017</v>
          </cell>
          <cell r="Y1564">
            <v>26257</v>
          </cell>
          <cell r="Z1564">
            <v>0</v>
          </cell>
          <cell r="AA1564">
            <v>26257</v>
          </cell>
          <cell r="AB1564">
            <v>35031</v>
          </cell>
          <cell r="AC1564">
            <v>0</v>
          </cell>
          <cell r="AD1564">
            <v>35031</v>
          </cell>
          <cell r="AE1564" t="str">
            <v xml:space="preserve"> </v>
          </cell>
          <cell r="AF1564" t="str">
            <v>Okay</v>
          </cell>
          <cell r="AG1564">
            <v>0</v>
          </cell>
          <cell r="AH1564">
            <v>0</v>
          </cell>
          <cell r="AI1564">
            <v>0.42804252199413489</v>
          </cell>
          <cell r="AJ1564">
            <v>262.57</v>
          </cell>
          <cell r="AK1564">
            <v>0.55844155844155841</v>
          </cell>
          <cell r="AL1564">
            <v>633516</v>
          </cell>
          <cell r="AM1564">
            <v>0.48855277530480684</v>
          </cell>
          <cell r="AN1564">
            <v>52514</v>
          </cell>
          <cell r="AO1564">
            <v>0.55844155844155841</v>
          </cell>
          <cell r="AP1564" t="str">
            <v>Min</v>
          </cell>
          <cell r="AQ1564" t="str">
            <v>Min</v>
          </cell>
          <cell r="AR1564">
            <v>0</v>
          </cell>
          <cell r="AS1564">
            <v>0</v>
          </cell>
        </row>
        <row r="1565">
          <cell r="A1565">
            <v>14472</v>
          </cell>
          <cell r="B1565">
            <v>49</v>
          </cell>
          <cell r="C1565" t="str">
            <v>41</v>
          </cell>
          <cell r="D1565">
            <v>68999</v>
          </cell>
          <cell r="E1565" t="str">
            <v>135608</v>
          </cell>
          <cell r="F1565" t="str">
            <v>1868</v>
          </cell>
          <cell r="G1565" t="str">
            <v>D</v>
          </cell>
          <cell r="H1565" t="str">
            <v>KIPP Valiant Community Prep</v>
          </cell>
          <cell r="I1565" t="str">
            <v>ELEMENTARY</v>
          </cell>
          <cell r="J1565">
            <v>372.63</v>
          </cell>
          <cell r="K1565">
            <v>200</v>
          </cell>
          <cell r="L1565">
            <v>74526</v>
          </cell>
          <cell r="M1565">
            <v>0</v>
          </cell>
          <cell r="N1565">
            <v>251857</v>
          </cell>
          <cell r="O1565">
            <v>0</v>
          </cell>
          <cell r="P1565">
            <v>0</v>
          </cell>
          <cell r="Q1565">
            <v>0.28562499949999998</v>
          </cell>
          <cell r="R1565">
            <v>0</v>
          </cell>
          <cell r="S1565">
            <v>74526</v>
          </cell>
          <cell r="T1565">
            <v>0</v>
          </cell>
          <cell r="U1565">
            <v>74526</v>
          </cell>
          <cell r="V1565">
            <v>0</v>
          </cell>
          <cell r="W1565">
            <v>74526</v>
          </cell>
          <cell r="X1565">
            <v>0.74887017</v>
          </cell>
          <cell r="Y1565">
            <v>21021</v>
          </cell>
          <cell r="Z1565">
            <v>0</v>
          </cell>
          <cell r="AA1565">
            <v>21021</v>
          </cell>
          <cell r="AB1565">
            <v>34789</v>
          </cell>
          <cell r="AC1565">
            <v>0</v>
          </cell>
          <cell r="AD1565">
            <v>34789</v>
          </cell>
          <cell r="AE1565" t="str">
            <v xml:space="preserve"> </v>
          </cell>
          <cell r="AF1565" t="str">
            <v>Okay</v>
          </cell>
          <cell r="AG1565">
            <v>0</v>
          </cell>
          <cell r="AH1565">
            <v>0</v>
          </cell>
          <cell r="AI1565">
            <v>0.46680353165338273</v>
          </cell>
          <cell r="AJ1565">
            <v>210.21</v>
          </cell>
          <cell r="AK1565">
            <v>0.77265591551305823</v>
          </cell>
          <cell r="AL1565">
            <v>122010</v>
          </cell>
          <cell r="AM1565">
            <v>1.0642324399639373</v>
          </cell>
          <cell r="AN1565">
            <v>42042</v>
          </cell>
          <cell r="AO1565">
            <v>0.77265591551305834</v>
          </cell>
          <cell r="AP1565" t="str">
            <v>Min</v>
          </cell>
          <cell r="AQ1565" t="str">
            <v>Min</v>
          </cell>
          <cell r="AR1565">
            <v>0</v>
          </cell>
          <cell r="AS1565">
            <v>0</v>
          </cell>
        </row>
        <row r="1566">
          <cell r="A1566">
            <v>461</v>
          </cell>
          <cell r="B1566">
            <v>49</v>
          </cell>
          <cell r="C1566" t="str">
            <v>27</v>
          </cell>
          <cell r="D1566">
            <v>65979</v>
          </cell>
          <cell r="E1566" t="str">
            <v>0</v>
          </cell>
          <cell r="H1566" t="str">
            <v>Bradley Union Elementary</v>
          </cell>
          <cell r="I1566" t="str">
            <v>ELEMENTARY</v>
          </cell>
          <cell r="J1566">
            <v>75.099999999999994</v>
          </cell>
          <cell r="K1566">
            <v>200</v>
          </cell>
          <cell r="L1566">
            <v>15020</v>
          </cell>
          <cell r="M1566">
            <v>471895</v>
          </cell>
          <cell r="N1566">
            <v>7346</v>
          </cell>
          <cell r="O1566">
            <v>464549</v>
          </cell>
          <cell r="P1566">
            <v>471895</v>
          </cell>
          <cell r="Q1566">
            <v>0.28562499949999998</v>
          </cell>
          <cell r="R1566">
            <v>134785</v>
          </cell>
          <cell r="S1566">
            <v>134785</v>
          </cell>
          <cell r="T1566">
            <v>0</v>
          </cell>
          <cell r="U1566">
            <v>134785</v>
          </cell>
          <cell r="V1566">
            <v>264</v>
          </cell>
          <cell r="W1566">
            <v>135049</v>
          </cell>
          <cell r="X1566">
            <v>0.74887017</v>
          </cell>
          <cell r="Y1566">
            <v>66384</v>
          </cell>
          <cell r="Z1566">
            <v>0</v>
          </cell>
          <cell r="AA1566">
            <v>66384</v>
          </cell>
          <cell r="AB1566">
            <v>34750</v>
          </cell>
          <cell r="AC1566">
            <v>0</v>
          </cell>
          <cell r="AD1566">
            <v>34750</v>
          </cell>
          <cell r="AE1566" t="str">
            <v xml:space="preserve"> </v>
          </cell>
          <cell r="AF1566" t="str">
            <v>Okay</v>
          </cell>
          <cell r="AG1566">
            <v>0</v>
          </cell>
          <cell r="AH1566">
            <v>0</v>
          </cell>
          <cell r="AI1566">
            <v>0.25731401195121772</v>
          </cell>
          <cell r="AJ1566">
            <v>75.099999999999994</v>
          </cell>
          <cell r="AK1566">
            <v>0</v>
          </cell>
          <cell r="AL1566">
            <v>17965</v>
          </cell>
          <cell r="AM1566">
            <v>-0.59109379348733648</v>
          </cell>
          <cell r="AN1566">
            <v>122176</v>
          </cell>
          <cell r="AO1566">
            <v>0.1032035751702462</v>
          </cell>
          <cell r="AP1566" t="str">
            <v>Pro Share</v>
          </cell>
          <cell r="AQ1566" t="str">
            <v>Pro Share</v>
          </cell>
          <cell r="AR1566">
            <v>0</v>
          </cell>
          <cell r="AS1566">
            <v>0</v>
          </cell>
        </row>
        <row r="1567">
          <cell r="A1567">
            <v>14551</v>
          </cell>
          <cell r="B1567">
            <v>49</v>
          </cell>
          <cell r="C1567" t="str">
            <v>37</v>
          </cell>
          <cell r="D1567">
            <v>10371</v>
          </cell>
          <cell r="E1567" t="str">
            <v>137695</v>
          </cell>
          <cell r="F1567" t="str">
            <v>1947</v>
          </cell>
          <cell r="G1567" t="str">
            <v>D</v>
          </cell>
          <cell r="H1567" t="str">
            <v>Community Montessori</v>
          </cell>
          <cell r="I1567" t="str">
            <v>CO OFFICE</v>
          </cell>
          <cell r="J1567">
            <v>702.66</v>
          </cell>
          <cell r="K1567">
            <v>200</v>
          </cell>
          <cell r="L1567">
            <v>140532</v>
          </cell>
          <cell r="M1567">
            <v>0</v>
          </cell>
          <cell r="N1567">
            <v>178065</v>
          </cell>
          <cell r="O1567">
            <v>0</v>
          </cell>
          <cell r="P1567">
            <v>0</v>
          </cell>
          <cell r="Q1567">
            <v>0.28562499949999998</v>
          </cell>
          <cell r="R1567">
            <v>0</v>
          </cell>
          <cell r="S1567">
            <v>140532</v>
          </cell>
          <cell r="T1567">
            <v>0</v>
          </cell>
          <cell r="U1567">
            <v>140532</v>
          </cell>
          <cell r="V1567">
            <v>0</v>
          </cell>
          <cell r="W1567">
            <v>140532</v>
          </cell>
          <cell r="X1567">
            <v>0.74887017</v>
          </cell>
          <cell r="Y1567">
            <v>70620</v>
          </cell>
          <cell r="Z1567">
            <v>0</v>
          </cell>
          <cell r="AA1567">
            <v>70620</v>
          </cell>
          <cell r="AB1567">
            <v>34620</v>
          </cell>
          <cell r="AC1567">
            <v>0</v>
          </cell>
          <cell r="AD1567">
            <v>34620</v>
          </cell>
          <cell r="AE1567" t="str">
            <v xml:space="preserve"> </v>
          </cell>
          <cell r="AF1567" t="str">
            <v>Okay</v>
          </cell>
          <cell r="AG1567">
            <v>0</v>
          </cell>
          <cell r="AH1567">
            <v>0</v>
          </cell>
          <cell r="AI1567">
            <v>0.24634958585944838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 t="str">
            <v>Min</v>
          </cell>
          <cell r="AR1567">
            <v>0</v>
          </cell>
          <cell r="AS1567">
            <v>0</v>
          </cell>
        </row>
        <row r="1568">
          <cell r="A1568">
            <v>8675</v>
          </cell>
          <cell r="B1568">
            <v>49</v>
          </cell>
          <cell r="C1568" t="str">
            <v>49</v>
          </cell>
          <cell r="D1568">
            <v>70714</v>
          </cell>
          <cell r="E1568" t="str">
            <v>6051759</v>
          </cell>
          <cell r="F1568" t="str">
            <v>1444</v>
          </cell>
          <cell r="G1568" t="str">
            <v>L</v>
          </cell>
          <cell r="H1568" t="str">
            <v>Hillcrest Middle</v>
          </cell>
          <cell r="I1568" t="str">
            <v>ELEMENTARY</v>
          </cell>
          <cell r="J1568">
            <v>237.09</v>
          </cell>
          <cell r="K1568">
            <v>200</v>
          </cell>
          <cell r="L1568">
            <v>47418</v>
          </cell>
          <cell r="M1568">
            <v>1256055</v>
          </cell>
          <cell r="N1568">
            <v>963953</v>
          </cell>
          <cell r="O1568">
            <v>292102</v>
          </cell>
          <cell r="P1568">
            <v>1256055</v>
          </cell>
          <cell r="Q1568">
            <v>0.28562499949999998</v>
          </cell>
          <cell r="R1568">
            <v>358761</v>
          </cell>
          <cell r="S1568">
            <v>292102</v>
          </cell>
          <cell r="T1568">
            <v>0</v>
          </cell>
          <cell r="U1568">
            <v>292102</v>
          </cell>
          <cell r="V1568">
            <v>-26897</v>
          </cell>
          <cell r="W1568">
            <v>265205</v>
          </cell>
          <cell r="X1568">
            <v>0.74887017</v>
          </cell>
          <cell r="Y1568">
            <v>164066</v>
          </cell>
          <cell r="Z1568">
            <v>0</v>
          </cell>
          <cell r="AA1568">
            <v>164066</v>
          </cell>
          <cell r="AB1568">
            <v>34538</v>
          </cell>
          <cell r="AC1568">
            <v>0</v>
          </cell>
          <cell r="AD1568">
            <v>34538</v>
          </cell>
          <cell r="AE1568" t="str">
            <v xml:space="preserve"> </v>
          </cell>
          <cell r="AF1568" t="str">
            <v>Okay</v>
          </cell>
          <cell r="AG1568">
            <v>0</v>
          </cell>
          <cell r="AH1568">
            <v>0</v>
          </cell>
          <cell r="AI1568">
            <v>0.13023133048019456</v>
          </cell>
          <cell r="AJ1568">
            <v>241.32</v>
          </cell>
          <cell r="AK1568">
            <v>-1.7528592739930342E-2</v>
          </cell>
          <cell r="AL1568">
            <v>950333</v>
          </cell>
          <cell r="AM1568">
            <v>1.4331818425751815E-2</v>
          </cell>
          <cell r="AN1568">
            <v>328132</v>
          </cell>
          <cell r="AO1568">
            <v>-0.10980337181378226</v>
          </cell>
          <cell r="AP1568" t="str">
            <v>Cap</v>
          </cell>
          <cell r="AQ1568" t="str">
            <v>Cap</v>
          </cell>
          <cell r="AR1568">
            <v>0</v>
          </cell>
          <cell r="AS1568">
            <v>0</v>
          </cell>
        </row>
        <row r="1569">
          <cell r="A1569">
            <v>14346</v>
          </cell>
          <cell r="B1569">
            <v>49</v>
          </cell>
          <cell r="C1569" t="str">
            <v>39</v>
          </cell>
          <cell r="D1569">
            <v>68585</v>
          </cell>
          <cell r="E1569" t="str">
            <v>133678</v>
          </cell>
          <cell r="F1569" t="str">
            <v>1782</v>
          </cell>
          <cell r="G1569" t="str">
            <v>D</v>
          </cell>
          <cell r="H1569" t="str">
            <v>Aspire Benjamin Holt Middle</v>
          </cell>
          <cell r="I1569" t="str">
            <v>UNIFIED</v>
          </cell>
          <cell r="J1569">
            <v>559.62</v>
          </cell>
          <cell r="K1569">
            <v>200</v>
          </cell>
          <cell r="L1569">
            <v>111924</v>
          </cell>
          <cell r="M1569">
            <v>0</v>
          </cell>
          <cell r="N1569">
            <v>992598</v>
          </cell>
          <cell r="O1569">
            <v>0</v>
          </cell>
          <cell r="P1569">
            <v>0</v>
          </cell>
          <cell r="Q1569">
            <v>0.28562499949999998</v>
          </cell>
          <cell r="R1569">
            <v>0</v>
          </cell>
          <cell r="S1569">
            <v>111924</v>
          </cell>
          <cell r="T1569">
            <v>0</v>
          </cell>
          <cell r="U1569">
            <v>111924</v>
          </cell>
          <cell r="V1569">
            <v>0</v>
          </cell>
          <cell r="W1569">
            <v>111924</v>
          </cell>
          <cell r="X1569">
            <v>0.74887017</v>
          </cell>
          <cell r="Y1569">
            <v>49281</v>
          </cell>
          <cell r="Z1569">
            <v>0</v>
          </cell>
          <cell r="AA1569">
            <v>49281</v>
          </cell>
          <cell r="AB1569">
            <v>34536</v>
          </cell>
          <cell r="AC1569">
            <v>0</v>
          </cell>
          <cell r="AD1569">
            <v>34536</v>
          </cell>
          <cell r="AE1569" t="str">
            <v xml:space="preserve"> </v>
          </cell>
          <cell r="AF1569" t="str">
            <v>Okay</v>
          </cell>
          <cell r="AG1569">
            <v>0</v>
          </cell>
          <cell r="AH1569">
            <v>0</v>
          </cell>
          <cell r="AI1569">
            <v>0.3085665272863729</v>
          </cell>
          <cell r="AJ1569">
            <v>492.81</v>
          </cell>
          <cell r="AK1569">
            <v>0.135569489255494</v>
          </cell>
          <cell r="AL1569">
            <v>851807</v>
          </cell>
          <cell r="AM1569">
            <v>0.16528509392385834</v>
          </cell>
          <cell r="AN1569">
            <v>98562</v>
          </cell>
          <cell r="AO1569">
            <v>0.135569489255494</v>
          </cell>
          <cell r="AP1569" t="str">
            <v>Min</v>
          </cell>
          <cell r="AQ1569" t="str">
            <v>Min</v>
          </cell>
          <cell r="AR1569">
            <v>0</v>
          </cell>
          <cell r="AS1569">
            <v>0</v>
          </cell>
        </row>
        <row r="1570">
          <cell r="A1570">
            <v>1257</v>
          </cell>
          <cell r="B1570">
            <v>49</v>
          </cell>
          <cell r="C1570" t="str">
            <v>30</v>
          </cell>
          <cell r="D1570">
            <v>66464</v>
          </cell>
          <cell r="E1570" t="str">
            <v>6117758</v>
          </cell>
          <cell r="F1570" t="str">
            <v>0294</v>
          </cell>
          <cell r="G1570" t="str">
            <v>D</v>
          </cell>
          <cell r="H1570" t="str">
            <v>Journey</v>
          </cell>
          <cell r="I1570" t="str">
            <v>UNIFIED</v>
          </cell>
          <cell r="J1570">
            <v>562.59</v>
          </cell>
          <cell r="K1570">
            <v>200</v>
          </cell>
          <cell r="L1570">
            <v>112518</v>
          </cell>
          <cell r="M1570">
            <v>2904990</v>
          </cell>
          <cell r="N1570">
            <v>3725803</v>
          </cell>
          <cell r="O1570">
            <v>0</v>
          </cell>
          <cell r="P1570">
            <v>2904990</v>
          </cell>
          <cell r="Q1570">
            <v>0.28562499949999998</v>
          </cell>
          <cell r="R1570">
            <v>829738</v>
          </cell>
          <cell r="S1570">
            <v>112518</v>
          </cell>
          <cell r="T1570">
            <v>0</v>
          </cell>
          <cell r="U1570">
            <v>112518</v>
          </cell>
          <cell r="V1570">
            <v>0</v>
          </cell>
          <cell r="W1570">
            <v>112518</v>
          </cell>
          <cell r="X1570">
            <v>0.74887017</v>
          </cell>
          <cell r="Y1570">
            <v>49908</v>
          </cell>
          <cell r="Z1570">
            <v>0</v>
          </cell>
          <cell r="AA1570">
            <v>49908</v>
          </cell>
          <cell r="AB1570">
            <v>34353</v>
          </cell>
          <cell r="AC1570">
            <v>0</v>
          </cell>
          <cell r="AD1570">
            <v>34353</v>
          </cell>
          <cell r="AE1570" t="str">
            <v xml:space="preserve"> </v>
          </cell>
          <cell r="AF1570" t="str">
            <v>Okay</v>
          </cell>
          <cell r="AG1570">
            <v>0</v>
          </cell>
          <cell r="AH1570">
            <v>0</v>
          </cell>
          <cell r="AI1570">
            <v>0.30531115021596544</v>
          </cell>
          <cell r="AJ1570">
            <v>499.08</v>
          </cell>
          <cell r="AK1570">
            <v>0.12725414763164233</v>
          </cell>
          <cell r="AL1570">
            <v>3210387</v>
          </cell>
          <cell r="AM1570">
            <v>0.16054637649604236</v>
          </cell>
          <cell r="AN1570">
            <v>99816</v>
          </cell>
          <cell r="AO1570">
            <v>0.12725414763164222</v>
          </cell>
          <cell r="AP1570" t="str">
            <v>Min</v>
          </cell>
          <cell r="AQ1570" t="str">
            <v>Min</v>
          </cell>
          <cell r="AR1570">
            <v>0</v>
          </cell>
          <cell r="AS1570">
            <v>0</v>
          </cell>
        </row>
        <row r="1571">
          <cell r="A1571">
            <v>12952</v>
          </cell>
          <cell r="B1571">
            <v>49</v>
          </cell>
          <cell r="C1571" t="str">
            <v>37</v>
          </cell>
          <cell r="D1571">
            <v>68452</v>
          </cell>
          <cell r="E1571" t="str">
            <v>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636.03</v>
          </cell>
          <cell r="K1571">
            <v>200</v>
          </cell>
          <cell r="L1571">
            <v>127206</v>
          </cell>
          <cell r="M1571">
            <v>0</v>
          </cell>
          <cell r="N1571">
            <v>1901450</v>
          </cell>
          <cell r="O1571">
            <v>0</v>
          </cell>
          <cell r="P1571">
            <v>0</v>
          </cell>
          <cell r="Q1571">
            <v>0.28562499949999998</v>
          </cell>
          <cell r="R1571">
            <v>0</v>
          </cell>
          <cell r="S1571">
            <v>127206</v>
          </cell>
          <cell r="T1571">
            <v>0</v>
          </cell>
          <cell r="U1571">
            <v>127206</v>
          </cell>
          <cell r="V1571">
            <v>0</v>
          </cell>
          <cell r="W1571">
            <v>127206</v>
          </cell>
          <cell r="X1571">
            <v>0.74887017</v>
          </cell>
          <cell r="Y1571">
            <v>60912</v>
          </cell>
          <cell r="Z1571">
            <v>0</v>
          </cell>
          <cell r="AA1571">
            <v>60912</v>
          </cell>
          <cell r="AB1571">
            <v>34349</v>
          </cell>
          <cell r="AC1571">
            <v>0</v>
          </cell>
          <cell r="AD1571">
            <v>34349</v>
          </cell>
          <cell r="AE1571" t="str">
            <v xml:space="preserve"> </v>
          </cell>
          <cell r="AF1571" t="str">
            <v>Okay</v>
          </cell>
          <cell r="AG1571">
            <v>0</v>
          </cell>
          <cell r="AH1571">
            <v>0</v>
          </cell>
          <cell r="AI1571">
            <v>0.27002657107369149</v>
          </cell>
          <cell r="AJ1571">
            <v>609.12</v>
          </cell>
          <cell r="AK1571">
            <v>4.417848699763588E-2</v>
          </cell>
          <cell r="AL1571">
            <v>1767398</v>
          </cell>
          <cell r="AM1571">
            <v>7.5847092731801208E-2</v>
          </cell>
          <cell r="AN1571">
            <v>121824</v>
          </cell>
          <cell r="AO1571">
            <v>4.4178486997635935E-2</v>
          </cell>
          <cell r="AP1571" t="str">
            <v>Min</v>
          </cell>
          <cell r="AQ1571" t="str">
            <v>Min</v>
          </cell>
          <cell r="AR1571">
            <v>0</v>
          </cell>
          <cell r="AS1571">
            <v>0</v>
          </cell>
        </row>
        <row r="1572">
          <cell r="A1572">
            <v>8676</v>
          </cell>
          <cell r="B1572">
            <v>49</v>
          </cell>
          <cell r="C1572" t="str">
            <v>49</v>
          </cell>
          <cell r="D1572">
            <v>70722</v>
          </cell>
          <cell r="E1572" t="str">
            <v>6051767</v>
          </cell>
          <cell r="F1572" t="str">
            <v>1978</v>
          </cell>
          <cell r="G1572" t="str">
            <v>L</v>
          </cell>
          <cell r="H1572" t="str">
            <v>Guerneville Elementary</v>
          </cell>
          <cell r="I1572" t="str">
            <v>ELEMENTARY</v>
          </cell>
          <cell r="J1572">
            <v>229.34</v>
          </cell>
          <cell r="K1572">
            <v>200</v>
          </cell>
          <cell r="L1572">
            <v>45868</v>
          </cell>
          <cell r="M1572">
            <v>0</v>
          </cell>
          <cell r="N1572">
            <v>123793</v>
          </cell>
          <cell r="O1572">
            <v>0</v>
          </cell>
          <cell r="P1572">
            <v>0</v>
          </cell>
          <cell r="Q1572">
            <v>0.28562499949999998</v>
          </cell>
          <cell r="R1572">
            <v>0</v>
          </cell>
          <cell r="S1572">
            <v>45868</v>
          </cell>
          <cell r="T1572">
            <v>0</v>
          </cell>
          <cell r="U1572">
            <v>45868</v>
          </cell>
          <cell r="V1572">
            <v>0</v>
          </cell>
          <cell r="W1572">
            <v>45868</v>
          </cell>
          <cell r="X1572">
            <v>0.74887017</v>
          </cell>
          <cell r="Y1572">
            <v>0</v>
          </cell>
          <cell r="Z1572">
            <v>0</v>
          </cell>
          <cell r="AA1572">
            <v>0</v>
          </cell>
          <cell r="AB1572">
            <v>34349</v>
          </cell>
          <cell r="AC1572">
            <v>0</v>
          </cell>
          <cell r="AD1572">
            <v>34349</v>
          </cell>
          <cell r="AE1572" t="str">
            <v xml:space="preserve"> </v>
          </cell>
          <cell r="AF1572" t="str">
            <v>Okay</v>
          </cell>
          <cell r="AG1572">
            <v>0</v>
          </cell>
          <cell r="AH1572">
            <v>0</v>
          </cell>
          <cell r="AI1572">
            <v>0.74886631202581322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 t="str">
            <v>Min</v>
          </cell>
          <cell r="AR1572">
            <v>0</v>
          </cell>
          <cell r="AS1572">
            <v>0</v>
          </cell>
        </row>
        <row r="1573">
          <cell r="A1573">
            <v>12617</v>
          </cell>
          <cell r="B1573">
            <v>49</v>
          </cell>
          <cell r="C1573" t="str">
            <v>37</v>
          </cell>
          <cell r="D1573">
            <v>68452</v>
          </cell>
          <cell r="E1573" t="str">
            <v>124917</v>
          </cell>
          <cell r="F1573" t="str">
            <v>1351</v>
          </cell>
          <cell r="G1573" t="str">
            <v>D</v>
          </cell>
          <cell r="H1573" t="str">
            <v>Guajome Learning Center</v>
          </cell>
          <cell r="I1573" t="str">
            <v>UNIFIED</v>
          </cell>
          <cell r="J1573">
            <v>78.930000000000007</v>
          </cell>
          <cell r="K1573">
            <v>200</v>
          </cell>
          <cell r="L1573">
            <v>15786</v>
          </cell>
          <cell r="M1573">
            <v>473016</v>
          </cell>
          <cell r="N1573">
            <v>235966</v>
          </cell>
          <cell r="O1573">
            <v>237050</v>
          </cell>
          <cell r="P1573">
            <v>473016</v>
          </cell>
          <cell r="Q1573">
            <v>0.28562499949999998</v>
          </cell>
          <cell r="R1573">
            <v>135105</v>
          </cell>
          <cell r="S1573">
            <v>135105</v>
          </cell>
          <cell r="T1573">
            <v>0</v>
          </cell>
          <cell r="U1573">
            <v>135105</v>
          </cell>
          <cell r="V1573">
            <v>268</v>
          </cell>
          <cell r="W1573">
            <v>135373</v>
          </cell>
          <cell r="X1573">
            <v>0.74887017</v>
          </cell>
          <cell r="Y1573">
            <v>67149</v>
          </cell>
          <cell r="Z1573">
            <v>0</v>
          </cell>
          <cell r="AA1573">
            <v>67149</v>
          </cell>
          <cell r="AB1573">
            <v>34228</v>
          </cell>
          <cell r="AC1573">
            <v>0</v>
          </cell>
          <cell r="AD1573">
            <v>34228</v>
          </cell>
          <cell r="AE1573" t="str">
            <v xml:space="preserve"> </v>
          </cell>
          <cell r="AF1573" t="str">
            <v>Okay</v>
          </cell>
          <cell r="AG1573">
            <v>0</v>
          </cell>
          <cell r="AH1573">
            <v>0</v>
          </cell>
          <cell r="AI1573">
            <v>0.25284214725240634</v>
          </cell>
          <cell r="AJ1573">
            <v>79.650000000000006</v>
          </cell>
          <cell r="AK1573">
            <v>-9.0395480225988548E-3</v>
          </cell>
          <cell r="AL1573">
            <v>231109</v>
          </cell>
          <cell r="AM1573">
            <v>2.1016057358216253E-2</v>
          </cell>
          <cell r="AN1573">
            <v>123583</v>
          </cell>
          <cell r="AO1573">
            <v>9.3232888018578611E-2</v>
          </cell>
          <cell r="AP1573" t="str">
            <v>Pro Share</v>
          </cell>
          <cell r="AQ1573" t="str">
            <v>Pro Share</v>
          </cell>
          <cell r="AR1573">
            <v>0</v>
          </cell>
          <cell r="AS1573">
            <v>0</v>
          </cell>
        </row>
        <row r="1574">
          <cell r="A1574">
            <v>14057</v>
          </cell>
          <cell r="B1574">
            <v>49</v>
          </cell>
          <cell r="C1574" t="str">
            <v>01</v>
          </cell>
          <cell r="D1574">
            <v>61259</v>
          </cell>
          <cell r="E1574" t="str">
            <v>129932</v>
          </cell>
          <cell r="F1574" t="str">
            <v>1620</v>
          </cell>
          <cell r="G1574" t="str">
            <v>D</v>
          </cell>
          <cell r="H1574" t="str">
            <v>East Bay Innovation Academy</v>
          </cell>
          <cell r="I1574" t="str">
            <v>UNIFIED</v>
          </cell>
          <cell r="J1574">
            <v>540.73</v>
          </cell>
          <cell r="K1574">
            <v>200</v>
          </cell>
          <cell r="L1574">
            <v>108146</v>
          </cell>
          <cell r="M1574">
            <v>0</v>
          </cell>
          <cell r="N1574">
            <v>1360942</v>
          </cell>
          <cell r="O1574">
            <v>0</v>
          </cell>
          <cell r="P1574">
            <v>0</v>
          </cell>
          <cell r="Q1574">
            <v>0.28562499949999998</v>
          </cell>
          <cell r="R1574">
            <v>0</v>
          </cell>
          <cell r="S1574">
            <v>108146</v>
          </cell>
          <cell r="T1574">
            <v>0</v>
          </cell>
          <cell r="U1574">
            <v>108146</v>
          </cell>
          <cell r="V1574">
            <v>196</v>
          </cell>
          <cell r="W1574">
            <v>108342</v>
          </cell>
          <cell r="X1574">
            <v>0.74887017</v>
          </cell>
          <cell r="Y1574">
            <v>46968</v>
          </cell>
          <cell r="Z1574">
            <v>0</v>
          </cell>
          <cell r="AA1574">
            <v>46968</v>
          </cell>
          <cell r="AB1574">
            <v>34166</v>
          </cell>
          <cell r="AC1574">
            <v>0</v>
          </cell>
          <cell r="AD1574">
            <v>34166</v>
          </cell>
          <cell r="AE1574" t="str">
            <v xml:space="preserve"> </v>
          </cell>
          <cell r="AF1574" t="str">
            <v>Okay</v>
          </cell>
          <cell r="AG1574">
            <v>0</v>
          </cell>
          <cell r="AH1574">
            <v>0</v>
          </cell>
          <cell r="AI1574">
            <v>0.31535323327979914</v>
          </cell>
          <cell r="AJ1574">
            <v>469.68</v>
          </cell>
          <cell r="AK1574">
            <v>0.15127320729006985</v>
          </cell>
          <cell r="AL1574">
            <v>1084909</v>
          </cell>
          <cell r="AM1574">
            <v>0.25442963419051734</v>
          </cell>
          <cell r="AN1574">
            <v>93936</v>
          </cell>
          <cell r="AO1574">
            <v>0.15127320729006982</v>
          </cell>
          <cell r="AP1574" t="str">
            <v>Min</v>
          </cell>
          <cell r="AQ1574" t="str">
            <v>Min</v>
          </cell>
          <cell r="AR1574">
            <v>0</v>
          </cell>
          <cell r="AS1574">
            <v>0</v>
          </cell>
        </row>
        <row r="1575">
          <cell r="A1575">
            <v>8692</v>
          </cell>
          <cell r="B1575">
            <v>49</v>
          </cell>
          <cell r="C1575" t="str">
            <v>49</v>
          </cell>
          <cell r="D1575">
            <v>70847</v>
          </cell>
          <cell r="E1575" t="str">
            <v>6072136</v>
          </cell>
          <cell r="F1575" t="str">
            <v>1424</v>
          </cell>
          <cell r="G1575" t="str">
            <v>L</v>
          </cell>
          <cell r="H1575" t="str">
            <v>Miwok Valley Elementary Charter</v>
          </cell>
          <cell r="I1575" t="str">
            <v>ELEMENTARY</v>
          </cell>
          <cell r="J1575">
            <v>314.41000000000003</v>
          </cell>
          <cell r="K1575">
            <v>200</v>
          </cell>
          <cell r="L1575">
            <v>62882</v>
          </cell>
          <cell r="M1575">
            <v>1616064</v>
          </cell>
          <cell r="N1575">
            <v>1670363</v>
          </cell>
          <cell r="O1575">
            <v>0</v>
          </cell>
          <cell r="P1575">
            <v>1616064</v>
          </cell>
          <cell r="Q1575">
            <v>0.28562499949999998</v>
          </cell>
          <cell r="R1575">
            <v>461588</v>
          </cell>
          <cell r="S1575">
            <v>62882</v>
          </cell>
          <cell r="T1575">
            <v>0</v>
          </cell>
          <cell r="U1575">
            <v>62882</v>
          </cell>
          <cell r="V1575">
            <v>0</v>
          </cell>
          <cell r="W1575">
            <v>62882</v>
          </cell>
          <cell r="X1575">
            <v>0.74887017</v>
          </cell>
          <cell r="Y1575">
            <v>13019</v>
          </cell>
          <cell r="Z1575">
            <v>0</v>
          </cell>
          <cell r="AA1575">
            <v>13019</v>
          </cell>
          <cell r="AB1575">
            <v>34071</v>
          </cell>
          <cell r="AC1575">
            <v>0</v>
          </cell>
          <cell r="AD1575">
            <v>34071</v>
          </cell>
          <cell r="AE1575" t="str">
            <v xml:space="preserve"> </v>
          </cell>
          <cell r="AF1575" t="str">
            <v>Okay</v>
          </cell>
          <cell r="AG1575">
            <v>0</v>
          </cell>
          <cell r="AH1575">
            <v>0</v>
          </cell>
          <cell r="AI1575">
            <v>0.54182436945389778</v>
          </cell>
          <cell r="AJ1575">
            <v>348.78</v>
          </cell>
          <cell r="AK1575">
            <v>-9.8543494466425685E-2</v>
          </cell>
          <cell r="AL1575">
            <v>1766689</v>
          </cell>
          <cell r="AM1575">
            <v>-5.4523461684540968E-2</v>
          </cell>
          <cell r="AN1575">
            <v>69756</v>
          </cell>
          <cell r="AO1575">
            <v>-9.8543494466425824E-2</v>
          </cell>
          <cell r="AP1575" t="str">
            <v>Min</v>
          </cell>
          <cell r="AQ1575" t="str">
            <v>Min</v>
          </cell>
          <cell r="AR1575">
            <v>0</v>
          </cell>
          <cell r="AS1575">
            <v>0</v>
          </cell>
        </row>
        <row r="1576">
          <cell r="A1576">
            <v>14206</v>
          </cell>
          <cell r="B1576">
            <v>49</v>
          </cell>
          <cell r="C1576" t="str">
            <v>19</v>
          </cell>
          <cell r="D1576">
            <v>64733</v>
          </cell>
          <cell r="E1576" t="str">
            <v>131797</v>
          </cell>
          <cell r="F1576" t="str">
            <v>1721</v>
          </cell>
          <cell r="G1576" t="str">
            <v>D</v>
          </cell>
          <cell r="H1576" t="str">
            <v>KIPP Promesa Prep</v>
          </cell>
          <cell r="I1576" t="str">
            <v>UNIFIED</v>
          </cell>
          <cell r="J1576">
            <v>435.74</v>
          </cell>
          <cell r="K1576">
            <v>200</v>
          </cell>
          <cell r="L1576">
            <v>87148</v>
          </cell>
          <cell r="M1576">
            <v>0</v>
          </cell>
          <cell r="N1576">
            <v>1004185</v>
          </cell>
          <cell r="O1576">
            <v>0</v>
          </cell>
          <cell r="P1576">
            <v>0</v>
          </cell>
          <cell r="Q1576">
            <v>0.28562499949999998</v>
          </cell>
          <cell r="R1576">
            <v>0</v>
          </cell>
          <cell r="S1576">
            <v>87148</v>
          </cell>
          <cell r="T1576">
            <v>0</v>
          </cell>
          <cell r="U1576">
            <v>87148</v>
          </cell>
          <cell r="V1576">
            <v>0</v>
          </cell>
          <cell r="W1576">
            <v>87148</v>
          </cell>
          <cell r="X1576">
            <v>0.74887017</v>
          </cell>
          <cell r="Y1576">
            <v>31481</v>
          </cell>
          <cell r="Z1576">
            <v>0</v>
          </cell>
          <cell r="AA1576">
            <v>31481</v>
          </cell>
          <cell r="AB1576">
            <v>33782</v>
          </cell>
          <cell r="AC1576">
            <v>0</v>
          </cell>
          <cell r="AD1576">
            <v>33782</v>
          </cell>
          <cell r="AE1576" t="str">
            <v xml:space="preserve"> </v>
          </cell>
          <cell r="AF1576" t="str">
            <v>Okay</v>
          </cell>
          <cell r="AG1576">
            <v>0</v>
          </cell>
          <cell r="AH1576">
            <v>0</v>
          </cell>
          <cell r="AI1576">
            <v>0.38763941800156054</v>
          </cell>
          <cell r="AJ1576">
            <v>314.81</v>
          </cell>
          <cell r="AK1576">
            <v>0.38413646326355583</v>
          </cell>
          <cell r="AL1576">
            <v>759558</v>
          </cell>
          <cell r="AM1576">
            <v>0.32206493776643785</v>
          </cell>
          <cell r="AN1576">
            <v>62962</v>
          </cell>
          <cell r="AO1576">
            <v>0.38413646326355577</v>
          </cell>
          <cell r="AP1576" t="str">
            <v>Min</v>
          </cell>
          <cell r="AQ1576" t="str">
            <v>Min</v>
          </cell>
          <cell r="AR1576">
            <v>0</v>
          </cell>
          <cell r="AS1576">
            <v>0</v>
          </cell>
        </row>
        <row r="1577">
          <cell r="A1577">
            <v>864</v>
          </cell>
          <cell r="B1577">
            <v>49</v>
          </cell>
          <cell r="C1577" t="str">
            <v>49</v>
          </cell>
          <cell r="D1577">
            <v>70839</v>
          </cell>
          <cell r="E1577" t="str">
            <v>0</v>
          </cell>
          <cell r="H1577" t="str">
            <v>Oak Grove Union Elementary</v>
          </cell>
          <cell r="I1577" t="str">
            <v>ELEMENTARY</v>
          </cell>
          <cell r="J1577">
            <v>85.04</v>
          </cell>
          <cell r="K1577">
            <v>200</v>
          </cell>
          <cell r="L1577">
            <v>17008</v>
          </cell>
          <cell r="M1577">
            <v>426980</v>
          </cell>
          <cell r="N1577">
            <v>193400</v>
          </cell>
          <cell r="O1577">
            <v>233580</v>
          </cell>
          <cell r="P1577">
            <v>426980</v>
          </cell>
          <cell r="Q1577">
            <v>0.28562499949999998</v>
          </cell>
          <cell r="R1577">
            <v>121956</v>
          </cell>
          <cell r="S1577">
            <v>121956</v>
          </cell>
          <cell r="T1577">
            <v>0</v>
          </cell>
          <cell r="U1577">
            <v>121956</v>
          </cell>
          <cell r="V1577">
            <v>700</v>
          </cell>
          <cell r="W1577">
            <v>122656</v>
          </cell>
          <cell r="X1577">
            <v>0.74887017</v>
          </cell>
          <cell r="Y1577">
            <v>58102</v>
          </cell>
          <cell r="Z1577">
            <v>0</v>
          </cell>
          <cell r="AA1577">
            <v>58102</v>
          </cell>
          <cell r="AB1577">
            <v>33751</v>
          </cell>
          <cell r="AC1577">
            <v>0</v>
          </cell>
          <cell r="AD1577">
            <v>33751</v>
          </cell>
          <cell r="AE1577" t="str">
            <v xml:space="preserve"> </v>
          </cell>
          <cell r="AF1577" t="str">
            <v>Okay</v>
          </cell>
          <cell r="AG1577">
            <v>0</v>
          </cell>
          <cell r="AH1577">
            <v>0</v>
          </cell>
          <cell r="AI1577">
            <v>0.2751679493869032</v>
          </cell>
          <cell r="AJ1577">
            <v>82.26</v>
          </cell>
          <cell r="AK1577">
            <v>3.3795283248237308E-2</v>
          </cell>
          <cell r="AL1577">
            <v>180981</v>
          </cell>
          <cell r="AM1577">
            <v>6.8620462921522143E-2</v>
          </cell>
          <cell r="AN1577">
            <v>106934</v>
          </cell>
          <cell r="AO1577">
            <v>0.14047917406998708</v>
          </cell>
          <cell r="AP1577" t="str">
            <v>Pro Share</v>
          </cell>
          <cell r="AQ1577" t="str">
            <v>Pro Share</v>
          </cell>
          <cell r="AR1577">
            <v>0</v>
          </cell>
          <cell r="AS1577">
            <v>0</v>
          </cell>
        </row>
        <row r="1578">
          <cell r="A1578">
            <v>8059</v>
          </cell>
          <cell r="B1578">
            <v>49</v>
          </cell>
          <cell r="C1578" t="str">
            <v>43</v>
          </cell>
          <cell r="D1578">
            <v>69393</v>
          </cell>
          <cell r="E1578" t="str">
            <v>6046577</v>
          </cell>
          <cell r="F1578" t="str">
            <v>0997</v>
          </cell>
          <cell r="G1578" t="str">
            <v>L</v>
          </cell>
          <cell r="H1578" t="str">
            <v>Forest Hill Elementary</v>
          </cell>
          <cell r="I1578" t="str">
            <v>ELEMENTARY</v>
          </cell>
          <cell r="J1578">
            <v>645.91</v>
          </cell>
          <cell r="K1578">
            <v>200</v>
          </cell>
          <cell r="L1578">
            <v>129182</v>
          </cell>
          <cell r="M1578">
            <v>3314700</v>
          </cell>
          <cell r="N1578">
            <v>5015291</v>
          </cell>
          <cell r="O1578">
            <v>0</v>
          </cell>
          <cell r="P1578">
            <v>3314700</v>
          </cell>
          <cell r="Q1578">
            <v>0.28562499949999998</v>
          </cell>
          <cell r="R1578">
            <v>946761</v>
          </cell>
          <cell r="S1578">
            <v>129182</v>
          </cell>
          <cell r="T1578">
            <v>0</v>
          </cell>
          <cell r="U1578">
            <v>129182</v>
          </cell>
          <cell r="V1578">
            <v>2</v>
          </cell>
          <cell r="W1578">
            <v>129184</v>
          </cell>
          <cell r="X1578">
            <v>0.74887017</v>
          </cell>
          <cell r="Y1578">
            <v>63058</v>
          </cell>
          <cell r="Z1578">
            <v>0</v>
          </cell>
          <cell r="AA1578">
            <v>63058</v>
          </cell>
          <cell r="AB1578">
            <v>33684</v>
          </cell>
          <cell r="AC1578">
            <v>0</v>
          </cell>
          <cell r="AD1578">
            <v>33684</v>
          </cell>
          <cell r="AE1578" t="str">
            <v xml:space="preserve"> </v>
          </cell>
          <cell r="AF1578" t="str">
            <v>Okay</v>
          </cell>
          <cell r="AG1578">
            <v>0</v>
          </cell>
          <cell r="AH1578">
            <v>0</v>
          </cell>
          <cell r="AI1578">
            <v>0.26074436462719841</v>
          </cell>
          <cell r="AJ1578">
            <v>630.58000000000004</v>
          </cell>
          <cell r="AK1578">
            <v>2.4310951822131888E-2</v>
          </cell>
          <cell r="AL1578">
            <v>4357667</v>
          </cell>
          <cell r="AM1578">
            <v>0.15091194439593481</v>
          </cell>
          <cell r="AN1578">
            <v>126116</v>
          </cell>
          <cell r="AO1578">
            <v>2.4310951822132006E-2</v>
          </cell>
          <cell r="AP1578" t="str">
            <v>Min</v>
          </cell>
          <cell r="AQ1578" t="str">
            <v>Min</v>
          </cell>
          <cell r="AR1578">
            <v>0</v>
          </cell>
          <cell r="AS1578">
            <v>0</v>
          </cell>
        </row>
        <row r="1579">
          <cell r="A1579">
            <v>14329</v>
          </cell>
          <cell r="B1579">
            <v>49</v>
          </cell>
          <cell r="C1579" t="str">
            <v>07</v>
          </cell>
          <cell r="D1579">
            <v>77024</v>
          </cell>
          <cell r="E1579" t="str">
            <v>134072</v>
          </cell>
          <cell r="F1579" t="str">
            <v>1805</v>
          </cell>
          <cell r="G1579" t="str">
            <v>D</v>
          </cell>
          <cell r="H1579" t="str">
            <v>Rocketship Futuro Academy</v>
          </cell>
          <cell r="I1579" t="str">
            <v>UNIFIED</v>
          </cell>
          <cell r="J1579">
            <v>404.15</v>
          </cell>
          <cell r="K1579">
            <v>200</v>
          </cell>
          <cell r="L1579">
            <v>80830</v>
          </cell>
          <cell r="M1579">
            <v>0</v>
          </cell>
          <cell r="N1579">
            <v>1691170</v>
          </cell>
          <cell r="O1579">
            <v>0</v>
          </cell>
          <cell r="P1579">
            <v>0</v>
          </cell>
          <cell r="Q1579">
            <v>0.28562499949999998</v>
          </cell>
          <cell r="R1579">
            <v>0</v>
          </cell>
          <cell r="S1579">
            <v>80830</v>
          </cell>
          <cell r="T1579">
            <v>0</v>
          </cell>
          <cell r="U1579">
            <v>80830</v>
          </cell>
          <cell r="V1579">
            <v>0</v>
          </cell>
          <cell r="W1579">
            <v>80830</v>
          </cell>
          <cell r="X1579">
            <v>0.74887017</v>
          </cell>
          <cell r="Y1579">
            <v>26976</v>
          </cell>
          <cell r="Z1579">
            <v>0</v>
          </cell>
          <cell r="AA1579">
            <v>26976</v>
          </cell>
          <cell r="AB1579">
            <v>33555</v>
          </cell>
          <cell r="AC1579">
            <v>0</v>
          </cell>
          <cell r="AD1579">
            <v>33555</v>
          </cell>
          <cell r="AE1579" t="str">
            <v xml:space="preserve"> </v>
          </cell>
          <cell r="AF1579" t="str">
            <v>Okay</v>
          </cell>
          <cell r="AG1579">
            <v>0</v>
          </cell>
          <cell r="AH1579">
            <v>0</v>
          </cell>
          <cell r="AI1579">
            <v>0.41513052084622049</v>
          </cell>
          <cell r="AJ1579">
            <v>269.76</v>
          </cell>
          <cell r="AK1579">
            <v>0.4981835705812574</v>
          </cell>
          <cell r="AL1579">
            <v>1060170</v>
          </cell>
          <cell r="AM1579">
            <v>0.59518756425856234</v>
          </cell>
          <cell r="AN1579">
            <v>53952</v>
          </cell>
          <cell r="AO1579">
            <v>0.4981835705812574</v>
          </cell>
          <cell r="AP1579" t="str">
            <v>Min</v>
          </cell>
          <cell r="AQ1579" t="str">
            <v>Min</v>
          </cell>
          <cell r="AR1579">
            <v>0</v>
          </cell>
          <cell r="AS1579">
            <v>0</v>
          </cell>
        </row>
        <row r="1580">
          <cell r="A1580">
            <v>978</v>
          </cell>
          <cell r="B1580">
            <v>49</v>
          </cell>
          <cell r="C1580" t="str">
            <v>54</v>
          </cell>
          <cell r="D1580">
            <v>72108</v>
          </cell>
          <cell r="E1580" t="str">
            <v>0</v>
          </cell>
          <cell r="H1580" t="str">
            <v>Saucelito Elementary</v>
          </cell>
          <cell r="I1580" t="str">
            <v>ELEMENTARY</v>
          </cell>
          <cell r="J1580">
            <v>82</v>
          </cell>
          <cell r="K1580">
            <v>200</v>
          </cell>
          <cell r="L1580">
            <v>16400</v>
          </cell>
          <cell r="M1580">
            <v>470509</v>
          </cell>
          <cell r="N1580">
            <v>92236</v>
          </cell>
          <cell r="O1580">
            <v>378273</v>
          </cell>
          <cell r="P1580">
            <v>470509</v>
          </cell>
          <cell r="Q1580">
            <v>0.28562499949999998</v>
          </cell>
          <cell r="R1580">
            <v>134389</v>
          </cell>
          <cell r="S1580">
            <v>134389</v>
          </cell>
          <cell r="T1580">
            <v>0</v>
          </cell>
          <cell r="U1580">
            <v>134389</v>
          </cell>
          <cell r="V1580">
            <v>268</v>
          </cell>
          <cell r="W1580">
            <v>134657</v>
          </cell>
          <cell r="X1580">
            <v>0.74887017</v>
          </cell>
          <cell r="Y1580">
            <v>67336</v>
          </cell>
          <cell r="Z1580">
            <v>0</v>
          </cell>
          <cell r="AA1580">
            <v>67336</v>
          </cell>
          <cell r="AB1580">
            <v>33505</v>
          </cell>
          <cell r="AC1580">
            <v>0</v>
          </cell>
          <cell r="AD1580">
            <v>33505</v>
          </cell>
          <cell r="AE1580" t="str">
            <v xml:space="preserve"> </v>
          </cell>
          <cell r="AF1580" t="str">
            <v>Okay</v>
          </cell>
          <cell r="AG1580">
            <v>0</v>
          </cell>
          <cell r="AH1580">
            <v>0</v>
          </cell>
          <cell r="AI1580">
            <v>0.24881736560297646</v>
          </cell>
          <cell r="AJ1580">
            <v>89.93</v>
          </cell>
          <cell r="AK1580">
            <v>-8.8179695318581192E-2</v>
          </cell>
          <cell r="AL1580">
            <v>84168</v>
          </cell>
          <cell r="AM1580">
            <v>9.5855907233152737E-2</v>
          </cell>
          <cell r="AN1580">
            <v>123927</v>
          </cell>
          <cell r="AO1580">
            <v>8.4420667005575864E-2</v>
          </cell>
          <cell r="AP1580" t="str">
            <v>Pro Share</v>
          </cell>
          <cell r="AQ1580" t="str">
            <v>Pro Share</v>
          </cell>
          <cell r="AR1580">
            <v>0</v>
          </cell>
          <cell r="AS1580">
            <v>0</v>
          </cell>
        </row>
        <row r="1581">
          <cell r="A1581">
            <v>7179</v>
          </cell>
          <cell r="B1581">
            <v>49</v>
          </cell>
          <cell r="C1581" t="str">
            <v>37</v>
          </cell>
          <cell r="D1581">
            <v>68338</v>
          </cell>
          <cell r="E1581" t="str">
            <v>6039812</v>
          </cell>
          <cell r="F1581" t="str">
            <v>0695</v>
          </cell>
          <cell r="G1581" t="str">
            <v>D</v>
          </cell>
          <cell r="H1581" t="str">
            <v>Keiller Leadership Academy</v>
          </cell>
          <cell r="I1581" t="str">
            <v>UNIFIED</v>
          </cell>
          <cell r="J1581">
            <v>594.22</v>
          </cell>
          <cell r="K1581">
            <v>200</v>
          </cell>
          <cell r="L1581">
            <v>118844</v>
          </cell>
          <cell r="M1581">
            <v>3116280</v>
          </cell>
          <cell r="N1581">
            <v>3650602</v>
          </cell>
          <cell r="O1581">
            <v>0</v>
          </cell>
          <cell r="P1581">
            <v>3116280</v>
          </cell>
          <cell r="Q1581">
            <v>0.28562499949999998</v>
          </cell>
          <cell r="R1581">
            <v>890087</v>
          </cell>
          <cell r="S1581">
            <v>118844</v>
          </cell>
          <cell r="T1581">
            <v>0</v>
          </cell>
          <cell r="U1581">
            <v>118844</v>
          </cell>
          <cell r="V1581">
            <v>0</v>
          </cell>
          <cell r="W1581">
            <v>118844</v>
          </cell>
          <cell r="X1581">
            <v>0.74887017</v>
          </cell>
          <cell r="Y1581">
            <v>55836</v>
          </cell>
          <cell r="Z1581">
            <v>0</v>
          </cell>
          <cell r="AA1581">
            <v>55836</v>
          </cell>
          <cell r="AB1581">
            <v>33163</v>
          </cell>
          <cell r="AC1581">
            <v>0</v>
          </cell>
          <cell r="AD1581">
            <v>33163</v>
          </cell>
          <cell r="AE1581" t="str">
            <v xml:space="preserve"> </v>
          </cell>
          <cell r="AF1581" t="str">
            <v>Okay</v>
          </cell>
          <cell r="AG1581">
            <v>0</v>
          </cell>
          <cell r="AH1581">
            <v>0</v>
          </cell>
          <cell r="AI1581">
            <v>0.27904648110127561</v>
          </cell>
          <cell r="AJ1581">
            <v>558.36</v>
          </cell>
          <cell r="AK1581">
            <v>6.4223798266351481E-2</v>
          </cell>
          <cell r="AL1581">
            <v>3232285</v>
          </cell>
          <cell r="AM1581">
            <v>0.12941835265145246</v>
          </cell>
          <cell r="AN1581">
            <v>111672</v>
          </cell>
          <cell r="AO1581">
            <v>6.4223798266351453E-2</v>
          </cell>
          <cell r="AP1581" t="str">
            <v>Min</v>
          </cell>
          <cell r="AQ1581" t="str">
            <v>Min</v>
          </cell>
          <cell r="AR1581">
            <v>0</v>
          </cell>
          <cell r="AS1581">
            <v>0</v>
          </cell>
        </row>
        <row r="1582">
          <cell r="A1582">
            <v>1103</v>
          </cell>
          <cell r="B1582">
            <v>49</v>
          </cell>
          <cell r="C1582" t="str">
            <v>09</v>
          </cell>
          <cell r="D1582">
            <v>61853</v>
          </cell>
          <cell r="E1582" t="str">
            <v>930214</v>
          </cell>
          <cell r="F1582" t="str">
            <v>0366</v>
          </cell>
          <cell r="G1582" t="str">
            <v>L</v>
          </cell>
          <cell r="H1582" t="str">
            <v>EDUHSD Virtual Academy at Shenandoah</v>
          </cell>
          <cell r="I1582" t="str">
            <v>HIGH</v>
          </cell>
          <cell r="J1582">
            <v>105.42</v>
          </cell>
          <cell r="K1582">
            <v>200</v>
          </cell>
          <cell r="L1582">
            <v>21084</v>
          </cell>
          <cell r="M1582">
            <v>652023</v>
          </cell>
          <cell r="N1582">
            <v>530498</v>
          </cell>
          <cell r="O1582">
            <v>121525</v>
          </cell>
          <cell r="P1582">
            <v>652023</v>
          </cell>
          <cell r="Q1582">
            <v>0.28562499949999998</v>
          </cell>
          <cell r="R1582">
            <v>186234</v>
          </cell>
          <cell r="S1582">
            <v>121525</v>
          </cell>
          <cell r="T1582">
            <v>0</v>
          </cell>
          <cell r="U1582">
            <v>121525</v>
          </cell>
          <cell r="V1582">
            <v>-4313</v>
          </cell>
          <cell r="W1582">
            <v>117212</v>
          </cell>
          <cell r="X1582">
            <v>0.74887017</v>
          </cell>
          <cell r="Y1582">
            <v>54627</v>
          </cell>
          <cell r="Z1582">
            <v>0</v>
          </cell>
          <cell r="AA1582">
            <v>54627</v>
          </cell>
          <cell r="AB1582">
            <v>33150</v>
          </cell>
          <cell r="AC1582">
            <v>0</v>
          </cell>
          <cell r="AD1582">
            <v>33150</v>
          </cell>
          <cell r="AE1582" t="str">
            <v xml:space="preserve"> </v>
          </cell>
          <cell r="AF1582" t="str">
            <v>Okay</v>
          </cell>
          <cell r="AG1582">
            <v>0</v>
          </cell>
          <cell r="AH1582">
            <v>0</v>
          </cell>
          <cell r="AI1582">
            <v>0.28282087158311436</v>
          </cell>
          <cell r="AJ1582">
            <v>84.71</v>
          </cell>
          <cell r="AK1582">
            <v>0.24448117105418499</v>
          </cell>
          <cell r="AL1582">
            <v>414678</v>
          </cell>
          <cell r="AM1582">
            <v>0.27930104804209532</v>
          </cell>
          <cell r="AN1582">
            <v>109253</v>
          </cell>
          <cell r="AO1582">
            <v>0.11232643497203738</v>
          </cell>
          <cell r="AP1582" t="str">
            <v>Cap</v>
          </cell>
          <cell r="AQ1582" t="str">
            <v>Cap</v>
          </cell>
          <cell r="AR1582">
            <v>0</v>
          </cell>
          <cell r="AS1582">
            <v>0</v>
          </cell>
        </row>
        <row r="1583">
          <cell r="A1583">
            <v>1395</v>
          </cell>
          <cell r="B1583">
            <v>49</v>
          </cell>
          <cell r="C1583" t="str">
            <v>43</v>
          </cell>
          <cell r="D1583">
            <v>69583</v>
          </cell>
          <cell r="E1583" t="str">
            <v>6118541</v>
          </cell>
          <cell r="F1583" t="str">
            <v>0363</v>
          </cell>
          <cell r="G1583" t="str">
            <v>D</v>
          </cell>
          <cell r="H1583" t="str">
            <v>Charter School of Morgan Hill</v>
          </cell>
          <cell r="I1583" t="str">
            <v>UNIFIED</v>
          </cell>
          <cell r="J1583">
            <v>638.32000000000005</v>
          </cell>
          <cell r="K1583">
            <v>200</v>
          </cell>
          <cell r="L1583">
            <v>127664</v>
          </cell>
          <cell r="M1583">
            <v>3310813</v>
          </cell>
          <cell r="N1583">
            <v>3892048</v>
          </cell>
          <cell r="O1583">
            <v>0</v>
          </cell>
          <cell r="P1583">
            <v>3310813</v>
          </cell>
          <cell r="Q1583">
            <v>0.28562499949999998</v>
          </cell>
          <cell r="R1583">
            <v>945651</v>
          </cell>
          <cell r="S1583">
            <v>127664</v>
          </cell>
          <cell r="T1583">
            <v>0</v>
          </cell>
          <cell r="U1583">
            <v>127664</v>
          </cell>
          <cell r="V1583">
            <v>12</v>
          </cell>
          <cell r="W1583">
            <v>127676</v>
          </cell>
          <cell r="X1583">
            <v>0.74887017</v>
          </cell>
          <cell r="Y1583">
            <v>62865</v>
          </cell>
          <cell r="Z1583">
            <v>0</v>
          </cell>
          <cell r="AA1583">
            <v>62865</v>
          </cell>
          <cell r="AB1583">
            <v>32748</v>
          </cell>
          <cell r="AC1583">
            <v>0</v>
          </cell>
          <cell r="AD1583">
            <v>32748</v>
          </cell>
          <cell r="AE1583" t="str">
            <v xml:space="preserve"> </v>
          </cell>
          <cell r="AF1583" t="str">
            <v>Okay</v>
          </cell>
          <cell r="AG1583">
            <v>0</v>
          </cell>
          <cell r="AH1583">
            <v>0</v>
          </cell>
          <cell r="AI1583">
            <v>0.25649299790093677</v>
          </cell>
          <cell r="AJ1583">
            <v>628.65</v>
          </cell>
          <cell r="AK1583">
            <v>1.5382168138073766E-2</v>
          </cell>
          <cell r="AL1583">
            <v>3795782</v>
          </cell>
          <cell r="AM1583">
            <v>2.5361308947668755E-2</v>
          </cell>
          <cell r="AN1583">
            <v>125730</v>
          </cell>
          <cell r="AO1583">
            <v>1.538216813807365E-2</v>
          </cell>
          <cell r="AP1583" t="str">
            <v>Min</v>
          </cell>
          <cell r="AQ1583" t="str">
            <v>Min</v>
          </cell>
          <cell r="AR1583">
            <v>0</v>
          </cell>
          <cell r="AS1583">
            <v>0</v>
          </cell>
        </row>
        <row r="1584">
          <cell r="A1584">
            <v>632</v>
          </cell>
          <cell r="B1584">
            <v>49</v>
          </cell>
          <cell r="C1584" t="str">
            <v>37</v>
          </cell>
          <cell r="D1584">
            <v>68007</v>
          </cell>
          <cell r="E1584" t="str">
            <v>0</v>
          </cell>
          <cell r="H1584" t="str">
            <v>Cardiff Elementary</v>
          </cell>
          <cell r="I1584" t="str">
            <v>ELEMENTARY</v>
          </cell>
          <cell r="J1584">
            <v>668.09</v>
          </cell>
          <cell r="K1584">
            <v>200</v>
          </cell>
          <cell r="L1584">
            <v>133618</v>
          </cell>
          <cell r="M1584">
            <v>3368322</v>
          </cell>
          <cell r="N1584">
            <v>8151123</v>
          </cell>
          <cell r="O1584">
            <v>0</v>
          </cell>
          <cell r="P1584">
            <v>3368322</v>
          </cell>
          <cell r="Q1584">
            <v>0.28562499949999998</v>
          </cell>
          <cell r="R1584">
            <v>962077</v>
          </cell>
          <cell r="S1584">
            <v>133618</v>
          </cell>
          <cell r="T1584">
            <v>0</v>
          </cell>
          <cell r="U1584">
            <v>133618</v>
          </cell>
          <cell r="V1584">
            <v>-198</v>
          </cell>
          <cell r="W1584">
            <v>133420</v>
          </cell>
          <cell r="X1584">
            <v>0.74887017</v>
          </cell>
          <cell r="Y1584">
            <v>67188</v>
          </cell>
          <cell r="Z1584">
            <v>0</v>
          </cell>
          <cell r="AA1584">
            <v>67188</v>
          </cell>
          <cell r="AB1584">
            <v>32726</v>
          </cell>
          <cell r="AC1584">
            <v>0</v>
          </cell>
          <cell r="AD1584">
            <v>32726</v>
          </cell>
          <cell r="AE1584" t="str">
            <v xml:space="preserve"> </v>
          </cell>
          <cell r="AF1584" t="str">
            <v>Okay</v>
          </cell>
          <cell r="AG1584">
            <v>0</v>
          </cell>
          <cell r="AH1584">
            <v>0</v>
          </cell>
          <cell r="AI1584">
            <v>0.24528556438315094</v>
          </cell>
          <cell r="AJ1584">
            <v>671.88</v>
          </cell>
          <cell r="AK1584">
            <v>-5.640888253854801E-3</v>
          </cell>
          <cell r="AL1584">
            <v>7815740</v>
          </cell>
          <cell r="AM1584">
            <v>4.2911227855583732E-2</v>
          </cell>
          <cell r="AN1584">
            <v>134376</v>
          </cell>
          <cell r="AO1584">
            <v>-5.6408882538548548E-3</v>
          </cell>
          <cell r="AP1584" t="str">
            <v>Min</v>
          </cell>
          <cell r="AQ1584" t="str">
            <v>Min</v>
          </cell>
          <cell r="AR1584">
            <v>0</v>
          </cell>
          <cell r="AS1584">
            <v>0</v>
          </cell>
        </row>
        <row r="1585">
          <cell r="A1585">
            <v>1094</v>
          </cell>
          <cell r="B1585">
            <v>49</v>
          </cell>
          <cell r="C1585" t="str">
            <v>04</v>
          </cell>
          <cell r="D1585">
            <v>61531</v>
          </cell>
          <cell r="E1585" t="str">
            <v>6112585</v>
          </cell>
          <cell r="F1585" t="str">
            <v>0067</v>
          </cell>
          <cell r="G1585" t="str">
            <v>D</v>
          </cell>
          <cell r="H1585" t="str">
            <v>Hometech Charter</v>
          </cell>
          <cell r="I1585" t="str">
            <v>UNIFIED</v>
          </cell>
          <cell r="J1585">
            <v>112.61</v>
          </cell>
          <cell r="K1585">
            <v>200</v>
          </cell>
          <cell r="L1585">
            <v>22522</v>
          </cell>
          <cell r="M1585">
            <v>654039</v>
          </cell>
          <cell r="N1585">
            <v>280282</v>
          </cell>
          <cell r="O1585">
            <v>373757</v>
          </cell>
          <cell r="P1585">
            <v>654039</v>
          </cell>
          <cell r="Q1585">
            <v>0.28562499949999998</v>
          </cell>
          <cell r="R1585">
            <v>186810</v>
          </cell>
          <cell r="S1585">
            <v>186810</v>
          </cell>
          <cell r="T1585">
            <v>0</v>
          </cell>
          <cell r="U1585">
            <v>186810</v>
          </cell>
          <cell r="V1585">
            <v>14031</v>
          </cell>
          <cell r="W1585">
            <v>200841</v>
          </cell>
          <cell r="X1585">
            <v>0.74887017</v>
          </cell>
          <cell r="Y1585">
            <v>117679</v>
          </cell>
          <cell r="Z1585">
            <v>0</v>
          </cell>
          <cell r="AA1585">
            <v>117679</v>
          </cell>
          <cell r="AB1585">
            <v>32725</v>
          </cell>
          <cell r="AC1585">
            <v>0</v>
          </cell>
          <cell r="AD1585">
            <v>32725</v>
          </cell>
          <cell r="AE1585" t="str">
            <v xml:space="preserve"> </v>
          </cell>
          <cell r="AF1585" t="str">
            <v>Okay</v>
          </cell>
          <cell r="AG1585">
            <v>0</v>
          </cell>
          <cell r="AH1585">
            <v>0</v>
          </cell>
          <cell r="AI1585">
            <v>0.16293983798128869</v>
          </cell>
          <cell r="AJ1585">
            <v>144.03</v>
          </cell>
          <cell r="AK1585">
            <v>-0.21814899673679095</v>
          </cell>
          <cell r="AL1585">
            <v>393656</v>
          </cell>
          <cell r="AM1585">
            <v>-0.28800272318979009</v>
          </cell>
          <cell r="AN1585">
            <v>216581</v>
          </cell>
          <cell r="AO1585">
            <v>-0.13745896454444295</v>
          </cell>
          <cell r="AP1585" t="str">
            <v>Pro Share</v>
          </cell>
          <cell r="AQ1585" t="str">
            <v>Pro Share</v>
          </cell>
          <cell r="AR1585">
            <v>0</v>
          </cell>
          <cell r="AS1585">
            <v>0</v>
          </cell>
        </row>
        <row r="1586">
          <cell r="A1586">
            <v>14228</v>
          </cell>
          <cell r="B1586">
            <v>49</v>
          </cell>
          <cell r="C1586" t="str">
            <v>39</v>
          </cell>
          <cell r="D1586">
            <v>68486</v>
          </cell>
          <cell r="E1586" t="str">
            <v>131789</v>
          </cell>
          <cell r="F1586" t="str">
            <v>1725</v>
          </cell>
          <cell r="G1586" t="str">
            <v>D</v>
          </cell>
          <cell r="H1586" t="str">
            <v>NextGeneration STEAM Academy</v>
          </cell>
          <cell r="I1586" t="str">
            <v>ELEMENTARY</v>
          </cell>
          <cell r="J1586">
            <v>516.17999999999995</v>
          </cell>
          <cell r="K1586">
            <v>200</v>
          </cell>
          <cell r="L1586">
            <v>103236</v>
          </cell>
          <cell r="M1586">
            <v>0</v>
          </cell>
          <cell r="N1586">
            <v>471267</v>
          </cell>
          <cell r="O1586">
            <v>0</v>
          </cell>
          <cell r="P1586">
            <v>0</v>
          </cell>
          <cell r="Q1586">
            <v>0.28562499949999998</v>
          </cell>
          <cell r="R1586">
            <v>0</v>
          </cell>
          <cell r="S1586">
            <v>103236</v>
          </cell>
          <cell r="T1586">
            <v>0</v>
          </cell>
          <cell r="U1586">
            <v>103236</v>
          </cell>
          <cell r="V1586">
            <v>1880</v>
          </cell>
          <cell r="W1586">
            <v>105116</v>
          </cell>
          <cell r="X1586">
            <v>0.74887017</v>
          </cell>
          <cell r="Y1586">
            <v>46057</v>
          </cell>
          <cell r="Z1586">
            <v>0</v>
          </cell>
          <cell r="AA1586">
            <v>46057</v>
          </cell>
          <cell r="AB1586">
            <v>32661</v>
          </cell>
          <cell r="AC1586">
            <v>0</v>
          </cell>
          <cell r="AD1586">
            <v>32661</v>
          </cell>
          <cell r="AE1586" t="str">
            <v xml:space="preserve"> </v>
          </cell>
          <cell r="AF1586" t="str">
            <v>Okay</v>
          </cell>
          <cell r="AG1586">
            <v>0</v>
          </cell>
          <cell r="AH1586">
            <v>0</v>
          </cell>
          <cell r="AI1586">
            <v>0.31071387800144601</v>
          </cell>
          <cell r="AJ1586">
            <v>460.57</v>
          </cell>
          <cell r="AK1586">
            <v>0.12074168964543926</v>
          </cell>
          <cell r="AL1586">
            <v>409322</v>
          </cell>
          <cell r="AM1586">
            <v>0.15133562329901643</v>
          </cell>
          <cell r="AN1586">
            <v>92114</v>
          </cell>
          <cell r="AO1586">
            <v>0.12074168964543934</v>
          </cell>
          <cell r="AP1586" t="str">
            <v>Min</v>
          </cell>
          <cell r="AQ1586" t="str">
            <v>Min</v>
          </cell>
          <cell r="AR1586">
            <v>0</v>
          </cell>
          <cell r="AS1586">
            <v>0</v>
          </cell>
        </row>
        <row r="1587">
          <cell r="A1587">
            <v>14099</v>
          </cell>
          <cell r="B1587">
            <v>49</v>
          </cell>
          <cell r="C1587" t="str">
            <v>48</v>
          </cell>
          <cell r="D1587">
            <v>70573</v>
          </cell>
          <cell r="E1587" t="str">
            <v>129494</v>
          </cell>
          <cell r="F1587" t="str">
            <v>1635</v>
          </cell>
          <cell r="G1587" t="str">
            <v>D</v>
          </cell>
          <cell r="H1587" t="str">
            <v>Kairos Public School Vacaville Academy</v>
          </cell>
          <cell r="I1587" t="str">
            <v>UNIFIED</v>
          </cell>
          <cell r="J1587">
            <v>562.79999999999995</v>
          </cell>
          <cell r="K1587">
            <v>200</v>
          </cell>
          <cell r="L1587">
            <v>112560</v>
          </cell>
          <cell r="M1587">
            <v>0</v>
          </cell>
          <cell r="N1587">
            <v>1106465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112560</v>
          </cell>
          <cell r="T1587">
            <v>0</v>
          </cell>
          <cell r="U1587">
            <v>112560</v>
          </cell>
          <cell r="V1587">
            <v>1718</v>
          </cell>
          <cell r="W1587">
            <v>114278</v>
          </cell>
          <cell r="X1587">
            <v>0.74887017</v>
          </cell>
          <cell r="Y1587">
            <v>53047</v>
          </cell>
          <cell r="Z1587">
            <v>0</v>
          </cell>
          <cell r="AA1587">
            <v>53047</v>
          </cell>
          <cell r="AB1587">
            <v>32532</v>
          </cell>
          <cell r="AC1587">
            <v>0</v>
          </cell>
          <cell r="AD1587">
            <v>32532</v>
          </cell>
          <cell r="AE1587" t="str">
            <v xml:space="preserve"> </v>
          </cell>
          <cell r="AF1587" t="str">
            <v>Okay</v>
          </cell>
          <cell r="AG1587">
            <v>0</v>
          </cell>
          <cell r="AH1587">
            <v>0</v>
          </cell>
          <cell r="AI1587">
            <v>0.28467421550954691</v>
          </cell>
          <cell r="AJ1587">
            <v>530.47</v>
          </cell>
          <cell r="AK1587">
            <v>6.094595358832719E-2</v>
          </cell>
          <cell r="AL1587">
            <v>1010821</v>
          </cell>
          <cell r="AM1587">
            <v>9.4620115727710452E-2</v>
          </cell>
          <cell r="AN1587">
            <v>106094</v>
          </cell>
          <cell r="AO1587">
            <v>6.0945953588327335E-2</v>
          </cell>
          <cell r="AP1587" t="str">
            <v>Min</v>
          </cell>
          <cell r="AQ1587" t="str">
            <v>Min</v>
          </cell>
          <cell r="AR1587">
            <v>0</v>
          </cell>
          <cell r="AS1587">
            <v>0</v>
          </cell>
        </row>
        <row r="1588">
          <cell r="A1588">
            <v>14125</v>
          </cell>
          <cell r="B1588">
            <v>49</v>
          </cell>
          <cell r="C1588" t="str">
            <v>19</v>
          </cell>
          <cell r="D1588">
            <v>64733</v>
          </cell>
          <cell r="E1588" t="str">
            <v>129650</v>
          </cell>
          <cell r="F1588" t="str">
            <v>1669</v>
          </cell>
          <cell r="G1588" t="str">
            <v>D</v>
          </cell>
          <cell r="H1588" t="str">
            <v>Equitas Academy #3 Charter</v>
          </cell>
          <cell r="I1588" t="str">
            <v>UNIFIED</v>
          </cell>
          <cell r="J1588">
            <v>388.39</v>
          </cell>
          <cell r="K1588">
            <v>200</v>
          </cell>
          <cell r="L1588">
            <v>77678</v>
          </cell>
          <cell r="M1588">
            <v>0</v>
          </cell>
          <cell r="N1588">
            <v>895064</v>
          </cell>
          <cell r="O1588">
            <v>0</v>
          </cell>
          <cell r="P1588">
            <v>0</v>
          </cell>
          <cell r="Q1588">
            <v>0.28562499949999998</v>
          </cell>
          <cell r="R1588">
            <v>0</v>
          </cell>
          <cell r="S1588">
            <v>77678</v>
          </cell>
          <cell r="T1588">
            <v>0</v>
          </cell>
          <cell r="U1588">
            <v>77678</v>
          </cell>
          <cell r="V1588">
            <v>0</v>
          </cell>
          <cell r="W1588">
            <v>77678</v>
          </cell>
          <cell r="X1588">
            <v>0.74887017</v>
          </cell>
          <cell r="Y1588">
            <v>25686</v>
          </cell>
          <cell r="Z1588">
            <v>0</v>
          </cell>
          <cell r="AA1588">
            <v>25686</v>
          </cell>
          <cell r="AB1588">
            <v>32485</v>
          </cell>
          <cell r="AC1588">
            <v>0</v>
          </cell>
          <cell r="AD1588">
            <v>32485</v>
          </cell>
          <cell r="AE1588" t="str">
            <v xml:space="preserve"> </v>
          </cell>
          <cell r="AF1588" t="str">
            <v>Okay</v>
          </cell>
          <cell r="AG1588">
            <v>0</v>
          </cell>
          <cell r="AH1588">
            <v>0</v>
          </cell>
          <cell r="AI1588">
            <v>0.41820077756893842</v>
          </cell>
          <cell r="AJ1588">
            <v>256.86</v>
          </cell>
          <cell r="AK1588">
            <v>0.5120688312699524</v>
          </cell>
          <cell r="AL1588">
            <v>619739</v>
          </cell>
          <cell r="AM1588">
            <v>0.44425959960564043</v>
          </cell>
          <cell r="AN1588">
            <v>51372</v>
          </cell>
          <cell r="AO1588">
            <v>0.51206883126995251</v>
          </cell>
          <cell r="AP1588" t="str">
            <v>Min</v>
          </cell>
          <cell r="AQ1588" t="str">
            <v>Min</v>
          </cell>
          <cell r="AR1588">
            <v>0</v>
          </cell>
          <cell r="AS1588">
            <v>0</v>
          </cell>
        </row>
        <row r="1589">
          <cell r="A1589">
            <v>1455</v>
          </cell>
          <cell r="B1589">
            <v>49</v>
          </cell>
          <cell r="C1589" t="str">
            <v>54</v>
          </cell>
          <cell r="D1589">
            <v>72256</v>
          </cell>
          <cell r="E1589" t="str">
            <v>6116909</v>
          </cell>
          <cell r="F1589" t="str">
            <v>0250</v>
          </cell>
          <cell r="G1589" t="str">
            <v>L</v>
          </cell>
          <cell r="H1589" t="str">
            <v>Charter Home School Academy</v>
          </cell>
          <cell r="I1589" t="str">
            <v>UNIFIED</v>
          </cell>
          <cell r="J1589">
            <v>96.69</v>
          </cell>
          <cell r="K1589">
            <v>200</v>
          </cell>
          <cell r="L1589">
            <v>19338</v>
          </cell>
          <cell r="M1589">
            <v>503477</v>
          </cell>
          <cell r="N1589">
            <v>131521</v>
          </cell>
          <cell r="O1589">
            <v>371956</v>
          </cell>
          <cell r="P1589">
            <v>503477</v>
          </cell>
          <cell r="Q1589">
            <v>0.28562499949999998</v>
          </cell>
          <cell r="R1589">
            <v>143806</v>
          </cell>
          <cell r="S1589">
            <v>143806</v>
          </cell>
          <cell r="T1589">
            <v>0</v>
          </cell>
          <cell r="U1589">
            <v>143806</v>
          </cell>
          <cell r="V1589">
            <v>300</v>
          </cell>
          <cell r="W1589">
            <v>144106</v>
          </cell>
          <cell r="X1589">
            <v>0.74887017</v>
          </cell>
          <cell r="Y1589">
            <v>75435</v>
          </cell>
          <cell r="Z1589">
            <v>0</v>
          </cell>
          <cell r="AA1589">
            <v>75435</v>
          </cell>
          <cell r="AB1589">
            <v>32482</v>
          </cell>
          <cell r="AC1589">
            <v>0</v>
          </cell>
          <cell r="AD1589">
            <v>32482</v>
          </cell>
          <cell r="AE1589" t="str">
            <v xml:space="preserve"> </v>
          </cell>
          <cell r="AF1589" t="str">
            <v>Okay</v>
          </cell>
          <cell r="AG1589">
            <v>0</v>
          </cell>
          <cell r="AH1589">
            <v>0</v>
          </cell>
          <cell r="AI1589">
            <v>0.22540352240711697</v>
          </cell>
          <cell r="AJ1589">
            <v>102.98</v>
          </cell>
          <cell r="AK1589">
            <v>-6.1079821324529091E-2</v>
          </cell>
          <cell r="AL1589">
            <v>131487</v>
          </cell>
          <cell r="AM1589">
            <v>2.5858069619049795E-4</v>
          </cell>
          <cell r="AN1589">
            <v>138833</v>
          </cell>
          <cell r="AO1589">
            <v>3.5820013973622986E-2</v>
          </cell>
          <cell r="AP1589" t="str">
            <v>Pro Share</v>
          </cell>
          <cell r="AQ1589" t="str">
            <v>Pro Share</v>
          </cell>
          <cell r="AR1589">
            <v>0</v>
          </cell>
          <cell r="AS1589">
            <v>0</v>
          </cell>
        </row>
        <row r="1590">
          <cell r="A1590">
            <v>1332</v>
          </cell>
          <cell r="B1590">
            <v>49</v>
          </cell>
          <cell r="C1590" t="str">
            <v>37</v>
          </cell>
          <cell r="D1590">
            <v>68338</v>
          </cell>
          <cell r="E1590" t="str">
            <v>6039457</v>
          </cell>
          <cell r="F1590" t="str">
            <v>0033</v>
          </cell>
          <cell r="G1590" t="str">
            <v>D</v>
          </cell>
          <cell r="H1590" t="str">
            <v>Darnall Charter</v>
          </cell>
          <cell r="I1590" t="str">
            <v>UNIFIED</v>
          </cell>
          <cell r="J1590">
            <v>619.66</v>
          </cell>
          <cell r="K1590">
            <v>200</v>
          </cell>
          <cell r="L1590">
            <v>123932</v>
          </cell>
          <cell r="M1590">
            <v>3192513</v>
          </cell>
          <cell r="N1590">
            <v>3806894</v>
          </cell>
          <cell r="O1590">
            <v>0</v>
          </cell>
          <cell r="P1590">
            <v>3192513</v>
          </cell>
          <cell r="Q1590">
            <v>0.28562499949999998</v>
          </cell>
          <cell r="R1590">
            <v>911862</v>
          </cell>
          <cell r="S1590">
            <v>123932</v>
          </cell>
          <cell r="T1590">
            <v>0</v>
          </cell>
          <cell r="U1590">
            <v>123932</v>
          </cell>
          <cell r="V1590">
            <v>0</v>
          </cell>
          <cell r="W1590">
            <v>123932</v>
          </cell>
          <cell r="X1590">
            <v>0.74887017</v>
          </cell>
          <cell r="Y1590">
            <v>60608</v>
          </cell>
          <cell r="Z1590">
            <v>0</v>
          </cell>
          <cell r="AA1590">
            <v>60608</v>
          </cell>
          <cell r="AB1590">
            <v>32201</v>
          </cell>
          <cell r="AC1590">
            <v>0</v>
          </cell>
          <cell r="AD1590">
            <v>32201</v>
          </cell>
          <cell r="AE1590" t="str">
            <v xml:space="preserve"> </v>
          </cell>
          <cell r="AF1590" t="str">
            <v>Okay</v>
          </cell>
          <cell r="AG1590">
            <v>0</v>
          </cell>
          <cell r="AH1590">
            <v>0</v>
          </cell>
          <cell r="AI1590">
            <v>0.25982797017719395</v>
          </cell>
          <cell r="AJ1590">
            <v>606.08000000000004</v>
          </cell>
          <cell r="AK1590">
            <v>2.2406282998943913E-2</v>
          </cell>
          <cell r="AL1590">
            <v>3508530</v>
          </cell>
          <cell r="AM1590">
            <v>8.5039603480659989E-2</v>
          </cell>
          <cell r="AN1590">
            <v>121216</v>
          </cell>
          <cell r="AO1590">
            <v>2.2406282998944035E-2</v>
          </cell>
          <cell r="AP1590" t="str">
            <v>Min</v>
          </cell>
          <cell r="AQ1590" t="str">
            <v>Min</v>
          </cell>
          <cell r="AR1590">
            <v>0</v>
          </cell>
          <cell r="AS1590">
            <v>0</v>
          </cell>
        </row>
        <row r="1591">
          <cell r="A1591">
            <v>14097</v>
          </cell>
          <cell r="B1591">
            <v>49</v>
          </cell>
          <cell r="C1591" t="str">
            <v>43</v>
          </cell>
          <cell r="D1591">
            <v>69666</v>
          </cell>
          <cell r="E1591" t="str">
            <v>129718</v>
          </cell>
          <cell r="F1591" t="str">
            <v>1623</v>
          </cell>
          <cell r="G1591" t="str">
            <v>D</v>
          </cell>
          <cell r="H1591" t="str">
            <v>Downtown College Preparatory Middle</v>
          </cell>
          <cell r="I1591" t="str">
            <v>UNIFIED</v>
          </cell>
          <cell r="J1591">
            <v>581.25</v>
          </cell>
          <cell r="K1591">
            <v>200</v>
          </cell>
          <cell r="L1591">
            <v>116250</v>
          </cell>
          <cell r="M1591">
            <v>0</v>
          </cell>
          <cell r="N1591">
            <v>4324209</v>
          </cell>
          <cell r="O1591">
            <v>0</v>
          </cell>
          <cell r="P1591">
            <v>0</v>
          </cell>
          <cell r="Q1591">
            <v>0.28562499949999998</v>
          </cell>
          <cell r="R1591">
            <v>0</v>
          </cell>
          <cell r="S1591">
            <v>116250</v>
          </cell>
          <cell r="T1591">
            <v>0</v>
          </cell>
          <cell r="U1591">
            <v>116250</v>
          </cell>
          <cell r="V1591">
            <v>0</v>
          </cell>
          <cell r="W1591">
            <v>116250</v>
          </cell>
          <cell r="X1591">
            <v>0.74887017</v>
          </cell>
          <cell r="Y1591">
            <v>54934</v>
          </cell>
          <cell r="Z1591">
            <v>0</v>
          </cell>
          <cell r="AA1591">
            <v>54934</v>
          </cell>
          <cell r="AB1591">
            <v>32122</v>
          </cell>
          <cell r="AC1591">
            <v>0</v>
          </cell>
          <cell r="AD1591">
            <v>32122</v>
          </cell>
          <cell r="AE1591" t="str">
            <v xml:space="preserve"> </v>
          </cell>
          <cell r="AF1591" t="str">
            <v>Okay</v>
          </cell>
          <cell r="AG1591">
            <v>0</v>
          </cell>
          <cell r="AH1591">
            <v>0</v>
          </cell>
          <cell r="AI1591">
            <v>0.27631827956989247</v>
          </cell>
          <cell r="AJ1591">
            <v>549.34</v>
          </cell>
          <cell r="AK1591">
            <v>5.8087887282921261E-2</v>
          </cell>
          <cell r="AL1591">
            <v>3801389</v>
          </cell>
          <cell r="AM1591">
            <v>0.13753393825257032</v>
          </cell>
          <cell r="AN1591">
            <v>109868</v>
          </cell>
          <cell r="AO1591">
            <v>5.8087887282921323E-2</v>
          </cell>
          <cell r="AP1591" t="str">
            <v>Min</v>
          </cell>
          <cell r="AQ1591" t="str">
            <v>Min</v>
          </cell>
          <cell r="AR1591">
            <v>0</v>
          </cell>
          <cell r="AS1591">
            <v>0</v>
          </cell>
        </row>
        <row r="1592">
          <cell r="A1592">
            <v>14126</v>
          </cell>
          <cell r="B1592">
            <v>49</v>
          </cell>
          <cell r="C1592" t="str">
            <v>43</v>
          </cell>
          <cell r="D1592">
            <v>10439</v>
          </cell>
          <cell r="E1592" t="str">
            <v>131110</v>
          </cell>
          <cell r="F1592" t="str">
            <v>1687</v>
          </cell>
          <cell r="G1592" t="str">
            <v>D</v>
          </cell>
          <cell r="H1592" t="str">
            <v>Rocketship Fuerza Community Prep</v>
          </cell>
          <cell r="I1592" t="str">
            <v>ELEMENTARY</v>
          </cell>
          <cell r="J1592">
            <v>605.46</v>
          </cell>
          <cell r="K1592">
            <v>200</v>
          </cell>
          <cell r="L1592">
            <v>121092</v>
          </cell>
          <cell r="M1592">
            <v>0</v>
          </cell>
          <cell r="N1592">
            <v>1681078</v>
          </cell>
          <cell r="O1592">
            <v>0</v>
          </cell>
          <cell r="P1592">
            <v>0</v>
          </cell>
          <cell r="Q1592">
            <v>0.28562499949999998</v>
          </cell>
          <cell r="R1592">
            <v>0</v>
          </cell>
          <cell r="S1592">
            <v>121092</v>
          </cell>
          <cell r="T1592">
            <v>0</v>
          </cell>
          <cell r="U1592">
            <v>121092</v>
          </cell>
          <cell r="V1592">
            <v>0</v>
          </cell>
          <cell r="W1592">
            <v>121092</v>
          </cell>
          <cell r="X1592">
            <v>0.74887017</v>
          </cell>
          <cell r="Y1592">
            <v>58734</v>
          </cell>
          <cell r="Z1592">
            <v>0</v>
          </cell>
          <cell r="AA1592">
            <v>58734</v>
          </cell>
          <cell r="AB1592">
            <v>31948</v>
          </cell>
          <cell r="AC1592">
            <v>0</v>
          </cell>
          <cell r="AD1592">
            <v>31948</v>
          </cell>
          <cell r="AE1592" t="str">
            <v xml:space="preserve"> </v>
          </cell>
          <cell r="AF1592" t="str">
            <v>Okay</v>
          </cell>
          <cell r="AG1592">
            <v>0</v>
          </cell>
          <cell r="AH1592">
            <v>0</v>
          </cell>
          <cell r="AI1592">
            <v>0.26383245796584415</v>
          </cell>
          <cell r="AJ1592">
            <v>587.34</v>
          </cell>
          <cell r="AK1592">
            <v>3.0850955153744003E-2</v>
          </cell>
          <cell r="AL1592">
            <v>1955936</v>
          </cell>
          <cell r="AM1592">
            <v>-0.14052504785432651</v>
          </cell>
          <cell r="AN1592">
            <v>117468</v>
          </cell>
          <cell r="AO1592">
            <v>3.0850955153744E-2</v>
          </cell>
          <cell r="AP1592" t="str">
            <v>Min</v>
          </cell>
          <cell r="AQ1592" t="str">
            <v>Min</v>
          </cell>
          <cell r="AR1592">
            <v>0</v>
          </cell>
          <cell r="AS1592">
            <v>0</v>
          </cell>
        </row>
        <row r="1593">
          <cell r="A1593">
            <v>12601</v>
          </cell>
          <cell r="B1593">
            <v>49</v>
          </cell>
          <cell r="C1593" t="str">
            <v>50</v>
          </cell>
          <cell r="D1593">
            <v>75739</v>
          </cell>
          <cell r="E1593" t="str">
            <v>124669</v>
          </cell>
          <cell r="F1593" t="str">
            <v>1309</v>
          </cell>
          <cell r="G1593" t="str">
            <v>D</v>
          </cell>
          <cell r="H1593" t="str">
            <v>eCademy Charter at Crane</v>
          </cell>
          <cell r="I1593" t="str">
            <v>UNIFIED</v>
          </cell>
          <cell r="J1593">
            <v>111.87</v>
          </cell>
          <cell r="K1593">
            <v>200</v>
          </cell>
          <cell r="L1593">
            <v>22374</v>
          </cell>
          <cell r="M1593">
            <v>667217</v>
          </cell>
          <cell r="N1593">
            <v>206334</v>
          </cell>
          <cell r="O1593">
            <v>460883</v>
          </cell>
          <cell r="P1593">
            <v>667217</v>
          </cell>
          <cell r="Q1593">
            <v>0.28562499949999998</v>
          </cell>
          <cell r="R1593">
            <v>190574</v>
          </cell>
          <cell r="S1593">
            <v>190574</v>
          </cell>
          <cell r="T1593">
            <v>0</v>
          </cell>
          <cell r="U1593">
            <v>190574</v>
          </cell>
          <cell r="V1593">
            <v>442</v>
          </cell>
          <cell r="W1593">
            <v>191016</v>
          </cell>
          <cell r="X1593">
            <v>0.74887017</v>
          </cell>
          <cell r="Y1593">
            <v>111128</v>
          </cell>
          <cell r="Z1593">
            <v>0</v>
          </cell>
          <cell r="AA1593">
            <v>111128</v>
          </cell>
          <cell r="AB1593">
            <v>31918</v>
          </cell>
          <cell r="AC1593">
            <v>0</v>
          </cell>
          <cell r="AD1593">
            <v>31918</v>
          </cell>
          <cell r="AE1593" t="str">
            <v xml:space="preserve"> </v>
          </cell>
          <cell r="AF1593" t="str">
            <v>Okay</v>
          </cell>
          <cell r="AG1593">
            <v>0</v>
          </cell>
          <cell r="AH1593">
            <v>0</v>
          </cell>
          <cell r="AI1593">
            <v>0.16709595007748043</v>
          </cell>
          <cell r="AJ1593">
            <v>132.44999999999999</v>
          </cell>
          <cell r="AK1593">
            <v>-0.15537938844847102</v>
          </cell>
          <cell r="AL1593">
            <v>231879</v>
          </cell>
          <cell r="AM1593">
            <v>-0.11016521547876262</v>
          </cell>
          <cell r="AN1593">
            <v>204525</v>
          </cell>
          <cell r="AO1593">
            <v>-6.8211710059894876E-2</v>
          </cell>
          <cell r="AP1593" t="str">
            <v>Pro Share</v>
          </cell>
          <cell r="AQ1593" t="str">
            <v>Pro Share</v>
          </cell>
          <cell r="AR1593">
            <v>0</v>
          </cell>
          <cell r="AS1593">
            <v>0</v>
          </cell>
        </row>
        <row r="1594">
          <cell r="A1594">
            <v>14089</v>
          </cell>
          <cell r="B1594">
            <v>49</v>
          </cell>
          <cell r="C1594" t="str">
            <v>39</v>
          </cell>
          <cell r="D1594">
            <v>68627</v>
          </cell>
          <cell r="E1594" t="str">
            <v>129916</v>
          </cell>
          <cell r="F1594" t="str">
            <v>1644</v>
          </cell>
          <cell r="G1594" t="str">
            <v>D</v>
          </cell>
          <cell r="H1594" t="str">
            <v>Valley View Charter Prep</v>
          </cell>
          <cell r="I1594" t="str">
            <v>ELEMENTARY</v>
          </cell>
          <cell r="J1594">
            <v>550.15</v>
          </cell>
          <cell r="K1594">
            <v>200</v>
          </cell>
          <cell r="L1594">
            <v>110030</v>
          </cell>
          <cell r="M1594">
            <v>0</v>
          </cell>
          <cell r="N1594">
            <v>72147</v>
          </cell>
          <cell r="O1594">
            <v>0</v>
          </cell>
          <cell r="P1594">
            <v>0</v>
          </cell>
          <cell r="Q1594">
            <v>0.28562499949999998</v>
          </cell>
          <cell r="R1594">
            <v>0</v>
          </cell>
          <cell r="S1594">
            <v>110030</v>
          </cell>
          <cell r="T1594">
            <v>0</v>
          </cell>
          <cell r="U1594">
            <v>110030</v>
          </cell>
          <cell r="V1594">
            <v>0</v>
          </cell>
          <cell r="W1594">
            <v>110030</v>
          </cell>
          <cell r="X1594">
            <v>0.74887017</v>
          </cell>
          <cell r="Y1594">
            <v>50546</v>
          </cell>
          <cell r="Z1594">
            <v>0</v>
          </cell>
          <cell r="AA1594">
            <v>50546</v>
          </cell>
          <cell r="AB1594">
            <v>31852</v>
          </cell>
          <cell r="AC1594">
            <v>0</v>
          </cell>
          <cell r="AD1594">
            <v>31852</v>
          </cell>
          <cell r="AE1594" t="str">
            <v xml:space="preserve"> </v>
          </cell>
          <cell r="AF1594" t="str">
            <v>Okay</v>
          </cell>
          <cell r="AG1594">
            <v>0</v>
          </cell>
          <cell r="AH1594">
            <v>0</v>
          </cell>
          <cell r="AI1594">
            <v>0.28948468599472871</v>
          </cell>
          <cell r="AJ1594">
            <v>505.46</v>
          </cell>
          <cell r="AK1594">
            <v>8.8414513512444115E-2</v>
          </cell>
          <cell r="AL1594">
            <v>64987</v>
          </cell>
          <cell r="AM1594">
            <v>0.11017588133011218</v>
          </cell>
          <cell r="AN1594">
            <v>101092</v>
          </cell>
          <cell r="AO1594">
            <v>8.8414513512444115E-2</v>
          </cell>
          <cell r="AP1594" t="str">
            <v>Min</v>
          </cell>
          <cell r="AQ1594" t="str">
            <v>Min</v>
          </cell>
          <cell r="AR1594">
            <v>0</v>
          </cell>
          <cell r="AS1594">
            <v>0</v>
          </cell>
        </row>
        <row r="1595">
          <cell r="A1595">
            <v>492</v>
          </cell>
          <cell r="B1595">
            <v>49</v>
          </cell>
          <cell r="C1595" t="str">
            <v>29</v>
          </cell>
          <cell r="D1595">
            <v>66340</v>
          </cell>
          <cell r="E1595" t="str">
            <v>0</v>
          </cell>
          <cell r="H1595" t="str">
            <v>Nevada City Elementary</v>
          </cell>
          <cell r="I1595" t="str">
            <v>ELEMENTARY</v>
          </cell>
          <cell r="J1595">
            <v>695.84</v>
          </cell>
          <cell r="K1595">
            <v>200</v>
          </cell>
          <cell r="L1595">
            <v>139168</v>
          </cell>
          <cell r="M1595">
            <v>3240119</v>
          </cell>
          <cell r="N1595">
            <v>5913465</v>
          </cell>
          <cell r="O1595">
            <v>0</v>
          </cell>
          <cell r="P1595">
            <v>3240119</v>
          </cell>
          <cell r="Q1595">
            <v>0.28562499949999998</v>
          </cell>
          <cell r="R1595">
            <v>925459</v>
          </cell>
          <cell r="S1595">
            <v>139168</v>
          </cell>
          <cell r="T1595">
            <v>0</v>
          </cell>
          <cell r="U1595">
            <v>139168</v>
          </cell>
          <cell r="V1595">
            <v>-64</v>
          </cell>
          <cell r="W1595">
            <v>139104</v>
          </cell>
          <cell r="X1595">
            <v>0.74887017</v>
          </cell>
          <cell r="Y1595">
            <v>72376</v>
          </cell>
          <cell r="Z1595">
            <v>0</v>
          </cell>
          <cell r="AA1595">
            <v>72376</v>
          </cell>
          <cell r="AB1595">
            <v>31795</v>
          </cell>
          <cell r="AC1595">
            <v>0</v>
          </cell>
          <cell r="AD1595">
            <v>31795</v>
          </cell>
          <cell r="AE1595" t="str">
            <v xml:space="preserve"> </v>
          </cell>
          <cell r="AF1595" t="str">
            <v>Okay</v>
          </cell>
          <cell r="AG1595">
            <v>0</v>
          </cell>
          <cell r="AH1595">
            <v>0</v>
          </cell>
          <cell r="AI1595">
            <v>0.22856999079825166</v>
          </cell>
          <cell r="AJ1595">
            <v>723.76</v>
          </cell>
          <cell r="AK1595">
            <v>-3.8576323643196582E-2</v>
          </cell>
          <cell r="AL1595">
            <v>5540108</v>
          </cell>
          <cell r="AM1595">
            <v>6.7391646516638301E-2</v>
          </cell>
          <cell r="AN1595">
            <v>144752</v>
          </cell>
          <cell r="AO1595">
            <v>-3.8576323643196637E-2</v>
          </cell>
          <cell r="AP1595" t="str">
            <v>Min</v>
          </cell>
          <cell r="AQ1595" t="str">
            <v>Min</v>
          </cell>
          <cell r="AR1595">
            <v>0</v>
          </cell>
          <cell r="AS1595">
            <v>0</v>
          </cell>
        </row>
        <row r="1596">
          <cell r="A1596">
            <v>14527</v>
          </cell>
          <cell r="B1596">
            <v>49</v>
          </cell>
          <cell r="C1596" t="str">
            <v>36</v>
          </cell>
          <cell r="D1596">
            <v>67827</v>
          </cell>
          <cell r="E1596" t="str">
            <v>137190</v>
          </cell>
          <cell r="F1596" t="str">
            <v>1939</v>
          </cell>
          <cell r="G1596" t="str">
            <v>D</v>
          </cell>
          <cell r="H1596" t="str">
            <v>Mojave River Academy Oro Grande</v>
          </cell>
          <cell r="I1596" t="str">
            <v>ELEMENTARY</v>
          </cell>
          <cell r="J1596">
            <v>546.66</v>
          </cell>
          <cell r="K1596">
            <v>200</v>
          </cell>
          <cell r="L1596">
            <v>109332</v>
          </cell>
          <cell r="M1596">
            <v>0</v>
          </cell>
          <cell r="N1596">
            <v>46127</v>
          </cell>
          <cell r="O1596">
            <v>0</v>
          </cell>
          <cell r="P1596">
            <v>0</v>
          </cell>
          <cell r="Q1596">
            <v>0.28562499949999998</v>
          </cell>
          <cell r="R1596">
            <v>0</v>
          </cell>
          <cell r="S1596">
            <v>109332</v>
          </cell>
          <cell r="T1596">
            <v>0</v>
          </cell>
          <cell r="U1596">
            <v>109332</v>
          </cell>
          <cell r="V1596">
            <v>0</v>
          </cell>
          <cell r="W1596">
            <v>109332</v>
          </cell>
          <cell r="X1596">
            <v>0.74887017</v>
          </cell>
          <cell r="Y1596">
            <v>50250</v>
          </cell>
          <cell r="Z1596">
            <v>0</v>
          </cell>
          <cell r="AA1596">
            <v>50250</v>
          </cell>
          <cell r="AB1596">
            <v>31625</v>
          </cell>
          <cell r="AC1596">
            <v>0</v>
          </cell>
          <cell r="AD1596">
            <v>31625</v>
          </cell>
          <cell r="AE1596" t="str">
            <v xml:space="preserve"> </v>
          </cell>
          <cell r="AF1596" t="str">
            <v>Okay</v>
          </cell>
          <cell r="AG1596">
            <v>0</v>
          </cell>
          <cell r="AH1596">
            <v>0</v>
          </cell>
          <cell r="AI1596">
            <v>0.28925657629971097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 t="str">
            <v>Min</v>
          </cell>
          <cell r="AR1596">
            <v>0</v>
          </cell>
          <cell r="AS1596">
            <v>0</v>
          </cell>
        </row>
        <row r="1597">
          <cell r="A1597">
            <v>12948</v>
          </cell>
          <cell r="B1597">
            <v>49</v>
          </cell>
          <cell r="C1597" t="str">
            <v>19</v>
          </cell>
          <cell r="D1597">
            <v>10199</v>
          </cell>
          <cell r="E1597" t="str">
            <v>128025</v>
          </cell>
          <cell r="F1597" t="str">
            <v>1560</v>
          </cell>
          <cell r="G1597" t="str">
            <v>D</v>
          </cell>
          <cell r="H1597" t="str">
            <v>Lashon Academy</v>
          </cell>
          <cell r="I1597" t="str">
            <v>CO OFFICE</v>
          </cell>
          <cell r="J1597">
            <v>427.67</v>
          </cell>
          <cell r="K1597">
            <v>200</v>
          </cell>
          <cell r="L1597">
            <v>85534</v>
          </cell>
          <cell r="M1597">
            <v>0</v>
          </cell>
          <cell r="N1597">
            <v>985587</v>
          </cell>
          <cell r="O1597">
            <v>0</v>
          </cell>
          <cell r="P1597">
            <v>0</v>
          </cell>
          <cell r="Q1597">
            <v>0.28562499949999998</v>
          </cell>
          <cell r="R1597">
            <v>0</v>
          </cell>
          <cell r="S1597">
            <v>85534</v>
          </cell>
          <cell r="T1597">
            <v>0</v>
          </cell>
          <cell r="U1597">
            <v>85534</v>
          </cell>
          <cell r="V1597">
            <v>0</v>
          </cell>
          <cell r="W1597">
            <v>85534</v>
          </cell>
          <cell r="X1597">
            <v>0.74887017</v>
          </cell>
          <cell r="Y1597">
            <v>32504</v>
          </cell>
          <cell r="Z1597">
            <v>0</v>
          </cell>
          <cell r="AA1597">
            <v>32504</v>
          </cell>
          <cell r="AB1597">
            <v>31550</v>
          </cell>
          <cell r="AC1597">
            <v>0</v>
          </cell>
          <cell r="AD1597">
            <v>31550</v>
          </cell>
          <cell r="AE1597" t="str">
            <v xml:space="preserve"> </v>
          </cell>
          <cell r="AF1597" t="str">
            <v>Okay</v>
          </cell>
          <cell r="AG1597">
            <v>0</v>
          </cell>
          <cell r="AH1597">
            <v>0</v>
          </cell>
          <cell r="AI1597">
            <v>0.36885916711483152</v>
          </cell>
          <cell r="AJ1597">
            <v>325.04000000000002</v>
          </cell>
          <cell r="AK1597">
            <v>0.31574575436869307</v>
          </cell>
          <cell r="AL1597">
            <v>784240</v>
          </cell>
          <cell r="AM1597">
            <v>0.25674155870651844</v>
          </cell>
          <cell r="AN1597">
            <v>65008</v>
          </cell>
          <cell r="AO1597">
            <v>0.31574575436869307</v>
          </cell>
          <cell r="AP1597" t="str">
            <v>Min</v>
          </cell>
          <cell r="AQ1597" t="str">
            <v>Min</v>
          </cell>
          <cell r="AR1597">
            <v>0</v>
          </cell>
          <cell r="AS1597">
            <v>0</v>
          </cell>
        </row>
        <row r="1598">
          <cell r="A1598">
            <v>12945</v>
          </cell>
          <cell r="B1598">
            <v>49</v>
          </cell>
          <cell r="C1598" t="str">
            <v>43</v>
          </cell>
          <cell r="D1598">
            <v>10439</v>
          </cell>
          <cell r="E1598" t="str">
            <v>127969</v>
          </cell>
          <cell r="F1598" t="str">
            <v>1547</v>
          </cell>
          <cell r="G1598" t="str">
            <v>D</v>
          </cell>
          <cell r="H1598" t="str">
            <v>Discovery Charter II</v>
          </cell>
          <cell r="I1598" t="str">
            <v>UNIFIED</v>
          </cell>
          <cell r="J1598">
            <v>563.85</v>
          </cell>
          <cell r="K1598">
            <v>200</v>
          </cell>
          <cell r="L1598">
            <v>112770</v>
          </cell>
          <cell r="M1598">
            <v>0</v>
          </cell>
          <cell r="N1598">
            <v>4194762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112770</v>
          </cell>
          <cell r="T1598">
            <v>0</v>
          </cell>
          <cell r="U1598">
            <v>112770</v>
          </cell>
          <cell r="V1598">
            <v>0</v>
          </cell>
          <cell r="W1598">
            <v>112770</v>
          </cell>
          <cell r="X1598">
            <v>0.74887017</v>
          </cell>
          <cell r="Y1598">
            <v>52996</v>
          </cell>
          <cell r="Z1598">
            <v>0</v>
          </cell>
          <cell r="AA1598">
            <v>52996</v>
          </cell>
          <cell r="AB1598">
            <v>31454</v>
          </cell>
          <cell r="AC1598">
            <v>0</v>
          </cell>
          <cell r="AD1598">
            <v>31454</v>
          </cell>
          <cell r="AE1598" t="str">
            <v xml:space="preserve"> </v>
          </cell>
          <cell r="AF1598" t="str">
            <v>Okay</v>
          </cell>
          <cell r="AG1598">
            <v>0</v>
          </cell>
          <cell r="AH1598">
            <v>0</v>
          </cell>
          <cell r="AI1598">
            <v>0.27892169903343089</v>
          </cell>
          <cell r="AJ1598">
            <v>529.96</v>
          </cell>
          <cell r="AK1598">
            <v>6.3948222507359015E-2</v>
          </cell>
          <cell r="AL1598">
            <v>3667281</v>
          </cell>
          <cell r="AM1598">
            <v>0.14383435575294068</v>
          </cell>
          <cell r="AN1598">
            <v>105992</v>
          </cell>
          <cell r="AO1598">
            <v>6.3948222507359043E-2</v>
          </cell>
          <cell r="AP1598" t="str">
            <v>Min</v>
          </cell>
          <cell r="AQ1598" t="str">
            <v>Min</v>
          </cell>
          <cell r="AR1598">
            <v>0</v>
          </cell>
          <cell r="AS1598">
            <v>0</v>
          </cell>
        </row>
        <row r="1599">
          <cell r="A1599">
            <v>12928</v>
          </cell>
          <cell r="B1599">
            <v>49</v>
          </cell>
          <cell r="C1599" t="str">
            <v>43</v>
          </cell>
          <cell r="D1599">
            <v>69450</v>
          </cell>
          <cell r="E1599" t="str">
            <v>128108</v>
          </cell>
          <cell r="F1599" t="str">
            <v>1526</v>
          </cell>
          <cell r="G1599" t="str">
            <v>D</v>
          </cell>
          <cell r="H1599" t="str">
            <v>Rocketship Spark Academy</v>
          </cell>
          <cell r="I1599" t="str">
            <v>ELEMENTARY</v>
          </cell>
          <cell r="J1599">
            <v>590.84</v>
          </cell>
          <cell r="K1599">
            <v>200</v>
          </cell>
          <cell r="L1599">
            <v>118168</v>
          </cell>
          <cell r="M1599">
            <v>0</v>
          </cell>
          <cell r="N1599">
            <v>1761064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118168</v>
          </cell>
          <cell r="T1599">
            <v>0</v>
          </cell>
          <cell r="U1599">
            <v>118168</v>
          </cell>
          <cell r="V1599">
            <v>0</v>
          </cell>
          <cell r="W1599">
            <v>118168</v>
          </cell>
          <cell r="X1599">
            <v>0.74887017</v>
          </cell>
          <cell r="Y1599">
            <v>57153</v>
          </cell>
          <cell r="Z1599">
            <v>0</v>
          </cell>
          <cell r="AA1599">
            <v>57153</v>
          </cell>
          <cell r="AB1599">
            <v>31339</v>
          </cell>
          <cell r="AC1599">
            <v>0</v>
          </cell>
          <cell r="AD1599">
            <v>31339</v>
          </cell>
          <cell r="AE1599" t="str">
            <v xml:space="preserve"> </v>
          </cell>
          <cell r="AF1599" t="str">
            <v>Okay</v>
          </cell>
          <cell r="AG1599">
            <v>0</v>
          </cell>
          <cell r="AH1599">
            <v>0</v>
          </cell>
          <cell r="AI1599">
            <v>0.26520716268363687</v>
          </cell>
          <cell r="AJ1599">
            <v>571.53</v>
          </cell>
          <cell r="AK1599">
            <v>3.3786502895736113E-2</v>
          </cell>
          <cell r="AL1599">
            <v>2036013</v>
          </cell>
          <cell r="AM1599">
            <v>-0.13504285090517595</v>
          </cell>
          <cell r="AN1599">
            <v>114306</v>
          </cell>
          <cell r="AO1599">
            <v>3.3786502895736009E-2</v>
          </cell>
          <cell r="AP1599" t="str">
            <v>Min</v>
          </cell>
          <cell r="AQ1599" t="str">
            <v>Min</v>
          </cell>
          <cell r="AR1599">
            <v>0</v>
          </cell>
          <cell r="AS1599">
            <v>0</v>
          </cell>
        </row>
        <row r="1600">
          <cell r="A1600">
            <v>10250</v>
          </cell>
          <cell r="B1600">
            <v>49</v>
          </cell>
          <cell r="C1600" t="str">
            <v>19</v>
          </cell>
          <cell r="D1600">
            <v>64733</v>
          </cell>
          <cell r="E1600" t="str">
            <v>111484</v>
          </cell>
          <cell r="F1600" t="str">
            <v>0791</v>
          </cell>
          <cell r="G1600" t="str">
            <v>D</v>
          </cell>
          <cell r="H1600" t="str">
            <v>New Village Girls Academy</v>
          </cell>
          <cell r="I1600" t="str">
            <v>UNIFIED</v>
          </cell>
          <cell r="J1600">
            <v>68.3</v>
          </cell>
          <cell r="K1600">
            <v>200</v>
          </cell>
          <cell r="L1600">
            <v>13660</v>
          </cell>
          <cell r="M1600">
            <v>422435</v>
          </cell>
          <cell r="N1600">
            <v>157401</v>
          </cell>
          <cell r="O1600">
            <v>265034</v>
          </cell>
          <cell r="P1600">
            <v>422435</v>
          </cell>
          <cell r="Q1600">
            <v>0.28562499949999998</v>
          </cell>
          <cell r="R1600">
            <v>120658</v>
          </cell>
          <cell r="S1600">
            <v>120658</v>
          </cell>
          <cell r="T1600">
            <v>0</v>
          </cell>
          <cell r="U1600">
            <v>120658</v>
          </cell>
          <cell r="V1600">
            <v>236</v>
          </cell>
          <cell r="W1600">
            <v>120894</v>
          </cell>
          <cell r="X1600">
            <v>0.74887017</v>
          </cell>
          <cell r="Y1600">
            <v>59331</v>
          </cell>
          <cell r="Z1600">
            <v>0</v>
          </cell>
          <cell r="AA1600">
            <v>59331</v>
          </cell>
          <cell r="AB1600">
            <v>31203</v>
          </cell>
          <cell r="AC1600">
            <v>0</v>
          </cell>
          <cell r="AD1600">
            <v>31203</v>
          </cell>
          <cell r="AE1600" t="str">
            <v xml:space="preserve"> </v>
          </cell>
          <cell r="AF1600" t="str">
            <v>Okay</v>
          </cell>
          <cell r="AG1600">
            <v>0</v>
          </cell>
          <cell r="AH1600">
            <v>0</v>
          </cell>
          <cell r="AI1600">
            <v>0.25810213906397339</v>
          </cell>
          <cell r="AJ1600">
            <v>68.19</v>
          </cell>
          <cell r="AK1600">
            <v>1.6131397565625376E-3</v>
          </cell>
          <cell r="AL1600">
            <v>164525</v>
          </cell>
          <cell r="AM1600">
            <v>-4.3300410271995139E-2</v>
          </cell>
          <cell r="AN1600">
            <v>109194</v>
          </cell>
          <cell r="AO1600">
            <v>0.10498745352308735</v>
          </cell>
          <cell r="AP1600" t="str">
            <v>Pro Share</v>
          </cell>
          <cell r="AQ1600" t="str">
            <v>Pro Share</v>
          </cell>
          <cell r="AR1600">
            <v>0</v>
          </cell>
          <cell r="AS1600">
            <v>0</v>
          </cell>
        </row>
        <row r="1601">
          <cell r="A1601">
            <v>14354</v>
          </cell>
          <cell r="B1601">
            <v>49</v>
          </cell>
          <cell r="C1601" t="str">
            <v>45</v>
          </cell>
          <cell r="D1601">
            <v>69948</v>
          </cell>
          <cell r="E1601" t="str">
            <v>134122</v>
          </cell>
          <cell r="F1601" t="str">
            <v>1793</v>
          </cell>
          <cell r="G1601" t="str">
            <v>D</v>
          </cell>
          <cell r="H1601" t="str">
            <v>Redding School of the Arts</v>
          </cell>
          <cell r="I1601" t="str">
            <v>ELEMENTARY</v>
          </cell>
          <cell r="J1601">
            <v>589.25</v>
          </cell>
          <cell r="K1601">
            <v>200</v>
          </cell>
          <cell r="L1601">
            <v>117850</v>
          </cell>
          <cell r="M1601">
            <v>0</v>
          </cell>
          <cell r="N1601">
            <v>1143269</v>
          </cell>
          <cell r="O1601">
            <v>0</v>
          </cell>
          <cell r="P1601">
            <v>0</v>
          </cell>
          <cell r="Q1601">
            <v>0.28562499949999998</v>
          </cell>
          <cell r="R1601">
            <v>0</v>
          </cell>
          <cell r="S1601">
            <v>117850</v>
          </cell>
          <cell r="T1601">
            <v>0</v>
          </cell>
          <cell r="U1601">
            <v>117850</v>
          </cell>
          <cell r="V1601">
            <v>-196</v>
          </cell>
          <cell r="W1601">
            <v>117654</v>
          </cell>
          <cell r="X1601">
            <v>0.74887017</v>
          </cell>
          <cell r="Y1601">
            <v>56929</v>
          </cell>
          <cell r="Z1601">
            <v>0</v>
          </cell>
          <cell r="AA1601">
            <v>56929</v>
          </cell>
          <cell r="AB1601">
            <v>31179</v>
          </cell>
          <cell r="AC1601">
            <v>0</v>
          </cell>
          <cell r="AD1601">
            <v>31179</v>
          </cell>
          <cell r="AE1601" t="str">
            <v xml:space="preserve"> </v>
          </cell>
          <cell r="AF1601" t="str">
            <v>Okay</v>
          </cell>
          <cell r="AG1601">
            <v>0</v>
          </cell>
          <cell r="AH1601">
            <v>0</v>
          </cell>
          <cell r="AI1601">
            <v>0.2650058646539854</v>
          </cell>
          <cell r="AJ1601">
            <v>569.29</v>
          </cell>
          <cell r="AK1601">
            <v>3.506121660313731E-2</v>
          </cell>
          <cell r="AL1601">
            <v>1067020</v>
          </cell>
          <cell r="AM1601">
            <v>7.1459766452362655E-2</v>
          </cell>
          <cell r="AN1601">
            <v>113858</v>
          </cell>
          <cell r="AO1601">
            <v>3.5061216603137241E-2</v>
          </cell>
          <cell r="AP1601" t="str">
            <v>Min</v>
          </cell>
          <cell r="AQ1601" t="str">
            <v>Min</v>
          </cell>
          <cell r="AR1601">
            <v>0</v>
          </cell>
          <cell r="AS1601">
            <v>0</v>
          </cell>
        </row>
        <row r="1602">
          <cell r="A1602">
            <v>609</v>
          </cell>
          <cell r="B1602">
            <v>49</v>
          </cell>
          <cell r="C1602" t="str">
            <v>36</v>
          </cell>
          <cell r="D1602">
            <v>67793</v>
          </cell>
          <cell r="E1602" t="str">
            <v>0</v>
          </cell>
          <cell r="H1602" t="str">
            <v>Mt. Baldy Joint Elementary</v>
          </cell>
          <cell r="I1602" t="str">
            <v>ELEMENTARY</v>
          </cell>
          <cell r="J1602">
            <v>89.96</v>
          </cell>
          <cell r="K1602">
            <v>200</v>
          </cell>
          <cell r="L1602">
            <v>17992</v>
          </cell>
          <cell r="M1602">
            <v>524209</v>
          </cell>
          <cell r="N1602">
            <v>124001</v>
          </cell>
          <cell r="O1602">
            <v>400208</v>
          </cell>
          <cell r="P1602">
            <v>524209</v>
          </cell>
          <cell r="Q1602">
            <v>0.28562499949999998</v>
          </cell>
          <cell r="R1602">
            <v>149727</v>
          </cell>
          <cell r="S1602">
            <v>149727</v>
          </cell>
          <cell r="T1602">
            <v>0</v>
          </cell>
          <cell r="U1602">
            <v>149727</v>
          </cell>
          <cell r="V1602">
            <v>324</v>
          </cell>
          <cell r="W1602">
            <v>150051</v>
          </cell>
          <cell r="X1602">
            <v>0.74887017</v>
          </cell>
          <cell r="Y1602">
            <v>81302</v>
          </cell>
          <cell r="Z1602">
            <v>0</v>
          </cell>
          <cell r="AA1602">
            <v>81302</v>
          </cell>
          <cell r="AB1602">
            <v>31067</v>
          </cell>
          <cell r="AC1602">
            <v>0</v>
          </cell>
          <cell r="AD1602">
            <v>31067</v>
          </cell>
          <cell r="AE1602" t="str">
            <v xml:space="preserve"> </v>
          </cell>
          <cell r="AF1602" t="str">
            <v>Okay</v>
          </cell>
          <cell r="AG1602">
            <v>0</v>
          </cell>
          <cell r="AH1602">
            <v>0</v>
          </cell>
          <cell r="AI1602">
            <v>0.20704293873416371</v>
          </cell>
          <cell r="AJ1602">
            <v>99.18</v>
          </cell>
          <cell r="AK1602">
            <v>-9.2962290784432466E-2</v>
          </cell>
          <cell r="AL1602">
            <v>71304</v>
          </cell>
          <cell r="AM1602">
            <v>0.73904689778974531</v>
          </cell>
          <cell r="AN1602">
            <v>149630</v>
          </cell>
          <cell r="AO1602">
            <v>6.4826572211454923E-4</v>
          </cell>
          <cell r="AP1602" t="str">
            <v>Pro Share</v>
          </cell>
          <cell r="AQ1602" t="str">
            <v>Pro Share</v>
          </cell>
          <cell r="AR1602">
            <v>0</v>
          </cell>
          <cell r="AS1602">
            <v>0</v>
          </cell>
        </row>
        <row r="1603">
          <cell r="A1603">
            <v>1239</v>
          </cell>
          <cell r="B1603">
            <v>49</v>
          </cell>
          <cell r="C1603" t="str">
            <v>28</v>
          </cell>
          <cell r="D1603">
            <v>66266</v>
          </cell>
          <cell r="E1603" t="str">
            <v>6026983</v>
          </cell>
          <cell r="F1603" t="str">
            <v>0167</v>
          </cell>
          <cell r="G1603" t="str">
            <v>L</v>
          </cell>
          <cell r="H1603" t="str">
            <v>Napa Valley Language Academy</v>
          </cell>
          <cell r="I1603" t="str">
            <v>UNIFIED</v>
          </cell>
          <cell r="J1603">
            <v>641.09</v>
          </cell>
          <cell r="K1603">
            <v>200</v>
          </cell>
          <cell r="L1603">
            <v>128218</v>
          </cell>
          <cell r="M1603">
            <v>3294074</v>
          </cell>
          <cell r="N1603">
            <v>3970373</v>
          </cell>
          <cell r="O1603">
            <v>0</v>
          </cell>
          <cell r="P1603">
            <v>3294074</v>
          </cell>
          <cell r="Q1603">
            <v>0.28562499949999998</v>
          </cell>
          <cell r="R1603">
            <v>940870</v>
          </cell>
          <cell r="S1603">
            <v>128218</v>
          </cell>
          <cell r="T1603">
            <v>0</v>
          </cell>
          <cell r="U1603">
            <v>128218</v>
          </cell>
          <cell r="V1603">
            <v>78</v>
          </cell>
          <cell r="W1603">
            <v>128296</v>
          </cell>
          <cell r="X1603">
            <v>0.74887017</v>
          </cell>
          <cell r="Y1603">
            <v>65076</v>
          </cell>
          <cell r="Z1603">
            <v>0</v>
          </cell>
          <cell r="AA1603">
            <v>65076</v>
          </cell>
          <cell r="AB1603">
            <v>31001</v>
          </cell>
          <cell r="AC1603">
            <v>0</v>
          </cell>
          <cell r="AD1603">
            <v>31001</v>
          </cell>
          <cell r="AE1603" t="str">
            <v xml:space="preserve"> </v>
          </cell>
          <cell r="AF1603" t="str">
            <v>Okay</v>
          </cell>
          <cell r="AG1603">
            <v>0</v>
          </cell>
          <cell r="AH1603">
            <v>0</v>
          </cell>
          <cell r="AI1603">
            <v>0.2416365280289331</v>
          </cell>
          <cell r="AJ1603">
            <v>650.76</v>
          </cell>
          <cell r="AK1603">
            <v>-1.4859548835208002E-2</v>
          </cell>
          <cell r="AL1603">
            <v>3834278</v>
          </cell>
          <cell r="AM1603">
            <v>3.5494296449031605E-2</v>
          </cell>
          <cell r="AN1603">
            <v>130152</v>
          </cell>
          <cell r="AO1603">
            <v>-1.4859548835208064E-2</v>
          </cell>
          <cell r="AP1603" t="str">
            <v>Min</v>
          </cell>
          <cell r="AQ1603" t="str">
            <v>Min</v>
          </cell>
          <cell r="AR1603">
            <v>0</v>
          </cell>
          <cell r="AS1603">
            <v>0</v>
          </cell>
        </row>
        <row r="1604">
          <cell r="A1604">
            <v>897</v>
          </cell>
          <cell r="B1604">
            <v>49</v>
          </cell>
          <cell r="C1604" t="str">
            <v>50</v>
          </cell>
          <cell r="D1604">
            <v>71209</v>
          </cell>
          <cell r="E1604" t="str">
            <v>0</v>
          </cell>
          <cell r="H1604" t="str">
            <v>Paradise Elementary</v>
          </cell>
          <cell r="I1604" t="str">
            <v>ELEMENTARY</v>
          </cell>
          <cell r="J1604">
            <v>85.25</v>
          </cell>
          <cell r="K1604">
            <v>200</v>
          </cell>
          <cell r="L1604">
            <v>17050</v>
          </cell>
          <cell r="M1604">
            <v>437514</v>
          </cell>
          <cell r="N1604">
            <v>168687</v>
          </cell>
          <cell r="O1604">
            <v>268827</v>
          </cell>
          <cell r="P1604">
            <v>437514</v>
          </cell>
          <cell r="Q1604">
            <v>0.28562499949999998</v>
          </cell>
          <cell r="R1604">
            <v>124965</v>
          </cell>
          <cell r="S1604">
            <v>124965</v>
          </cell>
          <cell r="T1604">
            <v>0</v>
          </cell>
          <cell r="U1604">
            <v>124965</v>
          </cell>
          <cell r="V1604">
            <v>251</v>
          </cell>
          <cell r="W1604">
            <v>125216</v>
          </cell>
          <cell r="X1604">
            <v>0.74887017</v>
          </cell>
          <cell r="Y1604">
            <v>62999</v>
          </cell>
          <cell r="Z1604">
            <v>0</v>
          </cell>
          <cell r="AA1604">
            <v>62999</v>
          </cell>
          <cell r="AB1604">
            <v>30772</v>
          </cell>
          <cell r="AC1604">
            <v>0</v>
          </cell>
          <cell r="AD1604">
            <v>30772</v>
          </cell>
          <cell r="AE1604" t="str">
            <v xml:space="preserve"> </v>
          </cell>
          <cell r="AF1604" t="str">
            <v>Okay</v>
          </cell>
          <cell r="AG1604">
            <v>0</v>
          </cell>
          <cell r="AH1604">
            <v>0</v>
          </cell>
          <cell r="AI1604">
            <v>0.24575134168157425</v>
          </cell>
          <cell r="AJ1604">
            <v>87.26</v>
          </cell>
          <cell r="AK1604">
            <v>-2.3034609213843742E-2</v>
          </cell>
          <cell r="AL1604">
            <v>166956</v>
          </cell>
          <cell r="AM1604">
            <v>1.0368001150003595E-2</v>
          </cell>
          <cell r="AN1604">
            <v>115945</v>
          </cell>
          <cell r="AO1604">
            <v>7.7795506490146188E-2</v>
          </cell>
          <cell r="AP1604" t="str">
            <v>Pro Share</v>
          </cell>
          <cell r="AQ1604" t="str">
            <v>Pro Share</v>
          </cell>
          <cell r="AR1604">
            <v>0</v>
          </cell>
          <cell r="AS1604">
            <v>0</v>
          </cell>
        </row>
        <row r="1605">
          <cell r="A1605">
            <v>972</v>
          </cell>
          <cell r="B1605">
            <v>49</v>
          </cell>
          <cell r="C1605" t="str">
            <v>54</v>
          </cell>
          <cell r="D1605">
            <v>72025</v>
          </cell>
          <cell r="E1605" t="str">
            <v>0</v>
          </cell>
          <cell r="H1605" t="str">
            <v>Outside Creek Elementary</v>
          </cell>
          <cell r="I1605" t="str">
            <v>ELEMENTARY</v>
          </cell>
          <cell r="J1605">
            <v>100.08</v>
          </cell>
          <cell r="K1605">
            <v>200</v>
          </cell>
          <cell r="L1605">
            <v>20016</v>
          </cell>
          <cell r="M1605">
            <v>501964</v>
          </cell>
          <cell r="N1605">
            <v>176616</v>
          </cell>
          <cell r="O1605">
            <v>325348</v>
          </cell>
          <cell r="P1605">
            <v>501964</v>
          </cell>
          <cell r="Q1605">
            <v>0.28562499949999998</v>
          </cell>
          <cell r="R1605">
            <v>143373</v>
          </cell>
          <cell r="S1605">
            <v>143373</v>
          </cell>
          <cell r="T1605">
            <v>0</v>
          </cell>
          <cell r="U1605">
            <v>143373</v>
          </cell>
          <cell r="V1605">
            <v>306</v>
          </cell>
          <cell r="W1605">
            <v>143679</v>
          </cell>
          <cell r="X1605">
            <v>0.74887017</v>
          </cell>
          <cell r="Y1605">
            <v>76971</v>
          </cell>
          <cell r="Z1605">
            <v>0</v>
          </cell>
          <cell r="AA1605">
            <v>76971</v>
          </cell>
          <cell r="AB1605">
            <v>30626</v>
          </cell>
          <cell r="AC1605">
            <v>0</v>
          </cell>
          <cell r="AD1605">
            <v>30626</v>
          </cell>
          <cell r="AE1605" t="str">
            <v xml:space="preserve"> </v>
          </cell>
          <cell r="AF1605" t="str">
            <v>Okay</v>
          </cell>
          <cell r="AG1605">
            <v>0</v>
          </cell>
          <cell r="AH1605">
            <v>0</v>
          </cell>
          <cell r="AI1605">
            <v>0.2131557151706234</v>
          </cell>
          <cell r="AJ1605">
            <v>109.09</v>
          </cell>
          <cell r="AK1605">
            <v>-8.2592354936291176E-2</v>
          </cell>
          <cell r="AL1605">
            <v>170531</v>
          </cell>
          <cell r="AM1605">
            <v>3.5682661803425768E-2</v>
          </cell>
          <cell r="AN1605">
            <v>141661</v>
          </cell>
          <cell r="AO1605">
            <v>1.2085189289924539E-2</v>
          </cell>
          <cell r="AP1605" t="str">
            <v>Pro Share</v>
          </cell>
          <cell r="AQ1605" t="str">
            <v>Pro Share</v>
          </cell>
          <cell r="AR1605">
            <v>0</v>
          </cell>
          <cell r="AS1605">
            <v>0</v>
          </cell>
        </row>
        <row r="1606">
          <cell r="A1606">
            <v>653</v>
          </cell>
          <cell r="B1606">
            <v>49</v>
          </cell>
          <cell r="C1606" t="str">
            <v>37</v>
          </cell>
          <cell r="D1606">
            <v>68312</v>
          </cell>
          <cell r="E1606" t="str">
            <v>0</v>
          </cell>
          <cell r="H1606" t="str">
            <v>Rancho Santa Fe Elementary</v>
          </cell>
          <cell r="I1606" t="str">
            <v>ELEMENTARY</v>
          </cell>
          <cell r="J1606">
            <v>614.88</v>
          </cell>
          <cell r="K1606">
            <v>200</v>
          </cell>
          <cell r="L1606">
            <v>122976</v>
          </cell>
          <cell r="M1606">
            <v>3118050</v>
          </cell>
          <cell r="N1606">
            <v>9374665</v>
          </cell>
          <cell r="O1606">
            <v>0</v>
          </cell>
          <cell r="P1606">
            <v>3118050</v>
          </cell>
          <cell r="Q1606">
            <v>0.28562499949999998</v>
          </cell>
          <cell r="R1606">
            <v>890593</v>
          </cell>
          <cell r="S1606">
            <v>122976</v>
          </cell>
          <cell r="T1606">
            <v>0</v>
          </cell>
          <cell r="U1606">
            <v>122976</v>
          </cell>
          <cell r="V1606">
            <v>0</v>
          </cell>
          <cell r="W1606">
            <v>122976</v>
          </cell>
          <cell r="X1606">
            <v>0.74887017</v>
          </cell>
          <cell r="Y1606">
            <v>61488</v>
          </cell>
          <cell r="Z1606">
            <v>0</v>
          </cell>
          <cell r="AA1606">
            <v>61488</v>
          </cell>
          <cell r="AB1606">
            <v>30605</v>
          </cell>
          <cell r="AC1606">
            <v>0</v>
          </cell>
          <cell r="AD1606">
            <v>30605</v>
          </cell>
          <cell r="AE1606" t="str">
            <v xml:space="preserve"> </v>
          </cell>
          <cell r="AF1606" t="str">
            <v>Okay</v>
          </cell>
          <cell r="AG1606">
            <v>0</v>
          </cell>
          <cell r="AH1606">
            <v>0</v>
          </cell>
          <cell r="AI1606">
            <v>0.24886969815248502</v>
          </cell>
          <cell r="AJ1606">
            <v>614.88</v>
          </cell>
          <cell r="AK1606">
            <v>0</v>
          </cell>
          <cell r="AL1606">
            <v>8955847</v>
          </cell>
          <cell r="AM1606">
            <v>4.6764756030334149E-2</v>
          </cell>
          <cell r="AN1606">
            <v>122976</v>
          </cell>
          <cell r="AO1606">
            <v>0</v>
          </cell>
          <cell r="AP1606" t="str">
            <v>Min</v>
          </cell>
          <cell r="AQ1606" t="str">
            <v>Min</v>
          </cell>
          <cell r="AR1606">
            <v>0</v>
          </cell>
          <cell r="AS1606">
            <v>0</v>
          </cell>
        </row>
        <row r="1607">
          <cell r="A1607">
            <v>14590</v>
          </cell>
          <cell r="B1607">
            <v>49</v>
          </cell>
          <cell r="C1607" t="str">
            <v>10</v>
          </cell>
          <cell r="D1607">
            <v>62380</v>
          </cell>
          <cell r="E1607" t="str">
            <v>138354</v>
          </cell>
          <cell r="F1607" t="str">
            <v>2010</v>
          </cell>
          <cell r="G1607" t="str">
            <v>D</v>
          </cell>
          <cell r="H1607" t="str">
            <v>California Vanguard Academy - Fresno</v>
          </cell>
          <cell r="I1607" t="str">
            <v>ELEMENTARY</v>
          </cell>
          <cell r="J1607">
            <v>378.9</v>
          </cell>
          <cell r="K1607">
            <v>200</v>
          </cell>
          <cell r="L1607">
            <v>75780</v>
          </cell>
          <cell r="M1607">
            <v>0</v>
          </cell>
          <cell r="N1607">
            <v>103860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75780</v>
          </cell>
          <cell r="T1607">
            <v>0</v>
          </cell>
          <cell r="U1607">
            <v>75780</v>
          </cell>
          <cell r="V1607">
            <v>0</v>
          </cell>
          <cell r="W1607">
            <v>75780</v>
          </cell>
          <cell r="X1607">
            <v>0.74887017</v>
          </cell>
          <cell r="Y1607">
            <v>26284</v>
          </cell>
          <cell r="Z1607">
            <v>0</v>
          </cell>
          <cell r="AA1607">
            <v>26284</v>
          </cell>
          <cell r="AB1607">
            <v>30465</v>
          </cell>
          <cell r="AC1607">
            <v>0</v>
          </cell>
          <cell r="AD1607">
            <v>30465</v>
          </cell>
          <cell r="AE1607" t="str">
            <v xml:space="preserve"> </v>
          </cell>
          <cell r="AF1607" t="str">
            <v>Okay</v>
          </cell>
          <cell r="AG1607">
            <v>0</v>
          </cell>
          <cell r="AH1607">
            <v>0</v>
          </cell>
          <cell r="AI1607">
            <v>0.40201900237529692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 t="str">
            <v>Min</v>
          </cell>
          <cell r="AR1607">
            <v>0</v>
          </cell>
          <cell r="AS1607">
            <v>0</v>
          </cell>
        </row>
        <row r="1608">
          <cell r="A1608">
            <v>341</v>
          </cell>
          <cell r="B1608">
            <v>49</v>
          </cell>
          <cell r="C1608" t="str">
            <v>19</v>
          </cell>
          <cell r="D1608">
            <v>64584</v>
          </cell>
          <cell r="E1608" t="str">
            <v>0</v>
          </cell>
          <cell r="H1608" t="str">
            <v>Gorman Joint</v>
          </cell>
          <cell r="I1608" t="str">
            <v>ELEMENTARY</v>
          </cell>
          <cell r="J1608">
            <v>76.33</v>
          </cell>
          <cell r="K1608">
            <v>200</v>
          </cell>
          <cell r="L1608">
            <v>15266</v>
          </cell>
          <cell r="M1608">
            <v>455430</v>
          </cell>
          <cell r="N1608">
            <v>13055</v>
          </cell>
          <cell r="O1608">
            <v>442375</v>
          </cell>
          <cell r="P1608">
            <v>455430</v>
          </cell>
          <cell r="Q1608">
            <v>0.28562499949999998</v>
          </cell>
          <cell r="R1608">
            <v>130082</v>
          </cell>
          <cell r="S1608">
            <v>130082</v>
          </cell>
          <cell r="T1608">
            <v>0</v>
          </cell>
          <cell r="U1608">
            <v>130082</v>
          </cell>
          <cell r="V1608">
            <v>270</v>
          </cell>
          <cell r="W1608">
            <v>130352</v>
          </cell>
          <cell r="X1608">
            <v>0.74887017</v>
          </cell>
          <cell r="Y1608">
            <v>67694</v>
          </cell>
          <cell r="Z1608">
            <v>0</v>
          </cell>
          <cell r="AA1608">
            <v>67694</v>
          </cell>
          <cell r="AB1608">
            <v>29923</v>
          </cell>
          <cell r="AC1608">
            <v>0</v>
          </cell>
          <cell r="AD1608">
            <v>29923</v>
          </cell>
          <cell r="AE1608" t="str">
            <v xml:space="preserve"> </v>
          </cell>
          <cell r="AF1608" t="str">
            <v>Okay</v>
          </cell>
          <cell r="AG1608">
            <v>0</v>
          </cell>
          <cell r="AH1608">
            <v>0</v>
          </cell>
          <cell r="AI1608">
            <v>0.22955535780041733</v>
          </cell>
          <cell r="AJ1608">
            <v>80.650000000000006</v>
          </cell>
          <cell r="AK1608">
            <v>-5.3564786112833315E-2</v>
          </cell>
          <cell r="AL1608">
            <v>8968</v>
          </cell>
          <cell r="AM1608">
            <v>0.4557314897413024</v>
          </cell>
          <cell r="AN1608">
            <v>124586</v>
          </cell>
          <cell r="AO1608">
            <v>4.4114105918803076E-2</v>
          </cell>
          <cell r="AP1608" t="str">
            <v>Pro Share</v>
          </cell>
          <cell r="AQ1608" t="str">
            <v>Pro Share</v>
          </cell>
          <cell r="AR1608">
            <v>0</v>
          </cell>
          <cell r="AS1608">
            <v>0</v>
          </cell>
        </row>
        <row r="1609">
          <cell r="A1609">
            <v>2871</v>
          </cell>
          <cell r="B1609">
            <v>49</v>
          </cell>
          <cell r="C1609" t="str">
            <v>16</v>
          </cell>
          <cell r="D1609">
            <v>63917</v>
          </cell>
          <cell r="E1609" t="str">
            <v>6010391</v>
          </cell>
          <cell r="F1609" t="str">
            <v>1637</v>
          </cell>
          <cell r="G1609" t="str">
            <v>L</v>
          </cell>
          <cell r="H1609" t="str">
            <v>Jefferson Charter Academy</v>
          </cell>
          <cell r="I1609" t="str">
            <v>UNIFIED</v>
          </cell>
          <cell r="J1609">
            <v>501.84</v>
          </cell>
          <cell r="K1609">
            <v>200</v>
          </cell>
          <cell r="L1609">
            <v>100368</v>
          </cell>
          <cell r="M1609">
            <v>0</v>
          </cell>
          <cell r="N1609">
            <v>228443</v>
          </cell>
          <cell r="O1609">
            <v>0</v>
          </cell>
          <cell r="P1609">
            <v>0</v>
          </cell>
          <cell r="Q1609">
            <v>0.28562499949999998</v>
          </cell>
          <cell r="R1609">
            <v>0</v>
          </cell>
          <cell r="S1609">
            <v>100368</v>
          </cell>
          <cell r="T1609">
            <v>0</v>
          </cell>
          <cell r="U1609">
            <v>100368</v>
          </cell>
          <cell r="V1609">
            <v>0</v>
          </cell>
          <cell r="W1609">
            <v>100368</v>
          </cell>
          <cell r="X1609">
            <v>0.74887017</v>
          </cell>
          <cell r="Y1609">
            <v>45297</v>
          </cell>
          <cell r="Z1609">
            <v>0</v>
          </cell>
          <cell r="AA1609">
            <v>45297</v>
          </cell>
          <cell r="AB1609">
            <v>29866</v>
          </cell>
          <cell r="AC1609">
            <v>0</v>
          </cell>
          <cell r="AD1609">
            <v>29866</v>
          </cell>
          <cell r="AE1609" t="str">
            <v xml:space="preserve"> </v>
          </cell>
          <cell r="AF1609" t="str">
            <v>Okay</v>
          </cell>
          <cell r="AG1609">
            <v>0</v>
          </cell>
          <cell r="AH1609">
            <v>0</v>
          </cell>
          <cell r="AI1609">
            <v>0.29756496094372709</v>
          </cell>
          <cell r="AJ1609">
            <v>452.97</v>
          </cell>
          <cell r="AK1609">
            <v>0.1078879395986488</v>
          </cell>
          <cell r="AL1609">
            <v>193124</v>
          </cell>
          <cell r="AM1609">
            <v>0.18288250036246143</v>
          </cell>
          <cell r="AN1609">
            <v>90594</v>
          </cell>
          <cell r="AO1609">
            <v>0.10788793959864891</v>
          </cell>
          <cell r="AP1609" t="str">
            <v>Min</v>
          </cell>
          <cell r="AQ1609" t="str">
            <v>Min</v>
          </cell>
          <cell r="AR1609">
            <v>0</v>
          </cell>
          <cell r="AS1609">
            <v>0</v>
          </cell>
        </row>
        <row r="1610">
          <cell r="A1610">
            <v>14362</v>
          </cell>
          <cell r="B1610">
            <v>49</v>
          </cell>
          <cell r="C1610" t="str">
            <v>30</v>
          </cell>
          <cell r="D1610">
            <v>10306</v>
          </cell>
          <cell r="E1610" t="str">
            <v>134288</v>
          </cell>
          <cell r="F1610" t="str">
            <v>1808</v>
          </cell>
          <cell r="G1610" t="str">
            <v>D</v>
          </cell>
          <cell r="H1610" t="str">
            <v>Scholarship Prep Charter</v>
          </cell>
          <cell r="I1610" t="str">
            <v>CO OFFICE</v>
          </cell>
          <cell r="J1610">
            <v>421.35</v>
          </cell>
          <cell r="K1610">
            <v>200</v>
          </cell>
          <cell r="L1610">
            <v>84270</v>
          </cell>
          <cell r="M1610">
            <v>0</v>
          </cell>
          <cell r="N1610">
            <v>7562</v>
          </cell>
          <cell r="O1610">
            <v>0</v>
          </cell>
          <cell r="P1610">
            <v>0</v>
          </cell>
          <cell r="Q1610">
            <v>0.28562499949999998</v>
          </cell>
          <cell r="R1610">
            <v>0</v>
          </cell>
          <cell r="S1610">
            <v>84270</v>
          </cell>
          <cell r="T1610">
            <v>0</v>
          </cell>
          <cell r="U1610">
            <v>84270</v>
          </cell>
          <cell r="V1610">
            <v>0</v>
          </cell>
          <cell r="W1610">
            <v>84270</v>
          </cell>
          <cell r="X1610">
            <v>0.74887017</v>
          </cell>
          <cell r="Y1610">
            <v>33310</v>
          </cell>
          <cell r="Z1610">
            <v>0</v>
          </cell>
          <cell r="AA1610">
            <v>33310</v>
          </cell>
          <cell r="AB1610">
            <v>29797</v>
          </cell>
          <cell r="AC1610">
            <v>0</v>
          </cell>
          <cell r="AD1610">
            <v>29797</v>
          </cell>
          <cell r="AE1610" t="str">
            <v xml:space="preserve"> </v>
          </cell>
          <cell r="AF1610" t="str">
            <v>Okay</v>
          </cell>
          <cell r="AG1610">
            <v>0</v>
          </cell>
          <cell r="AH1610">
            <v>0</v>
          </cell>
          <cell r="AI1610">
            <v>0.35358965230805744</v>
          </cell>
          <cell r="AJ1610">
            <v>333.1</v>
          </cell>
          <cell r="AK1610">
            <v>0.26493545481837283</v>
          </cell>
          <cell r="AL1610">
            <v>13874</v>
          </cell>
          <cell r="AM1610">
            <v>-0.45495170823122388</v>
          </cell>
          <cell r="AN1610">
            <v>66620</v>
          </cell>
          <cell r="AO1610">
            <v>0.26493545481837288</v>
          </cell>
          <cell r="AP1610" t="str">
            <v>Min</v>
          </cell>
          <cell r="AQ1610" t="str">
            <v>Min</v>
          </cell>
          <cell r="AR1610">
            <v>0</v>
          </cell>
          <cell r="AS1610">
            <v>0</v>
          </cell>
        </row>
        <row r="1611">
          <cell r="A1611">
            <v>739</v>
          </cell>
          <cell r="B1611">
            <v>49</v>
          </cell>
          <cell r="C1611" t="str">
            <v>42</v>
          </cell>
          <cell r="D1611">
            <v>69336</v>
          </cell>
          <cell r="E1611" t="str">
            <v>0</v>
          </cell>
          <cell r="H1611" t="str">
            <v>Solvang Elementary</v>
          </cell>
          <cell r="I1611" t="str">
            <v>ELEMENTARY</v>
          </cell>
          <cell r="J1611">
            <v>575.86</v>
          </cell>
          <cell r="K1611">
            <v>200</v>
          </cell>
          <cell r="L1611">
            <v>115172</v>
          </cell>
          <cell r="M1611">
            <v>3003841</v>
          </cell>
          <cell r="N1611">
            <v>3172710</v>
          </cell>
          <cell r="O1611">
            <v>0</v>
          </cell>
          <cell r="P1611">
            <v>3003841</v>
          </cell>
          <cell r="Q1611">
            <v>0.28562499949999998</v>
          </cell>
          <cell r="R1611">
            <v>857972</v>
          </cell>
          <cell r="S1611">
            <v>115172</v>
          </cell>
          <cell r="T1611">
            <v>0</v>
          </cell>
          <cell r="U1611">
            <v>115172</v>
          </cell>
          <cell r="V1611">
            <v>0</v>
          </cell>
          <cell r="W1611">
            <v>115172</v>
          </cell>
          <cell r="X1611">
            <v>0.74887017</v>
          </cell>
          <cell r="Y1611">
            <v>56482</v>
          </cell>
          <cell r="Z1611">
            <v>0</v>
          </cell>
          <cell r="AA1611">
            <v>56482</v>
          </cell>
          <cell r="AB1611">
            <v>29767</v>
          </cell>
          <cell r="AC1611">
            <v>0</v>
          </cell>
          <cell r="AD1611">
            <v>29767</v>
          </cell>
          <cell r="AE1611" t="str">
            <v xml:space="preserve"> </v>
          </cell>
          <cell r="AF1611" t="str">
            <v>Okay</v>
          </cell>
          <cell r="AG1611">
            <v>0</v>
          </cell>
          <cell r="AH1611">
            <v>0</v>
          </cell>
          <cell r="AI1611">
            <v>0.25845691661167647</v>
          </cell>
          <cell r="AJ1611">
            <v>564.82000000000005</v>
          </cell>
          <cell r="AK1611">
            <v>1.9546050069048481E-2</v>
          </cell>
          <cell r="AL1611">
            <v>3105338</v>
          </cell>
          <cell r="AM1611">
            <v>2.1695544897206036E-2</v>
          </cell>
          <cell r="AN1611">
            <v>112964</v>
          </cell>
          <cell r="AO1611">
            <v>1.9546050069048547E-2</v>
          </cell>
          <cell r="AP1611" t="str">
            <v>Min</v>
          </cell>
          <cell r="AQ1611" t="str">
            <v>Min</v>
          </cell>
          <cell r="AR1611">
            <v>0</v>
          </cell>
          <cell r="AS1611">
            <v>0</v>
          </cell>
        </row>
        <row r="1612">
          <cell r="A1612">
            <v>14205</v>
          </cell>
          <cell r="B1612">
            <v>49</v>
          </cell>
          <cell r="C1612" t="str">
            <v>19</v>
          </cell>
          <cell r="D1612">
            <v>64733</v>
          </cell>
          <cell r="E1612" t="str">
            <v>131771</v>
          </cell>
          <cell r="F1612" t="str">
            <v>1720</v>
          </cell>
          <cell r="G1612" t="str">
            <v>D</v>
          </cell>
          <cell r="H1612" t="str">
            <v>KIPP Ignite Academy</v>
          </cell>
          <cell r="I1612" t="str">
            <v>UNIFIED</v>
          </cell>
          <cell r="J1612">
            <v>407.16</v>
          </cell>
          <cell r="K1612">
            <v>200</v>
          </cell>
          <cell r="L1612">
            <v>81432</v>
          </cell>
          <cell r="M1612">
            <v>0</v>
          </cell>
          <cell r="N1612">
            <v>938321</v>
          </cell>
          <cell r="O1612">
            <v>0</v>
          </cell>
          <cell r="P1612">
            <v>0</v>
          </cell>
          <cell r="Q1612">
            <v>0.28562499949999998</v>
          </cell>
          <cell r="R1612">
            <v>0</v>
          </cell>
          <cell r="S1612">
            <v>81432</v>
          </cell>
          <cell r="T1612">
            <v>0</v>
          </cell>
          <cell r="U1612">
            <v>81432</v>
          </cell>
          <cell r="V1612">
            <v>0</v>
          </cell>
          <cell r="W1612">
            <v>81432</v>
          </cell>
          <cell r="X1612">
            <v>0.74887017</v>
          </cell>
          <cell r="Y1612">
            <v>31412</v>
          </cell>
          <cell r="Z1612">
            <v>0</v>
          </cell>
          <cell r="AA1612">
            <v>31412</v>
          </cell>
          <cell r="AB1612">
            <v>29570</v>
          </cell>
          <cell r="AC1612">
            <v>0</v>
          </cell>
          <cell r="AD1612">
            <v>29570</v>
          </cell>
          <cell r="AE1612" t="str">
            <v xml:space="preserve"> </v>
          </cell>
          <cell r="AF1612" t="str">
            <v>Okay</v>
          </cell>
          <cell r="AG1612">
            <v>0</v>
          </cell>
          <cell r="AH1612">
            <v>0</v>
          </cell>
          <cell r="AI1612">
            <v>0.36312506140092349</v>
          </cell>
          <cell r="AJ1612">
            <v>314.12</v>
          </cell>
          <cell r="AK1612">
            <v>0.29619253788361144</v>
          </cell>
          <cell r="AL1612">
            <v>757893</v>
          </cell>
          <cell r="AM1612">
            <v>0.2380652677884609</v>
          </cell>
          <cell r="AN1612">
            <v>62824</v>
          </cell>
          <cell r="AO1612">
            <v>0.29619253788361138</v>
          </cell>
          <cell r="AP1612" t="str">
            <v>Min</v>
          </cell>
          <cell r="AQ1612" t="str">
            <v>Min</v>
          </cell>
          <cell r="AR1612">
            <v>0</v>
          </cell>
          <cell r="AS1612">
            <v>0</v>
          </cell>
        </row>
        <row r="1613">
          <cell r="A1613">
            <v>12917</v>
          </cell>
          <cell r="B1613">
            <v>49</v>
          </cell>
          <cell r="C1613" t="str">
            <v>35</v>
          </cell>
          <cell r="D1613">
            <v>67470</v>
          </cell>
          <cell r="E1613" t="str">
            <v>127688</v>
          </cell>
          <cell r="F1613" t="str">
            <v>1507</v>
          </cell>
          <cell r="G1613" t="str">
            <v>D</v>
          </cell>
          <cell r="H1613" t="str">
            <v>Hollister Prep</v>
          </cell>
          <cell r="I1613" t="str">
            <v>ELEMENTARY</v>
          </cell>
          <cell r="J1613">
            <v>466.63</v>
          </cell>
          <cell r="K1613">
            <v>200</v>
          </cell>
          <cell r="L1613">
            <v>93326</v>
          </cell>
          <cell r="M1613">
            <v>0</v>
          </cell>
          <cell r="N1613">
            <v>1055027</v>
          </cell>
          <cell r="O1613">
            <v>0</v>
          </cell>
          <cell r="P1613">
            <v>0</v>
          </cell>
          <cell r="Q1613">
            <v>0.28562499949999998</v>
          </cell>
          <cell r="R1613">
            <v>0</v>
          </cell>
          <cell r="S1613">
            <v>93326</v>
          </cell>
          <cell r="T1613">
            <v>0</v>
          </cell>
          <cell r="U1613">
            <v>93326</v>
          </cell>
          <cell r="V1613">
            <v>0</v>
          </cell>
          <cell r="W1613">
            <v>93326</v>
          </cell>
          <cell r="X1613">
            <v>0.74887017</v>
          </cell>
          <cell r="Y1613">
            <v>40569</v>
          </cell>
          <cell r="Z1613">
            <v>0</v>
          </cell>
          <cell r="AA1613">
            <v>40569</v>
          </cell>
          <cell r="AB1613">
            <v>29320</v>
          </cell>
          <cell r="AC1613">
            <v>0</v>
          </cell>
          <cell r="AD1613">
            <v>29320</v>
          </cell>
          <cell r="AE1613" t="str">
            <v xml:space="preserve"> </v>
          </cell>
          <cell r="AF1613" t="str">
            <v>Okay</v>
          </cell>
          <cell r="AG1613">
            <v>0</v>
          </cell>
          <cell r="AH1613">
            <v>0</v>
          </cell>
          <cell r="AI1613">
            <v>0.31416754173542205</v>
          </cell>
          <cell r="AJ1613">
            <v>405.69</v>
          </cell>
          <cell r="AK1613">
            <v>0.15021321698834084</v>
          </cell>
          <cell r="AL1613">
            <v>851349</v>
          </cell>
          <cell r="AM1613">
            <v>0.23924148615902527</v>
          </cell>
          <cell r="AN1613">
            <v>81138</v>
          </cell>
          <cell r="AO1613">
            <v>0.15021321698834086</v>
          </cell>
          <cell r="AP1613" t="str">
            <v>Min</v>
          </cell>
          <cell r="AQ1613" t="str">
            <v>Min</v>
          </cell>
          <cell r="AR1613">
            <v>0</v>
          </cell>
          <cell r="AS1613">
            <v>0</v>
          </cell>
        </row>
        <row r="1614">
          <cell r="A1614">
            <v>814</v>
          </cell>
          <cell r="B1614">
            <v>49</v>
          </cell>
          <cell r="C1614" t="str">
            <v>47</v>
          </cell>
          <cell r="D1614">
            <v>70227</v>
          </cell>
          <cell r="E1614" t="str">
            <v>0</v>
          </cell>
          <cell r="H1614" t="str">
            <v>Delphic Elementary</v>
          </cell>
          <cell r="I1614" t="str">
            <v>ELEMENTARY</v>
          </cell>
          <cell r="J1614">
            <v>59.17</v>
          </cell>
          <cell r="K1614">
            <v>200</v>
          </cell>
          <cell r="L1614">
            <v>11834</v>
          </cell>
          <cell r="M1614">
            <v>368272</v>
          </cell>
          <cell r="N1614">
            <v>23087</v>
          </cell>
          <cell r="O1614">
            <v>345185</v>
          </cell>
          <cell r="P1614">
            <v>368272</v>
          </cell>
          <cell r="Q1614">
            <v>0.28562499949999998</v>
          </cell>
          <cell r="R1614">
            <v>105188</v>
          </cell>
          <cell r="S1614">
            <v>105188</v>
          </cell>
          <cell r="T1614">
            <v>0</v>
          </cell>
          <cell r="U1614">
            <v>105188</v>
          </cell>
          <cell r="V1614">
            <v>198</v>
          </cell>
          <cell r="W1614">
            <v>105386</v>
          </cell>
          <cell r="X1614">
            <v>0.74887017</v>
          </cell>
          <cell r="Y1614">
            <v>49715</v>
          </cell>
          <cell r="Z1614">
            <v>0</v>
          </cell>
          <cell r="AA1614">
            <v>49715</v>
          </cell>
          <cell r="AB1614">
            <v>29205</v>
          </cell>
          <cell r="AC1614">
            <v>0</v>
          </cell>
          <cell r="AD1614">
            <v>29205</v>
          </cell>
          <cell r="AE1614" t="str">
            <v xml:space="preserve"> </v>
          </cell>
          <cell r="AF1614" t="str">
            <v>Okay</v>
          </cell>
          <cell r="AG1614">
            <v>0</v>
          </cell>
          <cell r="AH1614">
            <v>0</v>
          </cell>
          <cell r="AI1614">
            <v>0.27712409617975819</v>
          </cell>
          <cell r="AJ1614">
            <v>56.78</v>
          </cell>
          <cell r="AK1614">
            <v>4.20922860162029E-2</v>
          </cell>
          <cell r="AL1614">
            <v>20036</v>
          </cell>
          <cell r="AM1614">
            <v>0.15227590337392694</v>
          </cell>
          <cell r="AN1614">
            <v>91496</v>
          </cell>
          <cell r="AO1614">
            <v>0.14964588615895777</v>
          </cell>
          <cell r="AP1614" t="str">
            <v>Pro Share</v>
          </cell>
          <cell r="AQ1614" t="str">
            <v>Pro Share</v>
          </cell>
          <cell r="AR1614">
            <v>0</v>
          </cell>
          <cell r="AS1614">
            <v>0</v>
          </cell>
        </row>
        <row r="1615">
          <cell r="A1615">
            <v>10282</v>
          </cell>
          <cell r="B1615">
            <v>49</v>
          </cell>
          <cell r="C1615" t="str">
            <v>37</v>
          </cell>
          <cell r="D1615">
            <v>68338</v>
          </cell>
          <cell r="E1615" t="str">
            <v>111898</v>
          </cell>
          <cell r="F1615" t="str">
            <v>0773</v>
          </cell>
          <cell r="G1615" t="str">
            <v>D</v>
          </cell>
          <cell r="H1615" t="str">
            <v>Albert Einstein Academy Charter Middle</v>
          </cell>
          <cell r="I1615" t="str">
            <v>UNIFIED</v>
          </cell>
          <cell r="J1615">
            <v>583.04</v>
          </cell>
          <cell r="K1615">
            <v>200</v>
          </cell>
          <cell r="L1615">
            <v>116608</v>
          </cell>
          <cell r="M1615">
            <v>3082340</v>
          </cell>
          <cell r="N1615">
            <v>3581918</v>
          </cell>
          <cell r="O1615">
            <v>0</v>
          </cell>
          <cell r="P1615">
            <v>3082340</v>
          </cell>
          <cell r="Q1615">
            <v>0.28562499949999998</v>
          </cell>
          <cell r="R1615">
            <v>880393</v>
          </cell>
          <cell r="S1615">
            <v>116608</v>
          </cell>
          <cell r="T1615">
            <v>0</v>
          </cell>
          <cell r="U1615">
            <v>116608</v>
          </cell>
          <cell r="V1615">
            <v>0</v>
          </cell>
          <cell r="W1615">
            <v>116608</v>
          </cell>
          <cell r="X1615">
            <v>0.74887017</v>
          </cell>
          <cell r="Y1615">
            <v>58178</v>
          </cell>
          <cell r="Z1615">
            <v>0</v>
          </cell>
          <cell r="AA1615">
            <v>58178</v>
          </cell>
          <cell r="AB1615">
            <v>29146</v>
          </cell>
          <cell r="AC1615">
            <v>0</v>
          </cell>
          <cell r="AD1615">
            <v>29146</v>
          </cell>
          <cell r="AE1615" t="str">
            <v xml:space="preserve"> </v>
          </cell>
          <cell r="AF1615" t="str">
            <v>Okay</v>
          </cell>
          <cell r="AG1615">
            <v>0</v>
          </cell>
          <cell r="AH1615">
            <v>0</v>
          </cell>
          <cell r="AI1615">
            <v>0.2499485455543359</v>
          </cell>
          <cell r="AJ1615">
            <v>581.78</v>
          </cell>
          <cell r="AK1615">
            <v>2.1657671284677901E-3</v>
          </cell>
          <cell r="AL1615">
            <v>3367860</v>
          </cell>
          <cell r="AM1615">
            <v>6.355905530514927E-2</v>
          </cell>
          <cell r="AN1615">
            <v>116356</v>
          </cell>
          <cell r="AO1615">
            <v>2.1657671284678057E-3</v>
          </cell>
          <cell r="AP1615" t="str">
            <v>Min</v>
          </cell>
          <cell r="AQ1615" t="str">
            <v>Min</v>
          </cell>
          <cell r="AR1615">
            <v>0</v>
          </cell>
          <cell r="AS1615">
            <v>0</v>
          </cell>
        </row>
        <row r="1616">
          <cell r="A1616">
            <v>1227</v>
          </cell>
          <cell r="B1616">
            <v>49</v>
          </cell>
          <cell r="C1616" t="str">
            <v>23</v>
          </cell>
          <cell r="D1616">
            <v>65615</v>
          </cell>
          <cell r="E1616" t="str">
            <v>6117386</v>
          </cell>
          <cell r="F1616" t="str">
            <v>0276</v>
          </cell>
          <cell r="G1616" t="str">
            <v>D</v>
          </cell>
          <cell r="H1616" t="str">
            <v>Tree of Life Charter</v>
          </cell>
          <cell r="I1616" t="str">
            <v>UNIFIED</v>
          </cell>
          <cell r="J1616">
            <v>79.92</v>
          </cell>
          <cell r="K1616">
            <v>200</v>
          </cell>
          <cell r="L1616">
            <v>15984</v>
          </cell>
          <cell r="M1616">
            <v>410213</v>
          </cell>
          <cell r="N1616">
            <v>182691</v>
          </cell>
          <cell r="O1616">
            <v>227522</v>
          </cell>
          <cell r="P1616">
            <v>410213</v>
          </cell>
          <cell r="Q1616">
            <v>0.28562499949999998</v>
          </cell>
          <cell r="R1616">
            <v>117167</v>
          </cell>
          <cell r="S1616">
            <v>117167</v>
          </cell>
          <cell r="T1616">
            <v>0</v>
          </cell>
          <cell r="U1616">
            <v>117167</v>
          </cell>
          <cell r="V1616">
            <v>1970</v>
          </cell>
          <cell r="W1616">
            <v>119137</v>
          </cell>
          <cell r="X1616">
            <v>0.74887017</v>
          </cell>
          <cell r="Y1616">
            <v>60097</v>
          </cell>
          <cell r="Z1616">
            <v>0</v>
          </cell>
          <cell r="AA1616">
            <v>60097</v>
          </cell>
          <cell r="AB1616">
            <v>29121</v>
          </cell>
          <cell r="AC1616">
            <v>0</v>
          </cell>
          <cell r="AD1616">
            <v>29121</v>
          </cell>
          <cell r="AE1616" t="str">
            <v xml:space="preserve"> </v>
          </cell>
          <cell r="AF1616" t="str">
            <v>Okay</v>
          </cell>
          <cell r="AG1616">
            <v>0</v>
          </cell>
          <cell r="AH1616">
            <v>0</v>
          </cell>
          <cell r="AI1616">
            <v>0.24443287979385078</v>
          </cell>
          <cell r="AJ1616">
            <v>83.23</v>
          </cell>
          <cell r="AK1616">
            <v>-3.9769313949297155E-2</v>
          </cell>
          <cell r="AL1616">
            <v>208421</v>
          </cell>
          <cell r="AM1616">
            <v>-0.12345205137678066</v>
          </cell>
          <cell r="AN1616">
            <v>110605</v>
          </cell>
          <cell r="AO1616">
            <v>5.9328240133809503E-2</v>
          </cell>
          <cell r="AP1616" t="str">
            <v>Pro Share</v>
          </cell>
          <cell r="AQ1616" t="str">
            <v>Pro Share</v>
          </cell>
          <cell r="AR1616">
            <v>0</v>
          </cell>
          <cell r="AS1616">
            <v>0</v>
          </cell>
        </row>
        <row r="1617">
          <cell r="A1617">
            <v>94</v>
          </cell>
          <cell r="B1617">
            <v>49</v>
          </cell>
          <cell r="C1617" t="str">
            <v>05</v>
          </cell>
          <cell r="D1617">
            <v>61556</v>
          </cell>
          <cell r="E1617" t="str">
            <v>0</v>
          </cell>
          <cell r="H1617" t="str">
            <v>Bret Harte Union High</v>
          </cell>
          <cell r="I1617" t="str">
            <v>HIGH</v>
          </cell>
          <cell r="J1617">
            <v>635.61</v>
          </cell>
          <cell r="K1617">
            <v>200</v>
          </cell>
          <cell r="L1617">
            <v>127122</v>
          </cell>
          <cell r="M1617">
            <v>4016814</v>
          </cell>
          <cell r="N1617">
            <v>9920799</v>
          </cell>
          <cell r="O1617">
            <v>0</v>
          </cell>
          <cell r="P1617">
            <v>4016814</v>
          </cell>
          <cell r="Q1617">
            <v>0.28562499949999998</v>
          </cell>
          <cell r="R1617">
            <v>1147302</v>
          </cell>
          <cell r="S1617">
            <v>127122</v>
          </cell>
          <cell r="T1617">
            <v>0</v>
          </cell>
          <cell r="U1617">
            <v>127122</v>
          </cell>
          <cell r="V1617">
            <v>72</v>
          </cell>
          <cell r="W1617">
            <v>127194</v>
          </cell>
          <cell r="X1617">
            <v>0.74887017</v>
          </cell>
          <cell r="Y1617">
            <v>66151</v>
          </cell>
          <cell r="Z1617">
            <v>0</v>
          </cell>
          <cell r="AA1617">
            <v>66151</v>
          </cell>
          <cell r="AB1617">
            <v>29101</v>
          </cell>
          <cell r="AC1617">
            <v>0</v>
          </cell>
          <cell r="AD1617">
            <v>29101</v>
          </cell>
          <cell r="AE1617" t="str">
            <v xml:space="preserve"> </v>
          </cell>
          <cell r="AF1617" t="str">
            <v>Okay</v>
          </cell>
          <cell r="AG1617">
            <v>0</v>
          </cell>
          <cell r="AH1617">
            <v>0</v>
          </cell>
          <cell r="AI1617">
            <v>0.22879223862760822</v>
          </cell>
          <cell r="AJ1617">
            <v>661.51</v>
          </cell>
          <cell r="AK1617">
            <v>-3.9152847273661737E-2</v>
          </cell>
          <cell r="AL1617">
            <v>9533809</v>
          </cell>
          <cell r="AM1617">
            <v>4.0591331334621873E-2</v>
          </cell>
          <cell r="AN1617">
            <v>132302</v>
          </cell>
          <cell r="AO1617">
            <v>-3.9152847273661771E-2</v>
          </cell>
          <cell r="AP1617" t="str">
            <v>Min</v>
          </cell>
          <cell r="AQ1617" t="str">
            <v>Min</v>
          </cell>
          <cell r="AR1617">
            <v>0</v>
          </cell>
          <cell r="AS1617">
            <v>0</v>
          </cell>
        </row>
        <row r="1618">
          <cell r="A1618">
            <v>14338</v>
          </cell>
          <cell r="B1618">
            <v>49</v>
          </cell>
          <cell r="C1618" t="str">
            <v>30</v>
          </cell>
          <cell r="D1618">
            <v>10306</v>
          </cell>
          <cell r="E1618" t="str">
            <v>133785</v>
          </cell>
          <cell r="F1618" t="str">
            <v>1784</v>
          </cell>
          <cell r="G1618" t="str">
            <v>D</v>
          </cell>
          <cell r="H1618" t="str">
            <v>Oxford Preparatory Academy - Saddleback Valley</v>
          </cell>
          <cell r="I1618" t="str">
            <v>UNIFIED</v>
          </cell>
          <cell r="J1618">
            <v>585.79</v>
          </cell>
          <cell r="K1618">
            <v>200</v>
          </cell>
          <cell r="L1618">
            <v>117158</v>
          </cell>
          <cell r="M1618">
            <v>0</v>
          </cell>
          <cell r="N1618">
            <v>4021677</v>
          </cell>
          <cell r="O1618">
            <v>0</v>
          </cell>
          <cell r="P1618">
            <v>0</v>
          </cell>
          <cell r="Q1618">
            <v>0.28562499949999998</v>
          </cell>
          <cell r="R1618">
            <v>0</v>
          </cell>
          <cell r="S1618">
            <v>117158</v>
          </cell>
          <cell r="T1618">
            <v>0</v>
          </cell>
          <cell r="U1618">
            <v>117158</v>
          </cell>
          <cell r="V1618">
            <v>0</v>
          </cell>
          <cell r="W1618">
            <v>117158</v>
          </cell>
          <cell r="X1618">
            <v>0.74887017</v>
          </cell>
          <cell r="Y1618">
            <v>58654</v>
          </cell>
          <cell r="Z1618">
            <v>0</v>
          </cell>
          <cell r="AA1618">
            <v>58654</v>
          </cell>
          <cell r="AB1618">
            <v>29082</v>
          </cell>
          <cell r="AC1618">
            <v>0</v>
          </cell>
          <cell r="AD1618">
            <v>29082</v>
          </cell>
          <cell r="AE1618" t="str">
            <v xml:space="preserve"> </v>
          </cell>
          <cell r="AF1618" t="str">
            <v>Okay</v>
          </cell>
          <cell r="AG1618">
            <v>0</v>
          </cell>
          <cell r="AH1618">
            <v>0</v>
          </cell>
          <cell r="AI1618">
            <v>0.2482288874852763</v>
          </cell>
          <cell r="AJ1618">
            <v>586.54</v>
          </cell>
          <cell r="AK1618">
            <v>-1.2786851706618476E-3</v>
          </cell>
          <cell r="AL1618">
            <v>3780186</v>
          </cell>
          <cell r="AM1618">
            <v>6.3883364469367376E-2</v>
          </cell>
          <cell r="AN1618">
            <v>117308</v>
          </cell>
          <cell r="AO1618">
            <v>-1.2786851706618474E-3</v>
          </cell>
          <cell r="AP1618" t="str">
            <v>Min</v>
          </cell>
          <cell r="AQ1618" t="str">
            <v>Min</v>
          </cell>
          <cell r="AR1618">
            <v>0</v>
          </cell>
          <cell r="AS1618">
            <v>0</v>
          </cell>
        </row>
        <row r="1619">
          <cell r="A1619">
            <v>5083</v>
          </cell>
          <cell r="B1619">
            <v>49</v>
          </cell>
          <cell r="C1619" t="str">
            <v>29</v>
          </cell>
          <cell r="D1619">
            <v>66407</v>
          </cell>
          <cell r="E1619" t="str">
            <v>6027197</v>
          </cell>
          <cell r="F1619" t="str">
            <v>1576</v>
          </cell>
          <cell r="G1619" t="str">
            <v>L</v>
          </cell>
          <cell r="H1619" t="str">
            <v>Union Hill Elementary</v>
          </cell>
          <cell r="I1619" t="str">
            <v>ELEMENTARY</v>
          </cell>
          <cell r="J1619">
            <v>562.74</v>
          </cell>
          <cell r="K1619">
            <v>200</v>
          </cell>
          <cell r="L1619">
            <v>112548</v>
          </cell>
          <cell r="M1619">
            <v>0</v>
          </cell>
          <cell r="N1619">
            <v>1303024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112548</v>
          </cell>
          <cell r="T1619">
            <v>0</v>
          </cell>
          <cell r="U1619">
            <v>112548</v>
          </cell>
          <cell r="V1619">
            <v>194</v>
          </cell>
          <cell r="W1619">
            <v>112742</v>
          </cell>
          <cell r="X1619">
            <v>0.74887017</v>
          </cell>
          <cell r="Y1619">
            <v>55371</v>
          </cell>
          <cell r="Z1619">
            <v>0</v>
          </cell>
          <cell r="AA1619">
            <v>55371</v>
          </cell>
          <cell r="AB1619">
            <v>29058</v>
          </cell>
          <cell r="AC1619">
            <v>0</v>
          </cell>
          <cell r="AD1619">
            <v>29058</v>
          </cell>
          <cell r="AE1619" t="str">
            <v xml:space="preserve"> </v>
          </cell>
          <cell r="AF1619" t="str">
            <v>Okay</v>
          </cell>
          <cell r="AG1619">
            <v>0</v>
          </cell>
          <cell r="AH1619">
            <v>0</v>
          </cell>
          <cell r="AI1619">
            <v>0.25773890830391516</v>
          </cell>
          <cell r="AJ1619">
            <v>553.71</v>
          </cell>
          <cell r="AK1619">
            <v>1.6308175759874251E-2</v>
          </cell>
          <cell r="AL1619">
            <v>1206601</v>
          </cell>
          <cell r="AM1619">
            <v>7.9912912387773594E-2</v>
          </cell>
          <cell r="AN1619">
            <v>110742</v>
          </cell>
          <cell r="AO1619">
            <v>1.6308175759874304E-2</v>
          </cell>
          <cell r="AP1619" t="str">
            <v>Min</v>
          </cell>
          <cell r="AQ1619" t="str">
            <v>Min</v>
          </cell>
          <cell r="AR1619">
            <v>0</v>
          </cell>
          <cell r="AS1619">
            <v>0</v>
          </cell>
        </row>
        <row r="1620">
          <cell r="A1620">
            <v>14198</v>
          </cell>
          <cell r="B1620">
            <v>49</v>
          </cell>
          <cell r="C1620" t="str">
            <v>07</v>
          </cell>
          <cell r="D1620">
            <v>61796</v>
          </cell>
          <cell r="E1620" t="str">
            <v>132100</v>
          </cell>
          <cell r="F1620" t="str">
            <v>1739</v>
          </cell>
          <cell r="G1620" t="str">
            <v>D</v>
          </cell>
          <cell r="H1620" t="str">
            <v>Aspire Richmond California College Preparatory Academy</v>
          </cell>
          <cell r="I1620" t="str">
            <v>UNIFIED</v>
          </cell>
          <cell r="J1620">
            <v>526.57000000000005</v>
          </cell>
          <cell r="K1620">
            <v>200</v>
          </cell>
          <cell r="L1620">
            <v>105314</v>
          </cell>
          <cell r="M1620">
            <v>0</v>
          </cell>
          <cell r="N1620">
            <v>1485828</v>
          </cell>
          <cell r="O1620">
            <v>0</v>
          </cell>
          <cell r="P1620">
            <v>0</v>
          </cell>
          <cell r="Q1620">
            <v>0.28562499949999998</v>
          </cell>
          <cell r="R1620">
            <v>0</v>
          </cell>
          <cell r="S1620">
            <v>105314</v>
          </cell>
          <cell r="T1620">
            <v>0</v>
          </cell>
          <cell r="U1620">
            <v>105314</v>
          </cell>
          <cell r="V1620">
            <v>200</v>
          </cell>
          <cell r="W1620">
            <v>105514</v>
          </cell>
          <cell r="X1620">
            <v>0.74887017</v>
          </cell>
          <cell r="Y1620">
            <v>49958</v>
          </cell>
          <cell r="Z1620">
            <v>0</v>
          </cell>
          <cell r="AA1620">
            <v>49958</v>
          </cell>
          <cell r="AB1620">
            <v>29058</v>
          </cell>
          <cell r="AC1620">
            <v>0</v>
          </cell>
          <cell r="AD1620">
            <v>29058</v>
          </cell>
          <cell r="AE1620" t="str">
            <v xml:space="preserve"> </v>
          </cell>
          <cell r="AF1620" t="str">
            <v>Okay</v>
          </cell>
          <cell r="AG1620">
            <v>0</v>
          </cell>
          <cell r="AH1620">
            <v>0</v>
          </cell>
          <cell r="AI1620">
            <v>0.27539473434804862</v>
          </cell>
          <cell r="AJ1620">
            <v>499.58</v>
          </cell>
          <cell r="AK1620">
            <v>5.4025381320309193E-2</v>
          </cell>
          <cell r="AL1620">
            <v>1340738</v>
          </cell>
          <cell r="AM1620">
            <v>0.10821651955863114</v>
          </cell>
          <cell r="AN1620">
            <v>99916</v>
          </cell>
          <cell r="AO1620">
            <v>5.4025381320309061E-2</v>
          </cell>
          <cell r="AP1620" t="str">
            <v>Min</v>
          </cell>
          <cell r="AQ1620" t="str">
            <v>Min</v>
          </cell>
          <cell r="AR1620">
            <v>0</v>
          </cell>
          <cell r="AS1620">
            <v>0</v>
          </cell>
        </row>
        <row r="1621">
          <cell r="A1621">
            <v>789</v>
          </cell>
          <cell r="B1621">
            <v>49</v>
          </cell>
          <cell r="C1621" t="str">
            <v>45</v>
          </cell>
          <cell r="D1621">
            <v>69922</v>
          </cell>
          <cell r="E1621" t="str">
            <v>0</v>
          </cell>
          <cell r="H1621" t="str">
            <v>Castle Rock Union Elementary</v>
          </cell>
          <cell r="I1621" t="str">
            <v>ELEMENTARY</v>
          </cell>
          <cell r="J1621">
            <v>59.64</v>
          </cell>
          <cell r="K1621">
            <v>200</v>
          </cell>
          <cell r="L1621">
            <v>11928</v>
          </cell>
          <cell r="M1621">
            <v>384930</v>
          </cell>
          <cell r="N1621">
            <v>178412</v>
          </cell>
          <cell r="O1621">
            <v>206518</v>
          </cell>
          <cell r="P1621">
            <v>384930</v>
          </cell>
          <cell r="Q1621">
            <v>0.28562499949999998</v>
          </cell>
          <cell r="R1621">
            <v>109946</v>
          </cell>
          <cell r="S1621">
            <v>109946</v>
          </cell>
          <cell r="T1621">
            <v>0</v>
          </cell>
          <cell r="U1621">
            <v>109946</v>
          </cell>
          <cell r="V1621">
            <v>213</v>
          </cell>
          <cell r="W1621">
            <v>110159</v>
          </cell>
          <cell r="X1621">
            <v>0.74887017</v>
          </cell>
          <cell r="Y1621">
            <v>53467</v>
          </cell>
          <cell r="Z1621">
            <v>0</v>
          </cell>
          <cell r="AA1621">
            <v>53467</v>
          </cell>
          <cell r="AB1621">
            <v>29028</v>
          </cell>
          <cell r="AC1621">
            <v>0</v>
          </cell>
          <cell r="AD1621">
            <v>29028</v>
          </cell>
          <cell r="AE1621" t="str">
            <v xml:space="preserve"> </v>
          </cell>
          <cell r="AF1621" t="str">
            <v>Okay</v>
          </cell>
          <cell r="AG1621">
            <v>0</v>
          </cell>
          <cell r="AH1621">
            <v>0</v>
          </cell>
          <cell r="AI1621">
            <v>0.26351001733857427</v>
          </cell>
          <cell r="AJ1621">
            <v>53.24</v>
          </cell>
          <cell r="AK1621">
            <v>0.12021036814425241</v>
          </cell>
          <cell r="AL1621">
            <v>172176</v>
          </cell>
          <cell r="AM1621">
            <v>3.6218752904005204E-2</v>
          </cell>
          <cell r="AN1621">
            <v>98402</v>
          </cell>
          <cell r="AO1621">
            <v>0.1173146887258389</v>
          </cell>
          <cell r="AP1621" t="str">
            <v>Pro Share</v>
          </cell>
          <cell r="AQ1621" t="str">
            <v>Pro Share</v>
          </cell>
          <cell r="AR1621">
            <v>0</v>
          </cell>
          <cell r="AS1621">
            <v>0</v>
          </cell>
        </row>
        <row r="1622">
          <cell r="A1622">
            <v>14241</v>
          </cell>
          <cell r="B1622">
            <v>49</v>
          </cell>
          <cell r="C1622" t="str">
            <v>57</v>
          </cell>
          <cell r="D1622">
            <v>72694</v>
          </cell>
          <cell r="E1622" t="str">
            <v>131706</v>
          </cell>
          <cell r="F1622" t="str">
            <v>1659</v>
          </cell>
          <cell r="G1622" t="str">
            <v>D</v>
          </cell>
          <cell r="H1622" t="str">
            <v>River Charter Schools-Lighthouse Charter</v>
          </cell>
          <cell r="I1622" t="str">
            <v>UNIFIED</v>
          </cell>
          <cell r="J1622">
            <v>318.83999999999997</v>
          </cell>
          <cell r="K1622">
            <v>200</v>
          </cell>
          <cell r="L1622">
            <v>63768</v>
          </cell>
          <cell r="M1622">
            <v>0</v>
          </cell>
          <cell r="N1622">
            <v>581695</v>
          </cell>
          <cell r="O1622">
            <v>0</v>
          </cell>
          <cell r="P1622">
            <v>0</v>
          </cell>
          <cell r="Q1622">
            <v>0.28562499949999998</v>
          </cell>
          <cell r="R1622">
            <v>0</v>
          </cell>
          <cell r="S1622">
            <v>63768</v>
          </cell>
          <cell r="T1622">
            <v>0</v>
          </cell>
          <cell r="U1622">
            <v>63768</v>
          </cell>
          <cell r="V1622">
            <v>0</v>
          </cell>
          <cell r="W1622">
            <v>63768</v>
          </cell>
          <cell r="X1622">
            <v>0.74887017</v>
          </cell>
          <cell r="Y1622">
            <v>18745</v>
          </cell>
          <cell r="Z1622">
            <v>0</v>
          </cell>
          <cell r="AA1622">
            <v>18745</v>
          </cell>
          <cell r="AB1622">
            <v>29009</v>
          </cell>
          <cell r="AC1622">
            <v>0</v>
          </cell>
          <cell r="AD1622">
            <v>29009</v>
          </cell>
          <cell r="AE1622" t="str">
            <v xml:space="preserve"> </v>
          </cell>
          <cell r="AF1622" t="str">
            <v>Okay</v>
          </cell>
          <cell r="AG1622">
            <v>0</v>
          </cell>
          <cell r="AH1622">
            <v>0</v>
          </cell>
          <cell r="AI1622">
            <v>0.45491469075398316</v>
          </cell>
          <cell r="AJ1622">
            <v>187.45</v>
          </cell>
          <cell r="AK1622">
            <v>0.70093358228861025</v>
          </cell>
          <cell r="AL1622">
            <v>309182</v>
          </cell>
          <cell r="AM1622">
            <v>0.88139995213175415</v>
          </cell>
          <cell r="AN1622">
            <v>37490</v>
          </cell>
          <cell r="AO1622">
            <v>0.70093358228861025</v>
          </cell>
          <cell r="AP1622" t="str">
            <v>Min</v>
          </cell>
          <cell r="AQ1622" t="str">
            <v>Min</v>
          </cell>
          <cell r="AR1622">
            <v>0</v>
          </cell>
          <cell r="AS1622">
            <v>0</v>
          </cell>
        </row>
        <row r="1623">
          <cell r="A1623">
            <v>722</v>
          </cell>
          <cell r="B1623">
            <v>49</v>
          </cell>
          <cell r="C1623" t="str">
            <v>42</v>
          </cell>
          <cell r="D1623">
            <v>69138</v>
          </cell>
          <cell r="E1623" t="str">
            <v>0</v>
          </cell>
          <cell r="H1623" t="str">
            <v>Buellton Union Elementary</v>
          </cell>
          <cell r="I1623" t="str">
            <v>ELEMENTARY</v>
          </cell>
          <cell r="J1623">
            <v>620.35</v>
          </cell>
          <cell r="K1623">
            <v>200</v>
          </cell>
          <cell r="L1623">
            <v>124070</v>
          </cell>
          <cell r="M1623">
            <v>3154393</v>
          </cell>
          <cell r="N1623">
            <v>3970834</v>
          </cell>
          <cell r="O1623">
            <v>0</v>
          </cell>
          <cell r="P1623">
            <v>3154393</v>
          </cell>
          <cell r="Q1623">
            <v>0.28562499949999998</v>
          </cell>
          <cell r="R1623">
            <v>900973</v>
          </cell>
          <cell r="S1623">
            <v>124070</v>
          </cell>
          <cell r="T1623">
            <v>0</v>
          </cell>
          <cell r="U1623">
            <v>124070</v>
          </cell>
          <cell r="V1623">
            <v>0</v>
          </cell>
          <cell r="W1623">
            <v>124070</v>
          </cell>
          <cell r="X1623">
            <v>0.74887017</v>
          </cell>
          <cell r="Y1623">
            <v>64021</v>
          </cell>
          <cell r="Z1623">
            <v>0</v>
          </cell>
          <cell r="AA1623">
            <v>64021</v>
          </cell>
          <cell r="AB1623">
            <v>28891</v>
          </cell>
          <cell r="AC1623">
            <v>0</v>
          </cell>
          <cell r="AD1623">
            <v>28891</v>
          </cell>
          <cell r="AE1623" t="str">
            <v xml:space="preserve"> </v>
          </cell>
          <cell r="AF1623" t="str">
            <v>Okay</v>
          </cell>
          <cell r="AG1623">
            <v>0</v>
          </cell>
          <cell r="AH1623">
            <v>0</v>
          </cell>
          <cell r="AI1623">
            <v>0.23286048198597567</v>
          </cell>
          <cell r="AJ1623">
            <v>640.21</v>
          </cell>
          <cell r="AK1623">
            <v>-3.1021071211008906E-2</v>
          </cell>
          <cell r="AL1623">
            <v>3762247</v>
          </cell>
          <cell r="AM1623">
            <v>5.5442133384650184E-2</v>
          </cell>
          <cell r="AN1623">
            <v>128042</v>
          </cell>
          <cell r="AO1623">
            <v>-3.1021071211008888E-2</v>
          </cell>
          <cell r="AP1623" t="str">
            <v>Min</v>
          </cell>
          <cell r="AQ1623" t="str">
            <v>Min</v>
          </cell>
          <cell r="AR1623">
            <v>0</v>
          </cell>
          <cell r="AS1623">
            <v>0</v>
          </cell>
        </row>
        <row r="1624">
          <cell r="A1624">
            <v>12540</v>
          </cell>
          <cell r="B1624">
            <v>49</v>
          </cell>
          <cell r="C1624" t="str">
            <v>12</v>
          </cell>
          <cell r="D1624">
            <v>63032</v>
          </cell>
          <cell r="E1624" t="str">
            <v>124289</v>
          </cell>
          <cell r="F1624" t="str">
            <v>1303</v>
          </cell>
          <cell r="G1624" t="str">
            <v>L</v>
          </cell>
          <cell r="H1624" t="str">
            <v>South Bay Charter</v>
          </cell>
          <cell r="I1624" t="str">
            <v>ELEMENTARY</v>
          </cell>
          <cell r="J1624">
            <v>59.83</v>
          </cell>
          <cell r="K1624">
            <v>200</v>
          </cell>
          <cell r="L1624">
            <v>11966</v>
          </cell>
          <cell r="M1624">
            <v>319671</v>
          </cell>
          <cell r="N1624">
            <v>69731</v>
          </cell>
          <cell r="O1624">
            <v>249940</v>
          </cell>
          <cell r="P1624">
            <v>319671</v>
          </cell>
          <cell r="Q1624">
            <v>0.28562499949999998</v>
          </cell>
          <cell r="R1624">
            <v>91306</v>
          </cell>
          <cell r="S1624">
            <v>91306</v>
          </cell>
          <cell r="T1624">
            <v>0</v>
          </cell>
          <cell r="U1624">
            <v>91306</v>
          </cell>
          <cell r="V1624">
            <v>158</v>
          </cell>
          <cell r="W1624">
            <v>91464</v>
          </cell>
          <cell r="X1624">
            <v>0.74887017</v>
          </cell>
          <cell r="Y1624">
            <v>39626</v>
          </cell>
          <cell r="Z1624">
            <v>0</v>
          </cell>
          <cell r="AA1624">
            <v>39626</v>
          </cell>
          <cell r="AB1624">
            <v>28869</v>
          </cell>
          <cell r="AC1624">
            <v>0</v>
          </cell>
          <cell r="AD1624">
            <v>28869</v>
          </cell>
          <cell r="AE1624" t="str">
            <v xml:space="preserve"> </v>
          </cell>
          <cell r="AF1624" t="str">
            <v>Okay</v>
          </cell>
          <cell r="AG1624">
            <v>0</v>
          </cell>
          <cell r="AH1624">
            <v>0</v>
          </cell>
          <cell r="AI1624">
            <v>0.31563237995276833</v>
          </cell>
          <cell r="AJ1624">
            <v>52.72</v>
          </cell>
          <cell r="AK1624">
            <v>0.13486342943854324</v>
          </cell>
          <cell r="AL1624">
            <v>61033</v>
          </cell>
          <cell r="AM1624">
            <v>0.14251306670162042</v>
          </cell>
          <cell r="AN1624">
            <v>72929</v>
          </cell>
          <cell r="AO1624">
            <v>0.25198480714119209</v>
          </cell>
          <cell r="AP1624" t="str">
            <v>Pro Share</v>
          </cell>
          <cell r="AQ1624" t="str">
            <v>Pro Share</v>
          </cell>
          <cell r="AR1624">
            <v>0</v>
          </cell>
          <cell r="AS1624">
            <v>0</v>
          </cell>
        </row>
        <row r="1625">
          <cell r="A1625">
            <v>12613</v>
          </cell>
          <cell r="B1625">
            <v>49</v>
          </cell>
          <cell r="C1625" t="str">
            <v>19</v>
          </cell>
          <cell r="D1625">
            <v>64733</v>
          </cell>
          <cell r="E1625" t="str">
            <v>124941</v>
          </cell>
          <cell r="F1625" t="str">
            <v>1356</v>
          </cell>
          <cell r="G1625" t="str">
            <v>D</v>
          </cell>
          <cell r="H1625" t="str">
            <v>Alliance Margaret M. Bloomfield Technology Academy High</v>
          </cell>
          <cell r="I1625" t="str">
            <v>UNIFIED</v>
          </cell>
          <cell r="J1625">
            <v>506.71</v>
          </cell>
          <cell r="K1625">
            <v>200</v>
          </cell>
          <cell r="L1625">
            <v>101342</v>
          </cell>
          <cell r="M1625">
            <v>0</v>
          </cell>
          <cell r="N1625">
            <v>1167739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101342</v>
          </cell>
          <cell r="T1625">
            <v>0</v>
          </cell>
          <cell r="U1625">
            <v>101342</v>
          </cell>
          <cell r="V1625">
            <v>6</v>
          </cell>
          <cell r="W1625">
            <v>101348</v>
          </cell>
          <cell r="X1625">
            <v>0.74887017</v>
          </cell>
          <cell r="Y1625">
            <v>47280</v>
          </cell>
          <cell r="Z1625">
            <v>0</v>
          </cell>
          <cell r="AA1625">
            <v>47280</v>
          </cell>
          <cell r="AB1625">
            <v>28616</v>
          </cell>
          <cell r="AC1625">
            <v>0</v>
          </cell>
          <cell r="AD1625">
            <v>28616</v>
          </cell>
          <cell r="AE1625" t="str">
            <v xml:space="preserve"> </v>
          </cell>
          <cell r="AF1625" t="str">
            <v>Okay</v>
          </cell>
          <cell r="AG1625">
            <v>0</v>
          </cell>
          <cell r="AH1625">
            <v>0</v>
          </cell>
          <cell r="AI1625">
            <v>0.28235386983462918</v>
          </cell>
          <cell r="AJ1625">
            <v>472.8</v>
          </cell>
          <cell r="AK1625">
            <v>7.1721658206429714E-2</v>
          </cell>
          <cell r="AL1625">
            <v>1140748</v>
          </cell>
          <cell r="AM1625">
            <v>2.3660790989771623E-2</v>
          </cell>
          <cell r="AN1625">
            <v>94560</v>
          </cell>
          <cell r="AO1625">
            <v>7.1721658206429784E-2</v>
          </cell>
          <cell r="AP1625" t="str">
            <v>Min</v>
          </cell>
          <cell r="AQ1625" t="str">
            <v>Min</v>
          </cell>
          <cell r="AR1625">
            <v>0</v>
          </cell>
          <cell r="AS1625">
            <v>0</v>
          </cell>
        </row>
        <row r="1626">
          <cell r="A1626">
            <v>942</v>
          </cell>
          <cell r="B1626">
            <v>49</v>
          </cell>
          <cell r="C1626" t="str">
            <v>53</v>
          </cell>
          <cell r="D1626">
            <v>71662</v>
          </cell>
          <cell r="E1626" t="str">
            <v>0</v>
          </cell>
          <cell r="H1626" t="str">
            <v>Burnt Ranch Elementary</v>
          </cell>
          <cell r="I1626" t="str">
            <v>ELEMENTARY</v>
          </cell>
          <cell r="J1626">
            <v>81.47</v>
          </cell>
          <cell r="K1626">
            <v>200</v>
          </cell>
          <cell r="L1626">
            <v>16294</v>
          </cell>
          <cell r="M1626">
            <v>472896</v>
          </cell>
          <cell r="N1626">
            <v>246727</v>
          </cell>
          <cell r="O1626">
            <v>226169</v>
          </cell>
          <cell r="P1626">
            <v>472896</v>
          </cell>
          <cell r="Q1626">
            <v>0.28562499949999998</v>
          </cell>
          <cell r="R1626">
            <v>135071</v>
          </cell>
          <cell r="S1626">
            <v>135071</v>
          </cell>
          <cell r="T1626">
            <v>0</v>
          </cell>
          <cell r="U1626">
            <v>135071</v>
          </cell>
          <cell r="V1626">
            <v>290</v>
          </cell>
          <cell r="W1626">
            <v>135361</v>
          </cell>
          <cell r="X1626">
            <v>0.74887017</v>
          </cell>
          <cell r="Y1626">
            <v>72785</v>
          </cell>
          <cell r="Z1626">
            <v>0</v>
          </cell>
          <cell r="AA1626">
            <v>72785</v>
          </cell>
          <cell r="AB1626">
            <v>28583</v>
          </cell>
          <cell r="AC1626">
            <v>0</v>
          </cell>
          <cell r="AD1626">
            <v>28583</v>
          </cell>
          <cell r="AE1626" t="str">
            <v xml:space="preserve"> </v>
          </cell>
          <cell r="AF1626" t="str">
            <v>Okay</v>
          </cell>
          <cell r="AG1626">
            <v>0</v>
          </cell>
          <cell r="AH1626">
            <v>0</v>
          </cell>
          <cell r="AI1626">
            <v>0.21116126506157609</v>
          </cell>
          <cell r="AJ1626">
            <v>88.2</v>
          </cell>
          <cell r="AK1626">
            <v>-7.6303854875283489E-2</v>
          </cell>
          <cell r="AL1626">
            <v>258006</v>
          </cell>
          <cell r="AM1626">
            <v>-4.3716037611528417E-2</v>
          </cell>
          <cell r="AN1626">
            <v>133956</v>
          </cell>
          <cell r="AO1626">
            <v>8.3236286541849558E-3</v>
          </cell>
          <cell r="AP1626" t="str">
            <v>Pro Share</v>
          </cell>
          <cell r="AQ1626" t="str">
            <v>Pro Share</v>
          </cell>
          <cell r="AR1626">
            <v>0</v>
          </cell>
          <cell r="AS1626">
            <v>0</v>
          </cell>
        </row>
        <row r="1627">
          <cell r="A1627">
            <v>14328</v>
          </cell>
          <cell r="B1627">
            <v>49</v>
          </cell>
          <cell r="C1627" t="str">
            <v>07</v>
          </cell>
          <cell r="D1627">
            <v>61796</v>
          </cell>
          <cell r="E1627" t="str">
            <v>133637</v>
          </cell>
          <cell r="F1627" t="str">
            <v>1774</v>
          </cell>
          <cell r="G1627" t="str">
            <v>D</v>
          </cell>
          <cell r="H1627" t="str">
            <v>Summit Public School: Tamalpais</v>
          </cell>
          <cell r="I1627" t="str">
            <v>UNIFIED</v>
          </cell>
          <cell r="J1627">
            <v>339.26</v>
          </cell>
          <cell r="K1627">
            <v>200</v>
          </cell>
          <cell r="L1627">
            <v>67852</v>
          </cell>
          <cell r="M1627">
            <v>0</v>
          </cell>
          <cell r="N1627">
            <v>957293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67852</v>
          </cell>
          <cell r="T1627">
            <v>0</v>
          </cell>
          <cell r="U1627">
            <v>67852</v>
          </cell>
          <cell r="V1627">
            <v>0</v>
          </cell>
          <cell r="W1627">
            <v>67852</v>
          </cell>
          <cell r="X1627">
            <v>0.74887017</v>
          </cell>
          <cell r="Y1627">
            <v>22375</v>
          </cell>
          <cell r="Z1627">
            <v>0</v>
          </cell>
          <cell r="AA1627">
            <v>22375</v>
          </cell>
          <cell r="AB1627">
            <v>28437</v>
          </cell>
          <cell r="AC1627">
            <v>0</v>
          </cell>
          <cell r="AD1627">
            <v>28437</v>
          </cell>
          <cell r="AE1627" t="str">
            <v xml:space="preserve"> </v>
          </cell>
          <cell r="AF1627" t="str">
            <v>Okay</v>
          </cell>
          <cell r="AG1627">
            <v>0</v>
          </cell>
          <cell r="AH1627">
            <v>0</v>
          </cell>
          <cell r="AI1627">
            <v>0.41910334256912102</v>
          </cell>
          <cell r="AJ1627">
            <v>223.75</v>
          </cell>
          <cell r="AK1627">
            <v>0.51624581005586589</v>
          </cell>
          <cell r="AL1627">
            <v>600485</v>
          </cell>
          <cell r="AM1627">
            <v>0.59419968858506045</v>
          </cell>
          <cell r="AN1627">
            <v>44750</v>
          </cell>
          <cell r="AO1627">
            <v>0.51624581005586589</v>
          </cell>
          <cell r="AP1627" t="str">
            <v>Min</v>
          </cell>
          <cell r="AQ1627" t="str">
            <v>Min</v>
          </cell>
          <cell r="AR1627">
            <v>0</v>
          </cell>
          <cell r="AS1627">
            <v>0</v>
          </cell>
        </row>
        <row r="1628">
          <cell r="A1628">
            <v>12918</v>
          </cell>
          <cell r="B1628">
            <v>49</v>
          </cell>
          <cell r="C1628" t="str">
            <v>19</v>
          </cell>
          <cell r="D1628">
            <v>64733</v>
          </cell>
          <cell r="E1628" t="str">
            <v>127670</v>
          </cell>
          <cell r="F1628" t="str">
            <v>1508</v>
          </cell>
          <cell r="G1628" t="str">
            <v>D</v>
          </cell>
          <cell r="H1628" t="str">
            <v>KIPP Iluminar Academy</v>
          </cell>
          <cell r="I1628" t="str">
            <v>UNIFIED</v>
          </cell>
          <cell r="J1628">
            <v>548.82000000000005</v>
          </cell>
          <cell r="K1628">
            <v>200</v>
          </cell>
          <cell r="L1628">
            <v>109764</v>
          </cell>
          <cell r="M1628">
            <v>0</v>
          </cell>
          <cell r="N1628">
            <v>1264783</v>
          </cell>
          <cell r="O1628">
            <v>0</v>
          </cell>
          <cell r="P1628">
            <v>0</v>
          </cell>
          <cell r="Q1628">
            <v>0.28562499949999998</v>
          </cell>
          <cell r="R1628">
            <v>0</v>
          </cell>
          <cell r="S1628">
            <v>109764</v>
          </cell>
          <cell r="T1628">
            <v>0</v>
          </cell>
          <cell r="U1628">
            <v>109764</v>
          </cell>
          <cell r="V1628">
            <v>0</v>
          </cell>
          <cell r="W1628">
            <v>109764</v>
          </cell>
          <cell r="X1628">
            <v>0.74887017</v>
          </cell>
          <cell r="Y1628">
            <v>53808</v>
          </cell>
          <cell r="Z1628">
            <v>0</v>
          </cell>
          <cell r="AA1628">
            <v>53808</v>
          </cell>
          <cell r="AB1628">
            <v>28391</v>
          </cell>
          <cell r="AC1628">
            <v>0</v>
          </cell>
          <cell r="AD1628">
            <v>28391</v>
          </cell>
          <cell r="AE1628" t="str">
            <v xml:space="preserve"> </v>
          </cell>
          <cell r="AF1628" t="str">
            <v>Okay</v>
          </cell>
          <cell r="AG1628">
            <v>0</v>
          </cell>
          <cell r="AH1628">
            <v>0</v>
          </cell>
          <cell r="AI1628">
            <v>0.2586549324004227</v>
          </cell>
          <cell r="AJ1628">
            <v>538.08000000000004</v>
          </cell>
          <cell r="AK1628">
            <v>1.9959857270294395E-2</v>
          </cell>
          <cell r="AL1628">
            <v>1298253</v>
          </cell>
          <cell r="AM1628">
            <v>-2.5780799274101426E-2</v>
          </cell>
          <cell r="AN1628">
            <v>107616</v>
          </cell>
          <cell r="AO1628">
            <v>1.9959857270294382E-2</v>
          </cell>
          <cell r="AP1628" t="str">
            <v>Min</v>
          </cell>
          <cell r="AQ1628" t="str">
            <v>Min</v>
          </cell>
          <cell r="AR1628">
            <v>0</v>
          </cell>
          <cell r="AS1628">
            <v>0</v>
          </cell>
        </row>
        <row r="1629">
          <cell r="A1629">
            <v>14353</v>
          </cell>
          <cell r="B1629">
            <v>49</v>
          </cell>
          <cell r="C1629" t="str">
            <v>07</v>
          </cell>
          <cell r="D1629">
            <v>10074</v>
          </cell>
          <cell r="E1629" t="str">
            <v>134114</v>
          </cell>
          <cell r="F1629" t="str">
            <v>1773</v>
          </cell>
          <cell r="G1629" t="str">
            <v>D</v>
          </cell>
          <cell r="H1629" t="str">
            <v>Contra Costa School of Performing Arts</v>
          </cell>
          <cell r="I1629" t="str">
            <v>UNIFIED</v>
          </cell>
          <cell r="J1629">
            <v>435.25</v>
          </cell>
          <cell r="K1629">
            <v>200</v>
          </cell>
          <cell r="L1629">
            <v>87050</v>
          </cell>
          <cell r="M1629">
            <v>0</v>
          </cell>
          <cell r="N1629">
            <v>1821308</v>
          </cell>
          <cell r="O1629">
            <v>0</v>
          </cell>
          <cell r="P1629">
            <v>0</v>
          </cell>
          <cell r="Q1629">
            <v>0.28562499949999998</v>
          </cell>
          <cell r="R1629">
            <v>0</v>
          </cell>
          <cell r="S1629">
            <v>87050</v>
          </cell>
          <cell r="T1629">
            <v>0</v>
          </cell>
          <cell r="U1629">
            <v>87050</v>
          </cell>
          <cell r="V1629">
            <v>86</v>
          </cell>
          <cell r="W1629">
            <v>87136</v>
          </cell>
          <cell r="X1629">
            <v>0.74887017</v>
          </cell>
          <cell r="Y1629">
            <v>36864</v>
          </cell>
          <cell r="Z1629">
            <v>0</v>
          </cell>
          <cell r="AA1629">
            <v>36864</v>
          </cell>
          <cell r="AB1629">
            <v>28390</v>
          </cell>
          <cell r="AC1629">
            <v>0</v>
          </cell>
          <cell r="AD1629">
            <v>28390</v>
          </cell>
          <cell r="AE1629" t="str">
            <v xml:space="preserve"> </v>
          </cell>
          <cell r="AF1629" t="str">
            <v>Okay</v>
          </cell>
          <cell r="AG1629">
            <v>0</v>
          </cell>
          <cell r="AH1629">
            <v>0</v>
          </cell>
          <cell r="AI1629">
            <v>0.3258125229526258</v>
          </cell>
          <cell r="AJ1629">
            <v>368.64</v>
          </cell>
          <cell r="AK1629">
            <v>0.18069118923611116</v>
          </cell>
          <cell r="AL1629">
            <v>1448774</v>
          </cell>
          <cell r="AM1629">
            <v>0.25713741411703966</v>
          </cell>
          <cell r="AN1629">
            <v>73728</v>
          </cell>
          <cell r="AO1629">
            <v>0.1806911892361111</v>
          </cell>
          <cell r="AP1629" t="str">
            <v>Min</v>
          </cell>
          <cell r="AQ1629" t="str">
            <v>Min</v>
          </cell>
          <cell r="AR1629">
            <v>0</v>
          </cell>
          <cell r="AS1629">
            <v>0</v>
          </cell>
        </row>
        <row r="1630">
          <cell r="A1630">
            <v>14522</v>
          </cell>
          <cell r="B1630">
            <v>49</v>
          </cell>
          <cell r="C1630" t="str">
            <v>34</v>
          </cell>
          <cell r="D1630">
            <v>67439</v>
          </cell>
          <cell r="E1630" t="str">
            <v>137406</v>
          </cell>
          <cell r="F1630" t="str">
            <v>1948</v>
          </cell>
          <cell r="G1630" t="str">
            <v>D</v>
          </cell>
          <cell r="H1630" t="str">
            <v>SAVA - Sacramento Academic and Vocational Academy - SCUSD</v>
          </cell>
          <cell r="I1630" t="str">
            <v>UNIFIED</v>
          </cell>
          <cell r="J1630">
            <v>490.59</v>
          </cell>
          <cell r="K1630">
            <v>200</v>
          </cell>
          <cell r="L1630">
            <v>98118</v>
          </cell>
          <cell r="M1630">
            <v>0</v>
          </cell>
          <cell r="N1630">
            <v>1012426</v>
          </cell>
          <cell r="O1630">
            <v>0</v>
          </cell>
          <cell r="P1630">
            <v>0</v>
          </cell>
          <cell r="Q1630">
            <v>0.28562499949999998</v>
          </cell>
          <cell r="R1630">
            <v>0</v>
          </cell>
          <cell r="S1630">
            <v>98118</v>
          </cell>
          <cell r="T1630">
            <v>0</v>
          </cell>
          <cell r="U1630">
            <v>98118</v>
          </cell>
          <cell r="V1630">
            <v>0</v>
          </cell>
          <cell r="W1630">
            <v>98118</v>
          </cell>
          <cell r="X1630">
            <v>0.74887017</v>
          </cell>
          <cell r="Y1630">
            <v>45170</v>
          </cell>
          <cell r="Z1630">
            <v>0</v>
          </cell>
          <cell r="AA1630">
            <v>45170</v>
          </cell>
          <cell r="AB1630">
            <v>28308</v>
          </cell>
          <cell r="AC1630">
            <v>0</v>
          </cell>
          <cell r="AD1630">
            <v>28308</v>
          </cell>
          <cell r="AE1630" t="str">
            <v xml:space="preserve"> </v>
          </cell>
          <cell r="AF1630" t="str">
            <v>Okay</v>
          </cell>
          <cell r="AG1630">
            <v>0</v>
          </cell>
          <cell r="AH1630">
            <v>0</v>
          </cell>
          <cell r="AI1630">
            <v>0.28850975356203756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 t="str">
            <v>Min</v>
          </cell>
          <cell r="AR1630">
            <v>0</v>
          </cell>
          <cell r="AS1630">
            <v>0</v>
          </cell>
        </row>
        <row r="1631">
          <cell r="A1631">
            <v>106</v>
          </cell>
          <cell r="B1631">
            <v>49</v>
          </cell>
          <cell r="C1631" t="str">
            <v>07</v>
          </cell>
          <cell r="D1631">
            <v>61671</v>
          </cell>
          <cell r="E1631" t="str">
            <v>0</v>
          </cell>
          <cell r="H1631" t="str">
            <v>Canyon Elementary</v>
          </cell>
          <cell r="I1631" t="str">
            <v>ELEMENTARY</v>
          </cell>
          <cell r="J1631">
            <v>67.69</v>
          </cell>
          <cell r="K1631">
            <v>200</v>
          </cell>
          <cell r="L1631">
            <v>13538</v>
          </cell>
          <cell r="M1631">
            <v>395269</v>
          </cell>
          <cell r="N1631">
            <v>122920</v>
          </cell>
          <cell r="O1631">
            <v>272349</v>
          </cell>
          <cell r="P1631">
            <v>395269</v>
          </cell>
          <cell r="Q1631">
            <v>0.28562499949999998</v>
          </cell>
          <cell r="R1631">
            <v>112899</v>
          </cell>
          <cell r="S1631">
            <v>112899</v>
          </cell>
          <cell r="T1631">
            <v>0</v>
          </cell>
          <cell r="U1631">
            <v>112899</v>
          </cell>
          <cell r="V1631">
            <v>225</v>
          </cell>
          <cell r="W1631">
            <v>113124</v>
          </cell>
          <cell r="X1631">
            <v>0.74887017</v>
          </cell>
          <cell r="Y1631">
            <v>56443</v>
          </cell>
          <cell r="Z1631">
            <v>0</v>
          </cell>
          <cell r="AA1631">
            <v>56443</v>
          </cell>
          <cell r="AB1631">
            <v>28272</v>
          </cell>
          <cell r="AC1631">
            <v>0</v>
          </cell>
          <cell r="AD1631">
            <v>28272</v>
          </cell>
          <cell r="AE1631" t="str">
            <v xml:space="preserve"> </v>
          </cell>
          <cell r="AF1631" t="str">
            <v>Okay</v>
          </cell>
          <cell r="AG1631">
            <v>0</v>
          </cell>
          <cell r="AH1631">
            <v>0</v>
          </cell>
          <cell r="AI1631">
            <v>0.24992044128566882</v>
          </cell>
          <cell r="AJ1631">
            <v>68.709999999999994</v>
          </cell>
          <cell r="AK1631">
            <v>-1.4845000727696057E-2</v>
          </cell>
          <cell r="AL1631">
            <v>118408</v>
          </cell>
          <cell r="AM1631">
            <v>3.8105533409904739E-2</v>
          </cell>
          <cell r="AN1631">
            <v>103879</v>
          </cell>
          <cell r="AO1631">
            <v>8.6831794684199881E-2</v>
          </cell>
          <cell r="AP1631" t="str">
            <v>Pro Share</v>
          </cell>
          <cell r="AQ1631" t="str">
            <v>Pro Share</v>
          </cell>
          <cell r="AR1631">
            <v>0</v>
          </cell>
          <cell r="AS1631">
            <v>0</v>
          </cell>
        </row>
        <row r="1632">
          <cell r="A1632">
            <v>14259</v>
          </cell>
          <cell r="B1632">
            <v>49</v>
          </cell>
          <cell r="C1632" t="str">
            <v>50</v>
          </cell>
          <cell r="D1632">
            <v>71068</v>
          </cell>
          <cell r="E1632" t="str">
            <v>132662</v>
          </cell>
          <cell r="F1632" t="str">
            <v>1750</v>
          </cell>
          <cell r="G1632" t="str">
            <v>L</v>
          </cell>
          <cell r="H1632" t="str">
            <v>Denair Elementary Charter Academy</v>
          </cell>
          <cell r="I1632" t="str">
            <v>UNIFIED</v>
          </cell>
          <cell r="J1632">
            <v>537.11</v>
          </cell>
          <cell r="K1632">
            <v>200</v>
          </cell>
          <cell r="L1632">
            <v>107422</v>
          </cell>
          <cell r="M1632">
            <v>0</v>
          </cell>
          <cell r="N1632">
            <v>2386578</v>
          </cell>
          <cell r="O1632">
            <v>0</v>
          </cell>
          <cell r="P1632">
            <v>0</v>
          </cell>
          <cell r="Q1632">
            <v>0.28562499949999998</v>
          </cell>
          <cell r="R1632">
            <v>0</v>
          </cell>
          <cell r="S1632">
            <v>107422</v>
          </cell>
          <cell r="T1632">
            <v>0</v>
          </cell>
          <cell r="U1632">
            <v>107422</v>
          </cell>
          <cell r="V1632">
            <v>0</v>
          </cell>
          <cell r="W1632">
            <v>107422</v>
          </cell>
          <cell r="X1632">
            <v>0.74887017</v>
          </cell>
          <cell r="Y1632">
            <v>52270</v>
          </cell>
          <cell r="Z1632">
            <v>0</v>
          </cell>
          <cell r="AA1632">
            <v>52270</v>
          </cell>
          <cell r="AB1632">
            <v>28175</v>
          </cell>
          <cell r="AC1632">
            <v>0</v>
          </cell>
          <cell r="AD1632">
            <v>28175</v>
          </cell>
          <cell r="AE1632" t="str">
            <v xml:space="preserve"> </v>
          </cell>
          <cell r="AF1632" t="str">
            <v>Okay</v>
          </cell>
          <cell r="AG1632">
            <v>0</v>
          </cell>
          <cell r="AH1632">
            <v>0</v>
          </cell>
          <cell r="AI1632">
            <v>0.26228333116121466</v>
          </cell>
          <cell r="AJ1632">
            <v>522.70000000000005</v>
          </cell>
          <cell r="AK1632">
            <v>2.7568394872775907E-2</v>
          </cell>
          <cell r="AL1632">
            <v>2110281</v>
          </cell>
          <cell r="AM1632">
            <v>0.13092900898032064</v>
          </cell>
          <cell r="AN1632">
            <v>104540</v>
          </cell>
          <cell r="AO1632">
            <v>2.7568394872775973E-2</v>
          </cell>
          <cell r="AP1632" t="str">
            <v>Min</v>
          </cell>
          <cell r="AQ1632" t="str">
            <v>Min</v>
          </cell>
          <cell r="AR1632">
            <v>0</v>
          </cell>
          <cell r="AS1632">
            <v>0</v>
          </cell>
        </row>
        <row r="1633">
          <cell r="A1633">
            <v>12951</v>
          </cell>
          <cell r="B1633">
            <v>49</v>
          </cell>
          <cell r="C1633" t="str">
            <v>34</v>
          </cell>
          <cell r="D1633">
            <v>67447</v>
          </cell>
          <cell r="E1633" t="str">
            <v>128124</v>
          </cell>
          <cell r="F1633" t="str">
            <v>1563</v>
          </cell>
          <cell r="G1633" t="str">
            <v>D</v>
          </cell>
          <cell r="H1633" t="str">
            <v>Gateway International</v>
          </cell>
          <cell r="I1633" t="str">
            <v>UNIFIED</v>
          </cell>
          <cell r="J1633">
            <v>535.27</v>
          </cell>
          <cell r="K1633">
            <v>200</v>
          </cell>
          <cell r="L1633">
            <v>107054</v>
          </cell>
          <cell r="M1633">
            <v>0</v>
          </cell>
          <cell r="N1633">
            <v>1200771</v>
          </cell>
          <cell r="O1633">
            <v>0</v>
          </cell>
          <cell r="P1633">
            <v>0</v>
          </cell>
          <cell r="Q1633">
            <v>0.28562499949999998</v>
          </cell>
          <cell r="R1633">
            <v>0</v>
          </cell>
          <cell r="S1633">
            <v>107054</v>
          </cell>
          <cell r="T1633">
            <v>0</v>
          </cell>
          <cell r="U1633">
            <v>107054</v>
          </cell>
          <cell r="V1633">
            <v>0</v>
          </cell>
          <cell r="W1633">
            <v>107054</v>
          </cell>
          <cell r="X1633">
            <v>0.74887017</v>
          </cell>
          <cell r="Y1633">
            <v>52095</v>
          </cell>
          <cell r="Z1633">
            <v>0</v>
          </cell>
          <cell r="AA1633">
            <v>52095</v>
          </cell>
          <cell r="AB1633">
            <v>28075</v>
          </cell>
          <cell r="AC1633">
            <v>0</v>
          </cell>
          <cell r="AD1633">
            <v>28075</v>
          </cell>
          <cell r="AE1633" t="str">
            <v xml:space="preserve"> </v>
          </cell>
          <cell r="AF1633" t="str">
            <v>Okay</v>
          </cell>
          <cell r="AG1633">
            <v>0</v>
          </cell>
          <cell r="AH1633">
            <v>0</v>
          </cell>
          <cell r="AI1633">
            <v>0.2622508266855979</v>
          </cell>
          <cell r="AJ1633">
            <v>520.95000000000005</v>
          </cell>
          <cell r="AK1633">
            <v>2.7488242633649938E-2</v>
          </cell>
          <cell r="AL1633">
            <v>1094011</v>
          </cell>
          <cell r="AM1633">
            <v>9.7585856083713965E-2</v>
          </cell>
          <cell r="AN1633">
            <v>104190</v>
          </cell>
          <cell r="AO1633">
            <v>2.7488242633650063E-2</v>
          </cell>
          <cell r="AP1633" t="str">
            <v>Min</v>
          </cell>
          <cell r="AQ1633" t="str">
            <v>Min</v>
          </cell>
          <cell r="AR1633">
            <v>0</v>
          </cell>
          <cell r="AS1633">
            <v>0</v>
          </cell>
        </row>
        <row r="1634">
          <cell r="A1634">
            <v>12911</v>
          </cell>
          <cell r="B1634">
            <v>49</v>
          </cell>
          <cell r="C1634" t="str">
            <v>41</v>
          </cell>
          <cell r="D1634">
            <v>68924</v>
          </cell>
          <cell r="E1634" t="str">
            <v>127548</v>
          </cell>
          <cell r="F1634" t="str">
            <v>1500</v>
          </cell>
          <cell r="G1634" t="str">
            <v>D</v>
          </cell>
          <cell r="H1634" t="str">
            <v>Summit Public School: Shasta</v>
          </cell>
          <cell r="I1634" t="str">
            <v>HIGH</v>
          </cell>
          <cell r="J1634">
            <v>469.75</v>
          </cell>
          <cell r="K1634">
            <v>200</v>
          </cell>
          <cell r="L1634">
            <v>93950</v>
          </cell>
          <cell r="M1634">
            <v>0</v>
          </cell>
          <cell r="N1634">
            <v>4300176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93950</v>
          </cell>
          <cell r="T1634">
            <v>0</v>
          </cell>
          <cell r="U1634">
            <v>93950</v>
          </cell>
          <cell r="V1634">
            <v>0</v>
          </cell>
          <cell r="W1634">
            <v>93950</v>
          </cell>
          <cell r="X1634">
            <v>0.74887017</v>
          </cell>
          <cell r="Y1634">
            <v>42329</v>
          </cell>
          <cell r="Z1634">
            <v>0</v>
          </cell>
          <cell r="AA1634">
            <v>42329</v>
          </cell>
          <cell r="AB1634">
            <v>28027</v>
          </cell>
          <cell r="AC1634">
            <v>0</v>
          </cell>
          <cell r="AD1634">
            <v>28027</v>
          </cell>
          <cell r="AE1634" t="str">
            <v xml:space="preserve"> </v>
          </cell>
          <cell r="AF1634" t="str">
            <v>Okay</v>
          </cell>
          <cell r="AG1634">
            <v>0</v>
          </cell>
          <cell r="AH1634">
            <v>0</v>
          </cell>
          <cell r="AI1634">
            <v>0.29831825439063331</v>
          </cell>
          <cell r="AJ1634">
            <v>423.29</v>
          </cell>
          <cell r="AK1634">
            <v>0.10975926669659093</v>
          </cell>
          <cell r="AL1634">
            <v>3676908</v>
          </cell>
          <cell r="AM1634">
            <v>0.16950872852951449</v>
          </cell>
          <cell r="AN1634">
            <v>84658</v>
          </cell>
          <cell r="AO1634">
            <v>0.10975926669659099</v>
          </cell>
          <cell r="AP1634" t="str">
            <v>Min</v>
          </cell>
          <cell r="AQ1634" t="str">
            <v>Min</v>
          </cell>
          <cell r="AR1634">
            <v>0</v>
          </cell>
          <cell r="AS1634">
            <v>0</v>
          </cell>
        </row>
        <row r="1635">
          <cell r="A1635">
            <v>8709</v>
          </cell>
          <cell r="B1635">
            <v>49</v>
          </cell>
          <cell r="C1635" t="str">
            <v>49</v>
          </cell>
          <cell r="D1635">
            <v>70870</v>
          </cell>
          <cell r="E1635" t="str">
            <v>6066344</v>
          </cell>
          <cell r="F1635" t="str">
            <v>1440</v>
          </cell>
          <cell r="G1635" t="str">
            <v>D</v>
          </cell>
          <cell r="H1635" t="str">
            <v>Olivet Elementary Charter</v>
          </cell>
          <cell r="I1635" t="str">
            <v>ELEMENTARY</v>
          </cell>
          <cell r="J1635">
            <v>303.01</v>
          </cell>
          <cell r="K1635">
            <v>200</v>
          </cell>
          <cell r="L1635">
            <v>60602</v>
          </cell>
          <cell r="M1635">
            <v>1558723</v>
          </cell>
          <cell r="N1635">
            <v>1231772</v>
          </cell>
          <cell r="O1635">
            <v>326951</v>
          </cell>
          <cell r="P1635">
            <v>1558723</v>
          </cell>
          <cell r="Q1635">
            <v>0.28562499949999998</v>
          </cell>
          <cell r="R1635">
            <v>445210</v>
          </cell>
          <cell r="S1635">
            <v>326951</v>
          </cell>
          <cell r="T1635">
            <v>0</v>
          </cell>
          <cell r="U1635">
            <v>326951</v>
          </cell>
          <cell r="V1635">
            <v>-39603</v>
          </cell>
          <cell r="W1635">
            <v>287348</v>
          </cell>
          <cell r="X1635">
            <v>0.74887017</v>
          </cell>
          <cell r="Y1635">
            <v>187178</v>
          </cell>
          <cell r="Z1635">
            <v>0</v>
          </cell>
          <cell r="AA1635">
            <v>187178</v>
          </cell>
          <cell r="AB1635">
            <v>28008</v>
          </cell>
          <cell r="AC1635">
            <v>0</v>
          </cell>
          <cell r="AD1635">
            <v>28008</v>
          </cell>
          <cell r="AE1635" t="str">
            <v xml:space="preserve"> </v>
          </cell>
          <cell r="AF1635" t="str">
            <v>Okay</v>
          </cell>
          <cell r="AG1635">
            <v>0</v>
          </cell>
          <cell r="AH1635">
            <v>0</v>
          </cell>
          <cell r="AI1635">
            <v>9.7470662750393247E-2</v>
          </cell>
          <cell r="AJ1635">
            <v>300.41000000000003</v>
          </cell>
          <cell r="AK1635">
            <v>8.654838387536919E-3</v>
          </cell>
          <cell r="AL1635">
            <v>1170992</v>
          </cell>
          <cell r="AM1635">
            <v>5.190470985284272E-2</v>
          </cell>
          <cell r="AN1635">
            <v>374356</v>
          </cell>
          <cell r="AO1635">
            <v>-0.12663080062827897</v>
          </cell>
          <cell r="AP1635" t="str">
            <v>Cap</v>
          </cell>
          <cell r="AQ1635" t="str">
            <v>Cap</v>
          </cell>
          <cell r="AR1635">
            <v>0</v>
          </cell>
          <cell r="AS1635">
            <v>0</v>
          </cell>
        </row>
        <row r="1636">
          <cell r="A1636">
            <v>14127</v>
          </cell>
          <cell r="B1636">
            <v>49</v>
          </cell>
          <cell r="C1636" t="str">
            <v>19</v>
          </cell>
          <cell r="D1636">
            <v>76869</v>
          </cell>
          <cell r="E1636" t="str">
            <v>131128</v>
          </cell>
          <cell r="F1636" t="str">
            <v>1689</v>
          </cell>
          <cell r="G1636" t="str">
            <v>D</v>
          </cell>
          <cell r="H1636" t="str">
            <v>Da Vinci Communications High</v>
          </cell>
          <cell r="I1636" t="str">
            <v>UNIFIED</v>
          </cell>
          <cell r="J1636">
            <v>416.72</v>
          </cell>
          <cell r="K1636">
            <v>200</v>
          </cell>
          <cell r="L1636">
            <v>83344</v>
          </cell>
          <cell r="M1636">
            <v>0</v>
          </cell>
          <cell r="N1636">
            <v>737478</v>
          </cell>
          <cell r="O1636">
            <v>0</v>
          </cell>
          <cell r="P1636">
            <v>0</v>
          </cell>
          <cell r="Q1636">
            <v>0.28562499949999998</v>
          </cell>
          <cell r="R1636">
            <v>0</v>
          </cell>
          <cell r="S1636">
            <v>83344</v>
          </cell>
          <cell r="T1636">
            <v>0</v>
          </cell>
          <cell r="U1636">
            <v>83344</v>
          </cell>
          <cell r="V1636">
            <v>94</v>
          </cell>
          <cell r="W1636">
            <v>83438</v>
          </cell>
          <cell r="X1636">
            <v>0.74887017</v>
          </cell>
          <cell r="Y1636">
            <v>34491</v>
          </cell>
          <cell r="Z1636">
            <v>0</v>
          </cell>
          <cell r="AA1636">
            <v>34491</v>
          </cell>
          <cell r="AB1636">
            <v>27993</v>
          </cell>
          <cell r="AC1636">
            <v>0</v>
          </cell>
          <cell r="AD1636">
            <v>27993</v>
          </cell>
          <cell r="AE1636" t="str">
            <v xml:space="preserve"> </v>
          </cell>
          <cell r="AF1636" t="str">
            <v>Okay</v>
          </cell>
          <cell r="AG1636">
            <v>0</v>
          </cell>
          <cell r="AH1636">
            <v>0</v>
          </cell>
          <cell r="AI1636">
            <v>0.3354946187588389</v>
          </cell>
          <cell r="AJ1636">
            <v>344.91</v>
          </cell>
          <cell r="AK1636">
            <v>0.2081992403815488</v>
          </cell>
          <cell r="AL1636">
            <v>660413</v>
          </cell>
          <cell r="AM1636">
            <v>0.11669213053044079</v>
          </cell>
          <cell r="AN1636">
            <v>68982</v>
          </cell>
          <cell r="AO1636">
            <v>0.2081992403815488</v>
          </cell>
          <cell r="AP1636" t="str">
            <v>Min</v>
          </cell>
          <cell r="AQ1636" t="str">
            <v>Min</v>
          </cell>
          <cell r="AR1636">
            <v>0</v>
          </cell>
          <cell r="AS1636">
            <v>0</v>
          </cell>
        </row>
        <row r="1637">
          <cell r="A1637">
            <v>427</v>
          </cell>
          <cell r="B1637">
            <v>49</v>
          </cell>
          <cell r="C1637" t="str">
            <v>23</v>
          </cell>
          <cell r="D1637">
            <v>65581</v>
          </cell>
          <cell r="E1637" t="str">
            <v>0</v>
          </cell>
          <cell r="H1637" t="str">
            <v>Mendocino Unified</v>
          </cell>
          <cell r="I1637" t="str">
            <v>UNIFIED</v>
          </cell>
          <cell r="J1637">
            <v>505.63</v>
          </cell>
          <cell r="K1637">
            <v>200</v>
          </cell>
          <cell r="L1637">
            <v>101126</v>
          </cell>
          <cell r="M1637">
            <v>2439775</v>
          </cell>
          <cell r="N1637">
            <v>5033711</v>
          </cell>
          <cell r="O1637">
            <v>0</v>
          </cell>
          <cell r="P1637">
            <v>2439775</v>
          </cell>
          <cell r="Q1637">
            <v>0.28562499949999998</v>
          </cell>
          <cell r="R1637">
            <v>696861</v>
          </cell>
          <cell r="S1637">
            <v>101126</v>
          </cell>
          <cell r="T1637">
            <v>0</v>
          </cell>
          <cell r="U1637">
            <v>101126</v>
          </cell>
          <cell r="V1637">
            <v>-70</v>
          </cell>
          <cell r="W1637">
            <v>101056</v>
          </cell>
          <cell r="X1637">
            <v>0.74887017</v>
          </cell>
          <cell r="Y1637">
            <v>47729</v>
          </cell>
          <cell r="Z1637">
            <v>0</v>
          </cell>
          <cell r="AA1637">
            <v>47729</v>
          </cell>
          <cell r="AB1637">
            <v>27949</v>
          </cell>
          <cell r="AC1637">
            <v>0</v>
          </cell>
          <cell r="AD1637">
            <v>27949</v>
          </cell>
          <cell r="AE1637" t="str">
            <v xml:space="preserve"> </v>
          </cell>
          <cell r="AF1637" t="str">
            <v>Okay</v>
          </cell>
          <cell r="AG1637">
            <v>0</v>
          </cell>
          <cell r="AH1637">
            <v>0</v>
          </cell>
          <cell r="AI1637">
            <v>0.27656942685243824</v>
          </cell>
          <cell r="AJ1637">
            <v>477.29</v>
          </cell>
          <cell r="AK1637">
            <v>5.937689874080742E-2</v>
          </cell>
          <cell r="AL1637">
            <v>5262936</v>
          </cell>
          <cell r="AM1637">
            <v>-4.3554586261356776E-2</v>
          </cell>
          <cell r="AN1637">
            <v>95458</v>
          </cell>
          <cell r="AO1637">
            <v>5.9376898740807475E-2</v>
          </cell>
          <cell r="AP1637" t="str">
            <v>Min</v>
          </cell>
          <cell r="AQ1637" t="str">
            <v>Min</v>
          </cell>
          <cell r="AR1637">
            <v>0</v>
          </cell>
          <cell r="AS1637">
            <v>0</v>
          </cell>
        </row>
        <row r="1638">
          <cell r="A1638">
            <v>12719</v>
          </cell>
          <cell r="B1638">
            <v>49</v>
          </cell>
          <cell r="C1638" t="str">
            <v>19</v>
          </cell>
          <cell r="D1638">
            <v>64733</v>
          </cell>
          <cell r="E1638" t="str">
            <v>126136</v>
          </cell>
          <cell r="F1638" t="str">
            <v>1412</v>
          </cell>
          <cell r="G1638" t="str">
            <v>D</v>
          </cell>
          <cell r="H1638" t="str">
            <v>Math and Science College Preparatory</v>
          </cell>
          <cell r="I1638" t="str">
            <v>UNIFIED</v>
          </cell>
          <cell r="J1638">
            <v>525.07000000000005</v>
          </cell>
          <cell r="K1638">
            <v>200</v>
          </cell>
          <cell r="L1638">
            <v>105014</v>
          </cell>
          <cell r="M1638">
            <v>0</v>
          </cell>
          <cell r="N1638">
            <v>1210050</v>
          </cell>
          <cell r="O1638">
            <v>0</v>
          </cell>
          <cell r="P1638">
            <v>0</v>
          </cell>
          <cell r="Q1638">
            <v>0.28562499949999998</v>
          </cell>
          <cell r="R1638">
            <v>0</v>
          </cell>
          <cell r="S1638">
            <v>105014</v>
          </cell>
          <cell r="T1638">
            <v>0</v>
          </cell>
          <cell r="U1638">
            <v>105014</v>
          </cell>
          <cell r="V1638">
            <v>0</v>
          </cell>
          <cell r="W1638">
            <v>105014</v>
          </cell>
          <cell r="X1638">
            <v>0.74887017</v>
          </cell>
          <cell r="Y1638">
            <v>50895</v>
          </cell>
          <cell r="Z1638">
            <v>0</v>
          </cell>
          <cell r="AA1638">
            <v>50895</v>
          </cell>
          <cell r="AB1638">
            <v>27747</v>
          </cell>
          <cell r="AC1638">
            <v>0</v>
          </cell>
          <cell r="AD1638">
            <v>27747</v>
          </cell>
          <cell r="AE1638" t="str">
            <v xml:space="preserve"> </v>
          </cell>
          <cell r="AF1638" t="str">
            <v>Okay</v>
          </cell>
          <cell r="AG1638">
            <v>0</v>
          </cell>
          <cell r="AH1638">
            <v>0</v>
          </cell>
          <cell r="AI1638">
            <v>0.26422191326870703</v>
          </cell>
          <cell r="AJ1638">
            <v>508.95</v>
          </cell>
          <cell r="AK1638">
            <v>3.1673052362707656E-2</v>
          </cell>
          <cell r="AL1638">
            <v>1227969</v>
          </cell>
          <cell r="AM1638">
            <v>-1.4592387918587522E-2</v>
          </cell>
          <cell r="AN1638">
            <v>101790</v>
          </cell>
          <cell r="AO1638">
            <v>3.1673052362707538E-2</v>
          </cell>
          <cell r="AP1638" t="str">
            <v>Min</v>
          </cell>
          <cell r="AQ1638" t="str">
            <v>Min</v>
          </cell>
          <cell r="AR1638">
            <v>0</v>
          </cell>
          <cell r="AS1638">
            <v>0</v>
          </cell>
        </row>
        <row r="1639">
          <cell r="A1639">
            <v>12620</v>
          </cell>
          <cell r="B1639">
            <v>49</v>
          </cell>
          <cell r="C1639" t="str">
            <v>54</v>
          </cell>
          <cell r="D1639">
            <v>71993</v>
          </cell>
          <cell r="E1639" t="str">
            <v>124776</v>
          </cell>
          <cell r="F1639" t="str">
            <v>1329</v>
          </cell>
          <cell r="G1639" t="str">
            <v>L</v>
          </cell>
          <cell r="H1639" t="str">
            <v>Loma Vista Charter</v>
          </cell>
          <cell r="I1639" t="str">
            <v>UNIFIED</v>
          </cell>
          <cell r="J1639">
            <v>36.479999999999997</v>
          </cell>
          <cell r="K1639">
            <v>200</v>
          </cell>
          <cell r="L1639">
            <v>7296</v>
          </cell>
          <cell r="M1639">
            <v>225083</v>
          </cell>
          <cell r="N1639">
            <v>16290</v>
          </cell>
          <cell r="O1639">
            <v>208793</v>
          </cell>
          <cell r="P1639">
            <v>225083</v>
          </cell>
          <cell r="Q1639">
            <v>0.28562499949999998</v>
          </cell>
          <cell r="R1639">
            <v>64289</v>
          </cell>
          <cell r="S1639">
            <v>64289</v>
          </cell>
          <cell r="T1639">
            <v>0</v>
          </cell>
          <cell r="U1639">
            <v>64289</v>
          </cell>
          <cell r="V1639">
            <v>-175</v>
          </cell>
          <cell r="W1639">
            <v>64114</v>
          </cell>
          <cell r="X1639">
            <v>0.74887017</v>
          </cell>
          <cell r="Y1639">
            <v>20398</v>
          </cell>
          <cell r="Z1639">
            <v>0</v>
          </cell>
          <cell r="AA1639">
            <v>20398</v>
          </cell>
          <cell r="AB1639">
            <v>27615</v>
          </cell>
          <cell r="AC1639">
            <v>0</v>
          </cell>
          <cell r="AD1639">
            <v>27615</v>
          </cell>
          <cell r="AE1639" t="str">
            <v xml:space="preserve"> </v>
          </cell>
          <cell r="AF1639" t="str">
            <v>Okay</v>
          </cell>
          <cell r="AG1639">
            <v>0</v>
          </cell>
          <cell r="AH1639">
            <v>0</v>
          </cell>
          <cell r="AI1639">
            <v>0.43071716005864552</v>
          </cell>
          <cell r="AJ1639">
            <v>23.5</v>
          </cell>
          <cell r="AK1639">
            <v>0.55234042553191476</v>
          </cell>
          <cell r="AL1639">
            <v>9937</v>
          </cell>
          <cell r="AM1639">
            <v>0.63932776491898968</v>
          </cell>
          <cell r="AN1639">
            <v>37540</v>
          </cell>
          <cell r="AO1639">
            <v>0.71254661694192856</v>
          </cell>
          <cell r="AP1639" t="str">
            <v>Pro Share</v>
          </cell>
          <cell r="AQ1639" t="str">
            <v>Pro Share</v>
          </cell>
          <cell r="AR1639">
            <v>0</v>
          </cell>
          <cell r="AS1639">
            <v>0</v>
          </cell>
        </row>
        <row r="1640">
          <cell r="A1640">
            <v>1046</v>
          </cell>
          <cell r="B1640">
            <v>49</v>
          </cell>
          <cell r="C1640" t="str">
            <v>04</v>
          </cell>
          <cell r="D1640">
            <v>10041</v>
          </cell>
          <cell r="E1640" t="str">
            <v>430090</v>
          </cell>
          <cell r="F1640" t="str">
            <v>0110</v>
          </cell>
          <cell r="G1640" t="str">
            <v>L</v>
          </cell>
          <cell r="H1640" t="str">
            <v>Learning Community Charter</v>
          </cell>
          <cell r="I1640" t="str">
            <v>CO OFFICE</v>
          </cell>
          <cell r="J1640">
            <v>195.08</v>
          </cell>
          <cell r="K1640">
            <v>200</v>
          </cell>
          <cell r="L1640">
            <v>39016</v>
          </cell>
          <cell r="M1640">
            <v>1119258</v>
          </cell>
          <cell r="N1640">
            <v>421744</v>
          </cell>
          <cell r="O1640">
            <v>697514</v>
          </cell>
          <cell r="P1640">
            <v>1119258</v>
          </cell>
          <cell r="Q1640">
            <v>0.28562499949999998</v>
          </cell>
          <cell r="R1640">
            <v>319688</v>
          </cell>
          <cell r="S1640">
            <v>319688</v>
          </cell>
          <cell r="T1640">
            <v>0</v>
          </cell>
          <cell r="U1640">
            <v>319688</v>
          </cell>
          <cell r="V1640">
            <v>846</v>
          </cell>
          <cell r="W1640">
            <v>320534</v>
          </cell>
          <cell r="X1640">
            <v>0.74887017</v>
          </cell>
          <cell r="Y1640">
            <v>212490</v>
          </cell>
          <cell r="Z1640">
            <v>0</v>
          </cell>
          <cell r="AA1640">
            <v>212490</v>
          </cell>
          <cell r="AB1640">
            <v>27548</v>
          </cell>
          <cell r="AC1640">
            <v>0</v>
          </cell>
          <cell r="AD1640">
            <v>27548</v>
          </cell>
          <cell r="AE1640" t="str">
            <v xml:space="preserve"> </v>
          </cell>
          <cell r="AF1640" t="str">
            <v>Okay</v>
          </cell>
          <cell r="AG1640">
            <v>0</v>
          </cell>
          <cell r="AH1640">
            <v>0</v>
          </cell>
          <cell r="AI1640">
            <v>8.594408081513974E-2</v>
          </cell>
          <cell r="AJ1640">
            <v>263.27</v>
          </cell>
          <cell r="AK1640">
            <v>-0.25901166103240009</v>
          </cell>
          <cell r="AL1640">
            <v>604648</v>
          </cell>
          <cell r="AM1640">
            <v>-0.30249665921329433</v>
          </cell>
          <cell r="AN1640">
            <v>391074</v>
          </cell>
          <cell r="AO1640">
            <v>-0.18253834312687625</v>
          </cell>
          <cell r="AP1640" t="str">
            <v>Pro Share</v>
          </cell>
          <cell r="AQ1640" t="str">
            <v>Pro Share</v>
          </cell>
          <cell r="AR1640">
            <v>0</v>
          </cell>
          <cell r="AS1640">
            <v>0</v>
          </cell>
        </row>
        <row r="1641">
          <cell r="A1641">
            <v>6428</v>
          </cell>
          <cell r="B1641">
            <v>49</v>
          </cell>
          <cell r="C1641" t="str">
            <v>36</v>
          </cell>
          <cell r="D1641">
            <v>10363</v>
          </cell>
          <cell r="E1641" t="str">
            <v>6111918</v>
          </cell>
          <cell r="F1641" t="str">
            <v>1522</v>
          </cell>
          <cell r="G1641" t="str">
            <v>D</v>
          </cell>
          <cell r="H1641" t="str">
            <v>Desert Trails Preparatory Academy</v>
          </cell>
          <cell r="I1641" t="str">
            <v>ELEMENTARY</v>
          </cell>
          <cell r="J1641">
            <v>502.89</v>
          </cell>
          <cell r="K1641">
            <v>200</v>
          </cell>
          <cell r="L1641">
            <v>100578</v>
          </cell>
          <cell r="M1641">
            <v>0</v>
          </cell>
          <cell r="N1641">
            <v>211541</v>
          </cell>
          <cell r="O1641">
            <v>0</v>
          </cell>
          <cell r="P1641">
            <v>0</v>
          </cell>
          <cell r="Q1641">
            <v>0.28562499949999998</v>
          </cell>
          <cell r="R1641">
            <v>0</v>
          </cell>
          <cell r="S1641">
            <v>100578</v>
          </cell>
          <cell r="T1641">
            <v>0</v>
          </cell>
          <cell r="U1641">
            <v>100578</v>
          </cell>
          <cell r="V1641">
            <v>0</v>
          </cell>
          <cell r="W1641">
            <v>100578</v>
          </cell>
          <cell r="X1641">
            <v>0.74887017</v>
          </cell>
          <cell r="Y1641">
            <v>47925</v>
          </cell>
          <cell r="Z1641">
            <v>0</v>
          </cell>
          <cell r="AA1641">
            <v>47925</v>
          </cell>
          <cell r="AB1641">
            <v>27395</v>
          </cell>
          <cell r="AC1641">
            <v>0</v>
          </cell>
          <cell r="AD1641">
            <v>27395</v>
          </cell>
          <cell r="AE1641" t="str">
            <v xml:space="preserve"> </v>
          </cell>
          <cell r="AF1641" t="str">
            <v>Okay</v>
          </cell>
          <cell r="AG1641">
            <v>0</v>
          </cell>
          <cell r="AH1641">
            <v>0</v>
          </cell>
          <cell r="AI1641">
            <v>0.27237566863528806</v>
          </cell>
          <cell r="AJ1641">
            <v>479.25</v>
          </cell>
          <cell r="AK1641">
            <v>4.9327073552425639E-2</v>
          </cell>
          <cell r="AL1641">
            <v>188551</v>
          </cell>
          <cell r="AM1641">
            <v>0.12192987573653813</v>
          </cell>
          <cell r="AN1641">
            <v>95850</v>
          </cell>
          <cell r="AO1641">
            <v>4.9327073552425667E-2</v>
          </cell>
          <cell r="AP1641" t="str">
            <v>Min</v>
          </cell>
          <cell r="AQ1641" t="str">
            <v>Min</v>
          </cell>
          <cell r="AR1641">
            <v>0</v>
          </cell>
          <cell r="AS1641">
            <v>0</v>
          </cell>
        </row>
        <row r="1642">
          <cell r="A1642">
            <v>14091</v>
          </cell>
          <cell r="B1642">
            <v>49</v>
          </cell>
          <cell r="C1642" t="str">
            <v>41</v>
          </cell>
          <cell r="D1642">
            <v>69047</v>
          </cell>
          <cell r="E1642" t="str">
            <v>129759</v>
          </cell>
          <cell r="F1642" t="str">
            <v>1647</v>
          </cell>
          <cell r="G1642" t="str">
            <v>D</v>
          </cell>
          <cell r="H1642" t="str">
            <v>Design Tech High School</v>
          </cell>
          <cell r="I1642" t="str">
            <v>HIGH</v>
          </cell>
          <cell r="J1642">
            <v>534.49</v>
          </cell>
          <cell r="K1642">
            <v>200</v>
          </cell>
          <cell r="L1642">
            <v>106898</v>
          </cell>
          <cell r="M1642">
            <v>0</v>
          </cell>
          <cell r="N1642">
            <v>4954188</v>
          </cell>
          <cell r="O1642">
            <v>0</v>
          </cell>
          <cell r="P1642">
            <v>0</v>
          </cell>
          <cell r="Q1642">
            <v>0.28562499949999998</v>
          </cell>
          <cell r="R1642">
            <v>0</v>
          </cell>
          <cell r="S1642">
            <v>106898</v>
          </cell>
          <cell r="T1642">
            <v>0</v>
          </cell>
          <cell r="U1642">
            <v>106898</v>
          </cell>
          <cell r="V1642">
            <v>0</v>
          </cell>
          <cell r="W1642">
            <v>106898</v>
          </cell>
          <cell r="X1642">
            <v>0.74887017</v>
          </cell>
          <cell r="Y1642">
            <v>52689</v>
          </cell>
          <cell r="Z1642">
            <v>0</v>
          </cell>
          <cell r="AA1642">
            <v>52689</v>
          </cell>
          <cell r="AB1642">
            <v>27364</v>
          </cell>
          <cell r="AC1642">
            <v>0</v>
          </cell>
          <cell r="AD1642">
            <v>27364</v>
          </cell>
          <cell r="AE1642" t="str">
            <v xml:space="preserve"> </v>
          </cell>
          <cell r="AF1642" t="str">
            <v>Okay</v>
          </cell>
          <cell r="AG1642">
            <v>0</v>
          </cell>
          <cell r="AH1642">
            <v>0</v>
          </cell>
          <cell r="AI1642">
            <v>0.25598233830380362</v>
          </cell>
          <cell r="AJ1642">
            <v>526.89</v>
          </cell>
          <cell r="AK1642">
            <v>1.4424263128926385E-2</v>
          </cell>
          <cell r="AL1642">
            <v>4596525</v>
          </cell>
          <cell r="AM1642">
            <v>7.7811607681890119E-2</v>
          </cell>
          <cell r="AN1642">
            <v>105378</v>
          </cell>
          <cell r="AO1642">
            <v>1.4424263128926341E-2</v>
          </cell>
          <cell r="AP1642" t="str">
            <v>Min</v>
          </cell>
          <cell r="AQ1642" t="str">
            <v>Min</v>
          </cell>
          <cell r="AR1642">
            <v>0</v>
          </cell>
          <cell r="AS1642">
            <v>0</v>
          </cell>
        </row>
        <row r="1643">
          <cell r="A1643">
            <v>14069</v>
          </cell>
          <cell r="B1643">
            <v>49</v>
          </cell>
          <cell r="C1643" t="str">
            <v>19</v>
          </cell>
          <cell r="D1643">
            <v>64733</v>
          </cell>
          <cell r="E1643" t="str">
            <v>129270</v>
          </cell>
          <cell r="F1643" t="str">
            <v>1624</v>
          </cell>
          <cell r="G1643" t="str">
            <v>D</v>
          </cell>
          <cell r="H1643" t="str">
            <v>Animo Mae Jemison Charter Middle</v>
          </cell>
          <cell r="I1643" t="str">
            <v>UNIFIED</v>
          </cell>
          <cell r="J1643">
            <v>502.62</v>
          </cell>
          <cell r="K1643">
            <v>200</v>
          </cell>
          <cell r="L1643">
            <v>100524</v>
          </cell>
          <cell r="M1643">
            <v>0</v>
          </cell>
          <cell r="N1643">
            <v>1158313</v>
          </cell>
          <cell r="O1643">
            <v>0</v>
          </cell>
          <cell r="P1643">
            <v>0</v>
          </cell>
          <cell r="Q1643">
            <v>0.28562499949999998</v>
          </cell>
          <cell r="R1643">
            <v>0</v>
          </cell>
          <cell r="S1643">
            <v>100524</v>
          </cell>
          <cell r="T1643">
            <v>0</v>
          </cell>
          <cell r="U1643">
            <v>100524</v>
          </cell>
          <cell r="V1643">
            <v>0</v>
          </cell>
          <cell r="W1643">
            <v>100524</v>
          </cell>
          <cell r="X1643">
            <v>0.74887017</v>
          </cell>
          <cell r="Y1643">
            <v>47941</v>
          </cell>
          <cell r="Z1643">
            <v>0</v>
          </cell>
          <cell r="AA1643">
            <v>47941</v>
          </cell>
          <cell r="AB1643">
            <v>27338</v>
          </cell>
          <cell r="AC1643">
            <v>0</v>
          </cell>
          <cell r="AD1643">
            <v>27338</v>
          </cell>
          <cell r="AE1643" t="str">
            <v xml:space="preserve"> </v>
          </cell>
          <cell r="AF1643" t="str">
            <v>Okay</v>
          </cell>
          <cell r="AG1643">
            <v>0</v>
          </cell>
          <cell r="AH1643">
            <v>0</v>
          </cell>
          <cell r="AI1643">
            <v>0.27195495603040071</v>
          </cell>
          <cell r="AJ1643">
            <v>479.41</v>
          </cell>
          <cell r="AK1643">
            <v>4.8413675142362445E-2</v>
          </cell>
          <cell r="AL1643">
            <v>1156696</v>
          </cell>
          <cell r="AM1643">
            <v>1.3979472566689952E-3</v>
          </cell>
          <cell r="AN1643">
            <v>95882</v>
          </cell>
          <cell r="AO1643">
            <v>4.8413675142362486E-2</v>
          </cell>
          <cell r="AP1643" t="str">
            <v>Min</v>
          </cell>
          <cell r="AQ1643" t="str">
            <v>Min</v>
          </cell>
          <cell r="AR1643">
            <v>0</v>
          </cell>
          <cell r="AS1643">
            <v>0</v>
          </cell>
        </row>
        <row r="1644">
          <cell r="A1644">
            <v>10287</v>
          </cell>
          <cell r="B1644">
            <v>49</v>
          </cell>
          <cell r="C1644" t="str">
            <v>43</v>
          </cell>
          <cell r="D1644">
            <v>10439</v>
          </cell>
          <cell r="E1644" t="str">
            <v>111880</v>
          </cell>
          <cell r="F1644" t="str">
            <v>0767</v>
          </cell>
          <cell r="G1644" t="str">
            <v>D</v>
          </cell>
          <cell r="H1644" t="str">
            <v>Discovery Charter</v>
          </cell>
          <cell r="I1644" t="str">
            <v>ELEMENTARY</v>
          </cell>
          <cell r="J1644">
            <v>544.29999999999995</v>
          </cell>
          <cell r="K1644">
            <v>200</v>
          </cell>
          <cell r="L1644">
            <v>108860</v>
          </cell>
          <cell r="M1644">
            <v>2830518</v>
          </cell>
          <cell r="N1644">
            <v>2909518</v>
          </cell>
          <cell r="O1644">
            <v>0</v>
          </cell>
          <cell r="P1644">
            <v>2830518</v>
          </cell>
          <cell r="Q1644">
            <v>0.28562499949999998</v>
          </cell>
          <cell r="R1644">
            <v>808467</v>
          </cell>
          <cell r="S1644">
            <v>108860</v>
          </cell>
          <cell r="T1644">
            <v>0</v>
          </cell>
          <cell r="U1644">
            <v>108860</v>
          </cell>
          <cell r="V1644">
            <v>0</v>
          </cell>
          <cell r="W1644">
            <v>108860</v>
          </cell>
          <cell r="X1644">
            <v>0.74887017</v>
          </cell>
          <cell r="Y1644">
            <v>54511</v>
          </cell>
          <cell r="Z1644">
            <v>0</v>
          </cell>
          <cell r="AA1644">
            <v>54511</v>
          </cell>
          <cell r="AB1644">
            <v>27011</v>
          </cell>
          <cell r="AC1644">
            <v>0</v>
          </cell>
          <cell r="AD1644">
            <v>27011</v>
          </cell>
          <cell r="AE1644" t="str">
            <v xml:space="preserve"> </v>
          </cell>
          <cell r="AF1644" t="str">
            <v>Okay</v>
          </cell>
          <cell r="AG1644">
            <v>0</v>
          </cell>
          <cell r="AH1644">
            <v>0</v>
          </cell>
          <cell r="AI1644">
            <v>0.24812603343744258</v>
          </cell>
          <cell r="AJ1644">
            <v>545.11</v>
          </cell>
          <cell r="AK1644">
            <v>-1.4859386178937446E-3</v>
          </cell>
          <cell r="AL1644">
            <v>2868042</v>
          </cell>
          <cell r="AM1644">
            <v>1.4461433967842869E-2</v>
          </cell>
          <cell r="AN1644">
            <v>109022</v>
          </cell>
          <cell r="AO1644">
            <v>-1.4859386178936362E-3</v>
          </cell>
          <cell r="AP1644" t="str">
            <v>Min</v>
          </cell>
          <cell r="AQ1644" t="str">
            <v>Min</v>
          </cell>
          <cell r="AR1644">
            <v>0</v>
          </cell>
          <cell r="AS1644">
            <v>0</v>
          </cell>
        </row>
        <row r="1645">
          <cell r="A1645">
            <v>1396</v>
          </cell>
          <cell r="B1645">
            <v>49</v>
          </cell>
          <cell r="C1645" t="str">
            <v>43</v>
          </cell>
          <cell r="D1645">
            <v>69666</v>
          </cell>
          <cell r="E1645" t="str">
            <v>4330585</v>
          </cell>
          <cell r="F1645" t="str">
            <v>0287</v>
          </cell>
          <cell r="G1645" t="str">
            <v>D</v>
          </cell>
          <cell r="H1645" t="str">
            <v>Downtown College Preparatory</v>
          </cell>
          <cell r="I1645" t="str">
            <v>UNIFIED</v>
          </cell>
          <cell r="J1645">
            <v>467.24</v>
          </cell>
          <cell r="K1645">
            <v>200</v>
          </cell>
          <cell r="L1645">
            <v>93448</v>
          </cell>
          <cell r="M1645">
            <v>2889879</v>
          </cell>
          <cell r="N1645">
            <v>3476032</v>
          </cell>
          <cell r="O1645">
            <v>0</v>
          </cell>
          <cell r="P1645">
            <v>2889879</v>
          </cell>
          <cell r="Q1645">
            <v>0.28562499949999998</v>
          </cell>
          <cell r="R1645">
            <v>825422</v>
          </cell>
          <cell r="S1645">
            <v>93448</v>
          </cell>
          <cell r="T1645">
            <v>0</v>
          </cell>
          <cell r="U1645">
            <v>93448</v>
          </cell>
          <cell r="V1645">
            <v>0</v>
          </cell>
          <cell r="W1645">
            <v>93448</v>
          </cell>
          <cell r="X1645">
            <v>0.74887017</v>
          </cell>
          <cell r="Y1645">
            <v>43063</v>
          </cell>
          <cell r="Z1645">
            <v>0</v>
          </cell>
          <cell r="AA1645">
            <v>43063</v>
          </cell>
          <cell r="AB1645">
            <v>26917</v>
          </cell>
          <cell r="AC1645">
            <v>0</v>
          </cell>
          <cell r="AD1645">
            <v>26917</v>
          </cell>
          <cell r="AE1645" t="str">
            <v xml:space="preserve"> </v>
          </cell>
          <cell r="AF1645" t="str">
            <v>Okay</v>
          </cell>
          <cell r="AG1645">
            <v>0</v>
          </cell>
          <cell r="AH1645">
            <v>0</v>
          </cell>
          <cell r="AI1645">
            <v>0.28804254772707816</v>
          </cell>
          <cell r="AJ1645">
            <v>430.63</v>
          </cell>
          <cell r="AK1645">
            <v>8.5014978055407225E-2</v>
          </cell>
          <cell r="AL1645">
            <v>2979925</v>
          </cell>
          <cell r="AM1645">
            <v>0.16648304907002692</v>
          </cell>
          <cell r="AN1645">
            <v>86126</v>
          </cell>
          <cell r="AO1645">
            <v>8.5014978055407198E-2</v>
          </cell>
          <cell r="AP1645" t="str">
            <v>Min</v>
          </cell>
          <cell r="AQ1645" t="str">
            <v>Min</v>
          </cell>
          <cell r="AR1645">
            <v>0</v>
          </cell>
          <cell r="AS1645">
            <v>0</v>
          </cell>
        </row>
        <row r="1646">
          <cell r="A1646">
            <v>10268</v>
          </cell>
          <cell r="B1646">
            <v>49</v>
          </cell>
          <cell r="C1646" t="str">
            <v>23</v>
          </cell>
          <cell r="D1646">
            <v>65623</v>
          </cell>
          <cell r="E1646" t="str">
            <v>112300</v>
          </cell>
          <cell r="F1646" t="str">
            <v>0822</v>
          </cell>
          <cell r="G1646" t="str">
            <v>D</v>
          </cell>
          <cell r="H1646" t="str">
            <v>La Vida Charter</v>
          </cell>
          <cell r="I1646" t="str">
            <v>UNIFIED</v>
          </cell>
          <cell r="J1646">
            <v>73.84</v>
          </cell>
          <cell r="K1646">
            <v>200</v>
          </cell>
          <cell r="L1646">
            <v>14768</v>
          </cell>
          <cell r="M1646">
            <v>406469</v>
          </cell>
          <cell r="N1646">
            <v>195292</v>
          </cell>
          <cell r="O1646">
            <v>211177</v>
          </cell>
          <cell r="P1646">
            <v>406469</v>
          </cell>
          <cell r="Q1646">
            <v>0.28562499949999998</v>
          </cell>
          <cell r="R1646">
            <v>116098</v>
          </cell>
          <cell r="S1646">
            <v>116098</v>
          </cell>
          <cell r="T1646">
            <v>0</v>
          </cell>
          <cell r="U1646">
            <v>116098</v>
          </cell>
          <cell r="V1646">
            <v>312</v>
          </cell>
          <cell r="W1646">
            <v>116410</v>
          </cell>
          <cell r="X1646">
            <v>0.74887017</v>
          </cell>
          <cell r="Y1646">
            <v>60417</v>
          </cell>
          <cell r="Z1646">
            <v>0</v>
          </cell>
          <cell r="AA1646">
            <v>60417</v>
          </cell>
          <cell r="AB1646">
            <v>26759</v>
          </cell>
          <cell r="AC1646">
            <v>0</v>
          </cell>
          <cell r="AD1646">
            <v>26759</v>
          </cell>
          <cell r="AE1646" t="str">
            <v xml:space="preserve"> </v>
          </cell>
          <cell r="AF1646" t="str">
            <v>Okay</v>
          </cell>
          <cell r="AG1646">
            <v>0</v>
          </cell>
          <cell r="AH1646">
            <v>0</v>
          </cell>
          <cell r="AI1646">
            <v>0.22986856799244051</v>
          </cell>
          <cell r="AJ1646">
            <v>78.02</v>
          </cell>
          <cell r="AK1646">
            <v>-5.3576006152268554E-2</v>
          </cell>
          <cell r="AL1646">
            <v>218855</v>
          </cell>
          <cell r="AM1646">
            <v>-0.1076648922802769</v>
          </cell>
          <cell r="AN1646">
            <v>111194</v>
          </cell>
          <cell r="AO1646">
            <v>4.4103099088080293E-2</v>
          </cell>
          <cell r="AP1646" t="str">
            <v>Pro Share</v>
          </cell>
          <cell r="AQ1646" t="str">
            <v>Pro Share</v>
          </cell>
          <cell r="AR1646">
            <v>0</v>
          </cell>
          <cell r="AS1646">
            <v>0</v>
          </cell>
        </row>
        <row r="1647">
          <cell r="A1647">
            <v>802</v>
          </cell>
          <cell r="B1647">
            <v>49</v>
          </cell>
          <cell r="C1647" t="str">
            <v>45</v>
          </cell>
          <cell r="D1647">
            <v>70086</v>
          </cell>
          <cell r="E1647" t="str">
            <v>0</v>
          </cell>
          <cell r="H1647" t="str">
            <v>Oak Run Elementary</v>
          </cell>
          <cell r="I1647" t="str">
            <v>ELEMENTARY</v>
          </cell>
          <cell r="J1647">
            <v>62.36</v>
          </cell>
          <cell r="K1647">
            <v>200</v>
          </cell>
          <cell r="L1647">
            <v>12472</v>
          </cell>
          <cell r="M1647">
            <v>360883</v>
          </cell>
          <cell r="N1647">
            <v>213655</v>
          </cell>
          <cell r="O1647">
            <v>147228</v>
          </cell>
          <cell r="P1647">
            <v>360883</v>
          </cell>
          <cell r="Q1647">
            <v>0.28562499949999998</v>
          </cell>
          <cell r="R1647">
            <v>103077</v>
          </cell>
          <cell r="S1647">
            <v>103077</v>
          </cell>
          <cell r="T1647">
            <v>0</v>
          </cell>
          <cell r="U1647">
            <v>103077</v>
          </cell>
          <cell r="V1647">
            <v>237</v>
          </cell>
          <cell r="W1647">
            <v>103314</v>
          </cell>
          <cell r="X1647">
            <v>0.74887017</v>
          </cell>
          <cell r="Y1647">
            <v>50671</v>
          </cell>
          <cell r="Z1647">
            <v>0</v>
          </cell>
          <cell r="AA1647">
            <v>50671</v>
          </cell>
          <cell r="AB1647">
            <v>26698</v>
          </cell>
          <cell r="AC1647">
            <v>0</v>
          </cell>
          <cell r="AD1647">
            <v>26698</v>
          </cell>
          <cell r="AE1647" t="str">
            <v xml:space="preserve"> </v>
          </cell>
          <cell r="AF1647" t="str">
            <v>Okay</v>
          </cell>
          <cell r="AG1647">
            <v>0</v>
          </cell>
          <cell r="AH1647">
            <v>0</v>
          </cell>
          <cell r="AI1647">
            <v>0.25841609075246336</v>
          </cell>
          <cell r="AJ1647">
            <v>60.34</v>
          </cell>
          <cell r="AK1647">
            <v>3.3476963871395357E-2</v>
          </cell>
          <cell r="AL1647">
            <v>209714</v>
          </cell>
          <cell r="AM1647">
            <v>1.8792259934959039E-2</v>
          </cell>
          <cell r="AN1647">
            <v>93256</v>
          </cell>
          <cell r="AO1647">
            <v>0.10531225872866089</v>
          </cell>
          <cell r="AP1647" t="str">
            <v>Pro Share</v>
          </cell>
          <cell r="AQ1647" t="str">
            <v>Pro Share</v>
          </cell>
          <cell r="AR1647">
            <v>0</v>
          </cell>
          <cell r="AS1647">
            <v>0</v>
          </cell>
        </row>
        <row r="1648">
          <cell r="A1648">
            <v>12922</v>
          </cell>
          <cell r="B1648">
            <v>49</v>
          </cell>
          <cell r="C1648" t="str">
            <v>01</v>
          </cell>
          <cell r="D1648">
            <v>61192</v>
          </cell>
          <cell r="E1648" t="str">
            <v>127696</v>
          </cell>
          <cell r="F1648" t="str">
            <v>1514</v>
          </cell>
          <cell r="G1648" t="str">
            <v>D</v>
          </cell>
          <cell r="H1648" t="str">
            <v>Knowledge Enlightens You (KEY) Academy</v>
          </cell>
          <cell r="I1648" t="str">
            <v>UNIFIED</v>
          </cell>
          <cell r="J1648">
            <v>527.1</v>
          </cell>
          <cell r="K1648">
            <v>200</v>
          </cell>
          <cell r="L1648">
            <v>105420</v>
          </cell>
          <cell r="M1648">
            <v>0</v>
          </cell>
          <cell r="N1648">
            <v>1597677</v>
          </cell>
          <cell r="O1648">
            <v>0</v>
          </cell>
          <cell r="P1648">
            <v>0</v>
          </cell>
          <cell r="Q1648">
            <v>0.28562499949999998</v>
          </cell>
          <cell r="R1648">
            <v>0</v>
          </cell>
          <cell r="S1648">
            <v>105420</v>
          </cell>
          <cell r="T1648">
            <v>0</v>
          </cell>
          <cell r="U1648">
            <v>105420</v>
          </cell>
          <cell r="V1648">
            <v>0</v>
          </cell>
          <cell r="W1648">
            <v>105420</v>
          </cell>
          <cell r="X1648">
            <v>0.74887017</v>
          </cell>
          <cell r="Y1648">
            <v>52270</v>
          </cell>
          <cell r="Z1648">
            <v>0</v>
          </cell>
          <cell r="AA1648">
            <v>52270</v>
          </cell>
          <cell r="AB1648">
            <v>26676</v>
          </cell>
          <cell r="AC1648">
            <v>0</v>
          </cell>
          <cell r="AD1648">
            <v>26676</v>
          </cell>
          <cell r="AE1648" t="str">
            <v xml:space="preserve"> </v>
          </cell>
          <cell r="AF1648" t="str">
            <v>Okay</v>
          </cell>
          <cell r="AG1648">
            <v>0</v>
          </cell>
          <cell r="AH1648">
            <v>0</v>
          </cell>
          <cell r="AI1648">
            <v>0.25304496300512236</v>
          </cell>
          <cell r="AJ1648">
            <v>522.70000000000005</v>
          </cell>
          <cell r="AK1648">
            <v>8.4178304955040695E-3</v>
          </cell>
          <cell r="AL1648">
            <v>1433092</v>
          </cell>
          <cell r="AM1648">
            <v>0.11484608106109029</v>
          </cell>
          <cell r="AN1648">
            <v>104540</v>
          </cell>
          <cell r="AO1648">
            <v>8.4178304955041128E-3</v>
          </cell>
          <cell r="AP1648" t="str">
            <v>Min</v>
          </cell>
          <cell r="AQ1648" t="str">
            <v>Min</v>
          </cell>
          <cell r="AR1648">
            <v>0</v>
          </cell>
          <cell r="AS1648">
            <v>0</v>
          </cell>
        </row>
        <row r="1649">
          <cell r="A1649">
            <v>12941</v>
          </cell>
          <cell r="B1649">
            <v>49</v>
          </cell>
          <cell r="C1649" t="str">
            <v>19</v>
          </cell>
          <cell r="D1649">
            <v>64733</v>
          </cell>
          <cell r="E1649" t="str">
            <v>127894</v>
          </cell>
          <cell r="F1649" t="str">
            <v>1539</v>
          </cell>
          <cell r="G1649" t="str">
            <v>D</v>
          </cell>
          <cell r="H1649" t="str">
            <v>Valor Academy Charter High</v>
          </cell>
          <cell r="I1649" t="str">
            <v>UNIFIED</v>
          </cell>
          <cell r="J1649">
            <v>480.02</v>
          </cell>
          <cell r="K1649">
            <v>200</v>
          </cell>
          <cell r="L1649">
            <v>96004</v>
          </cell>
          <cell r="M1649">
            <v>0</v>
          </cell>
          <cell r="N1649">
            <v>1106230</v>
          </cell>
          <cell r="O1649">
            <v>0</v>
          </cell>
          <cell r="P1649">
            <v>0</v>
          </cell>
          <cell r="Q1649">
            <v>0.28562499949999998</v>
          </cell>
          <cell r="R1649">
            <v>0</v>
          </cell>
          <cell r="S1649">
            <v>96004</v>
          </cell>
          <cell r="T1649">
            <v>0</v>
          </cell>
          <cell r="U1649">
            <v>96004</v>
          </cell>
          <cell r="V1649">
            <v>0</v>
          </cell>
          <cell r="W1649">
            <v>96004</v>
          </cell>
          <cell r="X1649">
            <v>0.74887017</v>
          </cell>
          <cell r="Y1649">
            <v>45374</v>
          </cell>
          <cell r="Z1649">
            <v>0</v>
          </cell>
          <cell r="AA1649">
            <v>45374</v>
          </cell>
          <cell r="AB1649">
            <v>26521</v>
          </cell>
          <cell r="AC1649">
            <v>0</v>
          </cell>
          <cell r="AD1649">
            <v>26521</v>
          </cell>
          <cell r="AE1649" t="str">
            <v xml:space="preserve"> </v>
          </cell>
          <cell r="AF1649" t="str">
            <v>Okay</v>
          </cell>
          <cell r="AG1649">
            <v>0</v>
          </cell>
          <cell r="AH1649">
            <v>0</v>
          </cell>
          <cell r="AI1649">
            <v>0.27624890629557103</v>
          </cell>
          <cell r="AJ1649">
            <v>453.74</v>
          </cell>
          <cell r="AK1649">
            <v>5.7918631815577139E-2</v>
          </cell>
          <cell r="AL1649">
            <v>1094761</v>
          </cell>
          <cell r="AM1649">
            <v>1.0476259201780115E-2</v>
          </cell>
          <cell r="AN1649">
            <v>90748</v>
          </cell>
          <cell r="AO1649">
            <v>5.7918631815577201E-2</v>
          </cell>
          <cell r="AP1649" t="str">
            <v>Min</v>
          </cell>
          <cell r="AQ1649" t="str">
            <v>Min</v>
          </cell>
          <cell r="AR1649">
            <v>0</v>
          </cell>
          <cell r="AS1649">
            <v>0</v>
          </cell>
        </row>
        <row r="1650">
          <cell r="A1650">
            <v>14112</v>
          </cell>
          <cell r="B1650">
            <v>49</v>
          </cell>
          <cell r="C1650" t="str">
            <v>30</v>
          </cell>
          <cell r="D1650">
            <v>76893</v>
          </cell>
          <cell r="E1650" t="str">
            <v>130765</v>
          </cell>
          <cell r="F1650" t="str">
            <v>1686</v>
          </cell>
          <cell r="G1650" t="str">
            <v>D</v>
          </cell>
          <cell r="H1650" t="str">
            <v>Magnolia Science Academy - Santa Ana</v>
          </cell>
          <cell r="I1650" t="str">
            <v>UNIFIED</v>
          </cell>
          <cell r="J1650">
            <v>643.47</v>
          </cell>
          <cell r="K1650">
            <v>200</v>
          </cell>
          <cell r="L1650">
            <v>128694</v>
          </cell>
          <cell r="M1650">
            <v>0</v>
          </cell>
          <cell r="N1650">
            <v>1868045</v>
          </cell>
          <cell r="O1650">
            <v>0</v>
          </cell>
          <cell r="P1650">
            <v>0</v>
          </cell>
          <cell r="Q1650">
            <v>0.28562499949999998</v>
          </cell>
          <cell r="R1650">
            <v>0</v>
          </cell>
          <cell r="S1650">
            <v>128694</v>
          </cell>
          <cell r="T1650">
            <v>0</v>
          </cell>
          <cell r="U1650">
            <v>128694</v>
          </cell>
          <cell r="V1650">
            <v>0</v>
          </cell>
          <cell r="W1650">
            <v>128694</v>
          </cell>
          <cell r="X1650">
            <v>0.74887017</v>
          </cell>
          <cell r="Y1650">
            <v>69866</v>
          </cell>
          <cell r="Z1650">
            <v>0</v>
          </cell>
          <cell r="AA1650">
            <v>69866</v>
          </cell>
          <cell r="AB1650">
            <v>26509</v>
          </cell>
          <cell r="AC1650">
            <v>0</v>
          </cell>
          <cell r="AD1650">
            <v>26509</v>
          </cell>
          <cell r="AE1650" t="str">
            <v xml:space="preserve"> </v>
          </cell>
          <cell r="AF1650" t="str">
            <v>Okay</v>
          </cell>
          <cell r="AG1650">
            <v>0</v>
          </cell>
          <cell r="AH1650">
            <v>0</v>
          </cell>
          <cell r="AI1650">
            <v>0.20598473899327086</v>
          </cell>
          <cell r="AJ1650">
            <v>698.66</v>
          </cell>
          <cell r="AK1650">
            <v>-7.8994074370938569E-2</v>
          </cell>
          <cell r="AL1650">
            <v>1907551</v>
          </cell>
          <cell r="AM1650">
            <v>-2.0710324389754193E-2</v>
          </cell>
          <cell r="AN1650">
            <v>139732</v>
          </cell>
          <cell r="AO1650">
            <v>-7.8994074370938652E-2</v>
          </cell>
          <cell r="AP1650" t="str">
            <v>Min</v>
          </cell>
          <cell r="AQ1650" t="str">
            <v>Min</v>
          </cell>
          <cell r="AR1650">
            <v>0</v>
          </cell>
          <cell r="AS1650">
            <v>0</v>
          </cell>
        </row>
        <row r="1651">
          <cell r="A1651">
            <v>12009</v>
          </cell>
          <cell r="B1651">
            <v>49</v>
          </cell>
          <cell r="C1651" t="str">
            <v>37</v>
          </cell>
          <cell r="D1651">
            <v>68338</v>
          </cell>
          <cell r="E1651" t="str">
            <v>135913</v>
          </cell>
          <cell r="F1651" t="str">
            <v>1008</v>
          </cell>
          <cell r="G1651" t="str">
            <v>D</v>
          </cell>
          <cell r="H1651" t="str">
            <v>Urban Discovery Academy Charter</v>
          </cell>
          <cell r="I1651" t="str">
            <v>UNIFIED</v>
          </cell>
          <cell r="J1651">
            <v>553.64</v>
          </cell>
          <cell r="K1651">
            <v>200</v>
          </cell>
          <cell r="L1651">
            <v>110728</v>
          </cell>
          <cell r="M1651">
            <v>2859894</v>
          </cell>
          <cell r="N1651">
            <v>3401298</v>
          </cell>
          <cell r="O1651">
            <v>0</v>
          </cell>
          <cell r="P1651">
            <v>2859894</v>
          </cell>
          <cell r="Q1651">
            <v>0.28562499949999998</v>
          </cell>
          <cell r="R1651">
            <v>816857</v>
          </cell>
          <cell r="S1651">
            <v>110728</v>
          </cell>
          <cell r="T1651">
            <v>0</v>
          </cell>
          <cell r="U1651">
            <v>110728</v>
          </cell>
          <cell r="V1651">
            <v>0</v>
          </cell>
          <cell r="W1651">
            <v>110728</v>
          </cell>
          <cell r="X1651">
            <v>0.74887017</v>
          </cell>
          <cell r="Y1651">
            <v>56506</v>
          </cell>
          <cell r="Z1651">
            <v>0</v>
          </cell>
          <cell r="AA1651">
            <v>56506</v>
          </cell>
          <cell r="AB1651">
            <v>26415</v>
          </cell>
          <cell r="AC1651">
            <v>0</v>
          </cell>
          <cell r="AD1651">
            <v>26415</v>
          </cell>
          <cell r="AE1651" t="str">
            <v xml:space="preserve"> </v>
          </cell>
          <cell r="AF1651" t="str">
            <v>Okay</v>
          </cell>
          <cell r="AG1651">
            <v>0</v>
          </cell>
          <cell r="AH1651">
            <v>0</v>
          </cell>
          <cell r="AI1651">
            <v>0.23855754642005636</v>
          </cell>
          <cell r="AJ1651">
            <v>565.05999999999995</v>
          </cell>
          <cell r="AK1651">
            <v>-2.0210243160018335E-2</v>
          </cell>
          <cell r="AL1651">
            <v>3271070</v>
          </cell>
          <cell r="AM1651">
            <v>3.9812049268282246E-2</v>
          </cell>
          <cell r="AN1651">
            <v>113012</v>
          </cell>
          <cell r="AO1651">
            <v>-2.0210243160018404E-2</v>
          </cell>
          <cell r="AP1651" t="str">
            <v>Min</v>
          </cell>
          <cell r="AQ1651" t="str">
            <v>Min</v>
          </cell>
          <cell r="AR1651">
            <v>0</v>
          </cell>
          <cell r="AS1651">
            <v>0</v>
          </cell>
        </row>
        <row r="1652">
          <cell r="A1652">
            <v>8061</v>
          </cell>
          <cell r="B1652">
            <v>49</v>
          </cell>
          <cell r="C1652" t="str">
            <v>43</v>
          </cell>
          <cell r="D1652">
            <v>69393</v>
          </cell>
          <cell r="E1652" t="str">
            <v>6046601</v>
          </cell>
          <cell r="F1652" t="str">
            <v>0865</v>
          </cell>
          <cell r="G1652" t="str">
            <v>L</v>
          </cell>
          <cell r="H1652" t="str">
            <v>Lynhaven Elementary</v>
          </cell>
          <cell r="I1652" t="str">
            <v>ELEMENTARY</v>
          </cell>
          <cell r="J1652">
            <v>552.55999999999995</v>
          </cell>
          <cell r="K1652">
            <v>200</v>
          </cell>
          <cell r="L1652">
            <v>110512</v>
          </cell>
          <cell r="M1652">
            <v>2833130</v>
          </cell>
          <cell r="N1652">
            <v>4290457</v>
          </cell>
          <cell r="O1652">
            <v>0</v>
          </cell>
          <cell r="P1652">
            <v>2833130</v>
          </cell>
          <cell r="Q1652">
            <v>0.28562499949999998</v>
          </cell>
          <cell r="R1652">
            <v>809213</v>
          </cell>
          <cell r="S1652">
            <v>110512</v>
          </cell>
          <cell r="T1652">
            <v>0</v>
          </cell>
          <cell r="U1652">
            <v>110512</v>
          </cell>
          <cell r="V1652">
            <v>-30</v>
          </cell>
          <cell r="W1652">
            <v>110482</v>
          </cell>
          <cell r="X1652">
            <v>0.74887017</v>
          </cell>
          <cell r="Y1652">
            <v>56395</v>
          </cell>
          <cell r="Z1652">
            <v>0</v>
          </cell>
          <cell r="AA1652">
            <v>56395</v>
          </cell>
          <cell r="AB1652">
            <v>26342</v>
          </cell>
          <cell r="AC1652">
            <v>0</v>
          </cell>
          <cell r="AD1652">
            <v>26342</v>
          </cell>
          <cell r="AE1652" t="str">
            <v xml:space="preserve"> </v>
          </cell>
          <cell r="AF1652" t="str">
            <v>Okay</v>
          </cell>
          <cell r="AG1652">
            <v>0</v>
          </cell>
          <cell r="AH1652">
            <v>0</v>
          </cell>
          <cell r="AI1652">
            <v>0.2384279792183342</v>
          </cell>
          <cell r="AJ1652">
            <v>563.95000000000005</v>
          </cell>
          <cell r="AK1652">
            <v>-2.019682595974838E-2</v>
          </cell>
          <cell r="AL1652">
            <v>3897216</v>
          </cell>
          <cell r="AM1652">
            <v>0.10090305489867639</v>
          </cell>
          <cell r="AN1652">
            <v>112790</v>
          </cell>
          <cell r="AO1652">
            <v>-2.0196825959748206E-2</v>
          </cell>
          <cell r="AP1652" t="str">
            <v>Min</v>
          </cell>
          <cell r="AQ1652" t="str">
            <v>Min</v>
          </cell>
          <cell r="AR1652">
            <v>0</v>
          </cell>
          <cell r="AS1652">
            <v>0</v>
          </cell>
        </row>
        <row r="1653">
          <cell r="A1653">
            <v>12900</v>
          </cell>
          <cell r="B1653">
            <v>49</v>
          </cell>
          <cell r="C1653" t="str">
            <v>30</v>
          </cell>
          <cell r="D1653">
            <v>10306</v>
          </cell>
          <cell r="E1653" t="str">
            <v>126037</v>
          </cell>
          <cell r="F1653" t="str">
            <v>1419</v>
          </cell>
          <cell r="G1653" t="str">
            <v>D</v>
          </cell>
          <cell r="H1653" t="str">
            <v>Samueli Academy</v>
          </cell>
          <cell r="I1653" t="str">
            <v>CO OFFICE</v>
          </cell>
          <cell r="J1653">
            <v>511.03</v>
          </cell>
          <cell r="K1653">
            <v>200</v>
          </cell>
          <cell r="L1653">
            <v>102206</v>
          </cell>
          <cell r="M1653">
            <v>0</v>
          </cell>
          <cell r="N1653">
            <v>109184</v>
          </cell>
          <cell r="O1653">
            <v>0</v>
          </cell>
          <cell r="P1653">
            <v>0</v>
          </cell>
          <cell r="Q1653">
            <v>0.28562499949999998</v>
          </cell>
          <cell r="R1653">
            <v>0</v>
          </cell>
          <cell r="S1653">
            <v>102206</v>
          </cell>
          <cell r="T1653">
            <v>0</v>
          </cell>
          <cell r="U1653">
            <v>102206</v>
          </cell>
          <cell r="V1653">
            <v>46</v>
          </cell>
          <cell r="W1653">
            <v>102252</v>
          </cell>
          <cell r="X1653">
            <v>0.74887017</v>
          </cell>
          <cell r="Y1653">
            <v>50247</v>
          </cell>
          <cell r="Z1653">
            <v>0</v>
          </cell>
          <cell r="AA1653">
            <v>50247</v>
          </cell>
          <cell r="AB1653">
            <v>26326</v>
          </cell>
          <cell r="AC1653">
            <v>0</v>
          </cell>
          <cell r="AD1653">
            <v>26326</v>
          </cell>
          <cell r="AE1653" t="str">
            <v xml:space="preserve"> </v>
          </cell>
          <cell r="AF1653" t="str">
            <v>Okay</v>
          </cell>
          <cell r="AG1653">
            <v>0</v>
          </cell>
          <cell r="AH1653">
            <v>0</v>
          </cell>
          <cell r="AI1653">
            <v>0.25746195673434258</v>
          </cell>
          <cell r="AJ1653">
            <v>502.47</v>
          </cell>
          <cell r="AK1653">
            <v>1.7035842935896561E-2</v>
          </cell>
          <cell r="AL1653">
            <v>61974</v>
          </cell>
          <cell r="AM1653">
            <v>0.76177106528544225</v>
          </cell>
          <cell r="AN1653">
            <v>100494</v>
          </cell>
          <cell r="AO1653">
            <v>1.7035842935896672E-2</v>
          </cell>
          <cell r="AP1653" t="str">
            <v>Min</v>
          </cell>
          <cell r="AQ1653" t="str">
            <v>Min</v>
          </cell>
          <cell r="AR1653">
            <v>0</v>
          </cell>
          <cell r="AS1653">
            <v>0</v>
          </cell>
        </row>
        <row r="1654">
          <cell r="A1654">
            <v>14067</v>
          </cell>
          <cell r="B1654">
            <v>49</v>
          </cell>
          <cell r="C1654" t="str">
            <v>19</v>
          </cell>
          <cell r="D1654">
            <v>64733</v>
          </cell>
          <cell r="E1654" t="str">
            <v>129460</v>
          </cell>
          <cell r="F1654" t="str">
            <v>1587</v>
          </cell>
          <cell r="G1654" t="str">
            <v>D</v>
          </cell>
          <cell r="H1654" t="str">
            <v>KIPP Vida Preparatory Academy</v>
          </cell>
          <cell r="I1654" t="str">
            <v>UNIFIED</v>
          </cell>
          <cell r="J1654">
            <v>515.66999999999996</v>
          </cell>
          <cell r="K1654">
            <v>200</v>
          </cell>
          <cell r="L1654">
            <v>103134</v>
          </cell>
          <cell r="M1654">
            <v>0</v>
          </cell>
          <cell r="N1654">
            <v>1188387</v>
          </cell>
          <cell r="O1654">
            <v>0</v>
          </cell>
          <cell r="P1654">
            <v>0</v>
          </cell>
          <cell r="Q1654">
            <v>0.28562499949999998</v>
          </cell>
          <cell r="R1654">
            <v>0</v>
          </cell>
          <cell r="S1654">
            <v>103134</v>
          </cell>
          <cell r="T1654">
            <v>0</v>
          </cell>
          <cell r="U1654">
            <v>103134</v>
          </cell>
          <cell r="V1654">
            <v>0</v>
          </cell>
          <cell r="W1654">
            <v>103134</v>
          </cell>
          <cell r="X1654">
            <v>0.74887017</v>
          </cell>
          <cell r="Y1654">
            <v>51023</v>
          </cell>
          <cell r="Z1654">
            <v>0</v>
          </cell>
          <cell r="AA1654">
            <v>51023</v>
          </cell>
          <cell r="AB1654">
            <v>26211</v>
          </cell>
          <cell r="AC1654">
            <v>0</v>
          </cell>
          <cell r="AD1654">
            <v>26211</v>
          </cell>
          <cell r="AE1654" t="str">
            <v xml:space="preserve"> </v>
          </cell>
          <cell r="AF1654" t="str">
            <v>Okay</v>
          </cell>
          <cell r="AG1654">
            <v>0</v>
          </cell>
          <cell r="AH1654">
            <v>0</v>
          </cell>
          <cell r="AI1654">
            <v>0.25414509279190178</v>
          </cell>
          <cell r="AJ1654">
            <v>510.23</v>
          </cell>
          <cell r="AK1654">
            <v>1.0661858377594303E-2</v>
          </cell>
          <cell r="AL1654">
            <v>1231057</v>
          </cell>
          <cell r="AM1654">
            <v>-3.4661270761630045E-2</v>
          </cell>
          <cell r="AN1654">
            <v>102046</v>
          </cell>
          <cell r="AO1654">
            <v>1.0661858377594419E-2</v>
          </cell>
          <cell r="AP1654" t="str">
            <v>Min</v>
          </cell>
          <cell r="AQ1654" t="str">
            <v>Min</v>
          </cell>
          <cell r="AR1654">
            <v>0</v>
          </cell>
          <cell r="AS1654">
            <v>0</v>
          </cell>
        </row>
        <row r="1655">
          <cell r="A1655">
            <v>14237</v>
          </cell>
          <cell r="B1655">
            <v>49</v>
          </cell>
          <cell r="C1655" t="str">
            <v>43</v>
          </cell>
          <cell r="D1655">
            <v>69427</v>
          </cell>
          <cell r="E1655" t="str">
            <v>132274</v>
          </cell>
          <cell r="F1655" t="str">
            <v>1737</v>
          </cell>
          <cell r="G1655" t="str">
            <v>D</v>
          </cell>
          <cell r="H1655" t="str">
            <v>Alpha: Cindy Avitia High School</v>
          </cell>
          <cell r="I1655" t="str">
            <v>HIGH</v>
          </cell>
          <cell r="J1655">
            <v>415.96</v>
          </cell>
          <cell r="K1655">
            <v>200</v>
          </cell>
          <cell r="L1655">
            <v>83192</v>
          </cell>
          <cell r="M1655">
            <v>0</v>
          </cell>
          <cell r="N1655">
            <v>1827312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83192</v>
          </cell>
          <cell r="T1655">
            <v>0</v>
          </cell>
          <cell r="U1655">
            <v>83192</v>
          </cell>
          <cell r="V1655">
            <v>-2</v>
          </cell>
          <cell r="W1655">
            <v>83190</v>
          </cell>
          <cell r="X1655">
            <v>0.74887017</v>
          </cell>
          <cell r="Y1655">
            <v>36238</v>
          </cell>
          <cell r="Z1655">
            <v>0</v>
          </cell>
          <cell r="AA1655">
            <v>36238</v>
          </cell>
          <cell r="AB1655">
            <v>26061</v>
          </cell>
          <cell r="AC1655">
            <v>0</v>
          </cell>
          <cell r="AD1655">
            <v>26061</v>
          </cell>
          <cell r="AE1655" t="str">
            <v xml:space="preserve"> </v>
          </cell>
          <cell r="AF1655" t="str">
            <v>Okay</v>
          </cell>
          <cell r="AG1655">
            <v>0</v>
          </cell>
          <cell r="AH1655">
            <v>0</v>
          </cell>
          <cell r="AI1655">
            <v>0.3132708258204111</v>
          </cell>
          <cell r="AJ1655">
            <v>362.38</v>
          </cell>
          <cell r="AK1655">
            <v>0.14785584193388152</v>
          </cell>
          <cell r="AL1655">
            <v>1774901</v>
          </cell>
          <cell r="AM1655">
            <v>2.9528970911617044E-2</v>
          </cell>
          <cell r="AN1655">
            <v>72476</v>
          </cell>
          <cell r="AO1655">
            <v>0.14785584193388157</v>
          </cell>
          <cell r="AP1655" t="str">
            <v>Min</v>
          </cell>
          <cell r="AQ1655" t="str">
            <v>Min</v>
          </cell>
          <cell r="AR1655">
            <v>0</v>
          </cell>
          <cell r="AS1655">
            <v>0</v>
          </cell>
        </row>
        <row r="1656">
          <cell r="A1656">
            <v>97</v>
          </cell>
          <cell r="B1656">
            <v>49</v>
          </cell>
          <cell r="C1656" t="str">
            <v>05</v>
          </cell>
          <cell r="D1656">
            <v>61580</v>
          </cell>
          <cell r="E1656" t="str">
            <v>0</v>
          </cell>
          <cell r="H1656" t="str">
            <v>Vallecito Union</v>
          </cell>
          <cell r="I1656" t="str">
            <v>ELEMENTARY</v>
          </cell>
          <cell r="J1656">
            <v>548.29999999999995</v>
          </cell>
          <cell r="K1656">
            <v>200</v>
          </cell>
          <cell r="L1656">
            <v>109660</v>
          </cell>
          <cell r="M1656">
            <v>2776136</v>
          </cell>
          <cell r="N1656">
            <v>6013638</v>
          </cell>
          <cell r="O1656">
            <v>0</v>
          </cell>
          <cell r="P1656">
            <v>2776136</v>
          </cell>
          <cell r="Q1656">
            <v>0.28562499949999998</v>
          </cell>
          <cell r="R1656">
            <v>792934</v>
          </cell>
          <cell r="S1656">
            <v>109660</v>
          </cell>
          <cell r="T1656">
            <v>0</v>
          </cell>
          <cell r="U1656">
            <v>109660</v>
          </cell>
          <cell r="V1656">
            <v>32</v>
          </cell>
          <cell r="W1656">
            <v>109692</v>
          </cell>
          <cell r="X1656">
            <v>0.74887017</v>
          </cell>
          <cell r="Y1656">
            <v>56110</v>
          </cell>
          <cell r="Z1656">
            <v>0</v>
          </cell>
          <cell r="AA1656">
            <v>56110</v>
          </cell>
          <cell r="AB1656">
            <v>26035</v>
          </cell>
          <cell r="AC1656">
            <v>0</v>
          </cell>
          <cell r="AD1656">
            <v>26035</v>
          </cell>
          <cell r="AE1656" t="str">
            <v xml:space="preserve"> </v>
          </cell>
          <cell r="AF1656" t="str">
            <v>Okay</v>
          </cell>
          <cell r="AG1656">
            <v>0</v>
          </cell>
          <cell r="AH1656">
            <v>0</v>
          </cell>
          <cell r="AI1656">
            <v>0.23734638806840974</v>
          </cell>
          <cell r="AJ1656">
            <v>561.1</v>
          </cell>
          <cell r="AK1656">
            <v>-2.2812332917483635E-2</v>
          </cell>
          <cell r="AL1656">
            <v>5731560</v>
          </cell>
          <cell r="AM1656">
            <v>4.9214873437598138E-2</v>
          </cell>
          <cell r="AN1656">
            <v>112220</v>
          </cell>
          <cell r="AO1656">
            <v>-2.2812332917483514E-2</v>
          </cell>
          <cell r="AP1656" t="str">
            <v>Min</v>
          </cell>
          <cell r="AQ1656" t="str">
            <v>Min</v>
          </cell>
          <cell r="AR1656">
            <v>0</v>
          </cell>
          <cell r="AS1656">
            <v>0</v>
          </cell>
        </row>
        <row r="1657">
          <cell r="A1657">
            <v>1023</v>
          </cell>
          <cell r="B1657">
            <v>49</v>
          </cell>
          <cell r="C1657" t="str">
            <v>56</v>
          </cell>
          <cell r="D1657">
            <v>72579</v>
          </cell>
          <cell r="E1657" t="str">
            <v>0</v>
          </cell>
          <cell r="H1657" t="str">
            <v>Santa Clara Elementary</v>
          </cell>
          <cell r="I1657" t="str">
            <v>ELEMENTARY</v>
          </cell>
          <cell r="J1657">
            <v>58.01</v>
          </cell>
          <cell r="K1657">
            <v>200</v>
          </cell>
          <cell r="L1657">
            <v>11602</v>
          </cell>
          <cell r="M1657">
            <v>338180</v>
          </cell>
          <cell r="N1657">
            <v>181265</v>
          </cell>
          <cell r="O1657">
            <v>156915</v>
          </cell>
          <cell r="P1657">
            <v>338180</v>
          </cell>
          <cell r="Q1657">
            <v>0.28562499949999998</v>
          </cell>
          <cell r="R1657">
            <v>96593</v>
          </cell>
          <cell r="S1657">
            <v>96593</v>
          </cell>
          <cell r="T1657">
            <v>0</v>
          </cell>
          <cell r="U1657">
            <v>96593</v>
          </cell>
          <cell r="V1657">
            <v>185</v>
          </cell>
          <cell r="W1657">
            <v>96778</v>
          </cell>
          <cell r="X1657">
            <v>0.74887017</v>
          </cell>
          <cell r="Y1657">
            <v>46450</v>
          </cell>
          <cell r="Z1657">
            <v>0</v>
          </cell>
          <cell r="AA1657">
            <v>46450</v>
          </cell>
          <cell r="AB1657">
            <v>26024</v>
          </cell>
          <cell r="AC1657">
            <v>0</v>
          </cell>
          <cell r="AD1657">
            <v>26024</v>
          </cell>
          <cell r="AE1657" t="str">
            <v xml:space="preserve"> </v>
          </cell>
          <cell r="AF1657" t="str">
            <v>Okay</v>
          </cell>
          <cell r="AG1657">
            <v>0</v>
          </cell>
          <cell r="AH1657">
            <v>0</v>
          </cell>
          <cell r="AI1657">
            <v>0.26890408977246893</v>
          </cell>
          <cell r="AJ1657">
            <v>56.64</v>
          </cell>
          <cell r="AK1657">
            <v>2.4187853107344587E-2</v>
          </cell>
          <cell r="AL1657">
            <v>167805</v>
          </cell>
          <cell r="AM1657">
            <v>8.0212151008611191E-2</v>
          </cell>
          <cell r="AN1657">
            <v>85488</v>
          </cell>
          <cell r="AO1657">
            <v>0.1299012726932435</v>
          </cell>
          <cell r="AP1657" t="str">
            <v>Pro Share</v>
          </cell>
          <cell r="AQ1657" t="str">
            <v>Pro Share</v>
          </cell>
          <cell r="AR1657">
            <v>0</v>
          </cell>
          <cell r="AS1657">
            <v>0</v>
          </cell>
        </row>
        <row r="1658">
          <cell r="A1658">
            <v>13956</v>
          </cell>
          <cell r="B1658">
            <v>49</v>
          </cell>
          <cell r="C1658" t="str">
            <v>33</v>
          </cell>
          <cell r="D1658">
            <v>10330</v>
          </cell>
          <cell r="E1658" t="str">
            <v>128397</v>
          </cell>
          <cell r="F1658" t="str">
            <v>1568</v>
          </cell>
          <cell r="G1658" t="str">
            <v>L</v>
          </cell>
          <cell r="H1658" t="str">
            <v>Come Back Kids</v>
          </cell>
          <cell r="I1658" t="str">
            <v>CO OFFICE</v>
          </cell>
          <cell r="J1658">
            <v>530.69000000000005</v>
          </cell>
          <cell r="K1658">
            <v>200</v>
          </cell>
          <cell r="L1658">
            <v>106138</v>
          </cell>
          <cell r="M1658">
            <v>0</v>
          </cell>
          <cell r="N1658">
            <v>876972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106138</v>
          </cell>
          <cell r="T1658">
            <v>0</v>
          </cell>
          <cell r="U1658">
            <v>106138</v>
          </cell>
          <cell r="V1658">
            <v>0</v>
          </cell>
          <cell r="W1658">
            <v>106138</v>
          </cell>
          <cell r="X1658">
            <v>0.74887017</v>
          </cell>
          <cell r="Y1658">
            <v>53527</v>
          </cell>
          <cell r="Z1658">
            <v>0</v>
          </cell>
          <cell r="AA1658">
            <v>53527</v>
          </cell>
          <cell r="AB1658">
            <v>25957</v>
          </cell>
          <cell r="AC1658">
            <v>0</v>
          </cell>
          <cell r="AD1658">
            <v>25957</v>
          </cell>
          <cell r="AE1658" t="str">
            <v xml:space="preserve"> </v>
          </cell>
          <cell r="AF1658" t="str">
            <v>Okay</v>
          </cell>
          <cell r="AG1658">
            <v>0</v>
          </cell>
          <cell r="AH1658">
            <v>0</v>
          </cell>
          <cell r="AI1658">
            <v>0.24455897039703028</v>
          </cell>
          <cell r="AJ1658">
            <v>535.27</v>
          </cell>
          <cell r="AK1658">
            <v>-8.5564294655032548E-3</v>
          </cell>
          <cell r="AL1658">
            <v>863498</v>
          </cell>
          <cell r="AM1658">
            <v>1.5603973605034406E-2</v>
          </cell>
          <cell r="AN1658">
            <v>107054</v>
          </cell>
          <cell r="AO1658">
            <v>-8.5564294655033901E-3</v>
          </cell>
          <cell r="AP1658" t="str">
            <v>Min</v>
          </cell>
          <cell r="AQ1658" t="str">
            <v>Min</v>
          </cell>
          <cell r="AR1658">
            <v>0</v>
          </cell>
          <cell r="AS1658">
            <v>0</v>
          </cell>
        </row>
        <row r="1659">
          <cell r="A1659">
            <v>8062</v>
          </cell>
          <cell r="B1659">
            <v>49</v>
          </cell>
          <cell r="C1659" t="str">
            <v>43</v>
          </cell>
          <cell r="D1659">
            <v>69393</v>
          </cell>
          <cell r="E1659" t="str">
            <v>6046619</v>
          </cell>
          <cell r="F1659" t="str">
            <v>0984</v>
          </cell>
          <cell r="G1659" t="str">
            <v>L</v>
          </cell>
          <cell r="H1659" t="str">
            <v>Marshall Lane Elementary</v>
          </cell>
          <cell r="I1659" t="str">
            <v>ELEMENTARY</v>
          </cell>
          <cell r="J1659">
            <v>530.57000000000005</v>
          </cell>
          <cell r="K1659">
            <v>200</v>
          </cell>
          <cell r="L1659">
            <v>106114</v>
          </cell>
          <cell r="M1659">
            <v>2722583</v>
          </cell>
          <cell r="N1659">
            <v>4119712</v>
          </cell>
          <cell r="O1659">
            <v>0</v>
          </cell>
          <cell r="P1659">
            <v>2722583</v>
          </cell>
          <cell r="Q1659">
            <v>0.28562499949999998</v>
          </cell>
          <cell r="R1659">
            <v>777638</v>
          </cell>
          <cell r="S1659">
            <v>106114</v>
          </cell>
          <cell r="T1659">
            <v>0</v>
          </cell>
          <cell r="U1659">
            <v>106114</v>
          </cell>
          <cell r="V1659">
            <v>0</v>
          </cell>
          <cell r="W1659">
            <v>106114</v>
          </cell>
          <cell r="X1659">
            <v>0.74887017</v>
          </cell>
          <cell r="Y1659">
            <v>53526</v>
          </cell>
          <cell r="Z1659">
            <v>0</v>
          </cell>
          <cell r="AA1659">
            <v>53526</v>
          </cell>
          <cell r="AB1659">
            <v>25940</v>
          </cell>
          <cell r="AC1659">
            <v>0</v>
          </cell>
          <cell r="AD1659">
            <v>25940</v>
          </cell>
          <cell r="AE1659" t="str">
            <v xml:space="preserve"> </v>
          </cell>
          <cell r="AF1659" t="str">
            <v>Okay</v>
          </cell>
          <cell r="AG1659">
            <v>0</v>
          </cell>
          <cell r="AH1659">
            <v>0</v>
          </cell>
          <cell r="AI1659">
            <v>0.24445407769003147</v>
          </cell>
          <cell r="AJ1659">
            <v>535.26</v>
          </cell>
          <cell r="AK1659">
            <v>-8.7620969248588376E-3</v>
          </cell>
          <cell r="AL1659">
            <v>3698952</v>
          </cell>
          <cell r="AM1659">
            <v>0.11375113816021402</v>
          </cell>
          <cell r="AN1659">
            <v>107052</v>
          </cell>
          <cell r="AO1659">
            <v>-8.7620969248589468E-3</v>
          </cell>
          <cell r="AP1659" t="str">
            <v>Min</v>
          </cell>
          <cell r="AQ1659" t="str">
            <v>Min</v>
          </cell>
          <cell r="AR1659">
            <v>0</v>
          </cell>
          <cell r="AS1659">
            <v>0</v>
          </cell>
        </row>
        <row r="1660">
          <cell r="A1660">
            <v>12587</v>
          </cell>
          <cell r="B1660">
            <v>49</v>
          </cell>
          <cell r="C1660" t="str">
            <v>43</v>
          </cell>
          <cell r="D1660">
            <v>69484</v>
          </cell>
          <cell r="E1660" t="str">
            <v>123760</v>
          </cell>
          <cell r="F1660" t="str">
            <v>1278</v>
          </cell>
          <cell r="G1660" t="str">
            <v>D</v>
          </cell>
          <cell r="H1660" t="str">
            <v>Gilroy Prep School (Navigators School)</v>
          </cell>
          <cell r="I1660" t="str">
            <v>UNIFIED</v>
          </cell>
          <cell r="J1660">
            <v>518.58000000000004</v>
          </cell>
          <cell r="K1660">
            <v>200</v>
          </cell>
          <cell r="L1660">
            <v>103716</v>
          </cell>
          <cell r="M1660">
            <v>2649425</v>
          </cell>
          <cell r="N1660">
            <v>2606326</v>
          </cell>
          <cell r="O1660">
            <v>43099</v>
          </cell>
          <cell r="P1660">
            <v>2649425</v>
          </cell>
          <cell r="Q1660">
            <v>0.28562499949999998</v>
          </cell>
          <cell r="R1660">
            <v>756742</v>
          </cell>
          <cell r="S1660">
            <v>103716</v>
          </cell>
          <cell r="T1660">
            <v>0</v>
          </cell>
          <cell r="U1660">
            <v>103716</v>
          </cell>
          <cell r="V1660">
            <v>-24</v>
          </cell>
          <cell r="W1660">
            <v>103692</v>
          </cell>
          <cell r="X1660">
            <v>0.74887017</v>
          </cell>
          <cell r="Y1660">
            <v>51865</v>
          </cell>
          <cell r="Z1660">
            <v>0</v>
          </cell>
          <cell r="AA1660">
            <v>51865</v>
          </cell>
          <cell r="AB1660">
            <v>25787</v>
          </cell>
          <cell r="AC1660">
            <v>0</v>
          </cell>
          <cell r="AD1660">
            <v>25787</v>
          </cell>
          <cell r="AE1660" t="str">
            <v xml:space="preserve"> </v>
          </cell>
          <cell r="AF1660" t="str">
            <v>Okay</v>
          </cell>
          <cell r="AG1660">
            <v>0</v>
          </cell>
          <cell r="AH1660">
            <v>0</v>
          </cell>
          <cell r="AI1660">
            <v>0.2486884234077846</v>
          </cell>
          <cell r="AJ1660">
            <v>518.65</v>
          </cell>
          <cell r="AK1660">
            <v>-1.3496577653511295E-4</v>
          </cell>
          <cell r="AL1660">
            <v>2692514</v>
          </cell>
          <cell r="AM1660">
            <v>-3.2010232815873937E-2</v>
          </cell>
          <cell r="AN1660">
            <v>103730</v>
          </cell>
          <cell r="AO1660">
            <v>-1.3496577653523571E-4</v>
          </cell>
          <cell r="AP1660" t="str">
            <v>Min</v>
          </cell>
          <cell r="AQ1660" t="str">
            <v>Min</v>
          </cell>
          <cell r="AR1660">
            <v>0</v>
          </cell>
          <cell r="AS1660">
            <v>0</v>
          </cell>
        </row>
        <row r="1661">
          <cell r="A1661">
            <v>14492</v>
          </cell>
          <cell r="B1661">
            <v>49</v>
          </cell>
          <cell r="C1661" t="str">
            <v>54</v>
          </cell>
          <cell r="D1661">
            <v>72140</v>
          </cell>
          <cell r="E1661" t="str">
            <v>136507</v>
          </cell>
          <cell r="F1661" t="str">
            <v>1894</v>
          </cell>
          <cell r="G1661" t="str">
            <v>D</v>
          </cell>
          <cell r="H1661" t="str">
            <v>Crescent Valley Public Charter II</v>
          </cell>
          <cell r="I1661" t="str">
            <v>ELEMENTARY</v>
          </cell>
          <cell r="J1661">
            <v>445.06</v>
          </cell>
          <cell r="K1661">
            <v>200</v>
          </cell>
          <cell r="L1661">
            <v>89012</v>
          </cell>
          <cell r="M1661">
            <v>0</v>
          </cell>
          <cell r="N1661">
            <v>137461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89012</v>
          </cell>
          <cell r="T1661">
            <v>0</v>
          </cell>
          <cell r="U1661">
            <v>89012</v>
          </cell>
          <cell r="V1661">
            <v>0</v>
          </cell>
          <cell r="W1661">
            <v>89012</v>
          </cell>
          <cell r="X1661">
            <v>0.74887017</v>
          </cell>
          <cell r="Y1661">
            <v>40956</v>
          </cell>
          <cell r="Z1661">
            <v>0</v>
          </cell>
          <cell r="AA1661">
            <v>40956</v>
          </cell>
          <cell r="AB1661">
            <v>25702</v>
          </cell>
          <cell r="AC1661">
            <v>0</v>
          </cell>
          <cell r="AD1661">
            <v>25702</v>
          </cell>
          <cell r="AE1661" t="str">
            <v xml:space="preserve"> </v>
          </cell>
          <cell r="AF1661" t="str">
            <v>Okay</v>
          </cell>
          <cell r="AG1661">
            <v>0</v>
          </cell>
          <cell r="AH1661">
            <v>0</v>
          </cell>
          <cell r="AI1661">
            <v>0.28874758459533545</v>
          </cell>
          <cell r="AJ1661">
            <v>409.56</v>
          </cell>
          <cell r="AK1661">
            <v>8.667838656118762E-2</v>
          </cell>
          <cell r="AL1661">
            <v>75138</v>
          </cell>
          <cell r="AM1661">
            <v>0.82944715057627294</v>
          </cell>
          <cell r="AN1661">
            <v>81912</v>
          </cell>
          <cell r="AO1661">
            <v>8.667838656118762E-2</v>
          </cell>
          <cell r="AP1661" t="str">
            <v>Min</v>
          </cell>
          <cell r="AQ1661" t="str">
            <v>Min</v>
          </cell>
          <cell r="AR1661">
            <v>0</v>
          </cell>
          <cell r="AS1661">
            <v>0</v>
          </cell>
        </row>
        <row r="1662">
          <cell r="A1662">
            <v>14594</v>
          </cell>
          <cell r="B1662">
            <v>49</v>
          </cell>
          <cell r="C1662" t="str">
            <v>37</v>
          </cell>
          <cell r="D1662">
            <v>10371</v>
          </cell>
          <cell r="E1662" t="str">
            <v>138404</v>
          </cell>
          <cell r="F1662" t="str">
            <v>2016</v>
          </cell>
          <cell r="G1662" t="str">
            <v>D</v>
          </cell>
          <cell r="H1662" t="str">
            <v>Classical Academy Vista</v>
          </cell>
          <cell r="I1662" t="str">
            <v>CO OFFICE</v>
          </cell>
          <cell r="J1662">
            <v>505.4</v>
          </cell>
          <cell r="K1662">
            <v>200</v>
          </cell>
          <cell r="L1662">
            <v>101080</v>
          </cell>
          <cell r="M1662">
            <v>0</v>
          </cell>
          <cell r="N1662">
            <v>1510924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101080</v>
          </cell>
          <cell r="T1662">
            <v>0</v>
          </cell>
          <cell r="U1662">
            <v>101080</v>
          </cell>
          <cell r="V1662">
            <v>0</v>
          </cell>
          <cell r="W1662">
            <v>101080</v>
          </cell>
          <cell r="X1662">
            <v>0.74887017</v>
          </cell>
          <cell r="Y1662">
            <v>49995</v>
          </cell>
          <cell r="Z1662">
            <v>0</v>
          </cell>
          <cell r="AA1662">
            <v>49995</v>
          </cell>
          <cell r="AB1662">
            <v>25701</v>
          </cell>
          <cell r="AC1662">
            <v>0</v>
          </cell>
          <cell r="AD1662">
            <v>25701</v>
          </cell>
          <cell r="AE1662" t="str">
            <v xml:space="preserve"> </v>
          </cell>
          <cell r="AF1662" t="str">
            <v>Okay</v>
          </cell>
          <cell r="AG1662">
            <v>0</v>
          </cell>
          <cell r="AH1662">
            <v>0</v>
          </cell>
          <cell r="AI1662">
            <v>0.25426394934705182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 t="str">
            <v>Min</v>
          </cell>
          <cell r="AR1662">
            <v>0</v>
          </cell>
          <cell r="AS1662">
            <v>0</v>
          </cell>
        </row>
        <row r="1663">
          <cell r="A1663">
            <v>709</v>
          </cell>
          <cell r="B1663">
            <v>49</v>
          </cell>
          <cell r="C1663" t="str">
            <v>41</v>
          </cell>
          <cell r="D1663">
            <v>68981</v>
          </cell>
          <cell r="E1663" t="str">
            <v>0</v>
          </cell>
          <cell r="H1663" t="str">
            <v>Portola Valley Elementary</v>
          </cell>
          <cell r="I1663" t="str">
            <v>ELEMENTARY</v>
          </cell>
          <cell r="J1663">
            <v>575.29</v>
          </cell>
          <cell r="K1663">
            <v>200</v>
          </cell>
          <cell r="L1663">
            <v>115058</v>
          </cell>
          <cell r="M1663">
            <v>2786698</v>
          </cell>
          <cell r="N1663">
            <v>11479363</v>
          </cell>
          <cell r="O1663">
            <v>0</v>
          </cell>
          <cell r="P1663">
            <v>2786698</v>
          </cell>
          <cell r="Q1663">
            <v>0.28562499949999998</v>
          </cell>
          <cell r="R1663">
            <v>795951</v>
          </cell>
          <cell r="S1663">
            <v>115058</v>
          </cell>
          <cell r="T1663">
            <v>0</v>
          </cell>
          <cell r="U1663">
            <v>115058</v>
          </cell>
          <cell r="V1663">
            <v>14</v>
          </cell>
          <cell r="W1663">
            <v>115072</v>
          </cell>
          <cell r="X1663">
            <v>0.74887017</v>
          </cell>
          <cell r="Y1663">
            <v>60534</v>
          </cell>
          <cell r="Z1663">
            <v>0</v>
          </cell>
          <cell r="AA1663">
            <v>60534</v>
          </cell>
          <cell r="AB1663">
            <v>25640</v>
          </cell>
          <cell r="AC1663">
            <v>0</v>
          </cell>
          <cell r="AD1663">
            <v>25640</v>
          </cell>
          <cell r="AE1663" t="str">
            <v xml:space="preserve"> </v>
          </cell>
          <cell r="AF1663" t="str">
            <v>Okay</v>
          </cell>
          <cell r="AG1663">
            <v>0</v>
          </cell>
          <cell r="AH1663">
            <v>0</v>
          </cell>
          <cell r="AI1663">
            <v>0.22281701890989988</v>
          </cell>
          <cell r="AJ1663">
            <v>605.34</v>
          </cell>
          <cell r="AK1663">
            <v>-4.9641523771764735E-2</v>
          </cell>
          <cell r="AL1663">
            <v>10923478</v>
          </cell>
          <cell r="AM1663">
            <v>5.0889011723189263E-2</v>
          </cell>
          <cell r="AN1663">
            <v>121068</v>
          </cell>
          <cell r="AO1663">
            <v>-4.9641523771764631E-2</v>
          </cell>
          <cell r="AP1663" t="str">
            <v>Min</v>
          </cell>
          <cell r="AQ1663" t="str">
            <v>Min</v>
          </cell>
          <cell r="AR1663">
            <v>0</v>
          </cell>
          <cell r="AS1663">
            <v>0</v>
          </cell>
        </row>
        <row r="1664">
          <cell r="A1664">
            <v>14473</v>
          </cell>
          <cell r="B1664">
            <v>49</v>
          </cell>
          <cell r="C1664" t="str">
            <v>54</v>
          </cell>
          <cell r="D1664">
            <v>72256</v>
          </cell>
          <cell r="E1664" t="str">
            <v>135863</v>
          </cell>
          <cell r="F1664" t="str">
            <v>1870</v>
          </cell>
          <cell r="G1664" t="str">
            <v>L</v>
          </cell>
          <cell r="H1664" t="str">
            <v>Global Learning Charter School</v>
          </cell>
          <cell r="I1664" t="str">
            <v>UNIFIED</v>
          </cell>
          <cell r="J1664">
            <v>402.62</v>
          </cell>
          <cell r="K1664">
            <v>200</v>
          </cell>
          <cell r="L1664">
            <v>80524</v>
          </cell>
          <cell r="M1664">
            <v>0</v>
          </cell>
          <cell r="N1664">
            <v>547656</v>
          </cell>
          <cell r="O1664">
            <v>0</v>
          </cell>
          <cell r="P1664">
            <v>0</v>
          </cell>
          <cell r="Q1664">
            <v>0.28562499949999998</v>
          </cell>
          <cell r="R1664">
            <v>0</v>
          </cell>
          <cell r="S1664">
            <v>80524</v>
          </cell>
          <cell r="T1664">
            <v>0</v>
          </cell>
          <cell r="U1664">
            <v>80524</v>
          </cell>
          <cell r="V1664">
            <v>0</v>
          </cell>
          <cell r="W1664">
            <v>80524</v>
          </cell>
          <cell r="X1664">
            <v>0.74887017</v>
          </cell>
          <cell r="Y1664">
            <v>34697</v>
          </cell>
          <cell r="Z1664">
            <v>0</v>
          </cell>
          <cell r="AA1664">
            <v>34697</v>
          </cell>
          <cell r="AB1664">
            <v>25605</v>
          </cell>
          <cell r="AC1664">
            <v>0</v>
          </cell>
          <cell r="AD1664">
            <v>25605</v>
          </cell>
          <cell r="AE1664" t="str">
            <v xml:space="preserve"> </v>
          </cell>
          <cell r="AF1664" t="str">
            <v>Okay</v>
          </cell>
          <cell r="AG1664">
            <v>0</v>
          </cell>
          <cell r="AH1664">
            <v>0</v>
          </cell>
          <cell r="AI1664">
            <v>0.3179797327504843</v>
          </cell>
          <cell r="AJ1664">
            <v>346.97</v>
          </cell>
          <cell r="AK1664">
            <v>0.16038850621091152</v>
          </cell>
          <cell r="AL1664">
            <v>443018</v>
          </cell>
          <cell r="AM1664">
            <v>0.2361935632412227</v>
          </cell>
          <cell r="AN1664">
            <v>69394</v>
          </cell>
          <cell r="AO1664">
            <v>0.16038850621091161</v>
          </cell>
          <cell r="AP1664" t="str">
            <v>Min</v>
          </cell>
          <cell r="AQ1664" t="str">
            <v>Min</v>
          </cell>
          <cell r="AR1664">
            <v>0</v>
          </cell>
          <cell r="AS1664">
            <v>0</v>
          </cell>
        </row>
        <row r="1665">
          <cell r="A1665">
            <v>12895</v>
          </cell>
          <cell r="B1665">
            <v>49</v>
          </cell>
          <cell r="C1665" t="str">
            <v>19</v>
          </cell>
          <cell r="D1665">
            <v>64733</v>
          </cell>
          <cell r="E1665" t="str">
            <v>125641</v>
          </cell>
          <cell r="F1665" t="str">
            <v>1379</v>
          </cell>
          <cell r="G1665" t="str">
            <v>D</v>
          </cell>
          <cell r="H1665" t="str">
            <v>KIPP Sol Academy</v>
          </cell>
          <cell r="I1665" t="str">
            <v>UNIFIED</v>
          </cell>
          <cell r="J1665">
            <v>496.08</v>
          </cell>
          <cell r="K1665">
            <v>200</v>
          </cell>
          <cell r="L1665">
            <v>99216</v>
          </cell>
          <cell r="M1665">
            <v>0</v>
          </cell>
          <cell r="N1665">
            <v>1143241</v>
          </cell>
          <cell r="O1665">
            <v>0</v>
          </cell>
          <cell r="P1665">
            <v>0</v>
          </cell>
          <cell r="Q1665">
            <v>0.28562499949999998</v>
          </cell>
          <cell r="R1665">
            <v>0</v>
          </cell>
          <cell r="S1665">
            <v>99216</v>
          </cell>
          <cell r="T1665">
            <v>0</v>
          </cell>
          <cell r="U1665">
            <v>99216</v>
          </cell>
          <cell r="V1665">
            <v>0</v>
          </cell>
          <cell r="W1665">
            <v>99216</v>
          </cell>
          <cell r="X1665">
            <v>0.74887017</v>
          </cell>
          <cell r="Y1665">
            <v>48704</v>
          </cell>
          <cell r="Z1665">
            <v>0</v>
          </cell>
          <cell r="AA1665">
            <v>48704</v>
          </cell>
          <cell r="AB1665">
            <v>25596</v>
          </cell>
          <cell r="AC1665">
            <v>0</v>
          </cell>
          <cell r="AD1665">
            <v>25596</v>
          </cell>
          <cell r="AE1665" t="str">
            <v xml:space="preserve"> </v>
          </cell>
          <cell r="AF1665" t="str">
            <v>Okay</v>
          </cell>
          <cell r="AG1665">
            <v>0</v>
          </cell>
          <cell r="AH1665">
            <v>0</v>
          </cell>
          <cell r="AI1665">
            <v>0.25798258345428154</v>
          </cell>
          <cell r="AJ1665">
            <v>487.04</v>
          </cell>
          <cell r="AK1665">
            <v>1.856110381077522E-2</v>
          </cell>
          <cell r="AL1665">
            <v>1175106</v>
          </cell>
          <cell r="AM1665">
            <v>-2.7116702663419302E-2</v>
          </cell>
          <cell r="AN1665">
            <v>97408</v>
          </cell>
          <cell r="AO1665">
            <v>1.8561103810775297E-2</v>
          </cell>
          <cell r="AP1665" t="str">
            <v>Min</v>
          </cell>
          <cell r="AQ1665" t="str">
            <v>Min</v>
          </cell>
          <cell r="AR1665">
            <v>0</v>
          </cell>
          <cell r="AS1665">
            <v>0</v>
          </cell>
        </row>
        <row r="1666">
          <cell r="A1666">
            <v>10299</v>
          </cell>
          <cell r="B1666">
            <v>49</v>
          </cell>
          <cell r="C1666" t="str">
            <v>41</v>
          </cell>
          <cell r="D1666">
            <v>69062</v>
          </cell>
          <cell r="E1666" t="str">
            <v>112722</v>
          </cell>
          <cell r="F1666" t="str">
            <v>0835</v>
          </cell>
          <cell r="G1666" t="str">
            <v>D</v>
          </cell>
          <cell r="H1666" t="str">
            <v>Summit Preparatory Charter High</v>
          </cell>
          <cell r="I1666" t="str">
            <v>HIGH</v>
          </cell>
          <cell r="J1666">
            <v>431.63</v>
          </cell>
          <cell r="K1666">
            <v>200</v>
          </cell>
          <cell r="L1666">
            <v>86326</v>
          </cell>
          <cell r="M1666">
            <v>2669632</v>
          </cell>
          <cell r="N1666">
            <v>4000638</v>
          </cell>
          <cell r="O1666">
            <v>0</v>
          </cell>
          <cell r="P1666">
            <v>2669632</v>
          </cell>
          <cell r="Q1666">
            <v>0.28562499949999998</v>
          </cell>
          <cell r="R1666">
            <v>762514</v>
          </cell>
          <cell r="S1666">
            <v>86326</v>
          </cell>
          <cell r="T1666">
            <v>0</v>
          </cell>
          <cell r="U1666">
            <v>86326</v>
          </cell>
          <cell r="V1666">
            <v>0</v>
          </cell>
          <cell r="W1666">
            <v>86326</v>
          </cell>
          <cell r="X1666">
            <v>0.74887017</v>
          </cell>
          <cell r="Y1666">
            <v>39114</v>
          </cell>
          <cell r="Z1666">
            <v>0</v>
          </cell>
          <cell r="AA1666">
            <v>39114</v>
          </cell>
          <cell r="AB1666">
            <v>25533</v>
          </cell>
          <cell r="AC1666">
            <v>0</v>
          </cell>
          <cell r="AD1666">
            <v>25533</v>
          </cell>
          <cell r="AE1666" t="str">
            <v xml:space="preserve"> </v>
          </cell>
          <cell r="AF1666" t="str">
            <v>Okay</v>
          </cell>
          <cell r="AG1666">
            <v>0</v>
          </cell>
          <cell r="AH1666">
            <v>0</v>
          </cell>
          <cell r="AI1666">
            <v>0.29577415842272314</v>
          </cell>
          <cell r="AJ1666">
            <v>391.14</v>
          </cell>
          <cell r="AK1666">
            <v>0.10351792197167257</v>
          </cell>
          <cell r="AL1666">
            <v>3383443</v>
          </cell>
          <cell r="AM1666">
            <v>0.18241625468494665</v>
          </cell>
          <cell r="AN1666">
            <v>78228</v>
          </cell>
          <cell r="AO1666">
            <v>0.10351792197167255</v>
          </cell>
          <cell r="AP1666" t="str">
            <v>Min</v>
          </cell>
          <cell r="AQ1666" t="str">
            <v>Min</v>
          </cell>
          <cell r="AR1666">
            <v>0</v>
          </cell>
          <cell r="AS1666">
            <v>0</v>
          </cell>
        </row>
        <row r="1667">
          <cell r="A1667">
            <v>12614</v>
          </cell>
          <cell r="B1667">
            <v>49</v>
          </cell>
          <cell r="C1667" t="str">
            <v>30</v>
          </cell>
          <cell r="D1667">
            <v>66464</v>
          </cell>
          <cell r="E1667" t="str">
            <v>124743</v>
          </cell>
          <cell r="F1667" t="str">
            <v>1324</v>
          </cell>
          <cell r="G1667" t="str">
            <v>D</v>
          </cell>
          <cell r="H1667" t="str">
            <v>Oxford Preparatory Academy - South Orange County</v>
          </cell>
          <cell r="I1667" t="str">
            <v>UNIFIED</v>
          </cell>
          <cell r="J1667">
            <v>692.73</v>
          </cell>
          <cell r="K1667">
            <v>200</v>
          </cell>
          <cell r="L1667">
            <v>138546</v>
          </cell>
          <cell r="M1667">
            <v>3576745</v>
          </cell>
          <cell r="N1667">
            <v>4587667</v>
          </cell>
          <cell r="O1667">
            <v>0</v>
          </cell>
          <cell r="P1667">
            <v>3576745</v>
          </cell>
          <cell r="Q1667">
            <v>0.28562499949999998</v>
          </cell>
          <cell r="R1667">
            <v>1021608</v>
          </cell>
          <cell r="S1667">
            <v>138546</v>
          </cell>
          <cell r="T1667">
            <v>0</v>
          </cell>
          <cell r="U1667">
            <v>138546</v>
          </cell>
          <cell r="V1667">
            <v>0</v>
          </cell>
          <cell r="W1667">
            <v>138546</v>
          </cell>
          <cell r="X1667">
            <v>0.74887017</v>
          </cell>
          <cell r="Y1667">
            <v>78225</v>
          </cell>
          <cell r="Z1667">
            <v>0</v>
          </cell>
          <cell r="AA1667">
            <v>78225</v>
          </cell>
          <cell r="AB1667">
            <v>25528</v>
          </cell>
          <cell r="AC1667">
            <v>0</v>
          </cell>
          <cell r="AD1667">
            <v>25528</v>
          </cell>
          <cell r="AE1667" t="str">
            <v xml:space="preserve"> </v>
          </cell>
          <cell r="AF1667" t="str">
            <v>Okay</v>
          </cell>
          <cell r="AG1667">
            <v>0</v>
          </cell>
          <cell r="AH1667">
            <v>0</v>
          </cell>
          <cell r="AI1667">
            <v>0.1842564924285075</v>
          </cell>
          <cell r="AJ1667">
            <v>782.25</v>
          </cell>
          <cell r="AK1667">
            <v>-0.11443911792905079</v>
          </cell>
          <cell r="AL1667">
            <v>5031909</v>
          </cell>
          <cell r="AM1667">
            <v>-8.828498289615333E-2</v>
          </cell>
          <cell r="AN1667">
            <v>156450</v>
          </cell>
          <cell r="AO1667">
            <v>-0.11443911792905082</v>
          </cell>
          <cell r="AP1667" t="str">
            <v>Min</v>
          </cell>
          <cell r="AQ1667" t="str">
            <v>Min</v>
          </cell>
          <cell r="AR1667">
            <v>0</v>
          </cell>
          <cell r="AS1667">
            <v>0</v>
          </cell>
        </row>
        <row r="1668">
          <cell r="A1668">
            <v>1241</v>
          </cell>
          <cell r="B1668">
            <v>49</v>
          </cell>
          <cell r="C1668" t="str">
            <v>29</v>
          </cell>
          <cell r="D1668">
            <v>66332</v>
          </cell>
          <cell r="E1668" t="str">
            <v>6111140</v>
          </cell>
          <cell r="F1668" t="str">
            <v>0022</v>
          </cell>
          <cell r="G1668" t="str">
            <v>L</v>
          </cell>
          <cell r="H1668" t="str">
            <v>Grass Valley Charter</v>
          </cell>
          <cell r="I1668" t="str">
            <v>ELEMENTARY</v>
          </cell>
          <cell r="J1668">
            <v>498.76</v>
          </cell>
          <cell r="K1668">
            <v>200</v>
          </cell>
          <cell r="L1668">
            <v>99752</v>
          </cell>
          <cell r="M1668">
            <v>2581871</v>
          </cell>
          <cell r="N1668">
            <v>3029867</v>
          </cell>
          <cell r="O1668">
            <v>0</v>
          </cell>
          <cell r="P1668">
            <v>2581871</v>
          </cell>
          <cell r="Q1668">
            <v>0.28562499949999998</v>
          </cell>
          <cell r="R1668">
            <v>737447</v>
          </cell>
          <cell r="S1668">
            <v>99752</v>
          </cell>
          <cell r="T1668">
            <v>0</v>
          </cell>
          <cell r="U1668">
            <v>99752</v>
          </cell>
          <cell r="V1668">
            <v>0</v>
          </cell>
          <cell r="W1668">
            <v>99752</v>
          </cell>
          <cell r="X1668">
            <v>0.74887017</v>
          </cell>
          <cell r="Y1668">
            <v>49205</v>
          </cell>
          <cell r="Z1668">
            <v>0</v>
          </cell>
          <cell r="AA1668">
            <v>49205</v>
          </cell>
          <cell r="AB1668">
            <v>25496</v>
          </cell>
          <cell r="AC1668">
            <v>0</v>
          </cell>
          <cell r="AD1668">
            <v>25496</v>
          </cell>
          <cell r="AE1668" t="str">
            <v xml:space="preserve"> </v>
          </cell>
          <cell r="AF1668" t="str">
            <v>Okay</v>
          </cell>
          <cell r="AG1668">
            <v>0</v>
          </cell>
          <cell r="AH1668">
            <v>0</v>
          </cell>
          <cell r="AI1668">
            <v>0.25559387280455531</v>
          </cell>
          <cell r="AJ1668">
            <v>492.05</v>
          </cell>
          <cell r="AK1668">
            <v>1.3636825525861151E-2</v>
          </cell>
          <cell r="AL1668">
            <v>2887610</v>
          </cell>
          <cell r="AM1668">
            <v>4.9264616759188397E-2</v>
          </cell>
          <cell r="AN1668">
            <v>98410</v>
          </cell>
          <cell r="AO1668">
            <v>1.3636825525861193E-2</v>
          </cell>
          <cell r="AP1668" t="str">
            <v>Min</v>
          </cell>
          <cell r="AQ1668" t="str">
            <v>Min</v>
          </cell>
          <cell r="AR1668">
            <v>0</v>
          </cell>
          <cell r="AS1668">
            <v>0</v>
          </cell>
        </row>
        <row r="1669">
          <cell r="A1669">
            <v>8058</v>
          </cell>
          <cell r="B1669">
            <v>49</v>
          </cell>
          <cell r="C1669" t="str">
            <v>43</v>
          </cell>
          <cell r="D1669">
            <v>69393</v>
          </cell>
          <cell r="E1669" t="str">
            <v>6046544</v>
          </cell>
          <cell r="F1669" t="str">
            <v>0866</v>
          </cell>
          <cell r="G1669" t="str">
            <v>L</v>
          </cell>
          <cell r="H1669" t="str">
            <v>Castlemont Elementary</v>
          </cell>
          <cell r="I1669" t="str">
            <v>ELEMENTARY</v>
          </cell>
          <cell r="J1669">
            <v>604.84</v>
          </cell>
          <cell r="K1669">
            <v>200</v>
          </cell>
          <cell r="L1669">
            <v>120968</v>
          </cell>
          <cell r="M1669">
            <v>3103761</v>
          </cell>
          <cell r="N1669">
            <v>4696395</v>
          </cell>
          <cell r="O1669">
            <v>0</v>
          </cell>
          <cell r="P1669">
            <v>3103761</v>
          </cell>
          <cell r="Q1669">
            <v>0.28562499949999998</v>
          </cell>
          <cell r="R1669">
            <v>886512</v>
          </cell>
          <cell r="S1669">
            <v>120968</v>
          </cell>
          <cell r="T1669">
            <v>0</v>
          </cell>
          <cell r="U1669">
            <v>120968</v>
          </cell>
          <cell r="V1669">
            <v>0</v>
          </cell>
          <cell r="W1669">
            <v>120968</v>
          </cell>
          <cell r="X1669">
            <v>0.74887017</v>
          </cell>
          <cell r="Y1669">
            <v>65145</v>
          </cell>
          <cell r="Z1669">
            <v>0</v>
          </cell>
          <cell r="AA1669">
            <v>65145</v>
          </cell>
          <cell r="AB1669">
            <v>25444</v>
          </cell>
          <cell r="AC1669">
            <v>0</v>
          </cell>
          <cell r="AD1669">
            <v>25444</v>
          </cell>
          <cell r="AE1669" t="str">
            <v xml:space="preserve"> </v>
          </cell>
          <cell r="AF1669" t="str">
            <v>Okay</v>
          </cell>
          <cell r="AG1669">
            <v>0</v>
          </cell>
          <cell r="AH1669">
            <v>0</v>
          </cell>
          <cell r="AI1669">
            <v>0.21033661794854838</v>
          </cell>
          <cell r="AJ1669">
            <v>651.45000000000005</v>
          </cell>
          <cell r="AK1669">
            <v>-7.1548085041062262E-2</v>
          </cell>
          <cell r="AL1669">
            <v>4501891</v>
          </cell>
          <cell r="AM1669">
            <v>4.320495542872984E-2</v>
          </cell>
          <cell r="AN1669">
            <v>130290</v>
          </cell>
          <cell r="AO1669">
            <v>-7.1548085041062248E-2</v>
          </cell>
          <cell r="AP1669" t="str">
            <v>Min</v>
          </cell>
          <cell r="AQ1669" t="str">
            <v>Min</v>
          </cell>
          <cell r="AR1669">
            <v>0</v>
          </cell>
          <cell r="AS1669">
            <v>0</v>
          </cell>
        </row>
        <row r="1670">
          <cell r="A1670">
            <v>14331</v>
          </cell>
          <cell r="B1670">
            <v>49</v>
          </cell>
          <cell r="C1670" t="str">
            <v>19</v>
          </cell>
          <cell r="D1670">
            <v>64733</v>
          </cell>
          <cell r="E1670" t="str">
            <v>133694</v>
          </cell>
          <cell r="F1670" t="str">
            <v>1787</v>
          </cell>
          <cell r="G1670" t="str">
            <v>D</v>
          </cell>
          <cell r="H1670" t="str">
            <v>Valor Academy Elementary</v>
          </cell>
          <cell r="I1670" t="str">
            <v>UNIFIED</v>
          </cell>
          <cell r="J1670">
            <v>301.25</v>
          </cell>
          <cell r="K1670">
            <v>200</v>
          </cell>
          <cell r="L1670">
            <v>60250</v>
          </cell>
          <cell r="M1670">
            <v>0</v>
          </cell>
          <cell r="N1670">
            <v>694246</v>
          </cell>
          <cell r="O1670">
            <v>0</v>
          </cell>
          <cell r="P1670">
            <v>0</v>
          </cell>
          <cell r="Q1670">
            <v>0.28562499949999998</v>
          </cell>
          <cell r="R1670">
            <v>0</v>
          </cell>
          <cell r="S1670">
            <v>60250</v>
          </cell>
          <cell r="T1670">
            <v>0</v>
          </cell>
          <cell r="U1670">
            <v>60250</v>
          </cell>
          <cell r="V1670">
            <v>0</v>
          </cell>
          <cell r="W1670">
            <v>60250</v>
          </cell>
          <cell r="X1670">
            <v>0.74887017</v>
          </cell>
          <cell r="Y1670">
            <v>19815</v>
          </cell>
          <cell r="Z1670">
            <v>0</v>
          </cell>
          <cell r="AA1670">
            <v>19815</v>
          </cell>
          <cell r="AB1670">
            <v>25304</v>
          </cell>
          <cell r="AC1670">
            <v>0</v>
          </cell>
          <cell r="AD1670">
            <v>25304</v>
          </cell>
          <cell r="AE1670" t="str">
            <v xml:space="preserve"> </v>
          </cell>
          <cell r="AF1670" t="str">
            <v>Okay</v>
          </cell>
          <cell r="AG1670">
            <v>0</v>
          </cell>
          <cell r="AH1670">
            <v>0</v>
          </cell>
          <cell r="AI1670">
            <v>0.41998340248962657</v>
          </cell>
          <cell r="AJ1670">
            <v>198.15</v>
          </cell>
          <cell r="AK1670">
            <v>0.5203128942720161</v>
          </cell>
          <cell r="AL1670">
            <v>478086</v>
          </cell>
          <cell r="AM1670">
            <v>0.4521362265366482</v>
          </cell>
          <cell r="AN1670">
            <v>39630</v>
          </cell>
          <cell r="AO1670">
            <v>0.5203128942720161</v>
          </cell>
          <cell r="AP1670" t="str">
            <v>Min</v>
          </cell>
          <cell r="AQ1670" t="str">
            <v>Min</v>
          </cell>
          <cell r="AR1670">
            <v>0</v>
          </cell>
          <cell r="AS1670">
            <v>0</v>
          </cell>
        </row>
        <row r="1671">
          <cell r="A1671">
            <v>12771</v>
          </cell>
          <cell r="B1671">
            <v>49</v>
          </cell>
          <cell r="C1671" t="str">
            <v>19</v>
          </cell>
          <cell r="D1671">
            <v>64733</v>
          </cell>
          <cell r="E1671" t="str">
            <v>126797</v>
          </cell>
          <cell r="F1671" t="str">
            <v>1436</v>
          </cell>
          <cell r="G1671" t="str">
            <v>D</v>
          </cell>
          <cell r="H1671" t="str">
            <v>Aspire Centennial College Preparatory Academy</v>
          </cell>
          <cell r="I1671" t="str">
            <v>UNIFIED</v>
          </cell>
          <cell r="J1671">
            <v>520.62</v>
          </cell>
          <cell r="K1671">
            <v>200</v>
          </cell>
          <cell r="L1671">
            <v>104124</v>
          </cell>
          <cell r="M1671">
            <v>0</v>
          </cell>
          <cell r="N1671">
            <v>1199795</v>
          </cell>
          <cell r="O1671">
            <v>0</v>
          </cell>
          <cell r="P1671">
            <v>0</v>
          </cell>
          <cell r="Q1671">
            <v>0.28562499949999998</v>
          </cell>
          <cell r="R1671">
            <v>0</v>
          </cell>
          <cell r="S1671">
            <v>104124</v>
          </cell>
          <cell r="T1671">
            <v>0</v>
          </cell>
          <cell r="U1671">
            <v>104124</v>
          </cell>
          <cell r="V1671">
            <v>0</v>
          </cell>
          <cell r="W1671">
            <v>104124</v>
          </cell>
          <cell r="X1671">
            <v>0.74887017</v>
          </cell>
          <cell r="Y1671">
            <v>52716</v>
          </cell>
          <cell r="Z1671">
            <v>0</v>
          </cell>
          <cell r="AA1671">
            <v>52716</v>
          </cell>
          <cell r="AB1671">
            <v>25259</v>
          </cell>
          <cell r="AC1671">
            <v>0</v>
          </cell>
          <cell r="AD1671">
            <v>25259</v>
          </cell>
          <cell r="AE1671" t="str">
            <v xml:space="preserve"> </v>
          </cell>
          <cell r="AF1671" t="str">
            <v>Okay</v>
          </cell>
          <cell r="AG1671">
            <v>0</v>
          </cell>
          <cell r="AH1671">
            <v>0</v>
          </cell>
          <cell r="AI1671">
            <v>0.24258576312857746</v>
          </cell>
          <cell r="AJ1671">
            <v>527.16</v>
          </cell>
          <cell r="AK1671">
            <v>-1.240610061461409E-2</v>
          </cell>
          <cell r="AL1671">
            <v>1271905</v>
          </cell>
          <cell r="AM1671">
            <v>-5.669448583030965E-2</v>
          </cell>
          <cell r="AN1671">
            <v>105432</v>
          </cell>
          <cell r="AO1671">
            <v>-1.240610061461416E-2</v>
          </cell>
          <cell r="AP1671" t="str">
            <v>Min</v>
          </cell>
          <cell r="AQ1671" t="str">
            <v>Min</v>
          </cell>
          <cell r="AR1671">
            <v>0</v>
          </cell>
          <cell r="AS1671">
            <v>0</v>
          </cell>
        </row>
        <row r="1672">
          <cell r="A1672">
            <v>1221</v>
          </cell>
          <cell r="B1672">
            <v>49</v>
          </cell>
          <cell r="C1672" t="str">
            <v>23</v>
          </cell>
          <cell r="D1672">
            <v>65607</v>
          </cell>
          <cell r="E1672" t="str">
            <v>2330272</v>
          </cell>
          <cell r="F1672" t="str">
            <v>0032</v>
          </cell>
          <cell r="G1672" t="str">
            <v>D</v>
          </cell>
          <cell r="H1672" t="str">
            <v>Eel River Charter</v>
          </cell>
          <cell r="I1672" t="str">
            <v>UNIFIED</v>
          </cell>
          <cell r="J1672">
            <v>48.83</v>
          </cell>
          <cell r="K1672">
            <v>200</v>
          </cell>
          <cell r="L1672">
            <v>9766</v>
          </cell>
          <cell r="M1672">
            <v>250775</v>
          </cell>
          <cell r="N1672">
            <v>112442</v>
          </cell>
          <cell r="O1672">
            <v>138333</v>
          </cell>
          <cell r="P1672">
            <v>250775</v>
          </cell>
          <cell r="Q1672">
            <v>0.28562499949999998</v>
          </cell>
          <cell r="R1672">
            <v>71628</v>
          </cell>
          <cell r="S1672">
            <v>71628</v>
          </cell>
          <cell r="T1672">
            <v>0</v>
          </cell>
          <cell r="U1672">
            <v>71628</v>
          </cell>
          <cell r="V1672">
            <v>114</v>
          </cell>
          <cell r="W1672">
            <v>71742</v>
          </cell>
          <cell r="X1672">
            <v>0.74887017</v>
          </cell>
          <cell r="Y1672">
            <v>28509</v>
          </cell>
          <cell r="Z1672">
            <v>0</v>
          </cell>
          <cell r="AA1672">
            <v>28509</v>
          </cell>
          <cell r="AB1672">
            <v>25216</v>
          </cell>
          <cell r="AC1672">
            <v>0</v>
          </cell>
          <cell r="AD1672">
            <v>25216</v>
          </cell>
          <cell r="AE1672" t="str">
            <v xml:space="preserve"> </v>
          </cell>
          <cell r="AF1672" t="str">
            <v>Okay</v>
          </cell>
          <cell r="AG1672">
            <v>0</v>
          </cell>
          <cell r="AH1672">
            <v>0</v>
          </cell>
          <cell r="AI1672">
            <v>0.35148169830782527</v>
          </cell>
          <cell r="AJ1672">
            <v>39.46</v>
          </cell>
          <cell r="AK1672">
            <v>0.23745565129244797</v>
          </cell>
          <cell r="AL1672">
            <v>103341</v>
          </cell>
          <cell r="AM1672">
            <v>8.8067659496230924E-2</v>
          </cell>
          <cell r="AN1672">
            <v>52468</v>
          </cell>
          <cell r="AO1672">
            <v>0.3651749637874514</v>
          </cell>
          <cell r="AP1672" t="str">
            <v>Pro Share</v>
          </cell>
          <cell r="AQ1672" t="str">
            <v>Pro Share</v>
          </cell>
          <cell r="AR1672">
            <v>0</v>
          </cell>
          <cell r="AS1672">
            <v>0</v>
          </cell>
        </row>
        <row r="1673">
          <cell r="A1673">
            <v>14215</v>
          </cell>
          <cell r="B1673">
            <v>49</v>
          </cell>
          <cell r="C1673" t="str">
            <v>19</v>
          </cell>
          <cell r="D1673">
            <v>64733</v>
          </cell>
          <cell r="E1673" t="str">
            <v>132282</v>
          </cell>
          <cell r="F1673" t="str">
            <v>1702</v>
          </cell>
          <cell r="G1673" t="str">
            <v>D</v>
          </cell>
          <cell r="H1673" t="str">
            <v>Ednovate - East College Prep</v>
          </cell>
          <cell r="I1673" t="str">
            <v>UNIFIED</v>
          </cell>
          <cell r="J1673">
            <v>347.93</v>
          </cell>
          <cell r="K1673">
            <v>200</v>
          </cell>
          <cell r="L1673">
            <v>69586</v>
          </cell>
          <cell r="M1673">
            <v>0</v>
          </cell>
          <cell r="N1673">
            <v>801822</v>
          </cell>
          <cell r="O1673">
            <v>0</v>
          </cell>
          <cell r="P1673">
            <v>0</v>
          </cell>
          <cell r="Q1673">
            <v>0.28562499949999998</v>
          </cell>
          <cell r="R1673">
            <v>0</v>
          </cell>
          <cell r="S1673">
            <v>69586</v>
          </cell>
          <cell r="T1673">
            <v>0</v>
          </cell>
          <cell r="U1673">
            <v>69586</v>
          </cell>
          <cell r="V1673">
            <v>0</v>
          </cell>
          <cell r="W1673">
            <v>69586</v>
          </cell>
          <cell r="X1673">
            <v>0.74887017</v>
          </cell>
          <cell r="Y1673">
            <v>27026</v>
          </cell>
          <cell r="Z1673">
            <v>0</v>
          </cell>
          <cell r="AA1673">
            <v>27026</v>
          </cell>
          <cell r="AB1673">
            <v>25085</v>
          </cell>
          <cell r="AC1673">
            <v>0</v>
          </cell>
          <cell r="AD1673">
            <v>25085</v>
          </cell>
          <cell r="AE1673" t="str">
            <v xml:space="preserve"> </v>
          </cell>
          <cell r="AF1673" t="str">
            <v>Okay</v>
          </cell>
          <cell r="AG1673">
            <v>0</v>
          </cell>
          <cell r="AH1673">
            <v>0</v>
          </cell>
          <cell r="AI1673">
            <v>0.36048917885781623</v>
          </cell>
          <cell r="AJ1673">
            <v>270.26</v>
          </cell>
          <cell r="AK1673">
            <v>0.28738992081699111</v>
          </cell>
          <cell r="AL1673">
            <v>652070</v>
          </cell>
          <cell r="AM1673">
            <v>0.22965632524115509</v>
          </cell>
          <cell r="AN1673">
            <v>54052</v>
          </cell>
          <cell r="AO1673">
            <v>0.28738992081699105</v>
          </cell>
          <cell r="AP1673" t="str">
            <v>Min</v>
          </cell>
          <cell r="AQ1673" t="str">
            <v>Min</v>
          </cell>
          <cell r="AR1673">
            <v>0</v>
          </cell>
          <cell r="AS1673">
            <v>0</v>
          </cell>
        </row>
        <row r="1674">
          <cell r="A1674">
            <v>14250</v>
          </cell>
          <cell r="B1674">
            <v>49</v>
          </cell>
          <cell r="C1674" t="str">
            <v>39</v>
          </cell>
          <cell r="D1674">
            <v>68569</v>
          </cell>
          <cell r="E1674" t="str">
            <v>132415</v>
          </cell>
          <cell r="F1674" t="str">
            <v>1732</v>
          </cell>
          <cell r="G1674" t="str">
            <v>L</v>
          </cell>
          <cell r="H1674" t="str">
            <v>John McCandless Charter</v>
          </cell>
          <cell r="I1674" t="str">
            <v>UNIFIED</v>
          </cell>
          <cell r="J1674">
            <v>402.79</v>
          </cell>
          <cell r="K1674">
            <v>200</v>
          </cell>
          <cell r="L1674">
            <v>80558</v>
          </cell>
          <cell r="M1674">
            <v>0</v>
          </cell>
          <cell r="N1674">
            <v>617505</v>
          </cell>
          <cell r="O1674">
            <v>0</v>
          </cell>
          <cell r="P1674">
            <v>0</v>
          </cell>
          <cell r="Q1674">
            <v>0.28562499949999998</v>
          </cell>
          <cell r="R1674">
            <v>0</v>
          </cell>
          <cell r="S1674">
            <v>80558</v>
          </cell>
          <cell r="T1674">
            <v>0</v>
          </cell>
          <cell r="U1674">
            <v>80558</v>
          </cell>
          <cell r="V1674">
            <v>0</v>
          </cell>
          <cell r="W1674">
            <v>80558</v>
          </cell>
          <cell r="X1674">
            <v>0.74887017</v>
          </cell>
          <cell r="Y1674">
            <v>35250</v>
          </cell>
          <cell r="Z1674">
            <v>0</v>
          </cell>
          <cell r="AA1674">
            <v>35250</v>
          </cell>
          <cell r="AB1674">
            <v>25077</v>
          </cell>
          <cell r="AC1674">
            <v>0</v>
          </cell>
          <cell r="AD1674">
            <v>25077</v>
          </cell>
          <cell r="AE1674" t="str">
            <v xml:space="preserve"> </v>
          </cell>
          <cell r="AF1674" t="str">
            <v>Okay</v>
          </cell>
          <cell r="AG1674">
            <v>0</v>
          </cell>
          <cell r="AH1674">
            <v>0</v>
          </cell>
          <cell r="AI1674">
            <v>0.31129124357605698</v>
          </cell>
          <cell r="AJ1674">
            <v>352.5</v>
          </cell>
          <cell r="AK1674">
            <v>0.14266666666666672</v>
          </cell>
          <cell r="AL1674">
            <v>527396</v>
          </cell>
          <cell r="AM1674">
            <v>0.17085643425433639</v>
          </cell>
          <cell r="AN1674">
            <v>70500</v>
          </cell>
          <cell r="AO1674">
            <v>0.14266666666666666</v>
          </cell>
          <cell r="AP1674" t="str">
            <v>Min</v>
          </cell>
          <cell r="AQ1674" t="str">
            <v>Min</v>
          </cell>
          <cell r="AR1674">
            <v>0</v>
          </cell>
          <cell r="AS1674">
            <v>0</v>
          </cell>
        </row>
        <row r="1675">
          <cell r="A1675">
            <v>695</v>
          </cell>
          <cell r="B1675">
            <v>49</v>
          </cell>
          <cell r="C1675" t="str">
            <v>40</v>
          </cell>
          <cell r="D1675">
            <v>75465</v>
          </cell>
          <cell r="E1675" t="str">
            <v>0</v>
          </cell>
          <cell r="H1675" t="str">
            <v>Coast Unified</v>
          </cell>
          <cell r="I1675" t="str">
            <v>UNIFIED</v>
          </cell>
          <cell r="J1675">
            <v>576.83000000000004</v>
          </cell>
          <cell r="K1675">
            <v>200</v>
          </cell>
          <cell r="L1675">
            <v>115366</v>
          </cell>
          <cell r="M1675">
            <v>4170625</v>
          </cell>
          <cell r="N1675">
            <v>10188962</v>
          </cell>
          <cell r="O1675">
            <v>0</v>
          </cell>
          <cell r="P1675">
            <v>4170625</v>
          </cell>
          <cell r="Q1675">
            <v>0.28562499949999998</v>
          </cell>
          <cell r="R1675">
            <v>1191235</v>
          </cell>
          <cell r="S1675">
            <v>115366</v>
          </cell>
          <cell r="T1675">
            <v>0</v>
          </cell>
          <cell r="U1675">
            <v>115366</v>
          </cell>
          <cell r="V1675">
            <v>0</v>
          </cell>
          <cell r="W1675">
            <v>115366</v>
          </cell>
          <cell r="X1675">
            <v>0.74887017</v>
          </cell>
          <cell r="Y1675">
            <v>61383</v>
          </cell>
          <cell r="Z1675">
            <v>0</v>
          </cell>
          <cell r="AA1675">
            <v>61383</v>
          </cell>
          <cell r="AB1675">
            <v>25011</v>
          </cell>
          <cell r="AC1675">
            <v>0</v>
          </cell>
          <cell r="AD1675">
            <v>25011</v>
          </cell>
          <cell r="AE1675" t="str">
            <v xml:space="preserve"> </v>
          </cell>
          <cell r="AF1675" t="str">
            <v>Okay</v>
          </cell>
          <cell r="AG1675">
            <v>0</v>
          </cell>
          <cell r="AH1675">
            <v>0</v>
          </cell>
          <cell r="AI1675">
            <v>0.21679697657888805</v>
          </cell>
          <cell r="AJ1675">
            <v>613.83000000000004</v>
          </cell>
          <cell r="AK1675">
            <v>-6.027727546714888E-2</v>
          </cell>
          <cell r="AL1675">
            <v>9737713</v>
          </cell>
          <cell r="AM1675">
            <v>4.6340347060957743E-2</v>
          </cell>
          <cell r="AN1675">
            <v>122766</v>
          </cell>
          <cell r="AO1675">
            <v>-6.0277275467148887E-2</v>
          </cell>
          <cell r="AP1675" t="str">
            <v>Min</v>
          </cell>
          <cell r="AQ1675" t="str">
            <v>Min</v>
          </cell>
          <cell r="AR1675">
            <v>0</v>
          </cell>
          <cell r="AS1675">
            <v>0</v>
          </cell>
        </row>
        <row r="1676">
          <cell r="A1676">
            <v>860</v>
          </cell>
          <cell r="B1676">
            <v>49</v>
          </cell>
          <cell r="C1676" t="str">
            <v>49</v>
          </cell>
          <cell r="D1676">
            <v>70797</v>
          </cell>
          <cell r="E1676" t="str">
            <v>0</v>
          </cell>
          <cell r="H1676" t="str">
            <v>Liberty Elementary</v>
          </cell>
          <cell r="I1676" t="str">
            <v>ELEMENTARY</v>
          </cell>
          <cell r="J1676">
            <v>51.08</v>
          </cell>
          <cell r="K1676">
            <v>200</v>
          </cell>
          <cell r="L1676">
            <v>10216</v>
          </cell>
          <cell r="M1676">
            <v>264458</v>
          </cell>
          <cell r="N1676">
            <v>149104</v>
          </cell>
          <cell r="O1676">
            <v>115354</v>
          </cell>
          <cell r="P1676">
            <v>264458</v>
          </cell>
          <cell r="Q1676">
            <v>0.28562499949999998</v>
          </cell>
          <cell r="R1676">
            <v>75536</v>
          </cell>
          <cell r="S1676">
            <v>75536</v>
          </cell>
          <cell r="T1676">
            <v>0</v>
          </cell>
          <cell r="U1676">
            <v>75536</v>
          </cell>
          <cell r="V1676">
            <v>180</v>
          </cell>
          <cell r="W1676">
            <v>75716</v>
          </cell>
          <cell r="X1676">
            <v>0.74887017</v>
          </cell>
          <cell r="Y1676">
            <v>31755</v>
          </cell>
          <cell r="Z1676">
            <v>0</v>
          </cell>
          <cell r="AA1676">
            <v>31755</v>
          </cell>
          <cell r="AB1676">
            <v>24946</v>
          </cell>
          <cell r="AC1676">
            <v>0</v>
          </cell>
          <cell r="AD1676">
            <v>24946</v>
          </cell>
          <cell r="AE1676" t="str">
            <v xml:space="preserve"> </v>
          </cell>
          <cell r="AF1676" t="str">
            <v>Okay</v>
          </cell>
          <cell r="AG1676">
            <v>0</v>
          </cell>
          <cell r="AH1676">
            <v>0</v>
          </cell>
          <cell r="AI1676">
            <v>0.32946801204501031</v>
          </cell>
          <cell r="AJ1676">
            <v>43.6</v>
          </cell>
          <cell r="AK1676">
            <v>0.17155963302752286</v>
          </cell>
          <cell r="AL1676">
            <v>63288</v>
          </cell>
          <cell r="AM1676">
            <v>1.3559600556187588</v>
          </cell>
          <cell r="AN1676">
            <v>58443</v>
          </cell>
          <cell r="AO1676">
            <v>0.29247300788802766</v>
          </cell>
          <cell r="AP1676" t="str">
            <v>Pro Share</v>
          </cell>
          <cell r="AQ1676" t="str">
            <v>Pro Share</v>
          </cell>
          <cell r="AR1676">
            <v>0</v>
          </cell>
          <cell r="AS1676">
            <v>0</v>
          </cell>
        </row>
        <row r="1677">
          <cell r="A1677">
            <v>14574</v>
          </cell>
          <cell r="B1677">
            <v>49</v>
          </cell>
          <cell r="C1677" t="str">
            <v>33</v>
          </cell>
          <cell r="D1677">
            <v>10330</v>
          </cell>
          <cell r="E1677" t="str">
            <v>138024</v>
          </cell>
          <cell r="F1677" t="str">
            <v>1974</v>
          </cell>
          <cell r="G1677" t="str">
            <v>D</v>
          </cell>
          <cell r="H1677" t="str">
            <v>Journey</v>
          </cell>
          <cell r="I1677" t="str">
            <v>UNIFIED</v>
          </cell>
          <cell r="J1677">
            <v>530.11</v>
          </cell>
          <cell r="K1677">
            <v>200</v>
          </cell>
          <cell r="L1677">
            <v>106022</v>
          </cell>
          <cell r="M1677">
            <v>0</v>
          </cell>
          <cell r="N1677">
            <v>446406</v>
          </cell>
          <cell r="O1677">
            <v>0</v>
          </cell>
          <cell r="P1677">
            <v>0</v>
          </cell>
          <cell r="Q1677">
            <v>0.28562499949999998</v>
          </cell>
          <cell r="R1677">
            <v>0</v>
          </cell>
          <cell r="S1677">
            <v>106022</v>
          </cell>
          <cell r="T1677">
            <v>0</v>
          </cell>
          <cell r="U1677">
            <v>106022</v>
          </cell>
          <cell r="V1677">
            <v>0</v>
          </cell>
          <cell r="W1677">
            <v>106022</v>
          </cell>
          <cell r="X1677">
            <v>0.74887017</v>
          </cell>
          <cell r="Y1677">
            <v>54477</v>
          </cell>
          <cell r="Z1677">
            <v>0</v>
          </cell>
          <cell r="AA1677">
            <v>54477</v>
          </cell>
          <cell r="AB1677">
            <v>24920</v>
          </cell>
          <cell r="AC1677">
            <v>0</v>
          </cell>
          <cell r="AD1677">
            <v>24920</v>
          </cell>
          <cell r="AE1677" t="str">
            <v xml:space="preserve"> </v>
          </cell>
          <cell r="AF1677" t="str">
            <v>Okay</v>
          </cell>
          <cell r="AG1677">
            <v>0</v>
          </cell>
          <cell r="AH1677">
            <v>0</v>
          </cell>
          <cell r="AI1677">
            <v>0.23504555658259607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 t="str">
            <v>Min</v>
          </cell>
          <cell r="AR1677">
            <v>0</v>
          </cell>
          <cell r="AS1677">
            <v>0</v>
          </cell>
        </row>
        <row r="1678">
          <cell r="A1678">
            <v>8055</v>
          </cell>
          <cell r="B1678">
            <v>49</v>
          </cell>
          <cell r="C1678" t="str">
            <v>43</v>
          </cell>
          <cell r="D1678">
            <v>69393</v>
          </cell>
          <cell r="E1678" t="str">
            <v>6046510</v>
          </cell>
          <cell r="F1678" t="str">
            <v>0993</v>
          </cell>
          <cell r="G1678" t="str">
            <v>L</v>
          </cell>
          <cell r="H1678" t="str">
            <v>Blackford Elementary</v>
          </cell>
          <cell r="I1678" t="str">
            <v>ELEMENTARY</v>
          </cell>
          <cell r="J1678">
            <v>497.01</v>
          </cell>
          <cell r="K1678">
            <v>200</v>
          </cell>
          <cell r="L1678">
            <v>99402</v>
          </cell>
          <cell r="M1678">
            <v>2549497</v>
          </cell>
          <cell r="N1678">
            <v>3859129</v>
          </cell>
          <cell r="O1678">
            <v>0</v>
          </cell>
          <cell r="P1678">
            <v>2549497</v>
          </cell>
          <cell r="Q1678">
            <v>0.28562499949999998</v>
          </cell>
          <cell r="R1678">
            <v>728200</v>
          </cell>
          <cell r="S1678">
            <v>99402</v>
          </cell>
          <cell r="T1678">
            <v>0</v>
          </cell>
          <cell r="U1678">
            <v>99402</v>
          </cell>
          <cell r="V1678">
            <v>-8</v>
          </cell>
          <cell r="W1678">
            <v>99394</v>
          </cell>
          <cell r="X1678">
            <v>0.74887017</v>
          </cell>
          <cell r="Y1678">
            <v>49538</v>
          </cell>
          <cell r="Z1678">
            <v>0</v>
          </cell>
          <cell r="AA1678">
            <v>49538</v>
          </cell>
          <cell r="AB1678">
            <v>24895</v>
          </cell>
          <cell r="AC1678">
            <v>0</v>
          </cell>
          <cell r="AD1678">
            <v>24895</v>
          </cell>
          <cell r="AE1678" t="str">
            <v xml:space="preserve"> </v>
          </cell>
          <cell r="AF1678" t="str">
            <v>Okay</v>
          </cell>
          <cell r="AG1678">
            <v>0</v>
          </cell>
          <cell r="AH1678">
            <v>0</v>
          </cell>
          <cell r="AI1678">
            <v>0.25046783508058834</v>
          </cell>
          <cell r="AJ1678">
            <v>495.38</v>
          </cell>
          <cell r="AK1678">
            <v>3.2904033267390598E-3</v>
          </cell>
          <cell r="AL1678">
            <v>3423358</v>
          </cell>
          <cell r="AM1678">
            <v>0.12729343527612361</v>
          </cell>
          <cell r="AN1678">
            <v>99076</v>
          </cell>
          <cell r="AO1678">
            <v>3.2904033267390689E-3</v>
          </cell>
          <cell r="AP1678" t="str">
            <v>Min</v>
          </cell>
          <cell r="AQ1678" t="str">
            <v>Min</v>
          </cell>
          <cell r="AR1678">
            <v>0</v>
          </cell>
          <cell r="AS1678">
            <v>0</v>
          </cell>
        </row>
        <row r="1679">
          <cell r="A1679">
            <v>14550</v>
          </cell>
          <cell r="B1679">
            <v>49</v>
          </cell>
          <cell r="C1679" t="str">
            <v>37</v>
          </cell>
          <cell r="D1679">
            <v>10371</v>
          </cell>
          <cell r="E1679" t="str">
            <v>137752</v>
          </cell>
          <cell r="F1679" t="str">
            <v>1946</v>
          </cell>
          <cell r="G1679" t="str">
            <v>D</v>
          </cell>
          <cell r="H1679" t="str">
            <v>Dimensions Collaborative</v>
          </cell>
          <cell r="I1679" t="str">
            <v>CO OFFICE</v>
          </cell>
          <cell r="J1679">
            <v>486.27</v>
          </cell>
          <cell r="K1679">
            <v>200</v>
          </cell>
          <cell r="L1679">
            <v>97254</v>
          </cell>
          <cell r="M1679">
            <v>0</v>
          </cell>
          <cell r="N1679">
            <v>54111</v>
          </cell>
          <cell r="O1679">
            <v>0</v>
          </cell>
          <cell r="P1679">
            <v>0</v>
          </cell>
          <cell r="Q1679">
            <v>0.28562499949999998</v>
          </cell>
          <cell r="R1679">
            <v>0</v>
          </cell>
          <cell r="S1679">
            <v>97254</v>
          </cell>
          <cell r="T1679">
            <v>0</v>
          </cell>
          <cell r="U1679">
            <v>97254</v>
          </cell>
          <cell r="V1679">
            <v>0</v>
          </cell>
          <cell r="W1679">
            <v>97254</v>
          </cell>
          <cell r="X1679">
            <v>0.74887017</v>
          </cell>
          <cell r="Y1679">
            <v>48100</v>
          </cell>
          <cell r="Z1679">
            <v>0</v>
          </cell>
          <cell r="AA1679">
            <v>48100</v>
          </cell>
          <cell r="AB1679">
            <v>24731</v>
          </cell>
          <cell r="AC1679">
            <v>0</v>
          </cell>
          <cell r="AD1679">
            <v>24731</v>
          </cell>
          <cell r="AE1679" t="str">
            <v xml:space="preserve"> </v>
          </cell>
          <cell r="AF1679" t="str">
            <v>Okay</v>
          </cell>
          <cell r="AG1679">
            <v>0</v>
          </cell>
          <cell r="AH1679">
            <v>0</v>
          </cell>
          <cell r="AI1679">
            <v>0.25429288255495919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 t="str">
            <v>Min</v>
          </cell>
          <cell r="AR1679">
            <v>0</v>
          </cell>
          <cell r="AS1679">
            <v>0</v>
          </cell>
        </row>
        <row r="1680">
          <cell r="A1680">
            <v>3991</v>
          </cell>
          <cell r="B1680">
            <v>49</v>
          </cell>
          <cell r="C1680" t="str">
            <v>19</v>
          </cell>
          <cell r="D1680">
            <v>64733</v>
          </cell>
          <cell r="E1680" t="str">
            <v>6057988</v>
          </cell>
          <cell r="F1680" t="str">
            <v>1688</v>
          </cell>
          <cell r="G1680" t="str">
            <v>L</v>
          </cell>
          <cell r="H1680" t="str">
            <v>Emerson Community Charter School</v>
          </cell>
          <cell r="I1680" t="str">
            <v>UNIFIED</v>
          </cell>
          <cell r="J1680">
            <v>555.32000000000005</v>
          </cell>
          <cell r="K1680">
            <v>200</v>
          </cell>
          <cell r="L1680">
            <v>111064</v>
          </cell>
          <cell r="M1680">
            <v>0</v>
          </cell>
          <cell r="N1680">
            <v>1279763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111064</v>
          </cell>
          <cell r="T1680">
            <v>0</v>
          </cell>
          <cell r="U1680">
            <v>111064</v>
          </cell>
          <cell r="V1680">
            <v>0</v>
          </cell>
          <cell r="W1680">
            <v>111064</v>
          </cell>
          <cell r="X1680">
            <v>0.74887017</v>
          </cell>
          <cell r="Y1680">
            <v>58554</v>
          </cell>
          <cell r="Z1680">
            <v>0</v>
          </cell>
          <cell r="AA1680">
            <v>58554</v>
          </cell>
          <cell r="AB1680">
            <v>24619</v>
          </cell>
          <cell r="AC1680">
            <v>0</v>
          </cell>
          <cell r="AD1680">
            <v>24619</v>
          </cell>
          <cell r="AE1680" t="str">
            <v xml:space="preserve"> </v>
          </cell>
          <cell r="AF1680" t="str">
            <v>Okay</v>
          </cell>
          <cell r="AG1680">
            <v>0</v>
          </cell>
          <cell r="AH1680">
            <v>0</v>
          </cell>
          <cell r="AI1680">
            <v>0.22166498595404452</v>
          </cell>
          <cell r="AJ1680">
            <v>585.54</v>
          </cell>
          <cell r="AK1680">
            <v>-5.1610479215766496E-2</v>
          </cell>
          <cell r="AL1680">
            <v>1412762</v>
          </cell>
          <cell r="AM1680">
            <v>-9.4141122142299971E-2</v>
          </cell>
          <cell r="AN1680">
            <v>117108</v>
          </cell>
          <cell r="AO1680">
            <v>-5.1610479215766641E-2</v>
          </cell>
          <cell r="AP1680" t="str">
            <v>Min</v>
          </cell>
          <cell r="AQ1680" t="str">
            <v>Min</v>
          </cell>
          <cell r="AR1680">
            <v>0</v>
          </cell>
          <cell r="AS1680">
            <v>0</v>
          </cell>
        </row>
        <row r="1681">
          <cell r="A1681">
            <v>1389</v>
          </cell>
          <cell r="B1681">
            <v>49</v>
          </cell>
          <cell r="C1681" t="str">
            <v>43</v>
          </cell>
          <cell r="D1681">
            <v>69393</v>
          </cell>
          <cell r="E1681" t="str">
            <v>6046692</v>
          </cell>
          <cell r="F1681" t="str">
            <v>0304</v>
          </cell>
          <cell r="G1681" t="str">
            <v>L</v>
          </cell>
          <cell r="H1681" t="str">
            <v>Sherman Oaks Elementary</v>
          </cell>
          <cell r="I1681" t="str">
            <v>ELEMENTARY</v>
          </cell>
          <cell r="J1681">
            <v>521.54</v>
          </cell>
          <cell r="K1681">
            <v>200</v>
          </cell>
          <cell r="L1681">
            <v>104308</v>
          </cell>
          <cell r="M1681">
            <v>2678796</v>
          </cell>
          <cell r="N1681">
            <v>4049596</v>
          </cell>
          <cell r="O1681">
            <v>0</v>
          </cell>
          <cell r="P1681">
            <v>2678796</v>
          </cell>
          <cell r="Q1681">
            <v>0.28562499949999998</v>
          </cell>
          <cell r="R1681">
            <v>765131</v>
          </cell>
          <cell r="S1681">
            <v>104308</v>
          </cell>
          <cell r="T1681">
            <v>0</v>
          </cell>
          <cell r="U1681">
            <v>104308</v>
          </cell>
          <cell r="V1681">
            <v>2</v>
          </cell>
          <cell r="W1681">
            <v>104310</v>
          </cell>
          <cell r="X1681">
            <v>0.74887017</v>
          </cell>
          <cell r="Y1681">
            <v>53528</v>
          </cell>
          <cell r="Z1681">
            <v>0</v>
          </cell>
          <cell r="AA1681">
            <v>53528</v>
          </cell>
          <cell r="AB1681">
            <v>24587</v>
          </cell>
          <cell r="AC1681">
            <v>0</v>
          </cell>
          <cell r="AD1681">
            <v>24587</v>
          </cell>
          <cell r="AE1681" t="str">
            <v xml:space="preserve"> </v>
          </cell>
          <cell r="AF1681" t="str">
            <v>Okay</v>
          </cell>
          <cell r="AG1681">
            <v>0</v>
          </cell>
          <cell r="AH1681">
            <v>0</v>
          </cell>
          <cell r="AI1681">
            <v>0.23571086185408877</v>
          </cell>
          <cell r="AJ1681">
            <v>535.28</v>
          </cell>
          <cell r="AK1681">
            <v>-2.5668808847705893E-2</v>
          </cell>
          <cell r="AL1681">
            <v>3699090</v>
          </cell>
          <cell r="AM1681">
            <v>9.4754655874823263E-2</v>
          </cell>
          <cell r="AN1681">
            <v>107056</v>
          </cell>
          <cell r="AO1681">
            <v>-2.5668808847705872E-2</v>
          </cell>
          <cell r="AP1681" t="str">
            <v>Min</v>
          </cell>
          <cell r="AQ1681" t="str">
            <v>Min</v>
          </cell>
          <cell r="AR1681">
            <v>0</v>
          </cell>
          <cell r="AS1681">
            <v>0</v>
          </cell>
        </row>
        <row r="1682">
          <cell r="A1682">
            <v>12935</v>
          </cell>
          <cell r="B1682">
            <v>49</v>
          </cell>
          <cell r="C1682" t="str">
            <v>19</v>
          </cell>
          <cell r="D1682">
            <v>64733</v>
          </cell>
          <cell r="E1682" t="str">
            <v>128058</v>
          </cell>
          <cell r="F1682" t="str">
            <v>1533</v>
          </cell>
          <cell r="G1682" t="str">
            <v>D</v>
          </cell>
          <cell r="H1682" t="str">
            <v>Alliance College-Ready Middle Academy 12</v>
          </cell>
          <cell r="I1682" t="str">
            <v>UNIFIED</v>
          </cell>
          <cell r="J1682">
            <v>448.16</v>
          </cell>
          <cell r="K1682">
            <v>200</v>
          </cell>
          <cell r="L1682">
            <v>89632</v>
          </cell>
          <cell r="M1682">
            <v>0</v>
          </cell>
          <cell r="N1682">
            <v>1032807</v>
          </cell>
          <cell r="O1682">
            <v>0</v>
          </cell>
          <cell r="P1682">
            <v>0</v>
          </cell>
          <cell r="Q1682">
            <v>0.28562499949999998</v>
          </cell>
          <cell r="R1682">
            <v>0</v>
          </cell>
          <cell r="S1682">
            <v>89632</v>
          </cell>
          <cell r="T1682">
            <v>0</v>
          </cell>
          <cell r="U1682">
            <v>89632</v>
          </cell>
          <cell r="V1682">
            <v>0</v>
          </cell>
          <cell r="W1682">
            <v>89632</v>
          </cell>
          <cell r="X1682">
            <v>0.74887017</v>
          </cell>
          <cell r="Y1682">
            <v>42570</v>
          </cell>
          <cell r="Z1682">
            <v>0</v>
          </cell>
          <cell r="AA1682">
            <v>42570</v>
          </cell>
          <cell r="AB1682">
            <v>24553</v>
          </cell>
          <cell r="AC1682">
            <v>0</v>
          </cell>
          <cell r="AD1682">
            <v>24553</v>
          </cell>
          <cell r="AE1682" t="str">
            <v xml:space="preserve"> </v>
          </cell>
          <cell r="AF1682" t="str">
            <v>Okay</v>
          </cell>
          <cell r="AG1682">
            <v>0</v>
          </cell>
          <cell r="AH1682">
            <v>0</v>
          </cell>
          <cell r="AI1682">
            <v>0.27393118529096749</v>
          </cell>
          <cell r="AJ1682">
            <v>425.7</v>
          </cell>
          <cell r="AK1682">
            <v>5.2760159736904011E-2</v>
          </cell>
          <cell r="AL1682">
            <v>1027108</v>
          </cell>
          <cell r="AM1682">
            <v>5.5485888533630349E-3</v>
          </cell>
          <cell r="AN1682">
            <v>85140</v>
          </cell>
          <cell r="AO1682">
            <v>5.2760159736903921E-2</v>
          </cell>
          <cell r="AP1682" t="str">
            <v>Min</v>
          </cell>
          <cell r="AQ1682" t="str">
            <v>Min</v>
          </cell>
          <cell r="AR1682">
            <v>0</v>
          </cell>
          <cell r="AS1682">
            <v>0</v>
          </cell>
        </row>
        <row r="1683">
          <cell r="A1683">
            <v>14334</v>
          </cell>
          <cell r="B1683">
            <v>49</v>
          </cell>
          <cell r="C1683" t="str">
            <v>19</v>
          </cell>
          <cell r="D1683">
            <v>64733</v>
          </cell>
          <cell r="E1683" t="str">
            <v>133868</v>
          </cell>
          <cell r="F1683" t="str">
            <v>1786</v>
          </cell>
          <cell r="G1683" t="str">
            <v>D</v>
          </cell>
          <cell r="H1683" t="str">
            <v>Rise Kohyang High</v>
          </cell>
          <cell r="I1683" t="str">
            <v>UNIFIED</v>
          </cell>
          <cell r="J1683">
            <v>278.20999999999998</v>
          </cell>
          <cell r="K1683">
            <v>200</v>
          </cell>
          <cell r="L1683">
            <v>55642</v>
          </cell>
          <cell r="M1683">
            <v>0</v>
          </cell>
          <cell r="N1683">
            <v>641149</v>
          </cell>
          <cell r="O1683">
            <v>0</v>
          </cell>
          <cell r="P1683">
            <v>0</v>
          </cell>
          <cell r="Q1683">
            <v>0.28562499949999998</v>
          </cell>
          <cell r="R1683">
            <v>0</v>
          </cell>
          <cell r="S1683">
            <v>55642</v>
          </cell>
          <cell r="T1683">
            <v>0</v>
          </cell>
          <cell r="U1683">
            <v>55642</v>
          </cell>
          <cell r="V1683">
            <v>0</v>
          </cell>
          <cell r="W1683">
            <v>55642</v>
          </cell>
          <cell r="X1683">
            <v>0.74887017</v>
          </cell>
          <cell r="Y1683">
            <v>17124</v>
          </cell>
          <cell r="Z1683">
            <v>0</v>
          </cell>
          <cell r="AA1683">
            <v>17124</v>
          </cell>
          <cell r="AB1683">
            <v>24545</v>
          </cell>
          <cell r="AC1683">
            <v>0</v>
          </cell>
          <cell r="AD1683">
            <v>24545</v>
          </cell>
          <cell r="AE1683" t="str">
            <v xml:space="preserve"> </v>
          </cell>
          <cell r="AF1683" t="str">
            <v>Okay</v>
          </cell>
          <cell r="AG1683">
            <v>0</v>
          </cell>
          <cell r="AH1683">
            <v>0</v>
          </cell>
          <cell r="AI1683">
            <v>0.44112361166025665</v>
          </cell>
          <cell r="AJ1683">
            <v>171.24</v>
          </cell>
          <cell r="AK1683">
            <v>0.62467881336136399</v>
          </cell>
          <cell r="AL1683">
            <v>413159</v>
          </cell>
          <cell r="AM1683">
            <v>0.55182145372604741</v>
          </cell>
          <cell r="AN1683">
            <v>34248</v>
          </cell>
          <cell r="AO1683">
            <v>0.62467881336136422</v>
          </cell>
          <cell r="AP1683" t="str">
            <v>Min</v>
          </cell>
          <cell r="AQ1683" t="str">
            <v>Min</v>
          </cell>
          <cell r="AR1683">
            <v>0</v>
          </cell>
          <cell r="AS1683">
            <v>0</v>
          </cell>
        </row>
        <row r="1684">
          <cell r="A1684">
            <v>14359</v>
          </cell>
          <cell r="B1684">
            <v>49</v>
          </cell>
          <cell r="C1684" t="str">
            <v>19</v>
          </cell>
          <cell r="D1684">
            <v>73437</v>
          </cell>
          <cell r="E1684" t="str">
            <v>134338</v>
          </cell>
          <cell r="F1684" t="str">
            <v>1827</v>
          </cell>
          <cell r="G1684" t="str">
            <v>D</v>
          </cell>
          <cell r="H1684" t="str">
            <v>Celerity Achernar Charter</v>
          </cell>
          <cell r="I1684" t="str">
            <v>UNIFIED</v>
          </cell>
          <cell r="J1684">
            <v>470.26</v>
          </cell>
          <cell r="K1684">
            <v>200</v>
          </cell>
          <cell r="L1684">
            <v>94052</v>
          </cell>
          <cell r="M1684">
            <v>0</v>
          </cell>
          <cell r="N1684">
            <v>532348</v>
          </cell>
          <cell r="O1684">
            <v>0</v>
          </cell>
          <cell r="P1684">
            <v>0</v>
          </cell>
          <cell r="Q1684">
            <v>0.28562499949999998</v>
          </cell>
          <cell r="R1684">
            <v>0</v>
          </cell>
          <cell r="S1684">
            <v>94052</v>
          </cell>
          <cell r="T1684">
            <v>0</v>
          </cell>
          <cell r="U1684">
            <v>94052</v>
          </cell>
          <cell r="V1684">
            <v>0</v>
          </cell>
          <cell r="W1684">
            <v>94052</v>
          </cell>
          <cell r="X1684">
            <v>0.74887017</v>
          </cell>
          <cell r="Y1684">
            <v>45905</v>
          </cell>
          <cell r="Z1684">
            <v>0</v>
          </cell>
          <cell r="AA1684">
            <v>45905</v>
          </cell>
          <cell r="AB1684">
            <v>24528</v>
          </cell>
          <cell r="AC1684">
            <v>0</v>
          </cell>
          <cell r="AD1684">
            <v>24528</v>
          </cell>
          <cell r="AE1684" t="str">
            <v xml:space="preserve"> </v>
          </cell>
          <cell r="AF1684" t="str">
            <v>Okay</v>
          </cell>
          <cell r="AG1684">
            <v>0</v>
          </cell>
          <cell r="AH1684">
            <v>0</v>
          </cell>
          <cell r="AI1684">
            <v>0.26079190235189043</v>
          </cell>
          <cell r="AJ1684">
            <v>459.05</v>
          </cell>
          <cell r="AK1684">
            <v>2.4419997821588019E-2</v>
          </cell>
          <cell r="AL1684">
            <v>652507</v>
          </cell>
          <cell r="AM1684">
            <v>-0.18414974858507266</v>
          </cell>
          <cell r="AN1684">
            <v>91810</v>
          </cell>
          <cell r="AO1684">
            <v>2.4419997821588064E-2</v>
          </cell>
          <cell r="AP1684" t="str">
            <v>Min</v>
          </cell>
          <cell r="AQ1684" t="str">
            <v>Min</v>
          </cell>
          <cell r="AR1684">
            <v>0</v>
          </cell>
          <cell r="AS1684">
            <v>0</v>
          </cell>
        </row>
        <row r="1685">
          <cell r="A1685">
            <v>14439</v>
          </cell>
          <cell r="B1685">
            <v>49</v>
          </cell>
          <cell r="C1685" t="str">
            <v>19</v>
          </cell>
          <cell r="D1685">
            <v>64733</v>
          </cell>
          <cell r="E1685" t="str">
            <v>135715</v>
          </cell>
          <cell r="F1685" t="str">
            <v>1842</v>
          </cell>
          <cell r="G1685" t="str">
            <v>D</v>
          </cell>
          <cell r="H1685" t="str">
            <v>Ednovate - Esperanza College Prep</v>
          </cell>
          <cell r="I1685" t="str">
            <v>UNIFIED</v>
          </cell>
          <cell r="J1685">
            <v>211.96</v>
          </cell>
          <cell r="K1685">
            <v>200</v>
          </cell>
          <cell r="L1685">
            <v>42392</v>
          </cell>
          <cell r="M1685">
            <v>0</v>
          </cell>
          <cell r="N1685">
            <v>488472</v>
          </cell>
          <cell r="O1685">
            <v>0</v>
          </cell>
          <cell r="P1685">
            <v>0</v>
          </cell>
          <cell r="Q1685">
            <v>0.28562499949999998</v>
          </cell>
          <cell r="R1685">
            <v>0</v>
          </cell>
          <cell r="S1685">
            <v>42392</v>
          </cell>
          <cell r="T1685">
            <v>0</v>
          </cell>
          <cell r="U1685">
            <v>42392</v>
          </cell>
          <cell r="V1685">
            <v>0</v>
          </cell>
          <cell r="W1685">
            <v>42392</v>
          </cell>
          <cell r="X1685">
            <v>0.74887017</v>
          </cell>
          <cell r="Y1685">
            <v>7295</v>
          </cell>
          <cell r="Z1685">
            <v>0</v>
          </cell>
          <cell r="AA1685">
            <v>7295</v>
          </cell>
          <cell r="AB1685">
            <v>24451</v>
          </cell>
          <cell r="AC1685">
            <v>0</v>
          </cell>
          <cell r="AD1685">
            <v>24451</v>
          </cell>
          <cell r="AE1685" t="str">
            <v xml:space="preserve"> </v>
          </cell>
          <cell r="AF1685" t="str">
            <v>Okay</v>
          </cell>
          <cell r="AG1685">
            <v>0</v>
          </cell>
          <cell r="AH1685">
            <v>0</v>
          </cell>
          <cell r="AI1685">
            <v>0.57678335535006608</v>
          </cell>
          <cell r="AJ1685">
            <v>72.95</v>
          </cell>
          <cell r="AK1685">
            <v>1.9055517477724466</v>
          </cell>
          <cell r="AL1685">
            <v>176010</v>
          </cell>
          <cell r="AM1685">
            <v>1.7752514061701039</v>
          </cell>
          <cell r="AN1685">
            <v>14590</v>
          </cell>
          <cell r="AO1685">
            <v>1.9055517477724468</v>
          </cell>
          <cell r="AP1685" t="str">
            <v>Min</v>
          </cell>
          <cell r="AQ1685" t="str">
            <v>Min</v>
          </cell>
          <cell r="AR1685">
            <v>0</v>
          </cell>
          <cell r="AS1685">
            <v>0</v>
          </cell>
        </row>
        <row r="1686">
          <cell r="A1686">
            <v>14065</v>
          </cell>
          <cell r="B1686">
            <v>49</v>
          </cell>
          <cell r="C1686" t="str">
            <v>19</v>
          </cell>
          <cell r="D1686">
            <v>64733</v>
          </cell>
          <cell r="E1686" t="str">
            <v>129627</v>
          </cell>
          <cell r="F1686" t="str">
            <v>1658</v>
          </cell>
          <cell r="G1686" t="str">
            <v>D</v>
          </cell>
          <cell r="H1686" t="str">
            <v>TEACH Tech Charter high</v>
          </cell>
          <cell r="I1686" t="str">
            <v>UNIFIED</v>
          </cell>
          <cell r="J1686">
            <v>336.24</v>
          </cell>
          <cell r="K1686">
            <v>200</v>
          </cell>
          <cell r="L1686">
            <v>67248</v>
          </cell>
          <cell r="M1686">
            <v>0</v>
          </cell>
          <cell r="N1686">
            <v>774882</v>
          </cell>
          <cell r="O1686">
            <v>0</v>
          </cell>
          <cell r="P1686">
            <v>0</v>
          </cell>
          <cell r="Q1686">
            <v>0.28562499949999998</v>
          </cell>
          <cell r="R1686">
            <v>0</v>
          </cell>
          <cell r="S1686">
            <v>67248</v>
          </cell>
          <cell r="T1686">
            <v>0</v>
          </cell>
          <cell r="U1686">
            <v>67248</v>
          </cell>
          <cell r="V1686">
            <v>0</v>
          </cell>
          <cell r="W1686">
            <v>67248</v>
          </cell>
          <cell r="X1686">
            <v>0.74887017</v>
          </cell>
          <cell r="Y1686">
            <v>25954</v>
          </cell>
          <cell r="Z1686">
            <v>0</v>
          </cell>
          <cell r="AA1686">
            <v>25954</v>
          </cell>
          <cell r="AB1686">
            <v>24406</v>
          </cell>
          <cell r="AC1686">
            <v>0</v>
          </cell>
          <cell r="AD1686">
            <v>24406</v>
          </cell>
          <cell r="AE1686" t="str">
            <v xml:space="preserve"> </v>
          </cell>
          <cell r="AF1686" t="str">
            <v>Okay</v>
          </cell>
          <cell r="AG1686">
            <v>0</v>
          </cell>
          <cell r="AH1686">
            <v>0</v>
          </cell>
          <cell r="AI1686">
            <v>0.36292529145848201</v>
          </cell>
          <cell r="AJ1686">
            <v>259.54000000000002</v>
          </cell>
          <cell r="AK1686">
            <v>0.2955228481158973</v>
          </cell>
          <cell r="AL1686">
            <v>626205</v>
          </cell>
          <cell r="AM1686">
            <v>0.23742544374446067</v>
          </cell>
          <cell r="AN1686">
            <v>51908</v>
          </cell>
          <cell r="AO1686">
            <v>0.29552284811589735</v>
          </cell>
          <cell r="AP1686" t="str">
            <v>Min</v>
          </cell>
          <cell r="AQ1686" t="str">
            <v>Min</v>
          </cell>
          <cell r="AR1686">
            <v>0</v>
          </cell>
          <cell r="AS1686">
            <v>0</v>
          </cell>
        </row>
        <row r="1687">
          <cell r="A1687">
            <v>943</v>
          </cell>
          <cell r="B1687">
            <v>49</v>
          </cell>
          <cell r="C1687" t="str">
            <v>53</v>
          </cell>
          <cell r="D1687">
            <v>71670</v>
          </cell>
          <cell r="E1687" t="str">
            <v>0</v>
          </cell>
          <cell r="H1687" t="str">
            <v>Coffee Creek Elementary</v>
          </cell>
          <cell r="I1687" t="str">
            <v>ELEMENTARY</v>
          </cell>
          <cell r="J1687">
            <v>8.7100000000000009</v>
          </cell>
          <cell r="K1687">
            <v>200</v>
          </cell>
          <cell r="L1687">
            <v>1742</v>
          </cell>
          <cell r="M1687">
            <v>116485</v>
          </cell>
          <cell r="N1687">
            <v>42200</v>
          </cell>
          <cell r="O1687">
            <v>74285</v>
          </cell>
          <cell r="P1687">
            <v>116485</v>
          </cell>
          <cell r="Q1687">
            <v>0.28562499949999998</v>
          </cell>
          <cell r="R1687">
            <v>33271</v>
          </cell>
          <cell r="S1687">
            <v>33271</v>
          </cell>
          <cell r="T1687">
            <v>0</v>
          </cell>
          <cell r="U1687">
            <v>33271</v>
          </cell>
          <cell r="V1687">
            <v>0</v>
          </cell>
          <cell r="W1687">
            <v>33271</v>
          </cell>
          <cell r="X1687">
            <v>0.74887017</v>
          </cell>
          <cell r="Y1687">
            <v>542</v>
          </cell>
          <cell r="Z1687">
            <v>0</v>
          </cell>
          <cell r="AA1687">
            <v>542</v>
          </cell>
          <cell r="AB1687">
            <v>24374</v>
          </cell>
          <cell r="AC1687">
            <v>0</v>
          </cell>
          <cell r="AD1687">
            <v>24374</v>
          </cell>
          <cell r="AE1687" t="str">
            <v xml:space="preserve"> </v>
          </cell>
          <cell r="AF1687" t="str">
            <v>Okay</v>
          </cell>
          <cell r="AG1687">
            <v>0</v>
          </cell>
          <cell r="AH1687">
            <v>0</v>
          </cell>
          <cell r="AI1687">
            <v>0.73258994319377235</v>
          </cell>
          <cell r="AJ1687">
            <v>5.42</v>
          </cell>
          <cell r="AK1687">
            <v>0.60701107011070132</v>
          </cell>
          <cell r="AL1687">
            <v>40775</v>
          </cell>
          <cell r="AM1687">
            <v>3.494788473329246E-2</v>
          </cell>
          <cell r="AN1687">
            <v>1084</v>
          </cell>
          <cell r="AO1687">
            <v>29.69280442804428</v>
          </cell>
          <cell r="AP1687" t="str">
            <v>Min</v>
          </cell>
          <cell r="AQ1687" t="str">
            <v>Pro Share</v>
          </cell>
          <cell r="AR1687">
            <v>0</v>
          </cell>
          <cell r="AS1687">
            <v>0</v>
          </cell>
        </row>
        <row r="1688">
          <cell r="A1688">
            <v>14055</v>
          </cell>
          <cell r="B1688">
            <v>49</v>
          </cell>
          <cell r="C1688" t="str">
            <v>29</v>
          </cell>
          <cell r="D1688">
            <v>76877</v>
          </cell>
          <cell r="E1688" t="str">
            <v>0</v>
          </cell>
          <cell r="H1688" t="str">
            <v>Penn Valley Union Elementary</v>
          </cell>
          <cell r="I1688" t="str">
            <v>ELEMENTARY</v>
          </cell>
          <cell r="J1688">
            <v>516.6</v>
          </cell>
          <cell r="K1688">
            <v>200</v>
          </cell>
          <cell r="L1688">
            <v>103320</v>
          </cell>
          <cell r="M1688">
            <v>2637920</v>
          </cell>
          <cell r="N1688">
            <v>2996169</v>
          </cell>
          <cell r="O1688">
            <v>0</v>
          </cell>
          <cell r="P1688">
            <v>2637920</v>
          </cell>
          <cell r="Q1688">
            <v>0.28562499949999998</v>
          </cell>
          <cell r="R1688">
            <v>753456</v>
          </cell>
          <cell r="S1688">
            <v>103320</v>
          </cell>
          <cell r="T1688">
            <v>0</v>
          </cell>
          <cell r="U1688">
            <v>103320</v>
          </cell>
          <cell r="V1688">
            <v>0</v>
          </cell>
          <cell r="W1688">
            <v>103320</v>
          </cell>
          <cell r="X1688">
            <v>0.74887017</v>
          </cell>
          <cell r="Y1688">
            <v>53008</v>
          </cell>
          <cell r="Z1688">
            <v>0</v>
          </cell>
          <cell r="AA1688">
            <v>53008</v>
          </cell>
          <cell r="AB1688">
            <v>24365</v>
          </cell>
          <cell r="AC1688">
            <v>0</v>
          </cell>
          <cell r="AD1688">
            <v>24365</v>
          </cell>
          <cell r="AE1688" t="str">
            <v xml:space="preserve"> </v>
          </cell>
          <cell r="AF1688" t="str">
            <v>Okay</v>
          </cell>
          <cell r="AG1688">
            <v>0</v>
          </cell>
          <cell r="AH1688">
            <v>0</v>
          </cell>
          <cell r="AI1688">
            <v>0.2358207510646535</v>
          </cell>
          <cell r="AJ1688">
            <v>530.08000000000004</v>
          </cell>
          <cell r="AK1688">
            <v>-2.5430123754904953E-2</v>
          </cell>
          <cell r="AL1688">
            <v>3591330</v>
          </cell>
          <cell r="AM1688">
            <v>-0.16572161288436318</v>
          </cell>
          <cell r="AN1688">
            <v>106016</v>
          </cell>
          <cell r="AO1688">
            <v>-2.5430123754904919E-2</v>
          </cell>
          <cell r="AP1688" t="str">
            <v>Min</v>
          </cell>
          <cell r="AQ1688" t="str">
            <v>Min</v>
          </cell>
          <cell r="AR1688">
            <v>0</v>
          </cell>
          <cell r="AS1688">
            <v>0</v>
          </cell>
        </row>
        <row r="1689">
          <cell r="A1689">
            <v>44</v>
          </cell>
          <cell r="B1689">
            <v>49</v>
          </cell>
          <cell r="C1689" t="str">
            <v>43</v>
          </cell>
          <cell r="D1689">
            <v>10439</v>
          </cell>
          <cell r="E1689" t="str">
            <v>0</v>
          </cell>
          <cell r="H1689" t="str">
            <v>Santa Clara Co. Office of Education</v>
          </cell>
          <cell r="I1689" t="str">
            <v>CO OFFICE</v>
          </cell>
          <cell r="J1689">
            <v>341.42</v>
          </cell>
          <cell r="K1689">
            <v>200</v>
          </cell>
          <cell r="L1689">
            <v>68284</v>
          </cell>
          <cell r="M1689">
            <v>22526017</v>
          </cell>
          <cell r="N1689">
            <v>61849115</v>
          </cell>
          <cell r="O1689">
            <v>0</v>
          </cell>
          <cell r="P1689">
            <v>22526017</v>
          </cell>
          <cell r="Q1689">
            <v>0.28562499949999998</v>
          </cell>
          <cell r="R1689">
            <v>6433994</v>
          </cell>
          <cell r="S1689">
            <v>68284</v>
          </cell>
          <cell r="T1689">
            <v>0</v>
          </cell>
          <cell r="U1689">
            <v>68284</v>
          </cell>
          <cell r="V1689">
            <v>5320</v>
          </cell>
          <cell r="W1689">
            <v>73604</v>
          </cell>
          <cell r="X1689">
            <v>0.74887017</v>
          </cell>
          <cell r="Y1689">
            <v>30993</v>
          </cell>
          <cell r="Z1689">
            <v>0</v>
          </cell>
          <cell r="AA1689">
            <v>30993</v>
          </cell>
          <cell r="AB1689">
            <v>24127</v>
          </cell>
          <cell r="AC1689">
            <v>0</v>
          </cell>
          <cell r="AD1689">
            <v>24127</v>
          </cell>
          <cell r="AE1689" t="str">
            <v xml:space="preserve"> </v>
          </cell>
          <cell r="AF1689" t="str">
            <v>Okay</v>
          </cell>
          <cell r="AG1689">
            <v>0</v>
          </cell>
          <cell r="AH1689">
            <v>0</v>
          </cell>
          <cell r="AI1689">
            <v>0.32779468507146353</v>
          </cell>
          <cell r="AJ1689">
            <v>309.93</v>
          </cell>
          <cell r="AK1689">
            <v>0.10160358790694676</v>
          </cell>
          <cell r="AL1689">
            <v>58044665</v>
          </cell>
          <cell r="AM1689">
            <v>6.5543491378578886E-2</v>
          </cell>
          <cell r="AN1689">
            <v>61986</v>
          </cell>
          <cell r="AO1689">
            <v>0.10160358790694674</v>
          </cell>
          <cell r="AP1689" t="str">
            <v>Min</v>
          </cell>
          <cell r="AQ1689" t="str">
            <v>Min</v>
          </cell>
          <cell r="AR1689">
            <v>0</v>
          </cell>
          <cell r="AS1689">
            <v>0</v>
          </cell>
        </row>
        <row r="1690">
          <cell r="A1690">
            <v>10175</v>
          </cell>
          <cell r="B1690">
            <v>49</v>
          </cell>
          <cell r="C1690" t="str">
            <v>17</v>
          </cell>
          <cell r="D1690">
            <v>64055</v>
          </cell>
          <cell r="E1690" t="str">
            <v>108340</v>
          </cell>
          <cell r="F1690" t="str">
            <v>0681</v>
          </cell>
          <cell r="G1690" t="str">
            <v>D</v>
          </cell>
          <cell r="H1690" t="str">
            <v>Lake County International Charter</v>
          </cell>
          <cell r="I1690" t="str">
            <v>UNIFIED</v>
          </cell>
          <cell r="J1690">
            <v>71.58</v>
          </cell>
          <cell r="K1690">
            <v>200</v>
          </cell>
          <cell r="L1690">
            <v>14316</v>
          </cell>
          <cell r="M1690">
            <v>369690</v>
          </cell>
          <cell r="N1690">
            <v>219982</v>
          </cell>
          <cell r="O1690">
            <v>149708</v>
          </cell>
          <cell r="P1690">
            <v>369690</v>
          </cell>
          <cell r="Q1690">
            <v>0.28562499949999998</v>
          </cell>
          <cell r="R1690">
            <v>105593</v>
          </cell>
          <cell r="S1690">
            <v>105593</v>
          </cell>
          <cell r="T1690">
            <v>0</v>
          </cell>
          <cell r="U1690">
            <v>105593</v>
          </cell>
          <cell r="V1690">
            <v>219</v>
          </cell>
          <cell r="W1690">
            <v>105812</v>
          </cell>
          <cell r="X1690">
            <v>0.74887017</v>
          </cell>
          <cell r="Y1690">
            <v>55247</v>
          </cell>
          <cell r="Z1690">
            <v>0</v>
          </cell>
          <cell r="AA1690">
            <v>55247</v>
          </cell>
          <cell r="AB1690">
            <v>23992</v>
          </cell>
          <cell r="AC1690">
            <v>0</v>
          </cell>
          <cell r="AD1690">
            <v>23992</v>
          </cell>
          <cell r="AE1690" t="str">
            <v xml:space="preserve"> </v>
          </cell>
          <cell r="AF1690" t="str">
            <v>Okay</v>
          </cell>
          <cell r="AG1690">
            <v>0</v>
          </cell>
          <cell r="AH1690">
            <v>0</v>
          </cell>
          <cell r="AI1690">
            <v>0.22674176841946092</v>
          </cell>
          <cell r="AJ1690">
            <v>76.040000000000006</v>
          </cell>
          <cell r="AK1690">
            <v>-5.8653340347185792E-2</v>
          </cell>
          <cell r="AL1690">
            <v>213439</v>
          </cell>
          <cell r="AM1690">
            <v>3.0655128631599662E-2</v>
          </cell>
          <cell r="AN1690">
            <v>101679</v>
          </cell>
          <cell r="AO1690">
            <v>3.8493690929297102E-2</v>
          </cell>
          <cell r="AP1690" t="str">
            <v>Pro Share</v>
          </cell>
          <cell r="AQ1690" t="str">
            <v>Pro Share</v>
          </cell>
          <cell r="AR1690">
            <v>0</v>
          </cell>
          <cell r="AS1690">
            <v>0</v>
          </cell>
        </row>
        <row r="1691">
          <cell r="A1691">
            <v>14066</v>
          </cell>
          <cell r="B1691">
            <v>49</v>
          </cell>
          <cell r="C1691" t="str">
            <v>19</v>
          </cell>
          <cell r="D1691">
            <v>64733</v>
          </cell>
          <cell r="E1691" t="str">
            <v>128512</v>
          </cell>
          <cell r="F1691" t="str">
            <v>1586</v>
          </cell>
          <cell r="G1691" t="str">
            <v>D</v>
          </cell>
          <cell r="H1691" t="str">
            <v>KIPP Academy of Innovation</v>
          </cell>
          <cell r="I1691" t="str">
            <v>UNIFIED</v>
          </cell>
          <cell r="J1691">
            <v>460.78</v>
          </cell>
          <cell r="K1691">
            <v>200</v>
          </cell>
          <cell r="L1691">
            <v>92156</v>
          </cell>
          <cell r="M1691">
            <v>0</v>
          </cell>
          <cell r="N1691">
            <v>1061891</v>
          </cell>
          <cell r="O1691">
            <v>0</v>
          </cell>
          <cell r="P1691">
            <v>0</v>
          </cell>
          <cell r="Q1691">
            <v>0.28562499949999998</v>
          </cell>
          <cell r="R1691">
            <v>0</v>
          </cell>
          <cell r="S1691">
            <v>92156</v>
          </cell>
          <cell r="T1691">
            <v>0</v>
          </cell>
          <cell r="U1691">
            <v>92156</v>
          </cell>
          <cell r="V1691">
            <v>0</v>
          </cell>
          <cell r="W1691">
            <v>92156</v>
          </cell>
          <cell r="X1691">
            <v>0.74887017</v>
          </cell>
          <cell r="Y1691">
            <v>45192</v>
          </cell>
          <cell r="Z1691">
            <v>0</v>
          </cell>
          <cell r="AA1691">
            <v>45192</v>
          </cell>
          <cell r="AB1691">
            <v>23821</v>
          </cell>
          <cell r="AC1691">
            <v>0</v>
          </cell>
          <cell r="AD1691">
            <v>23821</v>
          </cell>
          <cell r="AE1691" t="str">
            <v xml:space="preserve"> </v>
          </cell>
          <cell r="AF1691" t="str">
            <v>Okay</v>
          </cell>
          <cell r="AG1691">
            <v>0</v>
          </cell>
          <cell r="AH1691">
            <v>0</v>
          </cell>
          <cell r="AI1691">
            <v>0.25848561135465947</v>
          </cell>
          <cell r="AJ1691">
            <v>451.92</v>
          </cell>
          <cell r="AK1691">
            <v>1.9605239865462816E-2</v>
          </cell>
          <cell r="AL1691">
            <v>1090370</v>
          </cell>
          <cell r="AM1691">
            <v>-2.6118656969652505E-2</v>
          </cell>
          <cell r="AN1691">
            <v>90384</v>
          </cell>
          <cell r="AO1691">
            <v>1.9605239865462913E-2</v>
          </cell>
          <cell r="AP1691" t="str">
            <v>Min</v>
          </cell>
          <cell r="AQ1691" t="str">
            <v>Min</v>
          </cell>
          <cell r="AR1691">
            <v>0</v>
          </cell>
          <cell r="AS1691">
            <v>0</v>
          </cell>
        </row>
        <row r="1692">
          <cell r="A1692">
            <v>12925</v>
          </cell>
          <cell r="B1692">
            <v>49</v>
          </cell>
          <cell r="C1692" t="str">
            <v>49</v>
          </cell>
          <cell r="D1692">
            <v>70912</v>
          </cell>
          <cell r="E1692" t="str">
            <v>128074</v>
          </cell>
          <cell r="F1692" t="str">
            <v>1523</v>
          </cell>
          <cell r="G1692" t="str">
            <v>L</v>
          </cell>
          <cell r="H1692" t="str">
            <v>Cesar Chavez Language Academy</v>
          </cell>
          <cell r="I1692" t="str">
            <v>ELEMENTARY</v>
          </cell>
          <cell r="J1692">
            <v>355.86</v>
          </cell>
          <cell r="K1692">
            <v>200</v>
          </cell>
          <cell r="L1692">
            <v>71172</v>
          </cell>
          <cell r="M1692">
            <v>0</v>
          </cell>
          <cell r="N1692">
            <v>1712067</v>
          </cell>
          <cell r="O1692">
            <v>0</v>
          </cell>
          <cell r="P1692">
            <v>0</v>
          </cell>
          <cell r="Q1692">
            <v>0.28562499949999998</v>
          </cell>
          <cell r="R1692">
            <v>0</v>
          </cell>
          <cell r="S1692">
            <v>71172</v>
          </cell>
          <cell r="T1692">
            <v>0</v>
          </cell>
          <cell r="U1692">
            <v>71172</v>
          </cell>
          <cell r="V1692">
            <v>0</v>
          </cell>
          <cell r="W1692">
            <v>71172</v>
          </cell>
          <cell r="X1692">
            <v>0.74887017</v>
          </cell>
          <cell r="Y1692">
            <v>29530</v>
          </cell>
          <cell r="Z1692">
            <v>0</v>
          </cell>
          <cell r="AA1692">
            <v>29530</v>
          </cell>
          <cell r="AB1692">
            <v>23769</v>
          </cell>
          <cell r="AC1692">
            <v>0</v>
          </cell>
          <cell r="AD1692">
            <v>23769</v>
          </cell>
          <cell r="AE1692" t="str">
            <v xml:space="preserve"> </v>
          </cell>
          <cell r="AF1692" t="str">
            <v>Okay</v>
          </cell>
          <cell r="AG1692">
            <v>0</v>
          </cell>
          <cell r="AH1692">
            <v>0</v>
          </cell>
          <cell r="AI1692">
            <v>0.33396560445118867</v>
          </cell>
          <cell r="AJ1692">
            <v>295.3</v>
          </cell>
          <cell r="AK1692">
            <v>0.20507958008804605</v>
          </cell>
          <cell r="AL1692">
            <v>1364507</v>
          </cell>
          <cell r="AM1692">
            <v>0.25471470648373368</v>
          </cell>
          <cell r="AN1692">
            <v>59060</v>
          </cell>
          <cell r="AO1692">
            <v>0.20507958008804605</v>
          </cell>
          <cell r="AP1692" t="str">
            <v>Min</v>
          </cell>
          <cell r="AQ1692" t="str">
            <v>Min</v>
          </cell>
          <cell r="AR1692">
            <v>0</v>
          </cell>
          <cell r="AS1692">
            <v>0</v>
          </cell>
        </row>
        <row r="1693">
          <cell r="A1693">
            <v>11421</v>
          </cell>
          <cell r="B1693">
            <v>49</v>
          </cell>
          <cell r="C1693" t="str">
            <v>43</v>
          </cell>
          <cell r="D1693">
            <v>10439</v>
          </cell>
          <cell r="E1693" t="str">
            <v>113704</v>
          </cell>
          <cell r="F1693" t="str">
            <v>0850</v>
          </cell>
          <cell r="G1693" t="str">
            <v>D</v>
          </cell>
          <cell r="H1693" t="str">
            <v>Rocketship Mateo Sheedy Elementary</v>
          </cell>
          <cell r="I1693" t="str">
            <v>UNIFIED</v>
          </cell>
          <cell r="J1693">
            <v>522.08000000000004</v>
          </cell>
          <cell r="K1693">
            <v>200</v>
          </cell>
          <cell r="L1693">
            <v>104416</v>
          </cell>
          <cell r="M1693">
            <v>2677988</v>
          </cell>
          <cell r="N1693">
            <v>3884014</v>
          </cell>
          <cell r="O1693">
            <v>0</v>
          </cell>
          <cell r="P1693">
            <v>2677988</v>
          </cell>
          <cell r="Q1693">
            <v>0.28562499949999998</v>
          </cell>
          <cell r="R1693">
            <v>764900</v>
          </cell>
          <cell r="S1693">
            <v>104416</v>
          </cell>
          <cell r="T1693">
            <v>0</v>
          </cell>
          <cell r="U1693">
            <v>104416</v>
          </cell>
          <cell r="V1693">
            <v>0</v>
          </cell>
          <cell r="W1693">
            <v>104416</v>
          </cell>
          <cell r="X1693">
            <v>0.74887017</v>
          </cell>
          <cell r="Y1693">
            <v>54449</v>
          </cell>
          <cell r="Z1693">
            <v>0</v>
          </cell>
          <cell r="AA1693">
            <v>54449</v>
          </cell>
          <cell r="AB1693">
            <v>23745</v>
          </cell>
          <cell r="AC1693">
            <v>0</v>
          </cell>
          <cell r="AD1693">
            <v>23745</v>
          </cell>
          <cell r="AE1693" t="str">
            <v xml:space="preserve"> </v>
          </cell>
          <cell r="AF1693" t="str">
            <v>Okay</v>
          </cell>
          <cell r="AG1693">
            <v>0</v>
          </cell>
          <cell r="AH1693">
            <v>0</v>
          </cell>
          <cell r="AI1693">
            <v>0.2274076769843702</v>
          </cell>
          <cell r="AJ1693">
            <v>544.49</v>
          </cell>
          <cell r="AK1693">
            <v>-4.1157780675494443E-2</v>
          </cell>
          <cell r="AL1693">
            <v>3767827</v>
          </cell>
          <cell r="AM1693">
            <v>3.0836606882428518E-2</v>
          </cell>
          <cell r="AN1693">
            <v>108898</v>
          </cell>
          <cell r="AO1693">
            <v>-4.1157780675494499E-2</v>
          </cell>
          <cell r="AP1693" t="str">
            <v>Min</v>
          </cell>
          <cell r="AQ1693" t="str">
            <v>Min</v>
          </cell>
          <cell r="AR1693">
            <v>0</v>
          </cell>
          <cell r="AS1693">
            <v>0</v>
          </cell>
        </row>
        <row r="1694">
          <cell r="A1694">
            <v>420</v>
          </cell>
          <cell r="B1694">
            <v>49</v>
          </cell>
          <cell r="C1694" t="str">
            <v>21</v>
          </cell>
          <cell r="D1694">
            <v>73361</v>
          </cell>
          <cell r="E1694" t="str">
            <v>0</v>
          </cell>
          <cell r="H1694" t="str">
            <v>Shoreline Unified</v>
          </cell>
          <cell r="I1694" t="str">
            <v>UNIFIED</v>
          </cell>
          <cell r="J1694">
            <v>484.45</v>
          </cell>
          <cell r="K1694">
            <v>200</v>
          </cell>
          <cell r="L1694">
            <v>96890</v>
          </cell>
          <cell r="M1694">
            <v>2251369</v>
          </cell>
          <cell r="N1694">
            <v>8982360</v>
          </cell>
          <cell r="O1694">
            <v>0</v>
          </cell>
          <cell r="P1694">
            <v>2251369</v>
          </cell>
          <cell r="Q1694">
            <v>0.28562499949999998</v>
          </cell>
          <cell r="R1694">
            <v>643047</v>
          </cell>
          <cell r="S1694">
            <v>96890</v>
          </cell>
          <cell r="T1694">
            <v>0</v>
          </cell>
          <cell r="U1694">
            <v>96890</v>
          </cell>
          <cell r="V1694">
            <v>-220</v>
          </cell>
          <cell r="W1694">
            <v>96670</v>
          </cell>
          <cell r="X1694">
            <v>0.74887017</v>
          </cell>
          <cell r="Y1694">
            <v>48719</v>
          </cell>
          <cell r="Z1694">
            <v>0</v>
          </cell>
          <cell r="AA1694">
            <v>48719</v>
          </cell>
          <cell r="AB1694">
            <v>23674</v>
          </cell>
          <cell r="AC1694">
            <v>0</v>
          </cell>
          <cell r="AD1694">
            <v>23674</v>
          </cell>
          <cell r="AE1694" t="str">
            <v xml:space="preserve"> </v>
          </cell>
          <cell r="AF1694" t="str">
            <v>Okay</v>
          </cell>
          <cell r="AG1694">
            <v>0</v>
          </cell>
          <cell r="AH1694">
            <v>0</v>
          </cell>
          <cell r="AI1694">
            <v>0.24489500362056482</v>
          </cell>
          <cell r="AJ1694">
            <v>487.19</v>
          </cell>
          <cell r="AK1694">
            <v>-5.6240891643917343E-3</v>
          </cell>
          <cell r="AL1694">
            <v>8429948</v>
          </cell>
          <cell r="AM1694">
            <v>6.5529704335068259E-2</v>
          </cell>
          <cell r="AN1694">
            <v>97438</v>
          </cell>
          <cell r="AO1694">
            <v>-5.624089164391716E-3</v>
          </cell>
          <cell r="AP1694" t="str">
            <v>Min</v>
          </cell>
          <cell r="AQ1694" t="str">
            <v>Min</v>
          </cell>
          <cell r="AR1694">
            <v>0</v>
          </cell>
          <cell r="AS1694">
            <v>0</v>
          </cell>
        </row>
        <row r="1695">
          <cell r="A1695">
            <v>12010</v>
          </cell>
          <cell r="B1695">
            <v>49</v>
          </cell>
          <cell r="C1695" t="str">
            <v>37</v>
          </cell>
          <cell r="D1695">
            <v>68338</v>
          </cell>
          <cell r="E1695" t="str">
            <v>118083</v>
          </cell>
          <cell r="F1695" t="str">
            <v>1024</v>
          </cell>
          <cell r="G1695" t="str">
            <v>D</v>
          </cell>
          <cell r="H1695" t="str">
            <v>Innovations Academy</v>
          </cell>
          <cell r="I1695" t="str">
            <v>UNIFIED</v>
          </cell>
          <cell r="J1695">
            <v>394.9</v>
          </cell>
          <cell r="K1695">
            <v>200</v>
          </cell>
          <cell r="L1695">
            <v>78980</v>
          </cell>
          <cell r="M1695">
            <v>2050775</v>
          </cell>
          <cell r="N1695">
            <v>2426076</v>
          </cell>
          <cell r="O1695">
            <v>0</v>
          </cell>
          <cell r="P1695">
            <v>2050775</v>
          </cell>
          <cell r="Q1695">
            <v>0.28562499949999998</v>
          </cell>
          <cell r="R1695">
            <v>585753</v>
          </cell>
          <cell r="S1695">
            <v>78980</v>
          </cell>
          <cell r="T1695">
            <v>0</v>
          </cell>
          <cell r="U1695">
            <v>78980</v>
          </cell>
          <cell r="V1695">
            <v>0</v>
          </cell>
          <cell r="W1695">
            <v>78980</v>
          </cell>
          <cell r="X1695">
            <v>0.74887017</v>
          </cell>
          <cell r="Y1695">
            <v>35604</v>
          </cell>
          <cell r="Z1695">
            <v>0</v>
          </cell>
          <cell r="AA1695">
            <v>35604</v>
          </cell>
          <cell r="AB1695">
            <v>23542</v>
          </cell>
          <cell r="AC1695">
            <v>0</v>
          </cell>
          <cell r="AD1695">
            <v>23542</v>
          </cell>
          <cell r="AE1695" t="str">
            <v xml:space="preserve"> </v>
          </cell>
          <cell r="AF1695" t="str">
            <v>Okay</v>
          </cell>
          <cell r="AG1695">
            <v>0</v>
          </cell>
          <cell r="AH1695">
            <v>0</v>
          </cell>
          <cell r="AI1695">
            <v>0.29807546214231451</v>
          </cell>
          <cell r="AJ1695">
            <v>356.04</v>
          </cell>
          <cell r="AK1695">
            <v>0.10914503988315907</v>
          </cell>
          <cell r="AL1695">
            <v>2061076</v>
          </cell>
          <cell r="AM1695">
            <v>0.1770919655558553</v>
          </cell>
          <cell r="AN1695">
            <v>71208</v>
          </cell>
          <cell r="AO1695">
            <v>0.1091450398831592</v>
          </cell>
          <cell r="AP1695" t="str">
            <v>Min</v>
          </cell>
          <cell r="AQ1695" t="str">
            <v>Min</v>
          </cell>
          <cell r="AR1695">
            <v>0</v>
          </cell>
          <cell r="AS1695">
            <v>0</v>
          </cell>
        </row>
        <row r="1696">
          <cell r="A1696">
            <v>14340</v>
          </cell>
          <cell r="B1696">
            <v>49</v>
          </cell>
          <cell r="C1696" t="str">
            <v>30</v>
          </cell>
          <cell r="D1696">
            <v>10306</v>
          </cell>
          <cell r="E1696" t="str">
            <v>133983</v>
          </cell>
          <cell r="F1696" t="str">
            <v>1798</v>
          </cell>
          <cell r="G1696" t="str">
            <v>D</v>
          </cell>
          <cell r="H1696" t="str">
            <v>Legacy College Prep</v>
          </cell>
          <cell r="I1696" t="str">
            <v>UNIFIED</v>
          </cell>
          <cell r="J1696">
            <v>295.86</v>
          </cell>
          <cell r="K1696">
            <v>200</v>
          </cell>
          <cell r="L1696">
            <v>59172</v>
          </cell>
          <cell r="M1696">
            <v>0</v>
          </cell>
          <cell r="N1696">
            <v>858905</v>
          </cell>
          <cell r="O1696">
            <v>0</v>
          </cell>
          <cell r="P1696">
            <v>0</v>
          </cell>
          <cell r="Q1696">
            <v>0.28562499949999998</v>
          </cell>
          <cell r="R1696">
            <v>0</v>
          </cell>
          <cell r="S1696">
            <v>59172</v>
          </cell>
          <cell r="T1696">
            <v>0</v>
          </cell>
          <cell r="U1696">
            <v>59172</v>
          </cell>
          <cell r="V1696">
            <v>0</v>
          </cell>
          <cell r="W1696">
            <v>59172</v>
          </cell>
          <cell r="X1696">
            <v>0.74887017</v>
          </cell>
          <cell r="Y1696">
            <v>20808</v>
          </cell>
          <cell r="Z1696">
            <v>0</v>
          </cell>
          <cell r="AA1696">
            <v>20808</v>
          </cell>
          <cell r="AB1696">
            <v>23504</v>
          </cell>
          <cell r="AC1696">
            <v>0</v>
          </cell>
          <cell r="AD1696">
            <v>23504</v>
          </cell>
          <cell r="AE1696" t="str">
            <v xml:space="preserve"> </v>
          </cell>
          <cell r="AF1696" t="str">
            <v>Okay</v>
          </cell>
          <cell r="AG1696">
            <v>0</v>
          </cell>
          <cell r="AH1696">
            <v>0</v>
          </cell>
          <cell r="AI1696">
            <v>0.39721489893868722</v>
          </cell>
          <cell r="AJ1696">
            <v>208.08</v>
          </cell>
          <cell r="AK1696">
            <v>0.42185697808535177</v>
          </cell>
          <cell r="AL1696">
            <v>568121</v>
          </cell>
          <cell r="AM1696">
            <v>0.51183462677845037</v>
          </cell>
          <cell r="AN1696">
            <v>41616</v>
          </cell>
          <cell r="AO1696">
            <v>0.42185697808535177</v>
          </cell>
          <cell r="AP1696" t="str">
            <v>Min</v>
          </cell>
          <cell r="AQ1696" t="str">
            <v>Min</v>
          </cell>
          <cell r="AR1696">
            <v>0</v>
          </cell>
          <cell r="AS1696">
            <v>0</v>
          </cell>
        </row>
        <row r="1697">
          <cell r="A1697">
            <v>1448</v>
          </cell>
          <cell r="B1697">
            <v>49</v>
          </cell>
          <cell r="C1697" t="str">
            <v>50</v>
          </cell>
          <cell r="D1697">
            <v>75564</v>
          </cell>
          <cell r="E1697" t="str">
            <v>5030176</v>
          </cell>
          <cell r="F1697" t="str">
            <v>0103</v>
          </cell>
          <cell r="G1697" t="str">
            <v>L</v>
          </cell>
          <cell r="H1697" t="str">
            <v>Oakdale Charter</v>
          </cell>
          <cell r="I1697" t="str">
            <v>UNIFIED</v>
          </cell>
          <cell r="J1697">
            <v>61.33</v>
          </cell>
          <cell r="K1697">
            <v>200</v>
          </cell>
          <cell r="L1697">
            <v>12266</v>
          </cell>
          <cell r="M1697">
            <v>379325</v>
          </cell>
          <cell r="N1697">
            <v>179323</v>
          </cell>
          <cell r="O1697">
            <v>200002</v>
          </cell>
          <cell r="P1697">
            <v>379325</v>
          </cell>
          <cell r="Q1697">
            <v>0.28562499949999998</v>
          </cell>
          <cell r="R1697">
            <v>108345</v>
          </cell>
          <cell r="S1697">
            <v>108345</v>
          </cell>
          <cell r="T1697">
            <v>0</v>
          </cell>
          <cell r="U1697">
            <v>108345</v>
          </cell>
          <cell r="V1697">
            <v>230</v>
          </cell>
          <cell r="W1697">
            <v>108575</v>
          </cell>
          <cell r="X1697">
            <v>0.74887017</v>
          </cell>
          <cell r="Y1697">
            <v>57817</v>
          </cell>
          <cell r="Z1697">
            <v>0</v>
          </cell>
          <cell r="AA1697">
            <v>57817</v>
          </cell>
          <cell r="AB1697">
            <v>23492</v>
          </cell>
          <cell r="AC1697">
            <v>0</v>
          </cell>
          <cell r="AD1697">
            <v>23492</v>
          </cell>
          <cell r="AE1697" t="str">
            <v xml:space="preserve"> </v>
          </cell>
          <cell r="AF1697" t="str">
            <v>Okay</v>
          </cell>
          <cell r="AG1697">
            <v>0</v>
          </cell>
          <cell r="AH1697">
            <v>0</v>
          </cell>
          <cell r="AI1697">
            <v>0.21636656688924708</v>
          </cell>
          <cell r="AJ1697">
            <v>66.45</v>
          </cell>
          <cell r="AK1697">
            <v>-7.7050413844996307E-2</v>
          </cell>
          <cell r="AL1697">
            <v>183833</v>
          </cell>
          <cell r="AM1697">
            <v>-2.453313605283056E-2</v>
          </cell>
          <cell r="AN1697">
            <v>106408</v>
          </cell>
          <cell r="AO1697">
            <v>1.8203518532441169E-2</v>
          </cell>
          <cell r="AP1697" t="str">
            <v>Pro Share</v>
          </cell>
          <cell r="AQ1697" t="str">
            <v>Pro Share</v>
          </cell>
          <cell r="AR1697">
            <v>0</v>
          </cell>
          <cell r="AS1697">
            <v>0</v>
          </cell>
        </row>
        <row r="1698">
          <cell r="A1698">
            <v>754</v>
          </cell>
          <cell r="B1698">
            <v>49</v>
          </cell>
          <cell r="C1698" t="str">
            <v>43</v>
          </cell>
          <cell r="D1698">
            <v>69500</v>
          </cell>
          <cell r="E1698" t="str">
            <v>0</v>
          </cell>
          <cell r="H1698" t="str">
            <v>Loma Prieta Joint Union Elementary</v>
          </cell>
          <cell r="I1698" t="str">
            <v>ELEMENTARY</v>
          </cell>
          <cell r="J1698">
            <v>481.59</v>
          </cell>
          <cell r="K1698">
            <v>200</v>
          </cell>
          <cell r="L1698">
            <v>96318</v>
          </cell>
          <cell r="M1698">
            <v>2435724</v>
          </cell>
          <cell r="N1698">
            <v>3931426</v>
          </cell>
          <cell r="O1698">
            <v>0</v>
          </cell>
          <cell r="P1698">
            <v>2435724</v>
          </cell>
          <cell r="Q1698">
            <v>0.28562499949999998</v>
          </cell>
          <cell r="R1698">
            <v>695704</v>
          </cell>
          <cell r="S1698">
            <v>96318</v>
          </cell>
          <cell r="T1698">
            <v>0</v>
          </cell>
          <cell r="U1698">
            <v>96318</v>
          </cell>
          <cell r="V1698">
            <v>2</v>
          </cell>
          <cell r="W1698">
            <v>96320</v>
          </cell>
          <cell r="X1698">
            <v>0.74887017</v>
          </cell>
          <cell r="Y1698">
            <v>48650</v>
          </cell>
          <cell r="Z1698">
            <v>0</v>
          </cell>
          <cell r="AA1698">
            <v>48650</v>
          </cell>
          <cell r="AB1698">
            <v>23481</v>
          </cell>
          <cell r="AC1698">
            <v>0</v>
          </cell>
          <cell r="AD1698">
            <v>23481</v>
          </cell>
          <cell r="AE1698" t="str">
            <v xml:space="preserve"> </v>
          </cell>
          <cell r="AF1698" t="str">
            <v>Okay</v>
          </cell>
          <cell r="AG1698">
            <v>0</v>
          </cell>
          <cell r="AH1698">
            <v>0</v>
          </cell>
          <cell r="AI1698">
            <v>0.243781146179402</v>
          </cell>
          <cell r="AJ1698">
            <v>486.5</v>
          </cell>
          <cell r="AK1698">
            <v>-1.0092497430626979E-2</v>
          </cell>
          <cell r="AL1698">
            <v>3857892</v>
          </cell>
          <cell r="AM1698">
            <v>1.9060668365003478E-2</v>
          </cell>
          <cell r="AN1698">
            <v>97300</v>
          </cell>
          <cell r="AO1698">
            <v>-1.0092497430626927E-2</v>
          </cell>
          <cell r="AP1698" t="str">
            <v>Min</v>
          </cell>
          <cell r="AQ1698" t="str">
            <v>Min</v>
          </cell>
          <cell r="AR1698">
            <v>0</v>
          </cell>
          <cell r="AS1698">
            <v>0</v>
          </cell>
        </row>
        <row r="1699">
          <cell r="A1699">
            <v>946</v>
          </cell>
          <cell r="B1699">
            <v>49</v>
          </cell>
          <cell r="C1699" t="str">
            <v>53</v>
          </cell>
          <cell r="D1699">
            <v>71738</v>
          </cell>
          <cell r="E1699" t="str">
            <v>0</v>
          </cell>
          <cell r="H1699" t="str">
            <v>Junction City Elementary</v>
          </cell>
          <cell r="I1699" t="str">
            <v>ELEMENTARY</v>
          </cell>
          <cell r="J1699">
            <v>61.49</v>
          </cell>
          <cell r="K1699">
            <v>200</v>
          </cell>
          <cell r="L1699">
            <v>12298</v>
          </cell>
          <cell r="M1699">
            <v>357722</v>
          </cell>
          <cell r="N1699">
            <v>161118</v>
          </cell>
          <cell r="O1699">
            <v>196604</v>
          </cell>
          <cell r="P1699">
            <v>357722</v>
          </cell>
          <cell r="Q1699">
            <v>0.28562499949999998</v>
          </cell>
          <cell r="R1699">
            <v>102174</v>
          </cell>
          <cell r="S1699">
            <v>102174</v>
          </cell>
          <cell r="T1699">
            <v>0</v>
          </cell>
          <cell r="U1699">
            <v>102174</v>
          </cell>
          <cell r="V1699">
            <v>211</v>
          </cell>
          <cell r="W1699">
            <v>102385</v>
          </cell>
          <cell r="X1699">
            <v>0.74887017</v>
          </cell>
          <cell r="Y1699">
            <v>53204</v>
          </cell>
          <cell r="Z1699">
            <v>0</v>
          </cell>
          <cell r="AA1699">
            <v>53204</v>
          </cell>
          <cell r="AB1699">
            <v>23469</v>
          </cell>
          <cell r="AC1699">
            <v>0</v>
          </cell>
          <cell r="AD1699">
            <v>23469</v>
          </cell>
          <cell r="AE1699" t="str">
            <v xml:space="preserve"> </v>
          </cell>
          <cell r="AF1699" t="str">
            <v>Okay</v>
          </cell>
          <cell r="AG1699">
            <v>0</v>
          </cell>
          <cell r="AH1699">
            <v>0</v>
          </cell>
          <cell r="AI1699">
            <v>0.22922303071739025</v>
          </cell>
          <cell r="AJ1699">
            <v>64.52</v>
          </cell>
          <cell r="AK1699">
            <v>-4.6962182269063769E-2</v>
          </cell>
          <cell r="AL1699">
            <v>172496</v>
          </cell>
          <cell r="AM1699">
            <v>-6.5960949819126244E-2</v>
          </cell>
          <cell r="AN1699">
            <v>97918</v>
          </cell>
          <cell r="AO1699">
            <v>4.3464940051880147E-2</v>
          </cell>
          <cell r="AP1699" t="str">
            <v>Pro Share</v>
          </cell>
          <cell r="AQ1699" t="str">
            <v>Pro Share</v>
          </cell>
          <cell r="AR1699">
            <v>0</v>
          </cell>
          <cell r="AS1699">
            <v>0</v>
          </cell>
        </row>
        <row r="1700">
          <cell r="A1700">
            <v>14335</v>
          </cell>
          <cell r="B1700">
            <v>49</v>
          </cell>
          <cell r="C1700" t="str">
            <v>19</v>
          </cell>
          <cell r="D1700">
            <v>64733</v>
          </cell>
          <cell r="E1700" t="str">
            <v>133884</v>
          </cell>
          <cell r="F1700" t="str">
            <v>1771</v>
          </cell>
          <cell r="G1700" t="str">
            <v>D</v>
          </cell>
          <cell r="H1700" t="str">
            <v>California Collegiate Charter</v>
          </cell>
          <cell r="I1700" t="str">
            <v>UNIFIED</v>
          </cell>
          <cell r="J1700">
            <v>258.32</v>
          </cell>
          <cell r="K1700">
            <v>200</v>
          </cell>
          <cell r="L1700">
            <v>51664</v>
          </cell>
          <cell r="M1700">
            <v>0</v>
          </cell>
          <cell r="N1700">
            <v>595311</v>
          </cell>
          <cell r="O1700">
            <v>0</v>
          </cell>
          <cell r="P1700">
            <v>0</v>
          </cell>
          <cell r="Q1700">
            <v>0.28562499949999998</v>
          </cell>
          <cell r="R1700">
            <v>0</v>
          </cell>
          <cell r="S1700">
            <v>51664</v>
          </cell>
          <cell r="T1700">
            <v>0</v>
          </cell>
          <cell r="U1700">
            <v>51664</v>
          </cell>
          <cell r="V1700">
            <v>0</v>
          </cell>
          <cell r="W1700">
            <v>51664</v>
          </cell>
          <cell r="X1700">
            <v>0.74887017</v>
          </cell>
          <cell r="Y1700">
            <v>15234</v>
          </cell>
          <cell r="Z1700">
            <v>0</v>
          </cell>
          <cell r="AA1700">
            <v>15234</v>
          </cell>
          <cell r="AB1700">
            <v>23456</v>
          </cell>
          <cell r="AC1700">
            <v>0</v>
          </cell>
          <cell r="AD1700">
            <v>23456</v>
          </cell>
          <cell r="AE1700" t="str">
            <v xml:space="preserve"> </v>
          </cell>
          <cell r="AF1700" t="str">
            <v>Okay</v>
          </cell>
          <cell r="AG1700">
            <v>0</v>
          </cell>
          <cell r="AH1700">
            <v>0</v>
          </cell>
          <cell r="AI1700">
            <v>0.45401052957572002</v>
          </cell>
          <cell r="AJ1700">
            <v>152.34</v>
          </cell>
          <cell r="AK1700">
            <v>0.695680714191939</v>
          </cell>
          <cell r="AL1700">
            <v>367558</v>
          </cell>
          <cell r="AM1700">
            <v>0.61963826117238641</v>
          </cell>
          <cell r="AN1700">
            <v>30468</v>
          </cell>
          <cell r="AO1700">
            <v>0.69568071419193911</v>
          </cell>
          <cell r="AP1700" t="str">
            <v>Min</v>
          </cell>
          <cell r="AQ1700" t="str">
            <v>Min</v>
          </cell>
          <cell r="AR1700">
            <v>0</v>
          </cell>
          <cell r="AS1700">
            <v>0</v>
          </cell>
        </row>
        <row r="1701">
          <cell r="A1701">
            <v>14341</v>
          </cell>
          <cell r="B1701">
            <v>49</v>
          </cell>
          <cell r="C1701" t="str">
            <v>30</v>
          </cell>
          <cell r="D1701">
            <v>10306</v>
          </cell>
          <cell r="E1701" t="str">
            <v>134056</v>
          </cell>
          <cell r="F1701" t="str">
            <v>1799</v>
          </cell>
          <cell r="G1701" t="str">
            <v>D</v>
          </cell>
          <cell r="H1701" t="str">
            <v>Orange County Academy of Sciences and Arts</v>
          </cell>
          <cell r="I1701" t="str">
            <v>UNIFIED</v>
          </cell>
          <cell r="J1701">
            <v>344.4</v>
          </cell>
          <cell r="K1701">
            <v>200</v>
          </cell>
          <cell r="L1701">
            <v>68880</v>
          </cell>
          <cell r="M1701">
            <v>0</v>
          </cell>
          <cell r="N1701">
            <v>2280820</v>
          </cell>
          <cell r="O1701">
            <v>0</v>
          </cell>
          <cell r="P1701">
            <v>0</v>
          </cell>
          <cell r="Q1701">
            <v>0.28562499949999998</v>
          </cell>
          <cell r="R1701">
            <v>0</v>
          </cell>
          <cell r="S1701">
            <v>68880</v>
          </cell>
          <cell r="T1701">
            <v>0</v>
          </cell>
          <cell r="U1701">
            <v>68880</v>
          </cell>
          <cell r="V1701">
            <v>0</v>
          </cell>
          <cell r="W1701">
            <v>68880</v>
          </cell>
          <cell r="X1701">
            <v>0.74887017</v>
          </cell>
          <cell r="Y1701">
            <v>28150</v>
          </cell>
          <cell r="Z1701">
            <v>0</v>
          </cell>
          <cell r="AA1701">
            <v>28150</v>
          </cell>
          <cell r="AB1701">
            <v>23432</v>
          </cell>
          <cell r="AC1701">
            <v>0</v>
          </cell>
          <cell r="AD1701">
            <v>23432</v>
          </cell>
          <cell r="AE1701" t="str">
            <v xml:space="preserve"> </v>
          </cell>
          <cell r="AF1701" t="str">
            <v>Okay</v>
          </cell>
          <cell r="AG1701">
            <v>0</v>
          </cell>
          <cell r="AH1701">
            <v>0</v>
          </cell>
          <cell r="AI1701">
            <v>0.34018583042973288</v>
          </cell>
          <cell r="AJ1701">
            <v>281.5</v>
          </cell>
          <cell r="AK1701">
            <v>0.22344582593250437</v>
          </cell>
          <cell r="AL1701">
            <v>1810780</v>
          </cell>
          <cell r="AM1701">
            <v>0.25957874507118478</v>
          </cell>
          <cell r="AN1701">
            <v>56300</v>
          </cell>
          <cell r="AO1701">
            <v>0.22344582593250445</v>
          </cell>
          <cell r="AP1701" t="str">
            <v>Min</v>
          </cell>
          <cell r="AQ1701" t="str">
            <v>Min</v>
          </cell>
          <cell r="AR1701">
            <v>0</v>
          </cell>
          <cell r="AS1701">
            <v>0</v>
          </cell>
        </row>
        <row r="1702">
          <cell r="A1702">
            <v>14269</v>
          </cell>
          <cell r="B1702">
            <v>49</v>
          </cell>
          <cell r="C1702" t="str">
            <v>19</v>
          </cell>
          <cell r="D1702">
            <v>73437</v>
          </cell>
          <cell r="E1702" t="str">
            <v>132845</v>
          </cell>
          <cell r="F1702" t="str">
            <v>1772</v>
          </cell>
          <cell r="G1702" t="str">
            <v>D</v>
          </cell>
          <cell r="H1702" t="str">
            <v>Today's Fresh Start Charter Compton</v>
          </cell>
          <cell r="I1702" t="str">
            <v>UNIFIED</v>
          </cell>
          <cell r="J1702">
            <v>563.75</v>
          </cell>
          <cell r="K1702">
            <v>200</v>
          </cell>
          <cell r="L1702">
            <v>112750</v>
          </cell>
          <cell r="M1702">
            <v>0</v>
          </cell>
          <cell r="N1702">
            <v>638182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112750</v>
          </cell>
          <cell r="T1702">
            <v>0</v>
          </cell>
          <cell r="U1702">
            <v>112750</v>
          </cell>
          <cell r="V1702">
            <v>0</v>
          </cell>
          <cell r="W1702">
            <v>112750</v>
          </cell>
          <cell r="X1702">
            <v>0.74887017</v>
          </cell>
          <cell r="Y1702">
            <v>61065</v>
          </cell>
          <cell r="Z1702">
            <v>0</v>
          </cell>
          <cell r="AA1702">
            <v>61065</v>
          </cell>
          <cell r="AB1702">
            <v>23370</v>
          </cell>
          <cell r="AC1702">
            <v>0</v>
          </cell>
          <cell r="AD1702">
            <v>23370</v>
          </cell>
          <cell r="AE1702" t="str">
            <v xml:space="preserve"> </v>
          </cell>
          <cell r="AF1702" t="str">
            <v>Okay</v>
          </cell>
          <cell r="AG1702">
            <v>0</v>
          </cell>
          <cell r="AH1702">
            <v>0</v>
          </cell>
          <cell r="AI1702">
            <v>0.20727272727272728</v>
          </cell>
          <cell r="AJ1702">
            <v>610.65</v>
          </cell>
          <cell r="AK1702">
            <v>-7.6803406206501237E-2</v>
          </cell>
          <cell r="AL1702">
            <v>867996</v>
          </cell>
          <cell r="AM1702">
            <v>-0.26476389292116553</v>
          </cell>
          <cell r="AN1702">
            <v>122130</v>
          </cell>
          <cell r="AO1702">
            <v>-7.6803406206501265E-2</v>
          </cell>
          <cell r="AP1702" t="str">
            <v>Min</v>
          </cell>
          <cell r="AQ1702" t="str">
            <v>Min</v>
          </cell>
          <cell r="AR1702">
            <v>0</v>
          </cell>
          <cell r="AS1702">
            <v>0</v>
          </cell>
        </row>
        <row r="1703">
          <cell r="A1703">
            <v>12940</v>
          </cell>
          <cell r="B1703">
            <v>49</v>
          </cell>
          <cell r="C1703" t="str">
            <v>19</v>
          </cell>
          <cell r="D1703">
            <v>64733</v>
          </cell>
          <cell r="E1703" t="str">
            <v>127886</v>
          </cell>
          <cell r="F1703" t="str">
            <v>1538</v>
          </cell>
          <cell r="G1703" t="str">
            <v>D</v>
          </cell>
          <cell r="H1703" t="str">
            <v>City Language Immersion Charter</v>
          </cell>
          <cell r="I1703" t="str">
            <v>UNIFIED</v>
          </cell>
          <cell r="J1703">
            <v>391.7</v>
          </cell>
          <cell r="K1703">
            <v>200</v>
          </cell>
          <cell r="L1703">
            <v>78340</v>
          </cell>
          <cell r="M1703">
            <v>0</v>
          </cell>
          <cell r="N1703">
            <v>902692</v>
          </cell>
          <cell r="O1703">
            <v>0</v>
          </cell>
          <cell r="P1703">
            <v>0</v>
          </cell>
          <cell r="Q1703">
            <v>0.28562499949999998</v>
          </cell>
          <cell r="R1703">
            <v>0</v>
          </cell>
          <cell r="S1703">
            <v>78340</v>
          </cell>
          <cell r="T1703">
            <v>0</v>
          </cell>
          <cell r="U1703">
            <v>78340</v>
          </cell>
          <cell r="V1703">
            <v>0</v>
          </cell>
          <cell r="W1703">
            <v>78340</v>
          </cell>
          <cell r="X1703">
            <v>0.74887017</v>
          </cell>
          <cell r="Y1703">
            <v>35351</v>
          </cell>
          <cell r="Z1703">
            <v>0</v>
          </cell>
          <cell r="AA1703">
            <v>35351</v>
          </cell>
          <cell r="AB1703">
            <v>23315</v>
          </cell>
          <cell r="AC1703">
            <v>0</v>
          </cell>
          <cell r="AD1703">
            <v>23315</v>
          </cell>
          <cell r="AE1703" t="str">
            <v xml:space="preserve"> </v>
          </cell>
          <cell r="AF1703" t="str">
            <v>Okay</v>
          </cell>
          <cell r="AG1703">
            <v>0</v>
          </cell>
          <cell r="AH1703">
            <v>0</v>
          </cell>
          <cell r="AI1703">
            <v>0.29761296910901203</v>
          </cell>
          <cell r="AJ1703">
            <v>353.51</v>
          </cell>
          <cell r="AK1703">
            <v>0.10803089021526972</v>
          </cell>
          <cell r="AL1703">
            <v>852931</v>
          </cell>
          <cell r="AM1703">
            <v>5.8341178829237068E-2</v>
          </cell>
          <cell r="AN1703">
            <v>70702</v>
          </cell>
          <cell r="AO1703">
            <v>0.10803089021526972</v>
          </cell>
          <cell r="AP1703" t="str">
            <v>Min</v>
          </cell>
          <cell r="AQ1703" t="str">
            <v>Min</v>
          </cell>
          <cell r="AR1703">
            <v>0</v>
          </cell>
          <cell r="AS1703">
            <v>0</v>
          </cell>
        </row>
        <row r="1704">
          <cell r="A1704">
            <v>11424</v>
          </cell>
          <cell r="B1704">
            <v>49</v>
          </cell>
          <cell r="C1704" t="str">
            <v>45</v>
          </cell>
          <cell r="D1704">
            <v>75267</v>
          </cell>
          <cell r="E1704" t="str">
            <v>113407</v>
          </cell>
          <cell r="F1704" t="str">
            <v>0849</v>
          </cell>
          <cell r="G1704" t="str">
            <v>D</v>
          </cell>
          <cell r="H1704" t="str">
            <v>Rocky Point Charter</v>
          </cell>
          <cell r="I1704" t="str">
            <v>UNIFIED</v>
          </cell>
          <cell r="J1704">
            <v>161.46</v>
          </cell>
          <cell r="K1704">
            <v>200</v>
          </cell>
          <cell r="L1704">
            <v>32292</v>
          </cell>
          <cell r="M1704">
            <v>834275</v>
          </cell>
          <cell r="N1704">
            <v>703714</v>
          </cell>
          <cell r="O1704">
            <v>130561</v>
          </cell>
          <cell r="P1704">
            <v>834275</v>
          </cell>
          <cell r="Q1704">
            <v>0.28562499949999998</v>
          </cell>
          <cell r="R1704">
            <v>238290</v>
          </cell>
          <cell r="S1704">
            <v>130561</v>
          </cell>
          <cell r="T1704">
            <v>0</v>
          </cell>
          <cell r="U1704">
            <v>130561</v>
          </cell>
          <cell r="V1704">
            <v>9045</v>
          </cell>
          <cell r="W1704">
            <v>139606</v>
          </cell>
          <cell r="X1704">
            <v>0.74887017</v>
          </cell>
          <cell r="Y1704">
            <v>81244</v>
          </cell>
          <cell r="Z1704">
            <v>0</v>
          </cell>
          <cell r="AA1704">
            <v>81244</v>
          </cell>
          <cell r="AB1704">
            <v>23303</v>
          </cell>
          <cell r="AC1704">
            <v>0</v>
          </cell>
          <cell r="AD1704">
            <v>23303</v>
          </cell>
          <cell r="AE1704" t="str">
            <v xml:space="preserve"> </v>
          </cell>
          <cell r="AF1704" t="str">
            <v>Okay</v>
          </cell>
          <cell r="AG1704">
            <v>0</v>
          </cell>
          <cell r="AH1704">
            <v>0</v>
          </cell>
          <cell r="AI1704">
            <v>0.16691975989570648</v>
          </cell>
          <cell r="AJ1704">
            <v>167.07</v>
          </cell>
          <cell r="AK1704">
            <v>-3.3578739450529631E-2</v>
          </cell>
          <cell r="AL1704">
            <v>700775</v>
          </cell>
          <cell r="AM1704">
            <v>4.1939281509757054E-3</v>
          </cell>
          <cell r="AN1704">
            <v>162487</v>
          </cell>
          <cell r="AO1704">
            <v>-0.19648341098057076</v>
          </cell>
          <cell r="AP1704" t="str">
            <v>Cap</v>
          </cell>
          <cell r="AQ1704" t="str">
            <v>Cap</v>
          </cell>
          <cell r="AR1704">
            <v>0</v>
          </cell>
          <cell r="AS1704">
            <v>0</v>
          </cell>
        </row>
        <row r="1705">
          <cell r="A1705">
            <v>14248</v>
          </cell>
          <cell r="B1705">
            <v>49</v>
          </cell>
          <cell r="C1705" t="str">
            <v>33</v>
          </cell>
          <cell r="D1705">
            <v>76943</v>
          </cell>
          <cell r="E1705" t="str">
            <v>132522</v>
          </cell>
          <cell r="F1705" t="str">
            <v>1759</v>
          </cell>
          <cell r="G1705" t="str">
            <v>D</v>
          </cell>
          <cell r="H1705" t="str">
            <v>Baypoint Preparatory Academy</v>
          </cell>
          <cell r="I1705" t="str">
            <v>UNIFIED</v>
          </cell>
          <cell r="J1705">
            <v>419.42</v>
          </cell>
          <cell r="K1705">
            <v>200</v>
          </cell>
          <cell r="L1705">
            <v>83884</v>
          </cell>
          <cell r="M1705">
            <v>0</v>
          </cell>
          <cell r="N1705">
            <v>568306</v>
          </cell>
          <cell r="O1705">
            <v>0</v>
          </cell>
          <cell r="P1705">
            <v>0</v>
          </cell>
          <cell r="Q1705">
            <v>0.28562499949999998</v>
          </cell>
          <cell r="R1705">
            <v>0</v>
          </cell>
          <cell r="S1705">
            <v>83884</v>
          </cell>
          <cell r="T1705">
            <v>0</v>
          </cell>
          <cell r="U1705">
            <v>83884</v>
          </cell>
          <cell r="V1705">
            <v>0</v>
          </cell>
          <cell r="W1705">
            <v>83884</v>
          </cell>
          <cell r="X1705">
            <v>0.74887017</v>
          </cell>
          <cell r="Y1705">
            <v>39549</v>
          </cell>
          <cell r="Z1705">
            <v>0</v>
          </cell>
          <cell r="AA1705">
            <v>39549</v>
          </cell>
          <cell r="AB1705">
            <v>23269</v>
          </cell>
          <cell r="AC1705">
            <v>0</v>
          </cell>
          <cell r="AD1705">
            <v>23269</v>
          </cell>
          <cell r="AE1705" t="str">
            <v xml:space="preserve"> </v>
          </cell>
          <cell r="AF1705" t="str">
            <v>Okay</v>
          </cell>
          <cell r="AG1705">
            <v>0</v>
          </cell>
          <cell r="AH1705">
            <v>0</v>
          </cell>
          <cell r="AI1705">
            <v>0.27739497401173047</v>
          </cell>
          <cell r="AJ1705">
            <v>395.49</v>
          </cell>
          <cell r="AK1705">
            <v>6.0507218893018799E-2</v>
          </cell>
          <cell r="AL1705">
            <v>535529</v>
          </cell>
          <cell r="AM1705">
            <v>6.120490206879553E-2</v>
          </cell>
          <cell r="AN1705">
            <v>79098</v>
          </cell>
          <cell r="AO1705">
            <v>6.0507218893018785E-2</v>
          </cell>
          <cell r="AP1705" t="str">
            <v>Min</v>
          </cell>
          <cell r="AQ1705" t="str">
            <v>Min</v>
          </cell>
          <cell r="AR1705">
            <v>0</v>
          </cell>
          <cell r="AS1705">
            <v>0</v>
          </cell>
        </row>
        <row r="1706">
          <cell r="A1706">
            <v>14544</v>
          </cell>
          <cell r="B1706">
            <v>49</v>
          </cell>
          <cell r="C1706" t="str">
            <v>45</v>
          </cell>
          <cell r="D1706">
            <v>70169</v>
          </cell>
          <cell r="E1706" t="str">
            <v>137117</v>
          </cell>
          <cell r="F1706" t="str">
            <v>1920</v>
          </cell>
          <cell r="G1706" t="str">
            <v>D</v>
          </cell>
          <cell r="H1706" t="str">
            <v>New Day Academy</v>
          </cell>
          <cell r="I1706" t="str">
            <v>ELEMENTARY</v>
          </cell>
          <cell r="J1706">
            <v>469.74</v>
          </cell>
          <cell r="K1706">
            <v>200</v>
          </cell>
          <cell r="L1706">
            <v>93948</v>
          </cell>
          <cell r="M1706">
            <v>0</v>
          </cell>
          <cell r="N1706">
            <v>143538</v>
          </cell>
          <cell r="O1706">
            <v>0</v>
          </cell>
          <cell r="P1706">
            <v>0</v>
          </cell>
          <cell r="Q1706">
            <v>0.28562499949999998</v>
          </cell>
          <cell r="R1706">
            <v>0</v>
          </cell>
          <cell r="S1706">
            <v>93948</v>
          </cell>
          <cell r="T1706">
            <v>0</v>
          </cell>
          <cell r="U1706">
            <v>93948</v>
          </cell>
          <cell r="V1706">
            <v>0</v>
          </cell>
          <cell r="W1706">
            <v>93948</v>
          </cell>
          <cell r="X1706">
            <v>0.74887017</v>
          </cell>
          <cell r="Y1706">
            <v>47126</v>
          </cell>
          <cell r="Z1706">
            <v>0</v>
          </cell>
          <cell r="AA1706">
            <v>47126</v>
          </cell>
          <cell r="AB1706">
            <v>23229</v>
          </cell>
          <cell r="AC1706">
            <v>0</v>
          </cell>
          <cell r="AD1706">
            <v>23229</v>
          </cell>
          <cell r="AE1706" t="str">
            <v xml:space="preserve"> </v>
          </cell>
          <cell r="AF1706" t="str">
            <v>Okay</v>
          </cell>
          <cell r="AG1706">
            <v>0</v>
          </cell>
          <cell r="AH1706">
            <v>0</v>
          </cell>
          <cell r="AI1706">
            <v>0.24725379997445396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 t="str">
            <v>Min</v>
          </cell>
          <cell r="AR1706">
            <v>0</v>
          </cell>
          <cell r="AS1706">
            <v>0</v>
          </cell>
        </row>
        <row r="1707">
          <cell r="A1707">
            <v>12326</v>
          </cell>
          <cell r="B1707">
            <v>49</v>
          </cell>
          <cell r="C1707" t="str">
            <v>09</v>
          </cell>
          <cell r="D1707">
            <v>73783</v>
          </cell>
          <cell r="E1707" t="str">
            <v>121566</v>
          </cell>
          <cell r="F1707" t="str">
            <v>1176</v>
          </cell>
          <cell r="G1707" t="str">
            <v>L</v>
          </cell>
          <cell r="H1707" t="str">
            <v>American River Charter</v>
          </cell>
          <cell r="I1707" t="str">
            <v>UNIFIED</v>
          </cell>
          <cell r="J1707">
            <v>178.55</v>
          </cell>
          <cell r="K1707">
            <v>200</v>
          </cell>
          <cell r="L1707">
            <v>35710</v>
          </cell>
          <cell r="M1707">
            <v>948816</v>
          </cell>
          <cell r="N1707">
            <v>995507</v>
          </cell>
          <cell r="O1707">
            <v>0</v>
          </cell>
          <cell r="P1707">
            <v>948816</v>
          </cell>
          <cell r="Q1707">
            <v>0.28562499949999998</v>
          </cell>
          <cell r="R1707">
            <v>271006</v>
          </cell>
          <cell r="S1707">
            <v>35710</v>
          </cell>
          <cell r="T1707">
            <v>0</v>
          </cell>
          <cell r="U1707">
            <v>35710</v>
          </cell>
          <cell r="V1707">
            <v>0</v>
          </cell>
          <cell r="W1707">
            <v>35710</v>
          </cell>
          <cell r="X1707">
            <v>0.74887017</v>
          </cell>
          <cell r="Y1707">
            <v>3518</v>
          </cell>
          <cell r="Z1707">
            <v>0</v>
          </cell>
          <cell r="AA1707">
            <v>3518</v>
          </cell>
          <cell r="AB1707">
            <v>23224</v>
          </cell>
          <cell r="AC1707">
            <v>0</v>
          </cell>
          <cell r="AD1707">
            <v>23224</v>
          </cell>
          <cell r="AE1707" t="str">
            <v xml:space="preserve"> </v>
          </cell>
          <cell r="AF1707" t="str">
            <v>Okay</v>
          </cell>
          <cell r="AG1707">
            <v>0</v>
          </cell>
          <cell r="AH1707">
            <v>0</v>
          </cell>
          <cell r="AI1707">
            <v>0.65035004200504065</v>
          </cell>
          <cell r="AJ1707">
            <v>182.04</v>
          </cell>
          <cell r="AK1707">
            <v>-1.9171610635025163E-2</v>
          </cell>
          <cell r="AL1707">
            <v>960327</v>
          </cell>
          <cell r="AM1707">
            <v>3.66333550967535E-2</v>
          </cell>
          <cell r="AN1707">
            <v>36408</v>
          </cell>
          <cell r="AO1707">
            <v>-1.9171610635025271E-2</v>
          </cell>
          <cell r="AP1707" t="str">
            <v>Min</v>
          </cell>
          <cell r="AQ1707" t="str">
            <v>Min</v>
          </cell>
          <cell r="AR1707">
            <v>0</v>
          </cell>
          <cell r="AS1707">
            <v>0</v>
          </cell>
        </row>
        <row r="1708">
          <cell r="A1708">
            <v>14247</v>
          </cell>
          <cell r="B1708">
            <v>49</v>
          </cell>
          <cell r="C1708" t="str">
            <v>37</v>
          </cell>
          <cell r="D1708">
            <v>75416</v>
          </cell>
          <cell r="E1708" t="str">
            <v>132472</v>
          </cell>
          <cell r="F1708" t="str">
            <v>1758</v>
          </cell>
          <cell r="G1708" t="str">
            <v>D</v>
          </cell>
          <cell r="H1708" t="str">
            <v>California Pacific Charter Schools - San Diego</v>
          </cell>
          <cell r="I1708" t="str">
            <v>UNIFIED</v>
          </cell>
          <cell r="J1708">
            <v>1148.45</v>
          </cell>
          <cell r="K1708">
            <v>200</v>
          </cell>
          <cell r="L1708">
            <v>229690</v>
          </cell>
          <cell r="M1708">
            <v>0</v>
          </cell>
          <cell r="N1708">
            <v>1131912</v>
          </cell>
          <cell r="O1708">
            <v>0</v>
          </cell>
          <cell r="P1708">
            <v>0</v>
          </cell>
          <cell r="Q1708">
            <v>0.28562499949999998</v>
          </cell>
          <cell r="R1708">
            <v>0</v>
          </cell>
          <cell r="S1708">
            <v>229690</v>
          </cell>
          <cell r="T1708">
            <v>0</v>
          </cell>
          <cell r="U1708">
            <v>229690</v>
          </cell>
          <cell r="V1708">
            <v>0</v>
          </cell>
          <cell r="W1708">
            <v>229690</v>
          </cell>
          <cell r="X1708">
            <v>0.74887017</v>
          </cell>
          <cell r="Y1708">
            <v>148788</v>
          </cell>
          <cell r="Z1708">
            <v>0</v>
          </cell>
          <cell r="AA1708">
            <v>148788</v>
          </cell>
          <cell r="AB1708">
            <v>23220</v>
          </cell>
          <cell r="AC1708">
            <v>0</v>
          </cell>
          <cell r="AD1708">
            <v>23220</v>
          </cell>
          <cell r="AE1708" t="str">
            <v xml:space="preserve"> </v>
          </cell>
          <cell r="AF1708" t="str">
            <v>Okay</v>
          </cell>
          <cell r="AG1708">
            <v>0</v>
          </cell>
          <cell r="AH1708">
            <v>0</v>
          </cell>
          <cell r="AI1708">
            <v>0.10109277722147242</v>
          </cell>
          <cell r="AJ1708">
            <v>1487.88</v>
          </cell>
          <cell r="AK1708">
            <v>-0.22812995671693956</v>
          </cell>
          <cell r="AL1708">
            <v>1108396</v>
          </cell>
          <cell r="AM1708">
            <v>2.1216244013872298E-2</v>
          </cell>
          <cell r="AN1708">
            <v>297576</v>
          </cell>
          <cell r="AO1708">
            <v>-0.22812995671693953</v>
          </cell>
          <cell r="AP1708" t="str">
            <v>Min</v>
          </cell>
          <cell r="AQ1708" t="str">
            <v>Min</v>
          </cell>
          <cell r="AR1708">
            <v>0</v>
          </cell>
          <cell r="AS1708">
            <v>0</v>
          </cell>
        </row>
        <row r="1709">
          <cell r="A1709">
            <v>12624</v>
          </cell>
          <cell r="B1709">
            <v>49</v>
          </cell>
          <cell r="C1709" t="str">
            <v>29</v>
          </cell>
          <cell r="D1709">
            <v>66316</v>
          </cell>
          <cell r="E1709" t="str">
            <v>125013</v>
          </cell>
          <cell r="F1709" t="str">
            <v>1339</v>
          </cell>
          <cell r="G1709" t="str">
            <v>L</v>
          </cell>
          <cell r="H1709" t="str">
            <v>Chicago Park Community Charter</v>
          </cell>
          <cell r="I1709" t="str">
            <v>ELEMENTARY</v>
          </cell>
          <cell r="J1709">
            <v>60.93</v>
          </cell>
          <cell r="K1709">
            <v>200</v>
          </cell>
          <cell r="L1709">
            <v>12186</v>
          </cell>
          <cell r="M1709">
            <v>313930</v>
          </cell>
          <cell r="N1709">
            <v>75530</v>
          </cell>
          <cell r="O1709">
            <v>238400</v>
          </cell>
          <cell r="P1709">
            <v>313930</v>
          </cell>
          <cell r="Q1709">
            <v>0.28562499949999998</v>
          </cell>
          <cell r="R1709">
            <v>89666</v>
          </cell>
          <cell r="S1709">
            <v>89666</v>
          </cell>
          <cell r="T1709">
            <v>0</v>
          </cell>
          <cell r="U1709">
            <v>89666</v>
          </cell>
          <cell r="V1709">
            <v>175</v>
          </cell>
          <cell r="W1709">
            <v>89841</v>
          </cell>
          <cell r="X1709">
            <v>0.74887017</v>
          </cell>
          <cell r="Y1709">
            <v>44076</v>
          </cell>
          <cell r="Z1709">
            <v>0</v>
          </cell>
          <cell r="AA1709">
            <v>44076</v>
          </cell>
          <cell r="AB1709">
            <v>23203</v>
          </cell>
          <cell r="AC1709">
            <v>0</v>
          </cell>
          <cell r="AD1709">
            <v>23203</v>
          </cell>
          <cell r="AE1709" t="str">
            <v xml:space="preserve"> </v>
          </cell>
          <cell r="AF1709" t="str">
            <v>Okay</v>
          </cell>
          <cell r="AG1709">
            <v>0</v>
          </cell>
          <cell r="AH1709">
            <v>0</v>
          </cell>
          <cell r="AI1709">
            <v>0.25826738348860767</v>
          </cell>
          <cell r="AJ1709">
            <v>60.81</v>
          </cell>
          <cell r="AK1709">
            <v>1.9733596447952216E-3</v>
          </cell>
          <cell r="AL1709">
            <v>66623</v>
          </cell>
          <cell r="AM1709">
            <v>0.13369256863245427</v>
          </cell>
          <cell r="AN1709">
            <v>81118</v>
          </cell>
          <cell r="AO1709">
            <v>0.10537735151261125</v>
          </cell>
          <cell r="AP1709" t="str">
            <v>Pro Share</v>
          </cell>
          <cell r="AQ1709" t="str">
            <v>Pro Share</v>
          </cell>
          <cell r="AR1709">
            <v>0</v>
          </cell>
          <cell r="AS1709">
            <v>0</v>
          </cell>
        </row>
        <row r="1710">
          <cell r="A1710">
            <v>190</v>
          </cell>
          <cell r="B1710">
            <v>49</v>
          </cell>
          <cell r="C1710" t="str">
            <v>12</v>
          </cell>
          <cell r="D1710">
            <v>62836</v>
          </cell>
          <cell r="E1710" t="str">
            <v>0</v>
          </cell>
          <cell r="H1710" t="str">
            <v>Garfield Elementary</v>
          </cell>
          <cell r="I1710" t="str">
            <v>ELEMENTARY</v>
          </cell>
          <cell r="J1710">
            <v>61.75</v>
          </cell>
          <cell r="K1710">
            <v>200</v>
          </cell>
          <cell r="L1710">
            <v>12350</v>
          </cell>
          <cell r="M1710">
            <v>359795</v>
          </cell>
          <cell r="N1710">
            <v>70478</v>
          </cell>
          <cell r="O1710">
            <v>289317</v>
          </cell>
          <cell r="P1710">
            <v>359795</v>
          </cell>
          <cell r="Q1710">
            <v>0.28562499949999998</v>
          </cell>
          <cell r="R1710">
            <v>102766</v>
          </cell>
          <cell r="S1710">
            <v>102766</v>
          </cell>
          <cell r="T1710">
            <v>0</v>
          </cell>
          <cell r="U1710">
            <v>102766</v>
          </cell>
          <cell r="V1710">
            <v>215</v>
          </cell>
          <cell r="W1710">
            <v>102981</v>
          </cell>
          <cell r="X1710">
            <v>0.74887017</v>
          </cell>
          <cell r="Y1710">
            <v>53918</v>
          </cell>
          <cell r="Z1710">
            <v>0</v>
          </cell>
          <cell r="AA1710">
            <v>53918</v>
          </cell>
          <cell r="AB1710">
            <v>23201</v>
          </cell>
          <cell r="AC1710">
            <v>0</v>
          </cell>
          <cell r="AD1710">
            <v>23201</v>
          </cell>
          <cell r="AE1710" t="str">
            <v xml:space="preserve"> </v>
          </cell>
          <cell r="AF1710" t="str">
            <v>Okay</v>
          </cell>
          <cell r="AG1710">
            <v>0</v>
          </cell>
          <cell r="AH1710">
            <v>0</v>
          </cell>
          <cell r="AI1710">
            <v>0.22529398626931182</v>
          </cell>
          <cell r="AJ1710">
            <v>65.78</v>
          </cell>
          <cell r="AK1710">
            <v>-6.1264822134387366E-2</v>
          </cell>
          <cell r="AL1710">
            <v>61801</v>
          </cell>
          <cell r="AM1710">
            <v>0.14040225886312518</v>
          </cell>
          <cell r="AN1710">
            <v>99232</v>
          </cell>
          <cell r="AO1710">
            <v>3.5613511770396643E-2</v>
          </cell>
          <cell r="AP1710" t="str">
            <v>Pro Share</v>
          </cell>
          <cell r="AQ1710" t="str">
            <v>Pro Share</v>
          </cell>
          <cell r="AR1710">
            <v>0</v>
          </cell>
          <cell r="AS1710">
            <v>0</v>
          </cell>
        </row>
        <row r="1711">
          <cell r="A1711">
            <v>1087</v>
          </cell>
          <cell r="B1711">
            <v>49</v>
          </cell>
          <cell r="C1711" t="str">
            <v>01</v>
          </cell>
          <cell r="D1711">
            <v>61259</v>
          </cell>
          <cell r="E1711" t="str">
            <v>6117972</v>
          </cell>
          <cell r="F1711" t="str">
            <v>0302</v>
          </cell>
          <cell r="G1711" t="str">
            <v>D</v>
          </cell>
          <cell r="H1711" t="str">
            <v>North Oakland Community Charter</v>
          </cell>
          <cell r="I1711" t="str">
            <v>UNIFIED</v>
          </cell>
          <cell r="J1711">
            <v>162.34</v>
          </cell>
          <cell r="K1711">
            <v>200</v>
          </cell>
          <cell r="L1711">
            <v>32468</v>
          </cell>
          <cell r="M1711">
            <v>842408</v>
          </cell>
          <cell r="N1711">
            <v>408587</v>
          </cell>
          <cell r="O1711">
            <v>433821</v>
          </cell>
          <cell r="P1711">
            <v>842408</v>
          </cell>
          <cell r="Q1711">
            <v>0.28562499949999998</v>
          </cell>
          <cell r="R1711">
            <v>240613</v>
          </cell>
          <cell r="S1711">
            <v>240613</v>
          </cell>
          <cell r="T1711">
            <v>0</v>
          </cell>
          <cell r="U1711">
            <v>240613</v>
          </cell>
          <cell r="V1711">
            <v>276</v>
          </cell>
          <cell r="W1711">
            <v>240889</v>
          </cell>
          <cell r="X1711">
            <v>0.74887017</v>
          </cell>
          <cell r="Y1711">
            <v>157254</v>
          </cell>
          <cell r="Z1711">
            <v>0</v>
          </cell>
          <cell r="AA1711">
            <v>157254</v>
          </cell>
          <cell r="AB1711">
            <v>23141</v>
          </cell>
          <cell r="AC1711">
            <v>0</v>
          </cell>
          <cell r="AD1711">
            <v>23141</v>
          </cell>
          <cell r="AE1711" t="str">
            <v xml:space="preserve"> </v>
          </cell>
          <cell r="AF1711" t="str">
            <v>Okay</v>
          </cell>
          <cell r="AG1711">
            <v>0</v>
          </cell>
          <cell r="AH1711">
            <v>0</v>
          </cell>
          <cell r="AI1711">
            <v>9.6064992589948064E-2</v>
          </cell>
          <cell r="AJ1711">
            <v>215.42</v>
          </cell>
          <cell r="AK1711">
            <v>-0.24640237675239063</v>
          </cell>
          <cell r="AL1711">
            <v>497597</v>
          </cell>
          <cell r="AM1711">
            <v>-0.17887969581810179</v>
          </cell>
          <cell r="AN1711">
            <v>289417</v>
          </cell>
          <cell r="AO1711">
            <v>-0.168628656920637</v>
          </cell>
          <cell r="AP1711" t="str">
            <v>Pro Share</v>
          </cell>
          <cell r="AQ1711" t="str">
            <v>Pro Share</v>
          </cell>
          <cell r="AR1711">
            <v>0</v>
          </cell>
          <cell r="AS1711">
            <v>0</v>
          </cell>
        </row>
        <row r="1712">
          <cell r="A1712">
            <v>12934</v>
          </cell>
          <cell r="B1712">
            <v>49</v>
          </cell>
          <cell r="C1712" t="str">
            <v>19</v>
          </cell>
          <cell r="D1712">
            <v>64733</v>
          </cell>
          <cell r="E1712" t="str">
            <v>128041</v>
          </cell>
          <cell r="F1712" t="str">
            <v>1532</v>
          </cell>
          <cell r="G1712" t="str">
            <v>D</v>
          </cell>
          <cell r="H1712" t="str">
            <v>Alliance Kory Hunter Middle</v>
          </cell>
          <cell r="I1712" t="str">
            <v>UNIFIED</v>
          </cell>
          <cell r="J1712">
            <v>444.71</v>
          </cell>
          <cell r="K1712">
            <v>200</v>
          </cell>
          <cell r="L1712">
            <v>88942</v>
          </cell>
          <cell r="M1712">
            <v>0</v>
          </cell>
          <cell r="N1712">
            <v>1024856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88942</v>
          </cell>
          <cell r="T1712">
            <v>0</v>
          </cell>
          <cell r="U1712">
            <v>88942</v>
          </cell>
          <cell r="V1712">
            <v>0</v>
          </cell>
          <cell r="W1712">
            <v>88942</v>
          </cell>
          <cell r="X1712">
            <v>0.74887017</v>
          </cell>
          <cell r="Y1712">
            <v>43478</v>
          </cell>
          <cell r="Z1712">
            <v>0</v>
          </cell>
          <cell r="AA1712">
            <v>43478</v>
          </cell>
          <cell r="AB1712">
            <v>23128</v>
          </cell>
          <cell r="AC1712">
            <v>0</v>
          </cell>
          <cell r="AD1712">
            <v>23128</v>
          </cell>
          <cell r="AE1712" t="str">
            <v xml:space="preserve"> </v>
          </cell>
          <cell r="AF1712" t="str">
            <v>Okay</v>
          </cell>
          <cell r="AG1712">
            <v>0</v>
          </cell>
          <cell r="AH1712">
            <v>0</v>
          </cell>
          <cell r="AI1712">
            <v>0.26003462930898785</v>
          </cell>
          <cell r="AJ1712">
            <v>434.78</v>
          </cell>
          <cell r="AK1712">
            <v>2.2839137034822227E-2</v>
          </cell>
          <cell r="AL1712">
            <v>1049015</v>
          </cell>
          <cell r="AM1712">
            <v>-2.3030175926940989E-2</v>
          </cell>
          <cell r="AN1712">
            <v>86956</v>
          </cell>
          <cell r="AO1712">
            <v>2.283913703482221E-2</v>
          </cell>
          <cell r="AP1712" t="str">
            <v>Min</v>
          </cell>
          <cell r="AQ1712" t="str">
            <v>Min</v>
          </cell>
          <cell r="AR1712">
            <v>0</v>
          </cell>
          <cell r="AS1712">
            <v>0</v>
          </cell>
        </row>
        <row r="1713">
          <cell r="A1713">
            <v>1003</v>
          </cell>
          <cell r="B1713">
            <v>49</v>
          </cell>
          <cell r="C1713" t="str">
            <v>55</v>
          </cell>
          <cell r="D1713">
            <v>72355</v>
          </cell>
          <cell r="E1713" t="str">
            <v>0</v>
          </cell>
          <cell r="H1713" t="str">
            <v>Curtis Creek Elementary</v>
          </cell>
          <cell r="I1713" t="str">
            <v>ELEMENTARY</v>
          </cell>
          <cell r="J1713">
            <v>447.52</v>
          </cell>
          <cell r="K1713">
            <v>200</v>
          </cell>
          <cell r="L1713">
            <v>89504</v>
          </cell>
          <cell r="M1713">
            <v>2272001</v>
          </cell>
          <cell r="N1713">
            <v>3111569</v>
          </cell>
          <cell r="O1713">
            <v>0</v>
          </cell>
          <cell r="P1713">
            <v>2272001</v>
          </cell>
          <cell r="Q1713">
            <v>0.28562499949999998</v>
          </cell>
          <cell r="R1713">
            <v>648940</v>
          </cell>
          <cell r="S1713">
            <v>89504</v>
          </cell>
          <cell r="T1713">
            <v>0</v>
          </cell>
          <cell r="U1713">
            <v>89504</v>
          </cell>
          <cell r="V1713">
            <v>0</v>
          </cell>
          <cell r="W1713">
            <v>89504</v>
          </cell>
          <cell r="X1713">
            <v>0.74887017</v>
          </cell>
          <cell r="Y1713">
            <v>44106</v>
          </cell>
          <cell r="Z1713">
            <v>0</v>
          </cell>
          <cell r="AA1713">
            <v>44106</v>
          </cell>
          <cell r="AB1713">
            <v>22921</v>
          </cell>
          <cell r="AC1713">
            <v>0</v>
          </cell>
          <cell r="AD1713">
            <v>22921</v>
          </cell>
          <cell r="AE1713" t="str">
            <v xml:space="preserve"> </v>
          </cell>
          <cell r="AF1713" t="str">
            <v>Okay</v>
          </cell>
          <cell r="AG1713">
            <v>0</v>
          </cell>
          <cell r="AH1713">
            <v>0</v>
          </cell>
          <cell r="AI1713">
            <v>0.25608911333571682</v>
          </cell>
          <cell r="AJ1713">
            <v>441.06</v>
          </cell>
          <cell r="AK1713">
            <v>1.4646533351471409E-2</v>
          </cell>
          <cell r="AL1713">
            <v>2985799</v>
          </cell>
          <cell r="AM1713">
            <v>4.2122728288139961E-2</v>
          </cell>
          <cell r="AN1713">
            <v>88212</v>
          </cell>
          <cell r="AO1713">
            <v>1.4646533351471456E-2</v>
          </cell>
          <cell r="AP1713" t="str">
            <v>Min</v>
          </cell>
          <cell r="AQ1713" t="str">
            <v>Min</v>
          </cell>
          <cell r="AR1713">
            <v>0</v>
          </cell>
          <cell r="AS1713">
            <v>0</v>
          </cell>
        </row>
        <row r="1714">
          <cell r="A1714">
            <v>14333</v>
          </cell>
          <cell r="B1714">
            <v>49</v>
          </cell>
          <cell r="C1714" t="str">
            <v>19</v>
          </cell>
          <cell r="D1714">
            <v>64733</v>
          </cell>
          <cell r="E1714" t="str">
            <v>133710</v>
          </cell>
          <cell r="F1714" t="str">
            <v>1791</v>
          </cell>
          <cell r="G1714" t="str">
            <v>D</v>
          </cell>
          <cell r="H1714" t="str">
            <v>Girls Athletic Leadership School Los Angeles</v>
          </cell>
          <cell r="I1714" t="str">
            <v>UNIFIED</v>
          </cell>
          <cell r="J1714">
            <v>279.42</v>
          </cell>
          <cell r="K1714">
            <v>200</v>
          </cell>
          <cell r="L1714">
            <v>55884</v>
          </cell>
          <cell r="M1714">
            <v>0</v>
          </cell>
          <cell r="N1714">
            <v>643937</v>
          </cell>
          <cell r="O1714">
            <v>0</v>
          </cell>
          <cell r="P1714">
            <v>0</v>
          </cell>
          <cell r="Q1714">
            <v>0.28562499949999998</v>
          </cell>
          <cell r="R1714">
            <v>0</v>
          </cell>
          <cell r="S1714">
            <v>55884</v>
          </cell>
          <cell r="T1714">
            <v>0</v>
          </cell>
          <cell r="U1714">
            <v>55884</v>
          </cell>
          <cell r="V1714">
            <v>0</v>
          </cell>
          <cell r="W1714">
            <v>55884</v>
          </cell>
          <cell r="X1714">
            <v>0.74887017</v>
          </cell>
          <cell r="Y1714">
            <v>18955</v>
          </cell>
          <cell r="Z1714">
            <v>0</v>
          </cell>
          <cell r="AA1714">
            <v>18955</v>
          </cell>
          <cell r="AB1714">
            <v>22895</v>
          </cell>
          <cell r="AC1714">
            <v>0</v>
          </cell>
          <cell r="AD1714">
            <v>22895</v>
          </cell>
          <cell r="AE1714" t="str">
            <v xml:space="preserve"> </v>
          </cell>
          <cell r="AF1714" t="str">
            <v>Okay</v>
          </cell>
          <cell r="AG1714">
            <v>0</v>
          </cell>
          <cell r="AH1714">
            <v>0</v>
          </cell>
          <cell r="AI1714">
            <v>0.40968792498747403</v>
          </cell>
          <cell r="AJ1714">
            <v>189.55</v>
          </cell>
          <cell r="AK1714">
            <v>0.47412292271168555</v>
          </cell>
          <cell r="AL1714">
            <v>457337</v>
          </cell>
          <cell r="AM1714">
            <v>0.40801422146032357</v>
          </cell>
          <cell r="AN1714">
            <v>37910</v>
          </cell>
          <cell r="AO1714">
            <v>0.47412292271168555</v>
          </cell>
          <cell r="AP1714" t="str">
            <v>Min</v>
          </cell>
          <cell r="AQ1714" t="str">
            <v>Min</v>
          </cell>
          <cell r="AR1714">
            <v>0</v>
          </cell>
          <cell r="AS1714">
            <v>0</v>
          </cell>
        </row>
        <row r="1715">
          <cell r="A1715">
            <v>14575</v>
          </cell>
          <cell r="B1715">
            <v>49</v>
          </cell>
          <cell r="C1715" t="str">
            <v>37</v>
          </cell>
          <cell r="D1715">
            <v>10371</v>
          </cell>
          <cell r="E1715" t="str">
            <v>138016</v>
          </cell>
          <cell r="F1715" t="str">
            <v>1989</v>
          </cell>
          <cell r="G1715" t="str">
            <v>D</v>
          </cell>
          <cell r="H1715" t="str">
            <v>Pacific Springs Charter</v>
          </cell>
          <cell r="I1715" t="str">
            <v>ELEMENTARY</v>
          </cell>
          <cell r="J1715">
            <v>446.96</v>
          </cell>
          <cell r="K1715">
            <v>200</v>
          </cell>
          <cell r="L1715">
            <v>89392</v>
          </cell>
          <cell r="M1715">
            <v>0</v>
          </cell>
          <cell r="N1715">
            <v>1500092</v>
          </cell>
          <cell r="O1715">
            <v>0</v>
          </cell>
          <cell r="P1715">
            <v>0</v>
          </cell>
          <cell r="Q1715">
            <v>0.28562499949999998</v>
          </cell>
          <cell r="R1715">
            <v>0</v>
          </cell>
          <cell r="S1715">
            <v>89392</v>
          </cell>
          <cell r="T1715">
            <v>0</v>
          </cell>
          <cell r="U1715">
            <v>89392</v>
          </cell>
          <cell r="V1715">
            <v>0</v>
          </cell>
          <cell r="W1715">
            <v>89392</v>
          </cell>
          <cell r="X1715">
            <v>0.74887017</v>
          </cell>
          <cell r="Y1715">
            <v>44050</v>
          </cell>
          <cell r="Z1715">
            <v>0</v>
          </cell>
          <cell r="AA1715">
            <v>44050</v>
          </cell>
          <cell r="AB1715">
            <v>22893</v>
          </cell>
          <cell r="AC1715">
            <v>0</v>
          </cell>
          <cell r="AD1715">
            <v>22893</v>
          </cell>
          <cell r="AE1715" t="str">
            <v xml:space="preserve"> </v>
          </cell>
          <cell r="AF1715" t="str">
            <v>Okay</v>
          </cell>
          <cell r="AG1715">
            <v>0</v>
          </cell>
          <cell r="AH1715">
            <v>0</v>
          </cell>
          <cell r="AI1715">
            <v>0.25609674243780206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 t="str">
            <v>Min</v>
          </cell>
          <cell r="AR1715">
            <v>0</v>
          </cell>
          <cell r="AS1715">
            <v>0</v>
          </cell>
        </row>
        <row r="1716">
          <cell r="A1716">
            <v>14556</v>
          </cell>
          <cell r="B1716">
            <v>49</v>
          </cell>
          <cell r="C1716" t="str">
            <v>12</v>
          </cell>
          <cell r="D1716">
            <v>63032</v>
          </cell>
          <cell r="E1716" t="str">
            <v>111203</v>
          </cell>
          <cell r="F1716" t="str">
            <v>1962</v>
          </cell>
          <cell r="G1716" t="str">
            <v>D</v>
          </cell>
          <cell r="H1716" t="str">
            <v>Alder Grove Charter School 2</v>
          </cell>
          <cell r="I1716" t="str">
            <v>ELEMENTARY</v>
          </cell>
          <cell r="J1716">
            <v>468.87</v>
          </cell>
          <cell r="K1716">
            <v>200</v>
          </cell>
          <cell r="L1716">
            <v>93774</v>
          </cell>
          <cell r="M1716">
            <v>0</v>
          </cell>
          <cell r="N1716">
            <v>546463</v>
          </cell>
          <cell r="O1716">
            <v>0</v>
          </cell>
          <cell r="P1716">
            <v>0</v>
          </cell>
          <cell r="Q1716">
            <v>0.28562499949999998</v>
          </cell>
          <cell r="R1716">
            <v>0</v>
          </cell>
          <cell r="S1716">
            <v>93774</v>
          </cell>
          <cell r="T1716">
            <v>0</v>
          </cell>
          <cell r="U1716">
            <v>93774</v>
          </cell>
          <cell r="V1716">
            <v>0</v>
          </cell>
          <cell r="W1716">
            <v>93774</v>
          </cell>
          <cell r="X1716">
            <v>0.74887017</v>
          </cell>
          <cell r="Y1716">
            <v>47405</v>
          </cell>
          <cell r="Z1716">
            <v>0</v>
          </cell>
          <cell r="AA1716">
            <v>47405</v>
          </cell>
          <cell r="AB1716">
            <v>22820</v>
          </cell>
          <cell r="AC1716">
            <v>0</v>
          </cell>
          <cell r="AD1716">
            <v>22820</v>
          </cell>
          <cell r="AE1716" t="str">
            <v xml:space="preserve"> </v>
          </cell>
          <cell r="AF1716" t="str">
            <v>Okay</v>
          </cell>
          <cell r="AG1716">
            <v>0</v>
          </cell>
          <cell r="AH1716">
            <v>0</v>
          </cell>
          <cell r="AI1716">
            <v>0.24335103546825346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 t="str">
            <v>Min</v>
          </cell>
          <cell r="AR1716">
            <v>0</v>
          </cell>
          <cell r="AS1716">
            <v>0</v>
          </cell>
        </row>
        <row r="1717">
          <cell r="A1717">
            <v>12892</v>
          </cell>
          <cell r="B1717">
            <v>49</v>
          </cell>
          <cell r="C1717" t="str">
            <v>19</v>
          </cell>
          <cell r="D1717">
            <v>64733</v>
          </cell>
          <cell r="E1717" t="str">
            <v>124008</v>
          </cell>
          <cell r="F1717" t="str">
            <v>1287</v>
          </cell>
          <cell r="G1717" t="str">
            <v>D</v>
          </cell>
          <cell r="H1717" t="str">
            <v>Animo James B. Taylor Charter Middle</v>
          </cell>
          <cell r="I1717" t="str">
            <v>UNIFIED</v>
          </cell>
          <cell r="J1717">
            <v>449.14</v>
          </cell>
          <cell r="K1717">
            <v>200</v>
          </cell>
          <cell r="L1717">
            <v>89828</v>
          </cell>
          <cell r="M1717">
            <v>0</v>
          </cell>
          <cell r="N1717">
            <v>1035066</v>
          </cell>
          <cell r="O1717">
            <v>0</v>
          </cell>
          <cell r="P1717">
            <v>0</v>
          </cell>
          <cell r="Q1717">
            <v>0.28562499949999998</v>
          </cell>
          <cell r="R1717">
            <v>0</v>
          </cell>
          <cell r="S1717">
            <v>89828</v>
          </cell>
          <cell r="T1717">
            <v>0</v>
          </cell>
          <cell r="U1717">
            <v>89828</v>
          </cell>
          <cell r="V1717">
            <v>0</v>
          </cell>
          <cell r="W1717">
            <v>89828</v>
          </cell>
          <cell r="X1717">
            <v>0.74887017</v>
          </cell>
          <cell r="Y1717">
            <v>44463</v>
          </cell>
          <cell r="Z1717">
            <v>0</v>
          </cell>
          <cell r="AA1717">
            <v>44463</v>
          </cell>
          <cell r="AB1717">
            <v>22807</v>
          </cell>
          <cell r="AC1717">
            <v>0</v>
          </cell>
          <cell r="AD1717">
            <v>22807</v>
          </cell>
          <cell r="AE1717" t="str">
            <v xml:space="preserve"> </v>
          </cell>
          <cell r="AF1717" t="str">
            <v>Okay</v>
          </cell>
          <cell r="AG1717">
            <v>0</v>
          </cell>
          <cell r="AH1717">
            <v>0</v>
          </cell>
          <cell r="AI1717">
            <v>0.25389633521841742</v>
          </cell>
          <cell r="AJ1717">
            <v>444.63</v>
          </cell>
          <cell r="AK1717">
            <v>1.0143265186784498E-2</v>
          </cell>
          <cell r="AL1717">
            <v>1072781</v>
          </cell>
          <cell r="AM1717">
            <v>-3.5156290053608333E-2</v>
          </cell>
          <cell r="AN1717">
            <v>88926</v>
          </cell>
          <cell r="AO1717">
            <v>1.0143265186784517E-2</v>
          </cell>
          <cell r="AP1717" t="str">
            <v>Min</v>
          </cell>
          <cell r="AQ1717" t="str">
            <v>Min</v>
          </cell>
          <cell r="AR1717">
            <v>0</v>
          </cell>
          <cell r="AS1717">
            <v>0</v>
          </cell>
        </row>
        <row r="1718">
          <cell r="A1718">
            <v>13976</v>
          </cell>
          <cell r="B1718">
            <v>49</v>
          </cell>
          <cell r="C1718" t="str">
            <v>49</v>
          </cell>
          <cell r="D1718">
            <v>70847</v>
          </cell>
          <cell r="E1718" t="str">
            <v>127555</v>
          </cell>
          <cell r="F1718" t="str">
            <v>1579</v>
          </cell>
          <cell r="G1718" t="str">
            <v>L</v>
          </cell>
          <cell r="H1718" t="str">
            <v>Loma Vista Immersion Academy</v>
          </cell>
          <cell r="I1718" t="str">
            <v>ELEMENTARY</v>
          </cell>
          <cell r="J1718">
            <v>386.67</v>
          </cell>
          <cell r="K1718">
            <v>200</v>
          </cell>
          <cell r="L1718">
            <v>77334</v>
          </cell>
          <cell r="M1718">
            <v>0</v>
          </cell>
          <cell r="N1718">
            <v>2054258</v>
          </cell>
          <cell r="O1718">
            <v>0</v>
          </cell>
          <cell r="P1718">
            <v>0</v>
          </cell>
          <cell r="Q1718">
            <v>0.28562499949999998</v>
          </cell>
          <cell r="R1718">
            <v>0</v>
          </cell>
          <cell r="S1718">
            <v>77334</v>
          </cell>
          <cell r="T1718">
            <v>0</v>
          </cell>
          <cell r="U1718">
            <v>77334</v>
          </cell>
          <cell r="V1718">
            <v>0</v>
          </cell>
          <cell r="W1718">
            <v>77334</v>
          </cell>
          <cell r="X1718">
            <v>0.74887017</v>
          </cell>
          <cell r="Y1718">
            <v>35108</v>
          </cell>
          <cell r="Z1718">
            <v>0</v>
          </cell>
          <cell r="AA1718">
            <v>35108</v>
          </cell>
          <cell r="AB1718">
            <v>22805</v>
          </cell>
          <cell r="AC1718">
            <v>0</v>
          </cell>
          <cell r="AD1718">
            <v>22805</v>
          </cell>
          <cell r="AE1718" t="str">
            <v xml:space="preserve"> </v>
          </cell>
          <cell r="AF1718" t="str">
            <v>Okay</v>
          </cell>
          <cell r="AG1718">
            <v>0</v>
          </cell>
          <cell r="AH1718">
            <v>0</v>
          </cell>
          <cell r="AI1718">
            <v>0.29488969922673081</v>
          </cell>
          <cell r="AJ1718">
            <v>351.08</v>
          </cell>
          <cell r="AK1718">
            <v>0.10137290646006618</v>
          </cell>
          <cell r="AL1718">
            <v>1778340</v>
          </cell>
          <cell r="AM1718">
            <v>0.15515480729219383</v>
          </cell>
          <cell r="AN1718">
            <v>70216</v>
          </cell>
          <cell r="AO1718">
            <v>0.10137290646006608</v>
          </cell>
          <cell r="AP1718" t="str">
            <v>Min</v>
          </cell>
          <cell r="AQ1718" t="str">
            <v>Min</v>
          </cell>
          <cell r="AR1718">
            <v>0</v>
          </cell>
          <cell r="AS1718">
            <v>0</v>
          </cell>
        </row>
        <row r="1719">
          <cell r="A1719">
            <v>12933</v>
          </cell>
          <cell r="B1719">
            <v>49</v>
          </cell>
          <cell r="C1719" t="str">
            <v>19</v>
          </cell>
          <cell r="D1719">
            <v>64733</v>
          </cell>
          <cell r="E1719" t="str">
            <v>128033</v>
          </cell>
          <cell r="F1719" t="str">
            <v>1531</v>
          </cell>
          <cell r="G1719" t="str">
            <v>D</v>
          </cell>
          <cell r="H1719" t="str">
            <v>Alliance College-Ready Middle Academy 8</v>
          </cell>
          <cell r="I1719" t="str">
            <v>UNIFIED</v>
          </cell>
          <cell r="J1719">
            <v>435.12</v>
          </cell>
          <cell r="K1719">
            <v>200</v>
          </cell>
          <cell r="L1719">
            <v>87024</v>
          </cell>
          <cell r="M1719">
            <v>0</v>
          </cell>
          <cell r="N1719">
            <v>1002756</v>
          </cell>
          <cell r="O1719">
            <v>0</v>
          </cell>
          <cell r="P1719">
            <v>0</v>
          </cell>
          <cell r="Q1719">
            <v>0.28562499949999998</v>
          </cell>
          <cell r="R1719">
            <v>0</v>
          </cell>
          <cell r="S1719">
            <v>87024</v>
          </cell>
          <cell r="T1719">
            <v>0</v>
          </cell>
          <cell r="U1719">
            <v>87024</v>
          </cell>
          <cell r="V1719">
            <v>0</v>
          </cell>
          <cell r="W1719">
            <v>87024</v>
          </cell>
          <cell r="X1719">
            <v>0.74887017</v>
          </cell>
          <cell r="Y1719">
            <v>42481</v>
          </cell>
          <cell r="Z1719">
            <v>0</v>
          </cell>
          <cell r="AA1719">
            <v>42481</v>
          </cell>
          <cell r="AB1719">
            <v>22689</v>
          </cell>
          <cell r="AC1719">
            <v>0</v>
          </cell>
          <cell r="AD1719">
            <v>22689</v>
          </cell>
          <cell r="AE1719" t="str">
            <v xml:space="preserve"> </v>
          </cell>
          <cell r="AF1719" t="str">
            <v>Okay</v>
          </cell>
          <cell r="AG1719">
            <v>0</v>
          </cell>
          <cell r="AH1719">
            <v>0</v>
          </cell>
          <cell r="AI1719">
            <v>0.26072118036403752</v>
          </cell>
          <cell r="AJ1719">
            <v>424.81</v>
          </cell>
          <cell r="AK1719">
            <v>2.4269673501094612E-2</v>
          </cell>
          <cell r="AL1719">
            <v>1024960</v>
          </cell>
          <cell r="AM1719">
            <v>-2.1663284420855449E-2</v>
          </cell>
          <cell r="AN1719">
            <v>84962</v>
          </cell>
          <cell r="AO1719">
            <v>2.4269673501094605E-2</v>
          </cell>
          <cell r="AP1719" t="str">
            <v>Min</v>
          </cell>
          <cell r="AQ1719" t="str">
            <v>Min</v>
          </cell>
          <cell r="AR1719">
            <v>0</v>
          </cell>
          <cell r="AS1719">
            <v>0</v>
          </cell>
        </row>
        <row r="1720">
          <cell r="A1720">
            <v>12912</v>
          </cell>
          <cell r="B1720">
            <v>49</v>
          </cell>
          <cell r="C1720" t="str">
            <v>19</v>
          </cell>
          <cell r="D1720">
            <v>10199</v>
          </cell>
          <cell r="E1720" t="str">
            <v>127498</v>
          </cell>
          <cell r="F1720" t="str">
            <v>1501</v>
          </cell>
          <cell r="G1720" t="str">
            <v>D</v>
          </cell>
          <cell r="H1720" t="str">
            <v>Environmental Charter Middle - Inglewood</v>
          </cell>
          <cell r="I1720" t="str">
            <v>UNIFIED</v>
          </cell>
          <cell r="J1720">
            <v>346.53</v>
          </cell>
          <cell r="K1720">
            <v>200</v>
          </cell>
          <cell r="L1720">
            <v>69306</v>
          </cell>
          <cell r="M1720">
            <v>0</v>
          </cell>
          <cell r="N1720">
            <v>626415</v>
          </cell>
          <cell r="O1720">
            <v>0</v>
          </cell>
          <cell r="P1720">
            <v>0</v>
          </cell>
          <cell r="Q1720">
            <v>0.28562499949999998</v>
          </cell>
          <cell r="R1720">
            <v>0</v>
          </cell>
          <cell r="S1720">
            <v>69306</v>
          </cell>
          <cell r="T1720">
            <v>0</v>
          </cell>
          <cell r="U1720">
            <v>69306</v>
          </cell>
          <cell r="V1720">
            <v>0</v>
          </cell>
          <cell r="W1720">
            <v>69306</v>
          </cell>
          <cell r="X1720">
            <v>0.74887017</v>
          </cell>
          <cell r="Y1720">
            <v>29244</v>
          </cell>
          <cell r="Z1720">
            <v>0</v>
          </cell>
          <cell r="AA1720">
            <v>29244</v>
          </cell>
          <cell r="AB1720">
            <v>22657</v>
          </cell>
          <cell r="AC1720">
            <v>0</v>
          </cell>
          <cell r="AD1720">
            <v>22657</v>
          </cell>
          <cell r="AE1720" t="str">
            <v xml:space="preserve"> </v>
          </cell>
          <cell r="AF1720" t="str">
            <v>Okay</v>
          </cell>
          <cell r="AG1720">
            <v>0</v>
          </cell>
          <cell r="AH1720">
            <v>0</v>
          </cell>
          <cell r="AI1720">
            <v>0.3269125328254408</v>
          </cell>
          <cell r="AJ1720">
            <v>292.44</v>
          </cell>
          <cell r="AK1720">
            <v>0.18496101764464498</v>
          </cell>
          <cell r="AL1720">
            <v>559370</v>
          </cell>
          <cell r="AM1720">
            <v>0.11985805459713607</v>
          </cell>
          <cell r="AN1720">
            <v>58488</v>
          </cell>
          <cell r="AO1720">
            <v>0.18496101764464506</v>
          </cell>
          <cell r="AP1720" t="str">
            <v>Min</v>
          </cell>
          <cell r="AQ1720" t="str">
            <v>Min</v>
          </cell>
          <cell r="AR1720">
            <v>0</v>
          </cell>
          <cell r="AS1720">
            <v>0</v>
          </cell>
        </row>
        <row r="1721">
          <cell r="A1721">
            <v>12217</v>
          </cell>
          <cell r="B1721">
            <v>49</v>
          </cell>
          <cell r="C1721" t="str">
            <v>50</v>
          </cell>
          <cell r="D1721">
            <v>71266</v>
          </cell>
          <cell r="E1721" t="str">
            <v>120063</v>
          </cell>
          <cell r="F1721" t="str">
            <v>1098</v>
          </cell>
          <cell r="G1721" t="str">
            <v>L</v>
          </cell>
          <cell r="H1721" t="str">
            <v>Independence Charter</v>
          </cell>
          <cell r="I1721" t="str">
            <v>ELEMENTARY</v>
          </cell>
          <cell r="J1721">
            <v>69.400000000000006</v>
          </cell>
          <cell r="K1721">
            <v>200</v>
          </cell>
          <cell r="L1721">
            <v>13880</v>
          </cell>
          <cell r="M1721">
            <v>364636</v>
          </cell>
          <cell r="N1721">
            <v>87964</v>
          </cell>
          <cell r="O1721">
            <v>276672</v>
          </cell>
          <cell r="P1721">
            <v>364636</v>
          </cell>
          <cell r="Q1721">
            <v>0.28562499949999998</v>
          </cell>
          <cell r="R1721">
            <v>104149</v>
          </cell>
          <cell r="S1721">
            <v>104149</v>
          </cell>
          <cell r="T1721">
            <v>0</v>
          </cell>
          <cell r="U1721">
            <v>104149</v>
          </cell>
          <cell r="V1721">
            <v>221</v>
          </cell>
          <cell r="W1721">
            <v>104370</v>
          </cell>
          <cell r="X1721">
            <v>0.74887017</v>
          </cell>
          <cell r="Y1721">
            <v>55546</v>
          </cell>
          <cell r="Z1721">
            <v>0</v>
          </cell>
          <cell r="AA1721">
            <v>55546</v>
          </cell>
          <cell r="AB1721">
            <v>22614</v>
          </cell>
          <cell r="AC1721">
            <v>0</v>
          </cell>
          <cell r="AD1721">
            <v>22614</v>
          </cell>
          <cell r="AE1721" t="str">
            <v xml:space="preserve"> </v>
          </cell>
          <cell r="AF1721" t="str">
            <v>Okay</v>
          </cell>
          <cell r="AG1721">
            <v>0</v>
          </cell>
          <cell r="AH1721">
            <v>0</v>
          </cell>
          <cell r="AI1721">
            <v>0.2166714573153205</v>
          </cell>
          <cell r="AJ1721">
            <v>75.150000000000006</v>
          </cell>
          <cell r="AK1721">
            <v>-7.651363938789088E-2</v>
          </cell>
          <cell r="AL1721">
            <v>90907</v>
          </cell>
          <cell r="AM1721">
            <v>-3.2373744596125714E-2</v>
          </cell>
          <cell r="AN1721">
            <v>102228</v>
          </cell>
          <cell r="AO1721">
            <v>1.8791329185741674E-2</v>
          </cell>
          <cell r="AP1721" t="str">
            <v>Pro Share</v>
          </cell>
          <cell r="AQ1721" t="str">
            <v>Pro Share</v>
          </cell>
          <cell r="AR1721">
            <v>0</v>
          </cell>
          <cell r="AS1721">
            <v>0</v>
          </cell>
        </row>
        <row r="1722">
          <cell r="A1722">
            <v>14523</v>
          </cell>
          <cell r="B1722">
            <v>49</v>
          </cell>
          <cell r="C1722" t="str">
            <v>36</v>
          </cell>
          <cell r="D1722">
            <v>67678</v>
          </cell>
          <cell r="E1722" t="str">
            <v>137547</v>
          </cell>
          <cell r="F1722" t="str">
            <v>1945</v>
          </cell>
          <cell r="G1722" t="str">
            <v>D</v>
          </cell>
          <cell r="H1722" t="str">
            <v>Allegiance STEAM Academy - Thrive</v>
          </cell>
          <cell r="I1722" t="str">
            <v>UNIFIED</v>
          </cell>
          <cell r="J1722">
            <v>460.48</v>
          </cell>
          <cell r="K1722">
            <v>200</v>
          </cell>
          <cell r="L1722">
            <v>92096</v>
          </cell>
          <cell r="M1722">
            <v>0</v>
          </cell>
          <cell r="N1722">
            <v>989060</v>
          </cell>
          <cell r="O1722">
            <v>0</v>
          </cell>
          <cell r="P1722">
            <v>0</v>
          </cell>
          <cell r="Q1722">
            <v>0.28562499949999998</v>
          </cell>
          <cell r="R1722">
            <v>0</v>
          </cell>
          <cell r="S1722">
            <v>92096</v>
          </cell>
          <cell r="T1722">
            <v>0</v>
          </cell>
          <cell r="U1722">
            <v>92096</v>
          </cell>
          <cell r="V1722">
            <v>0</v>
          </cell>
          <cell r="W1722">
            <v>92096</v>
          </cell>
          <cell r="X1722">
            <v>0.74887017</v>
          </cell>
          <cell r="Y1722">
            <v>46360</v>
          </cell>
          <cell r="Z1722">
            <v>0</v>
          </cell>
          <cell r="AA1722">
            <v>46360</v>
          </cell>
          <cell r="AB1722">
            <v>22608</v>
          </cell>
          <cell r="AC1722">
            <v>0</v>
          </cell>
          <cell r="AD1722">
            <v>22608</v>
          </cell>
          <cell r="AE1722" t="str">
            <v xml:space="preserve"> </v>
          </cell>
          <cell r="AF1722" t="str">
            <v>Okay</v>
          </cell>
          <cell r="AG1722">
            <v>0</v>
          </cell>
          <cell r="AH1722">
            <v>0</v>
          </cell>
          <cell r="AI1722">
            <v>0.2454829742876998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 t="str">
            <v>Min</v>
          </cell>
          <cell r="AR1722">
            <v>0</v>
          </cell>
          <cell r="AS1722">
            <v>0</v>
          </cell>
        </row>
        <row r="1723">
          <cell r="A1723">
            <v>713</v>
          </cell>
          <cell r="B1723">
            <v>49</v>
          </cell>
          <cell r="C1723" t="str">
            <v>41</v>
          </cell>
          <cell r="D1723">
            <v>69021</v>
          </cell>
          <cell r="E1723" t="str">
            <v>0</v>
          </cell>
          <cell r="H1723" t="str">
            <v>San Carlos Elementary</v>
          </cell>
          <cell r="I1723" t="str">
            <v>ELEMENTARY</v>
          </cell>
          <cell r="J1723">
            <v>858.99</v>
          </cell>
          <cell r="K1723">
            <v>200</v>
          </cell>
          <cell r="L1723">
            <v>171798</v>
          </cell>
          <cell r="M1723">
            <v>4367517</v>
          </cell>
          <cell r="N1723">
            <v>3640571</v>
          </cell>
          <cell r="O1723">
            <v>726946</v>
          </cell>
          <cell r="P1723">
            <v>4367517</v>
          </cell>
          <cell r="Q1723">
            <v>0.28562499949999998</v>
          </cell>
          <cell r="R1723">
            <v>1247472</v>
          </cell>
          <cell r="S1723">
            <v>726946</v>
          </cell>
          <cell r="T1723">
            <v>0</v>
          </cell>
          <cell r="U1723">
            <v>726946</v>
          </cell>
          <cell r="V1723">
            <v>-2990</v>
          </cell>
          <cell r="W1723">
            <v>723956</v>
          </cell>
          <cell r="X1723">
            <v>0.74887017</v>
          </cell>
          <cell r="Y1723">
            <v>519563</v>
          </cell>
          <cell r="Z1723">
            <v>0</v>
          </cell>
          <cell r="AA1723">
            <v>519563</v>
          </cell>
          <cell r="AB1723">
            <v>22586</v>
          </cell>
          <cell r="AC1723">
            <v>0</v>
          </cell>
          <cell r="AD1723">
            <v>22586</v>
          </cell>
          <cell r="AE1723" t="str">
            <v xml:space="preserve"> </v>
          </cell>
          <cell r="AF1723" t="str">
            <v>Okay</v>
          </cell>
          <cell r="AG1723">
            <v>0</v>
          </cell>
          <cell r="AH1723">
            <v>0</v>
          </cell>
          <cell r="AI1723">
            <v>3.1198028609473506E-2</v>
          </cell>
          <cell r="AJ1723">
            <v>859.71</v>
          </cell>
          <cell r="AK1723">
            <v>-8.3749171232162854E-4</v>
          </cell>
          <cell r="AL1723">
            <v>3332052</v>
          </cell>
          <cell r="AM1723">
            <v>9.2591292092680424E-2</v>
          </cell>
          <cell r="AN1723">
            <v>1039126</v>
          </cell>
          <cell r="AO1723">
            <v>-0.30042554993330933</v>
          </cell>
          <cell r="AP1723" t="str">
            <v>Cap</v>
          </cell>
          <cell r="AQ1723" t="str">
            <v>Cap</v>
          </cell>
          <cell r="AR1723">
            <v>0</v>
          </cell>
          <cell r="AS1723">
            <v>0</v>
          </cell>
        </row>
        <row r="1724">
          <cell r="A1724">
            <v>14095</v>
          </cell>
          <cell r="B1724">
            <v>49</v>
          </cell>
          <cell r="C1724" t="str">
            <v>43</v>
          </cell>
          <cell r="D1724">
            <v>69450</v>
          </cell>
          <cell r="E1724" t="str">
            <v>129205</v>
          </cell>
          <cell r="F1724" t="str">
            <v>1608</v>
          </cell>
          <cell r="G1724" t="str">
            <v>D</v>
          </cell>
          <cell r="H1724" t="str">
            <v>KIPP Heritage Academy</v>
          </cell>
          <cell r="I1724" t="str">
            <v>ELEMENTARY</v>
          </cell>
          <cell r="J1724">
            <v>441.69</v>
          </cell>
          <cell r="K1724">
            <v>200</v>
          </cell>
          <cell r="L1724">
            <v>88338</v>
          </cell>
          <cell r="M1724">
            <v>0</v>
          </cell>
          <cell r="N1724">
            <v>1316506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88338</v>
          </cell>
          <cell r="T1724">
            <v>0</v>
          </cell>
          <cell r="U1724">
            <v>88338</v>
          </cell>
          <cell r="V1724">
            <v>0</v>
          </cell>
          <cell r="W1724">
            <v>88338</v>
          </cell>
          <cell r="X1724">
            <v>0.74887017</v>
          </cell>
          <cell r="Y1724">
            <v>43653</v>
          </cell>
          <cell r="Z1724">
            <v>0</v>
          </cell>
          <cell r="AA1724">
            <v>43653</v>
          </cell>
          <cell r="AB1724">
            <v>22501</v>
          </cell>
          <cell r="AC1724">
            <v>0</v>
          </cell>
          <cell r="AD1724">
            <v>22501</v>
          </cell>
          <cell r="AE1724" t="str">
            <v xml:space="preserve"> </v>
          </cell>
          <cell r="AF1724" t="str">
            <v>Okay</v>
          </cell>
          <cell r="AG1724">
            <v>0</v>
          </cell>
          <cell r="AH1724">
            <v>0</v>
          </cell>
          <cell r="AI1724">
            <v>0.25471484525345833</v>
          </cell>
          <cell r="AJ1724">
            <v>436.53</v>
          </cell>
          <cell r="AK1724">
            <v>1.1820493436877249E-2</v>
          </cell>
          <cell r="AL1724">
            <v>1555090</v>
          </cell>
          <cell r="AM1724">
            <v>-0.1534213453883698</v>
          </cell>
          <cell r="AN1724">
            <v>87306</v>
          </cell>
          <cell r="AO1724">
            <v>1.182049343687719E-2</v>
          </cell>
          <cell r="AP1724" t="str">
            <v>Min</v>
          </cell>
          <cell r="AQ1724" t="str">
            <v>Min</v>
          </cell>
          <cell r="AR1724">
            <v>0</v>
          </cell>
          <cell r="AS1724">
            <v>0</v>
          </cell>
        </row>
        <row r="1725">
          <cell r="A1725">
            <v>698</v>
          </cell>
          <cell r="B1725">
            <v>49</v>
          </cell>
          <cell r="C1725" t="str">
            <v>41</v>
          </cell>
          <cell r="D1725">
            <v>68874</v>
          </cell>
          <cell r="E1725" t="str">
            <v>0</v>
          </cell>
          <cell r="H1725" t="str">
            <v>Brisbane Elementary</v>
          </cell>
          <cell r="I1725" t="str">
            <v>ELEMENTARY</v>
          </cell>
          <cell r="J1725">
            <v>451</v>
          </cell>
          <cell r="K1725">
            <v>200</v>
          </cell>
          <cell r="L1725">
            <v>90200</v>
          </cell>
          <cell r="M1725">
            <v>2320918</v>
          </cell>
          <cell r="N1725">
            <v>5934765</v>
          </cell>
          <cell r="O1725">
            <v>0</v>
          </cell>
          <cell r="P1725">
            <v>2320918</v>
          </cell>
          <cell r="Q1725">
            <v>0.28562499949999998</v>
          </cell>
          <cell r="R1725">
            <v>662912</v>
          </cell>
          <cell r="S1725">
            <v>90200</v>
          </cell>
          <cell r="T1725">
            <v>0</v>
          </cell>
          <cell r="U1725">
            <v>90200</v>
          </cell>
          <cell r="V1725">
            <v>-8</v>
          </cell>
          <cell r="W1725">
            <v>90192</v>
          </cell>
          <cell r="X1725">
            <v>0.74887017</v>
          </cell>
          <cell r="Y1725">
            <v>45065</v>
          </cell>
          <cell r="Z1725">
            <v>0</v>
          </cell>
          <cell r="AA1725">
            <v>45065</v>
          </cell>
          <cell r="AB1725">
            <v>22477</v>
          </cell>
          <cell r="AC1725">
            <v>0</v>
          </cell>
          <cell r="AD1725">
            <v>22477</v>
          </cell>
          <cell r="AE1725" t="str">
            <v xml:space="preserve"> </v>
          </cell>
          <cell r="AF1725" t="str">
            <v>Okay</v>
          </cell>
          <cell r="AG1725">
            <v>0</v>
          </cell>
          <cell r="AH1725">
            <v>0</v>
          </cell>
          <cell r="AI1725">
            <v>0.24921279049139614</v>
          </cell>
          <cell r="AJ1725">
            <v>450.65</v>
          </cell>
          <cell r="AK1725">
            <v>7.7665594141800237E-4</v>
          </cell>
          <cell r="AL1725">
            <v>5313753</v>
          </cell>
          <cell r="AM1725">
            <v>0.11686881193009913</v>
          </cell>
          <cell r="AN1725">
            <v>90130</v>
          </cell>
          <cell r="AO1725">
            <v>7.7665594141795185E-4</v>
          </cell>
          <cell r="AP1725" t="str">
            <v>Min</v>
          </cell>
          <cell r="AQ1725" t="str">
            <v>Min</v>
          </cell>
          <cell r="AR1725">
            <v>0</v>
          </cell>
          <cell r="AS1725">
            <v>0</v>
          </cell>
        </row>
        <row r="1726">
          <cell r="A1726">
            <v>14459</v>
          </cell>
          <cell r="B1726">
            <v>49</v>
          </cell>
          <cell r="C1726" t="str">
            <v>37</v>
          </cell>
          <cell r="D1726">
            <v>10371</v>
          </cell>
          <cell r="E1726" t="str">
            <v>136085</v>
          </cell>
          <cell r="F1726" t="str">
            <v>1883</v>
          </cell>
          <cell r="G1726" t="str">
            <v>D</v>
          </cell>
          <cell r="H1726" t="str">
            <v>Scholarship Prep Charter School - Oceanside</v>
          </cell>
          <cell r="I1726" t="str">
            <v>UNIFIED</v>
          </cell>
          <cell r="J1726">
            <v>307.12</v>
          </cell>
          <cell r="K1726">
            <v>200</v>
          </cell>
          <cell r="L1726">
            <v>61424</v>
          </cell>
          <cell r="M1726">
            <v>0</v>
          </cell>
          <cell r="N1726">
            <v>956961</v>
          </cell>
          <cell r="O1726">
            <v>0</v>
          </cell>
          <cell r="P1726">
            <v>0</v>
          </cell>
          <cell r="Q1726">
            <v>0.28562499949999998</v>
          </cell>
          <cell r="R1726">
            <v>0</v>
          </cell>
          <cell r="S1726">
            <v>61424</v>
          </cell>
          <cell r="T1726">
            <v>0</v>
          </cell>
          <cell r="U1726">
            <v>61424</v>
          </cell>
          <cell r="V1726">
            <v>0</v>
          </cell>
          <cell r="W1726">
            <v>61424</v>
          </cell>
          <cell r="X1726">
            <v>0.74887017</v>
          </cell>
          <cell r="Y1726">
            <v>23522</v>
          </cell>
          <cell r="Z1726">
            <v>0</v>
          </cell>
          <cell r="AA1726">
            <v>23522</v>
          </cell>
          <cell r="AB1726">
            <v>22477</v>
          </cell>
          <cell r="AC1726">
            <v>0</v>
          </cell>
          <cell r="AD1726">
            <v>22477</v>
          </cell>
          <cell r="AE1726" t="str">
            <v xml:space="preserve"> </v>
          </cell>
          <cell r="AF1726" t="str">
            <v>Okay</v>
          </cell>
          <cell r="AG1726">
            <v>0</v>
          </cell>
          <cell r="AH1726">
            <v>0</v>
          </cell>
          <cell r="AI1726">
            <v>0.36593188330294346</v>
          </cell>
          <cell r="AJ1726">
            <v>235.22</v>
          </cell>
          <cell r="AK1726">
            <v>0.30567128645523345</v>
          </cell>
          <cell r="AL1726">
            <v>678683</v>
          </cell>
          <cell r="AM1726">
            <v>0.41002647775176332</v>
          </cell>
          <cell r="AN1726">
            <v>47044</v>
          </cell>
          <cell r="AO1726">
            <v>0.30567128645523339</v>
          </cell>
          <cell r="AP1726" t="str">
            <v>Min</v>
          </cell>
          <cell r="AQ1726" t="str">
            <v>Min</v>
          </cell>
          <cell r="AR1726">
            <v>0</v>
          </cell>
          <cell r="AS1726">
            <v>0</v>
          </cell>
        </row>
        <row r="1727">
          <cell r="A1727">
            <v>14524</v>
          </cell>
          <cell r="B1727">
            <v>49</v>
          </cell>
          <cell r="C1727" t="str">
            <v>36</v>
          </cell>
          <cell r="D1727">
            <v>67736</v>
          </cell>
          <cell r="E1727" t="str">
            <v>136937</v>
          </cell>
          <cell r="F1727" t="str">
            <v>1919</v>
          </cell>
          <cell r="G1727" t="str">
            <v>D</v>
          </cell>
          <cell r="H1727" t="str">
            <v>Vista Norte Public Charter School</v>
          </cell>
          <cell r="I1727" t="str">
            <v>ELEMENTARY</v>
          </cell>
          <cell r="J1727">
            <v>402.08</v>
          </cell>
          <cell r="K1727">
            <v>200</v>
          </cell>
          <cell r="L1727">
            <v>80416</v>
          </cell>
          <cell r="M1727">
            <v>0</v>
          </cell>
          <cell r="N1727">
            <v>79246</v>
          </cell>
          <cell r="O1727">
            <v>0</v>
          </cell>
          <cell r="P1727">
            <v>0</v>
          </cell>
          <cell r="Q1727">
            <v>0.28562499949999998</v>
          </cell>
          <cell r="R1727">
            <v>0</v>
          </cell>
          <cell r="S1727">
            <v>80416</v>
          </cell>
          <cell r="T1727">
            <v>0</v>
          </cell>
          <cell r="U1727">
            <v>80416</v>
          </cell>
          <cell r="V1727">
            <v>0</v>
          </cell>
          <cell r="W1727">
            <v>80416</v>
          </cell>
          <cell r="X1727">
            <v>0.74887017</v>
          </cell>
          <cell r="Y1727">
            <v>37757</v>
          </cell>
          <cell r="Z1727">
            <v>0</v>
          </cell>
          <cell r="AA1727">
            <v>37757</v>
          </cell>
          <cell r="AB1727">
            <v>22464</v>
          </cell>
          <cell r="AC1727">
            <v>0</v>
          </cell>
          <cell r="AD1727">
            <v>22464</v>
          </cell>
          <cell r="AE1727" t="str">
            <v xml:space="preserve"> </v>
          </cell>
          <cell r="AF1727" t="str">
            <v>Okay</v>
          </cell>
          <cell r="AG1727">
            <v>0</v>
          </cell>
          <cell r="AH1727">
            <v>0</v>
          </cell>
          <cell r="AI1727">
            <v>0.27934739355352167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 t="str">
            <v>Min</v>
          </cell>
          <cell r="AR1727">
            <v>0</v>
          </cell>
          <cell r="AS1727">
            <v>0</v>
          </cell>
        </row>
        <row r="1728">
          <cell r="A1728">
            <v>452</v>
          </cell>
          <cell r="B1728">
            <v>49</v>
          </cell>
          <cell r="C1728" t="str">
            <v>24</v>
          </cell>
          <cell r="D1728">
            <v>73726</v>
          </cell>
          <cell r="E1728" t="str">
            <v>0</v>
          </cell>
          <cell r="H1728" t="str">
            <v>Merced River Union Elementary</v>
          </cell>
          <cell r="I1728" t="str">
            <v>ELEMENTARY</v>
          </cell>
          <cell r="J1728">
            <v>172.45</v>
          </cell>
          <cell r="K1728">
            <v>200</v>
          </cell>
          <cell r="L1728">
            <v>34490</v>
          </cell>
          <cell r="M1728">
            <v>877900</v>
          </cell>
          <cell r="N1728">
            <v>725591</v>
          </cell>
          <cell r="O1728">
            <v>152309</v>
          </cell>
          <cell r="P1728">
            <v>877900</v>
          </cell>
          <cell r="Q1728">
            <v>0.28562499949999998</v>
          </cell>
          <cell r="R1728">
            <v>250750</v>
          </cell>
          <cell r="S1728">
            <v>152309</v>
          </cell>
          <cell r="T1728">
            <v>0</v>
          </cell>
          <cell r="U1728">
            <v>152309</v>
          </cell>
          <cell r="V1728">
            <v>-6678</v>
          </cell>
          <cell r="W1728">
            <v>145631</v>
          </cell>
          <cell r="X1728">
            <v>0.74887017</v>
          </cell>
          <cell r="Y1728">
            <v>86753</v>
          </cell>
          <cell r="Z1728">
            <v>0</v>
          </cell>
          <cell r="AA1728">
            <v>86753</v>
          </cell>
          <cell r="AB1728">
            <v>22306</v>
          </cell>
          <cell r="AC1728">
            <v>0</v>
          </cell>
          <cell r="AD1728">
            <v>22306</v>
          </cell>
          <cell r="AE1728" t="str">
            <v xml:space="preserve"> </v>
          </cell>
          <cell r="AF1728" t="str">
            <v>Okay</v>
          </cell>
          <cell r="AG1728">
            <v>0</v>
          </cell>
          <cell r="AH1728">
            <v>0</v>
          </cell>
          <cell r="AI1728">
            <v>0.15316793814503779</v>
          </cell>
          <cell r="AJ1728">
            <v>169.82</v>
          </cell>
          <cell r="AK1728">
            <v>1.5486986220704249E-2</v>
          </cell>
          <cell r="AL1728">
            <v>691005</v>
          </cell>
          <cell r="AM1728">
            <v>5.0051736239245734E-2</v>
          </cell>
          <cell r="AN1728">
            <v>173506</v>
          </cell>
          <cell r="AO1728">
            <v>-0.12216868580913628</v>
          </cell>
          <cell r="AP1728" t="str">
            <v>Cap</v>
          </cell>
          <cell r="AQ1728" t="str">
            <v>Cap</v>
          </cell>
          <cell r="AR1728">
            <v>0</v>
          </cell>
          <cell r="AS1728">
            <v>0</v>
          </cell>
        </row>
        <row r="1729">
          <cell r="A1729">
            <v>12932</v>
          </cell>
          <cell r="B1729">
            <v>49</v>
          </cell>
          <cell r="C1729" t="str">
            <v>19</v>
          </cell>
          <cell r="D1729">
            <v>64733</v>
          </cell>
          <cell r="E1729" t="str">
            <v>128009</v>
          </cell>
          <cell r="F1729" t="str">
            <v>1530</v>
          </cell>
          <cell r="G1729" t="str">
            <v>D</v>
          </cell>
          <cell r="H1729" t="str">
            <v>Alliance Leadership Middle Academy</v>
          </cell>
          <cell r="I1729" t="str">
            <v>UNIFIED</v>
          </cell>
          <cell r="J1729">
            <v>413.83</v>
          </cell>
          <cell r="K1729">
            <v>200</v>
          </cell>
          <cell r="L1729">
            <v>82766</v>
          </cell>
          <cell r="M1729">
            <v>0</v>
          </cell>
          <cell r="N1729">
            <v>953692</v>
          </cell>
          <cell r="O1729">
            <v>0</v>
          </cell>
          <cell r="P1729">
            <v>0</v>
          </cell>
          <cell r="Q1729">
            <v>0.28562499949999998</v>
          </cell>
          <cell r="R1729">
            <v>0</v>
          </cell>
          <cell r="S1729">
            <v>82766</v>
          </cell>
          <cell r="T1729">
            <v>0</v>
          </cell>
          <cell r="U1729">
            <v>82766</v>
          </cell>
          <cell r="V1729">
            <v>110</v>
          </cell>
          <cell r="W1729">
            <v>82876</v>
          </cell>
          <cell r="X1729">
            <v>0.74887017</v>
          </cell>
          <cell r="Y1729">
            <v>39757</v>
          </cell>
          <cell r="Z1729">
            <v>0</v>
          </cell>
          <cell r="AA1729">
            <v>39757</v>
          </cell>
          <cell r="AB1729">
            <v>22306</v>
          </cell>
          <cell r="AC1729">
            <v>0</v>
          </cell>
          <cell r="AD1729">
            <v>22306</v>
          </cell>
          <cell r="AE1729" t="str">
            <v xml:space="preserve"> </v>
          </cell>
          <cell r="AF1729" t="str">
            <v>Okay</v>
          </cell>
          <cell r="AG1729">
            <v>0</v>
          </cell>
          <cell r="AH1729">
            <v>0</v>
          </cell>
          <cell r="AI1729">
            <v>0.26914909020705635</v>
          </cell>
          <cell r="AJ1729">
            <v>397.57</v>
          </cell>
          <cell r="AK1729">
            <v>4.089845813315892E-2</v>
          </cell>
          <cell r="AL1729">
            <v>959237</v>
          </cell>
          <cell r="AM1729">
            <v>-5.7806360680415789E-3</v>
          </cell>
          <cell r="AN1729">
            <v>79514</v>
          </cell>
          <cell r="AO1729">
            <v>4.0898458133158941E-2</v>
          </cell>
          <cell r="AP1729" t="str">
            <v>Min</v>
          </cell>
          <cell r="AQ1729" t="str">
            <v>Min</v>
          </cell>
          <cell r="AR1729">
            <v>0</v>
          </cell>
          <cell r="AS1729">
            <v>0</v>
          </cell>
        </row>
        <row r="1730">
          <cell r="A1730">
            <v>14114</v>
          </cell>
          <cell r="B1730">
            <v>49</v>
          </cell>
          <cell r="C1730" t="str">
            <v>29</v>
          </cell>
          <cell r="D1730">
            <v>10298</v>
          </cell>
          <cell r="E1730" t="str">
            <v>130823</v>
          </cell>
          <cell r="F1730" t="str">
            <v>1680</v>
          </cell>
          <cell r="G1730" t="str">
            <v>D</v>
          </cell>
          <cell r="H1730" t="str">
            <v>EPIC de Cesar Chavez</v>
          </cell>
          <cell r="I1730" t="str">
            <v>CO OFFICE</v>
          </cell>
          <cell r="J1730">
            <v>306.02999999999997</v>
          </cell>
          <cell r="K1730">
            <v>200</v>
          </cell>
          <cell r="L1730">
            <v>61206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0.28562499949999998</v>
          </cell>
          <cell r="R1730">
            <v>0</v>
          </cell>
          <cell r="S1730">
            <v>61206</v>
          </cell>
          <cell r="T1730">
            <v>0</v>
          </cell>
          <cell r="U1730">
            <v>61206</v>
          </cell>
          <cell r="V1730">
            <v>-16</v>
          </cell>
          <cell r="W1730">
            <v>61190</v>
          </cell>
          <cell r="X1730">
            <v>0.74887017</v>
          </cell>
          <cell r="Y1730">
            <v>23518</v>
          </cell>
          <cell r="Z1730">
            <v>0</v>
          </cell>
          <cell r="AA1730">
            <v>23518</v>
          </cell>
          <cell r="AB1730">
            <v>22305</v>
          </cell>
          <cell r="AC1730">
            <v>0</v>
          </cell>
          <cell r="AD1730">
            <v>22305</v>
          </cell>
          <cell r="AE1730" t="str">
            <v xml:space="preserve"> </v>
          </cell>
          <cell r="AF1730" t="str">
            <v>Okay</v>
          </cell>
          <cell r="AG1730">
            <v>0</v>
          </cell>
          <cell r="AH1730">
            <v>0</v>
          </cell>
          <cell r="AI1730">
            <v>0.36452034646184017</v>
          </cell>
          <cell r="AJ1730">
            <v>235.18</v>
          </cell>
          <cell r="AK1730">
            <v>0.30125861042605651</v>
          </cell>
          <cell r="AL1730">
            <v>0</v>
          </cell>
          <cell r="AM1730">
            <v>0</v>
          </cell>
          <cell r="AN1730">
            <v>47036</v>
          </cell>
          <cell r="AO1730">
            <v>0.30125861042605662</v>
          </cell>
          <cell r="AP1730" t="str">
            <v>Min</v>
          </cell>
          <cell r="AQ1730" t="str">
            <v>Min</v>
          </cell>
          <cell r="AR1730">
            <v>0</v>
          </cell>
          <cell r="AS1730">
            <v>0</v>
          </cell>
        </row>
        <row r="1731">
          <cell r="A1731">
            <v>14262</v>
          </cell>
          <cell r="B1731">
            <v>49</v>
          </cell>
          <cell r="C1731" t="str">
            <v>20</v>
          </cell>
          <cell r="D1731">
            <v>75606</v>
          </cell>
          <cell r="E1731" t="str">
            <v>132936</v>
          </cell>
          <cell r="F1731" t="str">
            <v>1763</v>
          </cell>
          <cell r="G1731" t="str">
            <v>L</v>
          </cell>
          <cell r="H1731" t="str">
            <v>Chawanakee Academy Charter</v>
          </cell>
          <cell r="I1731" t="str">
            <v>UNIFIED</v>
          </cell>
          <cell r="J1731">
            <v>266.57</v>
          </cell>
          <cell r="K1731">
            <v>200</v>
          </cell>
          <cell r="L1731">
            <v>53314</v>
          </cell>
          <cell r="M1731">
            <v>0</v>
          </cell>
          <cell r="N1731">
            <v>851291</v>
          </cell>
          <cell r="O1731">
            <v>0</v>
          </cell>
          <cell r="P1731">
            <v>0</v>
          </cell>
          <cell r="Q1731">
            <v>0.28562499949999998</v>
          </cell>
          <cell r="R1731">
            <v>0</v>
          </cell>
          <cell r="S1731">
            <v>53314</v>
          </cell>
          <cell r="T1731">
            <v>0</v>
          </cell>
          <cell r="U1731">
            <v>53314</v>
          </cell>
          <cell r="V1731">
            <v>-10</v>
          </cell>
          <cell r="W1731">
            <v>53304</v>
          </cell>
          <cell r="X1731">
            <v>0.74887017</v>
          </cell>
          <cell r="Y1731">
            <v>17644</v>
          </cell>
          <cell r="Z1731">
            <v>0</v>
          </cell>
          <cell r="AA1731">
            <v>17644</v>
          </cell>
          <cell r="AB1731">
            <v>22274</v>
          </cell>
          <cell r="AC1731">
            <v>0</v>
          </cell>
          <cell r="AD1731">
            <v>22274</v>
          </cell>
          <cell r="AE1731" t="str">
            <v xml:space="preserve"> </v>
          </cell>
          <cell r="AF1731" t="str">
            <v>Okay</v>
          </cell>
          <cell r="AG1731">
            <v>0</v>
          </cell>
          <cell r="AH1731">
            <v>0</v>
          </cell>
          <cell r="AI1731">
            <v>0.41786732702986645</v>
          </cell>
          <cell r="AJ1731">
            <v>176.44</v>
          </cell>
          <cell r="AK1731">
            <v>0.51082520970301515</v>
          </cell>
          <cell r="AL1731">
            <v>675197</v>
          </cell>
          <cell r="AM1731">
            <v>0.26080388390351261</v>
          </cell>
          <cell r="AN1731">
            <v>35288</v>
          </cell>
          <cell r="AO1731">
            <v>0.51082520970301515</v>
          </cell>
          <cell r="AP1731" t="str">
            <v>Min</v>
          </cell>
          <cell r="AQ1731" t="str">
            <v>Min</v>
          </cell>
          <cell r="AR1731">
            <v>0</v>
          </cell>
          <cell r="AS1731">
            <v>0</v>
          </cell>
        </row>
        <row r="1732">
          <cell r="A1732">
            <v>12942</v>
          </cell>
          <cell r="B1732">
            <v>49</v>
          </cell>
          <cell r="C1732" t="str">
            <v>19</v>
          </cell>
          <cell r="D1732">
            <v>64733</v>
          </cell>
          <cell r="E1732" t="str">
            <v>127910</v>
          </cell>
          <cell r="F1732" t="str">
            <v>1540</v>
          </cell>
          <cell r="G1732" t="str">
            <v>D</v>
          </cell>
          <cell r="H1732" t="str">
            <v>Camino Nuevo High No. 2</v>
          </cell>
          <cell r="I1732" t="str">
            <v>UNIFIED</v>
          </cell>
          <cell r="J1732">
            <v>431.03</v>
          </cell>
          <cell r="K1732">
            <v>200</v>
          </cell>
          <cell r="L1732">
            <v>86206</v>
          </cell>
          <cell r="M1732">
            <v>0</v>
          </cell>
          <cell r="N1732">
            <v>993330</v>
          </cell>
          <cell r="O1732">
            <v>0</v>
          </cell>
          <cell r="P1732">
            <v>0</v>
          </cell>
          <cell r="Q1732">
            <v>0.28562499949999998</v>
          </cell>
          <cell r="R1732">
            <v>0</v>
          </cell>
          <cell r="S1732">
            <v>86206</v>
          </cell>
          <cell r="T1732">
            <v>0</v>
          </cell>
          <cell r="U1732">
            <v>86206</v>
          </cell>
          <cell r="V1732">
            <v>0</v>
          </cell>
          <cell r="W1732">
            <v>86206</v>
          </cell>
          <cell r="X1732">
            <v>0.74887017</v>
          </cell>
          <cell r="Y1732">
            <v>42298</v>
          </cell>
          <cell r="Z1732">
            <v>0</v>
          </cell>
          <cell r="AA1732">
            <v>42298</v>
          </cell>
          <cell r="AB1732">
            <v>22259</v>
          </cell>
          <cell r="AC1732">
            <v>0</v>
          </cell>
          <cell r="AD1732">
            <v>22259</v>
          </cell>
          <cell r="AE1732" t="str">
            <v xml:space="preserve"> </v>
          </cell>
          <cell r="AF1732" t="str">
            <v>Okay</v>
          </cell>
          <cell r="AG1732">
            <v>0</v>
          </cell>
          <cell r="AH1732">
            <v>0</v>
          </cell>
          <cell r="AI1732">
            <v>0.25820708535368769</v>
          </cell>
          <cell r="AJ1732">
            <v>422.98</v>
          </cell>
          <cell r="AK1732">
            <v>1.9031632701309645E-2</v>
          </cell>
          <cell r="AL1732">
            <v>1020545</v>
          </cell>
          <cell r="AM1732">
            <v>-2.6667123938679822E-2</v>
          </cell>
          <cell r="AN1732">
            <v>84596</v>
          </cell>
          <cell r="AO1732">
            <v>1.9031632701309753E-2</v>
          </cell>
          <cell r="AP1732" t="str">
            <v>Min</v>
          </cell>
          <cell r="AQ1732" t="str">
            <v>Min</v>
          </cell>
          <cell r="AR1732">
            <v>0</v>
          </cell>
          <cell r="AS1732">
            <v>0</v>
          </cell>
        </row>
        <row r="1733">
          <cell r="A1733">
            <v>8057</v>
          </cell>
          <cell r="B1733">
            <v>49</v>
          </cell>
          <cell r="C1733" t="str">
            <v>43</v>
          </cell>
          <cell r="D1733">
            <v>69393</v>
          </cell>
          <cell r="E1733" t="str">
            <v>6046536</v>
          </cell>
          <cell r="F1733" t="str">
            <v>0886</v>
          </cell>
          <cell r="G1733" t="str">
            <v>L</v>
          </cell>
          <cell r="H1733" t="str">
            <v>Capri Elementary</v>
          </cell>
          <cell r="I1733" t="str">
            <v>ELEMENTARY</v>
          </cell>
          <cell r="J1733">
            <v>574.48</v>
          </cell>
          <cell r="K1733">
            <v>200</v>
          </cell>
          <cell r="L1733">
            <v>114896</v>
          </cell>
          <cell r="M1733">
            <v>2945847</v>
          </cell>
          <cell r="N1733">
            <v>4460659</v>
          </cell>
          <cell r="O1733">
            <v>0</v>
          </cell>
          <cell r="P1733">
            <v>2945847</v>
          </cell>
          <cell r="Q1733">
            <v>0.28562499949999998</v>
          </cell>
          <cell r="R1733">
            <v>841408</v>
          </cell>
          <cell r="S1733">
            <v>114896</v>
          </cell>
          <cell r="T1733">
            <v>0</v>
          </cell>
          <cell r="U1733">
            <v>114896</v>
          </cell>
          <cell r="V1733">
            <v>20</v>
          </cell>
          <cell r="W1733">
            <v>114916</v>
          </cell>
          <cell r="X1733">
            <v>0.74887017</v>
          </cell>
          <cell r="Y1733">
            <v>64121</v>
          </cell>
          <cell r="Z1733">
            <v>0</v>
          </cell>
          <cell r="AA1733">
            <v>64121</v>
          </cell>
          <cell r="AB1733">
            <v>21936</v>
          </cell>
          <cell r="AC1733">
            <v>0</v>
          </cell>
          <cell r="AD1733">
            <v>21936</v>
          </cell>
          <cell r="AE1733" t="str">
            <v xml:space="preserve"> </v>
          </cell>
          <cell r="AF1733" t="str">
            <v>Okay</v>
          </cell>
          <cell r="AG1733">
            <v>0</v>
          </cell>
          <cell r="AH1733">
            <v>0</v>
          </cell>
          <cell r="AI1733">
            <v>0.19088725677886456</v>
          </cell>
          <cell r="AJ1733">
            <v>641.21</v>
          </cell>
          <cell r="AK1733">
            <v>-0.10406886979304754</v>
          </cell>
          <cell r="AL1733">
            <v>4431127</v>
          </cell>
          <cell r="AM1733">
            <v>6.6646701843571625E-3</v>
          </cell>
          <cell r="AN1733">
            <v>128242</v>
          </cell>
          <cell r="AO1733">
            <v>-0.10406886979304752</v>
          </cell>
          <cell r="AP1733" t="str">
            <v>Min</v>
          </cell>
          <cell r="AQ1733" t="str">
            <v>Min</v>
          </cell>
          <cell r="AR1733">
            <v>0</v>
          </cell>
          <cell r="AS1733">
            <v>0</v>
          </cell>
        </row>
        <row r="1734">
          <cell r="A1734">
            <v>14480</v>
          </cell>
          <cell r="B1734">
            <v>49</v>
          </cell>
          <cell r="C1734" t="str">
            <v>10</v>
          </cell>
          <cell r="D1734">
            <v>62380</v>
          </cell>
          <cell r="E1734" t="str">
            <v>136499</v>
          </cell>
          <cell r="F1734" t="str">
            <v>1905</v>
          </cell>
          <cell r="G1734" t="str">
            <v>D</v>
          </cell>
          <cell r="H1734" t="str">
            <v>Ambassador Phillip V. Sanchez II Public Charter</v>
          </cell>
          <cell r="I1734" t="str">
            <v>ELEMENTARY</v>
          </cell>
          <cell r="J1734">
            <v>266.93</v>
          </cell>
          <cell r="K1734">
            <v>200</v>
          </cell>
          <cell r="L1734">
            <v>53386</v>
          </cell>
          <cell r="M1734">
            <v>0</v>
          </cell>
          <cell r="N1734">
            <v>73168</v>
          </cell>
          <cell r="O1734">
            <v>0</v>
          </cell>
          <cell r="P1734">
            <v>0</v>
          </cell>
          <cell r="Q1734">
            <v>0.28562499949999998</v>
          </cell>
          <cell r="R1734">
            <v>0</v>
          </cell>
          <cell r="S1734">
            <v>53386</v>
          </cell>
          <cell r="T1734">
            <v>0</v>
          </cell>
          <cell r="U1734">
            <v>53386</v>
          </cell>
          <cell r="V1734">
            <v>0</v>
          </cell>
          <cell r="W1734">
            <v>53386</v>
          </cell>
          <cell r="X1734">
            <v>0.74887017</v>
          </cell>
          <cell r="Y1734">
            <v>18106</v>
          </cell>
          <cell r="Z1734">
            <v>0</v>
          </cell>
          <cell r="AA1734">
            <v>18106</v>
          </cell>
          <cell r="AB1734">
            <v>21873</v>
          </cell>
          <cell r="AC1734">
            <v>0</v>
          </cell>
          <cell r="AD1734">
            <v>21873</v>
          </cell>
          <cell r="AE1734" t="str">
            <v xml:space="preserve"> </v>
          </cell>
          <cell r="AF1734" t="str">
            <v>Okay</v>
          </cell>
          <cell r="AG1734">
            <v>0</v>
          </cell>
          <cell r="AH1734">
            <v>0</v>
          </cell>
          <cell r="AI1734">
            <v>0.40971415726969618</v>
          </cell>
          <cell r="AJ1734">
            <v>181.06</v>
          </cell>
          <cell r="AK1734">
            <v>0.47426267535623551</v>
          </cell>
          <cell r="AL1734">
            <v>132192</v>
          </cell>
          <cell r="AM1734">
            <v>-0.44650205761316875</v>
          </cell>
          <cell r="AN1734">
            <v>36212</v>
          </cell>
          <cell r="AO1734">
            <v>0.47426267535623551</v>
          </cell>
          <cell r="AP1734" t="str">
            <v>Min</v>
          </cell>
          <cell r="AQ1734" t="str">
            <v>Min</v>
          </cell>
          <cell r="AR1734">
            <v>0</v>
          </cell>
          <cell r="AS1734">
            <v>0</v>
          </cell>
        </row>
        <row r="1735">
          <cell r="A1735">
            <v>10241</v>
          </cell>
          <cell r="B1735">
            <v>49</v>
          </cell>
          <cell r="C1735" t="str">
            <v>10</v>
          </cell>
          <cell r="D1735">
            <v>10108</v>
          </cell>
          <cell r="E1735" t="str">
            <v>111682</v>
          </cell>
          <cell r="F1735" t="str">
            <v>0787</v>
          </cell>
          <cell r="G1735" t="str">
            <v>D</v>
          </cell>
          <cell r="H1735" t="str">
            <v>Hume Lake Charter</v>
          </cell>
          <cell r="I1735" t="str">
            <v>UNIFIED</v>
          </cell>
          <cell r="J1735">
            <v>67.099999999999994</v>
          </cell>
          <cell r="K1735">
            <v>200</v>
          </cell>
          <cell r="L1735">
            <v>13420</v>
          </cell>
          <cell r="M1735">
            <v>367203</v>
          </cell>
          <cell r="N1735">
            <v>68162</v>
          </cell>
          <cell r="O1735">
            <v>299041</v>
          </cell>
          <cell r="P1735">
            <v>367203</v>
          </cell>
          <cell r="Q1735">
            <v>0.28562499949999998</v>
          </cell>
          <cell r="R1735">
            <v>104882</v>
          </cell>
          <cell r="S1735">
            <v>104882</v>
          </cell>
          <cell r="T1735">
            <v>0</v>
          </cell>
          <cell r="U1735">
            <v>104882</v>
          </cell>
          <cell r="V1735">
            <v>226</v>
          </cell>
          <cell r="W1735">
            <v>105108</v>
          </cell>
          <cell r="X1735">
            <v>0.74887017</v>
          </cell>
          <cell r="Y1735">
            <v>56899</v>
          </cell>
          <cell r="Z1735">
            <v>0</v>
          </cell>
          <cell r="AA1735">
            <v>56899</v>
          </cell>
          <cell r="AB1735">
            <v>21813</v>
          </cell>
          <cell r="AC1735">
            <v>0</v>
          </cell>
          <cell r="AD1735">
            <v>21813</v>
          </cell>
          <cell r="AE1735" t="str">
            <v xml:space="preserve"> </v>
          </cell>
          <cell r="AF1735" t="str">
            <v>Okay</v>
          </cell>
          <cell r="AG1735">
            <v>0</v>
          </cell>
          <cell r="AH1735">
            <v>0</v>
          </cell>
          <cell r="AI1735">
            <v>0.20752939833314304</v>
          </cell>
          <cell r="AJ1735">
            <v>73.91</v>
          </cell>
          <cell r="AK1735">
            <v>-9.213908808009745E-2</v>
          </cell>
          <cell r="AL1735">
            <v>72337</v>
          </cell>
          <cell r="AM1735">
            <v>-5.7715968314970209E-2</v>
          </cell>
          <cell r="AN1735">
            <v>104720</v>
          </cell>
          <cell r="AO1735">
            <v>1.5469824293353706E-3</v>
          </cell>
          <cell r="AP1735" t="str">
            <v>Pro Share</v>
          </cell>
          <cell r="AQ1735" t="str">
            <v>Pro Share</v>
          </cell>
          <cell r="AR1735">
            <v>0</v>
          </cell>
          <cell r="AS1735">
            <v>0</v>
          </cell>
        </row>
        <row r="1736">
          <cell r="A1736">
            <v>14604</v>
          </cell>
          <cell r="B1736">
            <v>49</v>
          </cell>
          <cell r="C1736" t="str">
            <v>37</v>
          </cell>
          <cell r="D1736">
            <v>68163</v>
          </cell>
          <cell r="E1736" t="str">
            <v>138628</v>
          </cell>
          <cell r="F1736" t="str">
            <v>2022</v>
          </cell>
          <cell r="G1736" t="str">
            <v>D</v>
          </cell>
          <cell r="H1736" t="str">
            <v>JCS - Cedar Cove</v>
          </cell>
          <cell r="I1736" t="str">
            <v>ELEMENTARY</v>
          </cell>
          <cell r="J1736">
            <v>144.29</v>
          </cell>
          <cell r="K1736">
            <v>200</v>
          </cell>
          <cell r="L1736">
            <v>28858</v>
          </cell>
          <cell r="M1736">
            <v>0</v>
          </cell>
          <cell r="N1736">
            <v>197182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28858</v>
          </cell>
          <cell r="T1736">
            <v>0</v>
          </cell>
          <cell r="U1736">
            <v>28858</v>
          </cell>
          <cell r="V1736">
            <v>0</v>
          </cell>
          <cell r="W1736">
            <v>28858</v>
          </cell>
          <cell r="X1736">
            <v>0.74887017</v>
          </cell>
          <cell r="Y1736">
            <v>0</v>
          </cell>
          <cell r="Z1736">
            <v>0</v>
          </cell>
          <cell r="AA1736">
            <v>0</v>
          </cell>
          <cell r="AB1736">
            <v>21611</v>
          </cell>
          <cell r="AC1736">
            <v>0</v>
          </cell>
          <cell r="AD1736">
            <v>21611</v>
          </cell>
          <cell r="AE1736" t="str">
            <v xml:space="preserve"> </v>
          </cell>
          <cell r="AF1736" t="str">
            <v>Okay</v>
          </cell>
          <cell r="AG1736">
            <v>0</v>
          </cell>
          <cell r="AH1736">
            <v>0</v>
          </cell>
          <cell r="AI1736">
            <v>0.74887379582784674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 t="str">
            <v>Min</v>
          </cell>
          <cell r="AR1736">
            <v>0</v>
          </cell>
          <cell r="AS1736">
            <v>0</v>
          </cell>
        </row>
        <row r="1737">
          <cell r="A1737">
            <v>718</v>
          </cell>
          <cell r="B1737">
            <v>49</v>
          </cell>
          <cell r="C1737" t="str">
            <v>41</v>
          </cell>
          <cell r="D1737">
            <v>69088</v>
          </cell>
          <cell r="E1737" t="str">
            <v>0</v>
          </cell>
          <cell r="H1737" t="str">
            <v>Woodside Elementary</v>
          </cell>
          <cell r="I1737" t="str">
            <v>ELEMENTARY</v>
          </cell>
          <cell r="J1737">
            <v>427.25</v>
          </cell>
          <cell r="K1737">
            <v>200</v>
          </cell>
          <cell r="L1737">
            <v>85450</v>
          </cell>
          <cell r="M1737">
            <v>2066065</v>
          </cell>
          <cell r="N1737">
            <v>7631310</v>
          </cell>
          <cell r="O1737">
            <v>0</v>
          </cell>
          <cell r="P1737">
            <v>2066065</v>
          </cell>
          <cell r="Q1737">
            <v>0.28562499949999998</v>
          </cell>
          <cell r="R1737">
            <v>590120</v>
          </cell>
          <cell r="S1737">
            <v>85450</v>
          </cell>
          <cell r="T1737">
            <v>0</v>
          </cell>
          <cell r="U1737">
            <v>85450</v>
          </cell>
          <cell r="V1737">
            <v>0</v>
          </cell>
          <cell r="W1737">
            <v>85450</v>
          </cell>
          <cell r="X1737">
            <v>0.74887017</v>
          </cell>
          <cell r="Y1737">
            <v>42422</v>
          </cell>
          <cell r="Z1737">
            <v>0</v>
          </cell>
          <cell r="AA1737">
            <v>42422</v>
          </cell>
          <cell r="AB1737">
            <v>21569</v>
          </cell>
          <cell r="AC1737">
            <v>0</v>
          </cell>
          <cell r="AD1737">
            <v>21569</v>
          </cell>
          <cell r="AE1737" t="str">
            <v xml:space="preserve"> </v>
          </cell>
          <cell r="AF1737" t="str">
            <v>Okay</v>
          </cell>
          <cell r="AG1737">
            <v>0</v>
          </cell>
          <cell r="AH1737">
            <v>0</v>
          </cell>
          <cell r="AI1737">
            <v>0.2524166179052077</v>
          </cell>
          <cell r="AJ1737">
            <v>424.22</v>
          </cell>
          <cell r="AK1737">
            <v>7.1425203903634259E-3</v>
          </cell>
          <cell r="AL1737">
            <v>7301663</v>
          </cell>
          <cell r="AM1737">
            <v>4.5146838466798588E-2</v>
          </cell>
          <cell r="AN1737">
            <v>84844</v>
          </cell>
          <cell r="AO1737">
            <v>7.142520390363491E-3</v>
          </cell>
          <cell r="AP1737" t="str">
            <v>Min</v>
          </cell>
          <cell r="AQ1737" t="str">
            <v>Min</v>
          </cell>
          <cell r="AR1737">
            <v>0</v>
          </cell>
          <cell r="AS1737">
            <v>0</v>
          </cell>
        </row>
        <row r="1738">
          <cell r="A1738">
            <v>14530</v>
          </cell>
          <cell r="B1738">
            <v>49</v>
          </cell>
          <cell r="C1738" t="str">
            <v>36</v>
          </cell>
          <cell r="D1738">
            <v>67827</v>
          </cell>
          <cell r="E1738" t="str">
            <v>137224</v>
          </cell>
          <cell r="F1738" t="str">
            <v>1942</v>
          </cell>
          <cell r="G1738" t="str">
            <v>D</v>
          </cell>
          <cell r="H1738" t="str">
            <v>Mojave River Academy Silver Mountain</v>
          </cell>
          <cell r="I1738" t="str">
            <v>ELEMENTARY</v>
          </cell>
          <cell r="J1738">
            <v>365.4</v>
          </cell>
          <cell r="K1738">
            <v>200</v>
          </cell>
          <cell r="L1738">
            <v>73080</v>
          </cell>
          <cell r="M1738">
            <v>0</v>
          </cell>
          <cell r="N1738">
            <v>30832</v>
          </cell>
          <cell r="O1738">
            <v>0</v>
          </cell>
          <cell r="P1738">
            <v>0</v>
          </cell>
          <cell r="Q1738">
            <v>0.28562499949999998</v>
          </cell>
          <cell r="R1738">
            <v>0</v>
          </cell>
          <cell r="S1738">
            <v>73080</v>
          </cell>
          <cell r="T1738">
            <v>0</v>
          </cell>
          <cell r="U1738">
            <v>73080</v>
          </cell>
          <cell r="V1738">
            <v>0</v>
          </cell>
          <cell r="W1738">
            <v>73080</v>
          </cell>
          <cell r="X1738">
            <v>0.74887017</v>
          </cell>
          <cell r="Y1738">
            <v>33185</v>
          </cell>
          <cell r="Z1738">
            <v>0</v>
          </cell>
          <cell r="AA1738">
            <v>33185</v>
          </cell>
          <cell r="AB1738">
            <v>21542</v>
          </cell>
          <cell r="AC1738">
            <v>0</v>
          </cell>
          <cell r="AD1738">
            <v>21542</v>
          </cell>
          <cell r="AE1738" t="str">
            <v xml:space="preserve"> </v>
          </cell>
          <cell r="AF1738" t="str">
            <v>Okay</v>
          </cell>
          <cell r="AG1738">
            <v>0</v>
          </cell>
          <cell r="AH1738">
            <v>0</v>
          </cell>
          <cell r="AI1738">
            <v>0.29477285166940337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 t="str">
            <v>Min</v>
          </cell>
          <cell r="AR1738">
            <v>0</v>
          </cell>
          <cell r="AS1738">
            <v>0</v>
          </cell>
        </row>
        <row r="1739">
          <cell r="A1739">
            <v>14196</v>
          </cell>
          <cell r="B1739">
            <v>49</v>
          </cell>
          <cell r="C1739" t="str">
            <v>01</v>
          </cell>
          <cell r="D1739">
            <v>61259</v>
          </cell>
          <cell r="E1739" t="str">
            <v>131896</v>
          </cell>
          <cell r="F1739" t="str">
            <v>1713</v>
          </cell>
          <cell r="G1739" t="str">
            <v>D</v>
          </cell>
          <cell r="H1739" t="str">
            <v>Roses in Concrete</v>
          </cell>
          <cell r="I1739" t="str">
            <v>UNIFIED</v>
          </cell>
          <cell r="J1739">
            <v>347.5</v>
          </cell>
          <cell r="K1739">
            <v>200</v>
          </cell>
          <cell r="L1739">
            <v>69500</v>
          </cell>
          <cell r="M1739">
            <v>0</v>
          </cell>
          <cell r="N1739">
            <v>874609</v>
          </cell>
          <cell r="O1739">
            <v>0</v>
          </cell>
          <cell r="P1739">
            <v>0</v>
          </cell>
          <cell r="Q1739">
            <v>0.28562499949999998</v>
          </cell>
          <cell r="R1739">
            <v>0</v>
          </cell>
          <cell r="S1739">
            <v>69500</v>
          </cell>
          <cell r="T1739">
            <v>0</v>
          </cell>
          <cell r="U1739">
            <v>69500</v>
          </cell>
          <cell r="V1739">
            <v>0</v>
          </cell>
          <cell r="W1739">
            <v>69500</v>
          </cell>
          <cell r="X1739">
            <v>0.74887017</v>
          </cell>
          <cell r="Y1739">
            <v>30587</v>
          </cell>
          <cell r="Z1739">
            <v>0</v>
          </cell>
          <cell r="AA1739">
            <v>30587</v>
          </cell>
          <cell r="AB1739">
            <v>21459</v>
          </cell>
          <cell r="AC1739">
            <v>0</v>
          </cell>
          <cell r="AD1739">
            <v>21459</v>
          </cell>
          <cell r="AE1739" t="str">
            <v xml:space="preserve"> </v>
          </cell>
          <cell r="AF1739" t="str">
            <v>Okay</v>
          </cell>
          <cell r="AG1739">
            <v>0</v>
          </cell>
          <cell r="AH1739">
            <v>0</v>
          </cell>
          <cell r="AI1739">
            <v>0.30876258992805755</v>
          </cell>
          <cell r="AJ1739">
            <v>305.87</v>
          </cell>
          <cell r="AK1739">
            <v>0.13610357341354168</v>
          </cell>
          <cell r="AL1739">
            <v>706526</v>
          </cell>
          <cell r="AM1739">
            <v>0.23790065758372658</v>
          </cell>
          <cell r="AN1739">
            <v>61174</v>
          </cell>
          <cell r="AO1739">
            <v>0.13610357341354171</v>
          </cell>
          <cell r="AP1739" t="str">
            <v>Min</v>
          </cell>
          <cell r="AQ1739" t="str">
            <v>Min</v>
          </cell>
          <cell r="AR1739">
            <v>0</v>
          </cell>
          <cell r="AS1739">
            <v>0</v>
          </cell>
        </row>
        <row r="1740">
          <cell r="A1740">
            <v>14461</v>
          </cell>
          <cell r="B1740">
            <v>49</v>
          </cell>
          <cell r="C1740" t="str">
            <v>39</v>
          </cell>
          <cell r="D1740">
            <v>68627</v>
          </cell>
          <cell r="E1740" t="str">
            <v>136028</v>
          </cell>
          <cell r="F1740" t="str">
            <v>1878</v>
          </cell>
          <cell r="G1740" t="str">
            <v>L</v>
          </cell>
          <cell r="H1740" t="str">
            <v>Delta Keys Charter School No. 2</v>
          </cell>
          <cell r="I1740" t="str">
            <v>ELEMENTARY</v>
          </cell>
          <cell r="J1740">
            <v>188.9</v>
          </cell>
          <cell r="K1740">
            <v>200</v>
          </cell>
          <cell r="L1740">
            <v>37780</v>
          </cell>
          <cell r="M1740">
            <v>0</v>
          </cell>
          <cell r="N1740">
            <v>24772</v>
          </cell>
          <cell r="O1740">
            <v>0</v>
          </cell>
          <cell r="P1740">
            <v>0</v>
          </cell>
          <cell r="Q1740">
            <v>0.28562499949999998</v>
          </cell>
          <cell r="R1740">
            <v>0</v>
          </cell>
          <cell r="S1740">
            <v>37780</v>
          </cell>
          <cell r="T1740">
            <v>0</v>
          </cell>
          <cell r="U1740">
            <v>37780</v>
          </cell>
          <cell r="V1740">
            <v>0</v>
          </cell>
          <cell r="W1740">
            <v>37780</v>
          </cell>
          <cell r="X1740">
            <v>0.74887017</v>
          </cell>
          <cell r="Y1740">
            <v>7049</v>
          </cell>
          <cell r="Z1740">
            <v>0</v>
          </cell>
          <cell r="AA1740">
            <v>7049</v>
          </cell>
          <cell r="AB1740">
            <v>21243</v>
          </cell>
          <cell r="AC1740">
            <v>0</v>
          </cell>
          <cell r="AD1740">
            <v>21243</v>
          </cell>
          <cell r="AE1740" t="str">
            <v xml:space="preserve"> </v>
          </cell>
          <cell r="AF1740" t="str">
            <v>Okay</v>
          </cell>
          <cell r="AG1740">
            <v>0</v>
          </cell>
          <cell r="AH1740">
            <v>0</v>
          </cell>
          <cell r="AI1740">
            <v>0.56228163049232394</v>
          </cell>
          <cell r="AJ1740">
            <v>70.489999999999995</v>
          </cell>
          <cell r="AK1740">
            <v>1.6798127393956592</v>
          </cell>
          <cell r="AL1740">
            <v>9063</v>
          </cell>
          <cell r="AM1740">
            <v>1.7333112655853471</v>
          </cell>
          <cell r="AN1740">
            <v>14098</v>
          </cell>
          <cell r="AO1740">
            <v>1.679812739395659</v>
          </cell>
          <cell r="AP1740" t="str">
            <v>Min</v>
          </cell>
          <cell r="AQ1740" t="str">
            <v>Min</v>
          </cell>
          <cell r="AR1740">
            <v>0</v>
          </cell>
          <cell r="AS1740">
            <v>0</v>
          </cell>
        </row>
        <row r="1741">
          <cell r="A1741">
            <v>661</v>
          </cell>
          <cell r="B1741">
            <v>49</v>
          </cell>
          <cell r="C1741" t="str">
            <v>37</v>
          </cell>
          <cell r="D1741">
            <v>68403</v>
          </cell>
          <cell r="E1741" t="str">
            <v>0</v>
          </cell>
          <cell r="H1741" t="str">
            <v>Spencer Valley Elementary</v>
          </cell>
          <cell r="I1741" t="str">
            <v>ELEMENTARY</v>
          </cell>
          <cell r="J1741">
            <v>39.07</v>
          </cell>
          <cell r="K1741">
            <v>200</v>
          </cell>
          <cell r="L1741">
            <v>7814</v>
          </cell>
          <cell r="M1741">
            <v>255097</v>
          </cell>
          <cell r="N1741">
            <v>3940</v>
          </cell>
          <cell r="O1741">
            <v>251157</v>
          </cell>
          <cell r="P1741">
            <v>255097</v>
          </cell>
          <cell r="Q1741">
            <v>0.28562499949999998</v>
          </cell>
          <cell r="R1741">
            <v>72862</v>
          </cell>
          <cell r="S1741">
            <v>72862</v>
          </cell>
          <cell r="T1741">
            <v>0</v>
          </cell>
          <cell r="U1741">
            <v>72862</v>
          </cell>
          <cell r="V1741">
            <v>82</v>
          </cell>
          <cell r="W1741">
            <v>72944</v>
          </cell>
          <cell r="X1741">
            <v>0.74887017</v>
          </cell>
          <cell r="Y1741">
            <v>33415</v>
          </cell>
          <cell r="Z1741">
            <v>0</v>
          </cell>
          <cell r="AA1741">
            <v>33415</v>
          </cell>
          <cell r="AB1741">
            <v>21211</v>
          </cell>
          <cell r="AC1741">
            <v>0</v>
          </cell>
          <cell r="AD1741">
            <v>21211</v>
          </cell>
          <cell r="AE1741" t="str">
            <v xml:space="preserve"> </v>
          </cell>
          <cell r="AF1741" t="str">
            <v>Okay</v>
          </cell>
          <cell r="AG1741">
            <v>0</v>
          </cell>
          <cell r="AH1741">
            <v>0</v>
          </cell>
          <cell r="AI1741">
            <v>0.29078471155955254</v>
          </cell>
          <cell r="AJ1741">
            <v>36.380000000000003</v>
          </cell>
          <cell r="AK1741">
            <v>7.3941726223199486E-2</v>
          </cell>
          <cell r="AL1741">
            <v>3568</v>
          </cell>
          <cell r="AM1741">
            <v>0.10426008968609865</v>
          </cell>
          <cell r="AN1741">
            <v>61499</v>
          </cell>
          <cell r="AO1741">
            <v>0.18476723198751199</v>
          </cell>
          <cell r="AP1741" t="str">
            <v>Pro Share</v>
          </cell>
          <cell r="AQ1741" t="str">
            <v>Pro Share</v>
          </cell>
          <cell r="AR1741">
            <v>0</v>
          </cell>
          <cell r="AS1741">
            <v>0</v>
          </cell>
        </row>
        <row r="1742">
          <cell r="A1742">
            <v>9062</v>
          </cell>
          <cell r="B1742">
            <v>49</v>
          </cell>
          <cell r="C1742" t="str">
            <v>54</v>
          </cell>
          <cell r="D1742">
            <v>72116</v>
          </cell>
          <cell r="E1742" t="str">
            <v>6054340</v>
          </cell>
          <cell r="F1742" t="str">
            <v>1829</v>
          </cell>
          <cell r="G1742" t="str">
            <v>L</v>
          </cell>
          <cell r="H1742" t="str">
            <v>Sequoia Elementary Charter</v>
          </cell>
          <cell r="I1742" t="str">
            <v>ELEMENTARY</v>
          </cell>
          <cell r="J1742">
            <v>318.77999999999997</v>
          </cell>
          <cell r="K1742">
            <v>200</v>
          </cell>
          <cell r="L1742">
            <v>63756</v>
          </cell>
          <cell r="M1742">
            <v>0</v>
          </cell>
          <cell r="N1742">
            <v>467073</v>
          </cell>
          <cell r="O1742">
            <v>0</v>
          </cell>
          <cell r="P1742">
            <v>0</v>
          </cell>
          <cell r="Q1742">
            <v>0.28562499949999998</v>
          </cell>
          <cell r="R1742">
            <v>0</v>
          </cell>
          <cell r="S1742">
            <v>63756</v>
          </cell>
          <cell r="T1742">
            <v>0</v>
          </cell>
          <cell r="U1742">
            <v>63756</v>
          </cell>
          <cell r="V1742">
            <v>1920</v>
          </cell>
          <cell r="W1742">
            <v>65676</v>
          </cell>
          <cell r="X1742">
            <v>0.74887017</v>
          </cell>
          <cell r="Y1742">
            <v>28013</v>
          </cell>
          <cell r="Z1742">
            <v>0</v>
          </cell>
          <cell r="AA1742">
            <v>28013</v>
          </cell>
          <cell r="AB1742">
            <v>21170</v>
          </cell>
          <cell r="AC1742">
            <v>0</v>
          </cell>
          <cell r="AD1742">
            <v>21170</v>
          </cell>
          <cell r="AE1742" t="str">
            <v xml:space="preserve"> </v>
          </cell>
          <cell r="AF1742" t="str">
            <v>Okay</v>
          </cell>
          <cell r="AG1742">
            <v>0</v>
          </cell>
          <cell r="AH1742">
            <v>0</v>
          </cell>
          <cell r="AI1742">
            <v>0.32233997198367742</v>
          </cell>
          <cell r="AJ1742">
            <v>280.13</v>
          </cell>
          <cell r="AK1742">
            <v>0.13797165601684924</v>
          </cell>
          <cell r="AL1742">
            <v>446208</v>
          </cell>
          <cell r="AM1742">
            <v>4.6760703528399311E-2</v>
          </cell>
          <cell r="AN1742">
            <v>56026</v>
          </cell>
          <cell r="AO1742">
            <v>0.13797165601684933</v>
          </cell>
          <cell r="AP1742" t="str">
            <v>Min</v>
          </cell>
          <cell r="AQ1742" t="str">
            <v>Min</v>
          </cell>
          <cell r="AR1742">
            <v>0</v>
          </cell>
          <cell r="AS1742">
            <v>0</v>
          </cell>
        </row>
        <row r="1743">
          <cell r="A1743">
            <v>14082</v>
          </cell>
          <cell r="B1743">
            <v>49</v>
          </cell>
          <cell r="C1743" t="str">
            <v>27</v>
          </cell>
          <cell r="D1743">
            <v>66092</v>
          </cell>
          <cell r="E1743" t="str">
            <v>129239</v>
          </cell>
          <cell r="F1743" t="str">
            <v>1621</v>
          </cell>
          <cell r="G1743" t="str">
            <v>L</v>
          </cell>
          <cell r="H1743" t="str">
            <v>Dual Language Academy of the Monterey Peninsula</v>
          </cell>
          <cell r="I1743" t="str">
            <v>UNIFIED</v>
          </cell>
          <cell r="J1743">
            <v>456.32</v>
          </cell>
          <cell r="K1743">
            <v>200</v>
          </cell>
          <cell r="L1743">
            <v>91264</v>
          </cell>
          <cell r="M1743">
            <v>0</v>
          </cell>
          <cell r="N1743">
            <v>1812293</v>
          </cell>
          <cell r="O1743">
            <v>0</v>
          </cell>
          <cell r="P1743">
            <v>0</v>
          </cell>
          <cell r="Q1743">
            <v>0.28562499949999998</v>
          </cell>
          <cell r="R1743">
            <v>0</v>
          </cell>
          <cell r="S1743">
            <v>91264</v>
          </cell>
          <cell r="T1743">
            <v>0</v>
          </cell>
          <cell r="U1743">
            <v>91264</v>
          </cell>
          <cell r="V1743">
            <v>-10</v>
          </cell>
          <cell r="W1743">
            <v>91254</v>
          </cell>
          <cell r="X1743">
            <v>0.74887017</v>
          </cell>
          <cell r="Y1743">
            <v>47185</v>
          </cell>
          <cell r="Z1743">
            <v>0</v>
          </cell>
          <cell r="AA1743">
            <v>47185</v>
          </cell>
          <cell r="AB1743">
            <v>21152</v>
          </cell>
          <cell r="AC1743">
            <v>0</v>
          </cell>
          <cell r="AD1743">
            <v>21152</v>
          </cell>
          <cell r="AE1743" t="str">
            <v xml:space="preserve"> </v>
          </cell>
          <cell r="AF1743" t="str">
            <v>Okay</v>
          </cell>
          <cell r="AG1743">
            <v>0</v>
          </cell>
          <cell r="AH1743">
            <v>0</v>
          </cell>
          <cell r="AI1743">
            <v>0.23179257895544306</v>
          </cell>
          <cell r="AJ1743">
            <v>471.85</v>
          </cell>
          <cell r="AK1743">
            <v>-3.2913002013351761E-2</v>
          </cell>
          <cell r="AL1743">
            <v>1758075</v>
          </cell>
          <cell r="AM1743">
            <v>3.0839412425522232E-2</v>
          </cell>
          <cell r="AN1743">
            <v>94370</v>
          </cell>
          <cell r="AO1743">
            <v>-3.2913002013351698E-2</v>
          </cell>
          <cell r="AP1743" t="str">
            <v>Min</v>
          </cell>
          <cell r="AQ1743" t="str">
            <v>Min</v>
          </cell>
          <cell r="AR1743">
            <v>0</v>
          </cell>
          <cell r="AS1743">
            <v>0</v>
          </cell>
        </row>
        <row r="1744">
          <cell r="A1744">
            <v>14526</v>
          </cell>
          <cell r="B1744">
            <v>49</v>
          </cell>
          <cell r="C1744" t="str">
            <v>36</v>
          </cell>
          <cell r="D1744">
            <v>67827</v>
          </cell>
          <cell r="E1744" t="str">
            <v>137182</v>
          </cell>
          <cell r="F1744" t="str">
            <v>1938</v>
          </cell>
          <cell r="G1744" t="str">
            <v>D</v>
          </cell>
          <cell r="H1744" t="str">
            <v>Mojave River Academy National Trails</v>
          </cell>
          <cell r="I1744" t="str">
            <v>ELEMENTARY</v>
          </cell>
          <cell r="J1744">
            <v>358.75</v>
          </cell>
          <cell r="K1744">
            <v>200</v>
          </cell>
          <cell r="L1744">
            <v>71750</v>
          </cell>
          <cell r="M1744">
            <v>0</v>
          </cell>
          <cell r="N1744">
            <v>30271</v>
          </cell>
          <cell r="O1744">
            <v>0</v>
          </cell>
          <cell r="P1744">
            <v>0</v>
          </cell>
          <cell r="Q1744">
            <v>0.28562499949999998</v>
          </cell>
          <cell r="R1744">
            <v>0</v>
          </cell>
          <cell r="S1744">
            <v>71750</v>
          </cell>
          <cell r="T1744">
            <v>0</v>
          </cell>
          <cell r="U1744">
            <v>71750</v>
          </cell>
          <cell r="V1744">
            <v>0</v>
          </cell>
          <cell r="W1744">
            <v>71750</v>
          </cell>
          <cell r="X1744">
            <v>0.74887017</v>
          </cell>
          <cell r="Y1744">
            <v>32900</v>
          </cell>
          <cell r="Z1744">
            <v>0</v>
          </cell>
          <cell r="AA1744">
            <v>32900</v>
          </cell>
          <cell r="AB1744">
            <v>20831</v>
          </cell>
          <cell r="AC1744">
            <v>0</v>
          </cell>
          <cell r="AD1744">
            <v>20831</v>
          </cell>
          <cell r="AE1744" t="str">
            <v xml:space="preserve"> </v>
          </cell>
          <cell r="AF1744" t="str">
            <v>Okay</v>
          </cell>
          <cell r="AG1744">
            <v>0</v>
          </cell>
          <cell r="AH1744">
            <v>0</v>
          </cell>
          <cell r="AI1744">
            <v>0.2903275261324042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 t="str">
            <v>Min</v>
          </cell>
          <cell r="AR1744">
            <v>0</v>
          </cell>
          <cell r="AS1744">
            <v>0</v>
          </cell>
        </row>
        <row r="1745">
          <cell r="A1745">
            <v>874</v>
          </cell>
          <cell r="B1745">
            <v>49</v>
          </cell>
          <cell r="C1745" t="str">
            <v>49</v>
          </cell>
          <cell r="D1745">
            <v>70938</v>
          </cell>
          <cell r="E1745" t="str">
            <v>0</v>
          </cell>
          <cell r="H1745" t="str">
            <v>Sebastopol Union Elementary</v>
          </cell>
          <cell r="I1745" t="str">
            <v>ELEMENTARY</v>
          </cell>
          <cell r="J1745">
            <v>482.17</v>
          </cell>
          <cell r="K1745">
            <v>200</v>
          </cell>
          <cell r="L1745">
            <v>96434</v>
          </cell>
          <cell r="M1745">
            <v>2526735</v>
          </cell>
          <cell r="N1745">
            <v>2837683</v>
          </cell>
          <cell r="O1745">
            <v>0</v>
          </cell>
          <cell r="P1745">
            <v>2526735</v>
          </cell>
          <cell r="Q1745">
            <v>0.28562499949999998</v>
          </cell>
          <cell r="R1745">
            <v>721699</v>
          </cell>
          <cell r="S1745">
            <v>96434</v>
          </cell>
          <cell r="T1745">
            <v>0</v>
          </cell>
          <cell r="U1745">
            <v>96434</v>
          </cell>
          <cell r="V1745">
            <v>218</v>
          </cell>
          <cell r="W1745">
            <v>96652</v>
          </cell>
          <cell r="X1745">
            <v>0.74887017</v>
          </cell>
          <cell r="Y1745">
            <v>51704</v>
          </cell>
          <cell r="Z1745">
            <v>0</v>
          </cell>
          <cell r="AA1745">
            <v>51704</v>
          </cell>
          <cell r="AB1745">
            <v>20676</v>
          </cell>
          <cell r="AC1745">
            <v>0</v>
          </cell>
          <cell r="AD1745">
            <v>20676</v>
          </cell>
          <cell r="AE1745" t="str">
            <v xml:space="preserve"> </v>
          </cell>
          <cell r="AF1745" t="str">
            <v>Okay</v>
          </cell>
          <cell r="AG1745">
            <v>0</v>
          </cell>
          <cell r="AH1745">
            <v>0</v>
          </cell>
          <cell r="AI1745">
            <v>0.21392211232048999</v>
          </cell>
          <cell r="AJ1745">
            <v>517.04</v>
          </cell>
          <cell r="AK1745">
            <v>-6.7441590592603962E-2</v>
          </cell>
          <cell r="AL1745">
            <v>3057496</v>
          </cell>
          <cell r="AM1745">
            <v>-7.1893143932158871E-2</v>
          </cell>
          <cell r="AN1745">
            <v>103408</v>
          </cell>
          <cell r="AO1745">
            <v>-6.7441590592604059E-2</v>
          </cell>
          <cell r="AP1745" t="str">
            <v>Min</v>
          </cell>
          <cell r="AQ1745" t="str">
            <v>Min</v>
          </cell>
          <cell r="AR1745">
            <v>0</v>
          </cell>
          <cell r="AS1745">
            <v>0</v>
          </cell>
        </row>
        <row r="1746">
          <cell r="A1746">
            <v>414</v>
          </cell>
          <cell r="B1746">
            <v>49</v>
          </cell>
          <cell r="C1746" t="str">
            <v>21</v>
          </cell>
          <cell r="D1746">
            <v>65433</v>
          </cell>
          <cell r="E1746" t="str">
            <v>0</v>
          </cell>
          <cell r="H1746" t="str">
            <v>Ross Elementary</v>
          </cell>
          <cell r="I1746" t="str">
            <v>ELEMENTARY</v>
          </cell>
          <cell r="J1746">
            <v>384.03</v>
          </cell>
          <cell r="K1746">
            <v>200</v>
          </cell>
          <cell r="L1746">
            <v>76806</v>
          </cell>
          <cell r="M1746">
            <v>1949970</v>
          </cell>
          <cell r="N1746">
            <v>4749475</v>
          </cell>
          <cell r="O1746">
            <v>0</v>
          </cell>
          <cell r="P1746">
            <v>1949970</v>
          </cell>
          <cell r="Q1746">
            <v>0.28562499949999998</v>
          </cell>
          <cell r="R1746">
            <v>556960</v>
          </cell>
          <cell r="S1746">
            <v>76806</v>
          </cell>
          <cell r="T1746">
            <v>0</v>
          </cell>
          <cell r="U1746">
            <v>76806</v>
          </cell>
          <cell r="V1746">
            <v>0</v>
          </cell>
          <cell r="W1746">
            <v>76806</v>
          </cell>
          <cell r="X1746">
            <v>0.74887017</v>
          </cell>
          <cell r="Y1746">
            <v>36879</v>
          </cell>
          <cell r="Z1746">
            <v>0</v>
          </cell>
          <cell r="AA1746">
            <v>36879</v>
          </cell>
          <cell r="AB1746">
            <v>20639</v>
          </cell>
          <cell r="AC1746">
            <v>0</v>
          </cell>
          <cell r="AD1746">
            <v>20639</v>
          </cell>
          <cell r="AE1746" t="str">
            <v xml:space="preserve"> </v>
          </cell>
          <cell r="AF1746" t="str">
            <v>Okay</v>
          </cell>
          <cell r="AG1746">
            <v>0</v>
          </cell>
          <cell r="AH1746">
            <v>0</v>
          </cell>
          <cell r="AI1746">
            <v>0.26871598573028149</v>
          </cell>
          <cell r="AJ1746">
            <v>368.79</v>
          </cell>
          <cell r="AK1746">
            <v>4.1324330920035658E-2</v>
          </cell>
          <cell r="AL1746">
            <v>4561426</v>
          </cell>
          <cell r="AM1746">
            <v>4.1225923647561093E-2</v>
          </cell>
          <cell r="AN1746">
            <v>73758</v>
          </cell>
          <cell r="AO1746">
            <v>4.132433092003579E-2</v>
          </cell>
          <cell r="AP1746" t="str">
            <v>Min</v>
          </cell>
          <cell r="AQ1746" t="str">
            <v>Min</v>
          </cell>
          <cell r="AR1746">
            <v>0</v>
          </cell>
          <cell r="AS1746">
            <v>0</v>
          </cell>
        </row>
        <row r="1747">
          <cell r="A1747">
            <v>14455</v>
          </cell>
          <cell r="B1747">
            <v>49</v>
          </cell>
          <cell r="C1747" t="str">
            <v>19</v>
          </cell>
          <cell r="D1747">
            <v>10199</v>
          </cell>
          <cell r="E1747" t="str">
            <v>136119</v>
          </cell>
          <cell r="F1747" t="str">
            <v>1874</v>
          </cell>
          <cell r="G1747" t="str">
            <v>D</v>
          </cell>
          <cell r="H1747" t="str">
            <v>Animo City of Champions Charter High</v>
          </cell>
          <cell r="I1747" t="str">
            <v>UNIFIED</v>
          </cell>
          <cell r="J1747">
            <v>240.54</v>
          </cell>
          <cell r="K1747">
            <v>200</v>
          </cell>
          <cell r="L1747">
            <v>48108</v>
          </cell>
          <cell r="M1747">
            <v>0</v>
          </cell>
          <cell r="N1747">
            <v>434819</v>
          </cell>
          <cell r="O1747">
            <v>0</v>
          </cell>
          <cell r="P1747">
            <v>0</v>
          </cell>
          <cell r="Q1747">
            <v>0.28562499949999998</v>
          </cell>
          <cell r="R1747">
            <v>0</v>
          </cell>
          <cell r="S1747">
            <v>48108</v>
          </cell>
          <cell r="T1747">
            <v>0</v>
          </cell>
          <cell r="U1747">
            <v>48108</v>
          </cell>
          <cell r="V1747">
            <v>0</v>
          </cell>
          <cell r="W1747">
            <v>48108</v>
          </cell>
          <cell r="X1747">
            <v>0.74887017</v>
          </cell>
          <cell r="Y1747">
            <v>15398</v>
          </cell>
          <cell r="Z1747">
            <v>0</v>
          </cell>
          <cell r="AA1747">
            <v>15398</v>
          </cell>
          <cell r="AB1747">
            <v>20629</v>
          </cell>
          <cell r="AC1747">
            <v>0</v>
          </cell>
          <cell r="AD1747">
            <v>20629</v>
          </cell>
          <cell r="AE1747" t="str">
            <v xml:space="preserve"> </v>
          </cell>
          <cell r="AF1747" t="str">
            <v>Okay</v>
          </cell>
          <cell r="AG1747">
            <v>0</v>
          </cell>
          <cell r="AH1747">
            <v>0</v>
          </cell>
          <cell r="AI1747">
            <v>0.4288060197888085</v>
          </cell>
          <cell r="AJ1747">
            <v>153.97999999999999</v>
          </cell>
          <cell r="AK1747">
            <v>0.56215092869203798</v>
          </cell>
          <cell r="AL1747">
            <v>294528</v>
          </cell>
          <cell r="AM1747">
            <v>0.4763248315949587</v>
          </cell>
          <cell r="AN1747">
            <v>30796</v>
          </cell>
          <cell r="AO1747">
            <v>0.56215092869203798</v>
          </cell>
          <cell r="AP1747" t="str">
            <v>Min</v>
          </cell>
          <cell r="AQ1747" t="str">
            <v>Min</v>
          </cell>
          <cell r="AR1747">
            <v>0</v>
          </cell>
          <cell r="AS1747">
            <v>0</v>
          </cell>
        </row>
        <row r="1748">
          <cell r="A1748">
            <v>11</v>
          </cell>
          <cell r="B1748">
            <v>49</v>
          </cell>
          <cell r="C1748" t="str">
            <v>10</v>
          </cell>
          <cell r="D1748">
            <v>10108</v>
          </cell>
          <cell r="E1748" t="str">
            <v>0</v>
          </cell>
          <cell r="H1748" t="str">
            <v>Fresno Co. Office of Education</v>
          </cell>
          <cell r="I1748" t="str">
            <v>CO OFFICE</v>
          </cell>
          <cell r="J1748">
            <v>294.18</v>
          </cell>
          <cell r="K1748">
            <v>200</v>
          </cell>
          <cell r="L1748">
            <v>58836</v>
          </cell>
          <cell r="M1748">
            <v>12232747</v>
          </cell>
          <cell r="N1748">
            <v>13814807</v>
          </cell>
          <cell r="O1748">
            <v>0</v>
          </cell>
          <cell r="P1748">
            <v>12232747</v>
          </cell>
          <cell r="Q1748">
            <v>0.28562499949999998</v>
          </cell>
          <cell r="R1748">
            <v>3493978</v>
          </cell>
          <cell r="S1748">
            <v>58836</v>
          </cell>
          <cell r="T1748">
            <v>0</v>
          </cell>
          <cell r="U1748">
            <v>58836</v>
          </cell>
          <cell r="V1748">
            <v>8768</v>
          </cell>
          <cell r="W1748">
            <v>67604</v>
          </cell>
          <cell r="X1748">
            <v>0.74887017</v>
          </cell>
          <cell r="Y1748">
            <v>30064</v>
          </cell>
          <cell r="Z1748">
            <v>0</v>
          </cell>
          <cell r="AA1748">
            <v>30064</v>
          </cell>
          <cell r="AB1748">
            <v>20563</v>
          </cell>
          <cell r="AC1748">
            <v>0</v>
          </cell>
          <cell r="AD1748">
            <v>20563</v>
          </cell>
          <cell r="AE1748" t="str">
            <v xml:space="preserve"> </v>
          </cell>
          <cell r="AF1748" t="str">
            <v>Okay</v>
          </cell>
          <cell r="AG1748">
            <v>0</v>
          </cell>
          <cell r="AH1748">
            <v>0</v>
          </cell>
          <cell r="AI1748">
            <v>0.3041683924028164</v>
          </cell>
          <cell r="AJ1748">
            <v>300.64</v>
          </cell>
          <cell r="AK1748">
            <v>-2.1487493347525213E-2</v>
          </cell>
          <cell r="AL1748">
            <v>13258795</v>
          </cell>
          <cell r="AM1748">
            <v>4.1935334244175282E-2</v>
          </cell>
          <cell r="AN1748">
            <v>60128</v>
          </cell>
          <cell r="AO1748">
            <v>-2.1487493347525279E-2</v>
          </cell>
          <cell r="AP1748" t="str">
            <v>Min</v>
          </cell>
          <cell r="AQ1748" t="str">
            <v>Min</v>
          </cell>
          <cell r="AR1748">
            <v>0</v>
          </cell>
          <cell r="AS1748">
            <v>0</v>
          </cell>
        </row>
        <row r="1749">
          <cell r="A1749">
            <v>12913</v>
          </cell>
          <cell r="B1749">
            <v>49</v>
          </cell>
          <cell r="C1749" t="str">
            <v>38</v>
          </cell>
          <cell r="D1749">
            <v>68478</v>
          </cell>
          <cell r="E1749" t="str">
            <v>127530</v>
          </cell>
          <cell r="F1749" t="str">
            <v>1502</v>
          </cell>
          <cell r="G1749" t="str">
            <v>D</v>
          </cell>
          <cell r="H1749" t="str">
            <v>KIPP San Francisco College Preparatory</v>
          </cell>
          <cell r="I1749" t="str">
            <v>UNIFIED</v>
          </cell>
          <cell r="J1749">
            <v>378.64</v>
          </cell>
          <cell r="K1749">
            <v>200</v>
          </cell>
          <cell r="L1749">
            <v>75728</v>
          </cell>
          <cell r="M1749">
            <v>0</v>
          </cell>
          <cell r="N1749">
            <v>1766132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75728</v>
          </cell>
          <cell r="T1749">
            <v>0</v>
          </cell>
          <cell r="U1749">
            <v>75728</v>
          </cell>
          <cell r="V1749">
            <v>-24</v>
          </cell>
          <cell r="W1749">
            <v>75704</v>
          </cell>
          <cell r="X1749">
            <v>0.74887017</v>
          </cell>
          <cell r="Y1749">
            <v>36144</v>
          </cell>
          <cell r="Z1749">
            <v>0</v>
          </cell>
          <cell r="AA1749">
            <v>36144</v>
          </cell>
          <cell r="AB1749">
            <v>20548</v>
          </cell>
          <cell r="AC1749">
            <v>0</v>
          </cell>
          <cell r="AD1749">
            <v>20548</v>
          </cell>
          <cell r="AE1749" t="str">
            <v xml:space="preserve"> </v>
          </cell>
          <cell r="AF1749" t="str">
            <v>Okay</v>
          </cell>
          <cell r="AG1749">
            <v>0</v>
          </cell>
          <cell r="AH1749">
            <v>0</v>
          </cell>
          <cell r="AI1749">
            <v>0.27142555215048081</v>
          </cell>
          <cell r="AJ1749">
            <v>361.44</v>
          </cell>
          <cell r="AK1749">
            <v>4.7587428065515684E-2</v>
          </cell>
          <cell r="AL1749">
            <v>2920312</v>
          </cell>
          <cell r="AM1749">
            <v>-0.39522489377847297</v>
          </cell>
          <cell r="AN1749">
            <v>72288</v>
          </cell>
          <cell r="AO1749">
            <v>4.7587428065515712E-2</v>
          </cell>
          <cell r="AP1749" t="str">
            <v>Min</v>
          </cell>
          <cell r="AQ1749" t="str">
            <v>Min</v>
          </cell>
          <cell r="AR1749">
            <v>0</v>
          </cell>
          <cell r="AS1749">
            <v>0</v>
          </cell>
        </row>
        <row r="1750">
          <cell r="A1750">
            <v>14093</v>
          </cell>
          <cell r="B1750">
            <v>49</v>
          </cell>
          <cell r="C1750" t="str">
            <v>43</v>
          </cell>
          <cell r="D1750">
            <v>69369</v>
          </cell>
          <cell r="E1750" t="str">
            <v>129924</v>
          </cell>
          <cell r="F1750" t="str">
            <v>1609</v>
          </cell>
          <cell r="G1750" t="str">
            <v>D</v>
          </cell>
          <cell r="H1750" t="str">
            <v>KIPP Prize Preparatory Academy</v>
          </cell>
          <cell r="I1750" t="str">
            <v>ELEMENTARY</v>
          </cell>
          <cell r="J1750">
            <v>399.83</v>
          </cell>
          <cell r="K1750">
            <v>200</v>
          </cell>
          <cell r="L1750">
            <v>79966</v>
          </cell>
          <cell r="M1750">
            <v>0</v>
          </cell>
          <cell r="N1750">
            <v>1110140</v>
          </cell>
          <cell r="O1750">
            <v>0</v>
          </cell>
          <cell r="P1750">
            <v>0</v>
          </cell>
          <cell r="Q1750">
            <v>0.28562499949999998</v>
          </cell>
          <cell r="R1750">
            <v>0</v>
          </cell>
          <cell r="S1750">
            <v>79966</v>
          </cell>
          <cell r="T1750">
            <v>0</v>
          </cell>
          <cell r="U1750">
            <v>79966</v>
          </cell>
          <cell r="V1750">
            <v>0</v>
          </cell>
          <cell r="W1750">
            <v>79966</v>
          </cell>
          <cell r="X1750">
            <v>0.74887017</v>
          </cell>
          <cell r="Y1750">
            <v>39366</v>
          </cell>
          <cell r="Z1750">
            <v>0</v>
          </cell>
          <cell r="AA1750">
            <v>39366</v>
          </cell>
          <cell r="AB1750">
            <v>20518</v>
          </cell>
          <cell r="AC1750">
            <v>0</v>
          </cell>
          <cell r="AD1750">
            <v>20518</v>
          </cell>
          <cell r="AE1750" t="str">
            <v xml:space="preserve"> </v>
          </cell>
          <cell r="AF1750" t="str">
            <v>Okay</v>
          </cell>
          <cell r="AG1750">
            <v>0</v>
          </cell>
          <cell r="AH1750">
            <v>0</v>
          </cell>
          <cell r="AI1750">
            <v>0.25658404822049369</v>
          </cell>
          <cell r="AJ1750">
            <v>393.66</v>
          </cell>
          <cell r="AK1750">
            <v>1.5673423766702124E-2</v>
          </cell>
          <cell r="AL1750">
            <v>1310951</v>
          </cell>
          <cell r="AM1750">
            <v>-0.15317963829311698</v>
          </cell>
          <cell r="AN1750">
            <v>78732</v>
          </cell>
          <cell r="AO1750">
            <v>1.5673423766702232E-2</v>
          </cell>
          <cell r="AP1750" t="str">
            <v>Min</v>
          </cell>
          <cell r="AQ1750" t="str">
            <v>Min</v>
          </cell>
          <cell r="AR1750">
            <v>0</v>
          </cell>
          <cell r="AS1750">
            <v>0</v>
          </cell>
        </row>
        <row r="1751">
          <cell r="A1751">
            <v>12211</v>
          </cell>
          <cell r="B1751">
            <v>49</v>
          </cell>
          <cell r="C1751" t="str">
            <v>41</v>
          </cell>
          <cell r="D1751">
            <v>69062</v>
          </cell>
          <cell r="E1751" t="str">
            <v>119503</v>
          </cell>
          <cell r="F1751" t="str">
            <v>1070</v>
          </cell>
          <cell r="G1751" t="str">
            <v>D</v>
          </cell>
          <cell r="H1751" t="str">
            <v>Everest Public High</v>
          </cell>
          <cell r="I1751" t="str">
            <v>HIGH</v>
          </cell>
          <cell r="J1751">
            <v>388.09</v>
          </cell>
          <cell r="K1751">
            <v>200</v>
          </cell>
          <cell r="L1751">
            <v>77618</v>
          </cell>
          <cell r="M1751">
            <v>2400337</v>
          </cell>
          <cell r="N1751">
            <v>3597206</v>
          </cell>
          <cell r="O1751">
            <v>0</v>
          </cell>
          <cell r="P1751">
            <v>2400337</v>
          </cell>
          <cell r="Q1751">
            <v>0.28562499949999998</v>
          </cell>
          <cell r="R1751">
            <v>685596</v>
          </cell>
          <cell r="S1751">
            <v>77618</v>
          </cell>
          <cell r="T1751">
            <v>0</v>
          </cell>
          <cell r="U1751">
            <v>77618</v>
          </cell>
          <cell r="V1751">
            <v>0</v>
          </cell>
          <cell r="W1751">
            <v>77618</v>
          </cell>
          <cell r="X1751">
            <v>0.74887017</v>
          </cell>
          <cell r="Y1751">
            <v>37635</v>
          </cell>
          <cell r="Z1751">
            <v>0</v>
          </cell>
          <cell r="AA1751">
            <v>37635</v>
          </cell>
          <cell r="AB1751">
            <v>20491</v>
          </cell>
          <cell r="AC1751">
            <v>0</v>
          </cell>
          <cell r="AD1751">
            <v>20491</v>
          </cell>
          <cell r="AE1751" t="str">
            <v xml:space="preserve"> </v>
          </cell>
          <cell r="AF1751" t="str">
            <v>Okay</v>
          </cell>
          <cell r="AG1751">
            <v>0</v>
          </cell>
          <cell r="AH1751">
            <v>0</v>
          </cell>
          <cell r="AI1751">
            <v>0.26399804169136026</v>
          </cell>
          <cell r="AJ1751">
            <v>376.35</v>
          </cell>
          <cell r="AK1751">
            <v>3.1194366945662154E-2</v>
          </cell>
          <cell r="AL1751">
            <v>3211143</v>
          </cell>
          <cell r="AM1751">
            <v>0.12022603789367213</v>
          </cell>
          <cell r="AN1751">
            <v>75270</v>
          </cell>
          <cell r="AO1751">
            <v>3.1194366945662282E-2</v>
          </cell>
          <cell r="AP1751" t="str">
            <v>Min</v>
          </cell>
          <cell r="AQ1751" t="str">
            <v>Min</v>
          </cell>
          <cell r="AR1751">
            <v>0</v>
          </cell>
          <cell r="AS1751">
            <v>0</v>
          </cell>
        </row>
        <row r="1752">
          <cell r="A1752">
            <v>12387</v>
          </cell>
          <cell r="B1752">
            <v>49</v>
          </cell>
          <cell r="C1752" t="str">
            <v>37</v>
          </cell>
          <cell r="D1752">
            <v>68338</v>
          </cell>
          <cell r="E1752" t="str">
            <v>121681</v>
          </cell>
          <cell r="F1752" t="str">
            <v>1190</v>
          </cell>
          <cell r="G1752" t="str">
            <v>D</v>
          </cell>
          <cell r="H1752" t="str">
            <v>San Diego Global Vision Academy</v>
          </cell>
          <cell r="I1752" t="str">
            <v>UNIFIED</v>
          </cell>
          <cell r="J1752">
            <v>369.45</v>
          </cell>
          <cell r="K1752">
            <v>200</v>
          </cell>
          <cell r="L1752">
            <v>73890</v>
          </cell>
          <cell r="M1752">
            <v>1894562</v>
          </cell>
          <cell r="N1752">
            <v>2269723</v>
          </cell>
          <cell r="O1752">
            <v>0</v>
          </cell>
          <cell r="P1752">
            <v>1894562</v>
          </cell>
          <cell r="Q1752">
            <v>0.28562499949999998</v>
          </cell>
          <cell r="R1752">
            <v>541134</v>
          </cell>
          <cell r="S1752">
            <v>73890</v>
          </cell>
          <cell r="T1752">
            <v>0</v>
          </cell>
          <cell r="U1752">
            <v>73890</v>
          </cell>
          <cell r="V1752">
            <v>0</v>
          </cell>
          <cell r="W1752">
            <v>73890</v>
          </cell>
          <cell r="X1752">
            <v>0.74887017</v>
          </cell>
          <cell r="Y1752">
            <v>34882</v>
          </cell>
          <cell r="Z1752">
            <v>0</v>
          </cell>
          <cell r="AA1752">
            <v>34882</v>
          </cell>
          <cell r="AB1752">
            <v>20452</v>
          </cell>
          <cell r="AC1752">
            <v>0</v>
          </cell>
          <cell r="AD1752">
            <v>20452</v>
          </cell>
          <cell r="AE1752" t="str">
            <v xml:space="preserve"> </v>
          </cell>
          <cell r="AF1752" t="str">
            <v>Okay</v>
          </cell>
          <cell r="AG1752">
            <v>0</v>
          </cell>
          <cell r="AH1752">
            <v>0</v>
          </cell>
          <cell r="AI1752">
            <v>0.27678982270943292</v>
          </cell>
          <cell r="AJ1752">
            <v>348.82</v>
          </cell>
          <cell r="AK1752">
            <v>5.9142251017716863E-2</v>
          </cell>
          <cell r="AL1752">
            <v>2019281</v>
          </cell>
          <cell r="AM1752">
            <v>0.12402533376979231</v>
          </cell>
          <cell r="AN1752">
            <v>69764</v>
          </cell>
          <cell r="AO1752">
            <v>5.9142251017716876E-2</v>
          </cell>
          <cell r="AP1752" t="str">
            <v>Min</v>
          </cell>
          <cell r="AQ1752" t="str">
            <v>Min</v>
          </cell>
          <cell r="AR1752">
            <v>0</v>
          </cell>
          <cell r="AS1752">
            <v>0</v>
          </cell>
        </row>
        <row r="1753">
          <cell r="A1753">
            <v>12572</v>
          </cell>
          <cell r="B1753">
            <v>49</v>
          </cell>
          <cell r="C1753" t="str">
            <v>37</v>
          </cell>
          <cell r="D1753">
            <v>68338</v>
          </cell>
          <cell r="E1753" t="str">
            <v>136663</v>
          </cell>
          <cell r="F1753" t="str">
            <v>1301</v>
          </cell>
          <cell r="G1753" t="str">
            <v>D</v>
          </cell>
          <cell r="H1753" t="str">
            <v>America's Finest Charter</v>
          </cell>
          <cell r="I1753" t="str">
            <v>UNIFIED</v>
          </cell>
          <cell r="J1753">
            <v>425.29</v>
          </cell>
          <cell r="K1753">
            <v>200</v>
          </cell>
          <cell r="L1753">
            <v>85058</v>
          </cell>
          <cell r="M1753">
            <v>2199349</v>
          </cell>
          <cell r="N1753">
            <v>2612778</v>
          </cell>
          <cell r="O1753">
            <v>0</v>
          </cell>
          <cell r="P1753">
            <v>2199349</v>
          </cell>
          <cell r="Q1753">
            <v>0.28562499949999998</v>
          </cell>
          <cell r="R1753">
            <v>628189</v>
          </cell>
          <cell r="S1753">
            <v>85058</v>
          </cell>
          <cell r="T1753">
            <v>0</v>
          </cell>
          <cell r="U1753">
            <v>85058</v>
          </cell>
          <cell r="V1753">
            <v>0</v>
          </cell>
          <cell r="W1753">
            <v>85058</v>
          </cell>
          <cell r="X1753">
            <v>0.74887017</v>
          </cell>
          <cell r="Y1753">
            <v>43283</v>
          </cell>
          <cell r="Z1753">
            <v>0</v>
          </cell>
          <cell r="AA1753">
            <v>43283</v>
          </cell>
          <cell r="AB1753">
            <v>20414</v>
          </cell>
          <cell r="AC1753">
            <v>0</v>
          </cell>
          <cell r="AD1753">
            <v>20414</v>
          </cell>
          <cell r="AE1753" t="str">
            <v xml:space="preserve"> </v>
          </cell>
          <cell r="AF1753" t="str">
            <v>Okay</v>
          </cell>
          <cell r="AG1753">
            <v>0</v>
          </cell>
          <cell r="AH1753">
            <v>0</v>
          </cell>
          <cell r="AI1753">
            <v>0.24000094053469398</v>
          </cell>
          <cell r="AJ1753">
            <v>432.83</v>
          </cell>
          <cell r="AK1753">
            <v>-1.7420234272115989E-2</v>
          </cell>
          <cell r="AL1753">
            <v>2505605</v>
          </cell>
          <cell r="AM1753">
            <v>4.2773302256341281E-2</v>
          </cell>
          <cell r="AN1753">
            <v>86566</v>
          </cell>
          <cell r="AO1753">
            <v>-1.7420234272116072E-2</v>
          </cell>
          <cell r="AP1753" t="str">
            <v>Min</v>
          </cell>
          <cell r="AQ1753" t="str">
            <v>Min</v>
          </cell>
          <cell r="AR1753">
            <v>0</v>
          </cell>
          <cell r="AS1753">
            <v>0</v>
          </cell>
        </row>
        <row r="1754">
          <cell r="A1754">
            <v>821</v>
          </cell>
          <cell r="B1754">
            <v>49</v>
          </cell>
          <cell r="C1754" t="str">
            <v>47</v>
          </cell>
          <cell r="D1754">
            <v>70318</v>
          </cell>
          <cell r="E1754" t="str">
            <v>0</v>
          </cell>
          <cell r="H1754" t="str">
            <v>Gazelle Union Elementary</v>
          </cell>
          <cell r="I1754" t="str">
            <v>ELEMENTARY</v>
          </cell>
          <cell r="J1754">
            <v>34.14</v>
          </cell>
          <cell r="K1754">
            <v>200</v>
          </cell>
          <cell r="L1754">
            <v>6828</v>
          </cell>
          <cell r="M1754">
            <v>209577</v>
          </cell>
          <cell r="N1754">
            <v>82559</v>
          </cell>
          <cell r="O1754">
            <v>127018</v>
          </cell>
          <cell r="P1754">
            <v>209577</v>
          </cell>
          <cell r="Q1754">
            <v>0.28562499949999998</v>
          </cell>
          <cell r="R1754">
            <v>59860</v>
          </cell>
          <cell r="S1754">
            <v>59860</v>
          </cell>
          <cell r="T1754">
            <v>0</v>
          </cell>
          <cell r="U1754">
            <v>59860</v>
          </cell>
          <cell r="V1754">
            <v>97</v>
          </cell>
          <cell r="W1754">
            <v>59957</v>
          </cell>
          <cell r="X1754">
            <v>0.74887017</v>
          </cell>
          <cell r="Y1754">
            <v>24500</v>
          </cell>
          <cell r="Z1754">
            <v>0</v>
          </cell>
          <cell r="AA1754">
            <v>24500</v>
          </cell>
          <cell r="AB1754">
            <v>20400</v>
          </cell>
          <cell r="AC1754">
            <v>0</v>
          </cell>
          <cell r="AD1754">
            <v>20400</v>
          </cell>
          <cell r="AE1754" t="str">
            <v xml:space="preserve"> </v>
          </cell>
          <cell r="AF1754" t="str">
            <v>Okay</v>
          </cell>
          <cell r="AG1754">
            <v>0</v>
          </cell>
          <cell r="AH1754">
            <v>0</v>
          </cell>
          <cell r="AI1754">
            <v>0.34024384141968411</v>
          </cell>
          <cell r="AJ1754">
            <v>28.37</v>
          </cell>
          <cell r="AK1754">
            <v>0.20338385618611207</v>
          </cell>
          <cell r="AL1754">
            <v>72537</v>
          </cell>
          <cell r="AM1754">
            <v>0.13816397149041179</v>
          </cell>
          <cell r="AN1754">
            <v>45090</v>
          </cell>
          <cell r="AO1754">
            <v>0.32756708804612994</v>
          </cell>
          <cell r="AP1754" t="str">
            <v>Pro Share</v>
          </cell>
          <cell r="AQ1754" t="str">
            <v>Pro Share</v>
          </cell>
          <cell r="AR1754">
            <v>0</v>
          </cell>
          <cell r="AS1754">
            <v>0</v>
          </cell>
        </row>
        <row r="1755">
          <cell r="A1755">
            <v>14504</v>
          </cell>
          <cell r="B1755">
            <v>49</v>
          </cell>
          <cell r="C1755" t="str">
            <v>12</v>
          </cell>
          <cell r="D1755">
            <v>10124</v>
          </cell>
          <cell r="E1755" t="str">
            <v>137364</v>
          </cell>
          <cell r="F1755" t="str">
            <v>1957</v>
          </cell>
          <cell r="G1755" t="str">
            <v>D</v>
          </cell>
          <cell r="H1755" t="str">
            <v>Northern United - Humboldt Charter School</v>
          </cell>
          <cell r="I1755" t="str">
            <v>CO OFFICE</v>
          </cell>
          <cell r="J1755">
            <v>403.52</v>
          </cell>
          <cell r="K1755">
            <v>200</v>
          </cell>
          <cell r="L1755">
            <v>80704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0.28562499949999998</v>
          </cell>
          <cell r="R1755">
            <v>0</v>
          </cell>
          <cell r="S1755">
            <v>80704</v>
          </cell>
          <cell r="T1755">
            <v>0</v>
          </cell>
          <cell r="U1755">
            <v>80704</v>
          </cell>
          <cell r="V1755">
            <v>0</v>
          </cell>
          <cell r="W1755">
            <v>80704</v>
          </cell>
          <cell r="X1755">
            <v>0.74887017</v>
          </cell>
          <cell r="Y1755">
            <v>40157</v>
          </cell>
          <cell r="Z1755">
            <v>0</v>
          </cell>
          <cell r="AA1755">
            <v>40157</v>
          </cell>
          <cell r="AB1755">
            <v>20280</v>
          </cell>
          <cell r="AC1755">
            <v>0</v>
          </cell>
          <cell r="AD1755">
            <v>20280</v>
          </cell>
          <cell r="AE1755" t="str">
            <v xml:space="preserve"> </v>
          </cell>
          <cell r="AF1755" t="str">
            <v>Okay</v>
          </cell>
          <cell r="AG1755">
            <v>0</v>
          </cell>
          <cell r="AH1755">
            <v>0</v>
          </cell>
          <cell r="AI1755">
            <v>0.25128865979381443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 t="str">
            <v>Min</v>
          </cell>
          <cell r="AR1755">
            <v>0</v>
          </cell>
          <cell r="AS1755">
            <v>0</v>
          </cell>
        </row>
        <row r="1756">
          <cell r="A1756">
            <v>10280</v>
          </cell>
          <cell r="B1756">
            <v>49</v>
          </cell>
          <cell r="C1756" t="str">
            <v>37</v>
          </cell>
          <cell r="D1756">
            <v>68338</v>
          </cell>
          <cell r="E1756" t="str">
            <v>108548</v>
          </cell>
          <cell r="F1756" t="str">
            <v>0680</v>
          </cell>
          <cell r="G1756" t="str">
            <v>D</v>
          </cell>
          <cell r="H1756" t="str">
            <v>Iftin Charter</v>
          </cell>
          <cell r="I1756" t="str">
            <v>UNIFIED</v>
          </cell>
          <cell r="J1756">
            <v>336.55</v>
          </cell>
          <cell r="K1756">
            <v>200</v>
          </cell>
          <cell r="L1756">
            <v>67310</v>
          </cell>
          <cell r="M1756">
            <v>1742515</v>
          </cell>
          <cell r="N1756">
            <v>2067602</v>
          </cell>
          <cell r="O1756">
            <v>0</v>
          </cell>
          <cell r="P1756">
            <v>1742515</v>
          </cell>
          <cell r="Q1756">
            <v>0.28562499949999998</v>
          </cell>
          <cell r="R1756">
            <v>497706</v>
          </cell>
          <cell r="S1756">
            <v>67310</v>
          </cell>
          <cell r="T1756">
            <v>0</v>
          </cell>
          <cell r="U1756">
            <v>67310</v>
          </cell>
          <cell r="V1756">
            <v>0</v>
          </cell>
          <cell r="W1756">
            <v>67310</v>
          </cell>
          <cell r="X1756">
            <v>0.74887017</v>
          </cell>
          <cell r="Y1756">
            <v>30160</v>
          </cell>
          <cell r="Z1756">
            <v>0</v>
          </cell>
          <cell r="AA1756">
            <v>30160</v>
          </cell>
          <cell r="AB1756">
            <v>20246</v>
          </cell>
          <cell r="AC1756">
            <v>0</v>
          </cell>
          <cell r="AD1756">
            <v>20246</v>
          </cell>
          <cell r="AE1756" t="str">
            <v xml:space="preserve"> </v>
          </cell>
          <cell r="AF1756" t="str">
            <v>Okay</v>
          </cell>
          <cell r="AG1756">
            <v>0</v>
          </cell>
          <cell r="AH1756">
            <v>0</v>
          </cell>
          <cell r="AI1756">
            <v>0.30078740157480316</v>
          </cell>
          <cell r="AJ1756">
            <v>301.60000000000002</v>
          </cell>
          <cell r="AK1756">
            <v>0.11588196286472144</v>
          </cell>
          <cell r="AL1756">
            <v>1745929</v>
          </cell>
          <cell r="AM1756">
            <v>0.18424174178904182</v>
          </cell>
          <cell r="AN1756">
            <v>60320</v>
          </cell>
          <cell r="AO1756">
            <v>0.11588196286472148</v>
          </cell>
          <cell r="AP1756" t="str">
            <v>Min</v>
          </cell>
          <cell r="AQ1756" t="str">
            <v>Min</v>
          </cell>
          <cell r="AR1756">
            <v>0</v>
          </cell>
          <cell r="AS1756">
            <v>0</v>
          </cell>
        </row>
        <row r="1757">
          <cell r="A1757">
            <v>8699</v>
          </cell>
          <cell r="B1757">
            <v>49</v>
          </cell>
          <cell r="C1757" t="str">
            <v>49</v>
          </cell>
          <cell r="D1757">
            <v>70854</v>
          </cell>
          <cell r="E1757" t="str">
            <v>6051981</v>
          </cell>
          <cell r="F1757" t="str">
            <v>1512</v>
          </cell>
          <cell r="G1757" t="str">
            <v>L</v>
          </cell>
          <cell r="H1757" t="str">
            <v>Penngrove Elementary</v>
          </cell>
          <cell r="I1757" t="str">
            <v>ELEMENTARY</v>
          </cell>
          <cell r="J1757">
            <v>384.19</v>
          </cell>
          <cell r="K1757">
            <v>200</v>
          </cell>
          <cell r="L1757">
            <v>76838</v>
          </cell>
          <cell r="M1757">
            <v>0</v>
          </cell>
          <cell r="N1757">
            <v>1969031</v>
          </cell>
          <cell r="O1757">
            <v>0</v>
          </cell>
          <cell r="P1757">
            <v>0</v>
          </cell>
          <cell r="Q1757">
            <v>0.28562499949999998</v>
          </cell>
          <cell r="R1757">
            <v>0</v>
          </cell>
          <cell r="S1757">
            <v>76838</v>
          </cell>
          <cell r="T1757">
            <v>0</v>
          </cell>
          <cell r="U1757">
            <v>76838</v>
          </cell>
          <cell r="V1757">
            <v>0</v>
          </cell>
          <cell r="W1757">
            <v>76838</v>
          </cell>
          <cell r="X1757">
            <v>0.74887017</v>
          </cell>
          <cell r="Y1757">
            <v>37333</v>
          </cell>
          <cell r="Z1757">
            <v>0</v>
          </cell>
          <cell r="AA1757">
            <v>37333</v>
          </cell>
          <cell r="AB1757">
            <v>20209</v>
          </cell>
          <cell r="AC1757">
            <v>0</v>
          </cell>
          <cell r="AD1757">
            <v>20209</v>
          </cell>
          <cell r="AE1757" t="str">
            <v xml:space="preserve"> </v>
          </cell>
          <cell r="AF1757" t="str">
            <v>Okay</v>
          </cell>
          <cell r="AG1757">
            <v>0</v>
          </cell>
          <cell r="AH1757">
            <v>0</v>
          </cell>
          <cell r="AI1757">
            <v>0.2630078867227153</v>
          </cell>
          <cell r="AJ1757">
            <v>373.33</v>
          </cell>
          <cell r="AK1757">
            <v>2.9089545442370059E-2</v>
          </cell>
          <cell r="AL1757">
            <v>1810539</v>
          </cell>
          <cell r="AM1757">
            <v>8.7538572767557069E-2</v>
          </cell>
          <cell r="AN1757">
            <v>74666</v>
          </cell>
          <cell r="AO1757">
            <v>2.908954544237002E-2</v>
          </cell>
          <cell r="AP1757" t="str">
            <v>Min</v>
          </cell>
          <cell r="AQ1757" t="str">
            <v>Min</v>
          </cell>
          <cell r="AR1757">
            <v>0</v>
          </cell>
          <cell r="AS1757">
            <v>0</v>
          </cell>
        </row>
        <row r="1758">
          <cell r="A1758">
            <v>13980</v>
          </cell>
          <cell r="B1758">
            <v>49</v>
          </cell>
          <cell r="C1758" t="str">
            <v>19</v>
          </cell>
          <cell r="D1758">
            <v>76869</v>
          </cell>
          <cell r="E1758" t="str">
            <v>128728</v>
          </cell>
          <cell r="F1758" t="str">
            <v>1597</v>
          </cell>
          <cell r="G1758" t="str">
            <v>D</v>
          </cell>
          <cell r="H1758" t="str">
            <v>Da Vinci Innovation Academy</v>
          </cell>
          <cell r="I1758" t="str">
            <v>UNIFIED</v>
          </cell>
          <cell r="J1758">
            <v>394.57</v>
          </cell>
          <cell r="K1758">
            <v>200</v>
          </cell>
          <cell r="L1758">
            <v>78914</v>
          </cell>
          <cell r="M1758">
            <v>0</v>
          </cell>
          <cell r="N1758">
            <v>698278</v>
          </cell>
          <cell r="O1758">
            <v>0</v>
          </cell>
          <cell r="P1758">
            <v>0</v>
          </cell>
          <cell r="Q1758">
            <v>0.28562499949999998</v>
          </cell>
          <cell r="R1758">
            <v>0</v>
          </cell>
          <cell r="S1758">
            <v>78914</v>
          </cell>
          <cell r="T1758">
            <v>0</v>
          </cell>
          <cell r="U1758">
            <v>78914</v>
          </cell>
          <cell r="V1758">
            <v>58</v>
          </cell>
          <cell r="W1758">
            <v>78972</v>
          </cell>
          <cell r="X1758">
            <v>0.74887017</v>
          </cell>
          <cell r="Y1758">
            <v>38975</v>
          </cell>
          <cell r="Z1758">
            <v>0</v>
          </cell>
          <cell r="AA1758">
            <v>38975</v>
          </cell>
          <cell r="AB1758">
            <v>20165</v>
          </cell>
          <cell r="AC1758">
            <v>0</v>
          </cell>
          <cell r="AD1758">
            <v>20165</v>
          </cell>
          <cell r="AE1758" t="str">
            <v xml:space="preserve"> </v>
          </cell>
          <cell r="AF1758" t="str">
            <v>Okay</v>
          </cell>
          <cell r="AG1758">
            <v>0</v>
          </cell>
          <cell r="AH1758">
            <v>0</v>
          </cell>
          <cell r="AI1758">
            <v>0.25534366610950715</v>
          </cell>
          <cell r="AJ1758">
            <v>389.75</v>
          </cell>
          <cell r="AK1758">
            <v>1.2366901860166757E-2</v>
          </cell>
          <cell r="AL1758">
            <v>746270</v>
          </cell>
          <cell r="AM1758">
            <v>-6.4309164243504358E-2</v>
          </cell>
          <cell r="AN1758">
            <v>77950</v>
          </cell>
          <cell r="AO1758">
            <v>1.2366901860166774E-2</v>
          </cell>
          <cell r="AP1758" t="str">
            <v>Min</v>
          </cell>
          <cell r="AQ1758" t="str">
            <v>Min</v>
          </cell>
          <cell r="AR1758">
            <v>0</v>
          </cell>
          <cell r="AS1758">
            <v>0</v>
          </cell>
        </row>
        <row r="1759">
          <cell r="A1759">
            <v>14204</v>
          </cell>
          <cell r="B1759">
            <v>49</v>
          </cell>
          <cell r="C1759" t="str">
            <v>19</v>
          </cell>
          <cell r="D1759">
            <v>64733</v>
          </cell>
          <cell r="E1759" t="str">
            <v>131722</v>
          </cell>
          <cell r="F1759" t="str">
            <v>1613</v>
          </cell>
          <cell r="G1759" t="str">
            <v>D</v>
          </cell>
          <cell r="H1759" t="str">
            <v>Fenton Charter Leadership Academy</v>
          </cell>
          <cell r="I1759" t="str">
            <v>UNIFIED</v>
          </cell>
          <cell r="J1759">
            <v>319.01</v>
          </cell>
          <cell r="K1759">
            <v>200</v>
          </cell>
          <cell r="L1759">
            <v>63802</v>
          </cell>
          <cell r="M1759">
            <v>0</v>
          </cell>
          <cell r="N1759">
            <v>735174</v>
          </cell>
          <cell r="O1759">
            <v>0</v>
          </cell>
          <cell r="P1759">
            <v>0</v>
          </cell>
          <cell r="Q1759">
            <v>0.28562499949999998</v>
          </cell>
          <cell r="R1759">
            <v>0</v>
          </cell>
          <cell r="S1759">
            <v>63802</v>
          </cell>
          <cell r="T1759">
            <v>0</v>
          </cell>
          <cell r="U1759">
            <v>63802</v>
          </cell>
          <cell r="V1759">
            <v>0</v>
          </cell>
          <cell r="W1759">
            <v>63802</v>
          </cell>
          <cell r="X1759">
            <v>0.74887017</v>
          </cell>
          <cell r="Y1759">
            <v>27686</v>
          </cell>
          <cell r="Z1759">
            <v>0</v>
          </cell>
          <cell r="AA1759">
            <v>27686</v>
          </cell>
          <cell r="AB1759">
            <v>20093</v>
          </cell>
          <cell r="AC1759">
            <v>0</v>
          </cell>
          <cell r="AD1759">
            <v>20093</v>
          </cell>
          <cell r="AE1759" t="str">
            <v xml:space="preserve"> </v>
          </cell>
          <cell r="AF1759" t="str">
            <v>Okay</v>
          </cell>
          <cell r="AG1759">
            <v>0</v>
          </cell>
          <cell r="AH1759">
            <v>0</v>
          </cell>
          <cell r="AI1759">
            <v>0.31492743174195165</v>
          </cell>
          <cell r="AJ1759">
            <v>276.86</v>
          </cell>
          <cell r="AK1759">
            <v>0.15224301090804007</v>
          </cell>
          <cell r="AL1759">
            <v>667994</v>
          </cell>
          <cell r="AM1759">
            <v>0.10056976559669698</v>
          </cell>
          <cell r="AN1759">
            <v>55372</v>
          </cell>
          <cell r="AO1759">
            <v>0.15224301090804016</v>
          </cell>
          <cell r="AP1759" t="str">
            <v>Min</v>
          </cell>
          <cell r="AQ1759" t="str">
            <v>Min</v>
          </cell>
          <cell r="AR1759">
            <v>0</v>
          </cell>
          <cell r="AS1759">
            <v>0</v>
          </cell>
        </row>
        <row r="1760">
          <cell r="A1760">
            <v>14337</v>
          </cell>
          <cell r="B1760">
            <v>49</v>
          </cell>
          <cell r="C1760" t="str">
            <v>19</v>
          </cell>
          <cell r="D1760">
            <v>76992</v>
          </cell>
          <cell r="E1760" t="str">
            <v>133900</v>
          </cell>
          <cell r="F1760" t="str">
            <v>1789</v>
          </cell>
          <cell r="G1760" t="str">
            <v>D</v>
          </cell>
          <cell r="H1760" t="str">
            <v>Prepa Tec Los Angeles High</v>
          </cell>
          <cell r="I1760" t="str">
            <v>UNIFIED</v>
          </cell>
          <cell r="J1760">
            <v>270.44</v>
          </cell>
          <cell r="K1760">
            <v>200</v>
          </cell>
          <cell r="L1760">
            <v>54088</v>
          </cell>
          <cell r="M1760">
            <v>0</v>
          </cell>
          <cell r="N1760">
            <v>623243</v>
          </cell>
          <cell r="O1760">
            <v>0</v>
          </cell>
          <cell r="P1760">
            <v>0</v>
          </cell>
          <cell r="Q1760">
            <v>0.28562499949999998</v>
          </cell>
          <cell r="R1760">
            <v>0</v>
          </cell>
          <cell r="S1760">
            <v>54088</v>
          </cell>
          <cell r="T1760">
            <v>0</v>
          </cell>
          <cell r="U1760">
            <v>54088</v>
          </cell>
          <cell r="V1760">
            <v>0</v>
          </cell>
          <cell r="W1760">
            <v>54088</v>
          </cell>
          <cell r="X1760">
            <v>0.74887017</v>
          </cell>
          <cell r="Y1760">
            <v>20674</v>
          </cell>
          <cell r="Z1760">
            <v>0</v>
          </cell>
          <cell r="AA1760">
            <v>20674</v>
          </cell>
          <cell r="AB1760">
            <v>19831</v>
          </cell>
          <cell r="AC1760">
            <v>0</v>
          </cell>
          <cell r="AD1760">
            <v>19831</v>
          </cell>
          <cell r="AE1760" t="str">
            <v xml:space="preserve"> </v>
          </cell>
          <cell r="AF1760" t="str">
            <v>Okay</v>
          </cell>
          <cell r="AG1760">
            <v>0</v>
          </cell>
          <cell r="AH1760">
            <v>0</v>
          </cell>
          <cell r="AI1760">
            <v>0.36664324804023074</v>
          </cell>
          <cell r="AJ1760">
            <v>206.74</v>
          </cell>
          <cell r="AK1760">
            <v>0.30811647479926468</v>
          </cell>
          <cell r="AL1760">
            <v>498812</v>
          </cell>
          <cell r="AM1760">
            <v>0.24945470437760117</v>
          </cell>
          <cell r="AN1760">
            <v>41348</v>
          </cell>
          <cell r="AO1760">
            <v>0.30811647479926479</v>
          </cell>
          <cell r="AP1760" t="str">
            <v>Min</v>
          </cell>
          <cell r="AQ1760" t="str">
            <v>Min</v>
          </cell>
          <cell r="AR1760">
            <v>0</v>
          </cell>
          <cell r="AS1760">
            <v>0</v>
          </cell>
        </row>
        <row r="1761">
          <cell r="A1761">
            <v>12891</v>
          </cell>
          <cell r="B1761">
            <v>49</v>
          </cell>
          <cell r="C1761" t="str">
            <v>37</v>
          </cell>
          <cell r="D1761">
            <v>76471</v>
          </cell>
          <cell r="E1761" t="str">
            <v>127605</v>
          </cell>
          <cell r="F1761" t="str">
            <v>0756</v>
          </cell>
          <cell r="G1761" t="str">
            <v>D</v>
          </cell>
          <cell r="H1761" t="str">
            <v>High Tech Elementary North County</v>
          </cell>
          <cell r="I1761" t="str">
            <v>STATEWIDE BENEFIT CHARTER</v>
          </cell>
          <cell r="J1761">
            <v>383.76</v>
          </cell>
          <cell r="K1761">
            <v>200</v>
          </cell>
          <cell r="L1761">
            <v>76752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0.28562499949999998</v>
          </cell>
          <cell r="R1761">
            <v>0</v>
          </cell>
          <cell r="S1761">
            <v>76752</v>
          </cell>
          <cell r="T1761">
            <v>0</v>
          </cell>
          <cell r="U1761">
            <v>76752</v>
          </cell>
          <cell r="V1761">
            <v>0</v>
          </cell>
          <cell r="W1761">
            <v>76752</v>
          </cell>
          <cell r="X1761">
            <v>0.74887017</v>
          </cell>
          <cell r="Y1761">
            <v>37665</v>
          </cell>
          <cell r="Z1761">
            <v>0</v>
          </cell>
          <cell r="AA1761">
            <v>37665</v>
          </cell>
          <cell r="AB1761">
            <v>19812</v>
          </cell>
          <cell r="AC1761">
            <v>0</v>
          </cell>
          <cell r="AD1761">
            <v>19812</v>
          </cell>
          <cell r="AE1761" t="str">
            <v xml:space="preserve"> </v>
          </cell>
          <cell r="AF1761" t="str">
            <v>Okay</v>
          </cell>
          <cell r="AG1761">
            <v>0</v>
          </cell>
          <cell r="AH1761">
            <v>0</v>
          </cell>
          <cell r="AI1761">
            <v>0.258130081300813</v>
          </cell>
          <cell r="AJ1761">
            <v>376.65</v>
          </cell>
          <cell r="AK1761">
            <v>1.8876941457586657E-2</v>
          </cell>
          <cell r="AL1761">
            <v>0</v>
          </cell>
          <cell r="AM1761">
            <v>0</v>
          </cell>
          <cell r="AN1761">
            <v>75330</v>
          </cell>
          <cell r="AO1761">
            <v>1.8876941457586619E-2</v>
          </cell>
          <cell r="AP1761" t="str">
            <v>Min</v>
          </cell>
          <cell r="AQ1761" t="str">
            <v>Min</v>
          </cell>
          <cell r="AR1761">
            <v>0</v>
          </cell>
          <cell r="AS1761">
            <v>0</v>
          </cell>
        </row>
        <row r="1762">
          <cell r="A1762">
            <v>14428</v>
          </cell>
          <cell r="B1762">
            <v>49</v>
          </cell>
          <cell r="C1762" t="str">
            <v>15</v>
          </cell>
          <cell r="D1762">
            <v>10157</v>
          </cell>
          <cell r="E1762" t="str">
            <v>135467</v>
          </cell>
          <cell r="F1762" t="str">
            <v>1851</v>
          </cell>
          <cell r="G1762" t="str">
            <v>D</v>
          </cell>
          <cell r="H1762" t="str">
            <v>Wonderful College Prep Academy - Lost Hills</v>
          </cell>
          <cell r="I1762" t="str">
            <v>CO OFFICE</v>
          </cell>
          <cell r="J1762">
            <v>195.67</v>
          </cell>
          <cell r="K1762">
            <v>200</v>
          </cell>
          <cell r="L1762">
            <v>39134</v>
          </cell>
          <cell r="M1762">
            <v>0</v>
          </cell>
          <cell r="N1762">
            <v>796989</v>
          </cell>
          <cell r="O1762">
            <v>0</v>
          </cell>
          <cell r="P1762">
            <v>0</v>
          </cell>
          <cell r="Q1762">
            <v>0.28562499949999998</v>
          </cell>
          <cell r="R1762">
            <v>0</v>
          </cell>
          <cell r="S1762">
            <v>39134</v>
          </cell>
          <cell r="T1762">
            <v>0</v>
          </cell>
          <cell r="U1762">
            <v>39134</v>
          </cell>
          <cell r="V1762">
            <v>0</v>
          </cell>
          <cell r="W1762">
            <v>39134</v>
          </cell>
          <cell r="X1762">
            <v>0.74887017</v>
          </cell>
          <cell r="Y1762">
            <v>9505</v>
          </cell>
          <cell r="Z1762">
            <v>0</v>
          </cell>
          <cell r="AA1762">
            <v>9505</v>
          </cell>
          <cell r="AB1762">
            <v>19801</v>
          </cell>
          <cell r="AC1762">
            <v>0</v>
          </cell>
          <cell r="AD1762">
            <v>19801</v>
          </cell>
          <cell r="AE1762" t="str">
            <v xml:space="preserve"> </v>
          </cell>
          <cell r="AF1762" t="str">
            <v>Okay</v>
          </cell>
          <cell r="AG1762">
            <v>0</v>
          </cell>
          <cell r="AH1762">
            <v>0</v>
          </cell>
          <cell r="AI1762">
            <v>0.50597945520519239</v>
          </cell>
          <cell r="AJ1762">
            <v>95.05</v>
          </cell>
          <cell r="AK1762">
            <v>1.0586007364544976</v>
          </cell>
          <cell r="AL1762">
            <v>424161</v>
          </cell>
          <cell r="AM1762">
            <v>0.87897755804989142</v>
          </cell>
          <cell r="AN1762">
            <v>19010</v>
          </cell>
          <cell r="AO1762">
            <v>1.0586007364544976</v>
          </cell>
          <cell r="AP1762" t="str">
            <v>Min</v>
          </cell>
          <cell r="AQ1762" t="str">
            <v>Min</v>
          </cell>
          <cell r="AR1762">
            <v>0</v>
          </cell>
          <cell r="AS1762">
            <v>0</v>
          </cell>
        </row>
        <row r="1763">
          <cell r="A1763">
            <v>1333</v>
          </cell>
          <cell r="B1763">
            <v>49</v>
          </cell>
          <cell r="C1763" t="str">
            <v>37</v>
          </cell>
          <cell r="D1763">
            <v>68338</v>
          </cell>
          <cell r="E1763" t="str">
            <v>6040018</v>
          </cell>
          <cell r="F1763" t="str">
            <v>0046</v>
          </cell>
          <cell r="G1763" t="str">
            <v>D</v>
          </cell>
          <cell r="H1763" t="str">
            <v>Harriet Tubman Village Charter</v>
          </cell>
          <cell r="I1763" t="str">
            <v>UNIFIED</v>
          </cell>
          <cell r="J1763">
            <v>385.54</v>
          </cell>
          <cell r="K1763">
            <v>200</v>
          </cell>
          <cell r="L1763">
            <v>77108</v>
          </cell>
          <cell r="M1763">
            <v>2000814</v>
          </cell>
          <cell r="N1763">
            <v>2368573</v>
          </cell>
          <cell r="O1763">
            <v>0</v>
          </cell>
          <cell r="P1763">
            <v>2000814</v>
          </cell>
          <cell r="Q1763">
            <v>0.28562499949999998</v>
          </cell>
          <cell r="R1763">
            <v>571482</v>
          </cell>
          <cell r="S1763">
            <v>77108</v>
          </cell>
          <cell r="T1763">
            <v>0</v>
          </cell>
          <cell r="U1763">
            <v>77108</v>
          </cell>
          <cell r="V1763">
            <v>0</v>
          </cell>
          <cell r="W1763">
            <v>77108</v>
          </cell>
          <cell r="X1763">
            <v>0.74887017</v>
          </cell>
          <cell r="Y1763">
            <v>37967</v>
          </cell>
          <cell r="Z1763">
            <v>0</v>
          </cell>
          <cell r="AA1763">
            <v>37967</v>
          </cell>
          <cell r="AB1763">
            <v>19777</v>
          </cell>
          <cell r="AC1763">
            <v>0</v>
          </cell>
          <cell r="AD1763">
            <v>19777</v>
          </cell>
          <cell r="AE1763" t="str">
            <v xml:space="preserve"> </v>
          </cell>
          <cell r="AF1763" t="str">
            <v>Okay</v>
          </cell>
          <cell r="AG1763">
            <v>0</v>
          </cell>
          <cell r="AH1763">
            <v>0</v>
          </cell>
          <cell r="AI1763">
            <v>0.25648441147481454</v>
          </cell>
          <cell r="AJ1763">
            <v>379.67</v>
          </cell>
          <cell r="AK1763">
            <v>1.5460794900834946E-2</v>
          </cell>
          <cell r="AL1763">
            <v>2197868</v>
          </cell>
          <cell r="AM1763">
            <v>7.7668449606618783E-2</v>
          </cell>
          <cell r="AN1763">
            <v>75934</v>
          </cell>
          <cell r="AO1763">
            <v>1.5460794900834936E-2</v>
          </cell>
          <cell r="AP1763" t="str">
            <v>Min</v>
          </cell>
          <cell r="AQ1763" t="str">
            <v>Min</v>
          </cell>
          <cell r="AR1763">
            <v>0</v>
          </cell>
          <cell r="AS1763">
            <v>0</v>
          </cell>
        </row>
        <row r="1764">
          <cell r="A1764">
            <v>12216</v>
          </cell>
          <cell r="B1764">
            <v>49</v>
          </cell>
          <cell r="C1764" t="str">
            <v>49</v>
          </cell>
          <cell r="D1764">
            <v>70847</v>
          </cell>
          <cell r="E1764" t="str">
            <v>119750</v>
          </cell>
          <cell r="F1764" t="str">
            <v>1086</v>
          </cell>
          <cell r="G1764" t="str">
            <v>D</v>
          </cell>
          <cell r="H1764" t="str">
            <v>River Montessori Elementary Charter</v>
          </cell>
          <cell r="I1764" t="str">
            <v>ELEMENTARY</v>
          </cell>
          <cell r="J1764">
            <v>174.81</v>
          </cell>
          <cell r="K1764">
            <v>200</v>
          </cell>
          <cell r="L1764">
            <v>34962</v>
          </cell>
          <cell r="M1764">
            <v>899543</v>
          </cell>
          <cell r="N1764">
            <v>928711</v>
          </cell>
          <cell r="O1764">
            <v>0</v>
          </cell>
          <cell r="P1764">
            <v>899543</v>
          </cell>
          <cell r="Q1764">
            <v>0.28562499949999998</v>
          </cell>
          <cell r="R1764">
            <v>256932</v>
          </cell>
          <cell r="S1764">
            <v>34962</v>
          </cell>
          <cell r="T1764">
            <v>0</v>
          </cell>
          <cell r="U1764">
            <v>34962</v>
          </cell>
          <cell r="V1764">
            <v>0</v>
          </cell>
          <cell r="W1764">
            <v>34962</v>
          </cell>
          <cell r="X1764">
            <v>0.74887017</v>
          </cell>
          <cell r="Y1764">
            <v>6427</v>
          </cell>
          <cell r="Z1764">
            <v>0</v>
          </cell>
          <cell r="AA1764">
            <v>6427</v>
          </cell>
          <cell r="AB1764">
            <v>19755</v>
          </cell>
          <cell r="AC1764">
            <v>0</v>
          </cell>
          <cell r="AD1764">
            <v>19755</v>
          </cell>
          <cell r="AE1764" t="str">
            <v xml:space="preserve"> </v>
          </cell>
          <cell r="AF1764" t="str">
            <v>Okay</v>
          </cell>
          <cell r="AG1764">
            <v>0</v>
          </cell>
          <cell r="AH1764">
            <v>0</v>
          </cell>
          <cell r="AI1764">
            <v>0.5650420456495624</v>
          </cell>
          <cell r="AJ1764">
            <v>159.69999999999999</v>
          </cell>
          <cell r="AK1764">
            <v>9.4614902943018248E-2</v>
          </cell>
          <cell r="AL1764">
            <v>808935</v>
          </cell>
          <cell r="AM1764">
            <v>0.14806628468294733</v>
          </cell>
          <cell r="AN1764">
            <v>31940</v>
          </cell>
          <cell r="AO1764">
            <v>9.4614902943018164E-2</v>
          </cell>
          <cell r="AP1764" t="str">
            <v>Min</v>
          </cell>
          <cell r="AQ1764" t="str">
            <v>Min</v>
          </cell>
          <cell r="AR1764">
            <v>0</v>
          </cell>
          <cell r="AS1764">
            <v>0</v>
          </cell>
        </row>
        <row r="1765">
          <cell r="A1765">
            <v>13966</v>
          </cell>
          <cell r="B1765">
            <v>49</v>
          </cell>
          <cell r="C1765" t="str">
            <v>19</v>
          </cell>
          <cell r="D1765">
            <v>64352</v>
          </cell>
          <cell r="E1765" t="str">
            <v>128496</v>
          </cell>
          <cell r="F1765" t="str">
            <v>1557</v>
          </cell>
          <cell r="G1765" t="str">
            <v>D</v>
          </cell>
          <cell r="H1765" t="str">
            <v>New Opportunities Charter</v>
          </cell>
          <cell r="I1765" t="str">
            <v>HIGH</v>
          </cell>
          <cell r="J1765">
            <v>364.4</v>
          </cell>
          <cell r="K1765">
            <v>200</v>
          </cell>
          <cell r="L1765">
            <v>72880</v>
          </cell>
          <cell r="M1765">
            <v>0</v>
          </cell>
          <cell r="N1765">
            <v>1080563</v>
          </cell>
          <cell r="O1765">
            <v>0</v>
          </cell>
          <cell r="P1765">
            <v>0</v>
          </cell>
          <cell r="Q1765">
            <v>0.28562499949999998</v>
          </cell>
          <cell r="R1765">
            <v>0</v>
          </cell>
          <cell r="S1765">
            <v>72880</v>
          </cell>
          <cell r="T1765">
            <v>0</v>
          </cell>
          <cell r="U1765">
            <v>72880</v>
          </cell>
          <cell r="V1765">
            <v>-10</v>
          </cell>
          <cell r="W1765">
            <v>72870</v>
          </cell>
          <cell r="X1765">
            <v>0.74887017</v>
          </cell>
          <cell r="Y1765">
            <v>34817</v>
          </cell>
          <cell r="Z1765">
            <v>0</v>
          </cell>
          <cell r="AA1765">
            <v>34817</v>
          </cell>
          <cell r="AB1765">
            <v>19753</v>
          </cell>
          <cell r="AC1765">
            <v>0</v>
          </cell>
          <cell r="AD1765">
            <v>19753</v>
          </cell>
          <cell r="AE1765" t="str">
            <v xml:space="preserve"> </v>
          </cell>
          <cell r="AF1765" t="str">
            <v>Okay</v>
          </cell>
          <cell r="AG1765">
            <v>0</v>
          </cell>
          <cell r="AH1765">
            <v>0</v>
          </cell>
          <cell r="AI1765">
            <v>0.2710717716481405</v>
          </cell>
          <cell r="AJ1765">
            <v>348.17</v>
          </cell>
          <cell r="AK1765">
            <v>4.6615159261280299E-2</v>
          </cell>
          <cell r="AL1765">
            <v>1047511</v>
          </cell>
          <cell r="AM1765">
            <v>3.1552890614036509E-2</v>
          </cell>
          <cell r="AN1765">
            <v>69634</v>
          </cell>
          <cell r="AO1765">
            <v>4.661515926128041E-2</v>
          </cell>
          <cell r="AP1765" t="str">
            <v>Min</v>
          </cell>
          <cell r="AQ1765" t="str">
            <v>Min</v>
          </cell>
          <cell r="AR1765">
            <v>0</v>
          </cell>
          <cell r="AS1765">
            <v>0</v>
          </cell>
        </row>
        <row r="1766">
          <cell r="A1766">
            <v>12950</v>
          </cell>
          <cell r="B1766">
            <v>49</v>
          </cell>
          <cell r="C1766" t="str">
            <v>19</v>
          </cell>
          <cell r="D1766">
            <v>64733</v>
          </cell>
          <cell r="E1766" t="str">
            <v>128132</v>
          </cell>
          <cell r="F1766" t="str">
            <v>1562</v>
          </cell>
          <cell r="G1766" t="str">
            <v>D</v>
          </cell>
          <cell r="H1766" t="str">
            <v>Extera Public School No. 2</v>
          </cell>
          <cell r="I1766" t="str">
            <v>UNIFIED</v>
          </cell>
          <cell r="J1766">
            <v>397.82</v>
          </cell>
          <cell r="K1766">
            <v>200</v>
          </cell>
          <cell r="L1766">
            <v>79564</v>
          </cell>
          <cell r="M1766">
            <v>0</v>
          </cell>
          <cell r="N1766">
            <v>916796</v>
          </cell>
          <cell r="O1766">
            <v>0</v>
          </cell>
          <cell r="P1766">
            <v>0</v>
          </cell>
          <cell r="Q1766">
            <v>0.28562499949999998</v>
          </cell>
          <cell r="R1766">
            <v>0</v>
          </cell>
          <cell r="S1766">
            <v>79564</v>
          </cell>
          <cell r="T1766">
            <v>0</v>
          </cell>
          <cell r="U1766">
            <v>79564</v>
          </cell>
          <cell r="V1766">
            <v>0</v>
          </cell>
          <cell r="W1766">
            <v>79564</v>
          </cell>
          <cell r="X1766">
            <v>0.74887017</v>
          </cell>
          <cell r="Y1766">
            <v>39844</v>
          </cell>
          <cell r="Z1766">
            <v>0</v>
          </cell>
          <cell r="AA1766">
            <v>39844</v>
          </cell>
          <cell r="AB1766">
            <v>19739</v>
          </cell>
          <cell r="AC1766">
            <v>0</v>
          </cell>
          <cell r="AD1766">
            <v>19739</v>
          </cell>
          <cell r="AE1766" t="str">
            <v xml:space="preserve"> </v>
          </cell>
          <cell r="AF1766" t="str">
            <v>Okay</v>
          </cell>
          <cell r="AG1766">
            <v>0</v>
          </cell>
          <cell r="AH1766">
            <v>0</v>
          </cell>
          <cell r="AI1766">
            <v>0.24808958825599517</v>
          </cell>
          <cell r="AJ1766">
            <v>398.44</v>
          </cell>
          <cell r="AK1766">
            <v>-1.5560686678044488E-3</v>
          </cell>
          <cell r="AL1766">
            <v>961336</v>
          </cell>
          <cell r="AM1766">
            <v>-4.6331355530220442E-2</v>
          </cell>
          <cell r="AN1766">
            <v>79688</v>
          </cell>
          <cell r="AO1766">
            <v>-1.5560686678044373E-3</v>
          </cell>
          <cell r="AP1766" t="str">
            <v>Min</v>
          </cell>
          <cell r="AQ1766" t="str">
            <v>Min</v>
          </cell>
          <cell r="AR1766">
            <v>0</v>
          </cell>
          <cell r="AS1766">
            <v>0</v>
          </cell>
        </row>
        <row r="1767">
          <cell r="A1767">
            <v>1000</v>
          </cell>
          <cell r="B1767">
            <v>49</v>
          </cell>
          <cell r="C1767" t="str">
            <v>55</v>
          </cell>
          <cell r="D1767">
            <v>72306</v>
          </cell>
          <cell r="E1767" t="str">
            <v>0</v>
          </cell>
          <cell r="H1767" t="str">
            <v>Belleview Elementary</v>
          </cell>
          <cell r="I1767" t="str">
            <v>ELEMENTARY</v>
          </cell>
          <cell r="J1767">
            <v>147.84</v>
          </cell>
          <cell r="K1767">
            <v>200</v>
          </cell>
          <cell r="L1767">
            <v>29568</v>
          </cell>
          <cell r="M1767">
            <v>750381</v>
          </cell>
          <cell r="N1767">
            <v>584440</v>
          </cell>
          <cell r="O1767">
            <v>165941</v>
          </cell>
          <cell r="P1767">
            <v>750381</v>
          </cell>
          <cell r="Q1767">
            <v>0.28562499949999998</v>
          </cell>
          <cell r="R1767">
            <v>214328</v>
          </cell>
          <cell r="S1767">
            <v>165941</v>
          </cell>
          <cell r="T1767">
            <v>0</v>
          </cell>
          <cell r="U1767">
            <v>165941</v>
          </cell>
          <cell r="V1767">
            <v>92</v>
          </cell>
          <cell r="W1767">
            <v>166033</v>
          </cell>
          <cell r="X1767">
            <v>0.74887017</v>
          </cell>
          <cell r="Y1767">
            <v>104663</v>
          </cell>
          <cell r="Z1767">
            <v>0</v>
          </cell>
          <cell r="AA1767">
            <v>104663</v>
          </cell>
          <cell r="AB1767">
            <v>19674</v>
          </cell>
          <cell r="AC1767">
            <v>0</v>
          </cell>
          <cell r="AD1767">
            <v>19674</v>
          </cell>
          <cell r="AE1767" t="str">
            <v xml:space="preserve"> </v>
          </cell>
          <cell r="AF1767" t="str">
            <v>Okay</v>
          </cell>
          <cell r="AG1767">
            <v>0</v>
          </cell>
          <cell r="AH1767">
            <v>0</v>
          </cell>
          <cell r="AI1767">
            <v>0.11849451615040384</v>
          </cell>
          <cell r="AJ1767">
            <v>148.05000000000001</v>
          </cell>
          <cell r="AK1767">
            <v>-1.4184397163121104E-3</v>
          </cell>
          <cell r="AL1767">
            <v>542122</v>
          </cell>
          <cell r="AM1767">
            <v>7.8059920091787457E-2</v>
          </cell>
          <cell r="AN1767">
            <v>194553</v>
          </cell>
          <cell r="AO1767">
            <v>-0.14706532410191567</v>
          </cell>
          <cell r="AP1767" t="str">
            <v>Pro Share</v>
          </cell>
          <cell r="AQ1767" t="str">
            <v>Cap</v>
          </cell>
          <cell r="AR1767">
            <v>0</v>
          </cell>
          <cell r="AS1767">
            <v>0</v>
          </cell>
        </row>
        <row r="1768">
          <cell r="A1768">
            <v>10142</v>
          </cell>
          <cell r="B1768">
            <v>49</v>
          </cell>
          <cell r="C1768" t="str">
            <v>37</v>
          </cell>
          <cell r="D1768">
            <v>68338</v>
          </cell>
          <cell r="E1768" t="str">
            <v>109157</v>
          </cell>
          <cell r="F1768" t="str">
            <v>0698</v>
          </cell>
          <cell r="G1768" t="str">
            <v>D</v>
          </cell>
          <cell r="H1768" t="str">
            <v>Magnolia Science Academy San Diego</v>
          </cell>
          <cell r="I1768" t="str">
            <v>UNIFIED</v>
          </cell>
          <cell r="J1768">
            <v>390.37</v>
          </cell>
          <cell r="K1768">
            <v>200</v>
          </cell>
          <cell r="L1768">
            <v>78074</v>
          </cell>
          <cell r="M1768">
            <v>2067891</v>
          </cell>
          <cell r="N1768">
            <v>2398246</v>
          </cell>
          <cell r="O1768">
            <v>0</v>
          </cell>
          <cell r="P1768">
            <v>2067891</v>
          </cell>
          <cell r="Q1768">
            <v>0.28562499949999998</v>
          </cell>
          <cell r="R1768">
            <v>590641</v>
          </cell>
          <cell r="S1768">
            <v>78074</v>
          </cell>
          <cell r="T1768">
            <v>0</v>
          </cell>
          <cell r="U1768">
            <v>78074</v>
          </cell>
          <cell r="V1768">
            <v>0</v>
          </cell>
          <cell r="W1768">
            <v>78074</v>
          </cell>
          <cell r="X1768">
            <v>0.74887017</v>
          </cell>
          <cell r="Y1768">
            <v>38798</v>
          </cell>
          <cell r="Z1768">
            <v>0</v>
          </cell>
          <cell r="AA1768">
            <v>38798</v>
          </cell>
          <cell r="AB1768">
            <v>19669</v>
          </cell>
          <cell r="AC1768">
            <v>0</v>
          </cell>
          <cell r="AD1768">
            <v>19669</v>
          </cell>
          <cell r="AE1768" t="str">
            <v xml:space="preserve"> </v>
          </cell>
          <cell r="AF1768" t="str">
            <v>Okay</v>
          </cell>
          <cell r="AG1768">
            <v>0</v>
          </cell>
          <cell r="AH1768">
            <v>0</v>
          </cell>
          <cell r="AI1768">
            <v>0.25192765837538744</v>
          </cell>
          <cell r="AJ1768">
            <v>387.98</v>
          </cell>
          <cell r="AK1768">
            <v>6.1601113459456317E-3</v>
          </cell>
          <cell r="AL1768">
            <v>2245974</v>
          </cell>
          <cell r="AM1768">
            <v>6.7797757231383801E-2</v>
          </cell>
          <cell r="AN1768">
            <v>77596</v>
          </cell>
          <cell r="AO1768">
            <v>6.1601113459456673E-3</v>
          </cell>
          <cell r="AP1768" t="str">
            <v>Min</v>
          </cell>
          <cell r="AQ1768" t="str">
            <v>Min</v>
          </cell>
          <cell r="AR1768">
            <v>0</v>
          </cell>
          <cell r="AS1768">
            <v>0</v>
          </cell>
        </row>
        <row r="1769">
          <cell r="A1769">
            <v>1131</v>
          </cell>
          <cell r="B1769">
            <v>49</v>
          </cell>
          <cell r="C1769" t="str">
            <v>12</v>
          </cell>
          <cell r="D1769">
            <v>62828</v>
          </cell>
          <cell r="E1769" t="str">
            <v>6116289</v>
          </cell>
          <cell r="F1769" t="str">
            <v>0173</v>
          </cell>
          <cell r="G1769" t="str">
            <v>L</v>
          </cell>
          <cell r="H1769" t="str">
            <v>Freshwater Charter Middle</v>
          </cell>
          <cell r="I1769" t="str">
            <v>ELEMENTARY</v>
          </cell>
          <cell r="J1769">
            <v>50.42</v>
          </cell>
          <cell r="K1769">
            <v>200</v>
          </cell>
          <cell r="L1769">
            <v>10084</v>
          </cell>
          <cell r="M1769">
            <v>269394</v>
          </cell>
          <cell r="N1769">
            <v>97762</v>
          </cell>
          <cell r="O1769">
            <v>171632</v>
          </cell>
          <cell r="P1769">
            <v>269394</v>
          </cell>
          <cell r="Q1769">
            <v>0.28562499949999998</v>
          </cell>
          <cell r="R1769">
            <v>76946</v>
          </cell>
          <cell r="S1769">
            <v>76946</v>
          </cell>
          <cell r="T1769">
            <v>0</v>
          </cell>
          <cell r="U1769">
            <v>76946</v>
          </cell>
          <cell r="V1769">
            <v>152</v>
          </cell>
          <cell r="W1769">
            <v>77098</v>
          </cell>
          <cell r="X1769">
            <v>0.74887017</v>
          </cell>
          <cell r="Y1769">
            <v>38085</v>
          </cell>
          <cell r="Z1769">
            <v>0</v>
          </cell>
          <cell r="AA1769">
            <v>38085</v>
          </cell>
          <cell r="AB1769">
            <v>19651</v>
          </cell>
          <cell r="AC1769">
            <v>0</v>
          </cell>
          <cell r="AD1769">
            <v>19651</v>
          </cell>
          <cell r="AE1769" t="str">
            <v xml:space="preserve"> </v>
          </cell>
          <cell r="AF1769" t="str">
            <v>Okay</v>
          </cell>
          <cell r="AG1769">
            <v>0</v>
          </cell>
          <cell r="AH1769">
            <v>0</v>
          </cell>
          <cell r="AI1769">
            <v>0.2548833951594075</v>
          </cell>
          <cell r="AJ1769">
            <v>50.67</v>
          </cell>
          <cell r="AK1769">
            <v>-4.9338859285573316E-3</v>
          </cell>
          <cell r="AL1769">
            <v>96369</v>
          </cell>
          <cell r="AM1769">
            <v>1.4454855814629186E-2</v>
          </cell>
          <cell r="AN1769">
            <v>70093</v>
          </cell>
          <cell r="AO1769">
            <v>9.7770105431355489E-2</v>
          </cell>
          <cell r="AP1769" t="str">
            <v>Pro Share</v>
          </cell>
          <cell r="AQ1769" t="str">
            <v>Pro Share</v>
          </cell>
          <cell r="AR1769">
            <v>0</v>
          </cell>
          <cell r="AS1769">
            <v>0</v>
          </cell>
        </row>
        <row r="1770">
          <cell r="A1770">
            <v>14208</v>
          </cell>
          <cell r="B1770">
            <v>49</v>
          </cell>
          <cell r="C1770" t="str">
            <v>19</v>
          </cell>
          <cell r="D1770">
            <v>64733</v>
          </cell>
          <cell r="E1770" t="str">
            <v>131839</v>
          </cell>
          <cell r="F1770" t="str">
            <v>1615</v>
          </cell>
          <cell r="G1770" t="str">
            <v>D</v>
          </cell>
          <cell r="H1770" t="str">
            <v>Summit Preparatory Charter</v>
          </cell>
          <cell r="I1770" t="str">
            <v>UNIFIED</v>
          </cell>
          <cell r="J1770">
            <v>247.58</v>
          </cell>
          <cell r="K1770">
            <v>200</v>
          </cell>
          <cell r="L1770">
            <v>49516</v>
          </cell>
          <cell r="M1770">
            <v>0</v>
          </cell>
          <cell r="N1770">
            <v>570560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49516</v>
          </cell>
          <cell r="T1770">
            <v>0</v>
          </cell>
          <cell r="U1770">
            <v>49516</v>
          </cell>
          <cell r="V1770">
            <v>0</v>
          </cell>
          <cell r="W1770">
            <v>49516</v>
          </cell>
          <cell r="X1770">
            <v>0.74887017</v>
          </cell>
          <cell r="Y1770">
            <v>17534</v>
          </cell>
          <cell r="Z1770">
            <v>0</v>
          </cell>
          <cell r="AA1770">
            <v>17534</v>
          </cell>
          <cell r="AB1770">
            <v>19547</v>
          </cell>
          <cell r="AC1770">
            <v>0</v>
          </cell>
          <cell r="AD1770">
            <v>19547</v>
          </cell>
          <cell r="AE1770" t="str">
            <v xml:space="preserve"> </v>
          </cell>
          <cell r="AF1770" t="str">
            <v>Okay</v>
          </cell>
          <cell r="AG1770">
            <v>0</v>
          </cell>
          <cell r="AH1770">
            <v>0</v>
          </cell>
          <cell r="AI1770">
            <v>0.39476128928023263</v>
          </cell>
          <cell r="AJ1770">
            <v>175.34</v>
          </cell>
          <cell r="AK1770">
            <v>0.41199954374358394</v>
          </cell>
          <cell r="AL1770">
            <v>423052</v>
          </cell>
          <cell r="AM1770">
            <v>0.34867581290243282</v>
          </cell>
          <cell r="AN1770">
            <v>35068</v>
          </cell>
          <cell r="AO1770">
            <v>0.41199954374358388</v>
          </cell>
          <cell r="AP1770" t="str">
            <v>Min</v>
          </cell>
          <cell r="AQ1770" t="str">
            <v>Min</v>
          </cell>
          <cell r="AR1770">
            <v>0</v>
          </cell>
          <cell r="AS1770">
            <v>0</v>
          </cell>
        </row>
        <row r="1771">
          <cell r="A1771">
            <v>458</v>
          </cell>
          <cell r="B1771">
            <v>49</v>
          </cell>
          <cell r="C1771" t="str">
            <v>26</v>
          </cell>
          <cell r="D1771">
            <v>73668</v>
          </cell>
          <cell r="E1771" t="str">
            <v>0</v>
          </cell>
          <cell r="H1771" t="str">
            <v>Eastern Sierra Unified</v>
          </cell>
          <cell r="I1771" t="str">
            <v>UNIFIED</v>
          </cell>
          <cell r="J1771">
            <v>392.04</v>
          </cell>
          <cell r="K1771">
            <v>200</v>
          </cell>
          <cell r="L1771">
            <v>78408</v>
          </cell>
          <cell r="M1771">
            <v>2274827</v>
          </cell>
          <cell r="N1771">
            <v>7133080</v>
          </cell>
          <cell r="O1771">
            <v>0</v>
          </cell>
          <cell r="P1771">
            <v>2274827</v>
          </cell>
          <cell r="Q1771">
            <v>0.28562499949999998</v>
          </cell>
          <cell r="R1771">
            <v>649747</v>
          </cell>
          <cell r="S1771">
            <v>78408</v>
          </cell>
          <cell r="T1771">
            <v>0</v>
          </cell>
          <cell r="U1771">
            <v>78408</v>
          </cell>
          <cell r="V1771">
            <v>0</v>
          </cell>
          <cell r="W1771">
            <v>78408</v>
          </cell>
          <cell r="X1771">
            <v>0.74887017</v>
          </cell>
          <cell r="Y1771">
            <v>39217</v>
          </cell>
          <cell r="Z1771">
            <v>0</v>
          </cell>
          <cell r="AA1771">
            <v>39217</v>
          </cell>
          <cell r="AB1771">
            <v>19500</v>
          </cell>
          <cell r="AC1771">
            <v>0</v>
          </cell>
          <cell r="AD1771">
            <v>19500</v>
          </cell>
          <cell r="AE1771" t="str">
            <v xml:space="preserve"> </v>
          </cell>
          <cell r="AF1771" t="str">
            <v>Okay</v>
          </cell>
          <cell r="AG1771">
            <v>0</v>
          </cell>
          <cell r="AH1771">
            <v>0</v>
          </cell>
          <cell r="AI1771">
            <v>0.24869911233547598</v>
          </cell>
          <cell r="AJ1771">
            <v>392.17</v>
          </cell>
          <cell r="AK1771">
            <v>-3.3148889512200181E-4</v>
          </cell>
          <cell r="AL1771">
            <v>6887467</v>
          </cell>
          <cell r="AM1771">
            <v>3.5660860516645666E-2</v>
          </cell>
          <cell r="AN1771">
            <v>78434</v>
          </cell>
          <cell r="AO1771">
            <v>-3.3148889512201341E-4</v>
          </cell>
          <cell r="AP1771" t="str">
            <v>Min</v>
          </cell>
          <cell r="AQ1771" t="str">
            <v>Min</v>
          </cell>
          <cell r="AR1771">
            <v>0</v>
          </cell>
          <cell r="AS1771">
            <v>0</v>
          </cell>
        </row>
        <row r="1772">
          <cell r="A1772">
            <v>14580</v>
          </cell>
          <cell r="B1772">
            <v>49</v>
          </cell>
          <cell r="C1772" t="str">
            <v>37</v>
          </cell>
          <cell r="D1772">
            <v>68023</v>
          </cell>
          <cell r="E1772" t="str">
            <v>138073</v>
          </cell>
          <cell r="F1772" t="str">
            <v>2001</v>
          </cell>
          <cell r="G1772" t="str">
            <v>D</v>
          </cell>
          <cell r="H1772" t="str">
            <v>Learning Choice Academy - Chula Vista</v>
          </cell>
          <cell r="I1772" t="str">
            <v>ELEMENTARY</v>
          </cell>
          <cell r="J1772">
            <v>384.57</v>
          </cell>
          <cell r="K1772">
            <v>200</v>
          </cell>
          <cell r="L1772">
            <v>76914</v>
          </cell>
          <cell r="M1772">
            <v>0</v>
          </cell>
          <cell r="N1772">
            <v>1290698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76914</v>
          </cell>
          <cell r="T1772">
            <v>0</v>
          </cell>
          <cell r="U1772">
            <v>76914</v>
          </cell>
          <cell r="V1772">
            <v>0</v>
          </cell>
          <cell r="W1772">
            <v>76914</v>
          </cell>
          <cell r="X1772">
            <v>0.74887017</v>
          </cell>
          <cell r="Y1772">
            <v>38270</v>
          </cell>
          <cell r="Z1772">
            <v>0</v>
          </cell>
          <cell r="AA1772">
            <v>38270</v>
          </cell>
          <cell r="AB1772">
            <v>19329</v>
          </cell>
          <cell r="AC1772">
            <v>0</v>
          </cell>
          <cell r="AD1772">
            <v>19329</v>
          </cell>
          <cell r="AE1772" t="str">
            <v xml:space="preserve"> </v>
          </cell>
          <cell r="AF1772" t="str">
            <v>Okay</v>
          </cell>
          <cell r="AG1772">
            <v>0</v>
          </cell>
          <cell r="AH1772">
            <v>0</v>
          </cell>
          <cell r="AI1772">
            <v>0.25130665418519388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 t="str">
            <v>Min</v>
          </cell>
          <cell r="AR1772">
            <v>0</v>
          </cell>
          <cell r="AS1772">
            <v>0</v>
          </cell>
        </row>
        <row r="1773">
          <cell r="A1773">
            <v>12536</v>
          </cell>
          <cell r="B1773">
            <v>49</v>
          </cell>
          <cell r="C1773" t="str">
            <v>09</v>
          </cell>
          <cell r="D1773">
            <v>61846</v>
          </cell>
          <cell r="E1773" t="str">
            <v>123125</v>
          </cell>
          <cell r="F1773" t="str">
            <v>1150</v>
          </cell>
          <cell r="G1773" t="str">
            <v>D</v>
          </cell>
          <cell r="H1773" t="str">
            <v>Camino Polytechnic</v>
          </cell>
          <cell r="I1773" t="str">
            <v>ELEMENTARY</v>
          </cell>
          <cell r="J1773">
            <v>64.22</v>
          </cell>
          <cell r="K1773">
            <v>200</v>
          </cell>
          <cell r="L1773">
            <v>12844</v>
          </cell>
          <cell r="M1773">
            <v>335343</v>
          </cell>
          <cell r="N1773">
            <v>212502</v>
          </cell>
          <cell r="O1773">
            <v>122841</v>
          </cell>
          <cell r="P1773">
            <v>335343</v>
          </cell>
          <cell r="Q1773">
            <v>0.28562499949999998</v>
          </cell>
          <cell r="R1773">
            <v>95782</v>
          </cell>
          <cell r="S1773">
            <v>95782</v>
          </cell>
          <cell r="T1773">
            <v>0</v>
          </cell>
          <cell r="U1773">
            <v>95782</v>
          </cell>
          <cell r="V1773">
            <v>209</v>
          </cell>
          <cell r="W1773">
            <v>95991</v>
          </cell>
          <cell r="X1773">
            <v>0.74887017</v>
          </cell>
          <cell r="Y1773">
            <v>52618</v>
          </cell>
          <cell r="Z1773">
            <v>0</v>
          </cell>
          <cell r="AA1773">
            <v>52618</v>
          </cell>
          <cell r="AB1773">
            <v>19267</v>
          </cell>
          <cell r="AC1773">
            <v>0</v>
          </cell>
          <cell r="AD1773">
            <v>19267</v>
          </cell>
          <cell r="AE1773" t="str">
            <v xml:space="preserve"> </v>
          </cell>
          <cell r="AF1773" t="str">
            <v>Okay</v>
          </cell>
          <cell r="AG1773">
            <v>0</v>
          </cell>
          <cell r="AH1773">
            <v>0</v>
          </cell>
          <cell r="AI1773">
            <v>0.2007167338604661</v>
          </cell>
          <cell r="AJ1773">
            <v>71.63</v>
          </cell>
          <cell r="AK1773">
            <v>-0.10344827586206892</v>
          </cell>
          <cell r="AL1773">
            <v>231055</v>
          </cell>
          <cell r="AM1773">
            <v>-8.0296899006729996E-2</v>
          </cell>
          <cell r="AN1773">
            <v>96840</v>
          </cell>
          <cell r="AO1773">
            <v>-1.0925237505163155E-2</v>
          </cell>
          <cell r="AP1773" t="str">
            <v>Pro Share</v>
          </cell>
          <cell r="AQ1773" t="str">
            <v>Pro Share</v>
          </cell>
          <cell r="AR1773">
            <v>0</v>
          </cell>
          <cell r="AS1773">
            <v>0</v>
          </cell>
        </row>
        <row r="1774">
          <cell r="A1774">
            <v>1218</v>
          </cell>
          <cell r="B1774">
            <v>49</v>
          </cell>
          <cell r="C1774" t="str">
            <v>21</v>
          </cell>
          <cell r="D1774">
            <v>65474</v>
          </cell>
          <cell r="E1774" t="str">
            <v>6118491</v>
          </cell>
          <cell r="F1774" t="str">
            <v>0351</v>
          </cell>
          <cell r="G1774" t="str">
            <v>D</v>
          </cell>
          <cell r="H1774" t="str">
            <v>Willow Creek Academy</v>
          </cell>
          <cell r="I1774" t="str">
            <v>ELEMENTARY</v>
          </cell>
          <cell r="J1774">
            <v>384.2</v>
          </cell>
          <cell r="K1774">
            <v>200</v>
          </cell>
          <cell r="L1774">
            <v>76840</v>
          </cell>
          <cell r="M1774">
            <v>1985607</v>
          </cell>
          <cell r="N1774">
            <v>3036553</v>
          </cell>
          <cell r="O1774">
            <v>0</v>
          </cell>
          <cell r="P1774">
            <v>1985607</v>
          </cell>
          <cell r="Q1774">
            <v>0.28562499949999998</v>
          </cell>
          <cell r="R1774">
            <v>567139</v>
          </cell>
          <cell r="S1774">
            <v>76840</v>
          </cell>
          <cell r="T1774">
            <v>0</v>
          </cell>
          <cell r="U1774">
            <v>76840</v>
          </cell>
          <cell r="V1774">
            <v>0</v>
          </cell>
          <cell r="W1774">
            <v>76840</v>
          </cell>
          <cell r="X1774">
            <v>0.74887017</v>
          </cell>
          <cell r="Y1774">
            <v>38356</v>
          </cell>
          <cell r="Z1774">
            <v>0</v>
          </cell>
          <cell r="AA1774">
            <v>38356</v>
          </cell>
          <cell r="AB1774">
            <v>19187</v>
          </cell>
          <cell r="AC1774">
            <v>0</v>
          </cell>
          <cell r="AD1774">
            <v>19187</v>
          </cell>
          <cell r="AE1774" t="str">
            <v xml:space="preserve"> </v>
          </cell>
          <cell r="AF1774" t="str">
            <v>Okay</v>
          </cell>
          <cell r="AG1774">
            <v>0</v>
          </cell>
          <cell r="AH1774">
            <v>0</v>
          </cell>
          <cell r="AI1774">
            <v>0.24970067673086935</v>
          </cell>
          <cell r="AJ1774">
            <v>383.56</v>
          </cell>
          <cell r="AK1774">
            <v>1.6685785796224486E-3</v>
          </cell>
          <cell r="AL1774">
            <v>2849170</v>
          </cell>
          <cell r="AM1774">
            <v>6.5767574416408986E-2</v>
          </cell>
          <cell r="AN1774">
            <v>76712</v>
          </cell>
          <cell r="AO1774">
            <v>1.6685785796224841E-3</v>
          </cell>
          <cell r="AP1774" t="str">
            <v>Min</v>
          </cell>
          <cell r="AQ1774" t="str">
            <v>Min</v>
          </cell>
          <cell r="AR1774">
            <v>0</v>
          </cell>
          <cell r="AS1774">
            <v>0</v>
          </cell>
        </row>
        <row r="1775">
          <cell r="A1775">
            <v>13965</v>
          </cell>
          <cell r="B1775">
            <v>49</v>
          </cell>
          <cell r="C1775" t="str">
            <v>19</v>
          </cell>
          <cell r="D1775">
            <v>64352</v>
          </cell>
          <cell r="E1775" t="str">
            <v>128488</v>
          </cell>
          <cell r="F1775" t="str">
            <v>1558</v>
          </cell>
          <cell r="G1775" t="str">
            <v>D</v>
          </cell>
          <cell r="H1775" t="str">
            <v>Family First Charter</v>
          </cell>
          <cell r="I1775" t="str">
            <v>HIGH</v>
          </cell>
          <cell r="J1775">
            <v>349.26</v>
          </cell>
          <cell r="K1775">
            <v>200</v>
          </cell>
          <cell r="L1775">
            <v>69852</v>
          </cell>
          <cell r="M1775">
            <v>0</v>
          </cell>
          <cell r="N1775">
            <v>1035668</v>
          </cell>
          <cell r="O1775">
            <v>0</v>
          </cell>
          <cell r="P1775">
            <v>0</v>
          </cell>
          <cell r="Q1775">
            <v>0.28562499949999998</v>
          </cell>
          <cell r="R1775">
            <v>0</v>
          </cell>
          <cell r="S1775">
            <v>69852</v>
          </cell>
          <cell r="T1775">
            <v>0</v>
          </cell>
          <cell r="U1775">
            <v>69852</v>
          </cell>
          <cell r="V1775">
            <v>-72</v>
          </cell>
          <cell r="W1775">
            <v>69780</v>
          </cell>
          <cell r="X1775">
            <v>0.74887017</v>
          </cell>
          <cell r="Y1775">
            <v>33130</v>
          </cell>
          <cell r="Z1775">
            <v>0</v>
          </cell>
          <cell r="AA1775">
            <v>33130</v>
          </cell>
          <cell r="AB1775">
            <v>19126</v>
          </cell>
          <cell r="AC1775">
            <v>0</v>
          </cell>
          <cell r="AD1775">
            <v>19126</v>
          </cell>
          <cell r="AE1775" t="str">
            <v xml:space="preserve"> </v>
          </cell>
          <cell r="AF1775" t="str">
            <v>Okay</v>
          </cell>
          <cell r="AG1775">
            <v>0</v>
          </cell>
          <cell r="AH1775">
            <v>0</v>
          </cell>
          <cell r="AI1775">
            <v>0.27408999713384924</v>
          </cell>
          <cell r="AJ1775">
            <v>331.3</v>
          </cell>
          <cell r="AK1775">
            <v>5.4210685179595472E-2</v>
          </cell>
          <cell r="AL1775">
            <v>996756</v>
          </cell>
          <cell r="AM1775">
            <v>3.9038641352547664E-2</v>
          </cell>
          <cell r="AN1775">
            <v>66260</v>
          </cell>
          <cell r="AO1775">
            <v>5.4210685179595534E-2</v>
          </cell>
          <cell r="AP1775" t="str">
            <v>Min</v>
          </cell>
          <cell r="AQ1775" t="str">
            <v>Min</v>
          </cell>
          <cell r="AR1775">
            <v>0</v>
          </cell>
          <cell r="AS1775">
            <v>0</v>
          </cell>
        </row>
        <row r="1776">
          <cell r="A1776">
            <v>12773</v>
          </cell>
          <cell r="B1776">
            <v>49</v>
          </cell>
          <cell r="C1776" t="str">
            <v>41</v>
          </cell>
          <cell r="D1776">
            <v>69062</v>
          </cell>
          <cell r="E1776" t="str">
            <v>126722</v>
          </cell>
          <cell r="F1776" t="str">
            <v>1446</v>
          </cell>
          <cell r="G1776" t="str">
            <v>D</v>
          </cell>
          <cell r="H1776" t="str">
            <v>East Palo Alto Academy</v>
          </cell>
          <cell r="I1776" t="str">
            <v>HIGH</v>
          </cell>
          <cell r="J1776">
            <v>317.45</v>
          </cell>
          <cell r="K1776">
            <v>200</v>
          </cell>
          <cell r="L1776">
            <v>63490</v>
          </cell>
          <cell r="M1776">
            <v>1963428</v>
          </cell>
          <cell r="N1776">
            <v>2942444</v>
          </cell>
          <cell r="O1776">
            <v>0</v>
          </cell>
          <cell r="P1776">
            <v>1963428</v>
          </cell>
          <cell r="Q1776">
            <v>0.28562499949999998</v>
          </cell>
          <cell r="R1776">
            <v>560804</v>
          </cell>
          <cell r="S1776">
            <v>63490</v>
          </cell>
          <cell r="T1776">
            <v>0</v>
          </cell>
          <cell r="U1776">
            <v>63490</v>
          </cell>
          <cell r="V1776">
            <v>0</v>
          </cell>
          <cell r="W1776">
            <v>63490</v>
          </cell>
          <cell r="X1776">
            <v>0.74887017</v>
          </cell>
          <cell r="Y1776">
            <v>28669</v>
          </cell>
          <cell r="Z1776">
            <v>0</v>
          </cell>
          <cell r="AA1776">
            <v>28669</v>
          </cell>
          <cell r="AB1776">
            <v>18877</v>
          </cell>
          <cell r="AC1776">
            <v>0</v>
          </cell>
          <cell r="AD1776">
            <v>18877</v>
          </cell>
          <cell r="AE1776" t="str">
            <v xml:space="preserve"> </v>
          </cell>
          <cell r="AF1776" t="str">
            <v>Okay</v>
          </cell>
          <cell r="AG1776">
            <v>0</v>
          </cell>
          <cell r="AH1776">
            <v>0</v>
          </cell>
          <cell r="AI1776">
            <v>0.29732241297842182</v>
          </cell>
          <cell r="AJ1776">
            <v>286.69</v>
          </cell>
          <cell r="AK1776">
            <v>0.10729359238201538</v>
          </cell>
          <cell r="AL1776">
            <v>2447484</v>
          </cell>
          <cell r="AM1776">
            <v>0.20223216985279577</v>
          </cell>
          <cell r="AN1776">
            <v>57338</v>
          </cell>
          <cell r="AO1776">
            <v>0.10729359238201541</v>
          </cell>
          <cell r="AP1776" t="str">
            <v>Min</v>
          </cell>
          <cell r="AQ1776" t="str">
            <v>Min</v>
          </cell>
          <cell r="AR1776">
            <v>0</v>
          </cell>
          <cell r="AS1776">
            <v>0</v>
          </cell>
        </row>
        <row r="1777">
          <cell r="A1777">
            <v>14200</v>
          </cell>
          <cell r="B1777">
            <v>49</v>
          </cell>
          <cell r="C1777" t="str">
            <v>07</v>
          </cell>
          <cell r="D1777">
            <v>61796</v>
          </cell>
          <cell r="E1777" t="str">
            <v>132233</v>
          </cell>
          <cell r="F1777" t="str">
            <v>1741</v>
          </cell>
          <cell r="G1777" t="str">
            <v>D</v>
          </cell>
          <cell r="H1777" t="str">
            <v>John Henry High</v>
          </cell>
          <cell r="I1777" t="str">
            <v>UNIFIED</v>
          </cell>
          <cell r="J1777">
            <v>302.61</v>
          </cell>
          <cell r="K1777">
            <v>200</v>
          </cell>
          <cell r="L1777">
            <v>60522</v>
          </cell>
          <cell r="M1777">
            <v>0</v>
          </cell>
          <cell r="N1777">
            <v>853878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60522</v>
          </cell>
          <cell r="T1777">
            <v>0</v>
          </cell>
          <cell r="U1777">
            <v>60522</v>
          </cell>
          <cell r="V1777">
            <v>0</v>
          </cell>
          <cell r="W1777">
            <v>60522</v>
          </cell>
          <cell r="X1777">
            <v>0.74887017</v>
          </cell>
          <cell r="Y1777">
            <v>26461</v>
          </cell>
          <cell r="Z1777">
            <v>0</v>
          </cell>
          <cell r="AA1777">
            <v>26461</v>
          </cell>
          <cell r="AB1777">
            <v>18862</v>
          </cell>
          <cell r="AC1777">
            <v>0</v>
          </cell>
          <cell r="AD1777">
            <v>18862</v>
          </cell>
          <cell r="AE1777" t="str">
            <v xml:space="preserve"> </v>
          </cell>
          <cell r="AF1777" t="str">
            <v>Okay</v>
          </cell>
          <cell r="AG1777">
            <v>0</v>
          </cell>
          <cell r="AH1777">
            <v>0</v>
          </cell>
          <cell r="AI1777">
            <v>0.31165526585373915</v>
          </cell>
          <cell r="AJ1777">
            <v>264.61</v>
          </cell>
          <cell r="AK1777">
            <v>0.14360757340992403</v>
          </cell>
          <cell r="AL1777">
            <v>710142</v>
          </cell>
          <cell r="AM1777">
            <v>0.20240458950463427</v>
          </cell>
          <cell r="AN1777">
            <v>52922</v>
          </cell>
          <cell r="AO1777">
            <v>0.14360757340992403</v>
          </cell>
          <cell r="AP1777" t="str">
            <v>Min</v>
          </cell>
          <cell r="AQ1777" t="str">
            <v>Min</v>
          </cell>
          <cell r="AR1777">
            <v>0</v>
          </cell>
          <cell r="AS1777">
            <v>0</v>
          </cell>
        </row>
        <row r="1778">
          <cell r="A1778">
            <v>183</v>
          </cell>
          <cell r="B1778">
            <v>49</v>
          </cell>
          <cell r="C1778" t="str">
            <v>12</v>
          </cell>
          <cell r="D1778">
            <v>62729</v>
          </cell>
          <cell r="E1778" t="str">
            <v>0</v>
          </cell>
          <cell r="H1778" t="str">
            <v>Bridgeville Elementary</v>
          </cell>
          <cell r="I1778" t="str">
            <v>ELEMENTARY</v>
          </cell>
          <cell r="J1778">
            <v>28.45</v>
          </cell>
          <cell r="K1778">
            <v>200</v>
          </cell>
          <cell r="L1778">
            <v>5690</v>
          </cell>
          <cell r="M1778">
            <v>249975</v>
          </cell>
          <cell r="N1778">
            <v>169153</v>
          </cell>
          <cell r="O1778">
            <v>80822</v>
          </cell>
          <cell r="P1778">
            <v>249975</v>
          </cell>
          <cell r="Q1778">
            <v>0.28562499949999998</v>
          </cell>
          <cell r="R1778">
            <v>71399</v>
          </cell>
          <cell r="S1778">
            <v>71399</v>
          </cell>
          <cell r="T1778">
            <v>0</v>
          </cell>
          <cell r="U1778">
            <v>71399</v>
          </cell>
          <cell r="V1778">
            <v>138</v>
          </cell>
          <cell r="W1778">
            <v>71537</v>
          </cell>
          <cell r="X1778">
            <v>0.74887017</v>
          </cell>
          <cell r="Y1778">
            <v>34786</v>
          </cell>
          <cell r="Z1778">
            <v>0</v>
          </cell>
          <cell r="AA1778">
            <v>34786</v>
          </cell>
          <cell r="AB1778">
            <v>18786</v>
          </cell>
          <cell r="AC1778">
            <v>0</v>
          </cell>
          <cell r="AD1778">
            <v>18786</v>
          </cell>
          <cell r="AE1778" t="str">
            <v xml:space="preserve"> </v>
          </cell>
          <cell r="AF1778" t="str">
            <v>Okay</v>
          </cell>
          <cell r="AG1778">
            <v>0</v>
          </cell>
          <cell r="AH1778">
            <v>0</v>
          </cell>
          <cell r="AI1778">
            <v>0.26260536505584525</v>
          </cell>
          <cell r="AJ1778">
            <v>25.19</v>
          </cell>
          <cell r="AK1778">
            <v>0.1294164350932909</v>
          </cell>
          <cell r="AL1778">
            <v>144552</v>
          </cell>
          <cell r="AM1778">
            <v>0.1701878908628037</v>
          </cell>
          <cell r="AN1778">
            <v>64021</v>
          </cell>
          <cell r="AO1778">
            <v>0.1152434357476453</v>
          </cell>
          <cell r="AP1778" t="str">
            <v>Pro Share</v>
          </cell>
          <cell r="AQ1778" t="str">
            <v>Pro Share</v>
          </cell>
          <cell r="AR1778">
            <v>0</v>
          </cell>
          <cell r="AS1778">
            <v>0</v>
          </cell>
        </row>
        <row r="1779">
          <cell r="A1779">
            <v>14075</v>
          </cell>
          <cell r="B1779">
            <v>49</v>
          </cell>
          <cell r="C1779" t="str">
            <v>19</v>
          </cell>
          <cell r="D1779">
            <v>64733</v>
          </cell>
          <cell r="E1779" t="str">
            <v>129593</v>
          </cell>
          <cell r="F1779" t="str">
            <v>1626</v>
          </cell>
          <cell r="G1779" t="str">
            <v>D</v>
          </cell>
          <cell r="H1779" t="str">
            <v>PUC Inspire Charter Academy</v>
          </cell>
          <cell r="I1779" t="str">
            <v>UNIFIED</v>
          </cell>
          <cell r="J1779">
            <v>316.27999999999997</v>
          </cell>
          <cell r="K1779">
            <v>200</v>
          </cell>
          <cell r="L1779">
            <v>63256</v>
          </cell>
          <cell r="M1779">
            <v>0</v>
          </cell>
          <cell r="N1779">
            <v>728883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63256</v>
          </cell>
          <cell r="T1779">
            <v>0</v>
          </cell>
          <cell r="U1779">
            <v>63256</v>
          </cell>
          <cell r="V1779">
            <v>0</v>
          </cell>
          <cell r="W1779">
            <v>63256</v>
          </cell>
          <cell r="X1779">
            <v>0.74887017</v>
          </cell>
          <cell r="Y1779">
            <v>28617</v>
          </cell>
          <cell r="Z1779">
            <v>0</v>
          </cell>
          <cell r="AA1779">
            <v>28617</v>
          </cell>
          <cell r="AB1779">
            <v>18754</v>
          </cell>
          <cell r="AC1779">
            <v>0</v>
          </cell>
          <cell r="AD1779">
            <v>18754</v>
          </cell>
          <cell r="AE1779" t="str">
            <v xml:space="preserve"> </v>
          </cell>
          <cell r="AF1779" t="str">
            <v>Okay</v>
          </cell>
          <cell r="AG1779">
            <v>0</v>
          </cell>
          <cell r="AH1779">
            <v>0</v>
          </cell>
          <cell r="AI1779">
            <v>0.29647780447704564</v>
          </cell>
          <cell r="AJ1779">
            <v>286.17</v>
          </cell>
          <cell r="AK1779">
            <v>0.10521717860013263</v>
          </cell>
          <cell r="AL1779">
            <v>690457</v>
          </cell>
          <cell r="AM1779">
            <v>5.5652995045310572E-2</v>
          </cell>
          <cell r="AN1779">
            <v>57234</v>
          </cell>
          <cell r="AO1779">
            <v>0.10521717860013279</v>
          </cell>
          <cell r="AP1779" t="str">
            <v>Min</v>
          </cell>
          <cell r="AQ1779" t="str">
            <v>Min</v>
          </cell>
          <cell r="AR1779">
            <v>0</v>
          </cell>
          <cell r="AS1779">
            <v>0</v>
          </cell>
        </row>
        <row r="1780">
          <cell r="A1780">
            <v>14528</v>
          </cell>
          <cell r="B1780">
            <v>49</v>
          </cell>
          <cell r="C1780" t="str">
            <v>36</v>
          </cell>
          <cell r="D1780">
            <v>67827</v>
          </cell>
          <cell r="E1780" t="str">
            <v>137208</v>
          </cell>
          <cell r="F1780" t="str">
            <v>1940</v>
          </cell>
          <cell r="G1780" t="str">
            <v>D</v>
          </cell>
          <cell r="H1780" t="str">
            <v>Mojave River Academy Route 66</v>
          </cell>
          <cell r="I1780" t="str">
            <v>ELEMENTARY</v>
          </cell>
          <cell r="J1780">
            <v>336.19</v>
          </cell>
          <cell r="K1780">
            <v>200</v>
          </cell>
          <cell r="L1780">
            <v>67238</v>
          </cell>
          <cell r="M1780">
            <v>0</v>
          </cell>
          <cell r="N1780">
            <v>28368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67238</v>
          </cell>
          <cell r="T1780">
            <v>0</v>
          </cell>
          <cell r="U1780">
            <v>67238</v>
          </cell>
          <cell r="V1780">
            <v>0</v>
          </cell>
          <cell r="W1780">
            <v>67238</v>
          </cell>
          <cell r="X1780">
            <v>0.74887017</v>
          </cell>
          <cell r="Y1780">
            <v>31600</v>
          </cell>
          <cell r="Z1780">
            <v>0</v>
          </cell>
          <cell r="AA1780">
            <v>31600</v>
          </cell>
          <cell r="AB1780">
            <v>18753</v>
          </cell>
          <cell r="AC1780">
            <v>0</v>
          </cell>
          <cell r="AD1780">
            <v>18753</v>
          </cell>
          <cell r="AE1780" t="str">
            <v xml:space="preserve"> </v>
          </cell>
          <cell r="AF1780" t="str">
            <v>Okay</v>
          </cell>
          <cell r="AG1780">
            <v>0</v>
          </cell>
          <cell r="AH1780">
            <v>0</v>
          </cell>
          <cell r="AI1780">
            <v>0.27890478598411611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 t="str">
            <v>Min</v>
          </cell>
          <cell r="AR1780">
            <v>0</v>
          </cell>
          <cell r="AS1780">
            <v>0</v>
          </cell>
        </row>
        <row r="1781">
          <cell r="A1781">
            <v>5103</v>
          </cell>
          <cell r="B1781">
            <v>49</v>
          </cell>
          <cell r="C1781" t="str">
            <v>30</v>
          </cell>
          <cell r="D1781">
            <v>66423</v>
          </cell>
          <cell r="E1781" t="str">
            <v>6027379</v>
          </cell>
          <cell r="F1781" t="str">
            <v>1932</v>
          </cell>
          <cell r="G1781" t="str">
            <v>D</v>
          </cell>
          <cell r="H1781" t="str">
            <v>Palm Lane Elementary Charter School</v>
          </cell>
          <cell r="I1781" t="str">
            <v>ELEMENTARY</v>
          </cell>
          <cell r="J1781">
            <v>383</v>
          </cell>
          <cell r="K1781">
            <v>200</v>
          </cell>
          <cell r="L1781">
            <v>76600</v>
          </cell>
          <cell r="M1781">
            <v>0</v>
          </cell>
          <cell r="N1781">
            <v>1813727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76600</v>
          </cell>
          <cell r="T1781">
            <v>0</v>
          </cell>
          <cell r="U1781">
            <v>76600</v>
          </cell>
          <cell r="V1781">
            <v>0</v>
          </cell>
          <cell r="W1781">
            <v>76600</v>
          </cell>
          <cell r="X1781">
            <v>0.74887017</v>
          </cell>
          <cell r="Y1781">
            <v>38647</v>
          </cell>
          <cell r="Z1781">
            <v>0</v>
          </cell>
          <cell r="AA1781">
            <v>38647</v>
          </cell>
          <cell r="AB1781">
            <v>18716</v>
          </cell>
          <cell r="AC1781">
            <v>0</v>
          </cell>
          <cell r="AD1781">
            <v>18716</v>
          </cell>
          <cell r="AE1781" t="str">
            <v xml:space="preserve"> </v>
          </cell>
          <cell r="AF1781" t="str">
            <v>Okay</v>
          </cell>
          <cell r="AG1781">
            <v>0</v>
          </cell>
          <cell r="AH1781">
            <v>0</v>
          </cell>
          <cell r="AI1781">
            <v>0.24433420365535247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 t="str">
            <v>Min</v>
          </cell>
          <cell r="AR1781">
            <v>0</v>
          </cell>
          <cell r="AS1781">
            <v>0</v>
          </cell>
        </row>
        <row r="1782">
          <cell r="A1782">
            <v>12765</v>
          </cell>
          <cell r="B1782">
            <v>49</v>
          </cell>
          <cell r="C1782" t="str">
            <v>31</v>
          </cell>
          <cell r="D1782">
            <v>66787</v>
          </cell>
          <cell r="E1782" t="str">
            <v>126664</v>
          </cell>
          <cell r="F1782" t="str">
            <v>1429</v>
          </cell>
          <cell r="G1782" t="str">
            <v>L</v>
          </cell>
          <cell r="H1782" t="str">
            <v>Alta Vista Community Charter</v>
          </cell>
          <cell r="I1782" t="str">
            <v>ELEMENTARY</v>
          </cell>
          <cell r="J1782">
            <v>132.27000000000001</v>
          </cell>
          <cell r="K1782">
            <v>200</v>
          </cell>
          <cell r="L1782">
            <v>26454</v>
          </cell>
          <cell r="M1782">
            <v>678815</v>
          </cell>
          <cell r="N1782">
            <v>767239</v>
          </cell>
          <cell r="O1782">
            <v>0</v>
          </cell>
          <cell r="P1782">
            <v>678815</v>
          </cell>
          <cell r="Q1782">
            <v>0.28562499949999998</v>
          </cell>
          <cell r="R1782">
            <v>193887</v>
          </cell>
          <cell r="S1782">
            <v>26454</v>
          </cell>
          <cell r="T1782">
            <v>0</v>
          </cell>
          <cell r="U1782">
            <v>26454</v>
          </cell>
          <cell r="V1782">
            <v>0</v>
          </cell>
          <cell r="W1782">
            <v>26454</v>
          </cell>
          <cell r="X1782">
            <v>0.74887017</v>
          </cell>
          <cell r="Y1782">
            <v>1142</v>
          </cell>
          <cell r="Z1782">
            <v>0</v>
          </cell>
          <cell r="AA1782">
            <v>1142</v>
          </cell>
          <cell r="AB1782">
            <v>18669</v>
          </cell>
          <cell r="AC1782">
            <v>0</v>
          </cell>
          <cell r="AD1782">
            <v>18669</v>
          </cell>
          <cell r="AE1782" t="str">
            <v xml:space="preserve"> </v>
          </cell>
          <cell r="AF1782" t="str">
            <v>Okay</v>
          </cell>
          <cell r="AG1782">
            <v>0</v>
          </cell>
          <cell r="AH1782">
            <v>0</v>
          </cell>
          <cell r="AI1782">
            <v>0.7057155817645725</v>
          </cell>
          <cell r="AJ1782">
            <v>130.41999999999999</v>
          </cell>
          <cell r="AK1782">
            <v>1.4184940959975639E-2</v>
          </cell>
          <cell r="AL1782">
            <v>667038</v>
          </cell>
          <cell r="AM1782">
            <v>0.15021782866943112</v>
          </cell>
          <cell r="AN1782">
            <v>26084</v>
          </cell>
          <cell r="AO1782">
            <v>1.4184940959975464E-2</v>
          </cell>
          <cell r="AP1782" t="str">
            <v>Min</v>
          </cell>
          <cell r="AQ1782" t="str">
            <v>Min</v>
          </cell>
          <cell r="AR1782">
            <v>0</v>
          </cell>
          <cell r="AS1782">
            <v>0</v>
          </cell>
        </row>
        <row r="1783">
          <cell r="A1783">
            <v>12897</v>
          </cell>
          <cell r="B1783">
            <v>49</v>
          </cell>
          <cell r="C1783" t="str">
            <v>19</v>
          </cell>
          <cell r="D1783">
            <v>64733</v>
          </cell>
          <cell r="E1783" t="str">
            <v>126169</v>
          </cell>
          <cell r="F1783" t="str">
            <v>1402</v>
          </cell>
          <cell r="G1783" t="str">
            <v>D</v>
          </cell>
          <cell r="H1783" t="str">
            <v>Equitas Academy #2 Charter</v>
          </cell>
          <cell r="I1783" t="str">
            <v>UNIFIED</v>
          </cell>
          <cell r="J1783">
            <v>378.1</v>
          </cell>
          <cell r="K1783">
            <v>200</v>
          </cell>
          <cell r="L1783">
            <v>75620</v>
          </cell>
          <cell r="M1783">
            <v>0</v>
          </cell>
          <cell r="N1783">
            <v>871350</v>
          </cell>
          <cell r="O1783">
            <v>0</v>
          </cell>
          <cell r="P1783">
            <v>0</v>
          </cell>
          <cell r="Q1783">
            <v>0.28562499949999998</v>
          </cell>
          <cell r="R1783">
            <v>0</v>
          </cell>
          <cell r="S1783">
            <v>75620</v>
          </cell>
          <cell r="T1783">
            <v>0</v>
          </cell>
          <cell r="U1783">
            <v>75620</v>
          </cell>
          <cell r="V1783">
            <v>2</v>
          </cell>
          <cell r="W1783">
            <v>75622</v>
          </cell>
          <cell r="X1783">
            <v>0.74887017</v>
          </cell>
          <cell r="Y1783">
            <v>37977</v>
          </cell>
          <cell r="Z1783">
            <v>0</v>
          </cell>
          <cell r="AA1783">
            <v>37977</v>
          </cell>
          <cell r="AB1783">
            <v>18654</v>
          </cell>
          <cell r="AC1783">
            <v>0</v>
          </cell>
          <cell r="AD1783">
            <v>18654</v>
          </cell>
          <cell r="AE1783" t="str">
            <v xml:space="preserve"> </v>
          </cell>
          <cell r="AF1783" t="str">
            <v>Okay</v>
          </cell>
          <cell r="AG1783">
            <v>0</v>
          </cell>
          <cell r="AH1783">
            <v>0</v>
          </cell>
          <cell r="AI1783">
            <v>0.24667424823464071</v>
          </cell>
          <cell r="AJ1783">
            <v>379.77</v>
          </cell>
          <cell r="AK1783">
            <v>-4.3973984253626117E-3</v>
          </cell>
          <cell r="AL1783">
            <v>916290</v>
          </cell>
          <cell r="AM1783">
            <v>-4.9045607831581704E-2</v>
          </cell>
          <cell r="AN1783">
            <v>75954</v>
          </cell>
          <cell r="AO1783">
            <v>-4.3973984253627193E-3</v>
          </cell>
          <cell r="AP1783" t="str">
            <v>Min</v>
          </cell>
          <cell r="AQ1783" t="str">
            <v>Min</v>
          </cell>
          <cell r="AR1783">
            <v>0</v>
          </cell>
          <cell r="AS1783">
            <v>0</v>
          </cell>
        </row>
        <row r="1784">
          <cell r="A1784">
            <v>11394</v>
          </cell>
          <cell r="B1784">
            <v>49</v>
          </cell>
          <cell r="C1784" t="str">
            <v>29</v>
          </cell>
          <cell r="D1784">
            <v>10298</v>
          </cell>
          <cell r="E1784" t="str">
            <v>114975</v>
          </cell>
          <cell r="F1784" t="str">
            <v>0947</v>
          </cell>
          <cell r="G1784" t="str">
            <v>D</v>
          </cell>
          <cell r="H1784" t="str">
            <v>Sierra Montessori Academy</v>
          </cell>
          <cell r="I1784" t="str">
            <v>CO OFFICE</v>
          </cell>
          <cell r="J1784">
            <v>111.41</v>
          </cell>
          <cell r="K1784">
            <v>200</v>
          </cell>
          <cell r="L1784">
            <v>22282</v>
          </cell>
          <cell r="M1784">
            <v>575233</v>
          </cell>
          <cell r="N1784">
            <v>59749</v>
          </cell>
          <cell r="O1784">
            <v>515484</v>
          </cell>
          <cell r="P1784">
            <v>575233</v>
          </cell>
          <cell r="Q1784">
            <v>0.28562499949999998</v>
          </cell>
          <cell r="R1784">
            <v>164301</v>
          </cell>
          <cell r="S1784">
            <v>164301</v>
          </cell>
          <cell r="T1784">
            <v>0</v>
          </cell>
          <cell r="U1784">
            <v>164301</v>
          </cell>
          <cell r="V1784">
            <v>417</v>
          </cell>
          <cell r="W1784">
            <v>164718</v>
          </cell>
          <cell r="X1784">
            <v>0.74887017</v>
          </cell>
          <cell r="Y1784">
            <v>104731</v>
          </cell>
          <cell r="Z1784">
            <v>0</v>
          </cell>
          <cell r="AA1784">
            <v>104731</v>
          </cell>
          <cell r="AB1784">
            <v>18621</v>
          </cell>
          <cell r="AC1784">
            <v>0</v>
          </cell>
          <cell r="AD1784">
            <v>18621</v>
          </cell>
          <cell r="AE1784" t="str">
            <v xml:space="preserve"> </v>
          </cell>
          <cell r="AF1784" t="str">
            <v>Okay</v>
          </cell>
          <cell r="AG1784">
            <v>0</v>
          </cell>
          <cell r="AH1784">
            <v>0</v>
          </cell>
          <cell r="AI1784">
            <v>0.11304775434378757</v>
          </cell>
          <cell r="AJ1784">
            <v>144.19</v>
          </cell>
          <cell r="AK1784">
            <v>-0.22733892780359249</v>
          </cell>
          <cell r="AL1784">
            <v>26784</v>
          </cell>
          <cell r="AM1784">
            <v>1.2307721027479093</v>
          </cell>
          <cell r="AN1784">
            <v>192750</v>
          </cell>
          <cell r="AO1784">
            <v>-0.14759533073929962</v>
          </cell>
          <cell r="AP1784" t="str">
            <v>Pro Share</v>
          </cell>
          <cell r="AQ1784" t="str">
            <v>Pro Share</v>
          </cell>
          <cell r="AR1784">
            <v>0</v>
          </cell>
          <cell r="AS1784">
            <v>0</v>
          </cell>
        </row>
        <row r="1785">
          <cell r="A1785">
            <v>14605</v>
          </cell>
          <cell r="B1785">
            <v>49</v>
          </cell>
          <cell r="C1785" t="str">
            <v>37</v>
          </cell>
          <cell r="D1785">
            <v>68213</v>
          </cell>
          <cell r="E1785" t="str">
            <v>138636</v>
          </cell>
          <cell r="F1785" t="str">
            <v>2021</v>
          </cell>
          <cell r="G1785" t="str">
            <v>D</v>
          </cell>
          <cell r="H1785" t="str">
            <v>JCS - Pine Valley</v>
          </cell>
          <cell r="I1785" t="str">
            <v>UNIFIED</v>
          </cell>
          <cell r="J1785">
            <v>123.87</v>
          </cell>
          <cell r="K1785">
            <v>200</v>
          </cell>
          <cell r="L1785">
            <v>24774</v>
          </cell>
          <cell r="M1785">
            <v>0</v>
          </cell>
          <cell r="N1785">
            <v>187321</v>
          </cell>
          <cell r="O1785">
            <v>0</v>
          </cell>
          <cell r="P1785">
            <v>0</v>
          </cell>
          <cell r="Q1785">
            <v>0.28562499949999998</v>
          </cell>
          <cell r="R1785">
            <v>0</v>
          </cell>
          <cell r="S1785">
            <v>24774</v>
          </cell>
          <cell r="T1785">
            <v>0</v>
          </cell>
          <cell r="U1785">
            <v>24774</v>
          </cell>
          <cell r="V1785">
            <v>0</v>
          </cell>
          <cell r="W1785">
            <v>24774</v>
          </cell>
          <cell r="X1785">
            <v>0.74887017</v>
          </cell>
          <cell r="Y1785">
            <v>0</v>
          </cell>
          <cell r="Z1785">
            <v>0</v>
          </cell>
          <cell r="AA1785">
            <v>0</v>
          </cell>
          <cell r="AB1785">
            <v>18553</v>
          </cell>
          <cell r="AC1785">
            <v>0</v>
          </cell>
          <cell r="AD1785">
            <v>18553</v>
          </cell>
          <cell r="AE1785" t="str">
            <v xml:space="preserve"> </v>
          </cell>
          <cell r="AF1785" t="str">
            <v>Okay</v>
          </cell>
          <cell r="AG1785">
            <v>0</v>
          </cell>
          <cell r="AH1785">
            <v>0</v>
          </cell>
          <cell r="AI1785">
            <v>0.74888996528618712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 t="str">
            <v>Min</v>
          </cell>
          <cell r="AR1785">
            <v>0</v>
          </cell>
          <cell r="AS1785">
            <v>0</v>
          </cell>
        </row>
        <row r="1786">
          <cell r="A1786">
            <v>1240</v>
          </cell>
          <cell r="B1786">
            <v>49</v>
          </cell>
          <cell r="C1786" t="str">
            <v>28</v>
          </cell>
          <cell r="D1786">
            <v>66266</v>
          </cell>
          <cell r="E1786" t="str">
            <v>6113302</v>
          </cell>
          <cell r="F1786" t="str">
            <v>0091</v>
          </cell>
          <cell r="G1786" t="str">
            <v>L</v>
          </cell>
          <cell r="H1786" t="str">
            <v>River Charter</v>
          </cell>
          <cell r="I1786" t="str">
            <v>UNIFIED</v>
          </cell>
          <cell r="J1786">
            <v>374.38</v>
          </cell>
          <cell r="K1786">
            <v>200</v>
          </cell>
          <cell r="L1786">
            <v>74876</v>
          </cell>
          <cell r="M1786">
            <v>1980777</v>
          </cell>
          <cell r="N1786">
            <v>2318595</v>
          </cell>
          <cell r="O1786">
            <v>0</v>
          </cell>
          <cell r="P1786">
            <v>1980777</v>
          </cell>
          <cell r="Q1786">
            <v>0.28562499949999998</v>
          </cell>
          <cell r="R1786">
            <v>565759</v>
          </cell>
          <cell r="S1786">
            <v>74876</v>
          </cell>
          <cell r="T1786">
            <v>0</v>
          </cell>
          <cell r="U1786">
            <v>74876</v>
          </cell>
          <cell r="V1786">
            <v>0</v>
          </cell>
          <cell r="W1786">
            <v>74876</v>
          </cell>
          <cell r="X1786">
            <v>0.74887017</v>
          </cell>
          <cell r="Y1786">
            <v>37521</v>
          </cell>
          <cell r="Z1786">
            <v>0</v>
          </cell>
          <cell r="AA1786">
            <v>37521</v>
          </cell>
          <cell r="AB1786">
            <v>18551</v>
          </cell>
          <cell r="AC1786">
            <v>0</v>
          </cell>
          <cell r="AD1786">
            <v>18551</v>
          </cell>
          <cell r="AE1786" t="str">
            <v xml:space="preserve"> </v>
          </cell>
          <cell r="AF1786" t="str">
            <v>Okay</v>
          </cell>
          <cell r="AG1786">
            <v>0</v>
          </cell>
          <cell r="AH1786">
            <v>0</v>
          </cell>
          <cell r="AI1786">
            <v>0.2477562904001282</v>
          </cell>
          <cell r="AJ1786">
            <v>375.21</v>
          </cell>
          <cell r="AK1786">
            <v>-2.2120945603794785E-3</v>
          </cell>
          <cell r="AL1786">
            <v>2210737</v>
          </cell>
          <cell r="AM1786">
            <v>4.8788254776574509E-2</v>
          </cell>
          <cell r="AN1786">
            <v>75042</v>
          </cell>
          <cell r="AO1786">
            <v>-2.212094560379521E-3</v>
          </cell>
          <cell r="AP1786" t="str">
            <v>Min</v>
          </cell>
          <cell r="AQ1786" t="str">
            <v>Min</v>
          </cell>
          <cell r="AR1786">
            <v>0</v>
          </cell>
          <cell r="AS1786">
            <v>0</v>
          </cell>
        </row>
        <row r="1787">
          <cell r="A1787">
            <v>139</v>
          </cell>
          <cell r="B1787">
            <v>49</v>
          </cell>
          <cell r="C1787" t="str">
            <v>10</v>
          </cell>
          <cell r="D1787">
            <v>62042</v>
          </cell>
          <cell r="E1787" t="str">
            <v>0</v>
          </cell>
          <cell r="H1787" t="str">
            <v>Burrel Union Elementary</v>
          </cell>
          <cell r="I1787" t="str">
            <v>ELEMENTARY</v>
          </cell>
          <cell r="J1787">
            <v>117.65</v>
          </cell>
          <cell r="K1787">
            <v>200</v>
          </cell>
          <cell r="L1787">
            <v>23530</v>
          </cell>
          <cell r="M1787">
            <v>599722</v>
          </cell>
          <cell r="N1787">
            <v>488613</v>
          </cell>
          <cell r="O1787">
            <v>111109</v>
          </cell>
          <cell r="P1787">
            <v>599722</v>
          </cell>
          <cell r="Q1787">
            <v>0.28562499949999998</v>
          </cell>
          <cell r="R1787">
            <v>171296</v>
          </cell>
          <cell r="S1787">
            <v>111109</v>
          </cell>
          <cell r="T1787">
            <v>0</v>
          </cell>
          <cell r="U1787">
            <v>111109</v>
          </cell>
          <cell r="V1787">
            <v>-10604</v>
          </cell>
          <cell r="W1787">
            <v>100505</v>
          </cell>
          <cell r="X1787">
            <v>0.74887017</v>
          </cell>
          <cell r="Y1787">
            <v>56717</v>
          </cell>
          <cell r="Z1787">
            <v>0</v>
          </cell>
          <cell r="AA1787">
            <v>56717</v>
          </cell>
          <cell r="AB1787">
            <v>18548</v>
          </cell>
          <cell r="AC1787">
            <v>0</v>
          </cell>
          <cell r="AD1787">
            <v>18548</v>
          </cell>
          <cell r="AE1787" t="str">
            <v xml:space="preserve"> </v>
          </cell>
          <cell r="AF1787" t="str">
            <v>Okay</v>
          </cell>
          <cell r="AG1787">
            <v>0</v>
          </cell>
          <cell r="AH1787">
            <v>0</v>
          </cell>
          <cell r="AI1787">
            <v>0.18454803243619722</v>
          </cell>
          <cell r="AJ1787">
            <v>114.88</v>
          </cell>
          <cell r="AK1787">
            <v>2.4112116991643544E-2</v>
          </cell>
          <cell r="AL1787">
            <v>472168</v>
          </cell>
          <cell r="AM1787">
            <v>3.4828705037190155E-2</v>
          </cell>
          <cell r="AN1787">
            <v>113434</v>
          </cell>
          <cell r="AO1787">
            <v>-2.049650016749828E-2</v>
          </cell>
          <cell r="AP1787" t="str">
            <v>Cap</v>
          </cell>
          <cell r="AQ1787" t="str">
            <v>Cap</v>
          </cell>
          <cell r="AR1787">
            <v>0</v>
          </cell>
          <cell r="AS1787">
            <v>0</v>
          </cell>
        </row>
        <row r="1788">
          <cell r="A1788">
            <v>53</v>
          </cell>
          <cell r="B1788">
            <v>49</v>
          </cell>
          <cell r="C1788" t="str">
            <v>52</v>
          </cell>
          <cell r="D1788">
            <v>10520</v>
          </cell>
          <cell r="E1788" t="str">
            <v>0</v>
          </cell>
          <cell r="H1788" t="str">
            <v>Tehama Co. Office of Education</v>
          </cell>
          <cell r="I1788" t="str">
            <v>CO OFFICE</v>
          </cell>
          <cell r="J1788">
            <v>37.4</v>
          </cell>
          <cell r="K1788">
            <v>200</v>
          </cell>
          <cell r="L1788">
            <v>7480</v>
          </cell>
          <cell r="M1788">
            <v>1520821</v>
          </cell>
          <cell r="N1788">
            <v>1332493</v>
          </cell>
          <cell r="O1788">
            <v>188328</v>
          </cell>
          <cell r="P1788">
            <v>1520821</v>
          </cell>
          <cell r="Q1788">
            <v>0.28562499949999998</v>
          </cell>
          <cell r="R1788">
            <v>434384</v>
          </cell>
          <cell r="S1788">
            <v>188328</v>
          </cell>
          <cell r="T1788">
            <v>0</v>
          </cell>
          <cell r="U1788">
            <v>188328</v>
          </cell>
          <cell r="V1788">
            <v>-13305</v>
          </cell>
          <cell r="W1788">
            <v>175023</v>
          </cell>
          <cell r="X1788">
            <v>0.74887017</v>
          </cell>
          <cell r="Y1788">
            <v>112533</v>
          </cell>
          <cell r="Z1788">
            <v>0</v>
          </cell>
          <cell r="AA1788">
            <v>112533</v>
          </cell>
          <cell r="AB1788">
            <v>18537</v>
          </cell>
          <cell r="AC1788">
            <v>0</v>
          </cell>
          <cell r="AD1788">
            <v>18537</v>
          </cell>
          <cell r="AE1788" t="str">
            <v xml:space="preserve"> </v>
          </cell>
          <cell r="AF1788" t="str">
            <v>Okay</v>
          </cell>
          <cell r="AG1788">
            <v>0</v>
          </cell>
          <cell r="AH1788">
            <v>0</v>
          </cell>
          <cell r="AI1788">
            <v>0.1059117944498723</v>
          </cell>
          <cell r="AJ1788">
            <v>30.19</v>
          </cell>
          <cell r="AK1788">
            <v>0.23882080158993035</v>
          </cell>
          <cell r="AL1788">
            <v>1234235</v>
          </cell>
          <cell r="AM1788">
            <v>7.9610446957021963E-2</v>
          </cell>
          <cell r="AN1788">
            <v>225066</v>
          </cell>
          <cell r="AO1788">
            <v>-0.1632321185785503</v>
          </cell>
          <cell r="AP1788" t="str">
            <v>Cap</v>
          </cell>
          <cell r="AQ1788" t="str">
            <v>Cap</v>
          </cell>
          <cell r="AR1788">
            <v>0</v>
          </cell>
          <cell r="AS1788">
            <v>0</v>
          </cell>
        </row>
        <row r="1789">
          <cell r="A1789">
            <v>14244</v>
          </cell>
          <cell r="B1789">
            <v>49</v>
          </cell>
          <cell r="C1789" t="str">
            <v>57</v>
          </cell>
          <cell r="D1789">
            <v>10579</v>
          </cell>
          <cell r="E1789" t="str">
            <v>132464</v>
          </cell>
          <cell r="F1789" t="str">
            <v>1746</v>
          </cell>
          <cell r="G1789" t="str">
            <v>D</v>
          </cell>
          <cell r="H1789" t="str">
            <v>Empowering Possibilities International Charter</v>
          </cell>
          <cell r="I1789" t="str">
            <v>UNIFIED</v>
          </cell>
          <cell r="J1789">
            <v>359.39</v>
          </cell>
          <cell r="K1789">
            <v>200</v>
          </cell>
          <cell r="L1789">
            <v>71878</v>
          </cell>
          <cell r="M1789">
            <v>0</v>
          </cell>
          <cell r="N1789">
            <v>655675</v>
          </cell>
          <cell r="O1789">
            <v>0</v>
          </cell>
          <cell r="P1789">
            <v>0</v>
          </cell>
          <cell r="Q1789">
            <v>0.28562499949999998</v>
          </cell>
          <cell r="R1789">
            <v>0</v>
          </cell>
          <cell r="S1789">
            <v>71878</v>
          </cell>
          <cell r="T1789">
            <v>0</v>
          </cell>
          <cell r="U1789">
            <v>71878</v>
          </cell>
          <cell r="V1789">
            <v>0</v>
          </cell>
          <cell r="W1789">
            <v>71878</v>
          </cell>
          <cell r="X1789">
            <v>0.74887017</v>
          </cell>
          <cell r="Y1789">
            <v>35345</v>
          </cell>
          <cell r="Z1789">
            <v>0</v>
          </cell>
          <cell r="AA1789">
            <v>35345</v>
          </cell>
          <cell r="AB1789">
            <v>18482</v>
          </cell>
          <cell r="AC1789">
            <v>0</v>
          </cell>
          <cell r="AD1789">
            <v>18482</v>
          </cell>
          <cell r="AE1789" t="str">
            <v xml:space="preserve"> </v>
          </cell>
          <cell r="AF1789" t="str">
            <v>Okay</v>
          </cell>
          <cell r="AG1789">
            <v>0</v>
          </cell>
          <cell r="AH1789">
            <v>0</v>
          </cell>
          <cell r="AI1789">
            <v>0.25713013717688304</v>
          </cell>
          <cell r="AJ1789">
            <v>353.45</v>
          </cell>
          <cell r="AK1789">
            <v>1.6805771679162536E-2</v>
          </cell>
          <cell r="AL1789">
            <v>582984</v>
          </cell>
          <cell r="AM1789">
            <v>0.12468781304461186</v>
          </cell>
          <cell r="AN1789">
            <v>70690</v>
          </cell>
          <cell r="AO1789">
            <v>1.6805771679162539E-2</v>
          </cell>
          <cell r="AP1789" t="str">
            <v>Min</v>
          </cell>
          <cell r="AQ1789" t="str">
            <v>Min</v>
          </cell>
          <cell r="AR1789">
            <v>0</v>
          </cell>
          <cell r="AS1789">
            <v>0</v>
          </cell>
        </row>
        <row r="1790">
          <cell r="A1790">
            <v>14487</v>
          </cell>
          <cell r="B1790">
            <v>49</v>
          </cell>
          <cell r="C1790" t="str">
            <v>37</v>
          </cell>
          <cell r="D1790">
            <v>68197</v>
          </cell>
          <cell r="E1790" t="str">
            <v>136408</v>
          </cell>
          <cell r="F1790" t="str">
            <v>1901</v>
          </cell>
          <cell r="G1790" t="str">
            <v>D</v>
          </cell>
          <cell r="H1790" t="str">
            <v>National University Academy Sparrow</v>
          </cell>
          <cell r="I1790" t="str">
            <v>ELEMENTARY</v>
          </cell>
          <cell r="J1790">
            <v>286.56</v>
          </cell>
          <cell r="K1790">
            <v>200</v>
          </cell>
          <cell r="L1790">
            <v>57312</v>
          </cell>
          <cell r="M1790">
            <v>0</v>
          </cell>
          <cell r="N1790">
            <v>769646</v>
          </cell>
          <cell r="O1790">
            <v>0</v>
          </cell>
          <cell r="P1790">
            <v>0</v>
          </cell>
          <cell r="Q1790">
            <v>0.28562499949999998</v>
          </cell>
          <cell r="R1790">
            <v>0</v>
          </cell>
          <cell r="S1790">
            <v>57312</v>
          </cell>
          <cell r="T1790">
            <v>0</v>
          </cell>
          <cell r="U1790">
            <v>57312</v>
          </cell>
          <cell r="V1790">
            <v>0</v>
          </cell>
          <cell r="W1790">
            <v>57312</v>
          </cell>
          <cell r="X1790">
            <v>0.74887017</v>
          </cell>
          <cell r="Y1790">
            <v>24480</v>
          </cell>
          <cell r="Z1790">
            <v>0</v>
          </cell>
          <cell r="AA1790">
            <v>24480</v>
          </cell>
          <cell r="AB1790">
            <v>18439</v>
          </cell>
          <cell r="AC1790">
            <v>0</v>
          </cell>
          <cell r="AD1790">
            <v>18439</v>
          </cell>
          <cell r="AE1790" t="str">
            <v xml:space="preserve"> </v>
          </cell>
          <cell r="AF1790" t="str">
            <v>Okay</v>
          </cell>
          <cell r="AG1790">
            <v>0</v>
          </cell>
          <cell r="AH1790">
            <v>0</v>
          </cell>
          <cell r="AI1790">
            <v>0.32173017867113346</v>
          </cell>
          <cell r="AJ1790">
            <v>244.8</v>
          </cell>
          <cell r="AK1790">
            <v>0.1705882352941176</v>
          </cell>
          <cell r="AL1790">
            <v>639486</v>
          </cell>
          <cell r="AM1790">
            <v>0.2035384668311738</v>
          </cell>
          <cell r="AN1790">
            <v>48960</v>
          </cell>
          <cell r="AO1790">
            <v>0.17058823529411765</v>
          </cell>
          <cell r="AP1790" t="str">
            <v>Min</v>
          </cell>
          <cell r="AQ1790" t="str">
            <v>Min</v>
          </cell>
          <cell r="AR1790">
            <v>0</v>
          </cell>
          <cell r="AS1790">
            <v>0</v>
          </cell>
        </row>
        <row r="1791">
          <cell r="A1791">
            <v>14263</v>
          </cell>
          <cell r="B1791">
            <v>49</v>
          </cell>
          <cell r="C1791" t="str">
            <v>30</v>
          </cell>
          <cell r="D1791">
            <v>66670</v>
          </cell>
          <cell r="E1791" t="str">
            <v>135897</v>
          </cell>
          <cell r="F1791" t="str">
            <v>1765</v>
          </cell>
          <cell r="G1791" t="str">
            <v>L</v>
          </cell>
          <cell r="H1791" t="str">
            <v>Advanced Learning Academy</v>
          </cell>
          <cell r="I1791" t="str">
            <v>UNIFIED</v>
          </cell>
          <cell r="J1791">
            <v>353.17</v>
          </cell>
          <cell r="K1791">
            <v>200</v>
          </cell>
          <cell r="L1791">
            <v>70634</v>
          </cell>
          <cell r="M1791">
            <v>0</v>
          </cell>
          <cell r="N1791">
            <v>1025281</v>
          </cell>
          <cell r="O1791">
            <v>0</v>
          </cell>
          <cell r="P1791">
            <v>0</v>
          </cell>
          <cell r="Q1791">
            <v>0.28562499949999998</v>
          </cell>
          <cell r="R1791">
            <v>0</v>
          </cell>
          <cell r="S1791">
            <v>70634</v>
          </cell>
          <cell r="T1791">
            <v>0</v>
          </cell>
          <cell r="U1791">
            <v>70634</v>
          </cell>
          <cell r="V1791">
            <v>0</v>
          </cell>
          <cell r="W1791">
            <v>70634</v>
          </cell>
          <cell r="X1791">
            <v>0.74887017</v>
          </cell>
          <cell r="Y1791">
            <v>34463</v>
          </cell>
          <cell r="Z1791">
            <v>0</v>
          </cell>
          <cell r="AA1791">
            <v>34463</v>
          </cell>
          <cell r="AB1791">
            <v>18433</v>
          </cell>
          <cell r="AC1791">
            <v>0</v>
          </cell>
          <cell r="AD1791">
            <v>18433</v>
          </cell>
          <cell r="AE1791" t="str">
            <v xml:space="preserve"> </v>
          </cell>
          <cell r="AF1791" t="str">
            <v>Okay</v>
          </cell>
          <cell r="AG1791">
            <v>0</v>
          </cell>
          <cell r="AH1791">
            <v>0</v>
          </cell>
          <cell r="AI1791">
            <v>0.26096497437494692</v>
          </cell>
          <cell r="AJ1791">
            <v>344.63</v>
          </cell>
          <cell r="AK1791">
            <v>2.4780199054058035E-2</v>
          </cell>
          <cell r="AL1791">
            <v>940943</v>
          </cell>
          <cell r="AM1791">
            <v>8.9631359179036349E-2</v>
          </cell>
          <cell r="AN1791">
            <v>68926</v>
          </cell>
          <cell r="AO1791">
            <v>2.4780199054057976E-2</v>
          </cell>
          <cell r="AP1791" t="str">
            <v>Min</v>
          </cell>
          <cell r="AQ1791" t="str">
            <v>Min</v>
          </cell>
          <cell r="AR1791">
            <v>0</v>
          </cell>
          <cell r="AS1791">
            <v>0</v>
          </cell>
        </row>
        <row r="1792">
          <cell r="A1792">
            <v>825</v>
          </cell>
          <cell r="B1792">
            <v>49</v>
          </cell>
          <cell r="C1792" t="str">
            <v>47</v>
          </cell>
          <cell r="D1792">
            <v>70367</v>
          </cell>
          <cell r="E1792" t="str">
            <v>0</v>
          </cell>
          <cell r="H1792" t="str">
            <v>Junction Elementary</v>
          </cell>
          <cell r="I1792" t="str">
            <v>ELEMENTARY</v>
          </cell>
          <cell r="J1792">
            <v>25.92</v>
          </cell>
          <cell r="K1792">
            <v>200</v>
          </cell>
          <cell r="L1792">
            <v>5184</v>
          </cell>
          <cell r="M1792">
            <v>250117</v>
          </cell>
          <cell r="N1792">
            <v>46652</v>
          </cell>
          <cell r="O1792">
            <v>203465</v>
          </cell>
          <cell r="P1792">
            <v>250117</v>
          </cell>
          <cell r="Q1792">
            <v>0.28562499949999998</v>
          </cell>
          <cell r="R1792">
            <v>71440</v>
          </cell>
          <cell r="S1792">
            <v>71440</v>
          </cell>
          <cell r="T1792">
            <v>0</v>
          </cell>
          <cell r="U1792">
            <v>71440</v>
          </cell>
          <cell r="V1792">
            <v>140</v>
          </cell>
          <cell r="W1792">
            <v>71580</v>
          </cell>
          <cell r="X1792">
            <v>0.74887017</v>
          </cell>
          <cell r="Y1792">
            <v>35186</v>
          </cell>
          <cell r="Z1792">
            <v>0</v>
          </cell>
          <cell r="AA1792">
            <v>35186</v>
          </cell>
          <cell r="AB1792">
            <v>18418</v>
          </cell>
          <cell r="AC1792">
            <v>0</v>
          </cell>
          <cell r="AD1792">
            <v>18418</v>
          </cell>
          <cell r="AE1792" t="str">
            <v xml:space="preserve"> </v>
          </cell>
          <cell r="AF1792" t="str">
            <v>Okay</v>
          </cell>
          <cell r="AG1792">
            <v>0</v>
          </cell>
          <cell r="AH1792">
            <v>0</v>
          </cell>
          <cell r="AI1792">
            <v>0.25730651019837941</v>
          </cell>
          <cell r="AJ1792">
            <v>25.92</v>
          </cell>
          <cell r="AK1792">
            <v>0</v>
          </cell>
          <cell r="AL1792">
            <v>40843</v>
          </cell>
          <cell r="AM1792">
            <v>0.14222755429326936</v>
          </cell>
          <cell r="AN1792">
            <v>64757</v>
          </cell>
          <cell r="AO1792">
            <v>0.1032011983260497</v>
          </cell>
          <cell r="AP1792" t="str">
            <v>Pro Share</v>
          </cell>
          <cell r="AQ1792" t="str">
            <v>Pro Share</v>
          </cell>
          <cell r="AR1792">
            <v>0</v>
          </cell>
          <cell r="AS1792">
            <v>0</v>
          </cell>
        </row>
        <row r="1793">
          <cell r="A1793">
            <v>1037</v>
          </cell>
          <cell r="B1793">
            <v>49</v>
          </cell>
          <cell r="C1793" t="str">
            <v>58</v>
          </cell>
          <cell r="D1793">
            <v>72728</v>
          </cell>
          <cell r="E1793" t="str">
            <v>0</v>
          </cell>
          <cell r="H1793" t="str">
            <v>Camptonville Elementary</v>
          </cell>
          <cell r="I1793" t="str">
            <v>ELEMENTARY</v>
          </cell>
          <cell r="J1793">
            <v>53.29</v>
          </cell>
          <cell r="K1793">
            <v>200</v>
          </cell>
          <cell r="L1793">
            <v>10658</v>
          </cell>
          <cell r="M1793">
            <v>306530</v>
          </cell>
          <cell r="N1793">
            <v>23696</v>
          </cell>
          <cell r="O1793">
            <v>282834</v>
          </cell>
          <cell r="P1793">
            <v>306530</v>
          </cell>
          <cell r="Q1793">
            <v>0.28562499949999998</v>
          </cell>
          <cell r="R1793">
            <v>87553</v>
          </cell>
          <cell r="S1793">
            <v>87553</v>
          </cell>
          <cell r="T1793">
            <v>0</v>
          </cell>
          <cell r="U1793">
            <v>87553</v>
          </cell>
          <cell r="V1793">
            <v>189</v>
          </cell>
          <cell r="W1793">
            <v>87742</v>
          </cell>
          <cell r="X1793">
            <v>0.74887017</v>
          </cell>
          <cell r="Y1793">
            <v>47499</v>
          </cell>
          <cell r="Z1793">
            <v>0</v>
          </cell>
          <cell r="AA1793">
            <v>47499</v>
          </cell>
          <cell r="AB1793">
            <v>18208</v>
          </cell>
          <cell r="AC1793">
            <v>0</v>
          </cell>
          <cell r="AD1793">
            <v>18208</v>
          </cell>
          <cell r="AE1793" t="str">
            <v xml:space="preserve"> </v>
          </cell>
          <cell r="AF1793" t="str">
            <v>Okay</v>
          </cell>
          <cell r="AG1793">
            <v>0</v>
          </cell>
          <cell r="AH1793">
            <v>0</v>
          </cell>
          <cell r="AI1793">
            <v>0.20751749447243054</v>
          </cell>
          <cell r="AJ1793">
            <v>58.7</v>
          </cell>
          <cell r="AK1793">
            <v>-9.2163543441226639E-2</v>
          </cell>
          <cell r="AL1793">
            <v>23148</v>
          </cell>
          <cell r="AM1793">
            <v>2.3673751512009678E-2</v>
          </cell>
          <cell r="AN1793">
            <v>87419</v>
          </cell>
          <cell r="AO1793">
            <v>1.5328475503037097E-3</v>
          </cell>
          <cell r="AP1793" t="str">
            <v>Pro Share</v>
          </cell>
          <cell r="AQ1793" t="str">
            <v>Pro Share</v>
          </cell>
          <cell r="AR1793">
            <v>0</v>
          </cell>
          <cell r="AS1793">
            <v>0</v>
          </cell>
        </row>
        <row r="1794">
          <cell r="A1794">
            <v>14464</v>
          </cell>
          <cell r="B1794">
            <v>49</v>
          </cell>
          <cell r="C1794" t="str">
            <v>33</v>
          </cell>
          <cell r="D1794">
            <v>10330</v>
          </cell>
          <cell r="E1794" t="str">
            <v>136168</v>
          </cell>
          <cell r="F1794" t="str">
            <v>1873</v>
          </cell>
          <cell r="G1794" t="str">
            <v>D</v>
          </cell>
          <cell r="H1794" t="str">
            <v>Temecula International Academy</v>
          </cell>
          <cell r="I1794" t="str">
            <v>UNIFIED</v>
          </cell>
          <cell r="J1794">
            <v>194.77</v>
          </cell>
          <cell r="K1794">
            <v>200</v>
          </cell>
          <cell r="L1794">
            <v>38954</v>
          </cell>
          <cell r="M1794">
            <v>0</v>
          </cell>
          <cell r="N1794">
            <v>487587</v>
          </cell>
          <cell r="O1794">
            <v>0</v>
          </cell>
          <cell r="P1794">
            <v>0</v>
          </cell>
          <cell r="Q1794">
            <v>0.28562499949999998</v>
          </cell>
          <cell r="R1794">
            <v>0</v>
          </cell>
          <cell r="S1794">
            <v>38954</v>
          </cell>
          <cell r="T1794">
            <v>0</v>
          </cell>
          <cell r="U1794">
            <v>38954</v>
          </cell>
          <cell r="V1794">
            <v>0</v>
          </cell>
          <cell r="W1794">
            <v>38954</v>
          </cell>
          <cell r="X1794">
            <v>0.74887017</v>
          </cell>
          <cell r="Y1794">
            <v>10972</v>
          </cell>
          <cell r="Z1794">
            <v>0</v>
          </cell>
          <cell r="AA1794">
            <v>10972</v>
          </cell>
          <cell r="AB1794">
            <v>18199</v>
          </cell>
          <cell r="AC1794">
            <v>0</v>
          </cell>
          <cell r="AD1794">
            <v>18199</v>
          </cell>
          <cell r="AE1794" t="str">
            <v xml:space="preserve"> </v>
          </cell>
          <cell r="AF1794" t="str">
            <v>Okay</v>
          </cell>
          <cell r="AG1794">
            <v>0</v>
          </cell>
          <cell r="AH1794">
            <v>0</v>
          </cell>
          <cell r="AI1794">
            <v>0.46719207270113466</v>
          </cell>
          <cell r="AJ1794">
            <v>109.72</v>
          </cell>
          <cell r="AK1794">
            <v>0.77515493984688311</v>
          </cell>
          <cell r="AL1794">
            <v>274540</v>
          </cell>
          <cell r="AM1794">
            <v>0.77601442412763166</v>
          </cell>
          <cell r="AN1794">
            <v>21944</v>
          </cell>
          <cell r="AO1794">
            <v>0.775154939846883</v>
          </cell>
          <cell r="AP1794" t="str">
            <v>Min</v>
          </cell>
          <cell r="AQ1794" t="str">
            <v>Min</v>
          </cell>
          <cell r="AR1794">
            <v>0</v>
          </cell>
          <cell r="AS1794">
            <v>0</v>
          </cell>
        </row>
        <row r="1795">
          <cell r="A1795">
            <v>201</v>
          </cell>
          <cell r="B1795">
            <v>49</v>
          </cell>
          <cell r="C1795" t="str">
            <v>12</v>
          </cell>
          <cell r="D1795">
            <v>62984</v>
          </cell>
          <cell r="E1795" t="str">
            <v>0</v>
          </cell>
          <cell r="H1795" t="str">
            <v>Peninsula Union</v>
          </cell>
          <cell r="I1795" t="str">
            <v>ELEMENTARY</v>
          </cell>
          <cell r="J1795">
            <v>35</v>
          </cell>
          <cell r="K1795">
            <v>200</v>
          </cell>
          <cell r="L1795">
            <v>7000</v>
          </cell>
          <cell r="M1795">
            <v>244460</v>
          </cell>
          <cell r="N1795">
            <v>17590</v>
          </cell>
          <cell r="O1795">
            <v>226870</v>
          </cell>
          <cell r="P1795">
            <v>244460</v>
          </cell>
          <cell r="Q1795">
            <v>0.28562499949999998</v>
          </cell>
          <cell r="R1795">
            <v>69824</v>
          </cell>
          <cell r="S1795">
            <v>69824</v>
          </cell>
          <cell r="T1795">
            <v>0</v>
          </cell>
          <cell r="U1795">
            <v>69824</v>
          </cell>
          <cell r="V1795">
            <v>136</v>
          </cell>
          <cell r="W1795">
            <v>69960</v>
          </cell>
          <cell r="X1795">
            <v>0.74887017</v>
          </cell>
          <cell r="Y1795">
            <v>34283</v>
          </cell>
          <cell r="Z1795">
            <v>0</v>
          </cell>
          <cell r="AA1795">
            <v>34283</v>
          </cell>
          <cell r="AB1795">
            <v>18108</v>
          </cell>
          <cell r="AC1795">
            <v>0</v>
          </cell>
          <cell r="AD1795">
            <v>18108</v>
          </cell>
          <cell r="AE1795" t="str">
            <v xml:space="preserve"> </v>
          </cell>
          <cell r="AF1795" t="str">
            <v>Okay</v>
          </cell>
          <cell r="AG1795">
            <v>0</v>
          </cell>
          <cell r="AH1795">
            <v>0</v>
          </cell>
          <cell r="AI1795">
            <v>0.25883361921097769</v>
          </cell>
          <cell r="AJ1795">
            <v>33.53</v>
          </cell>
          <cell r="AK1795">
            <v>4.3841336116910191E-2</v>
          </cell>
          <cell r="AL1795">
            <v>6536</v>
          </cell>
          <cell r="AM1795">
            <v>1.6912484700122399</v>
          </cell>
          <cell r="AN1795">
            <v>63096</v>
          </cell>
          <cell r="AO1795">
            <v>0.10663116520857106</v>
          </cell>
          <cell r="AP1795" t="str">
            <v>Pro Share</v>
          </cell>
          <cell r="AQ1795" t="str">
            <v>Pro Share</v>
          </cell>
          <cell r="AR1795">
            <v>0</v>
          </cell>
          <cell r="AS1795">
            <v>0</v>
          </cell>
        </row>
        <row r="1796">
          <cell r="A1796">
            <v>794</v>
          </cell>
          <cell r="B1796">
            <v>49</v>
          </cell>
          <cell r="C1796" t="str">
            <v>45</v>
          </cell>
          <cell r="D1796">
            <v>69997</v>
          </cell>
          <cell r="E1796" t="str">
            <v>0</v>
          </cell>
          <cell r="H1796" t="str">
            <v>French Gulch-Whiskeytown Elementary</v>
          </cell>
          <cell r="I1796" t="str">
            <v>ELEMENTARY</v>
          </cell>
          <cell r="J1796">
            <v>26.27</v>
          </cell>
          <cell r="K1796">
            <v>200</v>
          </cell>
          <cell r="L1796">
            <v>5254</v>
          </cell>
          <cell r="M1796">
            <v>245522</v>
          </cell>
          <cell r="N1796">
            <v>110835</v>
          </cell>
          <cell r="O1796">
            <v>134687</v>
          </cell>
          <cell r="P1796">
            <v>245522</v>
          </cell>
          <cell r="Q1796">
            <v>0.28562499949999998</v>
          </cell>
          <cell r="R1796">
            <v>70127</v>
          </cell>
          <cell r="S1796">
            <v>70127</v>
          </cell>
          <cell r="T1796">
            <v>0</v>
          </cell>
          <cell r="U1796">
            <v>70127</v>
          </cell>
          <cell r="V1796">
            <v>137</v>
          </cell>
          <cell r="W1796">
            <v>70264</v>
          </cell>
          <cell r="X1796">
            <v>0.74887017</v>
          </cell>
          <cell r="Y1796">
            <v>34539</v>
          </cell>
          <cell r="Z1796">
            <v>0</v>
          </cell>
          <cell r="AA1796">
            <v>34539</v>
          </cell>
          <cell r="AB1796">
            <v>18080</v>
          </cell>
          <cell r="AC1796">
            <v>0</v>
          </cell>
          <cell r="AD1796">
            <v>18080</v>
          </cell>
          <cell r="AE1796" t="str">
            <v xml:space="preserve"> </v>
          </cell>
          <cell r="AF1796" t="str">
            <v>Okay</v>
          </cell>
          <cell r="AG1796">
            <v>0</v>
          </cell>
          <cell r="AH1796">
            <v>0</v>
          </cell>
          <cell r="AI1796">
            <v>0.25731526813161792</v>
          </cell>
          <cell r="AJ1796">
            <v>26.27</v>
          </cell>
          <cell r="AK1796">
            <v>0</v>
          </cell>
          <cell r="AL1796">
            <v>108370</v>
          </cell>
          <cell r="AM1796">
            <v>2.2746147457783521E-2</v>
          </cell>
          <cell r="AN1796">
            <v>63567</v>
          </cell>
          <cell r="AO1796">
            <v>0.10319820032406751</v>
          </cell>
          <cell r="AP1796" t="str">
            <v>Pro Share</v>
          </cell>
          <cell r="AQ1796" t="str">
            <v>Pro Share</v>
          </cell>
          <cell r="AR1796">
            <v>0</v>
          </cell>
          <cell r="AS1796">
            <v>0</v>
          </cell>
        </row>
        <row r="1797">
          <cell r="A1797">
            <v>14502</v>
          </cell>
          <cell r="B1797">
            <v>49</v>
          </cell>
          <cell r="C1797" t="str">
            <v>07</v>
          </cell>
          <cell r="D1797">
            <v>61648</v>
          </cell>
          <cell r="E1797" t="str">
            <v>137430</v>
          </cell>
          <cell r="F1797" t="str">
            <v>1965</v>
          </cell>
          <cell r="G1797" t="str">
            <v>D</v>
          </cell>
          <cell r="H1797" t="str">
            <v>Rocketship Delta Prep</v>
          </cell>
          <cell r="I1797" t="str">
            <v>UNIFIED</v>
          </cell>
          <cell r="J1797">
            <v>394.14</v>
          </cell>
          <cell r="K1797">
            <v>200</v>
          </cell>
          <cell r="L1797">
            <v>78828</v>
          </cell>
          <cell r="M1797">
            <v>0</v>
          </cell>
          <cell r="N1797">
            <v>1047900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78828</v>
          </cell>
          <cell r="T1797">
            <v>0</v>
          </cell>
          <cell r="U1797">
            <v>78828</v>
          </cell>
          <cell r="V1797">
            <v>0</v>
          </cell>
          <cell r="W1797">
            <v>78828</v>
          </cell>
          <cell r="X1797">
            <v>0.74887017</v>
          </cell>
          <cell r="Y1797">
            <v>40985</v>
          </cell>
          <cell r="Z1797">
            <v>0</v>
          </cell>
          <cell r="AA1797">
            <v>40985</v>
          </cell>
          <cell r="AB1797">
            <v>18047</v>
          </cell>
          <cell r="AC1797">
            <v>0</v>
          </cell>
          <cell r="AD1797">
            <v>18047</v>
          </cell>
          <cell r="AE1797" t="str">
            <v xml:space="preserve"> </v>
          </cell>
          <cell r="AF1797" t="str">
            <v>Okay</v>
          </cell>
          <cell r="AG1797">
            <v>0</v>
          </cell>
          <cell r="AH1797">
            <v>0</v>
          </cell>
          <cell r="AI1797">
            <v>0.2289414928705536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 t="str">
            <v>Min</v>
          </cell>
          <cell r="AR1797">
            <v>0</v>
          </cell>
          <cell r="AS1797">
            <v>0</v>
          </cell>
        </row>
        <row r="1798">
          <cell r="A1798">
            <v>807</v>
          </cell>
          <cell r="B1798">
            <v>49</v>
          </cell>
          <cell r="C1798" t="str">
            <v>45</v>
          </cell>
          <cell r="D1798">
            <v>70169</v>
          </cell>
          <cell r="E1798" t="str">
            <v>0</v>
          </cell>
          <cell r="H1798" t="str">
            <v>Whitmore Union Elementary</v>
          </cell>
          <cell r="I1798" t="str">
            <v>ELEMENTARY</v>
          </cell>
          <cell r="J1798">
            <v>39.75</v>
          </cell>
          <cell r="K1798">
            <v>200</v>
          </cell>
          <cell r="L1798">
            <v>7950</v>
          </cell>
          <cell r="M1798">
            <v>240683</v>
          </cell>
          <cell r="N1798">
            <v>12143</v>
          </cell>
          <cell r="O1798">
            <v>228540</v>
          </cell>
          <cell r="P1798">
            <v>240683</v>
          </cell>
          <cell r="Q1798">
            <v>0.28562499949999998</v>
          </cell>
          <cell r="R1798">
            <v>68745</v>
          </cell>
          <cell r="S1798">
            <v>68745</v>
          </cell>
          <cell r="T1798">
            <v>0</v>
          </cell>
          <cell r="U1798">
            <v>68745</v>
          </cell>
          <cell r="V1798">
            <v>255</v>
          </cell>
          <cell r="W1798">
            <v>69000</v>
          </cell>
          <cell r="X1798">
            <v>0.74887017</v>
          </cell>
          <cell r="Y1798">
            <v>33631</v>
          </cell>
          <cell r="Z1798">
            <v>0</v>
          </cell>
          <cell r="AA1798">
            <v>33631</v>
          </cell>
          <cell r="AB1798">
            <v>18041</v>
          </cell>
          <cell r="AC1798">
            <v>0</v>
          </cell>
          <cell r="AD1798">
            <v>18041</v>
          </cell>
          <cell r="AE1798" t="str">
            <v xml:space="preserve"> </v>
          </cell>
          <cell r="AF1798" t="str">
            <v>Okay</v>
          </cell>
          <cell r="AG1798">
            <v>0</v>
          </cell>
          <cell r="AH1798">
            <v>0</v>
          </cell>
          <cell r="AI1798">
            <v>0.26146376811594202</v>
          </cell>
          <cell r="AJ1798">
            <v>33.549999999999997</v>
          </cell>
          <cell r="AK1798">
            <v>0.18479880774962751</v>
          </cell>
          <cell r="AL1798">
            <v>10163</v>
          </cell>
          <cell r="AM1798">
            <v>0.1948243628849749</v>
          </cell>
          <cell r="AN1798">
            <v>61896</v>
          </cell>
          <cell r="AO1798">
            <v>0.11065335401318341</v>
          </cell>
          <cell r="AP1798" t="str">
            <v>Pro Share</v>
          </cell>
          <cell r="AQ1798" t="str">
            <v>Pro Share</v>
          </cell>
          <cell r="AR1798">
            <v>0</v>
          </cell>
          <cell r="AS1798">
            <v>0</v>
          </cell>
        </row>
        <row r="1799">
          <cell r="A1799">
            <v>1342</v>
          </cell>
          <cell r="B1799">
            <v>49</v>
          </cell>
          <cell r="C1799" t="str">
            <v>37</v>
          </cell>
          <cell r="D1799">
            <v>68338</v>
          </cell>
          <cell r="E1799" t="str">
            <v>6117683</v>
          </cell>
          <cell r="F1799" t="str">
            <v>0278</v>
          </cell>
          <cell r="G1799" t="str">
            <v>D</v>
          </cell>
          <cell r="H1799" t="str">
            <v>High Tech Elementary Explorer</v>
          </cell>
          <cell r="I1799" t="str">
            <v>UNIFIED</v>
          </cell>
          <cell r="J1799">
            <v>346</v>
          </cell>
          <cell r="K1799">
            <v>200</v>
          </cell>
          <cell r="L1799">
            <v>69200</v>
          </cell>
          <cell r="M1799">
            <v>1776658</v>
          </cell>
          <cell r="N1799">
            <v>2125658</v>
          </cell>
          <cell r="O1799">
            <v>0</v>
          </cell>
          <cell r="P1799">
            <v>1776658</v>
          </cell>
          <cell r="Q1799">
            <v>0.28562499949999998</v>
          </cell>
          <cell r="R1799">
            <v>507458</v>
          </cell>
          <cell r="S1799">
            <v>69200</v>
          </cell>
          <cell r="T1799">
            <v>0</v>
          </cell>
          <cell r="U1799">
            <v>69200</v>
          </cell>
          <cell r="V1799">
            <v>34</v>
          </cell>
          <cell r="W1799">
            <v>69234</v>
          </cell>
          <cell r="X1799">
            <v>0.74887017</v>
          </cell>
          <cell r="Y1799">
            <v>33888</v>
          </cell>
          <cell r="Z1799">
            <v>0</v>
          </cell>
          <cell r="AA1799">
            <v>33888</v>
          </cell>
          <cell r="AB1799">
            <v>17959</v>
          </cell>
          <cell r="AC1799">
            <v>0</v>
          </cell>
          <cell r="AD1799">
            <v>17959</v>
          </cell>
          <cell r="AE1799" t="str">
            <v xml:space="preserve"> </v>
          </cell>
          <cell r="AF1799" t="str">
            <v>Okay</v>
          </cell>
          <cell r="AG1799">
            <v>0</v>
          </cell>
          <cell r="AH1799">
            <v>0</v>
          </cell>
          <cell r="AI1799">
            <v>0.25939567264638763</v>
          </cell>
          <cell r="AJ1799">
            <v>338.88</v>
          </cell>
          <cell r="AK1799">
            <v>2.1010387157695952E-2</v>
          </cell>
          <cell r="AL1799">
            <v>1961739</v>
          </cell>
          <cell r="AM1799">
            <v>8.3558006442243329E-2</v>
          </cell>
          <cell r="AN1799">
            <v>67776</v>
          </cell>
          <cell r="AO1799">
            <v>2.1010387157695938E-2</v>
          </cell>
          <cell r="AP1799" t="str">
            <v>Min</v>
          </cell>
          <cell r="AQ1799" t="str">
            <v>Min</v>
          </cell>
          <cell r="AR1799">
            <v>0</v>
          </cell>
          <cell r="AS1799">
            <v>0</v>
          </cell>
        </row>
        <row r="1800">
          <cell r="A1800">
            <v>14058</v>
          </cell>
          <cell r="B1800">
            <v>49</v>
          </cell>
          <cell r="C1800" t="str">
            <v>01</v>
          </cell>
          <cell r="D1800">
            <v>61259</v>
          </cell>
          <cell r="E1800" t="str">
            <v>129635</v>
          </cell>
          <cell r="F1800" t="str">
            <v>1661</v>
          </cell>
          <cell r="G1800" t="str">
            <v>D</v>
          </cell>
          <cell r="H1800" t="str">
            <v>Downtown Charter Academy</v>
          </cell>
          <cell r="I1800" t="str">
            <v>UNIFIED</v>
          </cell>
          <cell r="J1800">
            <v>297.8</v>
          </cell>
          <cell r="K1800">
            <v>200</v>
          </cell>
          <cell r="L1800">
            <v>59560</v>
          </cell>
          <cell r="M1800">
            <v>0</v>
          </cell>
          <cell r="N1800">
            <v>749521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59560</v>
          </cell>
          <cell r="T1800">
            <v>0</v>
          </cell>
          <cell r="U1800">
            <v>59560</v>
          </cell>
          <cell r="V1800">
            <v>0</v>
          </cell>
          <cell r="W1800">
            <v>59560</v>
          </cell>
          <cell r="X1800">
            <v>0.74887017</v>
          </cell>
          <cell r="Y1800">
            <v>26855</v>
          </cell>
          <cell r="Z1800">
            <v>0</v>
          </cell>
          <cell r="AA1800">
            <v>26855</v>
          </cell>
          <cell r="AB1800">
            <v>17748</v>
          </cell>
          <cell r="AC1800">
            <v>0</v>
          </cell>
          <cell r="AD1800">
            <v>17748</v>
          </cell>
          <cell r="AE1800" t="str">
            <v xml:space="preserve"> </v>
          </cell>
          <cell r="AF1800" t="str">
            <v>Okay</v>
          </cell>
          <cell r="AG1800">
            <v>0</v>
          </cell>
          <cell r="AH1800">
            <v>0</v>
          </cell>
          <cell r="AI1800">
            <v>0.29798522498321023</v>
          </cell>
          <cell r="AJ1800">
            <v>268.55</v>
          </cell>
          <cell r="AK1800">
            <v>0.10891826475516662</v>
          </cell>
          <cell r="AL1800">
            <v>620321</v>
          </cell>
          <cell r="AM1800">
            <v>0.20827926186603388</v>
          </cell>
          <cell r="AN1800">
            <v>53710</v>
          </cell>
          <cell r="AO1800">
            <v>0.10891826475516664</v>
          </cell>
          <cell r="AP1800" t="str">
            <v>Min</v>
          </cell>
          <cell r="AQ1800" t="str">
            <v>Min</v>
          </cell>
          <cell r="AR1800">
            <v>0</v>
          </cell>
          <cell r="AS1800">
            <v>0</v>
          </cell>
        </row>
        <row r="1801">
          <cell r="A1801">
            <v>854</v>
          </cell>
          <cell r="B1801">
            <v>49</v>
          </cell>
          <cell r="C1801" t="str">
            <v>49</v>
          </cell>
          <cell r="D1801">
            <v>70706</v>
          </cell>
          <cell r="E1801" t="str">
            <v>0</v>
          </cell>
          <cell r="H1801" t="str">
            <v>Geyserville Unified</v>
          </cell>
          <cell r="I1801" t="str">
            <v>UNIFIED</v>
          </cell>
          <cell r="J1801">
            <v>269.14</v>
          </cell>
          <cell r="K1801">
            <v>200</v>
          </cell>
          <cell r="L1801">
            <v>53828</v>
          </cell>
          <cell r="M1801">
            <v>943501</v>
          </cell>
          <cell r="N1801">
            <v>2546901</v>
          </cell>
          <cell r="O1801">
            <v>0</v>
          </cell>
          <cell r="P1801">
            <v>943501</v>
          </cell>
          <cell r="Q1801">
            <v>0.28562499949999998</v>
          </cell>
          <cell r="R1801">
            <v>269487</v>
          </cell>
          <cell r="S1801">
            <v>53828</v>
          </cell>
          <cell r="T1801">
            <v>0</v>
          </cell>
          <cell r="U1801">
            <v>53828</v>
          </cell>
          <cell r="V1801">
            <v>-190</v>
          </cell>
          <cell r="W1801">
            <v>53638</v>
          </cell>
          <cell r="X1801">
            <v>0.74887017</v>
          </cell>
          <cell r="Y1801">
            <v>22456</v>
          </cell>
          <cell r="Z1801">
            <v>0</v>
          </cell>
          <cell r="AA1801">
            <v>22456</v>
          </cell>
          <cell r="AB1801">
            <v>17712</v>
          </cell>
          <cell r="AC1801">
            <v>0</v>
          </cell>
          <cell r="AD1801">
            <v>17712</v>
          </cell>
          <cell r="AE1801" t="str">
            <v xml:space="preserve"> </v>
          </cell>
          <cell r="AF1801" t="str">
            <v>Okay</v>
          </cell>
          <cell r="AG1801">
            <v>0</v>
          </cell>
          <cell r="AH1801">
            <v>0</v>
          </cell>
          <cell r="AI1801">
            <v>0.33021365449867629</v>
          </cell>
          <cell r="AJ1801">
            <v>224.56</v>
          </cell>
          <cell r="AK1801">
            <v>0.1985215532597078</v>
          </cell>
          <cell r="AL1801">
            <v>2451729</v>
          </cell>
          <cell r="AM1801">
            <v>3.88183196429948E-2</v>
          </cell>
          <cell r="AN1801">
            <v>44912</v>
          </cell>
          <cell r="AO1801">
            <v>0.19852155325970788</v>
          </cell>
          <cell r="AP1801" t="str">
            <v>Min</v>
          </cell>
          <cell r="AQ1801" t="str">
            <v>Min</v>
          </cell>
          <cell r="AR1801">
            <v>0</v>
          </cell>
          <cell r="AS1801">
            <v>0</v>
          </cell>
        </row>
        <row r="1802">
          <cell r="A1802">
            <v>14369</v>
          </cell>
          <cell r="B1802">
            <v>49</v>
          </cell>
          <cell r="C1802" t="str">
            <v>19</v>
          </cell>
          <cell r="D1802">
            <v>10199</v>
          </cell>
          <cell r="E1802" t="str">
            <v>134361</v>
          </cell>
          <cell r="F1802" t="str">
            <v>1818</v>
          </cell>
          <cell r="G1802" t="str">
            <v>D</v>
          </cell>
          <cell r="H1802" t="str">
            <v>LA's Promise Charter Middle #1</v>
          </cell>
          <cell r="I1802" t="str">
            <v>CO OFFICE</v>
          </cell>
          <cell r="J1802">
            <v>231.03</v>
          </cell>
          <cell r="K1802">
            <v>200</v>
          </cell>
          <cell r="L1802">
            <v>46206</v>
          </cell>
          <cell r="M1802">
            <v>0</v>
          </cell>
          <cell r="N1802">
            <v>532420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46206</v>
          </cell>
          <cell r="T1802">
            <v>0</v>
          </cell>
          <cell r="U1802">
            <v>46206</v>
          </cell>
          <cell r="V1802">
            <v>0</v>
          </cell>
          <cell r="W1802">
            <v>46206</v>
          </cell>
          <cell r="X1802">
            <v>0.74887017</v>
          </cell>
          <cell r="Y1802">
            <v>16960</v>
          </cell>
          <cell r="Z1802">
            <v>0</v>
          </cell>
          <cell r="AA1802">
            <v>16960</v>
          </cell>
          <cell r="AB1802">
            <v>17642</v>
          </cell>
          <cell r="AC1802">
            <v>0</v>
          </cell>
          <cell r="AD1802">
            <v>17642</v>
          </cell>
          <cell r="AE1802" t="str">
            <v xml:space="preserve"> </v>
          </cell>
          <cell r="AF1802" t="str">
            <v>Okay</v>
          </cell>
          <cell r="AG1802">
            <v>0</v>
          </cell>
          <cell r="AH1802">
            <v>0</v>
          </cell>
          <cell r="AI1802">
            <v>0.38181188590226378</v>
          </cell>
          <cell r="AJ1802">
            <v>169.6</v>
          </cell>
          <cell r="AK1802">
            <v>0.36220518867924534</v>
          </cell>
          <cell r="AL1802">
            <v>409202</v>
          </cell>
          <cell r="AM1802">
            <v>0.30111778534806771</v>
          </cell>
          <cell r="AN1802">
            <v>33920</v>
          </cell>
          <cell r="AO1802">
            <v>0.36220518867924528</v>
          </cell>
          <cell r="AP1802" t="str">
            <v>Min</v>
          </cell>
          <cell r="AQ1802" t="str">
            <v>Min</v>
          </cell>
          <cell r="AR1802">
            <v>0</v>
          </cell>
          <cell r="AS1802">
            <v>0</v>
          </cell>
        </row>
        <row r="1803">
          <cell r="A1803">
            <v>10283</v>
          </cell>
          <cell r="B1803">
            <v>49</v>
          </cell>
          <cell r="C1803" t="str">
            <v>37</v>
          </cell>
          <cell r="D1803">
            <v>68338</v>
          </cell>
          <cell r="E1803" t="str">
            <v>111906</v>
          </cell>
          <cell r="F1803" t="str">
            <v>0772</v>
          </cell>
          <cell r="G1803" t="str">
            <v>D</v>
          </cell>
          <cell r="H1803" t="str">
            <v>King-Chavez Preparatory Academy</v>
          </cell>
          <cell r="I1803" t="str">
            <v>UNIFIED</v>
          </cell>
          <cell r="J1803">
            <v>347.19</v>
          </cell>
          <cell r="K1803">
            <v>200</v>
          </cell>
          <cell r="L1803">
            <v>69438</v>
          </cell>
          <cell r="M1803">
            <v>1836642</v>
          </cell>
          <cell r="N1803">
            <v>2132969</v>
          </cell>
          <cell r="O1803">
            <v>0</v>
          </cell>
          <cell r="P1803">
            <v>1836642</v>
          </cell>
          <cell r="Q1803">
            <v>0.28562499949999998</v>
          </cell>
          <cell r="R1803">
            <v>524591</v>
          </cell>
          <cell r="S1803">
            <v>69438</v>
          </cell>
          <cell r="T1803">
            <v>0</v>
          </cell>
          <cell r="U1803">
            <v>69438</v>
          </cell>
          <cell r="V1803">
            <v>4</v>
          </cell>
          <cell r="W1803">
            <v>69442</v>
          </cell>
          <cell r="X1803">
            <v>0.74887017</v>
          </cell>
          <cell r="Y1803">
            <v>34363</v>
          </cell>
          <cell r="Z1803">
            <v>0</v>
          </cell>
          <cell r="AA1803">
            <v>34363</v>
          </cell>
          <cell r="AB1803">
            <v>17640</v>
          </cell>
          <cell r="AC1803">
            <v>0</v>
          </cell>
          <cell r="AD1803">
            <v>17640</v>
          </cell>
          <cell r="AE1803" t="str">
            <v xml:space="preserve"> </v>
          </cell>
          <cell r="AF1803" t="str">
            <v>Okay</v>
          </cell>
          <cell r="AG1803">
            <v>0</v>
          </cell>
          <cell r="AH1803">
            <v>0</v>
          </cell>
          <cell r="AI1803">
            <v>0.25402494167794709</v>
          </cell>
          <cell r="AJ1803">
            <v>343.63</v>
          </cell>
          <cell r="AK1803">
            <v>1.035998021127376E-2</v>
          </cell>
          <cell r="AL1803">
            <v>1989236</v>
          </cell>
          <cell r="AM1803">
            <v>7.2255378446800675E-2</v>
          </cell>
          <cell r="AN1803">
            <v>68726</v>
          </cell>
          <cell r="AO1803">
            <v>1.0359980211273753E-2</v>
          </cell>
          <cell r="AP1803" t="str">
            <v>Min</v>
          </cell>
          <cell r="AQ1803" t="str">
            <v>Min</v>
          </cell>
          <cell r="AR1803">
            <v>0</v>
          </cell>
          <cell r="AS1803">
            <v>0</v>
          </cell>
        </row>
        <row r="1804">
          <cell r="A1804">
            <v>835</v>
          </cell>
          <cell r="B1804">
            <v>49</v>
          </cell>
          <cell r="C1804" t="str">
            <v>47</v>
          </cell>
          <cell r="D1804">
            <v>70490</v>
          </cell>
          <cell r="E1804" t="str">
            <v>0</v>
          </cell>
          <cell r="H1804" t="str">
            <v>Willow Creek Elementary</v>
          </cell>
          <cell r="I1804" t="str">
            <v>ELEMENTARY</v>
          </cell>
          <cell r="J1804">
            <v>37.78</v>
          </cell>
          <cell r="K1804">
            <v>200</v>
          </cell>
          <cell r="L1804">
            <v>7556</v>
          </cell>
          <cell r="M1804">
            <v>241079</v>
          </cell>
          <cell r="N1804">
            <v>114270</v>
          </cell>
          <cell r="O1804">
            <v>126809</v>
          </cell>
          <cell r="P1804">
            <v>241079</v>
          </cell>
          <cell r="Q1804">
            <v>0.28562499949999998</v>
          </cell>
          <cell r="R1804">
            <v>68858</v>
          </cell>
          <cell r="S1804">
            <v>68858</v>
          </cell>
          <cell r="T1804">
            <v>0</v>
          </cell>
          <cell r="U1804">
            <v>68858</v>
          </cell>
          <cell r="V1804">
            <v>136</v>
          </cell>
          <cell r="W1804">
            <v>68994</v>
          </cell>
          <cell r="X1804">
            <v>0.74887017</v>
          </cell>
          <cell r="Y1804">
            <v>34115</v>
          </cell>
          <cell r="Z1804">
            <v>0</v>
          </cell>
          <cell r="AA1804">
            <v>34115</v>
          </cell>
          <cell r="AB1804">
            <v>17553</v>
          </cell>
          <cell r="AC1804">
            <v>0</v>
          </cell>
          <cell r="AD1804">
            <v>17553</v>
          </cell>
          <cell r="AE1804" t="str">
            <v xml:space="preserve"> </v>
          </cell>
          <cell r="AF1804" t="str">
            <v>Okay</v>
          </cell>
          <cell r="AG1804">
            <v>0</v>
          </cell>
          <cell r="AH1804">
            <v>0</v>
          </cell>
          <cell r="AI1804">
            <v>0.25441342725454386</v>
          </cell>
          <cell r="AJ1804">
            <v>38.020000000000003</v>
          </cell>
          <cell r="AK1804">
            <v>-6.3124671225671218E-3</v>
          </cell>
          <cell r="AL1804">
            <v>98543</v>
          </cell>
          <cell r="AM1804">
            <v>0.15959530357305948</v>
          </cell>
          <cell r="AN1804">
            <v>62785</v>
          </cell>
          <cell r="AO1804">
            <v>9.6726925220992271E-2</v>
          </cell>
          <cell r="AP1804" t="str">
            <v>Pro Share</v>
          </cell>
          <cell r="AQ1804" t="str">
            <v>Pro Share</v>
          </cell>
          <cell r="AR1804">
            <v>0</v>
          </cell>
          <cell r="AS1804">
            <v>0</v>
          </cell>
        </row>
        <row r="1805">
          <cell r="A1805">
            <v>14073</v>
          </cell>
          <cell r="B1805">
            <v>49</v>
          </cell>
          <cell r="C1805" t="str">
            <v>19</v>
          </cell>
          <cell r="D1805">
            <v>64733</v>
          </cell>
          <cell r="E1805" t="str">
            <v>129874</v>
          </cell>
          <cell r="F1805" t="str">
            <v>1656</v>
          </cell>
          <cell r="G1805" t="str">
            <v>D</v>
          </cell>
          <cell r="H1805" t="str">
            <v>Community Preparatory Academy</v>
          </cell>
          <cell r="I1805" t="str">
            <v>UNIFIED</v>
          </cell>
          <cell r="J1805">
            <v>314.52</v>
          </cell>
          <cell r="K1805">
            <v>200</v>
          </cell>
          <cell r="L1805">
            <v>62904</v>
          </cell>
          <cell r="M1805">
            <v>0</v>
          </cell>
          <cell r="N1805">
            <v>724827</v>
          </cell>
          <cell r="O1805">
            <v>0</v>
          </cell>
          <cell r="P1805">
            <v>0</v>
          </cell>
          <cell r="Q1805">
            <v>0.28562499949999998</v>
          </cell>
          <cell r="R1805">
            <v>0</v>
          </cell>
          <cell r="S1805">
            <v>62904</v>
          </cell>
          <cell r="T1805">
            <v>0</v>
          </cell>
          <cell r="U1805">
            <v>62904</v>
          </cell>
          <cell r="V1805">
            <v>0</v>
          </cell>
          <cell r="W1805">
            <v>62904</v>
          </cell>
          <cell r="X1805">
            <v>0.74887017</v>
          </cell>
          <cell r="Y1805">
            <v>29699</v>
          </cell>
          <cell r="Z1805">
            <v>0</v>
          </cell>
          <cell r="AA1805">
            <v>29699</v>
          </cell>
          <cell r="AB1805">
            <v>17408</v>
          </cell>
          <cell r="AC1805">
            <v>0</v>
          </cell>
          <cell r="AD1805">
            <v>17408</v>
          </cell>
          <cell r="AE1805" t="str">
            <v xml:space="preserve"> </v>
          </cell>
          <cell r="AF1805" t="str">
            <v>Okay</v>
          </cell>
          <cell r="AG1805">
            <v>0</v>
          </cell>
          <cell r="AH1805">
            <v>0</v>
          </cell>
          <cell r="AI1805">
            <v>0.27673915808215693</v>
          </cell>
          <cell r="AJ1805">
            <v>296.99</v>
          </cell>
          <cell r="AK1805">
            <v>5.9025556416040847E-2</v>
          </cell>
          <cell r="AL1805">
            <v>716563</v>
          </cell>
          <cell r="AM1805">
            <v>1.1532831028116161E-2</v>
          </cell>
          <cell r="AN1805">
            <v>59398</v>
          </cell>
          <cell r="AO1805">
            <v>5.9025556416040945E-2</v>
          </cell>
          <cell r="AP1805" t="str">
            <v>Min</v>
          </cell>
          <cell r="AQ1805" t="str">
            <v>Min</v>
          </cell>
          <cell r="AR1805">
            <v>0</v>
          </cell>
          <cell r="AS1805">
            <v>0</v>
          </cell>
        </row>
        <row r="1806">
          <cell r="A1806">
            <v>14234</v>
          </cell>
          <cell r="B1806">
            <v>49</v>
          </cell>
          <cell r="C1806" t="str">
            <v>43</v>
          </cell>
          <cell r="D1806">
            <v>10439</v>
          </cell>
          <cell r="E1806" t="str">
            <v>131748</v>
          </cell>
          <cell r="F1806" t="str">
            <v>1716</v>
          </cell>
          <cell r="G1806" t="str">
            <v>D</v>
          </cell>
          <cell r="H1806" t="str">
            <v>Voices College-Bound Language Academy at Morgan Hill</v>
          </cell>
          <cell r="I1806" t="str">
            <v>UNIFIED</v>
          </cell>
          <cell r="J1806">
            <v>238.16</v>
          </cell>
          <cell r="K1806">
            <v>200</v>
          </cell>
          <cell r="L1806">
            <v>47632</v>
          </cell>
          <cell r="M1806">
            <v>0</v>
          </cell>
          <cell r="N1806">
            <v>1452140</v>
          </cell>
          <cell r="O1806">
            <v>0</v>
          </cell>
          <cell r="P1806">
            <v>0</v>
          </cell>
          <cell r="Q1806">
            <v>0.28562499949999998</v>
          </cell>
          <cell r="R1806">
            <v>0</v>
          </cell>
          <cell r="S1806">
            <v>47632</v>
          </cell>
          <cell r="T1806">
            <v>0</v>
          </cell>
          <cell r="U1806">
            <v>47632</v>
          </cell>
          <cell r="V1806">
            <v>0</v>
          </cell>
          <cell r="W1806">
            <v>47632</v>
          </cell>
          <cell r="X1806">
            <v>0.74887017</v>
          </cell>
          <cell r="Y1806">
            <v>18262</v>
          </cell>
          <cell r="Z1806">
            <v>0</v>
          </cell>
          <cell r="AA1806">
            <v>18262</v>
          </cell>
          <cell r="AB1806">
            <v>17408</v>
          </cell>
          <cell r="AC1806">
            <v>0</v>
          </cell>
          <cell r="AD1806">
            <v>17408</v>
          </cell>
          <cell r="AE1806" t="str">
            <v xml:space="preserve"> </v>
          </cell>
          <cell r="AF1806" t="str">
            <v>Okay</v>
          </cell>
          <cell r="AG1806">
            <v>0</v>
          </cell>
          <cell r="AH1806">
            <v>0</v>
          </cell>
          <cell r="AI1806">
            <v>0.36546859254282837</v>
          </cell>
          <cell r="AJ1806">
            <v>182.62</v>
          </cell>
          <cell r="AK1806">
            <v>0.3041287920271602</v>
          </cell>
          <cell r="AL1806">
            <v>1102658</v>
          </cell>
          <cell r="AM1806">
            <v>0.31694505458628153</v>
          </cell>
          <cell r="AN1806">
            <v>36524</v>
          </cell>
          <cell r="AO1806">
            <v>0.3041287920271602</v>
          </cell>
          <cell r="AP1806" t="str">
            <v>Min</v>
          </cell>
          <cell r="AQ1806" t="str">
            <v>Min</v>
          </cell>
          <cell r="AR1806">
            <v>0</v>
          </cell>
          <cell r="AS1806">
            <v>0</v>
          </cell>
        </row>
        <row r="1807">
          <cell r="A1807">
            <v>14224</v>
          </cell>
          <cell r="B1807">
            <v>49</v>
          </cell>
          <cell r="C1807" t="str">
            <v>37</v>
          </cell>
          <cell r="D1807">
            <v>68338</v>
          </cell>
          <cell r="E1807" t="str">
            <v>131565</v>
          </cell>
          <cell r="F1807" t="str">
            <v>1709</v>
          </cell>
          <cell r="G1807" t="str">
            <v>D</v>
          </cell>
          <cell r="H1807" t="str">
            <v>High Tech Elementary</v>
          </cell>
          <cell r="I1807" t="str">
            <v>UNIFIED</v>
          </cell>
          <cell r="J1807">
            <v>386.99</v>
          </cell>
          <cell r="K1807">
            <v>200</v>
          </cell>
          <cell r="L1807">
            <v>77398</v>
          </cell>
          <cell r="M1807">
            <v>0</v>
          </cell>
          <cell r="N1807">
            <v>2377481</v>
          </cell>
          <cell r="O1807">
            <v>0</v>
          </cell>
          <cell r="P1807">
            <v>0</v>
          </cell>
          <cell r="Q1807">
            <v>0.28562499949999998</v>
          </cell>
          <cell r="R1807">
            <v>0</v>
          </cell>
          <cell r="S1807">
            <v>77398</v>
          </cell>
          <cell r="T1807">
            <v>0</v>
          </cell>
          <cell r="U1807">
            <v>77398</v>
          </cell>
          <cell r="V1807">
            <v>0</v>
          </cell>
          <cell r="W1807">
            <v>77398</v>
          </cell>
          <cell r="X1807">
            <v>0.74887017</v>
          </cell>
          <cell r="Y1807">
            <v>40571</v>
          </cell>
          <cell r="Z1807">
            <v>0</v>
          </cell>
          <cell r="AA1807">
            <v>40571</v>
          </cell>
          <cell r="AB1807">
            <v>17390</v>
          </cell>
          <cell r="AC1807">
            <v>0</v>
          </cell>
          <cell r="AD1807">
            <v>17390</v>
          </cell>
          <cell r="AE1807" t="str">
            <v xml:space="preserve"> </v>
          </cell>
          <cell r="AF1807" t="str">
            <v>Okay</v>
          </cell>
          <cell r="AG1807">
            <v>0</v>
          </cell>
          <cell r="AH1807">
            <v>0</v>
          </cell>
          <cell r="AI1807">
            <v>0.2246828083413008</v>
          </cell>
          <cell r="AJ1807">
            <v>405.71</v>
          </cell>
          <cell r="AK1807">
            <v>-4.6141332478864143E-2</v>
          </cell>
          <cell r="AL1807">
            <v>2348611</v>
          </cell>
          <cell r="AM1807">
            <v>1.2292371959426231E-2</v>
          </cell>
          <cell r="AN1807">
            <v>81142</v>
          </cell>
          <cell r="AO1807">
            <v>-4.6141332478864212E-2</v>
          </cell>
          <cell r="AP1807" t="str">
            <v>Min</v>
          </cell>
          <cell r="AQ1807" t="str">
            <v>Min</v>
          </cell>
          <cell r="AR1807">
            <v>0</v>
          </cell>
          <cell r="AS1807">
            <v>0</v>
          </cell>
        </row>
        <row r="1808">
          <cell r="A1808">
            <v>8026</v>
          </cell>
          <cell r="B1808">
            <v>49</v>
          </cell>
          <cell r="C1808" t="str">
            <v>43</v>
          </cell>
          <cell r="D1808">
            <v>69369</v>
          </cell>
          <cell r="E1808" t="str">
            <v>6046247</v>
          </cell>
          <cell r="F1808" t="str">
            <v>1521</v>
          </cell>
          <cell r="G1808" t="str">
            <v>L</v>
          </cell>
          <cell r="H1808" t="str">
            <v>Aptitud Community Academy at Goss</v>
          </cell>
          <cell r="I1808" t="str">
            <v>ELEMENTARY</v>
          </cell>
          <cell r="J1808">
            <v>400.66</v>
          </cell>
          <cell r="K1808">
            <v>200</v>
          </cell>
          <cell r="L1808">
            <v>80132</v>
          </cell>
          <cell r="M1808">
            <v>0</v>
          </cell>
          <cell r="N1808">
            <v>1112445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80132</v>
          </cell>
          <cell r="T1808">
            <v>0</v>
          </cell>
          <cell r="U1808">
            <v>80132</v>
          </cell>
          <cell r="V1808">
            <v>-6</v>
          </cell>
          <cell r="W1808">
            <v>80126</v>
          </cell>
          <cell r="X1808">
            <v>0.74887017</v>
          </cell>
          <cell r="Y1808">
            <v>42615</v>
          </cell>
          <cell r="Z1808">
            <v>0</v>
          </cell>
          <cell r="AA1808">
            <v>42615</v>
          </cell>
          <cell r="AB1808">
            <v>17389</v>
          </cell>
          <cell r="AC1808">
            <v>0</v>
          </cell>
          <cell r="AD1808">
            <v>17389</v>
          </cell>
          <cell r="AE1808" t="str">
            <v xml:space="preserve"> </v>
          </cell>
          <cell r="AF1808" t="str">
            <v>Okay</v>
          </cell>
          <cell r="AG1808">
            <v>0</v>
          </cell>
          <cell r="AH1808">
            <v>0</v>
          </cell>
          <cell r="AI1808">
            <v>0.2170206924094551</v>
          </cell>
          <cell r="AJ1808">
            <v>426.15</v>
          </cell>
          <cell r="AK1808">
            <v>-5.9814619265516726E-2</v>
          </cell>
          <cell r="AL1808">
            <v>1419148</v>
          </cell>
          <cell r="AM1808">
            <v>-0.21611769878828704</v>
          </cell>
          <cell r="AN1808">
            <v>85230</v>
          </cell>
          <cell r="AO1808">
            <v>-5.9814619265516837E-2</v>
          </cell>
          <cell r="AP1808" t="str">
            <v>Min</v>
          </cell>
          <cell r="AQ1808" t="str">
            <v>Min</v>
          </cell>
          <cell r="AR1808">
            <v>0</v>
          </cell>
          <cell r="AS1808">
            <v>0</v>
          </cell>
        </row>
        <row r="1809">
          <cell r="A1809">
            <v>14460</v>
          </cell>
          <cell r="B1809">
            <v>49</v>
          </cell>
          <cell r="C1809" t="str">
            <v>37</v>
          </cell>
          <cell r="D1809">
            <v>77099</v>
          </cell>
          <cell r="E1809" t="str">
            <v>136077</v>
          </cell>
          <cell r="F1809" t="str">
            <v>1889</v>
          </cell>
          <cell r="G1809" t="str">
            <v>D</v>
          </cell>
          <cell r="H1809" t="str">
            <v>Grossmont Secondary School</v>
          </cell>
          <cell r="I1809" t="str">
            <v>HIGH</v>
          </cell>
          <cell r="J1809">
            <v>284.81</v>
          </cell>
          <cell r="K1809">
            <v>200</v>
          </cell>
          <cell r="L1809">
            <v>56962</v>
          </cell>
          <cell r="M1809">
            <v>0</v>
          </cell>
          <cell r="N1809">
            <v>1494381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56962</v>
          </cell>
          <cell r="T1809">
            <v>0</v>
          </cell>
          <cell r="U1809">
            <v>56962</v>
          </cell>
          <cell r="V1809">
            <v>0</v>
          </cell>
          <cell r="W1809">
            <v>56962</v>
          </cell>
          <cell r="X1809">
            <v>0.74887017</v>
          </cell>
          <cell r="Y1809">
            <v>25278</v>
          </cell>
          <cell r="Z1809">
            <v>0</v>
          </cell>
          <cell r="AA1809">
            <v>25278</v>
          </cell>
          <cell r="AB1809">
            <v>17379</v>
          </cell>
          <cell r="AC1809">
            <v>0</v>
          </cell>
          <cell r="AD1809">
            <v>17379</v>
          </cell>
          <cell r="AE1809" t="str">
            <v xml:space="preserve"> </v>
          </cell>
          <cell r="AF1809" t="str">
            <v>Okay</v>
          </cell>
          <cell r="AG1809">
            <v>0</v>
          </cell>
          <cell r="AH1809">
            <v>0</v>
          </cell>
          <cell r="AI1809">
            <v>0.30509813559917137</v>
          </cell>
          <cell r="AJ1809">
            <v>252.78</v>
          </cell>
          <cell r="AK1809">
            <v>0.1267109739694596</v>
          </cell>
          <cell r="AL1809">
            <v>1254168</v>
          </cell>
          <cell r="AM1809">
            <v>0.19153175651108942</v>
          </cell>
          <cell r="AN1809">
            <v>50556</v>
          </cell>
          <cell r="AO1809">
            <v>0.1267109739694596</v>
          </cell>
          <cell r="AP1809" t="str">
            <v>Min</v>
          </cell>
          <cell r="AQ1809" t="str">
            <v>Min</v>
          </cell>
          <cell r="AR1809">
            <v>0</v>
          </cell>
          <cell r="AS1809">
            <v>0</v>
          </cell>
        </row>
        <row r="1810">
          <cell r="A1810">
            <v>584</v>
          </cell>
          <cell r="B1810">
            <v>49</v>
          </cell>
          <cell r="C1810" t="str">
            <v>35</v>
          </cell>
          <cell r="D1810">
            <v>67454</v>
          </cell>
          <cell r="E1810" t="str">
            <v>0</v>
          </cell>
          <cell r="H1810" t="str">
            <v>Bitterwater-Tully Elementary</v>
          </cell>
          <cell r="I1810" t="str">
            <v>ELEMENTARY</v>
          </cell>
          <cell r="J1810">
            <v>34.18</v>
          </cell>
          <cell r="K1810">
            <v>200</v>
          </cell>
          <cell r="L1810">
            <v>6836</v>
          </cell>
          <cell r="M1810">
            <v>234252</v>
          </cell>
          <cell r="N1810">
            <v>55076</v>
          </cell>
          <cell r="O1810">
            <v>179176</v>
          </cell>
          <cell r="P1810">
            <v>234252</v>
          </cell>
          <cell r="Q1810">
            <v>0.28562499949999998</v>
          </cell>
          <cell r="R1810">
            <v>66908</v>
          </cell>
          <cell r="S1810">
            <v>66908</v>
          </cell>
          <cell r="T1810">
            <v>0</v>
          </cell>
          <cell r="U1810">
            <v>66908</v>
          </cell>
          <cell r="V1810">
            <v>131</v>
          </cell>
          <cell r="W1810">
            <v>67039</v>
          </cell>
          <cell r="X1810">
            <v>0.74887017</v>
          </cell>
          <cell r="Y1810">
            <v>32919</v>
          </cell>
          <cell r="Z1810">
            <v>0</v>
          </cell>
          <cell r="AA1810">
            <v>32919</v>
          </cell>
          <cell r="AB1810">
            <v>17285</v>
          </cell>
          <cell r="AC1810">
            <v>0</v>
          </cell>
          <cell r="AD1810">
            <v>17285</v>
          </cell>
          <cell r="AE1810" t="str">
            <v xml:space="preserve"> </v>
          </cell>
          <cell r="AF1810" t="str">
            <v>Okay</v>
          </cell>
          <cell r="AG1810">
            <v>0</v>
          </cell>
          <cell r="AH1810">
            <v>0</v>
          </cell>
          <cell r="AI1810">
            <v>0.25783499157207002</v>
          </cell>
          <cell r="AJ1810">
            <v>33.090000000000003</v>
          </cell>
          <cell r="AK1810">
            <v>3.2940465397400913E-2</v>
          </cell>
          <cell r="AL1810">
            <v>53518</v>
          </cell>
          <cell r="AM1810">
            <v>2.9111700736200903E-2</v>
          </cell>
          <cell r="AN1810">
            <v>60585</v>
          </cell>
          <cell r="AO1810">
            <v>0.10436576710406867</v>
          </cell>
          <cell r="AP1810" t="str">
            <v>Pro Share</v>
          </cell>
          <cell r="AQ1810" t="str">
            <v>Pro Share</v>
          </cell>
          <cell r="AR1810">
            <v>0</v>
          </cell>
          <cell r="AS1810">
            <v>0</v>
          </cell>
        </row>
        <row r="1811">
          <cell r="A1811">
            <v>4306</v>
          </cell>
          <cell r="B1811">
            <v>49</v>
          </cell>
          <cell r="C1811" t="str">
            <v>19</v>
          </cell>
          <cell r="D1811">
            <v>64907</v>
          </cell>
          <cell r="E1811" t="str">
            <v>6021984</v>
          </cell>
          <cell r="F1811" t="str">
            <v>1578</v>
          </cell>
          <cell r="G1811" t="str">
            <v>L</v>
          </cell>
          <cell r="H1811" t="str">
            <v>La Verne Science and Technology Charter</v>
          </cell>
          <cell r="I1811" t="str">
            <v>UNIFIED</v>
          </cell>
          <cell r="J1811">
            <v>286.98</v>
          </cell>
          <cell r="K1811">
            <v>200</v>
          </cell>
          <cell r="L1811">
            <v>57396</v>
          </cell>
          <cell r="M1811">
            <v>0</v>
          </cell>
          <cell r="N1811">
            <v>309947</v>
          </cell>
          <cell r="O1811">
            <v>0</v>
          </cell>
          <cell r="P1811">
            <v>0</v>
          </cell>
          <cell r="Q1811">
            <v>0.28562499949999998</v>
          </cell>
          <cell r="R1811">
            <v>0</v>
          </cell>
          <cell r="S1811">
            <v>57396</v>
          </cell>
          <cell r="T1811">
            <v>0</v>
          </cell>
          <cell r="U1811">
            <v>57396</v>
          </cell>
          <cell r="V1811">
            <v>0</v>
          </cell>
          <cell r="W1811">
            <v>57396</v>
          </cell>
          <cell r="X1811">
            <v>0.74887017</v>
          </cell>
          <cell r="Y1811">
            <v>25759</v>
          </cell>
          <cell r="Z1811">
            <v>0</v>
          </cell>
          <cell r="AA1811">
            <v>25759</v>
          </cell>
          <cell r="AB1811">
            <v>17223</v>
          </cell>
          <cell r="AC1811">
            <v>0</v>
          </cell>
          <cell r="AD1811">
            <v>17223</v>
          </cell>
          <cell r="AE1811" t="str">
            <v xml:space="preserve"> </v>
          </cell>
          <cell r="AF1811" t="str">
            <v>Okay</v>
          </cell>
          <cell r="AG1811">
            <v>0</v>
          </cell>
          <cell r="AH1811">
            <v>0</v>
          </cell>
          <cell r="AI1811">
            <v>0.30007317583106835</v>
          </cell>
          <cell r="AJ1811">
            <v>257.58999999999997</v>
          </cell>
          <cell r="AK1811">
            <v>0.11409604410109106</v>
          </cell>
          <cell r="AL1811">
            <v>356201</v>
          </cell>
          <cell r="AM1811">
            <v>-0.12985365004590105</v>
          </cell>
          <cell r="AN1811">
            <v>51518</v>
          </cell>
          <cell r="AO1811">
            <v>0.11409604410109088</v>
          </cell>
          <cell r="AP1811" t="str">
            <v>Min</v>
          </cell>
          <cell r="AQ1811" t="str">
            <v>Min</v>
          </cell>
          <cell r="AR1811">
            <v>0</v>
          </cell>
          <cell r="AS1811">
            <v>0</v>
          </cell>
        </row>
        <row r="1812">
          <cell r="A1812">
            <v>585</v>
          </cell>
          <cell r="B1812">
            <v>49</v>
          </cell>
          <cell r="C1812" t="str">
            <v>35</v>
          </cell>
          <cell r="D1812">
            <v>67462</v>
          </cell>
          <cell r="E1812" t="str">
            <v>0</v>
          </cell>
          <cell r="H1812" t="str">
            <v>Cienega Union Elementary</v>
          </cell>
          <cell r="I1812" t="str">
            <v>ELEMENTARY</v>
          </cell>
          <cell r="J1812">
            <v>27.59</v>
          </cell>
          <cell r="K1812">
            <v>200</v>
          </cell>
          <cell r="L1812">
            <v>5518</v>
          </cell>
          <cell r="M1812">
            <v>233362</v>
          </cell>
          <cell r="N1812">
            <v>158252</v>
          </cell>
          <cell r="O1812">
            <v>75110</v>
          </cell>
          <cell r="P1812">
            <v>233362</v>
          </cell>
          <cell r="Q1812">
            <v>0.28562499949999998</v>
          </cell>
          <cell r="R1812">
            <v>66654</v>
          </cell>
          <cell r="S1812">
            <v>66654</v>
          </cell>
          <cell r="T1812">
            <v>0</v>
          </cell>
          <cell r="U1812">
            <v>66654</v>
          </cell>
          <cell r="V1812">
            <v>130</v>
          </cell>
          <cell r="W1812">
            <v>66784</v>
          </cell>
          <cell r="X1812">
            <v>0.74887017</v>
          </cell>
          <cell r="Y1812">
            <v>32829</v>
          </cell>
          <cell r="Z1812">
            <v>0</v>
          </cell>
          <cell r="AA1812">
            <v>32829</v>
          </cell>
          <cell r="AB1812">
            <v>17184</v>
          </cell>
          <cell r="AC1812">
            <v>0</v>
          </cell>
          <cell r="AD1812">
            <v>17184</v>
          </cell>
          <cell r="AE1812" t="str">
            <v xml:space="preserve"> </v>
          </cell>
          <cell r="AF1812" t="str">
            <v>Okay</v>
          </cell>
          <cell r="AG1812">
            <v>0</v>
          </cell>
          <cell r="AH1812">
            <v>0</v>
          </cell>
          <cell r="AI1812">
            <v>0.2573071394345951</v>
          </cell>
          <cell r="AJ1812">
            <v>27.59</v>
          </cell>
          <cell r="AK1812">
            <v>0</v>
          </cell>
          <cell r="AL1812">
            <v>149911</v>
          </cell>
          <cell r="AM1812">
            <v>5.5639679543195632E-2</v>
          </cell>
          <cell r="AN1812">
            <v>60419</v>
          </cell>
          <cell r="AO1812">
            <v>0.10319601449875039</v>
          </cell>
          <cell r="AP1812" t="str">
            <v>Pro Share</v>
          </cell>
          <cell r="AQ1812" t="str">
            <v>Pro Share</v>
          </cell>
          <cell r="AR1812">
            <v>0</v>
          </cell>
          <cell r="AS1812">
            <v>0</v>
          </cell>
        </row>
        <row r="1813">
          <cell r="A1813">
            <v>14547</v>
          </cell>
          <cell r="B1813">
            <v>49</v>
          </cell>
          <cell r="C1813" t="str">
            <v>50</v>
          </cell>
          <cell r="D1813">
            <v>71167</v>
          </cell>
          <cell r="E1813" t="str">
            <v>137265</v>
          </cell>
          <cell r="F1813" t="str">
            <v>1963</v>
          </cell>
          <cell r="G1813" t="str">
            <v>D</v>
          </cell>
          <cell r="H1813" t="str">
            <v>Aspire University Charter School</v>
          </cell>
          <cell r="I1813" t="str">
            <v>ELEMENTARY</v>
          </cell>
          <cell r="J1813">
            <v>331.74</v>
          </cell>
          <cell r="K1813">
            <v>200</v>
          </cell>
          <cell r="L1813">
            <v>66348</v>
          </cell>
          <cell r="M1813">
            <v>0</v>
          </cell>
          <cell r="N1813">
            <v>390889</v>
          </cell>
          <cell r="O1813">
            <v>0</v>
          </cell>
          <cell r="P1813">
            <v>0</v>
          </cell>
          <cell r="Q1813">
            <v>0.28562499949999998</v>
          </cell>
          <cell r="R1813">
            <v>0</v>
          </cell>
          <cell r="S1813">
            <v>66348</v>
          </cell>
          <cell r="T1813">
            <v>0</v>
          </cell>
          <cell r="U1813">
            <v>66348</v>
          </cell>
          <cell r="V1813">
            <v>0</v>
          </cell>
          <cell r="W1813">
            <v>66348</v>
          </cell>
          <cell r="X1813">
            <v>0.74887017</v>
          </cell>
          <cell r="Y1813">
            <v>32510</v>
          </cell>
          <cell r="Z1813">
            <v>0</v>
          </cell>
          <cell r="AA1813">
            <v>32510</v>
          </cell>
          <cell r="AB1813">
            <v>17176</v>
          </cell>
          <cell r="AC1813">
            <v>0</v>
          </cell>
          <cell r="AD1813">
            <v>17176</v>
          </cell>
          <cell r="AE1813" t="str">
            <v xml:space="preserve"> </v>
          </cell>
          <cell r="AF1813" t="str">
            <v>Okay</v>
          </cell>
          <cell r="AG1813">
            <v>0</v>
          </cell>
          <cell r="AH1813">
            <v>0</v>
          </cell>
          <cell r="AI1813">
            <v>0.25887743413516612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 t="str">
            <v>Min</v>
          </cell>
          <cell r="AR1813">
            <v>0</v>
          </cell>
          <cell r="AS1813">
            <v>0</v>
          </cell>
        </row>
        <row r="1814">
          <cell r="A1814">
            <v>1273</v>
          </cell>
          <cell r="B1814">
            <v>49</v>
          </cell>
          <cell r="C1814" t="str">
            <v>32</v>
          </cell>
          <cell r="D1814">
            <v>66969</v>
          </cell>
          <cell r="E1814" t="str">
            <v>3230083</v>
          </cell>
          <cell r="F1814" t="str">
            <v>0146</v>
          </cell>
          <cell r="G1814" t="str">
            <v>D</v>
          </cell>
          <cell r="H1814" t="str">
            <v>Plumas Charter</v>
          </cell>
          <cell r="I1814" t="str">
            <v>UNIFIED</v>
          </cell>
          <cell r="J1814">
            <v>318.02999999999997</v>
          </cell>
          <cell r="K1814">
            <v>200</v>
          </cell>
          <cell r="L1814">
            <v>63606</v>
          </cell>
          <cell r="M1814">
            <v>1786285</v>
          </cell>
          <cell r="N1814">
            <v>2660002</v>
          </cell>
          <cell r="O1814">
            <v>0</v>
          </cell>
          <cell r="P1814">
            <v>1786285</v>
          </cell>
          <cell r="Q1814">
            <v>0.28562499949999998</v>
          </cell>
          <cell r="R1814">
            <v>510208</v>
          </cell>
          <cell r="S1814">
            <v>63606</v>
          </cell>
          <cell r="T1814">
            <v>0</v>
          </cell>
          <cell r="U1814">
            <v>63606</v>
          </cell>
          <cell r="V1814">
            <v>-598</v>
          </cell>
          <cell r="W1814">
            <v>63008</v>
          </cell>
          <cell r="X1814">
            <v>0.74887017</v>
          </cell>
          <cell r="Y1814">
            <v>30035</v>
          </cell>
          <cell r="Z1814">
            <v>0</v>
          </cell>
          <cell r="AA1814">
            <v>30035</v>
          </cell>
          <cell r="AB1814">
            <v>17150</v>
          </cell>
          <cell r="AC1814">
            <v>0</v>
          </cell>
          <cell r="AD1814">
            <v>17150</v>
          </cell>
          <cell r="AE1814" t="str">
            <v xml:space="preserve"> </v>
          </cell>
          <cell r="AF1814" t="str">
            <v>Okay</v>
          </cell>
          <cell r="AG1814">
            <v>0</v>
          </cell>
          <cell r="AH1814">
            <v>0</v>
          </cell>
          <cell r="AI1814">
            <v>0.27218765871000505</v>
          </cell>
          <cell r="AJ1814">
            <v>300.35000000000002</v>
          </cell>
          <cell r="AK1814">
            <v>5.8864657899117524E-2</v>
          </cell>
          <cell r="AL1814">
            <v>2365387</v>
          </cell>
          <cell r="AM1814">
            <v>0.12455255736164948</v>
          </cell>
          <cell r="AN1814">
            <v>60070</v>
          </cell>
          <cell r="AO1814">
            <v>5.8864657899117698E-2</v>
          </cell>
          <cell r="AP1814" t="str">
            <v>Min</v>
          </cell>
          <cell r="AQ1814" t="str">
            <v>Min</v>
          </cell>
          <cell r="AR1814">
            <v>0</v>
          </cell>
          <cell r="AS1814">
            <v>0</v>
          </cell>
        </row>
        <row r="1815">
          <cell r="A1815">
            <v>14440</v>
          </cell>
          <cell r="B1815">
            <v>49</v>
          </cell>
          <cell r="C1815" t="str">
            <v>19</v>
          </cell>
          <cell r="D1815">
            <v>64733</v>
          </cell>
          <cell r="E1815" t="str">
            <v>135723</v>
          </cell>
          <cell r="F1815" t="str">
            <v>1843</v>
          </cell>
          <cell r="G1815" t="str">
            <v>D</v>
          </cell>
          <cell r="H1815" t="str">
            <v>Ednovate - Brio College Prep</v>
          </cell>
          <cell r="I1815" t="str">
            <v>UNIFIED</v>
          </cell>
          <cell r="J1815">
            <v>182.94</v>
          </cell>
          <cell r="K1815">
            <v>200</v>
          </cell>
          <cell r="L1815">
            <v>36588</v>
          </cell>
          <cell r="M1815">
            <v>0</v>
          </cell>
          <cell r="N1815">
            <v>421594</v>
          </cell>
          <cell r="O1815">
            <v>0</v>
          </cell>
          <cell r="P1815">
            <v>0</v>
          </cell>
          <cell r="Q1815">
            <v>0.28562499949999998</v>
          </cell>
          <cell r="R1815">
            <v>0</v>
          </cell>
          <cell r="S1815">
            <v>36588</v>
          </cell>
          <cell r="T1815">
            <v>0</v>
          </cell>
          <cell r="U1815">
            <v>36588</v>
          </cell>
          <cell r="V1815">
            <v>0</v>
          </cell>
          <cell r="W1815">
            <v>36588</v>
          </cell>
          <cell r="X1815">
            <v>0.74887017</v>
          </cell>
          <cell r="Y1815">
            <v>10277</v>
          </cell>
          <cell r="Z1815">
            <v>0</v>
          </cell>
          <cell r="AA1815">
            <v>10277</v>
          </cell>
          <cell r="AB1815">
            <v>17123</v>
          </cell>
          <cell r="AC1815">
            <v>0</v>
          </cell>
          <cell r="AD1815">
            <v>17123</v>
          </cell>
          <cell r="AE1815" t="str">
            <v xml:space="preserve"> </v>
          </cell>
          <cell r="AF1815" t="str">
            <v>Okay</v>
          </cell>
          <cell r="AG1815">
            <v>0</v>
          </cell>
          <cell r="AH1815">
            <v>0</v>
          </cell>
          <cell r="AI1815">
            <v>0.46799497102875259</v>
          </cell>
          <cell r="AJ1815">
            <v>102.77</v>
          </cell>
          <cell r="AK1815">
            <v>0.78009146638123972</v>
          </cell>
          <cell r="AL1815">
            <v>247958</v>
          </cell>
          <cell r="AM1815">
            <v>0.70026375434549404</v>
          </cell>
          <cell r="AN1815">
            <v>20554</v>
          </cell>
          <cell r="AO1815">
            <v>0.78009146638123961</v>
          </cell>
          <cell r="AP1815" t="str">
            <v>Min</v>
          </cell>
          <cell r="AQ1815" t="str">
            <v>Min</v>
          </cell>
          <cell r="AR1815">
            <v>0</v>
          </cell>
          <cell r="AS1815">
            <v>0</v>
          </cell>
        </row>
        <row r="1816">
          <cell r="A1816">
            <v>14202</v>
          </cell>
          <cell r="B1816">
            <v>49</v>
          </cell>
          <cell r="C1816" t="str">
            <v>19</v>
          </cell>
          <cell r="D1816">
            <v>64733</v>
          </cell>
          <cell r="E1816" t="str">
            <v>131466</v>
          </cell>
          <cell r="F1816" t="str">
            <v>1605</v>
          </cell>
          <cell r="G1816" t="str">
            <v>D</v>
          </cell>
          <cell r="H1816" t="str">
            <v>Fenton STEM Academy: Elementary Center for Science, Technology, Engineering, and Math</v>
          </cell>
          <cell r="I1816" t="str">
            <v>UNIFIED</v>
          </cell>
          <cell r="J1816">
            <v>309.13</v>
          </cell>
          <cell r="K1816">
            <v>200</v>
          </cell>
          <cell r="L1816">
            <v>61826</v>
          </cell>
          <cell r="M1816">
            <v>0</v>
          </cell>
          <cell r="N1816">
            <v>712406</v>
          </cell>
          <cell r="O1816">
            <v>0</v>
          </cell>
          <cell r="P1816">
            <v>0</v>
          </cell>
          <cell r="Q1816">
            <v>0.28562499949999998</v>
          </cell>
          <cell r="R1816">
            <v>0</v>
          </cell>
          <cell r="S1816">
            <v>61826</v>
          </cell>
          <cell r="T1816">
            <v>0</v>
          </cell>
          <cell r="U1816">
            <v>61826</v>
          </cell>
          <cell r="V1816">
            <v>0</v>
          </cell>
          <cell r="W1816">
            <v>61826</v>
          </cell>
          <cell r="X1816">
            <v>0.74887017</v>
          </cell>
          <cell r="Y1816">
            <v>29227</v>
          </cell>
          <cell r="Z1816">
            <v>0</v>
          </cell>
          <cell r="AA1816">
            <v>29227</v>
          </cell>
          <cell r="AB1816">
            <v>17073</v>
          </cell>
          <cell r="AC1816">
            <v>0</v>
          </cell>
          <cell r="AD1816">
            <v>17073</v>
          </cell>
          <cell r="AE1816" t="str">
            <v xml:space="preserve"> </v>
          </cell>
          <cell r="AF1816" t="str">
            <v>Okay</v>
          </cell>
          <cell r="AG1816">
            <v>0</v>
          </cell>
          <cell r="AH1816">
            <v>0</v>
          </cell>
          <cell r="AI1816">
            <v>0.27614595801119268</v>
          </cell>
          <cell r="AJ1816">
            <v>292.27</v>
          </cell>
          <cell r="AK1816">
            <v>5.7686385876073547E-2</v>
          </cell>
          <cell r="AL1816">
            <v>705174</v>
          </cell>
          <cell r="AM1816">
            <v>1.0255624852873192E-2</v>
          </cell>
          <cell r="AN1816">
            <v>58454</v>
          </cell>
          <cell r="AO1816">
            <v>5.7686385876073491E-2</v>
          </cell>
          <cell r="AP1816" t="str">
            <v>Min</v>
          </cell>
          <cell r="AQ1816" t="str">
            <v>Min</v>
          </cell>
          <cell r="AR1816">
            <v>0</v>
          </cell>
          <cell r="AS1816">
            <v>0</v>
          </cell>
        </row>
        <row r="1817">
          <cell r="A1817">
            <v>14572</v>
          </cell>
          <cell r="B1817">
            <v>49</v>
          </cell>
          <cell r="C1817" t="str">
            <v>34</v>
          </cell>
          <cell r="D1817">
            <v>67421</v>
          </cell>
          <cell r="E1817" t="str">
            <v>137950</v>
          </cell>
          <cell r="F1817" t="str">
            <v>1970</v>
          </cell>
          <cell r="G1817" t="str">
            <v>D</v>
          </cell>
          <cell r="H1817" t="str">
            <v>Marconi Learning Academy</v>
          </cell>
          <cell r="I1817" t="str">
            <v>ELEMENTARY</v>
          </cell>
          <cell r="J1817">
            <v>248.24</v>
          </cell>
          <cell r="K1817">
            <v>200</v>
          </cell>
          <cell r="L1817">
            <v>49648</v>
          </cell>
          <cell r="M1817">
            <v>0</v>
          </cell>
          <cell r="N1817">
            <v>580842</v>
          </cell>
          <cell r="O1817">
            <v>0</v>
          </cell>
          <cell r="P1817">
            <v>0</v>
          </cell>
          <cell r="Q1817">
            <v>0.28562499949999998</v>
          </cell>
          <cell r="R1817">
            <v>0</v>
          </cell>
          <cell r="S1817">
            <v>49648</v>
          </cell>
          <cell r="T1817">
            <v>0</v>
          </cell>
          <cell r="U1817">
            <v>49648</v>
          </cell>
          <cell r="V1817">
            <v>0</v>
          </cell>
          <cell r="W1817">
            <v>49648</v>
          </cell>
          <cell r="X1817">
            <v>0.74887017</v>
          </cell>
          <cell r="Y1817">
            <v>20221</v>
          </cell>
          <cell r="Z1817">
            <v>0</v>
          </cell>
          <cell r="AA1817">
            <v>20221</v>
          </cell>
          <cell r="AB1817">
            <v>16959</v>
          </cell>
          <cell r="AC1817">
            <v>0</v>
          </cell>
          <cell r="AD1817">
            <v>16959</v>
          </cell>
          <cell r="AE1817" t="str">
            <v xml:space="preserve"> </v>
          </cell>
          <cell r="AF1817" t="str">
            <v>Okay</v>
          </cell>
          <cell r="AG1817">
            <v>0</v>
          </cell>
          <cell r="AH1817">
            <v>0</v>
          </cell>
          <cell r="AI1817">
            <v>0.341584756687077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 t="str">
            <v>Min</v>
          </cell>
          <cell r="AR1817">
            <v>0</v>
          </cell>
          <cell r="AS1817">
            <v>0</v>
          </cell>
        </row>
        <row r="1818">
          <cell r="A1818">
            <v>14086</v>
          </cell>
          <cell r="B1818">
            <v>49</v>
          </cell>
          <cell r="C1818" t="str">
            <v>37</v>
          </cell>
          <cell r="D1818">
            <v>68338</v>
          </cell>
          <cell r="E1818" t="str">
            <v>129395</v>
          </cell>
          <cell r="F1818" t="str">
            <v>1633</v>
          </cell>
          <cell r="G1818" t="str">
            <v>D</v>
          </cell>
          <cell r="H1818" t="str">
            <v>Elevate Elementary</v>
          </cell>
          <cell r="I1818" t="str">
            <v>UNIFIED</v>
          </cell>
          <cell r="J1818">
            <v>309.19</v>
          </cell>
          <cell r="K1818">
            <v>200</v>
          </cell>
          <cell r="L1818">
            <v>61838</v>
          </cell>
          <cell r="M1818">
            <v>0</v>
          </cell>
          <cell r="N1818">
            <v>1899515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61838</v>
          </cell>
          <cell r="T1818">
            <v>0</v>
          </cell>
          <cell r="U1818">
            <v>61838</v>
          </cell>
          <cell r="V1818">
            <v>0</v>
          </cell>
          <cell r="W1818">
            <v>61838</v>
          </cell>
          <cell r="X1818">
            <v>0.74887017</v>
          </cell>
          <cell r="Y1818">
            <v>29377</v>
          </cell>
          <cell r="Z1818">
            <v>0</v>
          </cell>
          <cell r="AA1818">
            <v>29377</v>
          </cell>
          <cell r="AB1818">
            <v>16932</v>
          </cell>
          <cell r="AC1818">
            <v>0</v>
          </cell>
          <cell r="AD1818">
            <v>16932</v>
          </cell>
          <cell r="AE1818" t="str">
            <v xml:space="preserve"> </v>
          </cell>
          <cell r="AF1818" t="str">
            <v>Okay</v>
          </cell>
          <cell r="AG1818">
            <v>0</v>
          </cell>
          <cell r="AH1818">
            <v>0</v>
          </cell>
          <cell r="AI1818">
            <v>0.27381221902390118</v>
          </cell>
          <cell r="AJ1818">
            <v>293.77</v>
          </cell>
          <cell r="AK1818">
            <v>5.2490043231099216E-2</v>
          </cell>
          <cell r="AL1818">
            <v>1700602</v>
          </cell>
          <cell r="AM1818">
            <v>0.11696622725364313</v>
          </cell>
          <cell r="AN1818">
            <v>58754</v>
          </cell>
          <cell r="AO1818">
            <v>5.2490043231099161E-2</v>
          </cell>
          <cell r="AP1818" t="str">
            <v>Min</v>
          </cell>
          <cell r="AQ1818" t="str">
            <v>Min</v>
          </cell>
          <cell r="AR1818">
            <v>0</v>
          </cell>
          <cell r="AS1818">
            <v>0</v>
          </cell>
        </row>
        <row r="1819">
          <cell r="A1819">
            <v>12906</v>
          </cell>
          <cell r="B1819">
            <v>49</v>
          </cell>
          <cell r="C1819" t="str">
            <v>33</v>
          </cell>
          <cell r="D1819">
            <v>66993</v>
          </cell>
          <cell r="E1819" t="str">
            <v>127142</v>
          </cell>
          <cell r="F1819" t="str">
            <v>1493</v>
          </cell>
          <cell r="G1819" t="str">
            <v>D</v>
          </cell>
          <cell r="H1819" t="str">
            <v>Highland Academy</v>
          </cell>
          <cell r="I1819" t="str">
            <v>UNIFIED</v>
          </cell>
          <cell r="J1819">
            <v>329.83</v>
          </cell>
          <cell r="K1819">
            <v>200</v>
          </cell>
          <cell r="L1819">
            <v>65966</v>
          </cell>
          <cell r="M1819">
            <v>0</v>
          </cell>
          <cell r="N1819">
            <v>554500</v>
          </cell>
          <cell r="O1819">
            <v>0</v>
          </cell>
          <cell r="P1819">
            <v>0</v>
          </cell>
          <cell r="Q1819">
            <v>0.28562499949999998</v>
          </cell>
          <cell r="R1819">
            <v>0</v>
          </cell>
          <cell r="S1819">
            <v>65966</v>
          </cell>
          <cell r="T1819">
            <v>0</v>
          </cell>
          <cell r="U1819">
            <v>65966</v>
          </cell>
          <cell r="V1819">
            <v>0</v>
          </cell>
          <cell r="W1819">
            <v>65966</v>
          </cell>
          <cell r="X1819">
            <v>0.74887017</v>
          </cell>
          <cell r="Y1819">
            <v>32526</v>
          </cell>
          <cell r="Z1819">
            <v>0</v>
          </cell>
          <cell r="AA1819">
            <v>32526</v>
          </cell>
          <cell r="AB1819">
            <v>16874</v>
          </cell>
          <cell r="AC1819">
            <v>0</v>
          </cell>
          <cell r="AD1819">
            <v>16874</v>
          </cell>
          <cell r="AE1819" t="str">
            <v xml:space="preserve"> </v>
          </cell>
          <cell r="AF1819" t="str">
            <v>Okay</v>
          </cell>
          <cell r="AG1819">
            <v>0</v>
          </cell>
          <cell r="AH1819">
            <v>0</v>
          </cell>
          <cell r="AI1819">
            <v>0.25579844162144133</v>
          </cell>
          <cell r="AJ1819">
            <v>325.26</v>
          </cell>
          <cell r="AK1819">
            <v>1.4050298222960073E-2</v>
          </cell>
          <cell r="AL1819">
            <v>547969</v>
          </cell>
          <cell r="AM1819">
            <v>1.1918557436643313E-2</v>
          </cell>
          <cell r="AN1819">
            <v>65052</v>
          </cell>
          <cell r="AO1819">
            <v>1.4050298222960094E-2</v>
          </cell>
          <cell r="AP1819" t="str">
            <v>Min</v>
          </cell>
          <cell r="AQ1819" t="str">
            <v>Min</v>
          </cell>
          <cell r="AR1819">
            <v>0</v>
          </cell>
          <cell r="AS1819">
            <v>0</v>
          </cell>
        </row>
        <row r="1820">
          <cell r="A1820">
            <v>14236</v>
          </cell>
          <cell r="B1820">
            <v>49</v>
          </cell>
          <cell r="C1820" t="str">
            <v>43</v>
          </cell>
          <cell r="D1820">
            <v>69427</v>
          </cell>
          <cell r="E1820" t="str">
            <v>131995</v>
          </cell>
          <cell r="F1820" t="str">
            <v>1675</v>
          </cell>
          <cell r="G1820" t="str">
            <v>D</v>
          </cell>
          <cell r="H1820" t="str">
            <v>B. Roberto Cruz Leadership Academy</v>
          </cell>
          <cell r="I1820" t="str">
            <v>HIGH</v>
          </cell>
          <cell r="J1820">
            <v>252.55</v>
          </cell>
          <cell r="K1820">
            <v>200</v>
          </cell>
          <cell r="L1820">
            <v>50510</v>
          </cell>
          <cell r="M1820">
            <v>0</v>
          </cell>
          <cell r="N1820">
            <v>1109452</v>
          </cell>
          <cell r="O1820">
            <v>0</v>
          </cell>
          <cell r="P1820">
            <v>0</v>
          </cell>
          <cell r="Q1820">
            <v>0.28562499949999998</v>
          </cell>
          <cell r="R1820">
            <v>0</v>
          </cell>
          <cell r="S1820">
            <v>50510</v>
          </cell>
          <cell r="T1820">
            <v>0</v>
          </cell>
          <cell r="U1820">
            <v>50510</v>
          </cell>
          <cell r="V1820">
            <v>0</v>
          </cell>
          <cell r="W1820">
            <v>50510</v>
          </cell>
          <cell r="X1820">
            <v>0.74887017</v>
          </cell>
          <cell r="Y1820">
            <v>21014</v>
          </cell>
          <cell r="Z1820">
            <v>0</v>
          </cell>
          <cell r="AA1820">
            <v>21014</v>
          </cell>
          <cell r="AB1820">
            <v>16811</v>
          </cell>
          <cell r="AC1820">
            <v>0</v>
          </cell>
          <cell r="AD1820">
            <v>16811</v>
          </cell>
          <cell r="AE1820" t="str">
            <v xml:space="preserve"> </v>
          </cell>
          <cell r="AF1820" t="str">
            <v>Okay</v>
          </cell>
          <cell r="AG1820">
            <v>0</v>
          </cell>
          <cell r="AH1820">
            <v>0</v>
          </cell>
          <cell r="AI1820">
            <v>0.33282518313205306</v>
          </cell>
          <cell r="AJ1820">
            <v>210.14</v>
          </cell>
          <cell r="AK1820">
            <v>0.20181783572856205</v>
          </cell>
          <cell r="AL1820">
            <v>1029245</v>
          </cell>
          <cell r="AM1820">
            <v>7.7927995763885177E-2</v>
          </cell>
          <cell r="AN1820">
            <v>42028</v>
          </cell>
          <cell r="AO1820">
            <v>0.20181783572856191</v>
          </cell>
          <cell r="AP1820" t="str">
            <v>Min</v>
          </cell>
          <cell r="AQ1820" t="str">
            <v>Min</v>
          </cell>
          <cell r="AR1820">
            <v>0</v>
          </cell>
          <cell r="AS1820">
            <v>0</v>
          </cell>
        </row>
        <row r="1821">
          <cell r="A1821">
            <v>14270</v>
          </cell>
          <cell r="B1821">
            <v>49</v>
          </cell>
          <cell r="C1821" t="str">
            <v>39</v>
          </cell>
          <cell r="D1821">
            <v>68627</v>
          </cell>
          <cell r="E1821" t="str">
            <v>133116</v>
          </cell>
          <cell r="F1821" t="str">
            <v>1762</v>
          </cell>
          <cell r="G1821" t="str">
            <v>D</v>
          </cell>
          <cell r="H1821" t="str">
            <v>Insight @ San Joaquin</v>
          </cell>
          <cell r="I1821" t="str">
            <v>ELEMENTARY</v>
          </cell>
          <cell r="J1821">
            <v>248.56</v>
          </cell>
          <cell r="K1821">
            <v>200</v>
          </cell>
          <cell r="L1821">
            <v>49712</v>
          </cell>
          <cell r="M1821">
            <v>0</v>
          </cell>
          <cell r="N1821">
            <v>32596</v>
          </cell>
          <cell r="O1821">
            <v>0</v>
          </cell>
          <cell r="P1821">
            <v>0</v>
          </cell>
          <cell r="Q1821">
            <v>0.28562499949999998</v>
          </cell>
          <cell r="R1821">
            <v>0</v>
          </cell>
          <cell r="S1821">
            <v>49712</v>
          </cell>
          <cell r="T1821">
            <v>0</v>
          </cell>
          <cell r="U1821">
            <v>49712</v>
          </cell>
          <cell r="V1821">
            <v>62</v>
          </cell>
          <cell r="W1821">
            <v>49774</v>
          </cell>
          <cell r="X1821">
            <v>0.74887017</v>
          </cell>
          <cell r="Y1821">
            <v>20464</v>
          </cell>
          <cell r="Z1821">
            <v>0</v>
          </cell>
          <cell r="AA1821">
            <v>20464</v>
          </cell>
          <cell r="AB1821">
            <v>16810</v>
          </cell>
          <cell r="AC1821">
            <v>0</v>
          </cell>
          <cell r="AD1821">
            <v>16810</v>
          </cell>
          <cell r="AE1821" t="str">
            <v xml:space="preserve"> </v>
          </cell>
          <cell r="AF1821" t="str">
            <v>Okay</v>
          </cell>
          <cell r="AG1821">
            <v>0</v>
          </cell>
          <cell r="AH1821">
            <v>0</v>
          </cell>
          <cell r="AI1821">
            <v>0.33772652388797364</v>
          </cell>
          <cell r="AJ1821">
            <v>204.64</v>
          </cell>
          <cell r="AK1821">
            <v>0.21462079749804544</v>
          </cell>
          <cell r="AL1821">
            <v>26311</v>
          </cell>
          <cell r="AM1821">
            <v>0.23887347497244499</v>
          </cell>
          <cell r="AN1821">
            <v>40928</v>
          </cell>
          <cell r="AO1821">
            <v>0.21462079749804536</v>
          </cell>
          <cell r="AP1821" t="str">
            <v>Min</v>
          </cell>
          <cell r="AQ1821" t="str">
            <v>Min</v>
          </cell>
          <cell r="AR1821">
            <v>0</v>
          </cell>
          <cell r="AS1821">
            <v>0</v>
          </cell>
        </row>
        <row r="1822">
          <cell r="A1822">
            <v>14227</v>
          </cell>
          <cell r="B1822">
            <v>49</v>
          </cell>
          <cell r="C1822" t="str">
            <v>38</v>
          </cell>
          <cell r="D1822">
            <v>76927</v>
          </cell>
          <cell r="E1822" t="str">
            <v>132183</v>
          </cell>
          <cell r="F1822" t="str">
            <v>1742</v>
          </cell>
          <cell r="G1822" t="str">
            <v>D</v>
          </cell>
          <cell r="H1822" t="str">
            <v>The New School of San Francisco</v>
          </cell>
          <cell r="I1822" t="str">
            <v>UNIFIED</v>
          </cell>
          <cell r="J1822">
            <v>228.55</v>
          </cell>
          <cell r="K1822">
            <v>200</v>
          </cell>
          <cell r="L1822">
            <v>45710</v>
          </cell>
          <cell r="M1822">
            <v>0</v>
          </cell>
          <cell r="N1822">
            <v>1066051</v>
          </cell>
          <cell r="O1822">
            <v>0</v>
          </cell>
          <cell r="P1822">
            <v>0</v>
          </cell>
          <cell r="Q1822">
            <v>0.28562499949999998</v>
          </cell>
          <cell r="R1822">
            <v>0</v>
          </cell>
          <cell r="S1822">
            <v>45710</v>
          </cell>
          <cell r="T1822">
            <v>0</v>
          </cell>
          <cell r="U1822">
            <v>45710</v>
          </cell>
          <cell r="V1822">
            <v>36</v>
          </cell>
          <cell r="W1822">
            <v>45746</v>
          </cell>
          <cell r="X1822">
            <v>0.74887017</v>
          </cell>
          <cell r="Y1822">
            <v>17477</v>
          </cell>
          <cell r="Z1822">
            <v>0</v>
          </cell>
          <cell r="AA1822">
            <v>17477</v>
          </cell>
          <cell r="AB1822">
            <v>16781</v>
          </cell>
          <cell r="AC1822">
            <v>0</v>
          </cell>
          <cell r="AD1822">
            <v>16781</v>
          </cell>
          <cell r="AE1822" t="str">
            <v xml:space="preserve"> </v>
          </cell>
          <cell r="AF1822" t="str">
            <v>Okay</v>
          </cell>
          <cell r="AG1822">
            <v>0</v>
          </cell>
          <cell r="AH1822">
            <v>0</v>
          </cell>
          <cell r="AI1822">
            <v>0.36682988676605605</v>
          </cell>
          <cell r="AJ1822">
            <v>174.77</v>
          </cell>
          <cell r="AK1822">
            <v>0.30771871602677803</v>
          </cell>
          <cell r="AL1822">
            <v>1387849</v>
          </cell>
          <cell r="AM1822">
            <v>-0.23186816433199867</v>
          </cell>
          <cell r="AN1822">
            <v>34954</v>
          </cell>
          <cell r="AO1822">
            <v>0.30771871602677803</v>
          </cell>
          <cell r="AP1822" t="str">
            <v>Min</v>
          </cell>
          <cell r="AQ1822" t="str">
            <v>Min</v>
          </cell>
          <cell r="AR1822">
            <v>0</v>
          </cell>
          <cell r="AS1822">
            <v>0</v>
          </cell>
        </row>
        <row r="1823">
          <cell r="A1823">
            <v>14194</v>
          </cell>
          <cell r="B1823">
            <v>49</v>
          </cell>
          <cell r="C1823" t="str">
            <v>01</v>
          </cell>
          <cell r="D1823">
            <v>61119</v>
          </cell>
          <cell r="E1823" t="str">
            <v>131805</v>
          </cell>
          <cell r="F1823" t="str">
            <v>1718</v>
          </cell>
          <cell r="G1823" t="str">
            <v>D</v>
          </cell>
          <cell r="H1823" t="str">
            <v>The Academy of Alameda Elementary School</v>
          </cell>
          <cell r="I1823" t="str">
            <v>UNIFIED</v>
          </cell>
          <cell r="J1823">
            <v>242.95</v>
          </cell>
          <cell r="K1823">
            <v>200</v>
          </cell>
          <cell r="L1823">
            <v>48590</v>
          </cell>
          <cell r="M1823">
            <v>0</v>
          </cell>
          <cell r="N1823">
            <v>750293</v>
          </cell>
          <cell r="O1823">
            <v>0</v>
          </cell>
          <cell r="P1823">
            <v>0</v>
          </cell>
          <cell r="Q1823">
            <v>0.28562499949999998</v>
          </cell>
          <cell r="R1823">
            <v>0</v>
          </cell>
          <cell r="S1823">
            <v>48590</v>
          </cell>
          <cell r="T1823">
            <v>0</v>
          </cell>
          <cell r="U1823">
            <v>48590</v>
          </cell>
          <cell r="V1823">
            <v>0</v>
          </cell>
          <cell r="W1823">
            <v>48590</v>
          </cell>
          <cell r="X1823">
            <v>0.74887017</v>
          </cell>
          <cell r="Y1823">
            <v>19662</v>
          </cell>
          <cell r="Z1823">
            <v>0</v>
          </cell>
          <cell r="AA1823">
            <v>19662</v>
          </cell>
          <cell r="AB1823">
            <v>16726</v>
          </cell>
          <cell r="AC1823">
            <v>0</v>
          </cell>
          <cell r="AD1823">
            <v>16726</v>
          </cell>
          <cell r="AE1823" t="str">
            <v xml:space="preserve"> </v>
          </cell>
          <cell r="AF1823" t="str">
            <v>Okay</v>
          </cell>
          <cell r="AG1823">
            <v>0</v>
          </cell>
          <cell r="AH1823">
            <v>0</v>
          </cell>
          <cell r="AI1823">
            <v>0.34422720724428896</v>
          </cell>
          <cell r="AJ1823">
            <v>196.62</v>
          </cell>
          <cell r="AK1823">
            <v>0.23563218390804588</v>
          </cell>
          <cell r="AL1823">
            <v>554197</v>
          </cell>
          <cell r="AM1823">
            <v>0.35383807563014597</v>
          </cell>
          <cell r="AN1823">
            <v>39324</v>
          </cell>
          <cell r="AO1823">
            <v>0.23563218390804597</v>
          </cell>
          <cell r="AP1823" t="str">
            <v>Min</v>
          </cell>
          <cell r="AQ1823" t="str">
            <v>Min</v>
          </cell>
          <cell r="AR1823">
            <v>0</v>
          </cell>
          <cell r="AS1823">
            <v>0</v>
          </cell>
        </row>
        <row r="1824">
          <cell r="A1824">
            <v>14199</v>
          </cell>
          <cell r="B1824">
            <v>49</v>
          </cell>
          <cell r="C1824" t="str">
            <v>07</v>
          </cell>
          <cell r="D1824">
            <v>61796</v>
          </cell>
          <cell r="E1824" t="str">
            <v>132118</v>
          </cell>
          <cell r="F1824" t="str">
            <v>1740</v>
          </cell>
          <cell r="G1824" t="str">
            <v>D</v>
          </cell>
          <cell r="H1824" t="str">
            <v>Aspire Richmond Technology Academy</v>
          </cell>
          <cell r="I1824" t="str">
            <v>UNIFIED</v>
          </cell>
          <cell r="J1824">
            <v>328.66</v>
          </cell>
          <cell r="K1824">
            <v>200</v>
          </cell>
          <cell r="L1824">
            <v>65732</v>
          </cell>
          <cell r="M1824">
            <v>0</v>
          </cell>
          <cell r="N1824">
            <v>927383</v>
          </cell>
          <cell r="O1824">
            <v>0</v>
          </cell>
          <cell r="P1824">
            <v>0</v>
          </cell>
          <cell r="Q1824">
            <v>0.28562499949999998</v>
          </cell>
          <cell r="R1824">
            <v>0</v>
          </cell>
          <cell r="S1824">
            <v>65732</v>
          </cell>
          <cell r="T1824">
            <v>0</v>
          </cell>
          <cell r="U1824">
            <v>65732</v>
          </cell>
          <cell r="V1824">
            <v>0</v>
          </cell>
          <cell r="W1824">
            <v>65732</v>
          </cell>
          <cell r="X1824">
            <v>0.74887017</v>
          </cell>
          <cell r="Y1824">
            <v>32510</v>
          </cell>
          <cell r="Z1824">
            <v>0</v>
          </cell>
          <cell r="AA1824">
            <v>32510</v>
          </cell>
          <cell r="AB1824">
            <v>16715</v>
          </cell>
          <cell r="AC1824">
            <v>0</v>
          </cell>
          <cell r="AD1824">
            <v>16715</v>
          </cell>
          <cell r="AE1824" t="str">
            <v xml:space="preserve"> </v>
          </cell>
          <cell r="AF1824" t="str">
            <v>Okay</v>
          </cell>
          <cell r="AG1824">
            <v>0</v>
          </cell>
          <cell r="AH1824">
            <v>0</v>
          </cell>
          <cell r="AI1824">
            <v>0.25429014787318199</v>
          </cell>
          <cell r="AJ1824">
            <v>325.10000000000002</v>
          </cell>
          <cell r="AK1824">
            <v>1.0950476776376505E-2</v>
          </cell>
          <cell r="AL1824">
            <v>872481</v>
          </cell>
          <cell r="AM1824">
            <v>6.2926298681575871E-2</v>
          </cell>
          <cell r="AN1824">
            <v>65020</v>
          </cell>
          <cell r="AO1824">
            <v>1.09504767763765E-2</v>
          </cell>
          <cell r="AP1824" t="str">
            <v>Min</v>
          </cell>
          <cell r="AQ1824" t="str">
            <v>Min</v>
          </cell>
          <cell r="AR1824">
            <v>0</v>
          </cell>
          <cell r="AS1824">
            <v>0</v>
          </cell>
        </row>
        <row r="1825">
          <cell r="A1825">
            <v>14553</v>
          </cell>
          <cell r="B1825">
            <v>49</v>
          </cell>
          <cell r="C1825" t="str">
            <v>31</v>
          </cell>
          <cell r="D1825">
            <v>75085</v>
          </cell>
          <cell r="E1825" t="str">
            <v>137927</v>
          </cell>
          <cell r="F1825" t="str">
            <v>1979</v>
          </cell>
          <cell r="G1825" t="str">
            <v>D</v>
          </cell>
          <cell r="H1825" t="str">
            <v>Placer Academy Charter</v>
          </cell>
          <cell r="I1825" t="str">
            <v>UNIFIED</v>
          </cell>
          <cell r="J1825">
            <v>345.45</v>
          </cell>
          <cell r="K1825">
            <v>200</v>
          </cell>
          <cell r="L1825">
            <v>69090</v>
          </cell>
          <cell r="M1825">
            <v>0</v>
          </cell>
          <cell r="N1825">
            <v>1072170</v>
          </cell>
          <cell r="O1825">
            <v>0</v>
          </cell>
          <cell r="P1825">
            <v>0</v>
          </cell>
          <cell r="Q1825">
            <v>0.28562499949999998</v>
          </cell>
          <cell r="R1825">
            <v>0</v>
          </cell>
          <cell r="S1825">
            <v>69090</v>
          </cell>
          <cell r="T1825">
            <v>0</v>
          </cell>
          <cell r="U1825">
            <v>69090</v>
          </cell>
          <cell r="V1825">
            <v>0</v>
          </cell>
          <cell r="W1825">
            <v>69090</v>
          </cell>
          <cell r="X1825">
            <v>0.74887017</v>
          </cell>
          <cell r="Y1825">
            <v>35045</v>
          </cell>
          <cell r="Z1825">
            <v>0</v>
          </cell>
          <cell r="AA1825">
            <v>35045</v>
          </cell>
          <cell r="AB1825">
            <v>16694</v>
          </cell>
          <cell r="AC1825">
            <v>0</v>
          </cell>
          <cell r="AD1825">
            <v>16694</v>
          </cell>
          <cell r="AE1825" t="str">
            <v xml:space="preserve"> </v>
          </cell>
          <cell r="AF1825" t="str">
            <v>Okay</v>
          </cell>
          <cell r="AG1825">
            <v>0</v>
          </cell>
          <cell r="AH1825">
            <v>0</v>
          </cell>
          <cell r="AI1825">
            <v>0.24162686351136198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 t="str">
            <v>Min</v>
          </cell>
          <cell r="AR1825">
            <v>0</v>
          </cell>
          <cell r="AS1825">
            <v>0</v>
          </cell>
        </row>
        <row r="1826">
          <cell r="A1826">
            <v>14585</v>
          </cell>
          <cell r="B1826">
            <v>49</v>
          </cell>
          <cell r="C1826" t="str">
            <v>37</v>
          </cell>
          <cell r="D1826">
            <v>68163</v>
          </cell>
          <cell r="E1826" t="str">
            <v>138156</v>
          </cell>
          <cell r="F1826" t="str">
            <v>1992</v>
          </cell>
          <cell r="G1826" t="str">
            <v>D</v>
          </cell>
          <cell r="H1826" t="str">
            <v>JCS - Mountain Oaks</v>
          </cell>
          <cell r="I1826" t="str">
            <v>ELEMENTARY</v>
          </cell>
          <cell r="J1826">
            <v>334.04</v>
          </cell>
          <cell r="K1826">
            <v>200</v>
          </cell>
          <cell r="L1826">
            <v>66808</v>
          </cell>
          <cell r="M1826">
            <v>0</v>
          </cell>
          <cell r="N1826">
            <v>456489</v>
          </cell>
          <cell r="O1826">
            <v>0</v>
          </cell>
          <cell r="P1826">
            <v>0</v>
          </cell>
          <cell r="Q1826">
            <v>0.28562499949999998</v>
          </cell>
          <cell r="R1826">
            <v>0</v>
          </cell>
          <cell r="S1826">
            <v>66808</v>
          </cell>
          <cell r="T1826">
            <v>0</v>
          </cell>
          <cell r="U1826">
            <v>66808</v>
          </cell>
          <cell r="V1826">
            <v>0</v>
          </cell>
          <cell r="W1826">
            <v>66808</v>
          </cell>
          <cell r="X1826">
            <v>0.74887017</v>
          </cell>
          <cell r="Y1826">
            <v>33340</v>
          </cell>
          <cell r="Z1826">
            <v>0</v>
          </cell>
          <cell r="AA1826">
            <v>33340</v>
          </cell>
          <cell r="AB1826">
            <v>16691</v>
          </cell>
          <cell r="AC1826">
            <v>0</v>
          </cell>
          <cell r="AD1826">
            <v>16691</v>
          </cell>
          <cell r="AE1826" t="str">
            <v xml:space="preserve"> </v>
          </cell>
          <cell r="AF1826" t="str">
            <v>Okay</v>
          </cell>
          <cell r="AG1826">
            <v>0</v>
          </cell>
          <cell r="AH1826">
            <v>0</v>
          </cell>
          <cell r="AI1826">
            <v>0.24983534905999283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 t="str">
            <v>Min</v>
          </cell>
          <cell r="AR1826">
            <v>0</v>
          </cell>
          <cell r="AS1826">
            <v>0</v>
          </cell>
        </row>
        <row r="1827">
          <cell r="A1827">
            <v>733</v>
          </cell>
          <cell r="B1827">
            <v>49</v>
          </cell>
          <cell r="C1827" t="str">
            <v>42</v>
          </cell>
          <cell r="D1827">
            <v>69252</v>
          </cell>
          <cell r="E1827" t="str">
            <v>0</v>
          </cell>
          <cell r="H1827" t="str">
            <v>Montecito Union Elementary</v>
          </cell>
          <cell r="I1827" t="str">
            <v>ELEMENTARY</v>
          </cell>
          <cell r="J1827">
            <v>382.01</v>
          </cell>
          <cell r="K1827">
            <v>200</v>
          </cell>
          <cell r="L1827">
            <v>76402</v>
          </cell>
          <cell r="M1827">
            <v>2010129</v>
          </cell>
          <cell r="N1827">
            <v>12409110</v>
          </cell>
          <cell r="O1827">
            <v>0</v>
          </cell>
          <cell r="P1827">
            <v>2010129</v>
          </cell>
          <cell r="Q1827">
            <v>0.28562499949999998</v>
          </cell>
          <cell r="R1827">
            <v>574143</v>
          </cell>
          <cell r="S1827">
            <v>76402</v>
          </cell>
          <cell r="T1827">
            <v>0</v>
          </cell>
          <cell r="U1827">
            <v>76402</v>
          </cell>
          <cell r="V1827">
            <v>0</v>
          </cell>
          <cell r="W1827">
            <v>76402</v>
          </cell>
          <cell r="X1827">
            <v>0.74887017</v>
          </cell>
          <cell r="Y1827">
            <v>40530</v>
          </cell>
          <cell r="Z1827">
            <v>0</v>
          </cell>
          <cell r="AA1827">
            <v>40530</v>
          </cell>
          <cell r="AB1827">
            <v>16685</v>
          </cell>
          <cell r="AC1827">
            <v>0</v>
          </cell>
          <cell r="AD1827">
            <v>16685</v>
          </cell>
          <cell r="AE1827" t="str">
            <v xml:space="preserve"> </v>
          </cell>
          <cell r="AF1827" t="str">
            <v>Okay</v>
          </cell>
          <cell r="AG1827">
            <v>0</v>
          </cell>
          <cell r="AH1827">
            <v>0</v>
          </cell>
          <cell r="AI1827">
            <v>0.21838433548859978</v>
          </cell>
          <cell r="AJ1827">
            <v>405.3</v>
          </cell>
          <cell r="AK1827">
            <v>-5.7463607204539899E-2</v>
          </cell>
          <cell r="AL1827">
            <v>12490039</v>
          </cell>
          <cell r="AM1827">
            <v>-6.4794833707084503E-3</v>
          </cell>
          <cell r="AN1827">
            <v>81060</v>
          </cell>
          <cell r="AO1827">
            <v>-5.746360720453985E-2</v>
          </cell>
          <cell r="AP1827" t="str">
            <v>Min</v>
          </cell>
          <cell r="AQ1827" t="str">
            <v>Min</v>
          </cell>
          <cell r="AR1827">
            <v>0</v>
          </cell>
          <cell r="AS1827">
            <v>0</v>
          </cell>
        </row>
        <row r="1828">
          <cell r="A1828">
            <v>14577</v>
          </cell>
          <cell r="B1828">
            <v>49</v>
          </cell>
          <cell r="C1828" t="str">
            <v>49</v>
          </cell>
          <cell r="D1828">
            <v>70839</v>
          </cell>
          <cell r="E1828" t="str">
            <v>138065</v>
          </cell>
          <cell r="F1828" t="str">
            <v>1985</v>
          </cell>
          <cell r="G1828" t="str">
            <v>D</v>
          </cell>
          <cell r="H1828" t="str">
            <v>Pivot Charter School - North Bay</v>
          </cell>
          <cell r="I1828" t="str">
            <v>ELEMENTARY</v>
          </cell>
          <cell r="J1828">
            <v>314.27</v>
          </cell>
          <cell r="K1828">
            <v>200</v>
          </cell>
          <cell r="L1828">
            <v>62854</v>
          </cell>
          <cell r="M1828">
            <v>0</v>
          </cell>
          <cell r="N1828">
            <v>714700</v>
          </cell>
          <cell r="O1828">
            <v>0</v>
          </cell>
          <cell r="P1828">
            <v>0</v>
          </cell>
          <cell r="Q1828">
            <v>0.28562499949999998</v>
          </cell>
          <cell r="R1828">
            <v>0</v>
          </cell>
          <cell r="S1828">
            <v>62854</v>
          </cell>
          <cell r="T1828">
            <v>0</v>
          </cell>
          <cell r="U1828">
            <v>62854</v>
          </cell>
          <cell r="V1828">
            <v>0</v>
          </cell>
          <cell r="W1828">
            <v>62854</v>
          </cell>
          <cell r="X1828">
            <v>0.74887017</v>
          </cell>
          <cell r="Y1828">
            <v>30405</v>
          </cell>
          <cell r="Z1828">
            <v>0</v>
          </cell>
          <cell r="AA1828">
            <v>30405</v>
          </cell>
          <cell r="AB1828">
            <v>16664</v>
          </cell>
          <cell r="AC1828">
            <v>0</v>
          </cell>
          <cell r="AD1828">
            <v>16664</v>
          </cell>
          <cell r="AE1828" t="str">
            <v xml:space="preserve"> </v>
          </cell>
          <cell r="AF1828" t="str">
            <v>Okay</v>
          </cell>
          <cell r="AG1828">
            <v>0</v>
          </cell>
          <cell r="AH1828">
            <v>0</v>
          </cell>
          <cell r="AI1828">
            <v>0.26512234702644222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 t="str">
            <v>Min</v>
          </cell>
          <cell r="AR1828">
            <v>0</v>
          </cell>
          <cell r="AS1828">
            <v>0</v>
          </cell>
        </row>
        <row r="1829">
          <cell r="A1829">
            <v>1011</v>
          </cell>
          <cell r="B1829">
            <v>49</v>
          </cell>
          <cell r="C1829" t="str">
            <v>55</v>
          </cell>
          <cell r="D1829">
            <v>75184</v>
          </cell>
          <cell r="E1829" t="str">
            <v>0</v>
          </cell>
          <cell r="H1829" t="str">
            <v>Big Oak Flat-Groveland Unified</v>
          </cell>
          <cell r="I1829" t="str">
            <v>UNIFIED</v>
          </cell>
          <cell r="J1829">
            <v>290.42</v>
          </cell>
          <cell r="K1829">
            <v>200</v>
          </cell>
          <cell r="L1829">
            <v>58084</v>
          </cell>
          <cell r="M1829">
            <v>2362664</v>
          </cell>
          <cell r="N1829">
            <v>4648237</v>
          </cell>
          <cell r="O1829">
            <v>0</v>
          </cell>
          <cell r="P1829">
            <v>2362664</v>
          </cell>
          <cell r="Q1829">
            <v>0.28562499949999998</v>
          </cell>
          <cell r="R1829">
            <v>674836</v>
          </cell>
          <cell r="S1829">
            <v>58084</v>
          </cell>
          <cell r="T1829">
            <v>0</v>
          </cell>
          <cell r="U1829">
            <v>58084</v>
          </cell>
          <cell r="V1829">
            <v>-20</v>
          </cell>
          <cell r="W1829">
            <v>58064</v>
          </cell>
          <cell r="X1829">
            <v>0.74887017</v>
          </cell>
          <cell r="Y1829">
            <v>26927</v>
          </cell>
          <cell r="Z1829">
            <v>0</v>
          </cell>
          <cell r="AA1829">
            <v>26927</v>
          </cell>
          <cell r="AB1829">
            <v>16555</v>
          </cell>
          <cell r="AC1829">
            <v>0</v>
          </cell>
          <cell r="AD1829">
            <v>16555</v>
          </cell>
          <cell r="AE1829" t="str">
            <v xml:space="preserve"> </v>
          </cell>
          <cell r="AF1829" t="str">
            <v>Okay</v>
          </cell>
          <cell r="AG1829">
            <v>0</v>
          </cell>
          <cell r="AH1829">
            <v>0</v>
          </cell>
          <cell r="AI1829">
            <v>0.28511642325709563</v>
          </cell>
          <cell r="AJ1829">
            <v>269.27</v>
          </cell>
          <cell r="AK1829">
            <v>7.8545697626917349E-2</v>
          </cell>
          <cell r="AL1829">
            <v>4448497</v>
          </cell>
          <cell r="AM1829">
            <v>4.4900558548201783E-2</v>
          </cell>
          <cell r="AN1829">
            <v>53854</v>
          </cell>
          <cell r="AO1829">
            <v>7.8545697626917224E-2</v>
          </cell>
          <cell r="AP1829" t="str">
            <v>Min</v>
          </cell>
          <cell r="AQ1829" t="str">
            <v>Min</v>
          </cell>
          <cell r="AR1829">
            <v>0</v>
          </cell>
          <cell r="AS1829">
            <v>0</v>
          </cell>
        </row>
        <row r="1830">
          <cell r="A1830">
            <v>231</v>
          </cell>
          <cell r="B1830">
            <v>49</v>
          </cell>
          <cell r="C1830" t="str">
            <v>14</v>
          </cell>
          <cell r="D1830">
            <v>63289</v>
          </cell>
          <cell r="E1830" t="str">
            <v>0</v>
          </cell>
          <cell r="H1830" t="str">
            <v>Lone Pine Unified</v>
          </cell>
          <cell r="I1830" t="str">
            <v>UNIFIED</v>
          </cell>
          <cell r="J1830">
            <v>300.14</v>
          </cell>
          <cell r="K1830">
            <v>200</v>
          </cell>
          <cell r="L1830">
            <v>60028</v>
          </cell>
          <cell r="M1830">
            <v>2130116</v>
          </cell>
          <cell r="N1830">
            <v>5318887</v>
          </cell>
          <cell r="O1830">
            <v>0</v>
          </cell>
          <cell r="P1830">
            <v>2130116</v>
          </cell>
          <cell r="Q1830">
            <v>0.28562499949999998</v>
          </cell>
          <cell r="R1830">
            <v>608414</v>
          </cell>
          <cell r="S1830">
            <v>60028</v>
          </cell>
          <cell r="T1830">
            <v>0</v>
          </cell>
          <cell r="U1830">
            <v>60028</v>
          </cell>
          <cell r="V1830">
            <v>0</v>
          </cell>
          <cell r="W1830">
            <v>60028</v>
          </cell>
          <cell r="X1830">
            <v>0.74887017</v>
          </cell>
          <cell r="Y1830">
            <v>28463</v>
          </cell>
          <cell r="Z1830">
            <v>0</v>
          </cell>
          <cell r="AA1830">
            <v>28463</v>
          </cell>
          <cell r="AB1830">
            <v>16490</v>
          </cell>
          <cell r="AC1830">
            <v>0</v>
          </cell>
          <cell r="AD1830">
            <v>16490</v>
          </cell>
          <cell r="AE1830" t="str">
            <v xml:space="preserve"> </v>
          </cell>
          <cell r="AF1830" t="str">
            <v>Okay</v>
          </cell>
          <cell r="AG1830">
            <v>0</v>
          </cell>
          <cell r="AH1830">
            <v>0</v>
          </cell>
          <cell r="AI1830">
            <v>0.27470513760245219</v>
          </cell>
          <cell r="AJ1830">
            <v>284.63</v>
          </cell>
          <cell r="AK1830">
            <v>5.4491796367213546E-2</v>
          </cell>
          <cell r="AL1830">
            <v>4648343</v>
          </cell>
          <cell r="AM1830">
            <v>0.14425441496034178</v>
          </cell>
          <cell r="AN1830">
            <v>56926</v>
          </cell>
          <cell r="AO1830">
            <v>5.4491796367213574E-2</v>
          </cell>
          <cell r="AP1830" t="str">
            <v>Min</v>
          </cell>
          <cell r="AQ1830" t="str">
            <v>Min</v>
          </cell>
          <cell r="AR1830">
            <v>0</v>
          </cell>
          <cell r="AS1830">
            <v>0</v>
          </cell>
        </row>
        <row r="1831">
          <cell r="A1831">
            <v>14578</v>
          </cell>
          <cell r="B1831">
            <v>49</v>
          </cell>
          <cell r="C1831" t="str">
            <v>50</v>
          </cell>
          <cell r="D1831">
            <v>71167</v>
          </cell>
          <cell r="E1831" t="str">
            <v>138057</v>
          </cell>
          <cell r="F1831" t="str">
            <v>1973</v>
          </cell>
          <cell r="G1831" t="str">
            <v>D</v>
          </cell>
          <cell r="H1831" t="str">
            <v>Connecting Waters Charter School - Central Valley</v>
          </cell>
          <cell r="I1831" t="str">
            <v>ELEMENTARY</v>
          </cell>
          <cell r="J1831">
            <v>313.23</v>
          </cell>
          <cell r="K1831">
            <v>200</v>
          </cell>
          <cell r="L1831">
            <v>62646</v>
          </cell>
          <cell r="M1831">
            <v>0</v>
          </cell>
          <cell r="N1831">
            <v>369079</v>
          </cell>
          <cell r="O1831">
            <v>0</v>
          </cell>
          <cell r="P1831">
            <v>0</v>
          </cell>
          <cell r="Q1831">
            <v>0.28562499949999998</v>
          </cell>
          <cell r="R1831">
            <v>0</v>
          </cell>
          <cell r="S1831">
            <v>62646</v>
          </cell>
          <cell r="T1831">
            <v>0</v>
          </cell>
          <cell r="U1831">
            <v>62646</v>
          </cell>
          <cell r="V1831">
            <v>0</v>
          </cell>
          <cell r="W1831">
            <v>62646</v>
          </cell>
          <cell r="X1831">
            <v>0.74887017</v>
          </cell>
          <cell r="Y1831">
            <v>30445</v>
          </cell>
          <cell r="Z1831">
            <v>0</v>
          </cell>
          <cell r="AA1831">
            <v>30445</v>
          </cell>
          <cell r="AB1831">
            <v>16469</v>
          </cell>
          <cell r="AC1831">
            <v>0</v>
          </cell>
          <cell r="AD1831">
            <v>16469</v>
          </cell>
          <cell r="AE1831" t="str">
            <v xml:space="preserve"> </v>
          </cell>
          <cell r="AF1831" t="str">
            <v>Okay</v>
          </cell>
          <cell r="AG1831">
            <v>0</v>
          </cell>
          <cell r="AH1831">
            <v>0</v>
          </cell>
          <cell r="AI1831">
            <v>0.26288988921878492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 t="str">
            <v>Min</v>
          </cell>
          <cell r="AR1831">
            <v>0</v>
          </cell>
          <cell r="AS1831">
            <v>0</v>
          </cell>
        </row>
        <row r="1832">
          <cell r="A1832">
            <v>14443</v>
          </cell>
          <cell r="B1832">
            <v>49</v>
          </cell>
          <cell r="C1832" t="str">
            <v>34</v>
          </cell>
          <cell r="D1832">
            <v>67439</v>
          </cell>
          <cell r="E1832" t="str">
            <v>135343</v>
          </cell>
          <cell r="F1832" t="str">
            <v>1848</v>
          </cell>
          <cell r="G1832" t="str">
            <v>D</v>
          </cell>
          <cell r="H1832" t="str">
            <v>Growth Public Schools</v>
          </cell>
          <cell r="I1832" t="str">
            <v>UNIFIED</v>
          </cell>
          <cell r="J1832">
            <v>176.1</v>
          </cell>
          <cell r="K1832">
            <v>200</v>
          </cell>
          <cell r="L1832">
            <v>35220</v>
          </cell>
          <cell r="M1832">
            <v>0</v>
          </cell>
          <cell r="N1832">
            <v>363416</v>
          </cell>
          <cell r="O1832">
            <v>0</v>
          </cell>
          <cell r="P1832">
            <v>0</v>
          </cell>
          <cell r="Q1832">
            <v>0.28562499949999998</v>
          </cell>
          <cell r="R1832">
            <v>0</v>
          </cell>
          <cell r="S1832">
            <v>35220</v>
          </cell>
          <cell r="T1832">
            <v>0</v>
          </cell>
          <cell r="U1832">
            <v>35220</v>
          </cell>
          <cell r="V1832">
            <v>0</v>
          </cell>
          <cell r="W1832">
            <v>35220</v>
          </cell>
          <cell r="X1832">
            <v>0.74887017</v>
          </cell>
          <cell r="Y1832">
            <v>9930</v>
          </cell>
          <cell r="Z1832">
            <v>0</v>
          </cell>
          <cell r="AA1832">
            <v>9930</v>
          </cell>
          <cell r="AB1832">
            <v>16445</v>
          </cell>
          <cell r="AC1832">
            <v>0</v>
          </cell>
          <cell r="AD1832">
            <v>16445</v>
          </cell>
          <cell r="AE1832" t="str">
            <v xml:space="preserve"> </v>
          </cell>
          <cell r="AF1832" t="str">
            <v>Okay</v>
          </cell>
          <cell r="AG1832">
            <v>0</v>
          </cell>
          <cell r="AH1832">
            <v>0</v>
          </cell>
          <cell r="AI1832">
            <v>0.46692220329358319</v>
          </cell>
          <cell r="AJ1832">
            <v>99.3</v>
          </cell>
          <cell r="AK1832">
            <v>0.77341389728096677</v>
          </cell>
          <cell r="AL1832">
            <v>195444</v>
          </cell>
          <cell r="AM1832">
            <v>0.85943799758498596</v>
          </cell>
          <cell r="AN1832">
            <v>19860</v>
          </cell>
          <cell r="AO1832">
            <v>0.77341389728096677</v>
          </cell>
          <cell r="AP1832" t="str">
            <v>Min</v>
          </cell>
          <cell r="AQ1832" t="str">
            <v>Min</v>
          </cell>
          <cell r="AR1832">
            <v>0</v>
          </cell>
          <cell r="AS1832">
            <v>0</v>
          </cell>
        </row>
        <row r="1833">
          <cell r="A1833">
            <v>14211</v>
          </cell>
          <cell r="B1833">
            <v>49</v>
          </cell>
          <cell r="C1833" t="str">
            <v>19</v>
          </cell>
          <cell r="D1833">
            <v>64733</v>
          </cell>
          <cell r="E1833" t="str">
            <v>131904</v>
          </cell>
          <cell r="F1833" t="str">
            <v>1711</v>
          </cell>
          <cell r="G1833" t="str">
            <v>D</v>
          </cell>
          <cell r="H1833" t="str">
            <v>Libertas College Preparatory Charter School</v>
          </cell>
          <cell r="I1833" t="str">
            <v>UNIFIED</v>
          </cell>
          <cell r="J1833">
            <v>246.45</v>
          </cell>
          <cell r="K1833">
            <v>200</v>
          </cell>
          <cell r="L1833">
            <v>49290</v>
          </cell>
          <cell r="M1833">
            <v>0</v>
          </cell>
          <cell r="N1833">
            <v>567956</v>
          </cell>
          <cell r="O1833">
            <v>0</v>
          </cell>
          <cell r="P1833">
            <v>0</v>
          </cell>
          <cell r="Q1833">
            <v>0.28562499949999998</v>
          </cell>
          <cell r="R1833">
            <v>0</v>
          </cell>
          <cell r="S1833">
            <v>49290</v>
          </cell>
          <cell r="T1833">
            <v>0</v>
          </cell>
          <cell r="U1833">
            <v>49290</v>
          </cell>
          <cell r="V1833">
            <v>0</v>
          </cell>
          <cell r="W1833">
            <v>49290</v>
          </cell>
          <cell r="X1833">
            <v>0.74887017</v>
          </cell>
          <cell r="Y1833">
            <v>20604</v>
          </cell>
          <cell r="Z1833">
            <v>0</v>
          </cell>
          <cell r="AA1833">
            <v>20604</v>
          </cell>
          <cell r="AB1833">
            <v>16308</v>
          </cell>
          <cell r="AC1833">
            <v>0</v>
          </cell>
          <cell r="AD1833">
            <v>16308</v>
          </cell>
          <cell r="AE1833" t="str">
            <v xml:space="preserve"> </v>
          </cell>
          <cell r="AF1833" t="str">
            <v>Okay</v>
          </cell>
          <cell r="AG1833">
            <v>0</v>
          </cell>
          <cell r="AH1833">
            <v>0</v>
          </cell>
          <cell r="AI1833">
            <v>0.33085818624467439</v>
          </cell>
          <cell r="AJ1833">
            <v>206.04</v>
          </cell>
          <cell r="AK1833">
            <v>0.19612696563774024</v>
          </cell>
          <cell r="AL1833">
            <v>497123</v>
          </cell>
          <cell r="AM1833">
            <v>0.14248586365949675</v>
          </cell>
          <cell r="AN1833">
            <v>41208</v>
          </cell>
          <cell r="AO1833">
            <v>0.19612696563774024</v>
          </cell>
          <cell r="AP1833" t="str">
            <v>Min</v>
          </cell>
          <cell r="AQ1833" t="str">
            <v>Min</v>
          </cell>
          <cell r="AR1833">
            <v>0</v>
          </cell>
          <cell r="AS1833">
            <v>0</v>
          </cell>
        </row>
        <row r="1834">
          <cell r="A1834">
            <v>10214</v>
          </cell>
          <cell r="B1834">
            <v>49</v>
          </cell>
          <cell r="C1834" t="str">
            <v>37</v>
          </cell>
          <cell r="D1834">
            <v>68338</v>
          </cell>
          <cell r="E1834" t="str">
            <v>107573</v>
          </cell>
          <cell r="F1834" t="str">
            <v>0660</v>
          </cell>
          <cell r="G1834" t="str">
            <v>D</v>
          </cell>
          <cell r="H1834" t="str">
            <v>High Tech Middle Media Arts</v>
          </cell>
          <cell r="I1834" t="str">
            <v>UNIFIED</v>
          </cell>
          <cell r="J1834">
            <v>313.24</v>
          </cell>
          <cell r="K1834">
            <v>200</v>
          </cell>
          <cell r="L1834">
            <v>62648</v>
          </cell>
          <cell r="M1834">
            <v>1657130</v>
          </cell>
          <cell r="N1834">
            <v>1924396</v>
          </cell>
          <cell r="O1834">
            <v>0</v>
          </cell>
          <cell r="P1834">
            <v>1657130</v>
          </cell>
          <cell r="Q1834">
            <v>0.28562499949999998</v>
          </cell>
          <cell r="R1834">
            <v>473318</v>
          </cell>
          <cell r="S1834">
            <v>62648</v>
          </cell>
          <cell r="T1834">
            <v>0</v>
          </cell>
          <cell r="U1834">
            <v>62648</v>
          </cell>
          <cell r="V1834">
            <v>42</v>
          </cell>
          <cell r="W1834">
            <v>62690</v>
          </cell>
          <cell r="X1834">
            <v>0.74887017</v>
          </cell>
          <cell r="Y1834">
            <v>30647</v>
          </cell>
          <cell r="Z1834">
            <v>0</v>
          </cell>
          <cell r="AA1834">
            <v>30647</v>
          </cell>
          <cell r="AB1834">
            <v>16300</v>
          </cell>
          <cell r="AC1834">
            <v>0</v>
          </cell>
          <cell r="AD1834">
            <v>16300</v>
          </cell>
          <cell r="AE1834" t="str">
            <v xml:space="preserve"> </v>
          </cell>
          <cell r="AF1834" t="str">
            <v>Okay</v>
          </cell>
          <cell r="AG1834">
            <v>0</v>
          </cell>
          <cell r="AH1834">
            <v>0</v>
          </cell>
          <cell r="AI1834">
            <v>0.26000957090445048</v>
          </cell>
          <cell r="AJ1834">
            <v>306.47000000000003</v>
          </cell>
          <cell r="AK1834">
            <v>2.2090253532156431E-2</v>
          </cell>
          <cell r="AL1834">
            <v>1774121</v>
          </cell>
          <cell r="AM1834">
            <v>8.4703918165671896E-2</v>
          </cell>
          <cell r="AN1834">
            <v>61294</v>
          </cell>
          <cell r="AO1834">
            <v>2.2090253532156493E-2</v>
          </cell>
          <cell r="AP1834" t="str">
            <v>Min</v>
          </cell>
          <cell r="AQ1834" t="str">
            <v>Min</v>
          </cell>
          <cell r="AR1834">
            <v>0</v>
          </cell>
          <cell r="AS1834">
            <v>0</v>
          </cell>
        </row>
        <row r="1835">
          <cell r="A1835">
            <v>810</v>
          </cell>
          <cell r="B1835">
            <v>49</v>
          </cell>
          <cell r="C1835" t="str">
            <v>46</v>
          </cell>
          <cell r="D1835">
            <v>70177</v>
          </cell>
          <cell r="E1835" t="str">
            <v>0</v>
          </cell>
          <cell r="H1835" t="str">
            <v>Sierra-Plumas Joint Unified</v>
          </cell>
          <cell r="I1835" t="str">
            <v>UNIFIED</v>
          </cell>
          <cell r="J1835">
            <v>404.59</v>
          </cell>
          <cell r="K1835">
            <v>200</v>
          </cell>
          <cell r="L1835">
            <v>80918</v>
          </cell>
          <cell r="M1835">
            <v>3012389</v>
          </cell>
          <cell r="N1835">
            <v>2714512</v>
          </cell>
          <cell r="O1835">
            <v>297877</v>
          </cell>
          <cell r="P1835">
            <v>3012389</v>
          </cell>
          <cell r="Q1835">
            <v>0.28562499949999998</v>
          </cell>
          <cell r="R1835">
            <v>860414</v>
          </cell>
          <cell r="S1835">
            <v>297877</v>
          </cell>
          <cell r="T1835">
            <v>0</v>
          </cell>
          <cell r="U1835">
            <v>297877</v>
          </cell>
          <cell r="V1835">
            <v>-134466</v>
          </cell>
          <cell r="W1835">
            <v>163411</v>
          </cell>
          <cell r="X1835">
            <v>0.74887017</v>
          </cell>
          <cell r="Y1835">
            <v>106227</v>
          </cell>
          <cell r="Z1835">
            <v>0</v>
          </cell>
          <cell r="AA1835">
            <v>106227</v>
          </cell>
          <cell r="AB1835">
            <v>16147</v>
          </cell>
          <cell r="AC1835">
            <v>0</v>
          </cell>
          <cell r="AD1835">
            <v>16147</v>
          </cell>
          <cell r="AE1835" t="str">
            <v xml:space="preserve"> </v>
          </cell>
          <cell r="AF1835" t="str">
            <v>Okay</v>
          </cell>
          <cell r="AG1835">
            <v>0</v>
          </cell>
          <cell r="AH1835">
            <v>0</v>
          </cell>
          <cell r="AI1835">
            <v>9.8812197465286911E-2</v>
          </cell>
          <cell r="AJ1835">
            <v>389.94</v>
          </cell>
          <cell r="AK1835">
            <v>3.7569882546032662E-2</v>
          </cell>
          <cell r="AL1835">
            <v>2687636</v>
          </cell>
          <cell r="AM1835">
            <v>9.9998660532899537E-3</v>
          </cell>
          <cell r="AN1835">
            <v>212454</v>
          </cell>
          <cell r="AO1835">
            <v>0.40207762621555726</v>
          </cell>
          <cell r="AP1835" t="str">
            <v>Cap</v>
          </cell>
          <cell r="AQ1835" t="str">
            <v>Cap</v>
          </cell>
          <cell r="AR1835">
            <v>0</v>
          </cell>
          <cell r="AS1835">
            <v>0</v>
          </cell>
        </row>
        <row r="1836">
          <cell r="A1836">
            <v>14116</v>
          </cell>
          <cell r="B1836">
            <v>49</v>
          </cell>
          <cell r="C1836" t="str">
            <v>43</v>
          </cell>
          <cell r="D1836">
            <v>69427</v>
          </cell>
          <cell r="E1836" t="str">
            <v>130856</v>
          </cell>
          <cell r="F1836" t="str">
            <v>1681</v>
          </cell>
          <cell r="G1836" t="str">
            <v>D</v>
          </cell>
          <cell r="H1836" t="str">
            <v>Luis Valdez Leadership Academy</v>
          </cell>
          <cell r="I1836" t="str">
            <v>HIGH</v>
          </cell>
          <cell r="J1836">
            <v>341.93</v>
          </cell>
          <cell r="K1836">
            <v>200</v>
          </cell>
          <cell r="L1836">
            <v>68386</v>
          </cell>
          <cell r="M1836">
            <v>0</v>
          </cell>
          <cell r="N1836">
            <v>1502098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68386</v>
          </cell>
          <cell r="T1836">
            <v>0</v>
          </cell>
          <cell r="U1836">
            <v>68386</v>
          </cell>
          <cell r="V1836">
            <v>0</v>
          </cell>
          <cell r="W1836">
            <v>68386</v>
          </cell>
          <cell r="X1836">
            <v>0.74887017</v>
          </cell>
          <cell r="Y1836">
            <v>35087</v>
          </cell>
          <cell r="Z1836">
            <v>0</v>
          </cell>
          <cell r="AA1836">
            <v>35087</v>
          </cell>
          <cell r="AB1836">
            <v>16125</v>
          </cell>
          <cell r="AC1836">
            <v>0</v>
          </cell>
          <cell r="AD1836">
            <v>16125</v>
          </cell>
          <cell r="AE1836" t="str">
            <v xml:space="preserve"> </v>
          </cell>
          <cell r="AF1836" t="str">
            <v>Okay</v>
          </cell>
          <cell r="AG1836">
            <v>0</v>
          </cell>
          <cell r="AH1836">
            <v>0</v>
          </cell>
          <cell r="AI1836">
            <v>0.23579387593951978</v>
          </cell>
          <cell r="AJ1836">
            <v>350.87</v>
          </cell>
          <cell r="AK1836">
            <v>-2.5479522330207761E-2</v>
          </cell>
          <cell r="AL1836">
            <v>1718526</v>
          </cell>
          <cell r="AM1836">
            <v>-0.12593815863129215</v>
          </cell>
          <cell r="AN1836">
            <v>70174</v>
          </cell>
          <cell r="AO1836">
            <v>-2.5479522330207768E-2</v>
          </cell>
          <cell r="AP1836" t="str">
            <v>Min</v>
          </cell>
          <cell r="AQ1836" t="str">
            <v>Min</v>
          </cell>
          <cell r="AR1836">
            <v>0</v>
          </cell>
          <cell r="AS1836">
            <v>0</v>
          </cell>
        </row>
        <row r="1837">
          <cell r="A1837">
            <v>11344</v>
          </cell>
          <cell r="B1837">
            <v>49</v>
          </cell>
          <cell r="C1837" t="str">
            <v>01</v>
          </cell>
          <cell r="D1837">
            <v>61259</v>
          </cell>
          <cell r="E1837" t="str">
            <v>115386</v>
          </cell>
          <cell r="F1837" t="str">
            <v>0948</v>
          </cell>
          <cell r="G1837" t="str">
            <v>D</v>
          </cell>
          <cell r="H1837" t="str">
            <v>Civicorps Corpsmember Academy</v>
          </cell>
          <cell r="I1837" t="str">
            <v>UNIFIED</v>
          </cell>
          <cell r="J1837">
            <v>50.1</v>
          </cell>
          <cell r="K1837">
            <v>200</v>
          </cell>
          <cell r="L1837">
            <v>10020</v>
          </cell>
          <cell r="M1837">
            <v>309869</v>
          </cell>
          <cell r="N1837">
            <v>126095</v>
          </cell>
          <cell r="O1837">
            <v>183774</v>
          </cell>
          <cell r="P1837">
            <v>309869</v>
          </cell>
          <cell r="Q1837">
            <v>0.28562499949999998</v>
          </cell>
          <cell r="R1837">
            <v>88506</v>
          </cell>
          <cell r="S1837">
            <v>88506</v>
          </cell>
          <cell r="T1837">
            <v>0</v>
          </cell>
          <cell r="U1837">
            <v>88506</v>
          </cell>
          <cell r="V1837">
            <v>201</v>
          </cell>
          <cell r="W1837">
            <v>88707</v>
          </cell>
          <cell r="X1837">
            <v>0.74887017</v>
          </cell>
          <cell r="Y1837">
            <v>50482</v>
          </cell>
          <cell r="Z1837">
            <v>0</v>
          </cell>
          <cell r="AA1837">
            <v>50482</v>
          </cell>
          <cell r="AB1837">
            <v>15948</v>
          </cell>
          <cell r="AC1837">
            <v>0</v>
          </cell>
          <cell r="AD1837">
            <v>15948</v>
          </cell>
          <cell r="AE1837" t="str">
            <v xml:space="preserve"> </v>
          </cell>
          <cell r="AF1837" t="str">
            <v>Okay</v>
          </cell>
          <cell r="AG1837">
            <v>0</v>
          </cell>
          <cell r="AH1837">
            <v>0</v>
          </cell>
          <cell r="AI1837">
            <v>0.17978288071967263</v>
          </cell>
          <cell r="AJ1837">
            <v>58.02</v>
          </cell>
          <cell r="AK1837">
            <v>-0.13650465356773528</v>
          </cell>
          <cell r="AL1837">
            <v>134020</v>
          </cell>
          <cell r="AM1837">
            <v>-5.9132965229070286E-2</v>
          </cell>
          <cell r="AN1837">
            <v>92909</v>
          </cell>
          <cell r="AO1837">
            <v>-4.7390457329214611E-2</v>
          </cell>
          <cell r="AP1837" t="str">
            <v>Pro Share</v>
          </cell>
          <cell r="AQ1837" t="str">
            <v>Pro Share</v>
          </cell>
          <cell r="AR1837">
            <v>0</v>
          </cell>
          <cell r="AS1837">
            <v>0</v>
          </cell>
        </row>
        <row r="1838">
          <cell r="A1838">
            <v>14087</v>
          </cell>
          <cell r="B1838">
            <v>49</v>
          </cell>
          <cell r="C1838" t="str">
            <v>39</v>
          </cell>
          <cell r="D1838">
            <v>68627</v>
          </cell>
          <cell r="E1838" t="str">
            <v>129890</v>
          </cell>
          <cell r="F1838" t="str">
            <v>1646</v>
          </cell>
          <cell r="G1838" t="str">
            <v>L</v>
          </cell>
          <cell r="H1838" t="str">
            <v>Delta Home Charter</v>
          </cell>
          <cell r="I1838" t="str">
            <v>ELEMENTARY</v>
          </cell>
          <cell r="J1838">
            <v>203.28</v>
          </cell>
          <cell r="K1838">
            <v>200</v>
          </cell>
          <cell r="L1838">
            <v>40656</v>
          </cell>
          <cell r="M1838">
            <v>0</v>
          </cell>
          <cell r="N1838">
            <v>26658</v>
          </cell>
          <cell r="O1838">
            <v>0</v>
          </cell>
          <cell r="P1838">
            <v>0</v>
          </cell>
          <cell r="Q1838">
            <v>0.28562499949999998</v>
          </cell>
          <cell r="R1838">
            <v>0</v>
          </cell>
          <cell r="S1838">
            <v>40656</v>
          </cell>
          <cell r="T1838">
            <v>0</v>
          </cell>
          <cell r="U1838">
            <v>40656</v>
          </cell>
          <cell r="V1838">
            <v>0</v>
          </cell>
          <cell r="W1838">
            <v>40656</v>
          </cell>
          <cell r="X1838">
            <v>0.74887017</v>
          </cell>
          <cell r="Y1838">
            <v>14502</v>
          </cell>
          <cell r="Z1838">
            <v>0</v>
          </cell>
          <cell r="AA1838">
            <v>14502</v>
          </cell>
          <cell r="AB1838">
            <v>15944</v>
          </cell>
          <cell r="AC1838">
            <v>0</v>
          </cell>
          <cell r="AD1838">
            <v>15944</v>
          </cell>
          <cell r="AE1838" t="str">
            <v xml:space="preserve"> </v>
          </cell>
          <cell r="AF1838" t="str">
            <v>Okay</v>
          </cell>
          <cell r="AG1838">
            <v>0</v>
          </cell>
          <cell r="AH1838">
            <v>0</v>
          </cell>
          <cell r="AI1838">
            <v>0.39216843762298309</v>
          </cell>
          <cell r="AJ1838">
            <v>145.02000000000001</v>
          </cell>
          <cell r="AK1838">
            <v>0.40173769135291676</v>
          </cell>
          <cell r="AL1838">
            <v>18645</v>
          </cell>
          <cell r="AM1838">
            <v>0.42976669348350766</v>
          </cell>
          <cell r="AN1838">
            <v>29004</v>
          </cell>
          <cell r="AO1838">
            <v>0.40173769135291681</v>
          </cell>
          <cell r="AP1838" t="str">
            <v>Min</v>
          </cell>
          <cell r="AQ1838" t="str">
            <v>Min</v>
          </cell>
          <cell r="AR1838">
            <v>0</v>
          </cell>
          <cell r="AS1838">
            <v>0</v>
          </cell>
        </row>
        <row r="1839">
          <cell r="A1839">
            <v>865</v>
          </cell>
          <cell r="B1839">
            <v>49</v>
          </cell>
          <cell r="C1839" t="str">
            <v>49</v>
          </cell>
          <cell r="D1839">
            <v>70847</v>
          </cell>
          <cell r="E1839" t="str">
            <v>0</v>
          </cell>
          <cell r="H1839" t="str">
            <v>Old Adobe Union</v>
          </cell>
          <cell r="I1839" t="str">
            <v>ELEMENTARY</v>
          </cell>
          <cell r="J1839">
            <v>321.16000000000003</v>
          </cell>
          <cell r="K1839">
            <v>200</v>
          </cell>
          <cell r="L1839">
            <v>64232</v>
          </cell>
          <cell r="M1839">
            <v>1633818</v>
          </cell>
          <cell r="N1839">
            <v>1711215</v>
          </cell>
          <cell r="O1839">
            <v>0</v>
          </cell>
          <cell r="P1839">
            <v>1633818</v>
          </cell>
          <cell r="Q1839">
            <v>0.28562499949999998</v>
          </cell>
          <cell r="R1839">
            <v>466659</v>
          </cell>
          <cell r="S1839">
            <v>64232</v>
          </cell>
          <cell r="T1839">
            <v>0</v>
          </cell>
          <cell r="U1839">
            <v>64232</v>
          </cell>
          <cell r="V1839">
            <v>86</v>
          </cell>
          <cell r="W1839">
            <v>64318</v>
          </cell>
          <cell r="X1839">
            <v>0.74887017</v>
          </cell>
          <cell r="Y1839">
            <v>32258</v>
          </cell>
          <cell r="Z1839">
            <v>0</v>
          </cell>
          <cell r="AA1839">
            <v>32258</v>
          </cell>
          <cell r="AB1839">
            <v>15908</v>
          </cell>
          <cell r="AC1839">
            <v>0</v>
          </cell>
          <cell r="AD1839">
            <v>15908</v>
          </cell>
          <cell r="AE1839" t="str">
            <v xml:space="preserve"> </v>
          </cell>
          <cell r="AF1839" t="str">
            <v>Okay</v>
          </cell>
          <cell r="AG1839">
            <v>0</v>
          </cell>
          <cell r="AH1839">
            <v>0</v>
          </cell>
          <cell r="AI1839">
            <v>0.24733356136695792</v>
          </cell>
          <cell r="AJ1839">
            <v>322.58</v>
          </cell>
          <cell r="AK1839">
            <v>-4.4020088040174817E-3</v>
          </cell>
          <cell r="AL1839">
            <v>1669809</v>
          </cell>
          <cell r="AM1839">
            <v>2.4796848022737929E-2</v>
          </cell>
          <cell r="AN1839">
            <v>64516</v>
          </cell>
          <cell r="AO1839">
            <v>-4.4020088040176084E-3</v>
          </cell>
          <cell r="AP1839" t="str">
            <v>Min</v>
          </cell>
          <cell r="AQ1839" t="str">
            <v>Min</v>
          </cell>
          <cell r="AR1839">
            <v>0</v>
          </cell>
          <cell r="AS1839">
            <v>0</v>
          </cell>
        </row>
        <row r="1840">
          <cell r="A1840">
            <v>9638</v>
          </cell>
          <cell r="B1840">
            <v>49</v>
          </cell>
          <cell r="C1840" t="str">
            <v>37</v>
          </cell>
          <cell r="D1840">
            <v>68338</v>
          </cell>
          <cell r="E1840" t="str">
            <v>101204</v>
          </cell>
          <cell r="F1840" t="str">
            <v>0546</v>
          </cell>
          <cell r="G1840" t="str">
            <v>D</v>
          </cell>
          <cell r="H1840" t="str">
            <v>High Tech Middle</v>
          </cell>
          <cell r="I1840" t="str">
            <v>UNIFIED</v>
          </cell>
          <cell r="J1840">
            <v>311.3</v>
          </cell>
          <cell r="K1840">
            <v>200</v>
          </cell>
          <cell r="L1840">
            <v>62260</v>
          </cell>
          <cell r="M1840">
            <v>1647029</v>
          </cell>
          <cell r="N1840">
            <v>1912478</v>
          </cell>
          <cell r="O1840">
            <v>0</v>
          </cell>
          <cell r="P1840">
            <v>1647029</v>
          </cell>
          <cell r="Q1840">
            <v>0.28562499949999998</v>
          </cell>
          <cell r="R1840">
            <v>470433</v>
          </cell>
          <cell r="S1840">
            <v>62260</v>
          </cell>
          <cell r="T1840">
            <v>0</v>
          </cell>
          <cell r="U1840">
            <v>62260</v>
          </cell>
          <cell r="V1840">
            <v>10</v>
          </cell>
          <cell r="W1840">
            <v>62270</v>
          </cell>
          <cell r="X1840">
            <v>0.74887017</v>
          </cell>
          <cell r="Y1840">
            <v>30743</v>
          </cell>
          <cell r="Z1840">
            <v>0</v>
          </cell>
          <cell r="AA1840">
            <v>30743</v>
          </cell>
          <cell r="AB1840">
            <v>15889</v>
          </cell>
          <cell r="AC1840">
            <v>0</v>
          </cell>
          <cell r="AD1840">
            <v>15889</v>
          </cell>
          <cell r="AE1840" t="str">
            <v xml:space="preserve"> </v>
          </cell>
          <cell r="AF1840" t="str">
            <v>Okay</v>
          </cell>
          <cell r="AG1840">
            <v>0</v>
          </cell>
          <cell r="AH1840">
            <v>0</v>
          </cell>
          <cell r="AI1840">
            <v>0.25516299983940904</v>
          </cell>
          <cell r="AJ1840">
            <v>307.43</v>
          </cell>
          <cell r="AK1840">
            <v>1.2588231467325911E-2</v>
          </cell>
          <cell r="AL1840">
            <v>1779678</v>
          </cell>
          <cell r="AM1840">
            <v>7.462024029065932E-2</v>
          </cell>
          <cell r="AN1840">
            <v>61486</v>
          </cell>
          <cell r="AO1840">
            <v>1.2588231467325895E-2</v>
          </cell>
          <cell r="AP1840" t="str">
            <v>Min</v>
          </cell>
          <cell r="AQ1840" t="str">
            <v>Min</v>
          </cell>
          <cell r="AR1840">
            <v>0</v>
          </cell>
          <cell r="AS1840">
            <v>0</v>
          </cell>
        </row>
        <row r="1841">
          <cell r="A1841">
            <v>14216</v>
          </cell>
          <cell r="B1841">
            <v>49</v>
          </cell>
          <cell r="C1841" t="str">
            <v>19</v>
          </cell>
          <cell r="D1841">
            <v>64733</v>
          </cell>
          <cell r="E1841" t="str">
            <v>134148</v>
          </cell>
          <cell r="F1841" t="str">
            <v>1710</v>
          </cell>
          <cell r="G1841" t="str">
            <v>D</v>
          </cell>
          <cell r="H1841" t="str">
            <v>The City</v>
          </cell>
          <cell r="I1841" t="str">
            <v>UNIFIED</v>
          </cell>
          <cell r="J1841">
            <v>328.21</v>
          </cell>
          <cell r="K1841">
            <v>200</v>
          </cell>
          <cell r="L1841">
            <v>65642</v>
          </cell>
          <cell r="M1841">
            <v>0</v>
          </cell>
          <cell r="N1841">
            <v>756376</v>
          </cell>
          <cell r="O1841">
            <v>0</v>
          </cell>
          <cell r="P1841">
            <v>0</v>
          </cell>
          <cell r="Q1841">
            <v>0.28562499949999998</v>
          </cell>
          <cell r="R1841">
            <v>0</v>
          </cell>
          <cell r="S1841">
            <v>65642</v>
          </cell>
          <cell r="T1841">
            <v>0</v>
          </cell>
          <cell r="U1841">
            <v>65642</v>
          </cell>
          <cell r="V1841">
            <v>0</v>
          </cell>
          <cell r="W1841">
            <v>65642</v>
          </cell>
          <cell r="X1841">
            <v>0.74887017</v>
          </cell>
          <cell r="Y1841">
            <v>33326</v>
          </cell>
          <cell r="Z1841">
            <v>0</v>
          </cell>
          <cell r="AA1841">
            <v>33326</v>
          </cell>
          <cell r="AB1841">
            <v>15831</v>
          </cell>
          <cell r="AC1841">
            <v>0</v>
          </cell>
          <cell r="AD1841">
            <v>15831</v>
          </cell>
          <cell r="AE1841" t="str">
            <v xml:space="preserve"> </v>
          </cell>
          <cell r="AF1841" t="str">
            <v>Okay</v>
          </cell>
          <cell r="AG1841">
            <v>0</v>
          </cell>
          <cell r="AH1841">
            <v>0</v>
          </cell>
          <cell r="AI1841">
            <v>0.24117181073093447</v>
          </cell>
          <cell r="AJ1841">
            <v>333.26</v>
          </cell>
          <cell r="AK1841">
            <v>-1.5153333733421388E-2</v>
          </cell>
          <cell r="AL1841">
            <v>804073</v>
          </cell>
          <cell r="AM1841">
            <v>-5.9319240914693067E-2</v>
          </cell>
          <cell r="AN1841">
            <v>66652</v>
          </cell>
          <cell r="AO1841">
            <v>-1.5153333733421353E-2</v>
          </cell>
          <cell r="AP1841" t="str">
            <v>Min</v>
          </cell>
          <cell r="AQ1841" t="str">
            <v>Min</v>
          </cell>
          <cell r="AR1841">
            <v>0</v>
          </cell>
          <cell r="AS1841">
            <v>0</v>
          </cell>
        </row>
        <row r="1842">
          <cell r="A1842">
            <v>12779</v>
          </cell>
          <cell r="B1842">
            <v>49</v>
          </cell>
          <cell r="C1842" t="str">
            <v>31</v>
          </cell>
          <cell r="D1842">
            <v>10314</v>
          </cell>
          <cell r="E1842" t="str">
            <v>126904</v>
          </cell>
          <cell r="F1842" t="str">
            <v>1432</v>
          </cell>
          <cell r="G1842" t="str">
            <v>L</v>
          </cell>
          <cell r="H1842" t="str">
            <v>Placer County Pathways Charter</v>
          </cell>
          <cell r="I1842" t="str">
            <v>CO OFFICE</v>
          </cell>
          <cell r="J1842">
            <v>230.08</v>
          </cell>
          <cell r="K1842">
            <v>200</v>
          </cell>
          <cell r="L1842">
            <v>46016</v>
          </cell>
          <cell r="M1842">
            <v>1198369</v>
          </cell>
          <cell r="N1842">
            <v>1419768</v>
          </cell>
          <cell r="O1842">
            <v>0</v>
          </cell>
          <cell r="P1842">
            <v>1198369</v>
          </cell>
          <cell r="Q1842">
            <v>0.28562499949999998</v>
          </cell>
          <cell r="R1842">
            <v>342284</v>
          </cell>
          <cell r="S1842">
            <v>46016</v>
          </cell>
          <cell r="T1842">
            <v>0</v>
          </cell>
          <cell r="U1842">
            <v>46016</v>
          </cell>
          <cell r="V1842">
            <v>0</v>
          </cell>
          <cell r="W1842">
            <v>46016</v>
          </cell>
          <cell r="X1842">
            <v>0.74887017</v>
          </cell>
          <cell r="Y1842">
            <v>18642</v>
          </cell>
          <cell r="Z1842">
            <v>0</v>
          </cell>
          <cell r="AA1842">
            <v>18642</v>
          </cell>
          <cell r="AB1842">
            <v>15818</v>
          </cell>
          <cell r="AC1842">
            <v>0</v>
          </cell>
          <cell r="AD1842">
            <v>15818</v>
          </cell>
          <cell r="AE1842" t="str">
            <v xml:space="preserve"> </v>
          </cell>
          <cell r="AF1842" t="str">
            <v>Okay</v>
          </cell>
          <cell r="AG1842">
            <v>0</v>
          </cell>
          <cell r="AH1842">
            <v>0</v>
          </cell>
          <cell r="AI1842">
            <v>0.34375</v>
          </cell>
          <cell r="AJ1842">
            <v>186.42</v>
          </cell>
          <cell r="AK1842">
            <v>0.23420233880484942</v>
          </cell>
          <cell r="AL1842">
            <v>1094593</v>
          </cell>
          <cell r="AM1842">
            <v>0.2970738895644317</v>
          </cell>
          <cell r="AN1842">
            <v>37284</v>
          </cell>
          <cell r="AO1842">
            <v>0.23420233880484925</v>
          </cell>
          <cell r="AP1842" t="str">
            <v>Min</v>
          </cell>
          <cell r="AQ1842" t="str">
            <v>Min</v>
          </cell>
          <cell r="AR1842">
            <v>0</v>
          </cell>
          <cell r="AS1842">
            <v>0</v>
          </cell>
        </row>
        <row r="1843">
          <cell r="A1843">
            <v>14377</v>
          </cell>
          <cell r="B1843">
            <v>49</v>
          </cell>
          <cell r="C1843" t="str">
            <v>30</v>
          </cell>
          <cell r="D1843">
            <v>10306</v>
          </cell>
          <cell r="E1843" t="str">
            <v>134841</v>
          </cell>
          <cell r="F1843" t="str">
            <v>1833</v>
          </cell>
          <cell r="G1843" t="str">
            <v>D</v>
          </cell>
          <cell r="H1843" t="str">
            <v>Orange County Workforce Innovation High</v>
          </cell>
          <cell r="I1843" t="str">
            <v>CO OFFICE</v>
          </cell>
          <cell r="J1843">
            <v>264.67</v>
          </cell>
          <cell r="K1843">
            <v>200</v>
          </cell>
          <cell r="L1843">
            <v>52934</v>
          </cell>
          <cell r="M1843">
            <v>0</v>
          </cell>
          <cell r="N1843">
            <v>24285</v>
          </cell>
          <cell r="O1843">
            <v>0</v>
          </cell>
          <cell r="P1843">
            <v>0</v>
          </cell>
          <cell r="Q1843">
            <v>0.28562499949999998</v>
          </cell>
          <cell r="R1843">
            <v>0</v>
          </cell>
          <cell r="S1843">
            <v>52934</v>
          </cell>
          <cell r="T1843">
            <v>0</v>
          </cell>
          <cell r="U1843">
            <v>52934</v>
          </cell>
          <cell r="V1843">
            <v>0</v>
          </cell>
          <cell r="W1843">
            <v>52934</v>
          </cell>
          <cell r="X1843">
            <v>0.74887017</v>
          </cell>
          <cell r="Y1843">
            <v>23847</v>
          </cell>
          <cell r="Z1843">
            <v>0</v>
          </cell>
          <cell r="AA1843">
            <v>23847</v>
          </cell>
          <cell r="AB1843">
            <v>15794</v>
          </cell>
          <cell r="AC1843">
            <v>0</v>
          </cell>
          <cell r="AD1843">
            <v>15794</v>
          </cell>
          <cell r="AE1843" t="str">
            <v xml:space="preserve"> </v>
          </cell>
          <cell r="AF1843" t="str">
            <v>Okay</v>
          </cell>
          <cell r="AG1843">
            <v>0</v>
          </cell>
          <cell r="AH1843">
            <v>0</v>
          </cell>
          <cell r="AI1843">
            <v>0.29837155703328672</v>
          </cell>
          <cell r="AJ1843">
            <v>238.47</v>
          </cell>
          <cell r="AK1843">
            <v>0.10986706923302729</v>
          </cell>
          <cell r="AL1843">
            <v>17774</v>
          </cell>
          <cell r="AM1843">
            <v>0.36632159333858444</v>
          </cell>
          <cell r="AN1843">
            <v>47694</v>
          </cell>
          <cell r="AO1843">
            <v>0.10986706923302722</v>
          </cell>
          <cell r="AP1843" t="str">
            <v>Min</v>
          </cell>
          <cell r="AQ1843" t="str">
            <v>Min</v>
          </cell>
          <cell r="AR1843">
            <v>0</v>
          </cell>
          <cell r="AS1843">
            <v>0</v>
          </cell>
        </row>
        <row r="1844">
          <cell r="A1844">
            <v>14425</v>
          </cell>
          <cell r="B1844">
            <v>49</v>
          </cell>
          <cell r="C1844" t="str">
            <v>43</v>
          </cell>
          <cell r="D1844">
            <v>10439</v>
          </cell>
          <cell r="E1844" t="str">
            <v>135087</v>
          </cell>
          <cell r="F1844" t="str">
            <v>1840</v>
          </cell>
          <cell r="G1844" t="str">
            <v>L</v>
          </cell>
          <cell r="H1844" t="str">
            <v>Opportunity Youth Academy</v>
          </cell>
          <cell r="I1844" t="str">
            <v>CO OFFICE</v>
          </cell>
          <cell r="J1844">
            <v>174.93</v>
          </cell>
          <cell r="K1844">
            <v>200</v>
          </cell>
          <cell r="L1844">
            <v>34986</v>
          </cell>
          <cell r="M1844">
            <v>0</v>
          </cell>
          <cell r="N1844">
            <v>902852</v>
          </cell>
          <cell r="O1844">
            <v>0</v>
          </cell>
          <cell r="P1844">
            <v>0</v>
          </cell>
          <cell r="Q1844">
            <v>0.28562499949999998</v>
          </cell>
          <cell r="R1844">
            <v>0</v>
          </cell>
          <cell r="S1844">
            <v>34986</v>
          </cell>
          <cell r="T1844">
            <v>0</v>
          </cell>
          <cell r="U1844">
            <v>34986</v>
          </cell>
          <cell r="V1844">
            <v>0</v>
          </cell>
          <cell r="W1844">
            <v>34986</v>
          </cell>
          <cell r="X1844">
            <v>0.74887017</v>
          </cell>
          <cell r="Y1844">
            <v>10407</v>
          </cell>
          <cell r="Z1844">
            <v>0</v>
          </cell>
          <cell r="AA1844">
            <v>10407</v>
          </cell>
          <cell r="AB1844">
            <v>15793</v>
          </cell>
          <cell r="AC1844">
            <v>0</v>
          </cell>
          <cell r="AD1844">
            <v>15793</v>
          </cell>
          <cell r="AE1844" t="str">
            <v xml:space="preserve"> </v>
          </cell>
          <cell r="AF1844" t="str">
            <v>Okay</v>
          </cell>
          <cell r="AG1844">
            <v>0</v>
          </cell>
          <cell r="AH1844">
            <v>0</v>
          </cell>
          <cell r="AI1844">
            <v>0.4514091350826045</v>
          </cell>
          <cell r="AJ1844">
            <v>104.07</v>
          </cell>
          <cell r="AK1844">
            <v>0.68088786393773437</v>
          </cell>
          <cell r="AL1844">
            <v>563319</v>
          </cell>
          <cell r="AM1844">
            <v>0.60273663767776342</v>
          </cell>
          <cell r="AN1844">
            <v>20814</v>
          </cell>
          <cell r="AO1844">
            <v>0.68088786393773426</v>
          </cell>
          <cell r="AP1844" t="str">
            <v>Min</v>
          </cell>
          <cell r="AQ1844" t="str">
            <v>Min</v>
          </cell>
          <cell r="AR1844">
            <v>0</v>
          </cell>
          <cell r="AS1844">
            <v>0</v>
          </cell>
        </row>
        <row r="1845">
          <cell r="A1845">
            <v>14251</v>
          </cell>
          <cell r="B1845">
            <v>49</v>
          </cell>
          <cell r="C1845" t="str">
            <v>43</v>
          </cell>
          <cell r="D1845">
            <v>10439</v>
          </cell>
          <cell r="E1845" t="str">
            <v>132530</v>
          </cell>
          <cell r="F1845" t="str">
            <v>1743</v>
          </cell>
          <cell r="G1845" t="str">
            <v>D</v>
          </cell>
          <cell r="H1845" t="str">
            <v>Voices College-Bound Language Academy at Mt. Pleasant</v>
          </cell>
          <cell r="I1845" t="str">
            <v>UNIFIED</v>
          </cell>
          <cell r="J1845">
            <v>240.46</v>
          </cell>
          <cell r="K1845">
            <v>200</v>
          </cell>
          <cell r="L1845">
            <v>48092</v>
          </cell>
          <cell r="M1845">
            <v>0</v>
          </cell>
          <cell r="N1845">
            <v>816992</v>
          </cell>
          <cell r="O1845">
            <v>0</v>
          </cell>
          <cell r="P1845">
            <v>0</v>
          </cell>
          <cell r="Q1845">
            <v>0.28562499949999998</v>
          </cell>
          <cell r="R1845">
            <v>0</v>
          </cell>
          <cell r="S1845">
            <v>48092</v>
          </cell>
          <cell r="T1845">
            <v>0</v>
          </cell>
          <cell r="U1845">
            <v>48092</v>
          </cell>
          <cell r="V1845">
            <v>0</v>
          </cell>
          <cell r="W1845">
            <v>48092</v>
          </cell>
          <cell r="X1845">
            <v>0.74887017</v>
          </cell>
          <cell r="Y1845">
            <v>20238</v>
          </cell>
          <cell r="Z1845">
            <v>0</v>
          </cell>
          <cell r="AA1845">
            <v>20238</v>
          </cell>
          <cell r="AB1845">
            <v>15777</v>
          </cell>
          <cell r="AC1845">
            <v>0</v>
          </cell>
          <cell r="AD1845">
            <v>15777</v>
          </cell>
          <cell r="AE1845" t="str">
            <v xml:space="preserve"> </v>
          </cell>
          <cell r="AF1845" t="str">
            <v>Okay</v>
          </cell>
          <cell r="AG1845">
            <v>0</v>
          </cell>
          <cell r="AH1845">
            <v>0</v>
          </cell>
          <cell r="AI1845">
            <v>0.32805872078516179</v>
          </cell>
          <cell r="AJ1845">
            <v>202.38</v>
          </cell>
          <cell r="AK1845">
            <v>0.18816088546299048</v>
          </cell>
          <cell r="AL1845">
            <v>817722</v>
          </cell>
          <cell r="AM1845">
            <v>-8.9272393307260898E-4</v>
          </cell>
          <cell r="AN1845">
            <v>40476</v>
          </cell>
          <cell r="AO1845">
            <v>0.18816088546299042</v>
          </cell>
          <cell r="AP1845" t="str">
            <v>Min</v>
          </cell>
          <cell r="AQ1845" t="str">
            <v>Min</v>
          </cell>
          <cell r="AR1845">
            <v>0</v>
          </cell>
          <cell r="AS1845">
            <v>0</v>
          </cell>
        </row>
        <row r="1846">
          <cell r="A1846">
            <v>14072</v>
          </cell>
          <cell r="B1846">
            <v>49</v>
          </cell>
          <cell r="C1846" t="str">
            <v>19</v>
          </cell>
          <cell r="D1846">
            <v>64733</v>
          </cell>
          <cell r="E1846" t="str">
            <v>129866</v>
          </cell>
          <cell r="F1846" t="str">
            <v>1639</v>
          </cell>
          <cell r="G1846" t="str">
            <v>D</v>
          </cell>
          <cell r="H1846" t="str">
            <v>Village Charter Academy</v>
          </cell>
          <cell r="I1846" t="str">
            <v>UNIFIED</v>
          </cell>
          <cell r="J1846">
            <v>277.97000000000003</v>
          </cell>
          <cell r="K1846">
            <v>200</v>
          </cell>
          <cell r="L1846">
            <v>55594</v>
          </cell>
          <cell r="M1846">
            <v>0</v>
          </cell>
          <cell r="N1846">
            <v>640596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55594</v>
          </cell>
          <cell r="T1846">
            <v>0</v>
          </cell>
          <cell r="U1846">
            <v>55594</v>
          </cell>
          <cell r="V1846">
            <v>0</v>
          </cell>
          <cell r="W1846">
            <v>55594</v>
          </cell>
          <cell r="X1846">
            <v>0.74887017</v>
          </cell>
          <cell r="Y1846">
            <v>25896</v>
          </cell>
          <cell r="Z1846">
            <v>0</v>
          </cell>
          <cell r="AA1846">
            <v>25896</v>
          </cell>
          <cell r="AB1846">
            <v>15737</v>
          </cell>
          <cell r="AC1846">
            <v>0</v>
          </cell>
          <cell r="AD1846">
            <v>15737</v>
          </cell>
          <cell r="AE1846" t="str">
            <v xml:space="preserve"> </v>
          </cell>
          <cell r="AF1846" t="str">
            <v>Okay</v>
          </cell>
          <cell r="AG1846">
            <v>0</v>
          </cell>
          <cell r="AH1846">
            <v>0</v>
          </cell>
          <cell r="AI1846">
            <v>0.28307011548008776</v>
          </cell>
          <cell r="AJ1846">
            <v>258.95999999999998</v>
          </cell>
          <cell r="AK1846">
            <v>7.3409020698177521E-2</v>
          </cell>
          <cell r="AL1846">
            <v>624806</v>
          </cell>
          <cell r="AM1846">
            <v>2.5271844380495706E-2</v>
          </cell>
          <cell r="AN1846">
            <v>51792</v>
          </cell>
          <cell r="AO1846">
            <v>7.3409020698177327E-2</v>
          </cell>
          <cell r="AP1846" t="str">
            <v>Min</v>
          </cell>
          <cell r="AQ1846" t="str">
            <v>Min</v>
          </cell>
          <cell r="AR1846">
            <v>0</v>
          </cell>
          <cell r="AS1846">
            <v>0</v>
          </cell>
        </row>
        <row r="1847">
          <cell r="A1847">
            <v>4807</v>
          </cell>
          <cell r="B1847">
            <v>49</v>
          </cell>
          <cell r="C1847" t="str">
            <v>24</v>
          </cell>
          <cell r="D1847">
            <v>65649</v>
          </cell>
          <cell r="E1847" t="str">
            <v>6025381</v>
          </cell>
          <cell r="F1847" t="str">
            <v>1980</v>
          </cell>
          <cell r="G1847" t="str">
            <v>L</v>
          </cell>
          <cell r="H1847" t="str">
            <v>Ballico-Cressey Community Charter</v>
          </cell>
          <cell r="I1847" t="str">
            <v>ELEMENTARY</v>
          </cell>
          <cell r="J1847">
            <v>315.33999999999997</v>
          </cell>
          <cell r="K1847">
            <v>200</v>
          </cell>
          <cell r="L1847">
            <v>63068</v>
          </cell>
          <cell r="M1847">
            <v>0</v>
          </cell>
          <cell r="N1847">
            <v>1231671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63068</v>
          </cell>
          <cell r="T1847">
            <v>0</v>
          </cell>
          <cell r="U1847">
            <v>63068</v>
          </cell>
          <cell r="V1847">
            <v>0</v>
          </cell>
          <cell r="W1847">
            <v>63068</v>
          </cell>
          <cell r="X1847">
            <v>0.74887017</v>
          </cell>
          <cell r="Y1847">
            <v>31499</v>
          </cell>
          <cell r="Z1847">
            <v>0</v>
          </cell>
          <cell r="AA1847">
            <v>31499</v>
          </cell>
          <cell r="AB1847">
            <v>15731</v>
          </cell>
          <cell r="AC1847">
            <v>0</v>
          </cell>
          <cell r="AD1847">
            <v>15731</v>
          </cell>
          <cell r="AE1847" t="str">
            <v xml:space="preserve"> </v>
          </cell>
          <cell r="AF1847" t="str">
            <v>Okay</v>
          </cell>
          <cell r="AG1847">
            <v>0</v>
          </cell>
          <cell r="AH1847">
            <v>0</v>
          </cell>
          <cell r="AI1847">
            <v>0.24942918754360374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 t="str">
            <v>Min</v>
          </cell>
          <cell r="AR1847">
            <v>0</v>
          </cell>
          <cell r="AS1847">
            <v>0</v>
          </cell>
        </row>
        <row r="1848">
          <cell r="A1848">
            <v>3639</v>
          </cell>
          <cell r="B1848">
            <v>49</v>
          </cell>
          <cell r="C1848" t="str">
            <v>19</v>
          </cell>
          <cell r="D1848">
            <v>64733</v>
          </cell>
          <cell r="E1848" t="str">
            <v>6016265</v>
          </cell>
          <cell r="F1848" t="str">
            <v>1585</v>
          </cell>
          <cell r="G1848" t="str">
            <v>L</v>
          </cell>
          <cell r="H1848" t="str">
            <v>Calvert Charter For Enriched Studies</v>
          </cell>
          <cell r="I1848" t="str">
            <v>UNIFIED</v>
          </cell>
          <cell r="J1848">
            <v>361.67</v>
          </cell>
          <cell r="K1848">
            <v>200</v>
          </cell>
          <cell r="L1848">
            <v>72334</v>
          </cell>
          <cell r="M1848">
            <v>0</v>
          </cell>
          <cell r="N1848">
            <v>833487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72334</v>
          </cell>
          <cell r="T1848">
            <v>0</v>
          </cell>
          <cell r="U1848">
            <v>72334</v>
          </cell>
          <cell r="V1848">
            <v>0</v>
          </cell>
          <cell r="W1848">
            <v>72334</v>
          </cell>
          <cell r="X1848">
            <v>0.74887017</v>
          </cell>
          <cell r="Y1848">
            <v>38484</v>
          </cell>
          <cell r="Z1848">
            <v>0</v>
          </cell>
          <cell r="AA1848">
            <v>38484</v>
          </cell>
          <cell r="AB1848">
            <v>15685</v>
          </cell>
          <cell r="AC1848">
            <v>0</v>
          </cell>
          <cell r="AD1848">
            <v>15685</v>
          </cell>
          <cell r="AE1848" t="str">
            <v xml:space="preserve"> </v>
          </cell>
          <cell r="AF1848" t="str">
            <v>Okay</v>
          </cell>
          <cell r="AG1848">
            <v>0</v>
          </cell>
          <cell r="AH1848">
            <v>0</v>
          </cell>
          <cell r="AI1848">
            <v>0.21684131943484392</v>
          </cell>
          <cell r="AJ1848">
            <v>384.84</v>
          </cell>
          <cell r="AK1848">
            <v>-6.0206839205903646E-2</v>
          </cell>
          <cell r="AL1848">
            <v>928523</v>
          </cell>
          <cell r="AM1848">
            <v>-0.10235179957847032</v>
          </cell>
          <cell r="AN1848">
            <v>76968</v>
          </cell>
          <cell r="AO1848">
            <v>-6.020683920590375E-2</v>
          </cell>
          <cell r="AP1848" t="str">
            <v>Min</v>
          </cell>
          <cell r="AQ1848" t="str">
            <v>Min</v>
          </cell>
          <cell r="AR1848">
            <v>0</v>
          </cell>
          <cell r="AS1848">
            <v>0</v>
          </cell>
        </row>
        <row r="1849">
          <cell r="A1849">
            <v>9639</v>
          </cell>
          <cell r="B1849">
            <v>49</v>
          </cell>
          <cell r="C1849" t="str">
            <v>37</v>
          </cell>
          <cell r="D1849">
            <v>68338</v>
          </cell>
          <cell r="E1849" t="str">
            <v>101345</v>
          </cell>
          <cell r="F1849" t="str">
            <v>0550</v>
          </cell>
          <cell r="G1849" t="str">
            <v>D</v>
          </cell>
          <cell r="H1849" t="str">
            <v>KIPP Adelante Preparatory Academy</v>
          </cell>
          <cell r="I1849" t="str">
            <v>UNIFIED</v>
          </cell>
          <cell r="J1849">
            <v>310.39</v>
          </cell>
          <cell r="K1849">
            <v>200</v>
          </cell>
          <cell r="L1849">
            <v>62078</v>
          </cell>
          <cell r="M1849">
            <v>1633642</v>
          </cell>
          <cell r="N1849">
            <v>1906887</v>
          </cell>
          <cell r="O1849">
            <v>0</v>
          </cell>
          <cell r="P1849">
            <v>1633642</v>
          </cell>
          <cell r="Q1849">
            <v>0.28562499949999998</v>
          </cell>
          <cell r="R1849">
            <v>466609</v>
          </cell>
          <cell r="S1849">
            <v>62078</v>
          </cell>
          <cell r="T1849">
            <v>0</v>
          </cell>
          <cell r="U1849">
            <v>62078</v>
          </cell>
          <cell r="V1849">
            <v>0</v>
          </cell>
          <cell r="W1849">
            <v>62078</v>
          </cell>
          <cell r="X1849">
            <v>0.74887017</v>
          </cell>
          <cell r="Y1849">
            <v>30875</v>
          </cell>
          <cell r="Z1849">
            <v>0</v>
          </cell>
          <cell r="AA1849">
            <v>30875</v>
          </cell>
          <cell r="AB1849">
            <v>15613</v>
          </cell>
          <cell r="AC1849">
            <v>0</v>
          </cell>
          <cell r="AD1849">
            <v>15613</v>
          </cell>
          <cell r="AE1849" t="str">
            <v xml:space="preserve"> </v>
          </cell>
          <cell r="AF1849" t="str">
            <v>Okay</v>
          </cell>
          <cell r="AG1849">
            <v>0</v>
          </cell>
          <cell r="AH1849">
            <v>0</v>
          </cell>
          <cell r="AI1849">
            <v>0.25150616965752765</v>
          </cell>
          <cell r="AJ1849">
            <v>308.75</v>
          </cell>
          <cell r="AK1849">
            <v>5.3117408906882147E-3</v>
          </cell>
          <cell r="AL1849">
            <v>1787320</v>
          </cell>
          <cell r="AM1849">
            <v>6.6897365888592977E-2</v>
          </cell>
          <cell r="AN1849">
            <v>61750</v>
          </cell>
          <cell r="AO1849">
            <v>5.3117408906882589E-3</v>
          </cell>
          <cell r="AP1849" t="str">
            <v>Min</v>
          </cell>
          <cell r="AQ1849" t="str">
            <v>Min</v>
          </cell>
          <cell r="AR1849">
            <v>0</v>
          </cell>
          <cell r="AS1849">
            <v>0</v>
          </cell>
        </row>
        <row r="1850">
          <cell r="A1850">
            <v>14062</v>
          </cell>
          <cell r="B1850">
            <v>49</v>
          </cell>
          <cell r="C1850" t="str">
            <v>07</v>
          </cell>
          <cell r="D1850">
            <v>61796</v>
          </cell>
          <cell r="E1850" t="str">
            <v>129643</v>
          </cell>
          <cell r="F1850" t="str">
            <v>1660</v>
          </cell>
          <cell r="G1850" t="str">
            <v>D</v>
          </cell>
          <cell r="H1850" t="str">
            <v>Richmond Charter Elementary-Benito Juarez</v>
          </cell>
          <cell r="I1850" t="str">
            <v>UNIFIED</v>
          </cell>
          <cell r="J1850">
            <v>406.22</v>
          </cell>
          <cell r="K1850">
            <v>200</v>
          </cell>
          <cell r="L1850">
            <v>81244</v>
          </cell>
          <cell r="M1850">
            <v>0</v>
          </cell>
          <cell r="N1850">
            <v>1146235</v>
          </cell>
          <cell r="O1850">
            <v>0</v>
          </cell>
          <cell r="P1850">
            <v>0</v>
          </cell>
          <cell r="Q1850">
            <v>0.28562499949999998</v>
          </cell>
          <cell r="R1850">
            <v>0</v>
          </cell>
          <cell r="S1850">
            <v>81244</v>
          </cell>
          <cell r="T1850">
            <v>0</v>
          </cell>
          <cell r="U1850">
            <v>81244</v>
          </cell>
          <cell r="V1850">
            <v>0</v>
          </cell>
          <cell r="W1850">
            <v>81244</v>
          </cell>
          <cell r="X1850">
            <v>0.74887017</v>
          </cell>
          <cell r="Y1850">
            <v>45234</v>
          </cell>
          <cell r="Z1850">
            <v>0</v>
          </cell>
          <cell r="AA1850">
            <v>45234</v>
          </cell>
          <cell r="AB1850">
            <v>15607</v>
          </cell>
          <cell r="AC1850">
            <v>0</v>
          </cell>
          <cell r="AD1850">
            <v>15607</v>
          </cell>
          <cell r="AE1850" t="str">
            <v xml:space="preserve"> </v>
          </cell>
          <cell r="AF1850" t="str">
            <v>Okay</v>
          </cell>
          <cell r="AG1850">
            <v>0</v>
          </cell>
          <cell r="AH1850">
            <v>0</v>
          </cell>
          <cell r="AI1850">
            <v>0.19210033971739451</v>
          </cell>
          <cell r="AJ1850">
            <v>452.34</v>
          </cell>
          <cell r="AK1850">
            <v>-0.10195870363001271</v>
          </cell>
          <cell r="AL1850">
            <v>1213958</v>
          </cell>
          <cell r="AM1850">
            <v>-5.5786938263103006E-2</v>
          </cell>
          <cell r="AN1850">
            <v>90468</v>
          </cell>
          <cell r="AO1850">
            <v>-0.10195870363001282</v>
          </cell>
          <cell r="AP1850" t="str">
            <v>Min</v>
          </cell>
          <cell r="AQ1850" t="str">
            <v>Min</v>
          </cell>
          <cell r="AR1850">
            <v>0</v>
          </cell>
          <cell r="AS1850">
            <v>0</v>
          </cell>
        </row>
        <row r="1851">
          <cell r="A1851">
            <v>12768</v>
          </cell>
          <cell r="B1851">
            <v>49</v>
          </cell>
          <cell r="C1851" t="str">
            <v>37</v>
          </cell>
          <cell r="D1851">
            <v>68338</v>
          </cell>
          <cell r="E1851" t="str">
            <v>126730</v>
          </cell>
          <cell r="F1851" t="str">
            <v>1447</v>
          </cell>
          <cell r="G1851" t="str">
            <v>D</v>
          </cell>
          <cell r="H1851" t="str">
            <v>Kavod Elementary Charter</v>
          </cell>
          <cell r="I1851" t="str">
            <v>UNIFIED</v>
          </cell>
          <cell r="J1851">
            <v>218.85</v>
          </cell>
          <cell r="K1851">
            <v>200</v>
          </cell>
          <cell r="L1851">
            <v>43770</v>
          </cell>
          <cell r="M1851">
            <v>0</v>
          </cell>
          <cell r="N1851">
            <v>1344509</v>
          </cell>
          <cell r="O1851">
            <v>0</v>
          </cell>
          <cell r="P1851">
            <v>0</v>
          </cell>
          <cell r="Q1851">
            <v>0.28562499949999998</v>
          </cell>
          <cell r="R1851">
            <v>0</v>
          </cell>
          <cell r="S1851">
            <v>43770</v>
          </cell>
          <cell r="T1851">
            <v>0</v>
          </cell>
          <cell r="U1851">
            <v>43770</v>
          </cell>
          <cell r="V1851">
            <v>-14</v>
          </cell>
          <cell r="W1851">
            <v>43756</v>
          </cell>
          <cell r="X1851">
            <v>0.74887017</v>
          </cell>
          <cell r="Y1851">
            <v>17163</v>
          </cell>
          <cell r="Z1851">
            <v>0</v>
          </cell>
          <cell r="AA1851">
            <v>17163</v>
          </cell>
          <cell r="AB1851">
            <v>15605</v>
          </cell>
          <cell r="AC1851">
            <v>0</v>
          </cell>
          <cell r="AD1851">
            <v>15605</v>
          </cell>
          <cell r="AE1851" t="str">
            <v xml:space="preserve"> </v>
          </cell>
          <cell r="AF1851" t="str">
            <v>Okay</v>
          </cell>
          <cell r="AG1851">
            <v>0</v>
          </cell>
          <cell r="AH1851">
            <v>0</v>
          </cell>
          <cell r="AI1851">
            <v>0.35663680409543835</v>
          </cell>
          <cell r="AJ1851">
            <v>171.63</v>
          </cell>
          <cell r="AK1851">
            <v>0.27512672609683619</v>
          </cell>
          <cell r="AL1851">
            <v>993547</v>
          </cell>
          <cell r="AM1851">
            <v>0.35324146718776261</v>
          </cell>
          <cell r="AN1851">
            <v>34326</v>
          </cell>
          <cell r="AO1851">
            <v>0.27512672609683619</v>
          </cell>
          <cell r="AP1851" t="str">
            <v>Min</v>
          </cell>
          <cell r="AQ1851" t="str">
            <v>Min</v>
          </cell>
          <cell r="AR1851">
            <v>0</v>
          </cell>
          <cell r="AS1851">
            <v>0</v>
          </cell>
        </row>
        <row r="1852">
          <cell r="A1852">
            <v>11358</v>
          </cell>
          <cell r="B1852">
            <v>49</v>
          </cell>
          <cell r="C1852" t="str">
            <v>12</v>
          </cell>
          <cell r="D1852">
            <v>62976</v>
          </cell>
          <cell r="E1852" t="str">
            <v>115154</v>
          </cell>
          <cell r="F1852" t="str">
            <v>0891</v>
          </cell>
          <cell r="G1852" t="str">
            <v>L</v>
          </cell>
          <cell r="H1852" t="str">
            <v>Trillium Charter</v>
          </cell>
          <cell r="I1852" t="str">
            <v>ELEMENTARY</v>
          </cell>
          <cell r="J1852">
            <v>41.15</v>
          </cell>
          <cell r="K1852">
            <v>200</v>
          </cell>
          <cell r="L1852">
            <v>8230</v>
          </cell>
          <cell r="M1852">
            <v>211117</v>
          </cell>
          <cell r="N1852">
            <v>67148</v>
          </cell>
          <cell r="O1852">
            <v>143969</v>
          </cell>
          <cell r="P1852">
            <v>211117</v>
          </cell>
          <cell r="Q1852">
            <v>0.28562499949999998</v>
          </cell>
          <cell r="R1852">
            <v>60300</v>
          </cell>
          <cell r="S1852">
            <v>60300</v>
          </cell>
          <cell r="T1852">
            <v>0</v>
          </cell>
          <cell r="U1852">
            <v>60300</v>
          </cell>
          <cell r="V1852">
            <v>118</v>
          </cell>
          <cell r="W1852">
            <v>60418</v>
          </cell>
          <cell r="X1852">
            <v>0.74887017</v>
          </cell>
          <cell r="Y1852">
            <v>29656</v>
          </cell>
          <cell r="Z1852">
            <v>0</v>
          </cell>
          <cell r="AA1852">
            <v>29656</v>
          </cell>
          <cell r="AB1852">
            <v>15589</v>
          </cell>
          <cell r="AC1852">
            <v>0</v>
          </cell>
          <cell r="AD1852">
            <v>15589</v>
          </cell>
          <cell r="AE1852" t="str">
            <v xml:space="preserve"> </v>
          </cell>
          <cell r="AF1852" t="str">
            <v>Okay</v>
          </cell>
          <cell r="AG1852">
            <v>0</v>
          </cell>
          <cell r="AH1852">
            <v>0</v>
          </cell>
          <cell r="AI1852">
            <v>0.25801913337084975</v>
          </cell>
          <cell r="AJ1852">
            <v>41.09</v>
          </cell>
          <cell r="AK1852">
            <v>1.4602092966657378E-3</v>
          </cell>
          <cell r="AL1852">
            <v>65363</v>
          </cell>
          <cell r="AM1852">
            <v>2.7309028043388462E-2</v>
          </cell>
          <cell r="AN1852">
            <v>54580</v>
          </cell>
          <cell r="AO1852">
            <v>0.10480029314767314</v>
          </cell>
          <cell r="AP1852" t="str">
            <v>Pro Share</v>
          </cell>
          <cell r="AQ1852" t="str">
            <v>Pro Share</v>
          </cell>
          <cell r="AR1852">
            <v>0</v>
          </cell>
          <cell r="AS1852">
            <v>0</v>
          </cell>
        </row>
        <row r="1853">
          <cell r="A1853">
            <v>14192</v>
          </cell>
          <cell r="B1853">
            <v>49</v>
          </cell>
          <cell r="C1853" t="str">
            <v>19</v>
          </cell>
          <cell r="D1853">
            <v>75309</v>
          </cell>
          <cell r="E1853" t="str">
            <v>131383</v>
          </cell>
          <cell r="F1853" t="str">
            <v>1700</v>
          </cell>
          <cell r="G1853" t="str">
            <v>D</v>
          </cell>
          <cell r="H1853" t="str">
            <v>SIATech Academy South</v>
          </cell>
          <cell r="I1853" t="str">
            <v>UNIFIED</v>
          </cell>
          <cell r="J1853">
            <v>168.34</v>
          </cell>
          <cell r="K1853">
            <v>200</v>
          </cell>
          <cell r="L1853">
            <v>33668</v>
          </cell>
          <cell r="M1853">
            <v>0</v>
          </cell>
          <cell r="N1853">
            <v>37797</v>
          </cell>
          <cell r="O1853">
            <v>0</v>
          </cell>
          <cell r="P1853">
            <v>0</v>
          </cell>
          <cell r="Q1853">
            <v>0.28562499949999998</v>
          </cell>
          <cell r="R1853">
            <v>0</v>
          </cell>
          <cell r="S1853">
            <v>33668</v>
          </cell>
          <cell r="T1853">
            <v>0</v>
          </cell>
          <cell r="U1853">
            <v>33668</v>
          </cell>
          <cell r="V1853">
            <v>0</v>
          </cell>
          <cell r="W1853">
            <v>33668</v>
          </cell>
          <cell r="X1853">
            <v>0.74887017</v>
          </cell>
          <cell r="Y1853">
            <v>9642</v>
          </cell>
          <cell r="Z1853">
            <v>0</v>
          </cell>
          <cell r="AA1853">
            <v>9642</v>
          </cell>
          <cell r="AB1853">
            <v>15571</v>
          </cell>
          <cell r="AC1853">
            <v>0</v>
          </cell>
          <cell r="AD1853">
            <v>15571</v>
          </cell>
          <cell r="AE1853" t="str">
            <v xml:space="preserve"> </v>
          </cell>
          <cell r="AF1853" t="str">
            <v>Okay</v>
          </cell>
          <cell r="AG1853">
            <v>0</v>
          </cell>
          <cell r="AH1853">
            <v>0</v>
          </cell>
          <cell r="AI1853">
            <v>0.46248663419270525</v>
          </cell>
          <cell r="AJ1853">
            <v>96.42</v>
          </cell>
          <cell r="AK1853">
            <v>0.74590333955610866</v>
          </cell>
          <cell r="AL1853">
            <v>27790</v>
          </cell>
          <cell r="AM1853">
            <v>0.36009355883411298</v>
          </cell>
          <cell r="AN1853">
            <v>19284</v>
          </cell>
          <cell r="AO1853">
            <v>0.74590333955610866</v>
          </cell>
          <cell r="AP1853" t="str">
            <v>Min</v>
          </cell>
          <cell r="AQ1853" t="str">
            <v>Min</v>
          </cell>
          <cell r="AR1853">
            <v>0</v>
          </cell>
          <cell r="AS1853">
            <v>0</v>
          </cell>
        </row>
        <row r="1854">
          <cell r="A1854">
            <v>14214</v>
          </cell>
          <cell r="B1854">
            <v>49</v>
          </cell>
          <cell r="C1854" t="str">
            <v>19</v>
          </cell>
          <cell r="D1854">
            <v>64733</v>
          </cell>
          <cell r="E1854" t="str">
            <v>132126</v>
          </cell>
          <cell r="F1854" t="str">
            <v>1724</v>
          </cell>
          <cell r="G1854" t="str">
            <v>D</v>
          </cell>
          <cell r="H1854" t="str">
            <v>Bert Corona Charter High</v>
          </cell>
          <cell r="I1854" t="str">
            <v>UNIFIED</v>
          </cell>
          <cell r="J1854">
            <v>233.51</v>
          </cell>
          <cell r="K1854">
            <v>200</v>
          </cell>
          <cell r="L1854">
            <v>46702</v>
          </cell>
          <cell r="M1854">
            <v>0</v>
          </cell>
          <cell r="N1854">
            <v>538135</v>
          </cell>
          <cell r="O1854">
            <v>0</v>
          </cell>
          <cell r="P1854">
            <v>0</v>
          </cell>
          <cell r="Q1854">
            <v>0.28562499949999998</v>
          </cell>
          <cell r="R1854">
            <v>0</v>
          </cell>
          <cell r="S1854">
            <v>46702</v>
          </cell>
          <cell r="T1854">
            <v>0</v>
          </cell>
          <cell r="U1854">
            <v>46702</v>
          </cell>
          <cell r="V1854">
            <v>0</v>
          </cell>
          <cell r="W1854">
            <v>46702</v>
          </cell>
          <cell r="X1854">
            <v>0.74887017</v>
          </cell>
          <cell r="Y1854">
            <v>19446</v>
          </cell>
          <cell r="Z1854">
            <v>0</v>
          </cell>
          <cell r="AA1854">
            <v>19446</v>
          </cell>
          <cell r="AB1854">
            <v>15528</v>
          </cell>
          <cell r="AC1854">
            <v>0</v>
          </cell>
          <cell r="AD1854">
            <v>15528</v>
          </cell>
          <cell r="AE1854" t="str">
            <v xml:space="preserve"> </v>
          </cell>
          <cell r="AF1854" t="str">
            <v>Okay</v>
          </cell>
          <cell r="AG1854">
            <v>0</v>
          </cell>
          <cell r="AH1854">
            <v>0</v>
          </cell>
          <cell r="AI1854">
            <v>0.33249111387092628</v>
          </cell>
          <cell r="AJ1854">
            <v>194.46</v>
          </cell>
          <cell r="AK1854">
            <v>0.20081250642805709</v>
          </cell>
          <cell r="AL1854">
            <v>469183</v>
          </cell>
          <cell r="AM1854">
            <v>0.14696184644371174</v>
          </cell>
          <cell r="AN1854">
            <v>38892</v>
          </cell>
          <cell r="AO1854">
            <v>0.20081250642805717</v>
          </cell>
          <cell r="AP1854" t="str">
            <v>Min</v>
          </cell>
          <cell r="AQ1854" t="str">
            <v>Min</v>
          </cell>
          <cell r="AR1854">
            <v>0</v>
          </cell>
          <cell r="AS1854">
            <v>0</v>
          </cell>
        </row>
        <row r="1855">
          <cell r="A1855">
            <v>464</v>
          </cell>
          <cell r="B1855">
            <v>49</v>
          </cell>
          <cell r="C1855" t="str">
            <v>27</v>
          </cell>
          <cell r="D1855">
            <v>66027</v>
          </cell>
          <cell r="E1855" t="str">
            <v>0</v>
          </cell>
          <cell r="H1855" t="str">
            <v>Graves Elementary</v>
          </cell>
          <cell r="I1855" t="str">
            <v>ELEMENTARY</v>
          </cell>
          <cell r="J1855">
            <v>40.67</v>
          </cell>
          <cell r="K1855">
            <v>200</v>
          </cell>
          <cell r="L1855">
            <v>8134</v>
          </cell>
          <cell r="M1855">
            <v>236237</v>
          </cell>
          <cell r="N1855">
            <v>88499</v>
          </cell>
          <cell r="O1855">
            <v>147738</v>
          </cell>
          <cell r="P1855">
            <v>236237</v>
          </cell>
          <cell r="Q1855">
            <v>0.28562499949999998</v>
          </cell>
          <cell r="R1855">
            <v>67475</v>
          </cell>
          <cell r="S1855">
            <v>67475</v>
          </cell>
          <cell r="T1855">
            <v>0</v>
          </cell>
          <cell r="U1855">
            <v>67475</v>
          </cell>
          <cell r="V1855">
            <v>141</v>
          </cell>
          <cell r="W1855">
            <v>67616</v>
          </cell>
          <cell r="X1855">
            <v>0.74887017</v>
          </cell>
          <cell r="Y1855">
            <v>35382</v>
          </cell>
          <cell r="Z1855">
            <v>0</v>
          </cell>
          <cell r="AA1855">
            <v>35382</v>
          </cell>
          <cell r="AB1855">
            <v>15254</v>
          </cell>
          <cell r="AC1855">
            <v>0</v>
          </cell>
          <cell r="AD1855">
            <v>15254</v>
          </cell>
          <cell r="AE1855" t="str">
            <v xml:space="preserve"> </v>
          </cell>
          <cell r="AF1855" t="str">
            <v>Okay</v>
          </cell>
          <cell r="AG1855">
            <v>0</v>
          </cell>
          <cell r="AH1855">
            <v>0</v>
          </cell>
          <cell r="AI1855">
            <v>0.22559749171793658</v>
          </cell>
          <cell r="AJ1855">
            <v>43.3</v>
          </cell>
          <cell r="AK1855">
            <v>-6.0739030023094588E-2</v>
          </cell>
          <cell r="AL1855">
            <v>88716</v>
          </cell>
          <cell r="AM1855">
            <v>-2.4460074845574641E-3</v>
          </cell>
          <cell r="AN1855">
            <v>65118</v>
          </cell>
          <cell r="AO1855">
            <v>3.6195829110230657E-2</v>
          </cell>
          <cell r="AP1855" t="str">
            <v>Pro Share</v>
          </cell>
          <cell r="AQ1855" t="str">
            <v>Pro Share</v>
          </cell>
          <cell r="AR1855">
            <v>0</v>
          </cell>
          <cell r="AS1855">
            <v>0</v>
          </cell>
        </row>
        <row r="1856">
          <cell r="A1856">
            <v>14077</v>
          </cell>
          <cell r="B1856">
            <v>49</v>
          </cell>
          <cell r="C1856" t="str">
            <v>19</v>
          </cell>
          <cell r="D1856">
            <v>64733</v>
          </cell>
          <cell r="E1856" t="str">
            <v>129619</v>
          </cell>
          <cell r="F1856" t="str">
            <v>1657</v>
          </cell>
          <cell r="G1856" t="str">
            <v>D</v>
          </cell>
          <cell r="H1856" t="str">
            <v>PUC Community Charter Elementary</v>
          </cell>
          <cell r="I1856" t="str">
            <v>UNIFIED</v>
          </cell>
          <cell r="J1856">
            <v>299.27999999999997</v>
          </cell>
          <cell r="K1856">
            <v>200</v>
          </cell>
          <cell r="L1856">
            <v>59856</v>
          </cell>
          <cell r="M1856">
            <v>0</v>
          </cell>
          <cell r="N1856">
            <v>689706</v>
          </cell>
          <cell r="O1856">
            <v>0</v>
          </cell>
          <cell r="P1856">
            <v>0</v>
          </cell>
          <cell r="Q1856">
            <v>0.28562499949999998</v>
          </cell>
          <cell r="R1856">
            <v>0</v>
          </cell>
          <cell r="S1856">
            <v>59856</v>
          </cell>
          <cell r="T1856">
            <v>0</v>
          </cell>
          <cell r="U1856">
            <v>59856</v>
          </cell>
          <cell r="V1856">
            <v>0</v>
          </cell>
          <cell r="W1856">
            <v>59856</v>
          </cell>
          <cell r="X1856">
            <v>0.74887017</v>
          </cell>
          <cell r="Y1856">
            <v>29600</v>
          </cell>
          <cell r="Z1856">
            <v>0</v>
          </cell>
          <cell r="AA1856">
            <v>29600</v>
          </cell>
          <cell r="AB1856">
            <v>15224</v>
          </cell>
          <cell r="AC1856">
            <v>0</v>
          </cell>
          <cell r="AD1856">
            <v>15224</v>
          </cell>
          <cell r="AE1856" t="str">
            <v xml:space="preserve"> </v>
          </cell>
          <cell r="AF1856" t="str">
            <v>Okay</v>
          </cell>
          <cell r="AG1856">
            <v>0</v>
          </cell>
          <cell r="AH1856">
            <v>0</v>
          </cell>
          <cell r="AI1856">
            <v>0.25434375835338147</v>
          </cell>
          <cell r="AJ1856">
            <v>296</v>
          </cell>
          <cell r="AK1856">
            <v>1.1081081081080989E-2</v>
          </cell>
          <cell r="AL1856">
            <v>714174</v>
          </cell>
          <cell r="AM1856">
            <v>-3.4260558351326145E-2</v>
          </cell>
          <cell r="AN1856">
            <v>59200</v>
          </cell>
          <cell r="AO1856">
            <v>1.1081081081081081E-2</v>
          </cell>
          <cell r="AP1856" t="str">
            <v>Min</v>
          </cell>
          <cell r="AQ1856" t="str">
            <v>Min</v>
          </cell>
          <cell r="AR1856">
            <v>0</v>
          </cell>
          <cell r="AS1856">
            <v>0</v>
          </cell>
        </row>
        <row r="1857">
          <cell r="A1857">
            <v>14521</v>
          </cell>
          <cell r="B1857">
            <v>49</v>
          </cell>
          <cell r="C1857" t="str">
            <v>34</v>
          </cell>
          <cell r="D1857">
            <v>67314</v>
          </cell>
          <cell r="E1857" t="str">
            <v>137281</v>
          </cell>
          <cell r="F1857" t="str">
            <v>1949</v>
          </cell>
          <cell r="G1857" t="str">
            <v>D</v>
          </cell>
          <cell r="H1857" t="str">
            <v>SAVA - Sacramento Academic and Vocational Academy - EGUSD</v>
          </cell>
          <cell r="I1857" t="str">
            <v>UNIFIED</v>
          </cell>
          <cell r="J1857">
            <v>283.10000000000002</v>
          </cell>
          <cell r="K1857">
            <v>200</v>
          </cell>
          <cell r="L1857">
            <v>56620</v>
          </cell>
          <cell r="M1857">
            <v>0</v>
          </cell>
          <cell r="N1857">
            <v>544271</v>
          </cell>
          <cell r="O1857">
            <v>0</v>
          </cell>
          <cell r="P1857">
            <v>0</v>
          </cell>
          <cell r="Q1857">
            <v>0.28562499949999998</v>
          </cell>
          <cell r="R1857">
            <v>0</v>
          </cell>
          <cell r="S1857">
            <v>56620</v>
          </cell>
          <cell r="T1857">
            <v>0</v>
          </cell>
          <cell r="U1857">
            <v>56620</v>
          </cell>
          <cell r="V1857">
            <v>0</v>
          </cell>
          <cell r="W1857">
            <v>56620</v>
          </cell>
          <cell r="X1857">
            <v>0.74887017</v>
          </cell>
          <cell r="Y1857">
            <v>27280</v>
          </cell>
          <cell r="Z1857">
            <v>0</v>
          </cell>
          <cell r="AA1857">
            <v>27280</v>
          </cell>
          <cell r="AB1857">
            <v>15121</v>
          </cell>
          <cell r="AC1857">
            <v>0</v>
          </cell>
          <cell r="AD1857">
            <v>15121</v>
          </cell>
          <cell r="AE1857" t="str">
            <v xml:space="preserve"> </v>
          </cell>
          <cell r="AF1857" t="str">
            <v>Okay</v>
          </cell>
          <cell r="AG1857">
            <v>0</v>
          </cell>
          <cell r="AH1857">
            <v>0</v>
          </cell>
          <cell r="AI1857">
            <v>0.26706110914871073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 t="str">
            <v>Min</v>
          </cell>
          <cell r="AR1857">
            <v>0</v>
          </cell>
          <cell r="AS1857">
            <v>0</v>
          </cell>
        </row>
        <row r="1858">
          <cell r="A1858">
            <v>12106</v>
          </cell>
          <cell r="B1858">
            <v>49</v>
          </cell>
          <cell r="C1858" t="str">
            <v>10</v>
          </cell>
          <cell r="D1858">
            <v>62265</v>
          </cell>
          <cell r="E1858" t="str">
            <v>116640</v>
          </cell>
          <cell r="F1858" t="str">
            <v>1074</v>
          </cell>
          <cell r="G1858" t="str">
            <v>L</v>
          </cell>
          <cell r="H1858" t="str">
            <v>Dunlap Leadership Academy</v>
          </cell>
          <cell r="I1858" t="str">
            <v>UNIFIED</v>
          </cell>
          <cell r="J1858">
            <v>47.38</v>
          </cell>
          <cell r="K1858">
            <v>200</v>
          </cell>
          <cell r="L1858">
            <v>9476</v>
          </cell>
          <cell r="M1858">
            <v>268520</v>
          </cell>
          <cell r="N1858">
            <v>48130</v>
          </cell>
          <cell r="O1858">
            <v>220390</v>
          </cell>
          <cell r="P1858">
            <v>268520</v>
          </cell>
          <cell r="Q1858">
            <v>0.28562499949999998</v>
          </cell>
          <cell r="R1858">
            <v>76696</v>
          </cell>
          <cell r="S1858">
            <v>76696</v>
          </cell>
          <cell r="T1858">
            <v>0</v>
          </cell>
          <cell r="U1858">
            <v>76696</v>
          </cell>
          <cell r="V1858">
            <v>169</v>
          </cell>
          <cell r="W1858">
            <v>76865</v>
          </cell>
          <cell r="X1858">
            <v>0.74887017</v>
          </cell>
          <cell r="Y1858">
            <v>42470</v>
          </cell>
          <cell r="Z1858">
            <v>0</v>
          </cell>
          <cell r="AA1858">
            <v>42470</v>
          </cell>
          <cell r="AB1858">
            <v>15092</v>
          </cell>
          <cell r="AC1858">
            <v>0</v>
          </cell>
          <cell r="AD1858">
            <v>15092</v>
          </cell>
          <cell r="AE1858" t="str">
            <v xml:space="preserve"> </v>
          </cell>
          <cell r="AF1858" t="str">
            <v>Okay</v>
          </cell>
          <cell r="AG1858">
            <v>0</v>
          </cell>
          <cell r="AH1858">
            <v>0</v>
          </cell>
          <cell r="AI1858">
            <v>0.19634423990112534</v>
          </cell>
          <cell r="AJ1858">
            <v>53.27</v>
          </cell>
          <cell r="AK1858">
            <v>-0.11056880045053502</v>
          </cell>
          <cell r="AL1858">
            <v>52136</v>
          </cell>
          <cell r="AM1858">
            <v>-7.6837501918060463E-2</v>
          </cell>
          <cell r="AN1858">
            <v>78164</v>
          </cell>
          <cell r="AO1858">
            <v>-1.8781024512563329E-2</v>
          </cell>
          <cell r="AP1858" t="str">
            <v>Pro Share</v>
          </cell>
          <cell r="AQ1858" t="str">
            <v>Pro Share</v>
          </cell>
          <cell r="AR1858">
            <v>0</v>
          </cell>
          <cell r="AS1858">
            <v>0</v>
          </cell>
        </row>
        <row r="1859">
          <cell r="A1859">
            <v>705</v>
          </cell>
          <cell r="B1859">
            <v>49</v>
          </cell>
          <cell r="C1859" t="str">
            <v>41</v>
          </cell>
          <cell r="D1859">
            <v>68940</v>
          </cell>
          <cell r="E1859" t="str">
            <v>0</v>
          </cell>
          <cell r="H1859" t="str">
            <v>La Honda-Pescadero Unified</v>
          </cell>
          <cell r="I1859" t="str">
            <v>UNIFIED</v>
          </cell>
          <cell r="J1859">
            <v>303.45999999999998</v>
          </cell>
          <cell r="K1859">
            <v>200</v>
          </cell>
          <cell r="L1859">
            <v>60692</v>
          </cell>
          <cell r="M1859">
            <v>2106507</v>
          </cell>
          <cell r="N1859">
            <v>4095605</v>
          </cell>
          <cell r="O1859">
            <v>0</v>
          </cell>
          <cell r="P1859">
            <v>2106507</v>
          </cell>
          <cell r="Q1859">
            <v>0.28562499949999998</v>
          </cell>
          <cell r="R1859">
            <v>601671</v>
          </cell>
          <cell r="S1859">
            <v>60692</v>
          </cell>
          <cell r="T1859">
            <v>0</v>
          </cell>
          <cell r="U1859">
            <v>60692</v>
          </cell>
          <cell r="V1859">
            <v>0</v>
          </cell>
          <cell r="W1859">
            <v>60692</v>
          </cell>
          <cell r="X1859">
            <v>0.74887017</v>
          </cell>
          <cell r="Y1859">
            <v>30449</v>
          </cell>
          <cell r="Z1859">
            <v>0</v>
          </cell>
          <cell r="AA1859">
            <v>30449</v>
          </cell>
          <cell r="AB1859">
            <v>15001</v>
          </cell>
          <cell r="AC1859">
            <v>0</v>
          </cell>
          <cell r="AD1859">
            <v>15001</v>
          </cell>
          <cell r="AE1859" t="str">
            <v xml:space="preserve"> </v>
          </cell>
          <cell r="AF1859" t="str">
            <v>Okay</v>
          </cell>
          <cell r="AG1859">
            <v>0</v>
          </cell>
          <cell r="AH1859">
            <v>0</v>
          </cell>
          <cell r="AI1859">
            <v>0.24716601858564555</v>
          </cell>
          <cell r="AJ1859">
            <v>304.49</v>
          </cell>
          <cell r="AK1859">
            <v>-3.3827055075701319E-3</v>
          </cell>
          <cell r="AL1859">
            <v>3922566</v>
          </cell>
          <cell r="AM1859">
            <v>4.4113725556179297E-2</v>
          </cell>
          <cell r="AN1859">
            <v>60898</v>
          </cell>
          <cell r="AO1859">
            <v>-3.3827055075700352E-3</v>
          </cell>
          <cell r="AP1859" t="str">
            <v>Min</v>
          </cell>
          <cell r="AQ1859" t="str">
            <v>Min</v>
          </cell>
          <cell r="AR1859">
            <v>0</v>
          </cell>
          <cell r="AS1859">
            <v>0</v>
          </cell>
        </row>
        <row r="1860">
          <cell r="A1860">
            <v>8</v>
          </cell>
          <cell r="B1860">
            <v>49</v>
          </cell>
          <cell r="C1860" t="str">
            <v>07</v>
          </cell>
          <cell r="D1860">
            <v>10074</v>
          </cell>
          <cell r="E1860" t="str">
            <v>0</v>
          </cell>
          <cell r="H1860" t="str">
            <v>Contra Costa Co. Office of Education</v>
          </cell>
          <cell r="I1860" t="str">
            <v>CO OFFICE</v>
          </cell>
          <cell r="J1860">
            <v>206.65</v>
          </cell>
          <cell r="K1860">
            <v>200</v>
          </cell>
          <cell r="L1860">
            <v>41330</v>
          </cell>
          <cell r="M1860">
            <v>10651560</v>
          </cell>
          <cell r="N1860">
            <v>14736378</v>
          </cell>
          <cell r="O1860">
            <v>0</v>
          </cell>
          <cell r="P1860">
            <v>10651560</v>
          </cell>
          <cell r="Q1860">
            <v>0.28562499949999998</v>
          </cell>
          <cell r="R1860">
            <v>3042352</v>
          </cell>
          <cell r="S1860">
            <v>41330</v>
          </cell>
          <cell r="T1860">
            <v>0</v>
          </cell>
          <cell r="U1860">
            <v>41330</v>
          </cell>
          <cell r="V1860">
            <v>4174</v>
          </cell>
          <cell r="W1860">
            <v>45504</v>
          </cell>
          <cell r="X1860">
            <v>0.74887017</v>
          </cell>
          <cell r="Y1860">
            <v>19077</v>
          </cell>
          <cell r="Z1860">
            <v>0</v>
          </cell>
          <cell r="AA1860">
            <v>19077</v>
          </cell>
          <cell r="AB1860">
            <v>15000</v>
          </cell>
          <cell r="AC1860">
            <v>0</v>
          </cell>
          <cell r="AD1860">
            <v>15000</v>
          </cell>
          <cell r="AE1860" t="str">
            <v xml:space="preserve"> </v>
          </cell>
          <cell r="AF1860" t="str">
            <v>Okay</v>
          </cell>
          <cell r="AG1860">
            <v>0</v>
          </cell>
          <cell r="AH1860">
            <v>0</v>
          </cell>
          <cell r="AI1860">
            <v>0.32964135021097046</v>
          </cell>
          <cell r="AJ1860">
            <v>190.77</v>
          </cell>
          <cell r="AK1860">
            <v>8.3241599832258706E-2</v>
          </cell>
          <cell r="AL1860">
            <v>14069932</v>
          </cell>
          <cell r="AM1860">
            <v>4.7366682369182733E-2</v>
          </cell>
          <cell r="AN1860">
            <v>38154</v>
          </cell>
          <cell r="AO1860">
            <v>8.3241599832258747E-2</v>
          </cell>
          <cell r="AP1860" t="str">
            <v>Min</v>
          </cell>
          <cell r="AQ1860" t="str">
            <v>Min</v>
          </cell>
          <cell r="AR1860">
            <v>0</v>
          </cell>
          <cell r="AS1860">
            <v>0</v>
          </cell>
        </row>
        <row r="1861">
          <cell r="A1861">
            <v>12588</v>
          </cell>
          <cell r="B1861">
            <v>49</v>
          </cell>
          <cell r="C1861" t="str">
            <v>43</v>
          </cell>
          <cell r="D1861">
            <v>10439</v>
          </cell>
          <cell r="E1861" t="str">
            <v>124065</v>
          </cell>
          <cell r="F1861" t="str">
            <v>1290</v>
          </cell>
          <cell r="G1861" t="str">
            <v>D</v>
          </cell>
          <cell r="H1861" t="str">
            <v>Sunrise Middle</v>
          </cell>
          <cell r="I1861" t="str">
            <v>UNIFIED</v>
          </cell>
          <cell r="J1861">
            <v>234.47</v>
          </cell>
          <cell r="K1861">
            <v>200</v>
          </cell>
          <cell r="L1861">
            <v>46894</v>
          </cell>
          <cell r="M1861">
            <v>1238909</v>
          </cell>
          <cell r="N1861">
            <v>1744340</v>
          </cell>
          <cell r="O1861">
            <v>0</v>
          </cell>
          <cell r="P1861">
            <v>1238909</v>
          </cell>
          <cell r="Q1861">
            <v>0.28562499949999998</v>
          </cell>
          <cell r="R1861">
            <v>353863</v>
          </cell>
          <cell r="S1861">
            <v>46894</v>
          </cell>
          <cell r="T1861">
            <v>0</v>
          </cell>
          <cell r="U1861">
            <v>46894</v>
          </cell>
          <cell r="V1861">
            <v>8</v>
          </cell>
          <cell r="W1861">
            <v>46902</v>
          </cell>
          <cell r="X1861">
            <v>0.74887017</v>
          </cell>
          <cell r="Y1861">
            <v>20225</v>
          </cell>
          <cell r="Z1861">
            <v>0</v>
          </cell>
          <cell r="AA1861">
            <v>20225</v>
          </cell>
          <cell r="AB1861">
            <v>14899</v>
          </cell>
          <cell r="AC1861">
            <v>0</v>
          </cell>
          <cell r="AD1861">
            <v>14899</v>
          </cell>
          <cell r="AE1861" t="str">
            <v xml:space="preserve"> </v>
          </cell>
          <cell r="AF1861" t="str">
            <v>Okay</v>
          </cell>
          <cell r="AG1861">
            <v>0</v>
          </cell>
          <cell r="AH1861">
            <v>0</v>
          </cell>
          <cell r="AI1861">
            <v>0.31766235981408042</v>
          </cell>
          <cell r="AJ1861">
            <v>202.25</v>
          </cell>
          <cell r="AK1861">
            <v>0.15930778739184179</v>
          </cell>
          <cell r="AL1861">
            <v>1399554</v>
          </cell>
          <cell r="AM1861">
            <v>0.24635419569377101</v>
          </cell>
          <cell r="AN1861">
            <v>40450</v>
          </cell>
          <cell r="AO1861">
            <v>0.15930778739184179</v>
          </cell>
          <cell r="AP1861" t="str">
            <v>Min</v>
          </cell>
          <cell r="AQ1861" t="str">
            <v>Min</v>
          </cell>
          <cell r="AR1861">
            <v>0</v>
          </cell>
          <cell r="AS1861">
            <v>0</v>
          </cell>
        </row>
        <row r="1862">
          <cell r="A1862">
            <v>14343</v>
          </cell>
          <cell r="B1862">
            <v>49</v>
          </cell>
          <cell r="C1862" t="str">
            <v>34</v>
          </cell>
          <cell r="D1862">
            <v>75283</v>
          </cell>
          <cell r="E1862" t="str">
            <v>134049</v>
          </cell>
          <cell r="F1862" t="str">
            <v>1803</v>
          </cell>
          <cell r="G1862" t="str">
            <v>L</v>
          </cell>
          <cell r="H1862" t="str">
            <v>Natomas Pacific Pathways Prep Elementary</v>
          </cell>
          <cell r="I1862" t="str">
            <v>UNIFIED</v>
          </cell>
          <cell r="J1862">
            <v>292.16000000000003</v>
          </cell>
          <cell r="K1862">
            <v>200</v>
          </cell>
          <cell r="L1862">
            <v>58432</v>
          </cell>
          <cell r="M1862">
            <v>0</v>
          </cell>
          <cell r="N1862">
            <v>505717</v>
          </cell>
          <cell r="O1862">
            <v>0</v>
          </cell>
          <cell r="P1862">
            <v>0</v>
          </cell>
          <cell r="Q1862">
            <v>0.28562499949999998</v>
          </cell>
          <cell r="R1862">
            <v>0</v>
          </cell>
          <cell r="S1862">
            <v>58432</v>
          </cell>
          <cell r="T1862">
            <v>0</v>
          </cell>
          <cell r="U1862">
            <v>58432</v>
          </cell>
          <cell r="V1862">
            <v>0</v>
          </cell>
          <cell r="W1862">
            <v>58432</v>
          </cell>
          <cell r="X1862">
            <v>0.74887017</v>
          </cell>
          <cell r="Y1862">
            <v>28904</v>
          </cell>
          <cell r="Z1862">
            <v>0</v>
          </cell>
          <cell r="AA1862">
            <v>28904</v>
          </cell>
          <cell r="AB1862">
            <v>14854</v>
          </cell>
          <cell r="AC1862">
            <v>0</v>
          </cell>
          <cell r="AD1862">
            <v>14854</v>
          </cell>
          <cell r="AE1862" t="str">
            <v xml:space="preserve"> </v>
          </cell>
          <cell r="AF1862" t="str">
            <v>Okay</v>
          </cell>
          <cell r="AG1862">
            <v>0</v>
          </cell>
          <cell r="AH1862">
            <v>0</v>
          </cell>
          <cell r="AI1862">
            <v>0.25421002190580505</v>
          </cell>
          <cell r="AJ1862">
            <v>289.04000000000002</v>
          </cell>
          <cell r="AK1862">
            <v>1.0794353722668158E-2</v>
          </cell>
          <cell r="AL1862">
            <v>465623</v>
          </cell>
          <cell r="AM1862">
            <v>8.6108289324195758E-2</v>
          </cell>
          <cell r="AN1862">
            <v>57808</v>
          </cell>
          <cell r="AO1862">
            <v>1.0794353722668144E-2</v>
          </cell>
          <cell r="AP1862" t="str">
            <v>Min</v>
          </cell>
          <cell r="AQ1862" t="str">
            <v>Min</v>
          </cell>
          <cell r="AR1862">
            <v>0</v>
          </cell>
          <cell r="AS1862">
            <v>0</v>
          </cell>
        </row>
        <row r="1863">
          <cell r="A1863">
            <v>476</v>
          </cell>
          <cell r="B1863">
            <v>49</v>
          </cell>
          <cell r="C1863" t="str">
            <v>27</v>
          </cell>
          <cell r="D1863">
            <v>66183</v>
          </cell>
          <cell r="E1863" t="str">
            <v>0</v>
          </cell>
          <cell r="H1863" t="str">
            <v>San Lucas Union Elementary</v>
          </cell>
          <cell r="I1863" t="str">
            <v>ELEMENTARY</v>
          </cell>
          <cell r="J1863">
            <v>70.16</v>
          </cell>
          <cell r="K1863">
            <v>200</v>
          </cell>
          <cell r="L1863">
            <v>14032</v>
          </cell>
          <cell r="M1863">
            <v>426927</v>
          </cell>
          <cell r="N1863">
            <v>388499</v>
          </cell>
          <cell r="O1863">
            <v>38428</v>
          </cell>
          <cell r="P1863">
            <v>426927</v>
          </cell>
          <cell r="Q1863">
            <v>0.28562499949999998</v>
          </cell>
          <cell r="R1863">
            <v>121941</v>
          </cell>
          <cell r="S1863">
            <v>38428</v>
          </cell>
          <cell r="T1863">
            <v>0</v>
          </cell>
          <cell r="U1863">
            <v>38428</v>
          </cell>
          <cell r="V1863">
            <v>12455</v>
          </cell>
          <cell r="W1863">
            <v>50883</v>
          </cell>
          <cell r="X1863">
            <v>0.74887017</v>
          </cell>
          <cell r="Y1863">
            <v>23270</v>
          </cell>
          <cell r="Z1863">
            <v>0</v>
          </cell>
          <cell r="AA1863">
            <v>23270</v>
          </cell>
          <cell r="AB1863">
            <v>14835</v>
          </cell>
          <cell r="AC1863">
            <v>0</v>
          </cell>
          <cell r="AD1863">
            <v>14835</v>
          </cell>
          <cell r="AE1863" t="str">
            <v xml:space="preserve"> </v>
          </cell>
          <cell r="AF1863" t="str">
            <v>Okay</v>
          </cell>
          <cell r="AG1863">
            <v>0</v>
          </cell>
          <cell r="AH1863">
            <v>0</v>
          </cell>
          <cell r="AI1863">
            <v>0.29155120570721066</v>
          </cell>
          <cell r="AJ1863">
            <v>66.94</v>
          </cell>
          <cell r="AK1863">
            <v>4.8102778607708382E-2</v>
          </cell>
          <cell r="AL1863">
            <v>360794</v>
          </cell>
          <cell r="AM1863">
            <v>7.6788970991757063E-2</v>
          </cell>
          <cell r="AN1863">
            <v>46539</v>
          </cell>
          <cell r="AO1863">
            <v>-0.17428393390489696</v>
          </cell>
          <cell r="AP1863" t="str">
            <v>Cap</v>
          </cell>
          <cell r="AQ1863" t="str">
            <v>Cap</v>
          </cell>
          <cell r="AR1863">
            <v>0</v>
          </cell>
          <cell r="AS1863">
            <v>0</v>
          </cell>
        </row>
        <row r="1864">
          <cell r="A1864">
            <v>14243</v>
          </cell>
          <cell r="B1864">
            <v>49</v>
          </cell>
          <cell r="C1864" t="str">
            <v>01</v>
          </cell>
          <cell r="D1864">
            <v>61259</v>
          </cell>
          <cell r="E1864" t="str">
            <v>132514</v>
          </cell>
          <cell r="F1864" t="str">
            <v>1708</v>
          </cell>
          <cell r="G1864" t="str">
            <v>D</v>
          </cell>
          <cell r="H1864" t="str">
            <v>Francophone Charter School of Oakland</v>
          </cell>
          <cell r="I1864" t="str">
            <v>UNIFIED</v>
          </cell>
          <cell r="J1864">
            <v>218.76</v>
          </cell>
          <cell r="K1864">
            <v>200</v>
          </cell>
          <cell r="L1864">
            <v>43752</v>
          </cell>
          <cell r="M1864">
            <v>0</v>
          </cell>
          <cell r="N1864">
            <v>550588</v>
          </cell>
          <cell r="O1864">
            <v>0</v>
          </cell>
          <cell r="P1864">
            <v>0</v>
          </cell>
          <cell r="Q1864">
            <v>0.28562499949999998</v>
          </cell>
          <cell r="R1864">
            <v>0</v>
          </cell>
          <cell r="S1864">
            <v>43752</v>
          </cell>
          <cell r="T1864">
            <v>0</v>
          </cell>
          <cell r="U1864">
            <v>43752</v>
          </cell>
          <cell r="V1864">
            <v>0</v>
          </cell>
          <cell r="W1864">
            <v>43752</v>
          </cell>
          <cell r="X1864">
            <v>0.74887017</v>
          </cell>
          <cell r="Y1864">
            <v>17969</v>
          </cell>
          <cell r="Z1864">
            <v>0</v>
          </cell>
          <cell r="AA1864">
            <v>17969</v>
          </cell>
          <cell r="AB1864">
            <v>14796</v>
          </cell>
          <cell r="AC1864">
            <v>0</v>
          </cell>
          <cell r="AD1864">
            <v>14796</v>
          </cell>
          <cell r="AE1864" t="str">
            <v xml:space="preserve"> </v>
          </cell>
          <cell r="AF1864" t="str">
            <v>Okay</v>
          </cell>
          <cell r="AG1864">
            <v>0</v>
          </cell>
          <cell r="AH1864">
            <v>0</v>
          </cell>
          <cell r="AI1864">
            <v>0.33817882611080635</v>
          </cell>
          <cell r="AJ1864">
            <v>179.69</v>
          </cell>
          <cell r="AK1864">
            <v>0.21743001836496184</v>
          </cell>
          <cell r="AL1864">
            <v>415064</v>
          </cell>
          <cell r="AM1864">
            <v>0.3265135015322938</v>
          </cell>
          <cell r="AN1864">
            <v>35938</v>
          </cell>
          <cell r="AO1864">
            <v>0.21743001836496187</v>
          </cell>
          <cell r="AP1864" t="str">
            <v>Min</v>
          </cell>
          <cell r="AQ1864" t="str">
            <v>Min</v>
          </cell>
          <cell r="AR1864">
            <v>0</v>
          </cell>
          <cell r="AS1864">
            <v>0</v>
          </cell>
        </row>
        <row r="1865">
          <cell r="A1865">
            <v>13955</v>
          </cell>
          <cell r="B1865">
            <v>49</v>
          </cell>
          <cell r="C1865" t="str">
            <v>19</v>
          </cell>
          <cell r="D1865">
            <v>64733</v>
          </cell>
          <cell r="E1865" t="str">
            <v>128371</v>
          </cell>
          <cell r="F1865" t="str">
            <v>1567</v>
          </cell>
          <cell r="G1865" t="str">
            <v>D</v>
          </cell>
          <cell r="H1865" t="str">
            <v>new Horizons Charter Academy</v>
          </cell>
          <cell r="I1865" t="str">
            <v>UNIFIED</v>
          </cell>
          <cell r="J1865">
            <v>284.88</v>
          </cell>
          <cell r="K1865">
            <v>200</v>
          </cell>
          <cell r="L1865">
            <v>56976</v>
          </cell>
          <cell r="M1865">
            <v>0</v>
          </cell>
          <cell r="N1865">
            <v>656520</v>
          </cell>
          <cell r="O1865">
            <v>0</v>
          </cell>
          <cell r="P1865">
            <v>0</v>
          </cell>
          <cell r="Q1865">
            <v>0.28562499949999998</v>
          </cell>
          <cell r="R1865">
            <v>0</v>
          </cell>
          <cell r="S1865">
            <v>56976</v>
          </cell>
          <cell r="T1865">
            <v>0</v>
          </cell>
          <cell r="U1865">
            <v>56976</v>
          </cell>
          <cell r="V1865">
            <v>0</v>
          </cell>
          <cell r="W1865">
            <v>56976</v>
          </cell>
          <cell r="X1865">
            <v>0.74887017</v>
          </cell>
          <cell r="Y1865">
            <v>27908</v>
          </cell>
          <cell r="Z1865">
            <v>0</v>
          </cell>
          <cell r="AA1865">
            <v>27908</v>
          </cell>
          <cell r="AB1865">
            <v>14760</v>
          </cell>
          <cell r="AC1865">
            <v>0</v>
          </cell>
          <cell r="AD1865">
            <v>14760</v>
          </cell>
          <cell r="AE1865" t="str">
            <v xml:space="preserve"> </v>
          </cell>
          <cell r="AF1865" t="str">
            <v>Okay</v>
          </cell>
          <cell r="AG1865">
            <v>0</v>
          </cell>
          <cell r="AH1865">
            <v>0</v>
          </cell>
          <cell r="AI1865">
            <v>0.25905644481887108</v>
          </cell>
          <cell r="AJ1865">
            <v>279.08</v>
          </cell>
          <cell r="AK1865">
            <v>2.0782571305718832E-2</v>
          </cell>
          <cell r="AL1865">
            <v>673350</v>
          </cell>
          <cell r="AM1865">
            <v>-2.4994430830920025E-2</v>
          </cell>
          <cell r="AN1865">
            <v>55816</v>
          </cell>
          <cell r="AO1865">
            <v>2.078257130571879E-2</v>
          </cell>
          <cell r="AP1865" t="str">
            <v>Min</v>
          </cell>
          <cell r="AQ1865" t="str">
            <v>Min</v>
          </cell>
          <cell r="AR1865">
            <v>0</v>
          </cell>
          <cell r="AS1865">
            <v>0</v>
          </cell>
        </row>
        <row r="1866">
          <cell r="A1866">
            <v>14128</v>
          </cell>
          <cell r="B1866">
            <v>49</v>
          </cell>
          <cell r="C1866" t="str">
            <v>34</v>
          </cell>
          <cell r="D1866">
            <v>67439</v>
          </cell>
          <cell r="E1866" t="str">
            <v>131136</v>
          </cell>
          <cell r="F1866" t="str">
            <v>1690</v>
          </cell>
          <cell r="G1866" t="str">
            <v>L</v>
          </cell>
          <cell r="H1866" t="str">
            <v>New Joseph Bonnheim (NJB) Community Charter</v>
          </cell>
          <cell r="I1866" t="str">
            <v>UNIFIED</v>
          </cell>
          <cell r="J1866">
            <v>272.97000000000003</v>
          </cell>
          <cell r="K1866">
            <v>200</v>
          </cell>
          <cell r="L1866">
            <v>54594</v>
          </cell>
          <cell r="M1866">
            <v>0</v>
          </cell>
          <cell r="N1866">
            <v>563325</v>
          </cell>
          <cell r="O1866">
            <v>0</v>
          </cell>
          <cell r="P1866">
            <v>0</v>
          </cell>
          <cell r="Q1866">
            <v>0.28562499949999998</v>
          </cell>
          <cell r="R1866">
            <v>0</v>
          </cell>
          <cell r="S1866">
            <v>54594</v>
          </cell>
          <cell r="T1866">
            <v>0</v>
          </cell>
          <cell r="U1866">
            <v>54594</v>
          </cell>
          <cell r="V1866">
            <v>0</v>
          </cell>
          <cell r="W1866">
            <v>54594</v>
          </cell>
          <cell r="X1866">
            <v>0.74887017</v>
          </cell>
          <cell r="Y1866">
            <v>26173</v>
          </cell>
          <cell r="Z1866">
            <v>0</v>
          </cell>
          <cell r="AA1866">
            <v>26173</v>
          </cell>
          <cell r="AB1866">
            <v>14711</v>
          </cell>
          <cell r="AC1866">
            <v>0</v>
          </cell>
          <cell r="AD1866">
            <v>14711</v>
          </cell>
          <cell r="AE1866" t="str">
            <v xml:space="preserve"> </v>
          </cell>
          <cell r="AF1866" t="str">
            <v>Okay</v>
          </cell>
          <cell r="AG1866">
            <v>0</v>
          </cell>
          <cell r="AH1866">
            <v>0</v>
          </cell>
          <cell r="AI1866">
            <v>0.26946184562406122</v>
          </cell>
          <cell r="AJ1866">
            <v>261.73</v>
          </cell>
          <cell r="AK1866">
            <v>4.2945019676766165E-2</v>
          </cell>
          <cell r="AL1866">
            <v>515142</v>
          </cell>
          <cell r="AM1866">
            <v>9.3533433499889351E-2</v>
          </cell>
          <cell r="AN1866">
            <v>52346</v>
          </cell>
          <cell r="AO1866">
            <v>4.294501967676613E-2</v>
          </cell>
          <cell r="AP1866" t="str">
            <v>Min</v>
          </cell>
          <cell r="AQ1866" t="str">
            <v>Min</v>
          </cell>
          <cell r="AR1866">
            <v>0</v>
          </cell>
          <cell r="AS1866">
            <v>0</v>
          </cell>
        </row>
        <row r="1867">
          <cell r="A1867">
            <v>12047</v>
          </cell>
          <cell r="B1867">
            <v>49</v>
          </cell>
          <cell r="C1867" t="str">
            <v>37</v>
          </cell>
          <cell r="D1867">
            <v>75416</v>
          </cell>
          <cell r="E1867" t="str">
            <v>6119275</v>
          </cell>
          <cell r="F1867" t="str">
            <v>1057</v>
          </cell>
          <cell r="G1867" t="str">
            <v>D</v>
          </cell>
          <cell r="H1867" t="str">
            <v>All Tribes Charter</v>
          </cell>
          <cell r="I1867" t="str">
            <v>UNIFIED</v>
          </cell>
          <cell r="J1867">
            <v>42.52</v>
          </cell>
          <cell r="K1867">
            <v>200</v>
          </cell>
          <cell r="L1867">
            <v>8504</v>
          </cell>
          <cell r="M1867">
            <v>249454</v>
          </cell>
          <cell r="N1867">
            <v>41908</v>
          </cell>
          <cell r="O1867">
            <v>207546</v>
          </cell>
          <cell r="P1867">
            <v>249454</v>
          </cell>
          <cell r="Q1867">
            <v>0.28562499949999998</v>
          </cell>
          <cell r="R1867">
            <v>71250</v>
          </cell>
          <cell r="S1867">
            <v>71250</v>
          </cell>
          <cell r="T1867">
            <v>0</v>
          </cell>
          <cell r="U1867">
            <v>71250</v>
          </cell>
          <cell r="V1867">
            <v>154</v>
          </cell>
          <cell r="W1867">
            <v>71404</v>
          </cell>
          <cell r="X1867">
            <v>0.74887017</v>
          </cell>
          <cell r="Y1867">
            <v>38798</v>
          </cell>
          <cell r="Z1867">
            <v>0</v>
          </cell>
          <cell r="AA1867">
            <v>38798</v>
          </cell>
          <cell r="AB1867">
            <v>14674</v>
          </cell>
          <cell r="AC1867">
            <v>0</v>
          </cell>
          <cell r="AD1867">
            <v>14674</v>
          </cell>
          <cell r="AE1867" t="str">
            <v xml:space="preserve"> </v>
          </cell>
          <cell r="AF1867" t="str">
            <v>Okay</v>
          </cell>
          <cell r="AG1867">
            <v>0</v>
          </cell>
          <cell r="AH1867">
            <v>0</v>
          </cell>
          <cell r="AI1867">
            <v>0.20550669430284019</v>
          </cell>
          <cell r="AJ1867">
            <v>47.01</v>
          </cell>
          <cell r="AK1867">
            <v>-9.5511593278025844E-2</v>
          </cell>
          <cell r="AL1867">
            <v>35020</v>
          </cell>
          <cell r="AM1867">
            <v>0.19668760708166763</v>
          </cell>
          <cell r="AN1867">
            <v>71405</v>
          </cell>
          <cell r="AO1867">
            <v>-2.1707163363910089E-3</v>
          </cell>
          <cell r="AP1867" t="str">
            <v>Pro Share</v>
          </cell>
          <cell r="AQ1867" t="str">
            <v>Pro Share</v>
          </cell>
          <cell r="AR1867">
            <v>0</v>
          </cell>
          <cell r="AS1867">
            <v>0</v>
          </cell>
        </row>
        <row r="1868">
          <cell r="A1868">
            <v>14540</v>
          </cell>
          <cell r="B1868">
            <v>49</v>
          </cell>
          <cell r="C1868" t="str">
            <v>43</v>
          </cell>
          <cell r="D1868">
            <v>69393</v>
          </cell>
          <cell r="E1868" t="str">
            <v>137273</v>
          </cell>
          <cell r="F1868" t="str">
            <v>1969</v>
          </cell>
          <cell r="G1868" t="str">
            <v>L</v>
          </cell>
          <cell r="H1868" t="str">
            <v>Campbell School of Innovation</v>
          </cell>
          <cell r="I1868" t="str">
            <v>ELEMENTARY</v>
          </cell>
          <cell r="J1868">
            <v>288.35000000000002</v>
          </cell>
          <cell r="K1868">
            <v>200</v>
          </cell>
          <cell r="L1868">
            <v>57670</v>
          </cell>
          <cell r="M1868">
            <v>0</v>
          </cell>
          <cell r="N1868">
            <v>2238948</v>
          </cell>
          <cell r="O1868">
            <v>0</v>
          </cell>
          <cell r="P1868">
            <v>0</v>
          </cell>
          <cell r="Q1868">
            <v>0.28562499949999998</v>
          </cell>
          <cell r="R1868">
            <v>0</v>
          </cell>
          <cell r="S1868">
            <v>57670</v>
          </cell>
          <cell r="T1868">
            <v>0</v>
          </cell>
          <cell r="U1868">
            <v>57670</v>
          </cell>
          <cell r="V1868">
            <v>0</v>
          </cell>
          <cell r="W1868">
            <v>57670</v>
          </cell>
          <cell r="X1868">
            <v>0.74887017</v>
          </cell>
          <cell r="Y1868">
            <v>28590</v>
          </cell>
          <cell r="Z1868">
            <v>0</v>
          </cell>
          <cell r="AA1868">
            <v>28590</v>
          </cell>
          <cell r="AB1868">
            <v>14597</v>
          </cell>
          <cell r="AC1868">
            <v>0</v>
          </cell>
          <cell r="AD1868">
            <v>14597</v>
          </cell>
          <cell r="AE1868" t="str">
            <v xml:space="preserve"> </v>
          </cell>
          <cell r="AF1868" t="str">
            <v>Okay</v>
          </cell>
          <cell r="AG1868">
            <v>0</v>
          </cell>
          <cell r="AH1868">
            <v>0</v>
          </cell>
          <cell r="AI1868">
            <v>0.25311253684758106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 t="str">
            <v>Min</v>
          </cell>
          <cell r="AR1868">
            <v>0</v>
          </cell>
          <cell r="AS1868">
            <v>0</v>
          </cell>
        </row>
        <row r="1869">
          <cell r="A1869">
            <v>14267</v>
          </cell>
          <cell r="B1869">
            <v>49</v>
          </cell>
          <cell r="C1869" t="str">
            <v>30</v>
          </cell>
          <cell r="D1869">
            <v>10306</v>
          </cell>
          <cell r="E1869" t="str">
            <v>132910</v>
          </cell>
          <cell r="F1869" t="str">
            <v>1761</v>
          </cell>
          <cell r="G1869" t="str">
            <v>L</v>
          </cell>
          <cell r="H1869" t="str">
            <v>College and Career Preparatory Academy</v>
          </cell>
          <cell r="I1869" t="str">
            <v>CO OFFICE</v>
          </cell>
          <cell r="J1869">
            <v>187.78</v>
          </cell>
          <cell r="K1869">
            <v>200</v>
          </cell>
          <cell r="L1869">
            <v>37556</v>
          </cell>
          <cell r="M1869">
            <v>0</v>
          </cell>
          <cell r="N1869">
            <v>859264</v>
          </cell>
          <cell r="O1869">
            <v>0</v>
          </cell>
          <cell r="P1869">
            <v>0</v>
          </cell>
          <cell r="Q1869">
            <v>0.28562499949999998</v>
          </cell>
          <cell r="R1869">
            <v>0</v>
          </cell>
          <cell r="S1869">
            <v>37556</v>
          </cell>
          <cell r="T1869">
            <v>0</v>
          </cell>
          <cell r="U1869">
            <v>37556</v>
          </cell>
          <cell r="V1869">
            <v>482</v>
          </cell>
          <cell r="W1869">
            <v>38038</v>
          </cell>
          <cell r="X1869">
            <v>0.74887017</v>
          </cell>
          <cell r="Y1869">
            <v>13917</v>
          </cell>
          <cell r="Z1869">
            <v>0</v>
          </cell>
          <cell r="AA1869">
            <v>13917</v>
          </cell>
          <cell r="AB1869">
            <v>14569</v>
          </cell>
          <cell r="AC1869">
            <v>0</v>
          </cell>
          <cell r="AD1869">
            <v>14569</v>
          </cell>
          <cell r="AE1869" t="str">
            <v xml:space="preserve"> </v>
          </cell>
          <cell r="AF1869" t="str">
            <v>Okay</v>
          </cell>
          <cell r="AG1869">
            <v>0</v>
          </cell>
          <cell r="AH1869">
            <v>0</v>
          </cell>
          <cell r="AI1869">
            <v>0.38301172511698828</v>
          </cell>
          <cell r="AJ1869">
            <v>139.16999999999999</v>
          </cell>
          <cell r="AK1869">
            <v>0.34928504706474112</v>
          </cell>
          <cell r="AL1869">
            <v>592639</v>
          </cell>
          <cell r="AM1869">
            <v>0.44989445514048182</v>
          </cell>
          <cell r="AN1869">
            <v>27834</v>
          </cell>
          <cell r="AO1869">
            <v>0.34928504706474095</v>
          </cell>
          <cell r="AP1869" t="str">
            <v>Min</v>
          </cell>
          <cell r="AQ1869" t="str">
            <v>Min</v>
          </cell>
          <cell r="AR1869">
            <v>0</v>
          </cell>
          <cell r="AS1869">
            <v>0</v>
          </cell>
        </row>
        <row r="1870">
          <cell r="A1870">
            <v>13960</v>
          </cell>
          <cell r="B1870">
            <v>49</v>
          </cell>
          <cell r="C1870" t="str">
            <v>01</v>
          </cell>
          <cell r="D1870">
            <v>61259</v>
          </cell>
          <cell r="E1870" t="str">
            <v>128413</v>
          </cell>
          <cell r="F1870" t="str">
            <v>1577</v>
          </cell>
          <cell r="G1870" t="str">
            <v>D</v>
          </cell>
          <cell r="H1870" t="str">
            <v>Aspire College Academy</v>
          </cell>
          <cell r="I1870" t="str">
            <v>UNIFIED</v>
          </cell>
          <cell r="J1870">
            <v>270.08999999999997</v>
          </cell>
          <cell r="K1870">
            <v>200</v>
          </cell>
          <cell r="L1870">
            <v>54018</v>
          </cell>
          <cell r="M1870">
            <v>0</v>
          </cell>
          <cell r="N1870">
            <v>679779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54018</v>
          </cell>
          <cell r="T1870">
            <v>0</v>
          </cell>
          <cell r="U1870">
            <v>54018</v>
          </cell>
          <cell r="V1870">
            <v>0</v>
          </cell>
          <cell r="W1870">
            <v>54018</v>
          </cell>
          <cell r="X1870">
            <v>0.74887017</v>
          </cell>
          <cell r="Y1870">
            <v>26019</v>
          </cell>
          <cell r="Z1870">
            <v>0</v>
          </cell>
          <cell r="AA1870">
            <v>26019</v>
          </cell>
          <cell r="AB1870">
            <v>14433</v>
          </cell>
          <cell r="AC1870">
            <v>0</v>
          </cell>
          <cell r="AD1870">
            <v>14433</v>
          </cell>
          <cell r="AE1870" t="str">
            <v xml:space="preserve"> </v>
          </cell>
          <cell r="AF1870" t="str">
            <v>Okay</v>
          </cell>
          <cell r="AG1870">
            <v>0</v>
          </cell>
          <cell r="AH1870">
            <v>0</v>
          </cell>
          <cell r="AI1870">
            <v>0.26718871487282014</v>
          </cell>
          <cell r="AJ1870">
            <v>260.19</v>
          </cell>
          <cell r="AK1870">
            <v>3.8049117952265565E-2</v>
          </cell>
          <cell r="AL1870">
            <v>601010</v>
          </cell>
          <cell r="AM1870">
            <v>0.13106104723715079</v>
          </cell>
          <cell r="AN1870">
            <v>52038</v>
          </cell>
          <cell r="AO1870">
            <v>3.8049117952265649E-2</v>
          </cell>
          <cell r="AP1870" t="str">
            <v>Min</v>
          </cell>
          <cell r="AQ1870" t="str">
            <v>Min</v>
          </cell>
          <cell r="AR1870">
            <v>0</v>
          </cell>
          <cell r="AS1870">
            <v>0</v>
          </cell>
        </row>
        <row r="1871">
          <cell r="A1871">
            <v>1432</v>
          </cell>
          <cell r="B1871">
            <v>49</v>
          </cell>
          <cell r="C1871" t="str">
            <v>49</v>
          </cell>
          <cell r="D1871">
            <v>70938</v>
          </cell>
          <cell r="E1871" t="str">
            <v>6113039</v>
          </cell>
          <cell r="F1871" t="str">
            <v>0078</v>
          </cell>
          <cell r="G1871" t="str">
            <v>D</v>
          </cell>
          <cell r="H1871" t="str">
            <v>Sebastopol Independent Charter</v>
          </cell>
          <cell r="I1871" t="str">
            <v>ELEMENTARY</v>
          </cell>
          <cell r="J1871">
            <v>282.83999999999997</v>
          </cell>
          <cell r="K1871">
            <v>200</v>
          </cell>
          <cell r="L1871">
            <v>56568</v>
          </cell>
          <cell r="M1871">
            <v>1463833</v>
          </cell>
          <cell r="N1871">
            <v>1623516</v>
          </cell>
          <cell r="O1871">
            <v>0</v>
          </cell>
          <cell r="P1871">
            <v>1463833</v>
          </cell>
          <cell r="Q1871">
            <v>0.28562499949999998</v>
          </cell>
          <cell r="R1871">
            <v>418107</v>
          </cell>
          <cell r="S1871">
            <v>56568</v>
          </cell>
          <cell r="T1871">
            <v>0</v>
          </cell>
          <cell r="U1871">
            <v>56568</v>
          </cell>
          <cell r="V1871">
            <v>0</v>
          </cell>
          <cell r="W1871">
            <v>56568</v>
          </cell>
          <cell r="X1871">
            <v>0.74887017</v>
          </cell>
          <cell r="Y1871">
            <v>27970</v>
          </cell>
          <cell r="Z1871">
            <v>0</v>
          </cell>
          <cell r="AA1871">
            <v>27970</v>
          </cell>
          <cell r="AB1871">
            <v>14392</v>
          </cell>
          <cell r="AC1871">
            <v>0</v>
          </cell>
          <cell r="AD1871">
            <v>14392</v>
          </cell>
          <cell r="AE1871" t="str">
            <v xml:space="preserve"> </v>
          </cell>
          <cell r="AF1871" t="str">
            <v>Okay</v>
          </cell>
          <cell r="AG1871">
            <v>0</v>
          </cell>
          <cell r="AH1871">
            <v>0</v>
          </cell>
          <cell r="AI1871">
            <v>0.25441945976523828</v>
          </cell>
          <cell r="AJ1871">
            <v>279.7</v>
          </cell>
          <cell r="AK1871">
            <v>1.1226313907758264E-2</v>
          </cell>
          <cell r="AL1871">
            <v>1495265</v>
          </cell>
          <cell r="AM1871">
            <v>8.5771418444222258E-2</v>
          </cell>
          <cell r="AN1871">
            <v>55940</v>
          </cell>
          <cell r="AO1871">
            <v>1.1226313907758313E-2</v>
          </cell>
          <cell r="AP1871" t="str">
            <v>Min</v>
          </cell>
          <cell r="AQ1871" t="str">
            <v>Min</v>
          </cell>
          <cell r="AR1871">
            <v>0</v>
          </cell>
          <cell r="AS1871">
            <v>0</v>
          </cell>
        </row>
        <row r="1872">
          <cell r="A1872">
            <v>1386</v>
          </cell>
          <cell r="B1872">
            <v>49</v>
          </cell>
          <cell r="C1872" t="str">
            <v>42</v>
          </cell>
          <cell r="D1872">
            <v>76786</v>
          </cell>
          <cell r="E1872" t="str">
            <v>6118202</v>
          </cell>
          <cell r="F1872" t="str">
            <v>0326</v>
          </cell>
          <cell r="G1872" t="str">
            <v>D</v>
          </cell>
          <cell r="H1872" t="str">
            <v>Adelante Charter</v>
          </cell>
          <cell r="I1872" t="str">
            <v>UNIFIED</v>
          </cell>
          <cell r="J1872">
            <v>279.20999999999998</v>
          </cell>
          <cell r="K1872">
            <v>200</v>
          </cell>
          <cell r="L1872">
            <v>55842</v>
          </cell>
          <cell r="M1872">
            <v>1434179</v>
          </cell>
          <cell r="N1872">
            <v>2167786</v>
          </cell>
          <cell r="O1872">
            <v>0</v>
          </cell>
          <cell r="P1872">
            <v>1434179</v>
          </cell>
          <cell r="Q1872">
            <v>0.28562499949999998</v>
          </cell>
          <cell r="R1872">
            <v>409637</v>
          </cell>
          <cell r="S1872">
            <v>55842</v>
          </cell>
          <cell r="T1872">
            <v>0</v>
          </cell>
          <cell r="U1872">
            <v>55842</v>
          </cell>
          <cell r="V1872">
            <v>0</v>
          </cell>
          <cell r="W1872">
            <v>55842</v>
          </cell>
          <cell r="X1872">
            <v>0.74887017</v>
          </cell>
          <cell r="Y1872">
            <v>27461</v>
          </cell>
          <cell r="Z1872">
            <v>0</v>
          </cell>
          <cell r="AA1872">
            <v>27461</v>
          </cell>
          <cell r="AB1872">
            <v>14357</v>
          </cell>
          <cell r="AC1872">
            <v>0</v>
          </cell>
          <cell r="AD1872">
            <v>14357</v>
          </cell>
          <cell r="AE1872" t="str">
            <v xml:space="preserve"> </v>
          </cell>
          <cell r="AF1872" t="str">
            <v>Okay</v>
          </cell>
          <cell r="AG1872">
            <v>0</v>
          </cell>
          <cell r="AH1872">
            <v>0</v>
          </cell>
          <cell r="AI1872">
            <v>0.25710039038716376</v>
          </cell>
          <cell r="AJ1872">
            <v>274.61</v>
          </cell>
          <cell r="AK1872">
            <v>1.6751028731655678E-2</v>
          </cell>
          <cell r="AL1872">
            <v>2054564</v>
          </cell>
          <cell r="AM1872">
            <v>5.5107555666311682E-2</v>
          </cell>
          <cell r="AN1872">
            <v>54922</v>
          </cell>
          <cell r="AO1872">
            <v>1.6751028731655803E-2</v>
          </cell>
          <cell r="AP1872" t="str">
            <v>Min</v>
          </cell>
          <cell r="AQ1872" t="str">
            <v>Min</v>
          </cell>
          <cell r="AR1872">
            <v>0</v>
          </cell>
          <cell r="AS1872">
            <v>0</v>
          </cell>
        </row>
        <row r="1873">
          <cell r="A1873">
            <v>857</v>
          </cell>
          <cell r="B1873">
            <v>49</v>
          </cell>
          <cell r="C1873" t="str">
            <v>49</v>
          </cell>
          <cell r="D1873">
            <v>70730</v>
          </cell>
          <cell r="E1873" t="str">
            <v>0</v>
          </cell>
          <cell r="H1873" t="str">
            <v>Harmony Union Elementary</v>
          </cell>
          <cell r="I1873" t="str">
            <v>ELEMENTARY</v>
          </cell>
          <cell r="J1873">
            <v>55.74</v>
          </cell>
          <cell r="K1873">
            <v>200</v>
          </cell>
          <cell r="L1873">
            <v>11148</v>
          </cell>
          <cell r="M1873">
            <v>293123</v>
          </cell>
          <cell r="N1873">
            <v>209460</v>
          </cell>
          <cell r="O1873">
            <v>83663</v>
          </cell>
          <cell r="P1873">
            <v>293123</v>
          </cell>
          <cell r="Q1873">
            <v>0.28562499949999998</v>
          </cell>
          <cell r="R1873">
            <v>83723</v>
          </cell>
          <cell r="S1873">
            <v>83663</v>
          </cell>
          <cell r="T1873">
            <v>0</v>
          </cell>
          <cell r="U1873">
            <v>83663</v>
          </cell>
          <cell r="V1873">
            <v>192</v>
          </cell>
          <cell r="W1873">
            <v>83855</v>
          </cell>
          <cell r="X1873">
            <v>0.74887017</v>
          </cell>
          <cell r="Y1873">
            <v>48456</v>
          </cell>
          <cell r="Z1873">
            <v>0</v>
          </cell>
          <cell r="AA1873">
            <v>48456</v>
          </cell>
          <cell r="AB1873">
            <v>14341</v>
          </cell>
          <cell r="AC1873">
            <v>0</v>
          </cell>
          <cell r="AD1873">
            <v>14341</v>
          </cell>
          <cell r="AE1873" t="str">
            <v xml:space="preserve"> </v>
          </cell>
          <cell r="AF1873" t="str">
            <v>Okay</v>
          </cell>
          <cell r="AG1873">
            <v>0</v>
          </cell>
          <cell r="AH1873">
            <v>0</v>
          </cell>
          <cell r="AI1873">
            <v>0.1710214059984497</v>
          </cell>
          <cell r="AJ1873">
            <v>65.5</v>
          </cell>
          <cell r="AK1873">
            <v>-0.14900763358778624</v>
          </cell>
          <cell r="AL1873">
            <v>221819</v>
          </cell>
          <cell r="AM1873">
            <v>-5.5716597766647585E-2</v>
          </cell>
          <cell r="AN1873">
            <v>89180</v>
          </cell>
          <cell r="AO1873">
            <v>-6.1863646557524112E-2</v>
          </cell>
          <cell r="AP1873" t="str">
            <v>Pro Share</v>
          </cell>
          <cell r="AQ1873" t="str">
            <v>Cap</v>
          </cell>
          <cell r="AR1873">
            <v>0</v>
          </cell>
          <cell r="AS1873">
            <v>0</v>
          </cell>
        </row>
        <row r="1874">
          <cell r="A1874">
            <v>12893</v>
          </cell>
          <cell r="B1874">
            <v>49</v>
          </cell>
          <cell r="C1874" t="str">
            <v>37</v>
          </cell>
          <cell r="D1874">
            <v>68338</v>
          </cell>
          <cell r="E1874" t="str">
            <v>127647</v>
          </cell>
          <cell r="F1874" t="str">
            <v>1302</v>
          </cell>
          <cell r="G1874" t="str">
            <v>D</v>
          </cell>
          <cell r="H1874" t="str">
            <v>E3 Civic High</v>
          </cell>
          <cell r="I1874" t="str">
            <v>UNIFIED</v>
          </cell>
          <cell r="J1874">
            <v>355.86</v>
          </cell>
          <cell r="K1874">
            <v>200</v>
          </cell>
          <cell r="L1874">
            <v>71172</v>
          </cell>
          <cell r="M1874">
            <v>0</v>
          </cell>
          <cell r="N1874">
            <v>2186233</v>
          </cell>
          <cell r="O1874">
            <v>0</v>
          </cell>
          <cell r="P1874">
            <v>0</v>
          </cell>
          <cell r="Q1874">
            <v>0.28562499949999998</v>
          </cell>
          <cell r="R1874">
            <v>0</v>
          </cell>
          <cell r="S1874">
            <v>71172</v>
          </cell>
          <cell r="T1874">
            <v>0</v>
          </cell>
          <cell r="U1874">
            <v>71172</v>
          </cell>
          <cell r="V1874">
            <v>0</v>
          </cell>
          <cell r="W1874">
            <v>71172</v>
          </cell>
          <cell r="X1874">
            <v>0.74887017</v>
          </cell>
          <cell r="Y1874">
            <v>39143</v>
          </cell>
          <cell r="Z1874">
            <v>0</v>
          </cell>
          <cell r="AA1874">
            <v>39143</v>
          </cell>
          <cell r="AB1874">
            <v>14156</v>
          </cell>
          <cell r="AC1874">
            <v>0</v>
          </cell>
          <cell r="AD1874">
            <v>14156</v>
          </cell>
          <cell r="AE1874" t="str">
            <v xml:space="preserve"> </v>
          </cell>
          <cell r="AF1874" t="str">
            <v>Okay</v>
          </cell>
          <cell r="AG1874">
            <v>0</v>
          </cell>
          <cell r="AH1874">
            <v>0</v>
          </cell>
          <cell r="AI1874">
            <v>0.19889844320800315</v>
          </cell>
          <cell r="AJ1874">
            <v>391.43</v>
          </cell>
          <cell r="AK1874">
            <v>-9.0871931124338945E-2</v>
          </cell>
          <cell r="AL1874">
            <v>2265945</v>
          </cell>
          <cell r="AM1874">
            <v>-3.5178258960389591E-2</v>
          </cell>
          <cell r="AN1874">
            <v>78286</v>
          </cell>
          <cell r="AO1874">
            <v>-9.0871931124338959E-2</v>
          </cell>
          <cell r="AP1874" t="str">
            <v>Min</v>
          </cell>
          <cell r="AQ1874" t="str">
            <v>Min</v>
          </cell>
          <cell r="AR1874">
            <v>0</v>
          </cell>
          <cell r="AS1874">
            <v>0</v>
          </cell>
        </row>
        <row r="1875">
          <cell r="A1875">
            <v>14256</v>
          </cell>
          <cell r="B1875">
            <v>49</v>
          </cell>
          <cell r="C1875" t="str">
            <v>30</v>
          </cell>
          <cell r="D1875">
            <v>10306</v>
          </cell>
          <cell r="E1875" t="str">
            <v>132613</v>
          </cell>
          <cell r="F1875" t="str">
            <v>1752</v>
          </cell>
          <cell r="G1875" t="str">
            <v>D</v>
          </cell>
          <cell r="H1875" t="str">
            <v>Vista Heritage Charter Middle</v>
          </cell>
          <cell r="I1875" t="str">
            <v>UNIFIED</v>
          </cell>
          <cell r="J1875">
            <v>264.2</v>
          </cell>
          <cell r="K1875">
            <v>200</v>
          </cell>
          <cell r="L1875">
            <v>52840</v>
          </cell>
          <cell r="M1875">
            <v>0</v>
          </cell>
          <cell r="N1875">
            <v>766994</v>
          </cell>
          <cell r="O1875">
            <v>0</v>
          </cell>
          <cell r="P1875">
            <v>0</v>
          </cell>
          <cell r="Q1875">
            <v>0.28562499949999998</v>
          </cell>
          <cell r="R1875">
            <v>0</v>
          </cell>
          <cell r="S1875">
            <v>52840</v>
          </cell>
          <cell r="T1875">
            <v>0</v>
          </cell>
          <cell r="U1875">
            <v>52840</v>
          </cell>
          <cell r="V1875">
            <v>0</v>
          </cell>
          <cell r="W1875">
            <v>52840</v>
          </cell>
          <cell r="X1875">
            <v>0.74887017</v>
          </cell>
          <cell r="Y1875">
            <v>25477</v>
          </cell>
          <cell r="Z1875">
            <v>0</v>
          </cell>
          <cell r="AA1875">
            <v>25477</v>
          </cell>
          <cell r="AB1875">
            <v>14093</v>
          </cell>
          <cell r="AC1875">
            <v>0</v>
          </cell>
          <cell r="AD1875">
            <v>14093</v>
          </cell>
          <cell r="AE1875" t="str">
            <v xml:space="preserve"> </v>
          </cell>
          <cell r="AF1875" t="str">
            <v>Okay</v>
          </cell>
          <cell r="AG1875">
            <v>0</v>
          </cell>
          <cell r="AH1875">
            <v>0</v>
          </cell>
          <cell r="AI1875">
            <v>0.2667108251324754</v>
          </cell>
          <cell r="AJ1875">
            <v>254.77</v>
          </cell>
          <cell r="AK1875">
            <v>3.7013777132315337E-2</v>
          </cell>
          <cell r="AL1875">
            <v>695599</v>
          </cell>
          <cell r="AM1875">
            <v>0.1026381579041948</v>
          </cell>
          <cell r="AN1875">
            <v>50954</v>
          </cell>
          <cell r="AO1875">
            <v>3.701377713231542E-2</v>
          </cell>
          <cell r="AP1875" t="str">
            <v>Min</v>
          </cell>
          <cell r="AQ1875" t="str">
            <v>Min</v>
          </cell>
          <cell r="AR1875">
            <v>0</v>
          </cell>
          <cell r="AS1875">
            <v>0</v>
          </cell>
        </row>
        <row r="1876">
          <cell r="A1876">
            <v>12421</v>
          </cell>
          <cell r="B1876">
            <v>49</v>
          </cell>
          <cell r="C1876" t="str">
            <v>50</v>
          </cell>
          <cell r="D1876">
            <v>71233</v>
          </cell>
          <cell r="E1876" t="str">
            <v>121525</v>
          </cell>
          <cell r="F1876" t="str">
            <v>1171</v>
          </cell>
          <cell r="G1876" t="str">
            <v>L</v>
          </cell>
          <cell r="H1876" t="str">
            <v>Roberts Ferry Charter School Academy</v>
          </cell>
          <cell r="I1876" t="str">
            <v>ELEMENTARY</v>
          </cell>
          <cell r="J1876">
            <v>44.23</v>
          </cell>
          <cell r="K1876">
            <v>200</v>
          </cell>
          <cell r="L1876">
            <v>8846</v>
          </cell>
          <cell r="M1876">
            <v>236320</v>
          </cell>
          <cell r="N1876">
            <v>139794</v>
          </cell>
          <cell r="O1876">
            <v>96526</v>
          </cell>
          <cell r="P1876">
            <v>236320</v>
          </cell>
          <cell r="Q1876">
            <v>0.28562499949999998</v>
          </cell>
          <cell r="R1876">
            <v>67499</v>
          </cell>
          <cell r="S1876">
            <v>67499</v>
          </cell>
          <cell r="T1876">
            <v>0</v>
          </cell>
          <cell r="U1876">
            <v>67499</v>
          </cell>
          <cell r="V1876">
            <v>146</v>
          </cell>
          <cell r="W1876">
            <v>67645</v>
          </cell>
          <cell r="X1876">
            <v>0.74887017</v>
          </cell>
          <cell r="Y1876">
            <v>36590</v>
          </cell>
          <cell r="Z1876">
            <v>0</v>
          </cell>
          <cell r="AA1876">
            <v>36590</v>
          </cell>
          <cell r="AB1876">
            <v>14067</v>
          </cell>
          <cell r="AC1876">
            <v>0</v>
          </cell>
          <cell r="AD1876">
            <v>14067</v>
          </cell>
          <cell r="AE1876" t="str">
            <v xml:space="preserve"> </v>
          </cell>
          <cell r="AF1876" t="str">
            <v>Okay</v>
          </cell>
          <cell r="AG1876">
            <v>0</v>
          </cell>
          <cell r="AH1876">
            <v>0</v>
          </cell>
          <cell r="AI1876">
            <v>0.20795328553477715</v>
          </cell>
          <cell r="AJ1876">
            <v>48.68</v>
          </cell>
          <cell r="AK1876">
            <v>-9.1413311421528406E-2</v>
          </cell>
          <cell r="AL1876">
            <v>150321</v>
          </cell>
          <cell r="AM1876">
            <v>-7.0030135510008584E-2</v>
          </cell>
          <cell r="AN1876">
            <v>67340</v>
          </cell>
          <cell r="AO1876">
            <v>2.3611523611523611E-3</v>
          </cell>
          <cell r="AP1876" t="str">
            <v>Pro Share</v>
          </cell>
          <cell r="AQ1876" t="str">
            <v>Pro Share</v>
          </cell>
          <cell r="AR1876">
            <v>0</v>
          </cell>
          <cell r="AS1876">
            <v>0</v>
          </cell>
        </row>
        <row r="1877">
          <cell r="A1877">
            <v>130</v>
          </cell>
          <cell r="B1877">
            <v>49</v>
          </cell>
          <cell r="C1877" t="str">
            <v>09</v>
          </cell>
          <cell r="D1877">
            <v>61945</v>
          </cell>
          <cell r="E1877" t="str">
            <v>0</v>
          </cell>
          <cell r="H1877" t="str">
            <v>Pioneer Union Elementary</v>
          </cell>
          <cell r="I1877" t="str">
            <v>ELEMENTARY</v>
          </cell>
          <cell r="J1877">
            <v>296.92</v>
          </cell>
          <cell r="K1877">
            <v>200</v>
          </cell>
          <cell r="L1877">
            <v>59384</v>
          </cell>
          <cell r="M1877">
            <v>1537706</v>
          </cell>
          <cell r="N1877">
            <v>1857491</v>
          </cell>
          <cell r="O1877">
            <v>0</v>
          </cell>
          <cell r="P1877">
            <v>1537706</v>
          </cell>
          <cell r="Q1877">
            <v>0.28562499949999998</v>
          </cell>
          <cell r="R1877">
            <v>439207</v>
          </cell>
          <cell r="S1877">
            <v>59384</v>
          </cell>
          <cell r="T1877">
            <v>0</v>
          </cell>
          <cell r="U1877">
            <v>59384</v>
          </cell>
          <cell r="V1877">
            <v>44</v>
          </cell>
          <cell r="W1877">
            <v>59428</v>
          </cell>
          <cell r="X1877">
            <v>0.74887017</v>
          </cell>
          <cell r="Y1877">
            <v>30444</v>
          </cell>
          <cell r="Z1877">
            <v>0</v>
          </cell>
          <cell r="AA1877">
            <v>30444</v>
          </cell>
          <cell r="AB1877">
            <v>14060</v>
          </cell>
          <cell r="AC1877">
            <v>0</v>
          </cell>
          <cell r="AD1877">
            <v>14060</v>
          </cell>
          <cell r="AE1877" t="str">
            <v xml:space="preserve"> </v>
          </cell>
          <cell r="AF1877" t="str">
            <v>Okay</v>
          </cell>
          <cell r="AG1877">
            <v>0</v>
          </cell>
          <cell r="AH1877">
            <v>0</v>
          </cell>
          <cell r="AI1877">
            <v>0.23658881335397455</v>
          </cell>
          <cell r="AJ1877">
            <v>304.44</v>
          </cell>
          <cell r="AK1877">
            <v>-2.4701090526868946E-2</v>
          </cell>
          <cell r="AL1877">
            <v>1781344</v>
          </cell>
          <cell r="AM1877">
            <v>4.2746937144088955E-2</v>
          </cell>
          <cell r="AN1877">
            <v>60888</v>
          </cell>
          <cell r="AO1877">
            <v>-2.4701090526869005E-2</v>
          </cell>
          <cell r="AP1877" t="str">
            <v>Min</v>
          </cell>
          <cell r="AQ1877" t="str">
            <v>Min</v>
          </cell>
          <cell r="AR1877">
            <v>0</v>
          </cell>
          <cell r="AS1877">
            <v>0</v>
          </cell>
        </row>
        <row r="1878">
          <cell r="A1878">
            <v>14600</v>
          </cell>
          <cell r="B1878">
            <v>49</v>
          </cell>
          <cell r="C1878" t="str">
            <v>19</v>
          </cell>
          <cell r="D1878">
            <v>10199</v>
          </cell>
          <cell r="E1878" t="str">
            <v>138669</v>
          </cell>
          <cell r="F1878" t="str">
            <v>2017</v>
          </cell>
          <cell r="G1878" t="str">
            <v>D</v>
          </cell>
          <cell r="H1878" t="str">
            <v>Da Vinci RISE High</v>
          </cell>
          <cell r="I1878" t="str">
            <v>CO OFFICE</v>
          </cell>
          <cell r="J1878">
            <v>93.85</v>
          </cell>
          <cell r="K1878">
            <v>200</v>
          </cell>
          <cell r="L1878">
            <v>18770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0.28562499949999998</v>
          </cell>
          <cell r="R1878">
            <v>0</v>
          </cell>
          <cell r="S1878">
            <v>18770</v>
          </cell>
          <cell r="T1878">
            <v>0</v>
          </cell>
          <cell r="U1878">
            <v>18770</v>
          </cell>
          <cell r="V1878">
            <v>0</v>
          </cell>
          <cell r="W1878">
            <v>18770</v>
          </cell>
          <cell r="X1878">
            <v>0.74887017</v>
          </cell>
          <cell r="Y1878">
            <v>0</v>
          </cell>
          <cell r="Z1878">
            <v>0</v>
          </cell>
          <cell r="AA1878">
            <v>0</v>
          </cell>
          <cell r="AB1878">
            <v>14056</v>
          </cell>
          <cell r="AC1878">
            <v>0</v>
          </cell>
          <cell r="AD1878">
            <v>14056</v>
          </cell>
          <cell r="AE1878" t="str">
            <v xml:space="preserve"> </v>
          </cell>
          <cell r="AF1878" t="str">
            <v>Okay</v>
          </cell>
          <cell r="AG1878">
            <v>0</v>
          </cell>
          <cell r="AH1878">
            <v>0</v>
          </cell>
          <cell r="AI1878">
            <v>0.74885455514118271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 t="str">
            <v>Min</v>
          </cell>
          <cell r="AR1878">
            <v>0</v>
          </cell>
          <cell r="AS1878">
            <v>0</v>
          </cell>
        </row>
        <row r="1879">
          <cell r="A1879">
            <v>14363</v>
          </cell>
          <cell r="B1879">
            <v>49</v>
          </cell>
          <cell r="C1879" t="str">
            <v>30</v>
          </cell>
          <cell r="D1879">
            <v>66530</v>
          </cell>
          <cell r="E1879" t="str">
            <v>134221</v>
          </cell>
          <cell r="F1879" t="str">
            <v>1812</v>
          </cell>
          <cell r="G1879" t="str">
            <v>D</v>
          </cell>
          <cell r="H1879" t="str">
            <v>Kinetic Academy</v>
          </cell>
          <cell r="I1879" t="str">
            <v>ELEMENTARY</v>
          </cell>
          <cell r="J1879">
            <v>280.92</v>
          </cell>
          <cell r="K1879">
            <v>200</v>
          </cell>
          <cell r="L1879">
            <v>56184</v>
          </cell>
          <cell r="M1879">
            <v>0</v>
          </cell>
          <cell r="N1879">
            <v>1759826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56184</v>
          </cell>
          <cell r="T1879">
            <v>0</v>
          </cell>
          <cell r="U1879">
            <v>56184</v>
          </cell>
          <cell r="V1879">
            <v>0</v>
          </cell>
          <cell r="W1879">
            <v>56184</v>
          </cell>
          <cell r="X1879">
            <v>0.74887017</v>
          </cell>
          <cell r="Y1879">
            <v>28053</v>
          </cell>
          <cell r="Z1879">
            <v>0</v>
          </cell>
          <cell r="AA1879">
            <v>28053</v>
          </cell>
          <cell r="AB1879">
            <v>14022</v>
          </cell>
          <cell r="AC1879">
            <v>0</v>
          </cell>
          <cell r="AD1879">
            <v>14022</v>
          </cell>
          <cell r="AE1879" t="str">
            <v xml:space="preserve"> </v>
          </cell>
          <cell r="AF1879" t="str">
            <v>Okay</v>
          </cell>
          <cell r="AG1879">
            <v>0</v>
          </cell>
          <cell r="AH1879">
            <v>0</v>
          </cell>
          <cell r="AI1879">
            <v>0.24957283212302434</v>
          </cell>
          <cell r="AJ1879">
            <v>280.52999999999997</v>
          </cell>
          <cell r="AK1879">
            <v>1.39022564431627E-3</v>
          </cell>
          <cell r="AL1879">
            <v>1672629</v>
          </cell>
          <cell r="AM1879">
            <v>5.213170404196029E-2</v>
          </cell>
          <cell r="AN1879">
            <v>56106</v>
          </cell>
          <cell r="AO1879">
            <v>1.390225644316116E-3</v>
          </cell>
          <cell r="AP1879" t="str">
            <v>Min</v>
          </cell>
          <cell r="AQ1879" t="str">
            <v>Min</v>
          </cell>
          <cell r="AR1879">
            <v>0</v>
          </cell>
          <cell r="AS1879">
            <v>0</v>
          </cell>
        </row>
        <row r="1880">
          <cell r="A1880">
            <v>14435</v>
          </cell>
          <cell r="B1880">
            <v>49</v>
          </cell>
          <cell r="C1880" t="str">
            <v>19</v>
          </cell>
          <cell r="D1880">
            <v>64733</v>
          </cell>
          <cell r="E1880" t="str">
            <v>135509</v>
          </cell>
          <cell r="F1880" t="str">
            <v>1853</v>
          </cell>
          <cell r="G1880" t="str">
            <v>D</v>
          </cell>
          <cell r="H1880" t="str">
            <v>Gabriella Charter 2</v>
          </cell>
          <cell r="I1880" t="str">
            <v>UNIFIED</v>
          </cell>
          <cell r="J1880">
            <v>174.46</v>
          </cell>
          <cell r="K1880">
            <v>200</v>
          </cell>
          <cell r="L1880">
            <v>34892</v>
          </cell>
          <cell r="M1880">
            <v>0</v>
          </cell>
          <cell r="N1880">
            <v>402052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34892</v>
          </cell>
          <cell r="T1880">
            <v>0</v>
          </cell>
          <cell r="U1880">
            <v>34892</v>
          </cell>
          <cell r="V1880">
            <v>0</v>
          </cell>
          <cell r="W1880">
            <v>34892</v>
          </cell>
          <cell r="X1880">
            <v>0.74887017</v>
          </cell>
          <cell r="Y1880">
            <v>12200</v>
          </cell>
          <cell r="Z1880">
            <v>0</v>
          </cell>
          <cell r="AA1880">
            <v>12200</v>
          </cell>
          <cell r="AB1880">
            <v>13930</v>
          </cell>
          <cell r="AC1880">
            <v>0</v>
          </cell>
          <cell r="AD1880">
            <v>13930</v>
          </cell>
          <cell r="AE1880" t="str">
            <v xml:space="preserve"> </v>
          </cell>
          <cell r="AF1880" t="str">
            <v>Okay</v>
          </cell>
          <cell r="AG1880">
            <v>0</v>
          </cell>
          <cell r="AH1880">
            <v>0</v>
          </cell>
          <cell r="AI1880">
            <v>0.39923191562535826</v>
          </cell>
          <cell r="AJ1880">
            <v>122</v>
          </cell>
          <cell r="AK1880">
            <v>0.43000000000000005</v>
          </cell>
          <cell r="AL1880">
            <v>294356</v>
          </cell>
          <cell r="AM1880">
            <v>0.365869899033823</v>
          </cell>
          <cell r="AN1880">
            <v>24400</v>
          </cell>
          <cell r="AO1880">
            <v>0.43</v>
          </cell>
          <cell r="AP1880" t="str">
            <v>Min</v>
          </cell>
          <cell r="AQ1880" t="str">
            <v>Min</v>
          </cell>
          <cell r="AR1880">
            <v>0</v>
          </cell>
          <cell r="AS1880">
            <v>0</v>
          </cell>
        </row>
        <row r="1881">
          <cell r="A1881">
            <v>1385</v>
          </cell>
          <cell r="B1881">
            <v>49</v>
          </cell>
          <cell r="C1881" t="str">
            <v>42</v>
          </cell>
          <cell r="D1881">
            <v>76786</v>
          </cell>
          <cell r="E1881" t="str">
            <v>6111603</v>
          </cell>
          <cell r="F1881" t="str">
            <v>0020</v>
          </cell>
          <cell r="G1881" t="str">
            <v>L</v>
          </cell>
          <cell r="H1881" t="str">
            <v>Santa Barbara Charter</v>
          </cell>
          <cell r="I1881" t="str">
            <v>UNIFIED</v>
          </cell>
          <cell r="J1881">
            <v>277.25</v>
          </cell>
          <cell r="K1881">
            <v>200</v>
          </cell>
          <cell r="L1881">
            <v>55450</v>
          </cell>
          <cell r="M1881">
            <v>1422631</v>
          </cell>
          <cell r="N1881">
            <v>2152569</v>
          </cell>
          <cell r="O1881">
            <v>0</v>
          </cell>
          <cell r="P1881">
            <v>1422631</v>
          </cell>
          <cell r="Q1881">
            <v>0.28562499949999998</v>
          </cell>
          <cell r="R1881">
            <v>406339</v>
          </cell>
          <cell r="S1881">
            <v>55450</v>
          </cell>
          <cell r="T1881">
            <v>0</v>
          </cell>
          <cell r="U1881">
            <v>55450</v>
          </cell>
          <cell r="V1881">
            <v>98</v>
          </cell>
          <cell r="W1881">
            <v>55548</v>
          </cell>
          <cell r="X1881">
            <v>0.74887017</v>
          </cell>
          <cell r="Y1881">
            <v>27681</v>
          </cell>
          <cell r="Z1881">
            <v>0</v>
          </cell>
          <cell r="AA1881">
            <v>27681</v>
          </cell>
          <cell r="AB1881">
            <v>13917</v>
          </cell>
          <cell r="AC1881">
            <v>0</v>
          </cell>
          <cell r="AD1881">
            <v>13917</v>
          </cell>
          <cell r="AE1881" t="str">
            <v xml:space="preserve"> </v>
          </cell>
          <cell r="AF1881" t="str">
            <v>Okay</v>
          </cell>
          <cell r="AG1881">
            <v>0</v>
          </cell>
          <cell r="AH1881">
            <v>0</v>
          </cell>
          <cell r="AI1881">
            <v>0.25054007344998919</v>
          </cell>
          <cell r="AJ1881">
            <v>276.81</v>
          </cell>
          <cell r="AK1881">
            <v>1.5895379502185532E-3</v>
          </cell>
          <cell r="AL1881">
            <v>2061191</v>
          </cell>
          <cell r="AM1881">
            <v>4.4332621285460685E-2</v>
          </cell>
          <cell r="AN1881">
            <v>55362</v>
          </cell>
          <cell r="AO1881">
            <v>1.5895379502185614E-3</v>
          </cell>
          <cell r="AP1881" t="str">
            <v>Min</v>
          </cell>
          <cell r="AQ1881" t="str">
            <v>Min</v>
          </cell>
          <cell r="AR1881">
            <v>0</v>
          </cell>
          <cell r="AS1881">
            <v>0</v>
          </cell>
        </row>
        <row r="1882">
          <cell r="A1882">
            <v>14490</v>
          </cell>
          <cell r="B1882">
            <v>49</v>
          </cell>
          <cell r="C1882" t="str">
            <v>45</v>
          </cell>
          <cell r="D1882">
            <v>70169</v>
          </cell>
          <cell r="E1882" t="str">
            <v>136440</v>
          </cell>
          <cell r="F1882" t="str">
            <v>1900</v>
          </cell>
          <cell r="G1882" t="str">
            <v>D</v>
          </cell>
          <cell r="H1882" t="str">
            <v>Phoenix Charter Academy</v>
          </cell>
          <cell r="I1882" t="str">
            <v>ELEMENTARY</v>
          </cell>
          <cell r="J1882">
            <v>291.93</v>
          </cell>
          <cell r="K1882">
            <v>200</v>
          </cell>
          <cell r="L1882">
            <v>58386</v>
          </cell>
          <cell r="M1882">
            <v>0</v>
          </cell>
          <cell r="N1882">
            <v>89205</v>
          </cell>
          <cell r="O1882">
            <v>0</v>
          </cell>
          <cell r="P1882">
            <v>0</v>
          </cell>
          <cell r="Q1882">
            <v>0.28562499949999998</v>
          </cell>
          <cell r="R1882">
            <v>0</v>
          </cell>
          <cell r="S1882">
            <v>58386</v>
          </cell>
          <cell r="T1882">
            <v>0</v>
          </cell>
          <cell r="U1882">
            <v>58386</v>
          </cell>
          <cell r="V1882">
            <v>0</v>
          </cell>
          <cell r="W1882">
            <v>58386</v>
          </cell>
          <cell r="X1882">
            <v>0.74887017</v>
          </cell>
          <cell r="Y1882">
            <v>29988</v>
          </cell>
          <cell r="Z1882">
            <v>0</v>
          </cell>
          <cell r="AA1882">
            <v>29988</v>
          </cell>
          <cell r="AB1882">
            <v>13736</v>
          </cell>
          <cell r="AC1882">
            <v>0</v>
          </cell>
          <cell r="AD1882">
            <v>13736</v>
          </cell>
          <cell r="AE1882" t="str">
            <v xml:space="preserve"> </v>
          </cell>
          <cell r="AF1882" t="str">
            <v>Okay</v>
          </cell>
          <cell r="AG1882">
            <v>0</v>
          </cell>
          <cell r="AH1882">
            <v>0</v>
          </cell>
          <cell r="AI1882">
            <v>0.23526187784742919</v>
          </cell>
          <cell r="AJ1882">
            <v>299.88</v>
          </cell>
          <cell r="AK1882">
            <v>-2.6510604241696642E-2</v>
          </cell>
          <cell r="AL1882">
            <v>90810</v>
          </cell>
          <cell r="AM1882">
            <v>-1.7674264948794184E-2</v>
          </cell>
          <cell r="AN1882">
            <v>59976</v>
          </cell>
          <cell r="AO1882">
            <v>-2.651060424169668E-2</v>
          </cell>
          <cell r="AP1882" t="str">
            <v>Min</v>
          </cell>
          <cell r="AQ1882" t="str">
            <v>Min</v>
          </cell>
          <cell r="AR1882">
            <v>0</v>
          </cell>
          <cell r="AS1882">
            <v>0</v>
          </cell>
        </row>
        <row r="1883">
          <cell r="A1883">
            <v>12591</v>
          </cell>
          <cell r="B1883">
            <v>49</v>
          </cell>
          <cell r="C1883" t="str">
            <v>49</v>
          </cell>
          <cell r="D1883">
            <v>75390</v>
          </cell>
          <cell r="E1883" t="str">
            <v>124230</v>
          </cell>
          <cell r="F1883" t="str">
            <v>1295</v>
          </cell>
          <cell r="G1883" t="str">
            <v>L</v>
          </cell>
          <cell r="H1883" t="str">
            <v>Healdsburg Charter</v>
          </cell>
          <cell r="I1883" t="str">
            <v>UNIFIED</v>
          </cell>
          <cell r="J1883">
            <v>261.31</v>
          </cell>
          <cell r="K1883">
            <v>200</v>
          </cell>
          <cell r="L1883">
            <v>52262</v>
          </cell>
          <cell r="M1883">
            <v>1338532</v>
          </cell>
          <cell r="N1883">
            <v>2096281</v>
          </cell>
          <cell r="O1883">
            <v>0</v>
          </cell>
          <cell r="P1883">
            <v>1338532</v>
          </cell>
          <cell r="Q1883">
            <v>0.28562499949999998</v>
          </cell>
          <cell r="R1883">
            <v>382318</v>
          </cell>
          <cell r="S1883">
            <v>52262</v>
          </cell>
          <cell r="T1883">
            <v>0</v>
          </cell>
          <cell r="U1883">
            <v>52262</v>
          </cell>
          <cell r="V1883">
            <v>0</v>
          </cell>
          <cell r="W1883">
            <v>52262</v>
          </cell>
          <cell r="X1883">
            <v>0.74887017</v>
          </cell>
          <cell r="Y1883">
            <v>25516</v>
          </cell>
          <cell r="Z1883">
            <v>0</v>
          </cell>
          <cell r="AA1883">
            <v>25516</v>
          </cell>
          <cell r="AB1883">
            <v>13621</v>
          </cell>
          <cell r="AC1883">
            <v>0</v>
          </cell>
          <cell r="AD1883">
            <v>13621</v>
          </cell>
          <cell r="AE1883" t="str">
            <v xml:space="preserve"> </v>
          </cell>
          <cell r="AF1883" t="str">
            <v>Okay</v>
          </cell>
          <cell r="AG1883">
            <v>0</v>
          </cell>
          <cell r="AH1883">
            <v>0</v>
          </cell>
          <cell r="AI1883">
            <v>0.26062913780567143</v>
          </cell>
          <cell r="AJ1883">
            <v>255.16</v>
          </cell>
          <cell r="AK1883">
            <v>2.4102523906568449E-2</v>
          </cell>
          <cell r="AL1883">
            <v>1910546</v>
          </cell>
          <cell r="AM1883">
            <v>9.7215665050723724E-2</v>
          </cell>
          <cell r="AN1883">
            <v>51032</v>
          </cell>
          <cell r="AO1883">
            <v>2.4102523906568429E-2</v>
          </cell>
          <cell r="AP1883" t="str">
            <v>Min</v>
          </cell>
          <cell r="AQ1883" t="str">
            <v>Min</v>
          </cell>
          <cell r="AR1883">
            <v>0</v>
          </cell>
          <cell r="AS1883">
            <v>0</v>
          </cell>
        </row>
        <row r="1884">
          <cell r="A1884">
            <v>14330</v>
          </cell>
          <cell r="B1884">
            <v>49</v>
          </cell>
          <cell r="C1884" t="str">
            <v>10</v>
          </cell>
          <cell r="D1884">
            <v>62166</v>
          </cell>
          <cell r="E1884" t="str">
            <v>133942</v>
          </cell>
          <cell r="F1884" t="str">
            <v>1792</v>
          </cell>
          <cell r="G1884" t="str">
            <v>D</v>
          </cell>
          <cell r="H1884" t="str">
            <v>Aspen Meadow Public</v>
          </cell>
          <cell r="I1884" t="str">
            <v>UNIFIED</v>
          </cell>
          <cell r="J1884">
            <v>167.82</v>
          </cell>
          <cell r="K1884">
            <v>200</v>
          </cell>
          <cell r="L1884">
            <v>33564</v>
          </cell>
          <cell r="M1884">
            <v>0</v>
          </cell>
          <cell r="N1884">
            <v>144874</v>
          </cell>
          <cell r="O1884">
            <v>0</v>
          </cell>
          <cell r="P1884">
            <v>0</v>
          </cell>
          <cell r="Q1884">
            <v>0.28562499949999998</v>
          </cell>
          <cell r="R1884">
            <v>0</v>
          </cell>
          <cell r="S1884">
            <v>33564</v>
          </cell>
          <cell r="T1884">
            <v>0</v>
          </cell>
          <cell r="U1884">
            <v>33564</v>
          </cell>
          <cell r="V1884">
            <v>0</v>
          </cell>
          <cell r="W1884">
            <v>33564</v>
          </cell>
          <cell r="X1884">
            <v>0.74887017</v>
          </cell>
          <cell r="Y1884">
            <v>11614</v>
          </cell>
          <cell r="Z1884">
            <v>0</v>
          </cell>
          <cell r="AA1884">
            <v>11614</v>
          </cell>
          <cell r="AB1884">
            <v>13521</v>
          </cell>
          <cell r="AC1884">
            <v>0</v>
          </cell>
          <cell r="AD1884">
            <v>13521</v>
          </cell>
          <cell r="AE1884" t="str">
            <v xml:space="preserve"> </v>
          </cell>
          <cell r="AF1884" t="str">
            <v>Okay</v>
          </cell>
          <cell r="AG1884">
            <v>0</v>
          </cell>
          <cell r="AH1884">
            <v>0</v>
          </cell>
          <cell r="AI1884">
            <v>0.40284233106900252</v>
          </cell>
          <cell r="AJ1884">
            <v>116.14</v>
          </cell>
          <cell r="AK1884">
            <v>0.44498019631479241</v>
          </cell>
          <cell r="AL1884">
            <v>97774</v>
          </cell>
          <cell r="AM1884">
            <v>0.4817231574856301</v>
          </cell>
          <cell r="AN1884">
            <v>23228</v>
          </cell>
          <cell r="AO1884">
            <v>0.44498019631479246</v>
          </cell>
          <cell r="AP1884" t="str">
            <v>Min</v>
          </cell>
          <cell r="AQ1884" t="str">
            <v>Min</v>
          </cell>
          <cell r="AR1884">
            <v>0</v>
          </cell>
          <cell r="AS1884">
            <v>0</v>
          </cell>
        </row>
        <row r="1885">
          <cell r="A1885">
            <v>14059</v>
          </cell>
          <cell r="B1885">
            <v>49</v>
          </cell>
          <cell r="C1885" t="str">
            <v>04</v>
          </cell>
          <cell r="D1885">
            <v>61507</v>
          </cell>
          <cell r="E1885" t="str">
            <v>129577</v>
          </cell>
          <cell r="F1885" t="str">
            <v>1616</v>
          </cell>
          <cell r="G1885" t="str">
            <v>D</v>
          </cell>
          <cell r="H1885" t="str">
            <v>Stream Charter</v>
          </cell>
          <cell r="I1885" t="str">
            <v>ELEMENTARY</v>
          </cell>
          <cell r="J1885">
            <v>264.94</v>
          </cell>
          <cell r="K1885">
            <v>200</v>
          </cell>
          <cell r="L1885">
            <v>52988</v>
          </cell>
          <cell r="M1885">
            <v>0</v>
          </cell>
          <cell r="N1885">
            <v>293267</v>
          </cell>
          <cell r="O1885">
            <v>0</v>
          </cell>
          <cell r="P1885">
            <v>0</v>
          </cell>
          <cell r="Q1885">
            <v>0.28562499949999998</v>
          </cell>
          <cell r="R1885">
            <v>0</v>
          </cell>
          <cell r="S1885">
            <v>52988</v>
          </cell>
          <cell r="T1885">
            <v>0</v>
          </cell>
          <cell r="U1885">
            <v>52988</v>
          </cell>
          <cell r="V1885">
            <v>0</v>
          </cell>
          <cell r="W1885">
            <v>52988</v>
          </cell>
          <cell r="X1885">
            <v>0.74887017</v>
          </cell>
          <cell r="Y1885">
            <v>26297</v>
          </cell>
          <cell r="Z1885">
            <v>0</v>
          </cell>
          <cell r="AA1885">
            <v>26297</v>
          </cell>
          <cell r="AB1885">
            <v>13384</v>
          </cell>
          <cell r="AC1885">
            <v>0</v>
          </cell>
          <cell r="AD1885">
            <v>13384</v>
          </cell>
          <cell r="AE1885" t="str">
            <v xml:space="preserve"> </v>
          </cell>
          <cell r="AF1885" t="str">
            <v>Okay</v>
          </cell>
          <cell r="AG1885">
            <v>0</v>
          </cell>
          <cell r="AH1885">
            <v>0</v>
          </cell>
          <cell r="AI1885">
            <v>0.25258549105457839</v>
          </cell>
          <cell r="AJ1885">
            <v>262.97000000000003</v>
          </cell>
          <cell r="AK1885">
            <v>7.4913488230595512E-3</v>
          </cell>
          <cell r="AL1885">
            <v>306662</v>
          </cell>
          <cell r="AM1885">
            <v>-4.3680012521929684E-2</v>
          </cell>
          <cell r="AN1885">
            <v>52594</v>
          </cell>
          <cell r="AO1885">
            <v>7.4913488230596648E-3</v>
          </cell>
          <cell r="AP1885" t="str">
            <v>Min</v>
          </cell>
          <cell r="AQ1885" t="str">
            <v>Min</v>
          </cell>
          <cell r="AR1885">
            <v>0</v>
          </cell>
          <cell r="AS1885">
            <v>0</v>
          </cell>
        </row>
        <row r="1886">
          <cell r="A1886">
            <v>14056</v>
          </cell>
          <cell r="B1886">
            <v>49</v>
          </cell>
          <cell r="C1886" t="str">
            <v>01</v>
          </cell>
          <cell r="D1886">
            <v>61259</v>
          </cell>
          <cell r="E1886" t="str">
            <v>129403</v>
          </cell>
          <cell r="F1886" t="str">
            <v>1632</v>
          </cell>
          <cell r="G1886" t="str">
            <v>D</v>
          </cell>
          <cell r="H1886" t="str">
            <v>Epic Charter</v>
          </cell>
          <cell r="I1886" t="str">
            <v>UNIFIED</v>
          </cell>
          <cell r="J1886">
            <v>298.77</v>
          </cell>
          <cell r="K1886">
            <v>200</v>
          </cell>
          <cell r="L1886">
            <v>59754</v>
          </cell>
          <cell r="M1886">
            <v>0</v>
          </cell>
          <cell r="N1886">
            <v>751962</v>
          </cell>
          <cell r="O1886">
            <v>0</v>
          </cell>
          <cell r="P1886">
            <v>0</v>
          </cell>
          <cell r="Q1886">
            <v>0.28562499949999998</v>
          </cell>
          <cell r="R1886">
            <v>0</v>
          </cell>
          <cell r="S1886">
            <v>59754</v>
          </cell>
          <cell r="T1886">
            <v>0</v>
          </cell>
          <cell r="U1886">
            <v>59754</v>
          </cell>
          <cell r="V1886">
            <v>0</v>
          </cell>
          <cell r="W1886">
            <v>59754</v>
          </cell>
          <cell r="X1886">
            <v>0.74887017</v>
          </cell>
          <cell r="Y1886">
            <v>31394</v>
          </cell>
          <cell r="Z1886">
            <v>0</v>
          </cell>
          <cell r="AA1886">
            <v>31394</v>
          </cell>
          <cell r="AB1886">
            <v>13354</v>
          </cell>
          <cell r="AC1886">
            <v>0</v>
          </cell>
          <cell r="AD1886">
            <v>13354</v>
          </cell>
          <cell r="AE1886" t="str">
            <v xml:space="preserve"> </v>
          </cell>
          <cell r="AF1886" t="str">
            <v>Okay</v>
          </cell>
          <cell r="AG1886">
            <v>0</v>
          </cell>
          <cell r="AH1886">
            <v>0</v>
          </cell>
          <cell r="AI1886">
            <v>0.22348294674833483</v>
          </cell>
          <cell r="AJ1886">
            <v>313.94</v>
          </cell>
          <cell r="AK1886">
            <v>-4.8321335286997565E-2</v>
          </cell>
          <cell r="AL1886">
            <v>725167</v>
          </cell>
          <cell r="AM1886">
            <v>3.6950109423070823E-2</v>
          </cell>
          <cell r="AN1886">
            <v>62788</v>
          </cell>
          <cell r="AO1886">
            <v>-4.8321335286997516E-2</v>
          </cell>
          <cell r="AP1886" t="str">
            <v>Min</v>
          </cell>
          <cell r="AQ1886" t="str">
            <v>Min</v>
          </cell>
          <cell r="AR1886">
            <v>0</v>
          </cell>
          <cell r="AS1886">
            <v>0</v>
          </cell>
        </row>
        <row r="1887">
          <cell r="A1887">
            <v>14451</v>
          </cell>
          <cell r="B1887">
            <v>49</v>
          </cell>
          <cell r="C1887" t="str">
            <v>31</v>
          </cell>
          <cell r="D1887">
            <v>66951</v>
          </cell>
          <cell r="E1887" t="str">
            <v>135871</v>
          </cell>
          <cell r="F1887" t="str">
            <v>1715</v>
          </cell>
          <cell r="G1887" t="str">
            <v>D</v>
          </cell>
          <cell r="H1887" t="str">
            <v>John Adams Academy - Lincoln</v>
          </cell>
          <cell r="I1887" t="str">
            <v>UNIFIED</v>
          </cell>
          <cell r="J1887">
            <v>201.42</v>
          </cell>
          <cell r="K1887">
            <v>200</v>
          </cell>
          <cell r="L1887">
            <v>40284</v>
          </cell>
          <cell r="M1887">
            <v>0</v>
          </cell>
          <cell r="N1887">
            <v>1116713</v>
          </cell>
          <cell r="O1887">
            <v>0</v>
          </cell>
          <cell r="P1887">
            <v>0</v>
          </cell>
          <cell r="Q1887">
            <v>0.28562499949999998</v>
          </cell>
          <cell r="R1887">
            <v>0</v>
          </cell>
          <cell r="S1887">
            <v>40284</v>
          </cell>
          <cell r="T1887">
            <v>0</v>
          </cell>
          <cell r="U1887">
            <v>40284</v>
          </cell>
          <cell r="V1887">
            <v>0</v>
          </cell>
          <cell r="W1887">
            <v>40284</v>
          </cell>
          <cell r="X1887">
            <v>0.74887017</v>
          </cell>
          <cell r="Y1887">
            <v>16890</v>
          </cell>
          <cell r="Z1887">
            <v>0</v>
          </cell>
          <cell r="AA1887">
            <v>16890</v>
          </cell>
          <cell r="AB1887">
            <v>13277</v>
          </cell>
          <cell r="AC1887">
            <v>0</v>
          </cell>
          <cell r="AD1887">
            <v>13277</v>
          </cell>
          <cell r="AE1887" t="str">
            <v xml:space="preserve"> </v>
          </cell>
          <cell r="AF1887" t="str">
            <v>Okay</v>
          </cell>
          <cell r="AG1887">
            <v>0</v>
          </cell>
          <cell r="AH1887">
            <v>0</v>
          </cell>
          <cell r="AI1887">
            <v>0.3295849468771721</v>
          </cell>
          <cell r="AJ1887">
            <v>168.9</v>
          </cell>
          <cell r="AK1887">
            <v>0.1925399644760212</v>
          </cell>
          <cell r="AL1887">
            <v>889319</v>
          </cell>
          <cell r="AM1887">
            <v>0.25569452581132307</v>
          </cell>
          <cell r="AN1887">
            <v>33780</v>
          </cell>
          <cell r="AO1887">
            <v>0.19253996447602131</v>
          </cell>
          <cell r="AP1887" t="str">
            <v>Min</v>
          </cell>
          <cell r="AQ1887" t="str">
            <v>Min</v>
          </cell>
          <cell r="AR1887">
            <v>0</v>
          </cell>
          <cell r="AS1887">
            <v>0</v>
          </cell>
        </row>
        <row r="1888">
          <cell r="A1888">
            <v>14102</v>
          </cell>
          <cell r="B1888">
            <v>49</v>
          </cell>
          <cell r="C1888" t="str">
            <v>01</v>
          </cell>
          <cell r="D1888">
            <v>61259</v>
          </cell>
          <cell r="E1888" t="str">
            <v>130732</v>
          </cell>
          <cell r="F1888" t="str">
            <v>1663</v>
          </cell>
          <cell r="G1888" t="str">
            <v>D</v>
          </cell>
          <cell r="H1888" t="str">
            <v>Aspire Triumph Technology Academy</v>
          </cell>
          <cell r="I1888" t="str">
            <v>UNIFIED</v>
          </cell>
          <cell r="J1888">
            <v>269.31</v>
          </cell>
          <cell r="K1888">
            <v>200</v>
          </cell>
          <cell r="L1888">
            <v>53862</v>
          </cell>
          <cell r="M1888">
            <v>0</v>
          </cell>
          <cell r="N1888">
            <v>677816</v>
          </cell>
          <cell r="O1888">
            <v>0</v>
          </cell>
          <cell r="P1888">
            <v>0</v>
          </cell>
          <cell r="Q1888">
            <v>0.28562499949999998</v>
          </cell>
          <cell r="R1888">
            <v>0</v>
          </cell>
          <cell r="S1888">
            <v>53862</v>
          </cell>
          <cell r="T1888">
            <v>0</v>
          </cell>
          <cell r="U1888">
            <v>53862</v>
          </cell>
          <cell r="V1888">
            <v>-192</v>
          </cell>
          <cell r="W1888">
            <v>53670</v>
          </cell>
          <cell r="X1888">
            <v>0.74887017</v>
          </cell>
          <cell r="Y1888">
            <v>27071</v>
          </cell>
          <cell r="Z1888">
            <v>0</v>
          </cell>
          <cell r="AA1888">
            <v>27071</v>
          </cell>
          <cell r="AB1888">
            <v>13121</v>
          </cell>
          <cell r="AC1888">
            <v>0</v>
          </cell>
          <cell r="AD1888">
            <v>13121</v>
          </cell>
          <cell r="AE1888" t="str">
            <v xml:space="preserve"> </v>
          </cell>
          <cell r="AF1888" t="str">
            <v>Okay</v>
          </cell>
          <cell r="AG1888">
            <v>0</v>
          </cell>
          <cell r="AH1888">
            <v>0</v>
          </cell>
          <cell r="AI1888">
            <v>0.24447549841624744</v>
          </cell>
          <cell r="AJ1888">
            <v>270.70999999999998</v>
          </cell>
          <cell r="AK1888">
            <v>-5.1715858298547425E-3</v>
          </cell>
          <cell r="AL1888">
            <v>625310</v>
          </cell>
          <cell r="AM1888">
            <v>8.3967951895859649E-2</v>
          </cell>
          <cell r="AN1888">
            <v>54142</v>
          </cell>
          <cell r="AO1888">
            <v>-5.1715858298548266E-3</v>
          </cell>
          <cell r="AP1888" t="str">
            <v>Min</v>
          </cell>
          <cell r="AQ1888" t="str">
            <v>Min</v>
          </cell>
          <cell r="AR1888">
            <v>0</v>
          </cell>
          <cell r="AS1888">
            <v>0</v>
          </cell>
        </row>
        <row r="1889">
          <cell r="A1889">
            <v>14433</v>
          </cell>
          <cell r="B1889">
            <v>49</v>
          </cell>
          <cell r="C1889" t="str">
            <v>19</v>
          </cell>
          <cell r="D1889">
            <v>64733</v>
          </cell>
          <cell r="E1889" t="str">
            <v>133686</v>
          </cell>
          <cell r="F1889" t="str">
            <v>1785</v>
          </cell>
          <cell r="G1889" t="str">
            <v>D</v>
          </cell>
          <cell r="H1889" t="str">
            <v>Equitas Academy 4</v>
          </cell>
          <cell r="I1889" t="str">
            <v>UNIFIED</v>
          </cell>
          <cell r="J1889">
            <v>135.99</v>
          </cell>
          <cell r="K1889">
            <v>200</v>
          </cell>
          <cell r="L1889">
            <v>27198</v>
          </cell>
          <cell r="M1889">
            <v>0</v>
          </cell>
          <cell r="N1889">
            <v>313396</v>
          </cell>
          <cell r="O1889">
            <v>0</v>
          </cell>
          <cell r="P1889">
            <v>0</v>
          </cell>
          <cell r="Q1889">
            <v>0.28562499949999998</v>
          </cell>
          <cell r="R1889">
            <v>0</v>
          </cell>
          <cell r="S1889">
            <v>27198</v>
          </cell>
          <cell r="T1889">
            <v>0</v>
          </cell>
          <cell r="U1889">
            <v>27198</v>
          </cell>
          <cell r="V1889">
            <v>0</v>
          </cell>
          <cell r="W1889">
            <v>27198</v>
          </cell>
          <cell r="X1889">
            <v>0.74887017</v>
          </cell>
          <cell r="Y1889">
            <v>7260</v>
          </cell>
          <cell r="Z1889">
            <v>0</v>
          </cell>
          <cell r="AA1889">
            <v>7260</v>
          </cell>
          <cell r="AB1889">
            <v>13108</v>
          </cell>
          <cell r="AC1889">
            <v>0</v>
          </cell>
          <cell r="AD1889">
            <v>13108</v>
          </cell>
          <cell r="AE1889" t="str">
            <v xml:space="preserve"> </v>
          </cell>
          <cell r="AF1889" t="str">
            <v>Okay</v>
          </cell>
          <cell r="AG1889">
            <v>0</v>
          </cell>
          <cell r="AH1889">
            <v>0</v>
          </cell>
          <cell r="AI1889">
            <v>0.48194720200014707</v>
          </cell>
          <cell r="AJ1889">
            <v>72.599999999999994</v>
          </cell>
          <cell r="AK1889">
            <v>0.87314049586776887</v>
          </cell>
          <cell r="AL1889">
            <v>175166</v>
          </cell>
          <cell r="AM1889">
            <v>0.78913716132126099</v>
          </cell>
          <cell r="AN1889">
            <v>14520</v>
          </cell>
          <cell r="AO1889">
            <v>0.87314049586776854</v>
          </cell>
          <cell r="AP1889" t="str">
            <v>Min</v>
          </cell>
          <cell r="AQ1889" t="str">
            <v>Min</v>
          </cell>
          <cell r="AR1889">
            <v>0</v>
          </cell>
          <cell r="AS1889">
            <v>0</v>
          </cell>
        </row>
        <row r="1890">
          <cell r="A1890">
            <v>10164</v>
          </cell>
          <cell r="B1890">
            <v>49</v>
          </cell>
          <cell r="C1890" t="str">
            <v>28</v>
          </cell>
          <cell r="D1890">
            <v>66266</v>
          </cell>
          <cell r="E1890" t="str">
            <v>108605</v>
          </cell>
          <cell r="F1890" t="str">
            <v>0679</v>
          </cell>
          <cell r="G1890" t="str">
            <v>D</v>
          </cell>
          <cell r="H1890" t="str">
            <v>Stone Bridge</v>
          </cell>
          <cell r="I1890" t="str">
            <v>UNIFIED</v>
          </cell>
          <cell r="J1890">
            <v>260.98</v>
          </cell>
          <cell r="K1890">
            <v>200</v>
          </cell>
          <cell r="L1890">
            <v>52196</v>
          </cell>
          <cell r="M1890">
            <v>1351514</v>
          </cell>
          <cell r="N1890">
            <v>1616291</v>
          </cell>
          <cell r="O1890">
            <v>0</v>
          </cell>
          <cell r="P1890">
            <v>1351514</v>
          </cell>
          <cell r="Q1890">
            <v>0.28562499949999998</v>
          </cell>
          <cell r="R1890">
            <v>386026</v>
          </cell>
          <cell r="S1890">
            <v>52196</v>
          </cell>
          <cell r="T1890">
            <v>0</v>
          </cell>
          <cell r="U1890">
            <v>52196</v>
          </cell>
          <cell r="V1890">
            <v>0</v>
          </cell>
          <cell r="W1890">
            <v>52196</v>
          </cell>
          <cell r="X1890">
            <v>0.74887017</v>
          </cell>
          <cell r="Y1890">
            <v>26021</v>
          </cell>
          <cell r="Z1890">
            <v>0</v>
          </cell>
          <cell r="AA1890">
            <v>26021</v>
          </cell>
          <cell r="AB1890">
            <v>13067</v>
          </cell>
          <cell r="AC1890">
            <v>0</v>
          </cell>
          <cell r="AD1890">
            <v>13067</v>
          </cell>
          <cell r="AE1890" t="str">
            <v xml:space="preserve"> </v>
          </cell>
          <cell r="AF1890" t="str">
            <v>Okay</v>
          </cell>
          <cell r="AG1890">
            <v>0</v>
          </cell>
          <cell r="AH1890">
            <v>0</v>
          </cell>
          <cell r="AI1890">
            <v>0.25034485401180168</v>
          </cell>
          <cell r="AJ1890">
            <v>260.20999999999998</v>
          </cell>
          <cell r="AK1890">
            <v>2.9591483801546395E-3</v>
          </cell>
          <cell r="AL1890">
            <v>1533157</v>
          </cell>
          <cell r="AM1890">
            <v>5.4224061854069742E-2</v>
          </cell>
          <cell r="AN1890">
            <v>52042</v>
          </cell>
          <cell r="AO1890">
            <v>2.9591483801544908E-3</v>
          </cell>
          <cell r="AP1890" t="str">
            <v>Min</v>
          </cell>
          <cell r="AQ1890" t="str">
            <v>Min</v>
          </cell>
          <cell r="AR1890">
            <v>0</v>
          </cell>
          <cell r="AS1890">
            <v>0</v>
          </cell>
        </row>
        <row r="1891">
          <cell r="A1891">
            <v>14238</v>
          </cell>
          <cell r="B1891">
            <v>49</v>
          </cell>
          <cell r="C1891" t="str">
            <v>43</v>
          </cell>
          <cell r="D1891">
            <v>69666</v>
          </cell>
          <cell r="E1891" t="str">
            <v>131656</v>
          </cell>
          <cell r="F1891" t="str">
            <v>1546</v>
          </cell>
          <cell r="G1891" t="str">
            <v>D</v>
          </cell>
          <cell r="H1891" t="str">
            <v>ACE Inspire Academy</v>
          </cell>
          <cell r="I1891" t="str">
            <v>UNIFIED</v>
          </cell>
          <cell r="J1891">
            <v>247.05</v>
          </cell>
          <cell r="K1891">
            <v>200</v>
          </cell>
          <cell r="L1891">
            <v>49410</v>
          </cell>
          <cell r="M1891">
            <v>0</v>
          </cell>
          <cell r="N1891">
            <v>1837928</v>
          </cell>
          <cell r="O1891">
            <v>0</v>
          </cell>
          <cell r="P1891">
            <v>0</v>
          </cell>
          <cell r="Q1891">
            <v>0.28562499949999998</v>
          </cell>
          <cell r="R1891">
            <v>0</v>
          </cell>
          <cell r="S1891">
            <v>49410</v>
          </cell>
          <cell r="T1891">
            <v>0</v>
          </cell>
          <cell r="U1891">
            <v>49410</v>
          </cell>
          <cell r="V1891">
            <v>0</v>
          </cell>
          <cell r="W1891">
            <v>49410</v>
          </cell>
          <cell r="X1891">
            <v>0.74887017</v>
          </cell>
          <cell r="Y1891">
            <v>23988</v>
          </cell>
          <cell r="Z1891">
            <v>0</v>
          </cell>
          <cell r="AA1891">
            <v>23988</v>
          </cell>
          <cell r="AB1891">
            <v>13014</v>
          </cell>
          <cell r="AC1891">
            <v>0</v>
          </cell>
          <cell r="AD1891">
            <v>13014</v>
          </cell>
          <cell r="AE1891" t="str">
            <v xml:space="preserve"> </v>
          </cell>
          <cell r="AF1891" t="str">
            <v>Okay</v>
          </cell>
          <cell r="AG1891">
            <v>0</v>
          </cell>
          <cell r="AH1891">
            <v>0</v>
          </cell>
          <cell r="AI1891">
            <v>0.26338797814207648</v>
          </cell>
          <cell r="AJ1891">
            <v>239.88</v>
          </cell>
          <cell r="AK1891">
            <v>2.9889944972486308E-2</v>
          </cell>
          <cell r="AL1891">
            <v>1659950</v>
          </cell>
          <cell r="AM1891">
            <v>0.10721889213530528</v>
          </cell>
          <cell r="AN1891">
            <v>47976</v>
          </cell>
          <cell r="AO1891">
            <v>2.9889944972486242E-2</v>
          </cell>
          <cell r="AP1891" t="str">
            <v>Min</v>
          </cell>
          <cell r="AQ1891" t="str">
            <v>Min</v>
          </cell>
          <cell r="AR1891">
            <v>0</v>
          </cell>
          <cell r="AS1891">
            <v>0</v>
          </cell>
        </row>
        <row r="1892">
          <cell r="A1892">
            <v>12915</v>
          </cell>
          <cell r="B1892">
            <v>49</v>
          </cell>
          <cell r="C1892" t="str">
            <v>19</v>
          </cell>
          <cell r="D1892">
            <v>64725</v>
          </cell>
          <cell r="E1892" t="str">
            <v>127506</v>
          </cell>
          <cell r="F1892" t="str">
            <v>1504</v>
          </cell>
          <cell r="G1892" t="str">
            <v>D</v>
          </cell>
          <cell r="H1892" t="str">
            <v>Intellectual Virtues Academy of Long Beach</v>
          </cell>
          <cell r="I1892" t="str">
            <v>UNIFIED</v>
          </cell>
          <cell r="J1892">
            <v>223.6</v>
          </cell>
          <cell r="K1892">
            <v>200</v>
          </cell>
          <cell r="L1892">
            <v>44720</v>
          </cell>
          <cell r="M1892">
            <v>0</v>
          </cell>
          <cell r="N1892">
            <v>339572</v>
          </cell>
          <cell r="O1892">
            <v>0</v>
          </cell>
          <cell r="P1892">
            <v>0</v>
          </cell>
          <cell r="Q1892">
            <v>0.28562499949999998</v>
          </cell>
          <cell r="R1892">
            <v>0</v>
          </cell>
          <cell r="S1892">
            <v>44720</v>
          </cell>
          <cell r="T1892">
            <v>0</v>
          </cell>
          <cell r="U1892">
            <v>44720</v>
          </cell>
          <cell r="V1892">
            <v>0</v>
          </cell>
          <cell r="W1892">
            <v>44720</v>
          </cell>
          <cell r="X1892">
            <v>0.74887017</v>
          </cell>
          <cell r="Y1892">
            <v>20549</v>
          </cell>
          <cell r="Z1892">
            <v>0</v>
          </cell>
          <cell r="AA1892">
            <v>20549</v>
          </cell>
          <cell r="AB1892">
            <v>12940</v>
          </cell>
          <cell r="AC1892">
            <v>0</v>
          </cell>
          <cell r="AD1892">
            <v>12940</v>
          </cell>
          <cell r="AE1892" t="str">
            <v xml:space="preserve"> </v>
          </cell>
          <cell r="AF1892" t="str">
            <v>Okay</v>
          </cell>
          <cell r="AG1892">
            <v>0</v>
          </cell>
          <cell r="AH1892">
            <v>0</v>
          </cell>
          <cell r="AI1892">
            <v>0.28935599284436492</v>
          </cell>
          <cell r="AJ1892">
            <v>205.49</v>
          </cell>
          <cell r="AK1892">
            <v>8.813080928512329E-2</v>
          </cell>
          <cell r="AL1892">
            <v>370098</v>
          </cell>
          <cell r="AM1892">
            <v>-8.2480856421812604E-2</v>
          </cell>
          <cell r="AN1892">
            <v>41098</v>
          </cell>
          <cell r="AO1892">
            <v>8.813080928512336E-2</v>
          </cell>
          <cell r="AP1892" t="str">
            <v>Min</v>
          </cell>
          <cell r="AQ1892" t="str">
            <v>Min</v>
          </cell>
          <cell r="AR1892">
            <v>0</v>
          </cell>
          <cell r="AS1892">
            <v>0</v>
          </cell>
        </row>
        <row r="1893">
          <cell r="A1893">
            <v>14449</v>
          </cell>
          <cell r="B1893">
            <v>49</v>
          </cell>
          <cell r="C1893" t="str">
            <v>54</v>
          </cell>
          <cell r="D1893">
            <v>10546</v>
          </cell>
          <cell r="E1893" t="str">
            <v>135459</v>
          </cell>
          <cell r="F1893" t="str">
            <v>1860</v>
          </cell>
          <cell r="G1893" t="str">
            <v>D</v>
          </cell>
          <cell r="H1893" t="str">
            <v>Blue Oak Academy</v>
          </cell>
          <cell r="I1893" t="str">
            <v>UNIFIED</v>
          </cell>
          <cell r="J1893">
            <v>165.78</v>
          </cell>
          <cell r="K1893">
            <v>200</v>
          </cell>
          <cell r="L1893">
            <v>33156</v>
          </cell>
          <cell r="M1893">
            <v>0</v>
          </cell>
          <cell r="N1893">
            <v>225499</v>
          </cell>
          <cell r="O1893">
            <v>0</v>
          </cell>
          <cell r="P1893">
            <v>0</v>
          </cell>
          <cell r="Q1893">
            <v>0.28562499949999998</v>
          </cell>
          <cell r="R1893">
            <v>0</v>
          </cell>
          <cell r="S1893">
            <v>33156</v>
          </cell>
          <cell r="T1893">
            <v>0</v>
          </cell>
          <cell r="U1893">
            <v>33156</v>
          </cell>
          <cell r="V1893">
            <v>12</v>
          </cell>
          <cell r="W1893">
            <v>33168</v>
          </cell>
          <cell r="X1893">
            <v>0.74887017</v>
          </cell>
          <cell r="Y1893">
            <v>11956</v>
          </cell>
          <cell r="Z1893">
            <v>0</v>
          </cell>
          <cell r="AA1893">
            <v>11956</v>
          </cell>
          <cell r="AB1893">
            <v>12883</v>
          </cell>
          <cell r="AC1893">
            <v>0</v>
          </cell>
          <cell r="AD1893">
            <v>12883</v>
          </cell>
          <cell r="AE1893" t="str">
            <v xml:space="preserve"> </v>
          </cell>
          <cell r="AF1893" t="str">
            <v>Okay</v>
          </cell>
          <cell r="AG1893">
            <v>0</v>
          </cell>
          <cell r="AH1893">
            <v>0</v>
          </cell>
          <cell r="AI1893">
            <v>0.38841654606849974</v>
          </cell>
          <cell r="AJ1893">
            <v>119.56</v>
          </cell>
          <cell r="AK1893">
            <v>0.38658414185346268</v>
          </cell>
          <cell r="AL1893">
            <v>152657</v>
          </cell>
          <cell r="AM1893">
            <v>0.47716121763168412</v>
          </cell>
          <cell r="AN1893">
            <v>23912</v>
          </cell>
          <cell r="AO1893">
            <v>0.38658414185346268</v>
          </cell>
          <cell r="AP1893" t="str">
            <v>Min</v>
          </cell>
          <cell r="AQ1893" t="str">
            <v>Min</v>
          </cell>
          <cell r="AR1893">
            <v>0</v>
          </cell>
          <cell r="AS1893">
            <v>0</v>
          </cell>
        </row>
        <row r="1894">
          <cell r="A1894">
            <v>7209</v>
          </cell>
          <cell r="B1894">
            <v>49</v>
          </cell>
          <cell r="C1894" t="str">
            <v>37</v>
          </cell>
          <cell r="D1894">
            <v>68338</v>
          </cell>
          <cell r="E1894" t="str">
            <v>6040190</v>
          </cell>
          <cell r="F1894" t="str">
            <v>0705</v>
          </cell>
          <cell r="G1894" t="str">
            <v>D</v>
          </cell>
          <cell r="H1894" t="str">
            <v>King-Chavez Primary Academy</v>
          </cell>
          <cell r="I1894" t="str">
            <v>UNIFIED</v>
          </cell>
          <cell r="J1894">
            <v>321.95</v>
          </cell>
          <cell r="K1894">
            <v>200</v>
          </cell>
          <cell r="L1894">
            <v>64390</v>
          </cell>
          <cell r="M1894">
            <v>1644843</v>
          </cell>
          <cell r="N1894">
            <v>1977906</v>
          </cell>
          <cell r="O1894">
            <v>0</v>
          </cell>
          <cell r="P1894">
            <v>1644843</v>
          </cell>
          <cell r="Q1894">
            <v>0.28562499949999998</v>
          </cell>
          <cell r="R1894">
            <v>469808</v>
          </cell>
          <cell r="S1894">
            <v>64390</v>
          </cell>
          <cell r="T1894">
            <v>0</v>
          </cell>
          <cell r="U1894">
            <v>64390</v>
          </cell>
          <cell r="V1894">
            <v>0</v>
          </cell>
          <cell r="W1894">
            <v>64390</v>
          </cell>
          <cell r="X1894">
            <v>0.74887017</v>
          </cell>
          <cell r="Y1894">
            <v>35348</v>
          </cell>
          <cell r="Z1894">
            <v>0</v>
          </cell>
          <cell r="AA1894">
            <v>35348</v>
          </cell>
          <cell r="AB1894">
            <v>12872</v>
          </cell>
          <cell r="AC1894">
            <v>0</v>
          </cell>
          <cell r="AD1894">
            <v>12872</v>
          </cell>
          <cell r="AE1894" t="str">
            <v xml:space="preserve"> </v>
          </cell>
          <cell r="AF1894" t="str">
            <v>Okay</v>
          </cell>
          <cell r="AG1894">
            <v>0</v>
          </cell>
          <cell r="AH1894">
            <v>0</v>
          </cell>
          <cell r="AI1894">
            <v>0.19990681782885542</v>
          </cell>
          <cell r="AJ1894">
            <v>353.48</v>
          </cell>
          <cell r="AK1894">
            <v>-8.9198823130021573E-2</v>
          </cell>
          <cell r="AL1894">
            <v>2046257</v>
          </cell>
          <cell r="AM1894">
            <v>-3.3402940099899477E-2</v>
          </cell>
          <cell r="AN1894">
            <v>70696</v>
          </cell>
          <cell r="AO1894">
            <v>-8.9198823130021504E-2</v>
          </cell>
          <cell r="AP1894" t="str">
            <v>Min</v>
          </cell>
          <cell r="AQ1894" t="str">
            <v>Min</v>
          </cell>
          <cell r="AR1894">
            <v>0</v>
          </cell>
          <cell r="AS1894">
            <v>0</v>
          </cell>
        </row>
        <row r="1895">
          <cell r="A1895">
            <v>2</v>
          </cell>
          <cell r="B1895">
            <v>49</v>
          </cell>
          <cell r="C1895" t="str">
            <v>01</v>
          </cell>
          <cell r="D1895">
            <v>10017</v>
          </cell>
          <cell r="E1895" t="str">
            <v>0</v>
          </cell>
          <cell r="H1895" t="str">
            <v>Alameda Co. Office of Education</v>
          </cell>
          <cell r="I1895" t="str">
            <v>CO OFFICE</v>
          </cell>
          <cell r="J1895">
            <v>234.43</v>
          </cell>
          <cell r="K1895">
            <v>200</v>
          </cell>
          <cell r="L1895">
            <v>46886</v>
          </cell>
          <cell r="M1895">
            <v>12206156</v>
          </cell>
          <cell r="N1895">
            <v>17217088</v>
          </cell>
          <cell r="O1895">
            <v>0</v>
          </cell>
          <cell r="P1895">
            <v>12206156</v>
          </cell>
          <cell r="Q1895">
            <v>0.28562499949999998</v>
          </cell>
          <cell r="R1895">
            <v>3486383</v>
          </cell>
          <cell r="S1895">
            <v>46886</v>
          </cell>
          <cell r="T1895">
            <v>0</v>
          </cell>
          <cell r="U1895">
            <v>46886</v>
          </cell>
          <cell r="V1895">
            <v>1738</v>
          </cell>
          <cell r="W1895">
            <v>48624</v>
          </cell>
          <cell r="X1895">
            <v>0.74887017</v>
          </cell>
          <cell r="Y1895">
            <v>23556</v>
          </cell>
          <cell r="Z1895">
            <v>0</v>
          </cell>
          <cell r="AA1895">
            <v>23556</v>
          </cell>
          <cell r="AB1895">
            <v>12857</v>
          </cell>
          <cell r="AC1895">
            <v>0</v>
          </cell>
          <cell r="AD1895">
            <v>12857</v>
          </cell>
          <cell r="AE1895" t="str">
            <v xml:space="preserve"> </v>
          </cell>
          <cell r="AF1895" t="str">
            <v>Okay</v>
          </cell>
          <cell r="AG1895">
            <v>0</v>
          </cell>
          <cell r="AH1895">
            <v>0</v>
          </cell>
          <cell r="AI1895">
            <v>0.26441674893056927</v>
          </cell>
          <cell r="AJ1895">
            <v>235.56</v>
          </cell>
          <cell r="AK1895">
            <v>-4.7970793003905389E-3</v>
          </cell>
          <cell r="AL1895">
            <v>15921739</v>
          </cell>
          <cell r="AM1895">
            <v>8.1357256264532413E-2</v>
          </cell>
          <cell r="AN1895">
            <v>47112</v>
          </cell>
          <cell r="AO1895">
            <v>-4.7970793003905589E-3</v>
          </cell>
          <cell r="AP1895" t="str">
            <v>Min</v>
          </cell>
          <cell r="AQ1895" t="str">
            <v>Min</v>
          </cell>
          <cell r="AR1895">
            <v>0</v>
          </cell>
          <cell r="AS1895">
            <v>0</v>
          </cell>
        </row>
        <row r="1896">
          <cell r="A1896">
            <v>14489</v>
          </cell>
          <cell r="B1896">
            <v>49</v>
          </cell>
          <cell r="C1896" t="str">
            <v>37</v>
          </cell>
          <cell r="D1896">
            <v>77107</v>
          </cell>
          <cell r="E1896" t="str">
            <v>136473</v>
          </cell>
          <cell r="F1896" t="str">
            <v>1903</v>
          </cell>
          <cell r="G1896" t="str">
            <v>D</v>
          </cell>
          <cell r="H1896" t="str">
            <v>Sweetwater Secondary</v>
          </cell>
          <cell r="I1896" t="str">
            <v>HIGH</v>
          </cell>
          <cell r="J1896">
            <v>228.01</v>
          </cell>
          <cell r="K1896">
            <v>200</v>
          </cell>
          <cell r="L1896">
            <v>45602</v>
          </cell>
          <cell r="M1896">
            <v>0</v>
          </cell>
          <cell r="N1896">
            <v>506996</v>
          </cell>
          <cell r="O1896">
            <v>0</v>
          </cell>
          <cell r="P1896">
            <v>0</v>
          </cell>
          <cell r="Q1896">
            <v>0.28562499949999998</v>
          </cell>
          <cell r="R1896">
            <v>0</v>
          </cell>
          <cell r="S1896">
            <v>45602</v>
          </cell>
          <cell r="T1896">
            <v>0</v>
          </cell>
          <cell r="U1896">
            <v>45602</v>
          </cell>
          <cell r="V1896">
            <v>0</v>
          </cell>
          <cell r="W1896">
            <v>45602</v>
          </cell>
          <cell r="X1896">
            <v>0.74887017</v>
          </cell>
          <cell r="Y1896">
            <v>21340</v>
          </cell>
          <cell r="Z1896">
            <v>0</v>
          </cell>
          <cell r="AA1896">
            <v>21340</v>
          </cell>
          <cell r="AB1896">
            <v>12810</v>
          </cell>
          <cell r="AC1896">
            <v>0</v>
          </cell>
          <cell r="AD1896">
            <v>12810</v>
          </cell>
          <cell r="AE1896" t="str">
            <v xml:space="preserve"> </v>
          </cell>
          <cell r="AF1896" t="str">
            <v>Okay</v>
          </cell>
          <cell r="AG1896">
            <v>0</v>
          </cell>
          <cell r="AH1896">
            <v>0</v>
          </cell>
          <cell r="AI1896">
            <v>0.2809087320731547</v>
          </cell>
          <cell r="AJ1896">
            <v>213.4</v>
          </cell>
          <cell r="AK1896">
            <v>6.8462980318650349E-2</v>
          </cell>
          <cell r="AL1896">
            <v>453136</v>
          </cell>
          <cell r="AM1896">
            <v>0.11886056283323329</v>
          </cell>
          <cell r="AN1896">
            <v>42680</v>
          </cell>
          <cell r="AO1896">
            <v>6.8462980318650418E-2</v>
          </cell>
          <cell r="AP1896" t="str">
            <v>Min</v>
          </cell>
          <cell r="AQ1896" t="str">
            <v>Min</v>
          </cell>
          <cell r="AR1896">
            <v>0</v>
          </cell>
          <cell r="AS1896">
            <v>0</v>
          </cell>
        </row>
        <row r="1897">
          <cell r="A1897">
            <v>14242</v>
          </cell>
          <cell r="B1897">
            <v>49</v>
          </cell>
          <cell r="C1897" t="str">
            <v>34</v>
          </cell>
          <cell r="D1897">
            <v>67447</v>
          </cell>
          <cell r="E1897" t="str">
            <v>132399</v>
          </cell>
          <cell r="F1897" t="str">
            <v>1728</v>
          </cell>
          <cell r="G1897" t="str">
            <v>D</v>
          </cell>
          <cell r="H1897" t="str">
            <v>Golden Valley Orchard</v>
          </cell>
          <cell r="I1897" t="str">
            <v>UNIFIED</v>
          </cell>
          <cell r="J1897">
            <v>247.04</v>
          </cell>
          <cell r="K1897">
            <v>200</v>
          </cell>
          <cell r="L1897">
            <v>49408</v>
          </cell>
          <cell r="M1897">
            <v>0</v>
          </cell>
          <cell r="N1897">
            <v>554185</v>
          </cell>
          <cell r="O1897">
            <v>0</v>
          </cell>
          <cell r="P1897">
            <v>0</v>
          </cell>
          <cell r="Q1897">
            <v>0.28562499949999998</v>
          </cell>
          <cell r="R1897">
            <v>0</v>
          </cell>
          <cell r="S1897">
            <v>49408</v>
          </cell>
          <cell r="T1897">
            <v>0</v>
          </cell>
          <cell r="U1897">
            <v>49408</v>
          </cell>
          <cell r="V1897">
            <v>0</v>
          </cell>
          <cell r="W1897">
            <v>49408</v>
          </cell>
          <cell r="X1897">
            <v>0.74887017</v>
          </cell>
          <cell r="Y1897">
            <v>24253</v>
          </cell>
          <cell r="Z1897">
            <v>0</v>
          </cell>
          <cell r="AA1897">
            <v>24253</v>
          </cell>
          <cell r="AB1897">
            <v>12747</v>
          </cell>
          <cell r="AC1897">
            <v>0</v>
          </cell>
          <cell r="AD1897">
            <v>12747</v>
          </cell>
          <cell r="AE1897" t="str">
            <v xml:space="preserve"> </v>
          </cell>
          <cell r="AF1897" t="str">
            <v>Okay</v>
          </cell>
          <cell r="AG1897">
            <v>0</v>
          </cell>
          <cell r="AH1897">
            <v>0</v>
          </cell>
          <cell r="AI1897">
            <v>0.25799465673575128</v>
          </cell>
          <cell r="AJ1897">
            <v>242.53</v>
          </cell>
          <cell r="AK1897">
            <v>1.8595637653073809E-2</v>
          </cell>
          <cell r="AL1897">
            <v>509320</v>
          </cell>
          <cell r="AM1897">
            <v>8.8088038953899314E-2</v>
          </cell>
          <cell r="AN1897">
            <v>48506</v>
          </cell>
          <cell r="AO1897">
            <v>1.8595637653073847E-2</v>
          </cell>
          <cell r="AP1897" t="str">
            <v>Min</v>
          </cell>
          <cell r="AQ1897" t="str">
            <v>Min</v>
          </cell>
          <cell r="AR1897">
            <v>0</v>
          </cell>
          <cell r="AS1897">
            <v>0</v>
          </cell>
        </row>
        <row r="1898">
          <cell r="A1898">
            <v>14447</v>
          </cell>
          <cell r="B1898">
            <v>49</v>
          </cell>
          <cell r="C1898" t="str">
            <v>45</v>
          </cell>
          <cell r="D1898">
            <v>69914</v>
          </cell>
          <cell r="E1898" t="str">
            <v>135624</v>
          </cell>
          <cell r="F1898" t="str">
            <v>1869</v>
          </cell>
          <cell r="G1898" t="str">
            <v>D</v>
          </cell>
          <cell r="H1898" t="str">
            <v>Tree of Life International Charter School</v>
          </cell>
          <cell r="I1898" t="str">
            <v>ELEMENTARY</v>
          </cell>
          <cell r="J1898">
            <v>141.72</v>
          </cell>
          <cell r="K1898">
            <v>200</v>
          </cell>
          <cell r="L1898">
            <v>28344</v>
          </cell>
          <cell r="M1898">
            <v>0</v>
          </cell>
          <cell r="N1898">
            <v>332083</v>
          </cell>
          <cell r="O1898">
            <v>0</v>
          </cell>
          <cell r="P1898">
            <v>0</v>
          </cell>
          <cell r="Q1898">
            <v>0.28562499949999998</v>
          </cell>
          <cell r="R1898">
            <v>0</v>
          </cell>
          <cell r="S1898">
            <v>28344</v>
          </cell>
          <cell r="T1898">
            <v>0</v>
          </cell>
          <cell r="U1898">
            <v>28344</v>
          </cell>
          <cell r="V1898">
            <v>70</v>
          </cell>
          <cell r="W1898">
            <v>28414</v>
          </cell>
          <cell r="X1898">
            <v>0.74887017</v>
          </cell>
          <cell r="Y1898">
            <v>8572</v>
          </cell>
          <cell r="Z1898">
            <v>0</v>
          </cell>
          <cell r="AA1898">
            <v>8572</v>
          </cell>
          <cell r="AB1898">
            <v>12706</v>
          </cell>
          <cell r="AC1898">
            <v>0</v>
          </cell>
          <cell r="AD1898">
            <v>12706</v>
          </cell>
          <cell r="AE1898" t="str">
            <v xml:space="preserve"> </v>
          </cell>
          <cell r="AF1898" t="str">
            <v>Okay</v>
          </cell>
          <cell r="AG1898">
            <v>0</v>
          </cell>
          <cell r="AH1898">
            <v>0</v>
          </cell>
          <cell r="AI1898">
            <v>0.44717392834518194</v>
          </cell>
          <cell r="AJ1898">
            <v>85.72</v>
          </cell>
          <cell r="AK1898">
            <v>0.65328978068128796</v>
          </cell>
          <cell r="AL1898">
            <v>201446</v>
          </cell>
          <cell r="AM1898">
            <v>0.64849637123596393</v>
          </cell>
          <cell r="AN1898">
            <v>17144</v>
          </cell>
          <cell r="AO1898">
            <v>0.65328978068128796</v>
          </cell>
          <cell r="AP1898" t="str">
            <v>Min</v>
          </cell>
          <cell r="AQ1898" t="str">
            <v>Min</v>
          </cell>
          <cell r="AR1898">
            <v>0</v>
          </cell>
          <cell r="AS1898">
            <v>0</v>
          </cell>
        </row>
        <row r="1899">
          <cell r="A1899">
            <v>12938</v>
          </cell>
          <cell r="B1899">
            <v>49</v>
          </cell>
          <cell r="C1899" t="str">
            <v>19</v>
          </cell>
          <cell r="D1899">
            <v>64733</v>
          </cell>
          <cell r="E1899" t="str">
            <v>127985</v>
          </cell>
          <cell r="F1899" t="str">
            <v>1536</v>
          </cell>
          <cell r="G1899" t="str">
            <v>D</v>
          </cell>
          <cell r="H1899" t="str">
            <v>Ingenium Charter Middle</v>
          </cell>
          <cell r="I1899" t="str">
            <v>UNIFIED</v>
          </cell>
          <cell r="J1899">
            <v>218.68</v>
          </cell>
          <cell r="K1899">
            <v>200</v>
          </cell>
          <cell r="L1899">
            <v>43736</v>
          </cell>
          <cell r="M1899">
            <v>0</v>
          </cell>
          <cell r="N1899">
            <v>503959</v>
          </cell>
          <cell r="O1899">
            <v>0</v>
          </cell>
          <cell r="P1899">
            <v>0</v>
          </cell>
          <cell r="Q1899">
            <v>0.28562499949999998</v>
          </cell>
          <cell r="R1899">
            <v>0</v>
          </cell>
          <cell r="S1899">
            <v>43736</v>
          </cell>
          <cell r="T1899">
            <v>0</v>
          </cell>
          <cell r="U1899">
            <v>43736</v>
          </cell>
          <cell r="V1899">
            <v>0</v>
          </cell>
          <cell r="W1899">
            <v>43736</v>
          </cell>
          <cell r="X1899">
            <v>0.74887017</v>
          </cell>
          <cell r="Y1899">
            <v>20133</v>
          </cell>
          <cell r="Z1899">
            <v>0</v>
          </cell>
          <cell r="AA1899">
            <v>20133</v>
          </cell>
          <cell r="AB1899">
            <v>12620</v>
          </cell>
          <cell r="AC1899">
            <v>0</v>
          </cell>
          <cell r="AD1899">
            <v>12620</v>
          </cell>
          <cell r="AE1899" t="str">
            <v xml:space="preserve"> </v>
          </cell>
          <cell r="AF1899" t="str">
            <v>Okay</v>
          </cell>
          <cell r="AG1899">
            <v>0</v>
          </cell>
          <cell r="AH1899">
            <v>0</v>
          </cell>
          <cell r="AI1899">
            <v>0.28854947869032377</v>
          </cell>
          <cell r="AJ1899">
            <v>201.33</v>
          </cell>
          <cell r="AK1899">
            <v>8.6176923458997634E-2</v>
          </cell>
          <cell r="AL1899">
            <v>485759</v>
          </cell>
          <cell r="AM1899">
            <v>3.7467139054551742E-2</v>
          </cell>
          <cell r="AN1899">
            <v>40266</v>
          </cell>
          <cell r="AO1899">
            <v>8.6176923458997662E-2</v>
          </cell>
          <cell r="AP1899" t="str">
            <v>Min</v>
          </cell>
          <cell r="AQ1899" t="str">
            <v>Min</v>
          </cell>
          <cell r="AR1899">
            <v>0</v>
          </cell>
          <cell r="AS1899">
            <v>0</v>
          </cell>
        </row>
        <row r="1900">
          <cell r="A1900">
            <v>34</v>
          </cell>
          <cell r="B1900">
            <v>49</v>
          </cell>
          <cell r="C1900" t="str">
            <v>33</v>
          </cell>
          <cell r="D1900">
            <v>10330</v>
          </cell>
          <cell r="E1900" t="str">
            <v>0</v>
          </cell>
          <cell r="H1900" t="str">
            <v>Riverside Co. Office of Education</v>
          </cell>
          <cell r="I1900" t="str">
            <v>CO OFFICE</v>
          </cell>
          <cell r="J1900">
            <v>378.44</v>
          </cell>
          <cell r="K1900">
            <v>200</v>
          </cell>
          <cell r="L1900">
            <v>75688</v>
          </cell>
          <cell r="M1900">
            <v>23026780</v>
          </cell>
          <cell r="N1900">
            <v>49560452</v>
          </cell>
          <cell r="O1900">
            <v>0</v>
          </cell>
          <cell r="P1900">
            <v>23026780</v>
          </cell>
          <cell r="Q1900">
            <v>0.28562499949999998</v>
          </cell>
          <cell r="R1900">
            <v>6577024</v>
          </cell>
          <cell r="S1900">
            <v>75688</v>
          </cell>
          <cell r="T1900">
            <v>0</v>
          </cell>
          <cell r="U1900">
            <v>75688</v>
          </cell>
          <cell r="V1900">
            <v>-2694</v>
          </cell>
          <cell r="W1900">
            <v>72994</v>
          </cell>
          <cell r="X1900">
            <v>0.74887017</v>
          </cell>
          <cell r="Y1900">
            <v>42079</v>
          </cell>
          <cell r="Z1900">
            <v>0</v>
          </cell>
          <cell r="AA1900">
            <v>42079</v>
          </cell>
          <cell r="AB1900">
            <v>12584</v>
          </cell>
          <cell r="AC1900">
            <v>0</v>
          </cell>
          <cell r="AD1900">
            <v>12584</v>
          </cell>
          <cell r="AE1900" t="str">
            <v xml:space="preserve"> </v>
          </cell>
          <cell r="AF1900" t="str">
            <v>Okay</v>
          </cell>
          <cell r="AG1900">
            <v>0</v>
          </cell>
          <cell r="AH1900">
            <v>0</v>
          </cell>
          <cell r="AI1900">
            <v>0.1723977313203825</v>
          </cell>
          <cell r="AJ1900">
            <v>420.79</v>
          </cell>
          <cell r="AK1900">
            <v>-0.10064402671166145</v>
          </cell>
          <cell r="AL1900">
            <v>50668042</v>
          </cell>
          <cell r="AM1900">
            <v>-2.185973557059892E-2</v>
          </cell>
          <cell r="AN1900">
            <v>84158</v>
          </cell>
          <cell r="AO1900">
            <v>-0.10064402671166139</v>
          </cell>
          <cell r="AP1900" t="str">
            <v>Min</v>
          </cell>
          <cell r="AQ1900" t="str">
            <v>Min</v>
          </cell>
          <cell r="AR1900">
            <v>0</v>
          </cell>
          <cell r="AS1900">
            <v>0</v>
          </cell>
        </row>
        <row r="1901">
          <cell r="A1901">
            <v>12816</v>
          </cell>
          <cell r="B1901">
            <v>49</v>
          </cell>
          <cell r="C1901" t="str">
            <v>10</v>
          </cell>
          <cell r="D1901">
            <v>62265</v>
          </cell>
          <cell r="E1901" t="str">
            <v>126292</v>
          </cell>
          <cell r="F1901" t="str">
            <v>1513</v>
          </cell>
          <cell r="G1901" t="str">
            <v>L</v>
          </cell>
          <cell r="H1901" t="str">
            <v>Reedley Middle College High</v>
          </cell>
          <cell r="I1901" t="str">
            <v>UNIFIED</v>
          </cell>
          <cell r="J1901">
            <v>201.44</v>
          </cell>
          <cell r="K1901">
            <v>200</v>
          </cell>
          <cell r="L1901">
            <v>40288</v>
          </cell>
          <cell r="M1901">
            <v>0</v>
          </cell>
          <cell r="N1901">
            <v>204629</v>
          </cell>
          <cell r="O1901">
            <v>0</v>
          </cell>
          <cell r="P1901">
            <v>0</v>
          </cell>
          <cell r="Q1901">
            <v>0.28562499949999998</v>
          </cell>
          <cell r="R1901">
            <v>0</v>
          </cell>
          <cell r="S1901">
            <v>40288</v>
          </cell>
          <cell r="T1901">
            <v>0</v>
          </cell>
          <cell r="U1901">
            <v>40288</v>
          </cell>
          <cell r="V1901">
            <v>0</v>
          </cell>
          <cell r="W1901">
            <v>40288</v>
          </cell>
          <cell r="X1901">
            <v>0.74887017</v>
          </cell>
          <cell r="Y1901">
            <v>17606</v>
          </cell>
          <cell r="Z1901">
            <v>0</v>
          </cell>
          <cell r="AA1901">
            <v>17606</v>
          </cell>
          <cell r="AB1901">
            <v>12564</v>
          </cell>
          <cell r="AC1901">
            <v>0</v>
          </cell>
          <cell r="AD1901">
            <v>12564</v>
          </cell>
          <cell r="AE1901" t="str">
            <v xml:space="preserve"> </v>
          </cell>
          <cell r="AF1901" t="str">
            <v>Okay</v>
          </cell>
          <cell r="AG1901">
            <v>0</v>
          </cell>
          <cell r="AH1901">
            <v>0</v>
          </cell>
          <cell r="AI1901">
            <v>0.31185464654487688</v>
          </cell>
          <cell r="AJ1901">
            <v>176.06</v>
          </cell>
          <cell r="AK1901">
            <v>0.14415540156764736</v>
          </cell>
          <cell r="AL1901">
            <v>172313</v>
          </cell>
          <cell r="AM1901">
            <v>0.18754243730885076</v>
          </cell>
          <cell r="AN1901">
            <v>35212</v>
          </cell>
          <cell r="AO1901">
            <v>0.14415540156764739</v>
          </cell>
          <cell r="AP1901" t="str">
            <v>Min</v>
          </cell>
          <cell r="AQ1901" t="str">
            <v>Min</v>
          </cell>
          <cell r="AR1901">
            <v>0</v>
          </cell>
          <cell r="AS1901">
            <v>0</v>
          </cell>
        </row>
        <row r="1902">
          <cell r="A1902">
            <v>14332</v>
          </cell>
          <cell r="B1902">
            <v>49</v>
          </cell>
          <cell r="C1902" t="str">
            <v>19</v>
          </cell>
          <cell r="D1902">
            <v>64733</v>
          </cell>
          <cell r="E1902" t="str">
            <v>133702</v>
          </cell>
          <cell r="F1902" t="str">
            <v>1788</v>
          </cell>
          <cell r="G1902" t="str">
            <v>D</v>
          </cell>
          <cell r="H1902" t="str">
            <v>New Los Angeles Elementary Charter</v>
          </cell>
          <cell r="I1902" t="str">
            <v>UNIFIED</v>
          </cell>
          <cell r="J1902">
            <v>184.28</v>
          </cell>
          <cell r="K1902">
            <v>200</v>
          </cell>
          <cell r="L1902">
            <v>36856</v>
          </cell>
          <cell r="M1902">
            <v>0</v>
          </cell>
          <cell r="N1902">
            <v>424682</v>
          </cell>
          <cell r="O1902">
            <v>0</v>
          </cell>
          <cell r="P1902">
            <v>0</v>
          </cell>
          <cell r="Q1902">
            <v>0.28562499949999998</v>
          </cell>
          <cell r="R1902">
            <v>0</v>
          </cell>
          <cell r="S1902">
            <v>36856</v>
          </cell>
          <cell r="T1902">
            <v>0</v>
          </cell>
          <cell r="U1902">
            <v>36856</v>
          </cell>
          <cell r="V1902">
            <v>0</v>
          </cell>
          <cell r="W1902">
            <v>36856</v>
          </cell>
          <cell r="X1902">
            <v>0.74887017</v>
          </cell>
          <cell r="Y1902">
            <v>15038</v>
          </cell>
          <cell r="Z1902">
            <v>0</v>
          </cell>
          <cell r="AA1902">
            <v>15038</v>
          </cell>
          <cell r="AB1902">
            <v>12562</v>
          </cell>
          <cell r="AC1902">
            <v>0</v>
          </cell>
          <cell r="AD1902">
            <v>12562</v>
          </cell>
          <cell r="AE1902" t="str">
            <v xml:space="preserve"> </v>
          </cell>
          <cell r="AF1902" t="str">
            <v>Okay</v>
          </cell>
          <cell r="AG1902">
            <v>0</v>
          </cell>
          <cell r="AH1902">
            <v>0</v>
          </cell>
          <cell r="AI1902">
            <v>0.34084002604731928</v>
          </cell>
          <cell r="AJ1902">
            <v>150.38</v>
          </cell>
          <cell r="AK1902">
            <v>0.22542891341933771</v>
          </cell>
          <cell r="AL1902">
            <v>362829</v>
          </cell>
          <cell r="AM1902">
            <v>0.1704742454434458</v>
          </cell>
          <cell r="AN1902">
            <v>30076</v>
          </cell>
          <cell r="AO1902">
            <v>0.22542891341933768</v>
          </cell>
          <cell r="AP1902" t="str">
            <v>Min</v>
          </cell>
          <cell r="AQ1902" t="str">
            <v>Min</v>
          </cell>
          <cell r="AR1902">
            <v>0</v>
          </cell>
          <cell r="AS1902">
            <v>0</v>
          </cell>
        </row>
        <row r="1903">
          <cell r="A1903">
            <v>14470</v>
          </cell>
          <cell r="B1903">
            <v>49</v>
          </cell>
          <cell r="C1903" t="str">
            <v>45</v>
          </cell>
          <cell r="D1903">
            <v>69971</v>
          </cell>
          <cell r="E1903" t="str">
            <v>135848</v>
          </cell>
          <cell r="F1903" t="str">
            <v>1864</v>
          </cell>
          <cell r="G1903" t="str">
            <v>L</v>
          </cell>
          <cell r="H1903" t="str">
            <v>Redding Collegiate Academy</v>
          </cell>
          <cell r="I1903" t="str">
            <v>ELEMENTARY</v>
          </cell>
          <cell r="J1903">
            <v>152.96</v>
          </cell>
          <cell r="K1903">
            <v>200</v>
          </cell>
          <cell r="L1903">
            <v>30592</v>
          </cell>
          <cell r="M1903">
            <v>0</v>
          </cell>
          <cell r="N1903">
            <v>215853</v>
          </cell>
          <cell r="O1903">
            <v>0</v>
          </cell>
          <cell r="P1903">
            <v>0</v>
          </cell>
          <cell r="Q1903">
            <v>0.28562499949999998</v>
          </cell>
          <cell r="R1903">
            <v>0</v>
          </cell>
          <cell r="S1903">
            <v>30592</v>
          </cell>
          <cell r="T1903">
            <v>0</v>
          </cell>
          <cell r="U1903">
            <v>30592</v>
          </cell>
          <cell r="V1903">
            <v>0</v>
          </cell>
          <cell r="W1903">
            <v>30592</v>
          </cell>
          <cell r="X1903">
            <v>0.74887017</v>
          </cell>
          <cell r="Y1903">
            <v>10348</v>
          </cell>
          <cell r="Z1903">
            <v>0</v>
          </cell>
          <cell r="AA1903">
            <v>10348</v>
          </cell>
          <cell r="AB1903">
            <v>12561</v>
          </cell>
          <cell r="AC1903">
            <v>0</v>
          </cell>
          <cell r="AD1903">
            <v>12561</v>
          </cell>
          <cell r="AE1903" t="str">
            <v xml:space="preserve"> </v>
          </cell>
          <cell r="AF1903" t="str">
            <v>Okay</v>
          </cell>
          <cell r="AG1903">
            <v>0</v>
          </cell>
          <cell r="AH1903">
            <v>0</v>
          </cell>
          <cell r="AI1903">
            <v>0.41059754184100417</v>
          </cell>
          <cell r="AJ1903">
            <v>103.48</v>
          </cell>
          <cell r="AK1903">
            <v>0.47816003092385007</v>
          </cell>
          <cell r="AL1903">
            <v>139864</v>
          </cell>
          <cell r="AM1903">
            <v>0.54330635474460909</v>
          </cell>
          <cell r="AN1903">
            <v>20696</v>
          </cell>
          <cell r="AO1903">
            <v>0.47816003092385001</v>
          </cell>
          <cell r="AP1903" t="str">
            <v>Min</v>
          </cell>
          <cell r="AQ1903" t="str">
            <v>Min</v>
          </cell>
          <cell r="AR1903">
            <v>0</v>
          </cell>
          <cell r="AS1903">
            <v>0</v>
          </cell>
        </row>
        <row r="1904">
          <cell r="A1904">
            <v>12944</v>
          </cell>
          <cell r="B1904">
            <v>49</v>
          </cell>
          <cell r="C1904" t="str">
            <v>01</v>
          </cell>
          <cell r="D1904">
            <v>61192</v>
          </cell>
          <cell r="E1904" t="str">
            <v>127944</v>
          </cell>
          <cell r="F1904" t="str">
            <v>1543</v>
          </cell>
          <cell r="G1904" t="str">
            <v>D</v>
          </cell>
          <cell r="H1904" t="str">
            <v>Silver Oak High Public Montessori Charter</v>
          </cell>
          <cell r="I1904" t="str">
            <v>UNIFIED</v>
          </cell>
          <cell r="J1904">
            <v>209.3</v>
          </cell>
          <cell r="K1904">
            <v>200</v>
          </cell>
          <cell r="L1904">
            <v>41860</v>
          </cell>
          <cell r="M1904">
            <v>0</v>
          </cell>
          <cell r="N1904">
            <v>634403</v>
          </cell>
          <cell r="O1904">
            <v>0</v>
          </cell>
          <cell r="P1904">
            <v>0</v>
          </cell>
          <cell r="Q1904">
            <v>0.28562499949999998</v>
          </cell>
          <cell r="R1904">
            <v>0</v>
          </cell>
          <cell r="S1904">
            <v>41860</v>
          </cell>
          <cell r="T1904">
            <v>0</v>
          </cell>
          <cell r="U1904">
            <v>41860</v>
          </cell>
          <cell r="V1904">
            <v>0</v>
          </cell>
          <cell r="W1904">
            <v>41860</v>
          </cell>
          <cell r="X1904">
            <v>0.74887017</v>
          </cell>
          <cell r="Y1904">
            <v>18799</v>
          </cell>
          <cell r="Z1904">
            <v>0</v>
          </cell>
          <cell r="AA1904">
            <v>18799</v>
          </cell>
          <cell r="AB1904">
            <v>12549</v>
          </cell>
          <cell r="AC1904">
            <v>0</v>
          </cell>
          <cell r="AD1904">
            <v>12549</v>
          </cell>
          <cell r="AE1904" t="str">
            <v xml:space="preserve"> </v>
          </cell>
          <cell r="AF1904" t="str">
            <v>Okay</v>
          </cell>
          <cell r="AG1904">
            <v>0</v>
          </cell>
          <cell r="AH1904">
            <v>0</v>
          </cell>
          <cell r="AI1904">
            <v>0.29978499761108457</v>
          </cell>
          <cell r="AJ1904">
            <v>187.99</v>
          </cell>
          <cell r="AK1904">
            <v>0.11335709346241822</v>
          </cell>
          <cell r="AL1904">
            <v>515414</v>
          </cell>
          <cell r="AM1904">
            <v>0.23086101658084568</v>
          </cell>
          <cell r="AN1904">
            <v>37598</v>
          </cell>
          <cell r="AO1904">
            <v>0.11335709346241821</v>
          </cell>
          <cell r="AP1904" t="str">
            <v>Min</v>
          </cell>
          <cell r="AQ1904" t="str">
            <v>Min</v>
          </cell>
          <cell r="AR1904">
            <v>0</v>
          </cell>
          <cell r="AS1904">
            <v>0</v>
          </cell>
        </row>
        <row r="1905">
          <cell r="A1905">
            <v>14266</v>
          </cell>
          <cell r="B1905">
            <v>49</v>
          </cell>
          <cell r="C1905" t="str">
            <v>45</v>
          </cell>
          <cell r="D1905">
            <v>10454</v>
          </cell>
          <cell r="E1905" t="str">
            <v>132944</v>
          </cell>
          <cell r="F1905" t="str">
            <v>1770</v>
          </cell>
          <cell r="G1905" t="str">
            <v>D</v>
          </cell>
          <cell r="H1905" t="str">
            <v>Redding STEM Academy</v>
          </cell>
          <cell r="I1905" t="str">
            <v>UNIFIED</v>
          </cell>
          <cell r="J1905">
            <v>229.82</v>
          </cell>
          <cell r="K1905">
            <v>200</v>
          </cell>
          <cell r="L1905">
            <v>45964</v>
          </cell>
          <cell r="M1905">
            <v>0</v>
          </cell>
          <cell r="N1905">
            <v>1001657</v>
          </cell>
          <cell r="O1905">
            <v>0</v>
          </cell>
          <cell r="P1905">
            <v>0</v>
          </cell>
          <cell r="Q1905">
            <v>0.28562499949999998</v>
          </cell>
          <cell r="R1905">
            <v>0</v>
          </cell>
          <cell r="S1905">
            <v>45964</v>
          </cell>
          <cell r="T1905">
            <v>0</v>
          </cell>
          <cell r="U1905">
            <v>45964</v>
          </cell>
          <cell r="V1905">
            <v>0</v>
          </cell>
          <cell r="W1905">
            <v>45964</v>
          </cell>
          <cell r="X1905">
            <v>0.74887017</v>
          </cell>
          <cell r="Y1905">
            <v>21892</v>
          </cell>
          <cell r="Z1905">
            <v>0</v>
          </cell>
          <cell r="AA1905">
            <v>21892</v>
          </cell>
          <cell r="AB1905">
            <v>12529</v>
          </cell>
          <cell r="AC1905">
            <v>0</v>
          </cell>
          <cell r="AD1905">
            <v>12529</v>
          </cell>
          <cell r="AE1905" t="str">
            <v xml:space="preserve"> </v>
          </cell>
          <cell r="AF1905" t="str">
            <v>Okay</v>
          </cell>
          <cell r="AG1905">
            <v>0</v>
          </cell>
          <cell r="AH1905">
            <v>0</v>
          </cell>
          <cell r="AI1905">
            <v>0.27258289095814114</v>
          </cell>
          <cell r="AJ1905">
            <v>218.92</v>
          </cell>
          <cell r="AK1905">
            <v>4.9789877580851481E-2</v>
          </cell>
          <cell r="AL1905">
            <v>918260</v>
          </cell>
          <cell r="AM1905">
            <v>9.0820682595343372E-2</v>
          </cell>
          <cell r="AN1905">
            <v>43784</v>
          </cell>
          <cell r="AO1905">
            <v>4.9789877580851453E-2</v>
          </cell>
          <cell r="AP1905" t="str">
            <v>Min</v>
          </cell>
          <cell r="AQ1905" t="str">
            <v>Min</v>
          </cell>
          <cell r="AR1905">
            <v>0</v>
          </cell>
          <cell r="AS1905">
            <v>0</v>
          </cell>
        </row>
        <row r="1906">
          <cell r="A1906">
            <v>14233</v>
          </cell>
          <cell r="B1906">
            <v>49</v>
          </cell>
          <cell r="C1906" t="str">
            <v>41</v>
          </cell>
          <cell r="D1906">
            <v>69005</v>
          </cell>
          <cell r="E1906" t="str">
            <v>132076</v>
          </cell>
          <cell r="F1906" t="str">
            <v>1736</v>
          </cell>
          <cell r="G1906" t="str">
            <v>D</v>
          </cell>
          <cell r="H1906" t="str">
            <v>Rocketship Redwood City</v>
          </cell>
          <cell r="I1906" t="str">
            <v>ELEMENTARY</v>
          </cell>
          <cell r="J1906">
            <v>253.28</v>
          </cell>
          <cell r="K1906">
            <v>200</v>
          </cell>
          <cell r="L1906">
            <v>50656</v>
          </cell>
          <cell r="M1906">
            <v>0</v>
          </cell>
          <cell r="N1906">
            <v>794517</v>
          </cell>
          <cell r="O1906">
            <v>0</v>
          </cell>
          <cell r="P1906">
            <v>0</v>
          </cell>
          <cell r="Q1906">
            <v>0.28562499949999998</v>
          </cell>
          <cell r="R1906">
            <v>0</v>
          </cell>
          <cell r="S1906">
            <v>50656</v>
          </cell>
          <cell r="T1906">
            <v>0</v>
          </cell>
          <cell r="U1906">
            <v>50656</v>
          </cell>
          <cell r="V1906">
            <v>0</v>
          </cell>
          <cell r="W1906">
            <v>50656</v>
          </cell>
          <cell r="X1906">
            <v>0.74887017</v>
          </cell>
          <cell r="Y1906">
            <v>25549</v>
          </cell>
          <cell r="Z1906">
            <v>0</v>
          </cell>
          <cell r="AA1906">
            <v>25549</v>
          </cell>
          <cell r="AB1906">
            <v>12386</v>
          </cell>
          <cell r="AC1906">
            <v>0</v>
          </cell>
          <cell r="AD1906">
            <v>12386</v>
          </cell>
          <cell r="AE1906" t="str">
            <v xml:space="preserve"> </v>
          </cell>
          <cell r="AF1906" t="str">
            <v>Okay</v>
          </cell>
          <cell r="AG1906">
            <v>0</v>
          </cell>
          <cell r="AH1906">
            <v>0</v>
          </cell>
          <cell r="AI1906">
            <v>0.24451200252684777</v>
          </cell>
          <cell r="AJ1906">
            <v>255.49</v>
          </cell>
          <cell r="AK1906">
            <v>-8.6500450115464707E-3</v>
          </cell>
          <cell r="AL1906">
            <v>827685</v>
          </cell>
          <cell r="AM1906">
            <v>-4.0073216259808989E-2</v>
          </cell>
          <cell r="AN1906">
            <v>51098</v>
          </cell>
          <cell r="AO1906">
            <v>-8.6500450115464395E-3</v>
          </cell>
          <cell r="AP1906" t="str">
            <v>Min</v>
          </cell>
          <cell r="AQ1906" t="str">
            <v>Min</v>
          </cell>
          <cell r="AR1906">
            <v>0</v>
          </cell>
          <cell r="AS1906">
            <v>0</v>
          </cell>
        </row>
        <row r="1907">
          <cell r="A1907">
            <v>1338</v>
          </cell>
          <cell r="B1907">
            <v>49</v>
          </cell>
          <cell r="C1907" t="str">
            <v>37</v>
          </cell>
          <cell r="D1907">
            <v>68338</v>
          </cell>
          <cell r="E1907" t="str">
            <v>6115570</v>
          </cell>
          <cell r="F1907" t="str">
            <v>0081</v>
          </cell>
          <cell r="G1907" t="str">
            <v>D</v>
          </cell>
          <cell r="H1907" t="str">
            <v>Museum</v>
          </cell>
          <cell r="I1907" t="str">
            <v>UNIFIED</v>
          </cell>
          <cell r="J1907">
            <v>231.16</v>
          </cell>
          <cell r="K1907">
            <v>200</v>
          </cell>
          <cell r="L1907">
            <v>46232</v>
          </cell>
          <cell r="M1907">
            <v>1197376</v>
          </cell>
          <cell r="N1907">
            <v>1420136</v>
          </cell>
          <cell r="O1907">
            <v>0</v>
          </cell>
          <cell r="P1907">
            <v>1197376</v>
          </cell>
          <cell r="Q1907">
            <v>0.28562499949999998</v>
          </cell>
          <cell r="R1907">
            <v>342001</v>
          </cell>
          <cell r="S1907">
            <v>46232</v>
          </cell>
          <cell r="T1907">
            <v>0</v>
          </cell>
          <cell r="U1907">
            <v>46232</v>
          </cell>
          <cell r="V1907">
            <v>0</v>
          </cell>
          <cell r="W1907">
            <v>46232</v>
          </cell>
          <cell r="X1907">
            <v>0.74887017</v>
          </cell>
          <cell r="Y1907">
            <v>22255</v>
          </cell>
          <cell r="Z1907">
            <v>0</v>
          </cell>
          <cell r="AA1907">
            <v>22255</v>
          </cell>
          <cell r="AB1907">
            <v>12367</v>
          </cell>
          <cell r="AC1907">
            <v>0</v>
          </cell>
          <cell r="AD1907">
            <v>12367</v>
          </cell>
          <cell r="AE1907" t="str">
            <v xml:space="preserve"> </v>
          </cell>
          <cell r="AF1907" t="str">
            <v>Okay</v>
          </cell>
          <cell r="AG1907">
            <v>0</v>
          </cell>
          <cell r="AH1907">
            <v>0</v>
          </cell>
          <cell r="AI1907">
            <v>0.26749870219761207</v>
          </cell>
          <cell r="AJ1907">
            <v>222.55</v>
          </cell>
          <cell r="AK1907">
            <v>3.8687935295439159E-2</v>
          </cell>
          <cell r="AL1907">
            <v>1288317</v>
          </cell>
          <cell r="AM1907">
            <v>0.10231876160913812</v>
          </cell>
          <cell r="AN1907">
            <v>44510</v>
          </cell>
          <cell r="AO1907">
            <v>3.8687935295439228E-2</v>
          </cell>
          <cell r="AP1907" t="str">
            <v>Min</v>
          </cell>
          <cell r="AQ1907" t="str">
            <v>Min</v>
          </cell>
          <cell r="AR1907">
            <v>0</v>
          </cell>
          <cell r="AS1907">
            <v>0</v>
          </cell>
        </row>
        <row r="1908">
          <cell r="A1908">
            <v>1010</v>
          </cell>
          <cell r="B1908">
            <v>49</v>
          </cell>
          <cell r="C1908" t="str">
            <v>55</v>
          </cell>
          <cell r="D1908">
            <v>72421</v>
          </cell>
          <cell r="E1908" t="str">
            <v>0</v>
          </cell>
          <cell r="H1908" t="str">
            <v>Twain Harte</v>
          </cell>
          <cell r="I1908" t="str">
            <v>ELEMENTARY</v>
          </cell>
          <cell r="J1908">
            <v>248.67</v>
          </cell>
          <cell r="K1908">
            <v>200</v>
          </cell>
          <cell r="L1908">
            <v>49734</v>
          </cell>
          <cell r="M1908">
            <v>1273693</v>
          </cell>
          <cell r="N1908">
            <v>2922665</v>
          </cell>
          <cell r="O1908">
            <v>0</v>
          </cell>
          <cell r="P1908">
            <v>1273693</v>
          </cell>
          <cell r="Q1908">
            <v>0.28562499949999998</v>
          </cell>
          <cell r="R1908">
            <v>363799</v>
          </cell>
          <cell r="S1908">
            <v>49734</v>
          </cell>
          <cell r="T1908">
            <v>0</v>
          </cell>
          <cell r="U1908">
            <v>49734</v>
          </cell>
          <cell r="V1908">
            <v>0</v>
          </cell>
          <cell r="W1908">
            <v>49734</v>
          </cell>
          <cell r="X1908">
            <v>0.74887017</v>
          </cell>
          <cell r="Y1908">
            <v>24921</v>
          </cell>
          <cell r="Z1908">
            <v>0</v>
          </cell>
          <cell r="AA1908">
            <v>24921</v>
          </cell>
          <cell r="AB1908">
            <v>12323</v>
          </cell>
          <cell r="AC1908">
            <v>0</v>
          </cell>
          <cell r="AD1908">
            <v>12323</v>
          </cell>
          <cell r="AE1908" t="str">
            <v xml:space="preserve"> </v>
          </cell>
          <cell r="AF1908" t="str">
            <v>Okay</v>
          </cell>
          <cell r="AG1908">
            <v>0</v>
          </cell>
          <cell r="AH1908">
            <v>0</v>
          </cell>
          <cell r="AI1908">
            <v>0.24777817991715928</v>
          </cell>
          <cell r="AJ1908">
            <v>249.21</v>
          </cell>
          <cell r="AK1908">
            <v>-2.1668472372698543E-3</v>
          </cell>
          <cell r="AL1908">
            <v>2787344</v>
          </cell>
          <cell r="AM1908">
            <v>4.8548367191132487E-2</v>
          </cell>
          <cell r="AN1908">
            <v>49842</v>
          </cell>
          <cell r="AO1908">
            <v>-2.1668472372697724E-3</v>
          </cell>
          <cell r="AP1908" t="str">
            <v>Min</v>
          </cell>
          <cell r="AQ1908" t="str">
            <v>Min</v>
          </cell>
          <cell r="AR1908">
            <v>0</v>
          </cell>
          <cell r="AS1908">
            <v>0</v>
          </cell>
        </row>
        <row r="1909">
          <cell r="A1909">
            <v>9966</v>
          </cell>
          <cell r="B1909">
            <v>49</v>
          </cell>
          <cell r="C1909" t="str">
            <v>43</v>
          </cell>
          <cell r="D1909">
            <v>69393</v>
          </cell>
          <cell r="E1909" t="str">
            <v>106005</v>
          </cell>
          <cell r="F1909" t="str">
            <v>0817</v>
          </cell>
          <cell r="G1909" t="str">
            <v>L</v>
          </cell>
          <cell r="H1909" t="str">
            <v>Village</v>
          </cell>
          <cell r="I1909" t="str">
            <v>ELEMENTARY</v>
          </cell>
          <cell r="J1909">
            <v>257.49</v>
          </cell>
          <cell r="K1909">
            <v>200</v>
          </cell>
          <cell r="L1909">
            <v>51498</v>
          </cell>
          <cell r="M1909">
            <v>1321318</v>
          </cell>
          <cell r="N1909">
            <v>1999330</v>
          </cell>
          <cell r="O1909">
            <v>0</v>
          </cell>
          <cell r="P1909">
            <v>1321318</v>
          </cell>
          <cell r="Q1909">
            <v>0.28562499949999998</v>
          </cell>
          <cell r="R1909">
            <v>377401</v>
          </cell>
          <cell r="S1909">
            <v>51498</v>
          </cell>
          <cell r="T1909">
            <v>0</v>
          </cell>
          <cell r="U1909">
            <v>51498</v>
          </cell>
          <cell r="V1909">
            <v>-26</v>
          </cell>
          <cell r="W1909">
            <v>51472</v>
          </cell>
          <cell r="X1909">
            <v>0.74887017</v>
          </cell>
          <cell r="Y1909">
            <v>26247</v>
          </cell>
          <cell r="Z1909">
            <v>0</v>
          </cell>
          <cell r="AA1909">
            <v>26247</v>
          </cell>
          <cell r="AB1909">
            <v>12299</v>
          </cell>
          <cell r="AC1909">
            <v>0</v>
          </cell>
          <cell r="AD1909">
            <v>12299</v>
          </cell>
          <cell r="AE1909" t="str">
            <v xml:space="preserve"> </v>
          </cell>
          <cell r="AF1909" t="str">
            <v>Okay</v>
          </cell>
          <cell r="AG1909">
            <v>0</v>
          </cell>
          <cell r="AH1909">
            <v>0</v>
          </cell>
          <cell r="AI1909">
            <v>0.23894544606776499</v>
          </cell>
          <cell r="AJ1909">
            <v>262.47000000000003</v>
          </cell>
          <cell r="AK1909">
            <v>-1.8973596982512355E-2</v>
          </cell>
          <cell r="AL1909">
            <v>1813817</v>
          </cell>
          <cell r="AM1909">
            <v>0.10227768291950069</v>
          </cell>
          <cell r="AN1909">
            <v>52494</v>
          </cell>
          <cell r="AO1909">
            <v>-1.8973596982512286E-2</v>
          </cell>
          <cell r="AP1909" t="str">
            <v>Min</v>
          </cell>
          <cell r="AQ1909" t="str">
            <v>Min</v>
          </cell>
          <cell r="AR1909">
            <v>0</v>
          </cell>
          <cell r="AS1909">
            <v>0</v>
          </cell>
        </row>
        <row r="1910">
          <cell r="A1910">
            <v>9681</v>
          </cell>
          <cell r="B1910">
            <v>49</v>
          </cell>
          <cell r="C1910" t="str">
            <v>49</v>
          </cell>
          <cell r="D1910">
            <v>70953</v>
          </cell>
          <cell r="E1910" t="str">
            <v>105866</v>
          </cell>
          <cell r="F1910" t="str">
            <v>0613</v>
          </cell>
          <cell r="G1910" t="str">
            <v>D</v>
          </cell>
          <cell r="H1910" t="str">
            <v>Woodland Star Charter</v>
          </cell>
          <cell r="I1910" t="str">
            <v>UNIFIED</v>
          </cell>
          <cell r="J1910">
            <v>237.83</v>
          </cell>
          <cell r="K1910">
            <v>200</v>
          </cell>
          <cell r="L1910">
            <v>47566</v>
          </cell>
          <cell r="M1910">
            <v>1229940</v>
          </cell>
          <cell r="N1910">
            <v>1887571</v>
          </cell>
          <cell r="O1910">
            <v>0</v>
          </cell>
          <cell r="P1910">
            <v>1229940</v>
          </cell>
          <cell r="Q1910">
            <v>0.28562499949999998</v>
          </cell>
          <cell r="R1910">
            <v>351302</v>
          </cell>
          <cell r="S1910">
            <v>47566</v>
          </cell>
          <cell r="T1910">
            <v>0</v>
          </cell>
          <cell r="U1910">
            <v>47566</v>
          </cell>
          <cell r="V1910">
            <v>0</v>
          </cell>
          <cell r="W1910">
            <v>47566</v>
          </cell>
          <cell r="X1910">
            <v>0.74887017</v>
          </cell>
          <cell r="Y1910">
            <v>23369</v>
          </cell>
          <cell r="Z1910">
            <v>0</v>
          </cell>
          <cell r="AA1910">
            <v>23369</v>
          </cell>
          <cell r="AB1910">
            <v>12252</v>
          </cell>
          <cell r="AC1910">
            <v>0</v>
          </cell>
          <cell r="AD1910">
            <v>12252</v>
          </cell>
          <cell r="AE1910" t="str">
            <v xml:space="preserve"> </v>
          </cell>
          <cell r="AF1910" t="str">
            <v>Okay</v>
          </cell>
          <cell r="AG1910">
            <v>0</v>
          </cell>
          <cell r="AH1910">
            <v>0</v>
          </cell>
          <cell r="AI1910">
            <v>0.25757894294243788</v>
          </cell>
          <cell r="AJ1910">
            <v>233.69</v>
          </cell>
          <cell r="AK1910">
            <v>1.771577731182342E-2</v>
          </cell>
          <cell r="AL1910">
            <v>1743274</v>
          </cell>
          <cell r="AM1910">
            <v>8.2773562847836893E-2</v>
          </cell>
          <cell r="AN1910">
            <v>46738</v>
          </cell>
          <cell r="AO1910">
            <v>1.7715777311823357E-2</v>
          </cell>
          <cell r="AP1910" t="str">
            <v>Min</v>
          </cell>
          <cell r="AQ1910" t="str">
            <v>Min</v>
          </cell>
          <cell r="AR1910">
            <v>0</v>
          </cell>
          <cell r="AS1910">
            <v>0</v>
          </cell>
        </row>
        <row r="1911">
          <cell r="A1911">
            <v>14532</v>
          </cell>
          <cell r="B1911">
            <v>49</v>
          </cell>
          <cell r="C1911" t="str">
            <v>36</v>
          </cell>
          <cell r="D1911">
            <v>67876</v>
          </cell>
          <cell r="E1911" t="str">
            <v>136952</v>
          </cell>
          <cell r="F1911" t="str">
            <v>1922</v>
          </cell>
          <cell r="G1911" t="str">
            <v>D</v>
          </cell>
          <cell r="H1911" t="str">
            <v>Entrepreneur High School</v>
          </cell>
          <cell r="I1911" t="str">
            <v>UNIFIED</v>
          </cell>
          <cell r="J1911">
            <v>204.45</v>
          </cell>
          <cell r="K1911">
            <v>200</v>
          </cell>
          <cell r="L1911">
            <v>40890</v>
          </cell>
          <cell r="M1911">
            <v>0</v>
          </cell>
          <cell r="N1911">
            <v>114422</v>
          </cell>
          <cell r="O1911">
            <v>0</v>
          </cell>
          <cell r="P1911">
            <v>0</v>
          </cell>
          <cell r="Q1911">
            <v>0.28562499949999998</v>
          </cell>
          <cell r="R1911">
            <v>0</v>
          </cell>
          <cell r="S1911">
            <v>40890</v>
          </cell>
          <cell r="T1911">
            <v>0</v>
          </cell>
          <cell r="U1911">
            <v>40890</v>
          </cell>
          <cell r="V1911">
            <v>0</v>
          </cell>
          <cell r="W1911">
            <v>40890</v>
          </cell>
          <cell r="X1911">
            <v>0.74887017</v>
          </cell>
          <cell r="Y1911">
            <v>18386</v>
          </cell>
          <cell r="Z1911">
            <v>0</v>
          </cell>
          <cell r="AA1911">
            <v>18386</v>
          </cell>
          <cell r="AB1911">
            <v>12235</v>
          </cell>
          <cell r="AC1911">
            <v>0</v>
          </cell>
          <cell r="AD1911">
            <v>12235</v>
          </cell>
          <cell r="AE1911" t="str">
            <v xml:space="preserve"> </v>
          </cell>
          <cell r="AF1911" t="str">
            <v>Okay</v>
          </cell>
          <cell r="AG1911">
            <v>0</v>
          </cell>
          <cell r="AH1911">
            <v>0</v>
          </cell>
          <cell r="AI1911">
            <v>0.29921741257031059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 t="str">
            <v>Min</v>
          </cell>
          <cell r="AR1911">
            <v>0</v>
          </cell>
          <cell r="AS1911">
            <v>0</v>
          </cell>
        </row>
        <row r="1912">
          <cell r="A1912">
            <v>14210</v>
          </cell>
          <cell r="B1912">
            <v>49</v>
          </cell>
          <cell r="C1912" t="str">
            <v>19</v>
          </cell>
          <cell r="D1912">
            <v>64733</v>
          </cell>
          <cell r="E1912" t="str">
            <v>131870</v>
          </cell>
          <cell r="F1912" t="str">
            <v>1642</v>
          </cell>
          <cell r="G1912" t="str">
            <v>D</v>
          </cell>
          <cell r="H1912" t="str">
            <v>Resolute Academy Charter</v>
          </cell>
          <cell r="I1912" t="str">
            <v>UNIFIED</v>
          </cell>
          <cell r="J1912">
            <v>234.08</v>
          </cell>
          <cell r="K1912">
            <v>200</v>
          </cell>
          <cell r="L1912">
            <v>46816</v>
          </cell>
          <cell r="M1912">
            <v>0</v>
          </cell>
          <cell r="N1912">
            <v>539449</v>
          </cell>
          <cell r="O1912">
            <v>0</v>
          </cell>
          <cell r="P1912">
            <v>0</v>
          </cell>
          <cell r="Q1912">
            <v>0.28562499949999998</v>
          </cell>
          <cell r="R1912">
            <v>0</v>
          </cell>
          <cell r="S1912">
            <v>46816</v>
          </cell>
          <cell r="T1912">
            <v>0</v>
          </cell>
          <cell r="U1912">
            <v>46816</v>
          </cell>
          <cell r="V1912">
            <v>0</v>
          </cell>
          <cell r="W1912">
            <v>46816</v>
          </cell>
          <cell r="X1912">
            <v>0.74887017</v>
          </cell>
          <cell r="Y1912">
            <v>22835</v>
          </cell>
          <cell r="Z1912">
            <v>0</v>
          </cell>
          <cell r="AA1912">
            <v>22835</v>
          </cell>
          <cell r="AB1912">
            <v>12224</v>
          </cell>
          <cell r="AC1912">
            <v>0</v>
          </cell>
          <cell r="AD1912">
            <v>12224</v>
          </cell>
          <cell r="AE1912" t="str">
            <v xml:space="preserve"> </v>
          </cell>
          <cell r="AF1912" t="str">
            <v>Okay</v>
          </cell>
          <cell r="AG1912">
            <v>0</v>
          </cell>
          <cell r="AH1912">
            <v>0</v>
          </cell>
          <cell r="AI1912">
            <v>0.26110731373889268</v>
          </cell>
          <cell r="AJ1912">
            <v>228.35</v>
          </cell>
          <cell r="AK1912">
            <v>2.509305890081024E-2</v>
          </cell>
          <cell r="AL1912">
            <v>550951</v>
          </cell>
          <cell r="AM1912">
            <v>-2.0876629682131442E-2</v>
          </cell>
          <cell r="AN1912">
            <v>45670</v>
          </cell>
          <cell r="AO1912">
            <v>2.5093058900810161E-2</v>
          </cell>
          <cell r="AP1912" t="str">
            <v>Min</v>
          </cell>
          <cell r="AQ1912" t="str">
            <v>Min</v>
          </cell>
          <cell r="AR1912">
            <v>0</v>
          </cell>
          <cell r="AS1912">
            <v>0</v>
          </cell>
        </row>
        <row r="1913">
          <cell r="A1913">
            <v>1027</v>
          </cell>
          <cell r="B1913">
            <v>49</v>
          </cell>
          <cell r="C1913" t="str">
            <v>56</v>
          </cell>
          <cell r="D1913">
            <v>72611</v>
          </cell>
          <cell r="E1913" t="str">
            <v>0</v>
          </cell>
          <cell r="H1913" t="str">
            <v>Somis Union</v>
          </cell>
          <cell r="I1913" t="str">
            <v>ELEMENTARY</v>
          </cell>
          <cell r="J1913">
            <v>247.85</v>
          </cell>
          <cell r="K1913">
            <v>200</v>
          </cell>
          <cell r="L1913">
            <v>49570</v>
          </cell>
          <cell r="M1913">
            <v>1257581</v>
          </cell>
          <cell r="N1913">
            <v>1729845</v>
          </cell>
          <cell r="O1913">
            <v>0</v>
          </cell>
          <cell r="P1913">
            <v>1257581</v>
          </cell>
          <cell r="Q1913">
            <v>0.28562499949999998</v>
          </cell>
          <cell r="R1913">
            <v>359197</v>
          </cell>
          <cell r="S1913">
            <v>49570</v>
          </cell>
          <cell r="T1913">
            <v>0</v>
          </cell>
          <cell r="U1913">
            <v>49570</v>
          </cell>
          <cell r="V1913">
            <v>0</v>
          </cell>
          <cell r="W1913">
            <v>49570</v>
          </cell>
          <cell r="X1913">
            <v>0.74887017</v>
          </cell>
          <cell r="Y1913">
            <v>24898</v>
          </cell>
          <cell r="Z1913">
            <v>0</v>
          </cell>
          <cell r="AA1913">
            <v>24898</v>
          </cell>
          <cell r="AB1913">
            <v>12223</v>
          </cell>
          <cell r="AC1913">
            <v>0</v>
          </cell>
          <cell r="AD1913">
            <v>12223</v>
          </cell>
          <cell r="AE1913" t="str">
            <v xml:space="preserve"> </v>
          </cell>
          <cell r="AF1913" t="str">
            <v>Okay</v>
          </cell>
          <cell r="AG1913">
            <v>0</v>
          </cell>
          <cell r="AH1913">
            <v>0</v>
          </cell>
          <cell r="AI1913">
            <v>0.24658059310066571</v>
          </cell>
          <cell r="AJ1913">
            <v>248.98</v>
          </cell>
          <cell r="AK1913">
            <v>-4.5385171499718671E-3</v>
          </cell>
          <cell r="AL1913">
            <v>1669557</v>
          </cell>
          <cell r="AM1913">
            <v>3.6110177729781014E-2</v>
          </cell>
          <cell r="AN1913">
            <v>49796</v>
          </cell>
          <cell r="AO1913">
            <v>-4.5385171499718853E-3</v>
          </cell>
          <cell r="AP1913" t="str">
            <v>Min</v>
          </cell>
          <cell r="AQ1913" t="str">
            <v>Min</v>
          </cell>
          <cell r="AR1913">
            <v>0</v>
          </cell>
          <cell r="AS1913">
            <v>0</v>
          </cell>
        </row>
        <row r="1914">
          <cell r="A1914">
            <v>14230</v>
          </cell>
          <cell r="B1914">
            <v>49</v>
          </cell>
          <cell r="C1914" t="str">
            <v>39</v>
          </cell>
          <cell r="D1914">
            <v>68627</v>
          </cell>
          <cell r="E1914" t="str">
            <v>132050</v>
          </cell>
          <cell r="F1914" t="str">
            <v>1731</v>
          </cell>
          <cell r="G1914" t="str">
            <v>L</v>
          </cell>
          <cell r="H1914" t="str">
            <v>Delta Bridges Charter School</v>
          </cell>
          <cell r="I1914" t="str">
            <v>ELEMENTARY</v>
          </cell>
          <cell r="J1914">
            <v>231.58</v>
          </cell>
          <cell r="K1914">
            <v>200</v>
          </cell>
          <cell r="L1914">
            <v>46316</v>
          </cell>
          <cell r="M1914">
            <v>0</v>
          </cell>
          <cell r="N1914">
            <v>30369</v>
          </cell>
          <cell r="O1914">
            <v>0</v>
          </cell>
          <cell r="P1914">
            <v>0</v>
          </cell>
          <cell r="Q1914">
            <v>0.28562499949999998</v>
          </cell>
          <cell r="R1914">
            <v>0</v>
          </cell>
          <cell r="S1914">
            <v>46316</v>
          </cell>
          <cell r="T1914">
            <v>0</v>
          </cell>
          <cell r="U1914">
            <v>46316</v>
          </cell>
          <cell r="V1914">
            <v>0</v>
          </cell>
          <cell r="W1914">
            <v>46316</v>
          </cell>
          <cell r="X1914">
            <v>0.74887017</v>
          </cell>
          <cell r="Y1914">
            <v>22545</v>
          </cell>
          <cell r="Z1914">
            <v>0</v>
          </cell>
          <cell r="AA1914">
            <v>22545</v>
          </cell>
          <cell r="AB1914">
            <v>12140</v>
          </cell>
          <cell r="AC1914">
            <v>0</v>
          </cell>
          <cell r="AD1914">
            <v>12140</v>
          </cell>
          <cell r="AE1914" t="str">
            <v xml:space="preserve"> </v>
          </cell>
          <cell r="AF1914" t="str">
            <v>Okay</v>
          </cell>
          <cell r="AG1914">
            <v>0</v>
          </cell>
          <cell r="AH1914">
            <v>0</v>
          </cell>
          <cell r="AI1914">
            <v>0.26211244494343205</v>
          </cell>
          <cell r="AJ1914">
            <v>225.45</v>
          </cell>
          <cell r="AK1914">
            <v>2.7190064315812928E-2</v>
          </cell>
          <cell r="AL1914">
            <v>28986</v>
          </cell>
          <cell r="AM1914">
            <v>4.7712688884288965E-2</v>
          </cell>
          <cell r="AN1914">
            <v>45090</v>
          </cell>
          <cell r="AO1914">
            <v>2.719006431581282E-2</v>
          </cell>
          <cell r="AP1914" t="str">
            <v>Min</v>
          </cell>
          <cell r="AQ1914" t="str">
            <v>Min</v>
          </cell>
          <cell r="AR1914">
            <v>0</v>
          </cell>
          <cell r="AS1914">
            <v>0</v>
          </cell>
        </row>
        <row r="1915">
          <cell r="A1915">
            <v>14479</v>
          </cell>
          <cell r="B1915">
            <v>49</v>
          </cell>
          <cell r="C1915" t="str">
            <v>39</v>
          </cell>
          <cell r="D1915">
            <v>68676</v>
          </cell>
          <cell r="E1915" t="str">
            <v>136283</v>
          </cell>
          <cell r="F1915" t="str">
            <v>1890</v>
          </cell>
          <cell r="G1915" t="str">
            <v>D</v>
          </cell>
          <cell r="H1915" t="str">
            <v>Team Charter Academy</v>
          </cell>
          <cell r="I1915" t="str">
            <v>UNIFIED</v>
          </cell>
          <cell r="J1915">
            <v>174.96</v>
          </cell>
          <cell r="K1915">
            <v>200</v>
          </cell>
          <cell r="L1915">
            <v>34992</v>
          </cell>
          <cell r="M1915">
            <v>0</v>
          </cell>
          <cell r="N1915">
            <v>208941</v>
          </cell>
          <cell r="O1915">
            <v>0</v>
          </cell>
          <cell r="P1915">
            <v>0</v>
          </cell>
          <cell r="Q1915">
            <v>0.28562499949999998</v>
          </cell>
          <cell r="R1915">
            <v>0</v>
          </cell>
          <cell r="S1915">
            <v>34992</v>
          </cell>
          <cell r="T1915">
            <v>0</v>
          </cell>
          <cell r="U1915">
            <v>34992</v>
          </cell>
          <cell r="V1915">
            <v>0</v>
          </cell>
          <cell r="W1915">
            <v>34992</v>
          </cell>
          <cell r="X1915">
            <v>0.74887017</v>
          </cell>
          <cell r="Y1915">
            <v>14072</v>
          </cell>
          <cell r="Z1915">
            <v>0</v>
          </cell>
          <cell r="AA1915">
            <v>14072</v>
          </cell>
          <cell r="AB1915">
            <v>12132</v>
          </cell>
          <cell r="AC1915">
            <v>0</v>
          </cell>
          <cell r="AD1915">
            <v>12132</v>
          </cell>
          <cell r="AE1915" t="str">
            <v xml:space="preserve"> </v>
          </cell>
          <cell r="AF1915" t="str">
            <v>Okay</v>
          </cell>
          <cell r="AG1915">
            <v>0</v>
          </cell>
          <cell r="AH1915">
            <v>0</v>
          </cell>
          <cell r="AI1915">
            <v>0.34670781893004116</v>
          </cell>
          <cell r="AJ1915">
            <v>140.72</v>
          </cell>
          <cell r="AK1915">
            <v>0.24332006822057994</v>
          </cell>
          <cell r="AL1915">
            <v>166759</v>
          </cell>
          <cell r="AM1915">
            <v>0.2529518646669745</v>
          </cell>
          <cell r="AN1915">
            <v>28144</v>
          </cell>
          <cell r="AO1915">
            <v>0.24332006822057989</v>
          </cell>
          <cell r="AP1915" t="str">
            <v>Min</v>
          </cell>
          <cell r="AQ1915" t="str">
            <v>Min</v>
          </cell>
          <cell r="AR1915">
            <v>0</v>
          </cell>
          <cell r="AS1915">
            <v>0</v>
          </cell>
        </row>
        <row r="1916">
          <cell r="A1916">
            <v>14599</v>
          </cell>
          <cell r="B1916">
            <v>49</v>
          </cell>
          <cell r="C1916" t="str">
            <v>42</v>
          </cell>
          <cell r="D1916">
            <v>77222</v>
          </cell>
          <cell r="E1916" t="str">
            <v>138396</v>
          </cell>
          <cell r="F1916" t="str">
            <v>2014</v>
          </cell>
          <cell r="G1916" t="str">
            <v>D</v>
          </cell>
          <cell r="H1916" t="str">
            <v>Olive Grove Charter School - Santa Barbara</v>
          </cell>
          <cell r="I1916" t="str">
            <v>UNIFIED</v>
          </cell>
          <cell r="J1916">
            <v>188.15</v>
          </cell>
          <cell r="K1916">
            <v>200</v>
          </cell>
          <cell r="L1916">
            <v>37630</v>
          </cell>
          <cell r="M1916">
            <v>0</v>
          </cell>
          <cell r="N1916">
            <v>1460797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37630</v>
          </cell>
          <cell r="T1916">
            <v>0</v>
          </cell>
          <cell r="U1916">
            <v>37630</v>
          </cell>
          <cell r="V1916">
            <v>0</v>
          </cell>
          <cell r="W1916">
            <v>37630</v>
          </cell>
          <cell r="X1916">
            <v>0.74887017</v>
          </cell>
          <cell r="Y1916">
            <v>16075</v>
          </cell>
          <cell r="Z1916">
            <v>0</v>
          </cell>
          <cell r="AA1916">
            <v>16075</v>
          </cell>
          <cell r="AB1916">
            <v>12105</v>
          </cell>
          <cell r="AC1916">
            <v>0</v>
          </cell>
          <cell r="AD1916">
            <v>12105</v>
          </cell>
          <cell r="AE1916" t="str">
            <v xml:space="preserve"> </v>
          </cell>
          <cell r="AF1916" t="str">
            <v>Okay</v>
          </cell>
          <cell r="AG1916">
            <v>0</v>
          </cell>
          <cell r="AH1916">
            <v>0</v>
          </cell>
          <cell r="AI1916">
            <v>0.32168482593675257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 t="str">
            <v>Min</v>
          </cell>
          <cell r="AR1916">
            <v>0</v>
          </cell>
          <cell r="AS1916">
            <v>0</v>
          </cell>
        </row>
        <row r="1917">
          <cell r="A1917">
            <v>880</v>
          </cell>
          <cell r="B1917">
            <v>49</v>
          </cell>
          <cell r="C1917" t="str">
            <v>49</v>
          </cell>
          <cell r="D1917">
            <v>71019</v>
          </cell>
          <cell r="E1917" t="str">
            <v>0</v>
          </cell>
          <cell r="H1917" t="str">
            <v>Wilmar Union Elementary</v>
          </cell>
          <cell r="I1917" t="str">
            <v>ELEMENTARY</v>
          </cell>
          <cell r="J1917">
            <v>242.7</v>
          </cell>
          <cell r="K1917">
            <v>200</v>
          </cell>
          <cell r="L1917">
            <v>48540</v>
          </cell>
          <cell r="M1917">
            <v>1220715</v>
          </cell>
          <cell r="N1917">
            <v>1424794</v>
          </cell>
          <cell r="O1917">
            <v>0</v>
          </cell>
          <cell r="P1917">
            <v>1220715</v>
          </cell>
          <cell r="Q1917">
            <v>0.28562499949999998</v>
          </cell>
          <cell r="R1917">
            <v>348667</v>
          </cell>
          <cell r="S1917">
            <v>48540</v>
          </cell>
          <cell r="T1917">
            <v>0</v>
          </cell>
          <cell r="U1917">
            <v>48540</v>
          </cell>
          <cell r="V1917">
            <v>0</v>
          </cell>
          <cell r="W1917">
            <v>48540</v>
          </cell>
          <cell r="X1917">
            <v>0.74887017</v>
          </cell>
          <cell r="Y1917">
            <v>24287</v>
          </cell>
          <cell r="Z1917">
            <v>0</v>
          </cell>
          <cell r="AA1917">
            <v>24287</v>
          </cell>
          <cell r="AB1917">
            <v>12063</v>
          </cell>
          <cell r="AC1917">
            <v>0</v>
          </cell>
          <cell r="AD1917">
            <v>12063</v>
          </cell>
          <cell r="AE1917" t="str">
            <v xml:space="preserve"> </v>
          </cell>
          <cell r="AF1917" t="str">
            <v>Okay</v>
          </cell>
          <cell r="AG1917">
            <v>0</v>
          </cell>
          <cell r="AH1917">
            <v>0</v>
          </cell>
          <cell r="AI1917">
            <v>0.24851668726823239</v>
          </cell>
          <cell r="AJ1917">
            <v>242.87</v>
          </cell>
          <cell r="AK1917">
            <v>-6.9996294313836996E-4</v>
          </cell>
          <cell r="AL1917">
            <v>1318329</v>
          </cell>
          <cell r="AM1917">
            <v>8.0757534727674204E-2</v>
          </cell>
          <cell r="AN1917">
            <v>48574</v>
          </cell>
          <cell r="AO1917">
            <v>-6.9996294313830448E-4</v>
          </cell>
          <cell r="AP1917" t="str">
            <v>Min</v>
          </cell>
          <cell r="AQ1917" t="str">
            <v>Min</v>
          </cell>
          <cell r="AR1917">
            <v>0</v>
          </cell>
          <cell r="AS1917">
            <v>0</v>
          </cell>
        </row>
        <row r="1918">
          <cell r="A1918">
            <v>12953</v>
          </cell>
          <cell r="B1918">
            <v>49</v>
          </cell>
          <cell r="C1918" t="str">
            <v>18</v>
          </cell>
          <cell r="D1918">
            <v>64162</v>
          </cell>
          <cell r="E1918" t="str">
            <v>6010763</v>
          </cell>
          <cell r="F1918" t="str">
            <v>1549</v>
          </cell>
          <cell r="G1918" t="str">
            <v>D</v>
          </cell>
          <cell r="H1918" t="str">
            <v>Long Valley Charter</v>
          </cell>
          <cell r="I1918" t="str">
            <v>ELEMENTARY</v>
          </cell>
          <cell r="J1918">
            <v>224.24</v>
          </cell>
          <cell r="K1918">
            <v>200</v>
          </cell>
          <cell r="L1918">
            <v>44848</v>
          </cell>
          <cell r="M1918">
            <v>0</v>
          </cell>
          <cell r="N1918">
            <v>43848</v>
          </cell>
          <cell r="O1918">
            <v>0</v>
          </cell>
          <cell r="P1918">
            <v>0</v>
          </cell>
          <cell r="Q1918">
            <v>0.28562499949999998</v>
          </cell>
          <cell r="R1918">
            <v>0</v>
          </cell>
          <cell r="S1918">
            <v>44848</v>
          </cell>
          <cell r="T1918">
            <v>0</v>
          </cell>
          <cell r="U1918">
            <v>44848</v>
          </cell>
          <cell r="V1918">
            <v>0</v>
          </cell>
          <cell r="W1918">
            <v>44848</v>
          </cell>
          <cell r="X1918">
            <v>0.74887017</v>
          </cell>
          <cell r="Y1918">
            <v>21537</v>
          </cell>
          <cell r="Z1918">
            <v>0</v>
          </cell>
          <cell r="AA1918">
            <v>21537</v>
          </cell>
          <cell r="AB1918">
            <v>12048</v>
          </cell>
          <cell r="AC1918">
            <v>0</v>
          </cell>
          <cell r="AD1918">
            <v>12048</v>
          </cell>
          <cell r="AE1918" t="str">
            <v xml:space="preserve"> </v>
          </cell>
          <cell r="AF1918" t="str">
            <v>Okay</v>
          </cell>
          <cell r="AG1918">
            <v>0</v>
          </cell>
          <cell r="AH1918">
            <v>0</v>
          </cell>
          <cell r="AI1918">
            <v>0.26864074206207633</v>
          </cell>
          <cell r="AJ1918">
            <v>215.37</v>
          </cell>
          <cell r="AK1918">
            <v>4.1184937549333722E-2</v>
          </cell>
          <cell r="AL1918">
            <v>40481</v>
          </cell>
          <cell r="AM1918">
            <v>8.3174822756354835E-2</v>
          </cell>
          <cell r="AN1918">
            <v>43074</v>
          </cell>
          <cell r="AO1918">
            <v>4.1184937549333701E-2</v>
          </cell>
          <cell r="AP1918" t="str">
            <v>Min</v>
          </cell>
          <cell r="AQ1918" t="str">
            <v>Min</v>
          </cell>
          <cell r="AR1918">
            <v>0</v>
          </cell>
          <cell r="AS1918">
            <v>0</v>
          </cell>
        </row>
        <row r="1919">
          <cell r="A1919">
            <v>14568</v>
          </cell>
          <cell r="B1919">
            <v>49</v>
          </cell>
          <cell r="C1919" t="str">
            <v>42</v>
          </cell>
          <cell r="D1919">
            <v>69112</v>
          </cell>
          <cell r="E1919" t="str">
            <v>137877</v>
          </cell>
          <cell r="F1919" t="str">
            <v>1994</v>
          </cell>
          <cell r="G1919" t="str">
            <v>D</v>
          </cell>
          <cell r="H1919" t="str">
            <v>Trivium Charter School: Adventure</v>
          </cell>
          <cell r="I1919" t="str">
            <v>ELEMENTARY</v>
          </cell>
          <cell r="J1919">
            <v>242.3</v>
          </cell>
          <cell r="K1919">
            <v>200</v>
          </cell>
          <cell r="L1919">
            <v>48460</v>
          </cell>
          <cell r="M1919">
            <v>0</v>
          </cell>
          <cell r="N1919">
            <v>281785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48460</v>
          </cell>
          <cell r="T1919">
            <v>0</v>
          </cell>
          <cell r="U1919">
            <v>48460</v>
          </cell>
          <cell r="V1919">
            <v>0</v>
          </cell>
          <cell r="W1919">
            <v>48460</v>
          </cell>
          <cell r="X1919">
            <v>0.74887017</v>
          </cell>
          <cell r="Y1919">
            <v>24255</v>
          </cell>
          <cell r="Z1919">
            <v>0</v>
          </cell>
          <cell r="AA1919">
            <v>24255</v>
          </cell>
          <cell r="AB1919">
            <v>12035</v>
          </cell>
          <cell r="AC1919">
            <v>0</v>
          </cell>
          <cell r="AD1919">
            <v>12035</v>
          </cell>
          <cell r="AE1919" t="str">
            <v xml:space="preserve"> </v>
          </cell>
          <cell r="AF1919" t="str">
            <v>Okay</v>
          </cell>
          <cell r="AG1919">
            <v>0</v>
          </cell>
          <cell r="AH1919">
            <v>0</v>
          </cell>
          <cell r="AI1919">
            <v>0.24834915394139495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 t="str">
            <v>Min</v>
          </cell>
          <cell r="AR1919">
            <v>0</v>
          </cell>
          <cell r="AS1919">
            <v>0</v>
          </cell>
        </row>
        <row r="1920">
          <cell r="A1920">
            <v>14382</v>
          </cell>
          <cell r="B1920">
            <v>49</v>
          </cell>
          <cell r="C1920" t="str">
            <v>30</v>
          </cell>
          <cell r="D1920">
            <v>10306</v>
          </cell>
          <cell r="E1920" t="str">
            <v>134940</v>
          </cell>
          <cell r="F1920" t="str">
            <v>1831</v>
          </cell>
          <cell r="G1920" t="str">
            <v>D</v>
          </cell>
          <cell r="H1920" t="str">
            <v>Citrus Springs Charter</v>
          </cell>
          <cell r="I1920" t="str">
            <v>CO OFFICE</v>
          </cell>
          <cell r="J1920">
            <v>249.35</v>
          </cell>
          <cell r="K1920">
            <v>200</v>
          </cell>
          <cell r="L1920">
            <v>49870</v>
          </cell>
          <cell r="M1920">
            <v>0</v>
          </cell>
          <cell r="N1920">
            <v>723883</v>
          </cell>
          <cell r="O1920">
            <v>0</v>
          </cell>
          <cell r="P1920">
            <v>0</v>
          </cell>
          <cell r="Q1920">
            <v>0.28562499949999998</v>
          </cell>
          <cell r="R1920">
            <v>0</v>
          </cell>
          <cell r="S1920">
            <v>49870</v>
          </cell>
          <cell r="T1920">
            <v>0</v>
          </cell>
          <cell r="U1920">
            <v>49870</v>
          </cell>
          <cell r="V1920">
            <v>186</v>
          </cell>
          <cell r="W1920">
            <v>50056</v>
          </cell>
          <cell r="X1920">
            <v>0.74887017</v>
          </cell>
          <cell r="Y1920">
            <v>25479</v>
          </cell>
          <cell r="Z1920">
            <v>0</v>
          </cell>
          <cell r="AA1920">
            <v>25479</v>
          </cell>
          <cell r="AB1920">
            <v>12006</v>
          </cell>
          <cell r="AC1920">
            <v>0</v>
          </cell>
          <cell r="AD1920">
            <v>12006</v>
          </cell>
          <cell r="AE1920" t="str">
            <v xml:space="preserve"> </v>
          </cell>
          <cell r="AF1920" t="str">
            <v>Okay</v>
          </cell>
          <cell r="AG1920">
            <v>0</v>
          </cell>
          <cell r="AH1920">
            <v>0</v>
          </cell>
          <cell r="AI1920">
            <v>0.2398513664695541</v>
          </cell>
          <cell r="AJ1920">
            <v>254.79</v>
          </cell>
          <cell r="AK1920">
            <v>-2.1350916440990613E-2</v>
          </cell>
          <cell r="AL1920">
            <v>695653</v>
          </cell>
          <cell r="AM1920">
            <v>4.0580576810565039E-2</v>
          </cell>
          <cell r="AN1920">
            <v>50958</v>
          </cell>
          <cell r="AO1920">
            <v>-2.135091644099062E-2</v>
          </cell>
          <cell r="AP1920" t="str">
            <v>Min</v>
          </cell>
          <cell r="AQ1920" t="str">
            <v>Min</v>
          </cell>
          <cell r="AR1920">
            <v>0</v>
          </cell>
          <cell r="AS1920">
            <v>0</v>
          </cell>
        </row>
        <row r="1921">
          <cell r="A1921">
            <v>14344</v>
          </cell>
          <cell r="B1921">
            <v>49</v>
          </cell>
          <cell r="C1921" t="str">
            <v>36</v>
          </cell>
          <cell r="D1921">
            <v>67876</v>
          </cell>
          <cell r="E1921" t="str">
            <v>133892</v>
          </cell>
          <cell r="F1921" t="str">
            <v>1795</v>
          </cell>
          <cell r="G1921" t="str">
            <v>D</v>
          </cell>
          <cell r="H1921" t="str">
            <v>Ballington Academy for the Arts and Sciences, San Bernardino</v>
          </cell>
          <cell r="I1921" t="str">
            <v>UNIFIED</v>
          </cell>
          <cell r="J1921">
            <v>182.17</v>
          </cell>
          <cell r="K1921">
            <v>200</v>
          </cell>
          <cell r="L1921">
            <v>36434</v>
          </cell>
          <cell r="M1921">
            <v>0</v>
          </cell>
          <cell r="N1921">
            <v>101953</v>
          </cell>
          <cell r="O1921">
            <v>0</v>
          </cell>
          <cell r="P1921">
            <v>0</v>
          </cell>
          <cell r="Q1921">
            <v>0.28562499949999998</v>
          </cell>
          <cell r="R1921">
            <v>0</v>
          </cell>
          <cell r="S1921">
            <v>36434</v>
          </cell>
          <cell r="T1921">
            <v>0</v>
          </cell>
          <cell r="U1921">
            <v>36434</v>
          </cell>
          <cell r="V1921">
            <v>-100</v>
          </cell>
          <cell r="W1921">
            <v>36334</v>
          </cell>
          <cell r="X1921">
            <v>0.74887017</v>
          </cell>
          <cell r="Y1921">
            <v>15245</v>
          </cell>
          <cell r="Z1921">
            <v>0</v>
          </cell>
          <cell r="AA1921">
            <v>15245</v>
          </cell>
          <cell r="AB1921">
            <v>11964</v>
          </cell>
          <cell r="AC1921">
            <v>0</v>
          </cell>
          <cell r="AD1921">
            <v>11964</v>
          </cell>
          <cell r="AE1921" t="str">
            <v xml:space="preserve"> </v>
          </cell>
          <cell r="AF1921" t="str">
            <v>Okay</v>
          </cell>
          <cell r="AG1921">
            <v>0</v>
          </cell>
          <cell r="AH1921">
            <v>0</v>
          </cell>
          <cell r="AI1921">
            <v>0.32927836186491993</v>
          </cell>
          <cell r="AJ1921">
            <v>152.44999999999999</v>
          </cell>
          <cell r="AK1921">
            <v>0.19494916366021647</v>
          </cell>
          <cell r="AL1921">
            <v>79051</v>
          </cell>
          <cell r="AM1921">
            <v>0.28971170510176975</v>
          </cell>
          <cell r="AN1921">
            <v>30490</v>
          </cell>
          <cell r="AO1921">
            <v>0.19494916366021647</v>
          </cell>
          <cell r="AP1921" t="str">
            <v>Min</v>
          </cell>
          <cell r="AQ1921" t="str">
            <v>Min</v>
          </cell>
          <cell r="AR1921">
            <v>0</v>
          </cell>
          <cell r="AS1921">
            <v>0</v>
          </cell>
        </row>
        <row r="1922">
          <cell r="A1922">
            <v>13963</v>
          </cell>
          <cell r="B1922">
            <v>49</v>
          </cell>
          <cell r="C1922" t="str">
            <v>14</v>
          </cell>
          <cell r="D1922">
            <v>10140</v>
          </cell>
          <cell r="E1922" t="str">
            <v>128454</v>
          </cell>
          <cell r="F1922" t="str">
            <v>1593</v>
          </cell>
          <cell r="G1922" t="str">
            <v>D</v>
          </cell>
          <cell r="H1922" t="str">
            <v>College Bridge Academy</v>
          </cell>
          <cell r="I1922" t="str">
            <v>CO OFFICE</v>
          </cell>
          <cell r="J1922">
            <v>293.35000000000002</v>
          </cell>
          <cell r="K1922">
            <v>200</v>
          </cell>
          <cell r="L1922">
            <v>58670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0.28562499949999998</v>
          </cell>
          <cell r="R1922">
            <v>0</v>
          </cell>
          <cell r="S1922">
            <v>58670</v>
          </cell>
          <cell r="T1922">
            <v>0</v>
          </cell>
          <cell r="U1922">
            <v>58670</v>
          </cell>
          <cell r="V1922">
            <v>-64</v>
          </cell>
          <cell r="W1922">
            <v>58606</v>
          </cell>
          <cell r="X1922">
            <v>0.74887017</v>
          </cell>
          <cell r="Y1922">
            <v>31929</v>
          </cell>
          <cell r="Z1922">
            <v>0</v>
          </cell>
          <cell r="AA1922">
            <v>31929</v>
          </cell>
          <cell r="AB1922">
            <v>11959</v>
          </cell>
          <cell r="AC1922">
            <v>0</v>
          </cell>
          <cell r="AD1922">
            <v>11959</v>
          </cell>
          <cell r="AE1922" t="str">
            <v xml:space="preserve"> </v>
          </cell>
          <cell r="AF1922" t="str">
            <v>Okay</v>
          </cell>
          <cell r="AG1922">
            <v>0</v>
          </cell>
          <cell r="AH1922">
            <v>0</v>
          </cell>
          <cell r="AI1922">
            <v>0.20405760502337644</v>
          </cell>
          <cell r="AJ1922">
            <v>319.29000000000002</v>
          </cell>
          <cell r="AK1922">
            <v>-8.1242757367910035E-2</v>
          </cell>
          <cell r="AL1922">
            <v>0</v>
          </cell>
          <cell r="AM1922">
            <v>0</v>
          </cell>
          <cell r="AN1922">
            <v>63858</v>
          </cell>
          <cell r="AO1922">
            <v>-8.1242757367910048E-2</v>
          </cell>
          <cell r="AP1922" t="str">
            <v>Min</v>
          </cell>
          <cell r="AQ1922" t="str">
            <v>Min</v>
          </cell>
          <cell r="AR1922">
            <v>0</v>
          </cell>
          <cell r="AS1922">
            <v>0</v>
          </cell>
        </row>
        <row r="1923">
          <cell r="A1923">
            <v>14096</v>
          </cell>
          <cell r="B1923">
            <v>49</v>
          </cell>
          <cell r="C1923" t="str">
            <v>43</v>
          </cell>
          <cell r="D1923">
            <v>69450</v>
          </cell>
          <cell r="E1923" t="str">
            <v>129247</v>
          </cell>
          <cell r="F1923" t="str">
            <v>1545</v>
          </cell>
          <cell r="G1923" t="str">
            <v>D</v>
          </cell>
          <cell r="H1923" t="str">
            <v>ACE Esperanza Middle</v>
          </cell>
          <cell r="I1923" t="str">
            <v>ELEMENTARY</v>
          </cell>
          <cell r="J1923">
            <v>273.55</v>
          </cell>
          <cell r="K1923">
            <v>200</v>
          </cell>
          <cell r="L1923">
            <v>54710</v>
          </cell>
          <cell r="M1923">
            <v>0</v>
          </cell>
          <cell r="N1923">
            <v>815346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54710</v>
          </cell>
          <cell r="T1923">
            <v>0</v>
          </cell>
          <cell r="U1923">
            <v>54710</v>
          </cell>
          <cell r="V1923">
            <v>0</v>
          </cell>
          <cell r="W1923">
            <v>54710</v>
          </cell>
          <cell r="X1923">
            <v>0.74887017</v>
          </cell>
          <cell r="Y1923">
            <v>29021</v>
          </cell>
          <cell r="Z1923">
            <v>0</v>
          </cell>
          <cell r="AA1923">
            <v>29021</v>
          </cell>
          <cell r="AB1923">
            <v>11950</v>
          </cell>
          <cell r="AC1923">
            <v>0</v>
          </cell>
          <cell r="AD1923">
            <v>11950</v>
          </cell>
          <cell r="AE1923" t="str">
            <v xml:space="preserve"> </v>
          </cell>
          <cell r="AF1923" t="str">
            <v>Okay</v>
          </cell>
          <cell r="AG1923">
            <v>0</v>
          </cell>
          <cell r="AH1923">
            <v>0</v>
          </cell>
          <cell r="AI1923">
            <v>0.21842441966733686</v>
          </cell>
          <cell r="AJ1923">
            <v>290.20999999999998</v>
          </cell>
          <cell r="AK1923">
            <v>-5.7406705489128455E-2</v>
          </cell>
          <cell r="AL1923">
            <v>1033841</v>
          </cell>
          <cell r="AM1923">
            <v>-0.21134294345068536</v>
          </cell>
          <cell r="AN1923">
            <v>58042</v>
          </cell>
          <cell r="AO1923">
            <v>-5.7406705489128559E-2</v>
          </cell>
          <cell r="AP1923" t="str">
            <v>Min</v>
          </cell>
          <cell r="AQ1923" t="str">
            <v>Min</v>
          </cell>
          <cell r="AR1923">
            <v>0</v>
          </cell>
          <cell r="AS1923">
            <v>0</v>
          </cell>
        </row>
        <row r="1924">
          <cell r="A1924">
            <v>265</v>
          </cell>
          <cell r="B1924">
            <v>49</v>
          </cell>
          <cell r="C1924" t="str">
            <v>15</v>
          </cell>
          <cell r="D1924">
            <v>63719</v>
          </cell>
          <cell r="E1924" t="str">
            <v>0</v>
          </cell>
          <cell r="H1924" t="str">
            <v>Pond Union Elementary</v>
          </cell>
          <cell r="I1924" t="str">
            <v>ELEMENTARY</v>
          </cell>
          <cell r="J1924">
            <v>189.46</v>
          </cell>
          <cell r="K1924">
            <v>200</v>
          </cell>
          <cell r="L1924">
            <v>37892</v>
          </cell>
          <cell r="M1924">
            <v>1012551</v>
          </cell>
          <cell r="N1924">
            <v>913058</v>
          </cell>
          <cell r="O1924">
            <v>99493</v>
          </cell>
          <cell r="P1924">
            <v>1012551</v>
          </cell>
          <cell r="Q1924">
            <v>0.28562499949999998</v>
          </cell>
          <cell r="R1924">
            <v>289210</v>
          </cell>
          <cell r="S1924">
            <v>99493</v>
          </cell>
          <cell r="T1924">
            <v>0</v>
          </cell>
          <cell r="U1924">
            <v>99493</v>
          </cell>
          <cell r="V1924">
            <v>-4830</v>
          </cell>
          <cell r="W1924">
            <v>94663</v>
          </cell>
          <cell r="X1924">
            <v>0.74887017</v>
          </cell>
          <cell r="Y1924">
            <v>58994</v>
          </cell>
          <cell r="Z1924">
            <v>0</v>
          </cell>
          <cell r="AA1924">
            <v>58994</v>
          </cell>
          <cell r="AB1924">
            <v>11896</v>
          </cell>
          <cell r="AC1924">
            <v>0</v>
          </cell>
          <cell r="AD1924">
            <v>11896</v>
          </cell>
          <cell r="AE1924" t="str">
            <v xml:space="preserve"> </v>
          </cell>
          <cell r="AF1924" t="str">
            <v>Okay</v>
          </cell>
          <cell r="AG1924">
            <v>0</v>
          </cell>
          <cell r="AH1924">
            <v>0</v>
          </cell>
          <cell r="AI1924">
            <v>0.12566683920856089</v>
          </cell>
          <cell r="AJ1924">
            <v>186.51</v>
          </cell>
          <cell r="AK1924">
            <v>1.5816846281700804E-2</v>
          </cell>
          <cell r="AL1924">
            <v>878799</v>
          </cell>
          <cell r="AM1924">
            <v>3.8983885962546615E-2</v>
          </cell>
          <cell r="AN1924">
            <v>117987</v>
          </cell>
          <cell r="AO1924">
            <v>-0.1567460821954961</v>
          </cell>
          <cell r="AP1924" t="str">
            <v>Cap</v>
          </cell>
          <cell r="AQ1924" t="str">
            <v>Cap</v>
          </cell>
          <cell r="AR1924">
            <v>0</v>
          </cell>
          <cell r="AS1924">
            <v>0</v>
          </cell>
        </row>
        <row r="1925">
          <cell r="A1925">
            <v>14538</v>
          </cell>
          <cell r="B1925">
            <v>49</v>
          </cell>
          <cell r="C1925" t="str">
            <v>37</v>
          </cell>
          <cell r="D1925">
            <v>77164</v>
          </cell>
          <cell r="E1925" t="str">
            <v>137356</v>
          </cell>
          <cell r="F1925" t="str">
            <v>1967</v>
          </cell>
          <cell r="G1925" t="str">
            <v>D</v>
          </cell>
          <cell r="H1925" t="str">
            <v>College Preparatory Middle School La Mesa Spring Valley</v>
          </cell>
          <cell r="I1925" t="str">
            <v>ELEMENTARY</v>
          </cell>
          <cell r="J1925">
            <v>235.03</v>
          </cell>
          <cell r="K1925">
            <v>200</v>
          </cell>
          <cell r="L1925">
            <v>47006</v>
          </cell>
          <cell r="M1925">
            <v>0</v>
          </cell>
          <cell r="N1925">
            <v>631246</v>
          </cell>
          <cell r="O1925">
            <v>0</v>
          </cell>
          <cell r="P1925">
            <v>0</v>
          </cell>
          <cell r="Q1925">
            <v>0.28562499949999998</v>
          </cell>
          <cell r="R1925">
            <v>0</v>
          </cell>
          <cell r="S1925">
            <v>47006</v>
          </cell>
          <cell r="T1925">
            <v>0</v>
          </cell>
          <cell r="U1925">
            <v>47006</v>
          </cell>
          <cell r="V1925">
            <v>0</v>
          </cell>
          <cell r="W1925">
            <v>47006</v>
          </cell>
          <cell r="X1925">
            <v>0.74887017</v>
          </cell>
          <cell r="Y1925">
            <v>23305</v>
          </cell>
          <cell r="Z1925">
            <v>0</v>
          </cell>
          <cell r="AA1925">
            <v>23305</v>
          </cell>
          <cell r="AB1925">
            <v>11896</v>
          </cell>
          <cell r="AC1925">
            <v>0</v>
          </cell>
          <cell r="AD1925">
            <v>11896</v>
          </cell>
          <cell r="AE1925" t="str">
            <v xml:space="preserve"> </v>
          </cell>
          <cell r="AF1925" t="str">
            <v>Okay</v>
          </cell>
          <cell r="AG1925">
            <v>0</v>
          </cell>
          <cell r="AH1925">
            <v>0</v>
          </cell>
          <cell r="AI1925">
            <v>0.25307407564991702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 t="str">
            <v>Min</v>
          </cell>
          <cell r="AR1925">
            <v>0</v>
          </cell>
          <cell r="AS1925">
            <v>0</v>
          </cell>
        </row>
        <row r="1926">
          <cell r="A1926">
            <v>12904</v>
          </cell>
          <cell r="B1926">
            <v>49</v>
          </cell>
          <cell r="C1926" t="str">
            <v>19</v>
          </cell>
          <cell r="D1926">
            <v>64733</v>
          </cell>
          <cell r="E1926" t="str">
            <v>127217</v>
          </cell>
          <cell r="F1926" t="str">
            <v>1460</v>
          </cell>
          <cell r="G1926" t="str">
            <v>D</v>
          </cell>
          <cell r="H1926" t="str">
            <v>Alliance Alice M. Baxter College-Ready High</v>
          </cell>
          <cell r="I1926" t="str">
            <v>UNIFIED</v>
          </cell>
          <cell r="J1926">
            <v>285.77999999999997</v>
          </cell>
          <cell r="K1926">
            <v>200</v>
          </cell>
          <cell r="L1926">
            <v>57156</v>
          </cell>
          <cell r="M1926">
            <v>0</v>
          </cell>
          <cell r="N1926">
            <v>658594</v>
          </cell>
          <cell r="O1926">
            <v>0</v>
          </cell>
          <cell r="P1926">
            <v>0</v>
          </cell>
          <cell r="Q1926">
            <v>0.28562499949999998</v>
          </cell>
          <cell r="R1926">
            <v>0</v>
          </cell>
          <cell r="S1926">
            <v>57156</v>
          </cell>
          <cell r="T1926">
            <v>0</v>
          </cell>
          <cell r="U1926">
            <v>57156</v>
          </cell>
          <cell r="V1926">
            <v>-12</v>
          </cell>
          <cell r="W1926">
            <v>57144</v>
          </cell>
          <cell r="X1926">
            <v>0.74887017</v>
          </cell>
          <cell r="Y1926">
            <v>30950</v>
          </cell>
          <cell r="Z1926">
            <v>0</v>
          </cell>
          <cell r="AA1926">
            <v>30950</v>
          </cell>
          <cell r="AB1926">
            <v>11843</v>
          </cell>
          <cell r="AC1926">
            <v>0</v>
          </cell>
          <cell r="AD1926">
            <v>11843</v>
          </cell>
          <cell r="AE1926" t="str">
            <v xml:space="preserve"> </v>
          </cell>
          <cell r="AF1926" t="str">
            <v>Okay</v>
          </cell>
          <cell r="AG1926">
            <v>0</v>
          </cell>
          <cell r="AH1926">
            <v>0</v>
          </cell>
          <cell r="AI1926">
            <v>0.20724835503289935</v>
          </cell>
          <cell r="AJ1926">
            <v>309.5</v>
          </cell>
          <cell r="AK1926">
            <v>-7.6639741518578441E-2</v>
          </cell>
          <cell r="AL1926">
            <v>746746</v>
          </cell>
          <cell r="AM1926">
            <v>-0.11804817166747461</v>
          </cell>
          <cell r="AN1926">
            <v>61900</v>
          </cell>
          <cell r="AO1926">
            <v>-7.6639741518578358E-2</v>
          </cell>
          <cell r="AP1926" t="str">
            <v>Min</v>
          </cell>
          <cell r="AQ1926" t="str">
            <v>Min</v>
          </cell>
          <cell r="AR1926">
            <v>0</v>
          </cell>
          <cell r="AS1926">
            <v>0</v>
          </cell>
        </row>
        <row r="1927">
          <cell r="A1927">
            <v>14253</v>
          </cell>
          <cell r="B1927">
            <v>49</v>
          </cell>
          <cell r="C1927" t="str">
            <v>19</v>
          </cell>
          <cell r="D1927">
            <v>10199</v>
          </cell>
          <cell r="E1927" t="str">
            <v>132605</v>
          </cell>
          <cell r="F1927" t="str">
            <v>1744</v>
          </cell>
          <cell r="G1927" t="str">
            <v>D</v>
          </cell>
          <cell r="H1927" t="str">
            <v>Valiente College Preparatory Charter School</v>
          </cell>
          <cell r="I1927" t="str">
            <v>UNIFIED</v>
          </cell>
          <cell r="J1927">
            <v>164.55</v>
          </cell>
          <cell r="K1927">
            <v>200</v>
          </cell>
          <cell r="L1927">
            <v>32910</v>
          </cell>
          <cell r="M1927">
            <v>0</v>
          </cell>
          <cell r="N1927">
            <v>379214</v>
          </cell>
          <cell r="O1927">
            <v>0</v>
          </cell>
          <cell r="P1927">
            <v>0</v>
          </cell>
          <cell r="Q1927">
            <v>0.28562499949999998</v>
          </cell>
          <cell r="R1927">
            <v>0</v>
          </cell>
          <cell r="S1927">
            <v>32910</v>
          </cell>
          <cell r="T1927">
            <v>0</v>
          </cell>
          <cell r="U1927">
            <v>32910</v>
          </cell>
          <cell r="V1927">
            <v>0</v>
          </cell>
          <cell r="W1927">
            <v>32910</v>
          </cell>
          <cell r="X1927">
            <v>0.74887017</v>
          </cell>
          <cell r="Y1927">
            <v>12804</v>
          </cell>
          <cell r="Z1927">
            <v>0</v>
          </cell>
          <cell r="AA1927">
            <v>12804</v>
          </cell>
          <cell r="AB1927">
            <v>11841</v>
          </cell>
          <cell r="AC1927">
            <v>0</v>
          </cell>
          <cell r="AD1927">
            <v>11841</v>
          </cell>
          <cell r="AE1927" t="str">
            <v xml:space="preserve"> </v>
          </cell>
          <cell r="AF1927" t="str">
            <v>Okay</v>
          </cell>
          <cell r="AG1927">
            <v>0</v>
          </cell>
          <cell r="AH1927">
            <v>0</v>
          </cell>
          <cell r="AI1927">
            <v>0.35979945305378302</v>
          </cell>
          <cell r="AJ1927">
            <v>128.04</v>
          </cell>
          <cell r="AK1927">
            <v>0.28514526710403015</v>
          </cell>
          <cell r="AL1927">
            <v>308929</v>
          </cell>
          <cell r="AM1927">
            <v>0.2275118231049853</v>
          </cell>
          <cell r="AN1927">
            <v>25608</v>
          </cell>
          <cell r="AO1927">
            <v>0.28514526710402999</v>
          </cell>
          <cell r="AP1927" t="str">
            <v>Min</v>
          </cell>
          <cell r="AQ1927" t="str">
            <v>Min</v>
          </cell>
          <cell r="AR1927">
            <v>0</v>
          </cell>
          <cell r="AS1927">
            <v>0</v>
          </cell>
        </row>
        <row r="1928">
          <cell r="A1928">
            <v>14068</v>
          </cell>
          <cell r="B1928">
            <v>49</v>
          </cell>
          <cell r="C1928" t="str">
            <v>19</v>
          </cell>
          <cell r="D1928">
            <v>64733</v>
          </cell>
          <cell r="E1928" t="str">
            <v>123992</v>
          </cell>
          <cell r="F1928" t="str">
            <v>1286</v>
          </cell>
          <cell r="G1928" t="str">
            <v>D</v>
          </cell>
          <cell r="H1928" t="str">
            <v>Animo Ellen Ochoa Charter Middle</v>
          </cell>
          <cell r="I1928" t="str">
            <v>UNIFIED</v>
          </cell>
          <cell r="J1928">
            <v>319.02</v>
          </cell>
          <cell r="K1928">
            <v>200</v>
          </cell>
          <cell r="L1928">
            <v>63804</v>
          </cell>
          <cell r="M1928">
            <v>0</v>
          </cell>
          <cell r="N1928">
            <v>735198</v>
          </cell>
          <cell r="O1928">
            <v>0</v>
          </cell>
          <cell r="P1928">
            <v>0</v>
          </cell>
          <cell r="Q1928">
            <v>0.28562499949999998</v>
          </cell>
          <cell r="R1928">
            <v>0</v>
          </cell>
          <cell r="S1928">
            <v>63804</v>
          </cell>
          <cell r="T1928">
            <v>0</v>
          </cell>
          <cell r="U1928">
            <v>63804</v>
          </cell>
          <cell r="V1928">
            <v>0</v>
          </cell>
          <cell r="W1928">
            <v>63804</v>
          </cell>
          <cell r="X1928">
            <v>0.74887017</v>
          </cell>
          <cell r="Y1928">
            <v>35943</v>
          </cell>
          <cell r="Z1928">
            <v>0</v>
          </cell>
          <cell r="AA1928">
            <v>35943</v>
          </cell>
          <cell r="AB1928">
            <v>11838</v>
          </cell>
          <cell r="AC1928">
            <v>0</v>
          </cell>
          <cell r="AD1928">
            <v>11838</v>
          </cell>
          <cell r="AE1928" t="str">
            <v xml:space="preserve"> </v>
          </cell>
          <cell r="AF1928" t="str">
            <v>Okay</v>
          </cell>
          <cell r="AG1928">
            <v>0</v>
          </cell>
          <cell r="AH1928">
            <v>0</v>
          </cell>
          <cell r="AI1928">
            <v>0.18553695693059996</v>
          </cell>
          <cell r="AJ1928">
            <v>359.43</v>
          </cell>
          <cell r="AK1928">
            <v>-0.11242801101744436</v>
          </cell>
          <cell r="AL1928">
            <v>867215</v>
          </cell>
          <cell r="AM1928">
            <v>-0.15223099231447795</v>
          </cell>
          <cell r="AN1928">
            <v>71886</v>
          </cell>
          <cell r="AO1928">
            <v>-0.11242801101744429</v>
          </cell>
          <cell r="AP1928" t="str">
            <v>Min</v>
          </cell>
          <cell r="AQ1928" t="str">
            <v>Min</v>
          </cell>
          <cell r="AR1928">
            <v>0</v>
          </cell>
          <cell r="AS1928">
            <v>0</v>
          </cell>
        </row>
        <row r="1929">
          <cell r="A1929">
            <v>14071</v>
          </cell>
          <cell r="B1929">
            <v>49</v>
          </cell>
          <cell r="C1929" t="str">
            <v>19</v>
          </cell>
          <cell r="D1929">
            <v>64733</v>
          </cell>
          <cell r="E1929" t="str">
            <v>129858</v>
          </cell>
          <cell r="F1929" t="str">
            <v>1638</v>
          </cell>
          <cell r="G1929" t="str">
            <v>D</v>
          </cell>
          <cell r="H1929" t="str">
            <v>Everest Value</v>
          </cell>
          <cell r="I1929" t="str">
            <v>UNIFIED</v>
          </cell>
          <cell r="J1929">
            <v>238.12</v>
          </cell>
          <cell r="K1929">
            <v>200</v>
          </cell>
          <cell r="L1929">
            <v>47624</v>
          </cell>
          <cell r="M1929">
            <v>0</v>
          </cell>
          <cell r="N1929">
            <v>548759</v>
          </cell>
          <cell r="O1929">
            <v>0</v>
          </cell>
          <cell r="P1929">
            <v>0</v>
          </cell>
          <cell r="Q1929">
            <v>0.28562499949999998</v>
          </cell>
          <cell r="R1929">
            <v>0</v>
          </cell>
          <cell r="S1929">
            <v>47624</v>
          </cell>
          <cell r="T1929">
            <v>0</v>
          </cell>
          <cell r="U1929">
            <v>47624</v>
          </cell>
          <cell r="V1929">
            <v>0</v>
          </cell>
          <cell r="W1929">
            <v>47624</v>
          </cell>
          <cell r="X1929">
            <v>0.74887017</v>
          </cell>
          <cell r="Y1929">
            <v>23894</v>
          </cell>
          <cell r="Z1929">
            <v>0</v>
          </cell>
          <cell r="AA1929">
            <v>23894</v>
          </cell>
          <cell r="AB1929">
            <v>11770</v>
          </cell>
          <cell r="AC1929">
            <v>0</v>
          </cell>
          <cell r="AD1929">
            <v>11770</v>
          </cell>
          <cell r="AE1929" t="str">
            <v xml:space="preserve"> </v>
          </cell>
          <cell r="AF1929" t="str">
            <v>Okay</v>
          </cell>
          <cell r="AG1929">
            <v>0</v>
          </cell>
          <cell r="AH1929">
            <v>0</v>
          </cell>
          <cell r="AI1929">
            <v>0.24714429699311272</v>
          </cell>
          <cell r="AJ1929">
            <v>238.94</v>
          </cell>
          <cell r="AK1929">
            <v>-3.4318238888423587E-3</v>
          </cell>
          <cell r="AL1929">
            <v>576502</v>
          </cell>
          <cell r="AM1929">
            <v>-4.8122990032992079E-2</v>
          </cell>
          <cell r="AN1929">
            <v>47788</v>
          </cell>
          <cell r="AO1929">
            <v>-3.4318238888423874E-3</v>
          </cell>
          <cell r="AP1929" t="str">
            <v>Min</v>
          </cell>
          <cell r="AQ1929" t="str">
            <v>Min</v>
          </cell>
          <cell r="AR1929">
            <v>0</v>
          </cell>
          <cell r="AS1929">
            <v>0</v>
          </cell>
        </row>
        <row r="1930">
          <cell r="A1930">
            <v>979</v>
          </cell>
          <cell r="B1930">
            <v>49</v>
          </cell>
          <cell r="C1930" t="str">
            <v>54</v>
          </cell>
          <cell r="D1930">
            <v>72116</v>
          </cell>
          <cell r="E1930" t="str">
            <v>0</v>
          </cell>
          <cell r="H1930" t="str">
            <v>Sequoia Union Elementary</v>
          </cell>
          <cell r="I1930" t="str">
            <v>ELEMENTARY</v>
          </cell>
          <cell r="J1930">
            <v>36.619999999999997</v>
          </cell>
          <cell r="K1930">
            <v>200</v>
          </cell>
          <cell r="L1930">
            <v>7324</v>
          </cell>
          <cell r="M1930">
            <v>185641</v>
          </cell>
          <cell r="N1930">
            <v>53654</v>
          </cell>
          <cell r="O1930">
            <v>131987</v>
          </cell>
          <cell r="P1930">
            <v>185641</v>
          </cell>
          <cell r="Q1930">
            <v>0.28562499949999998</v>
          </cell>
          <cell r="R1930">
            <v>53024</v>
          </cell>
          <cell r="S1930">
            <v>53024</v>
          </cell>
          <cell r="T1930">
            <v>0</v>
          </cell>
          <cell r="U1930">
            <v>53024</v>
          </cell>
          <cell r="V1930">
            <v>112</v>
          </cell>
          <cell r="W1930">
            <v>53136</v>
          </cell>
          <cell r="X1930">
            <v>0.74887017</v>
          </cell>
          <cell r="Y1930">
            <v>28077</v>
          </cell>
          <cell r="Z1930">
            <v>0</v>
          </cell>
          <cell r="AA1930">
            <v>28077</v>
          </cell>
          <cell r="AB1930">
            <v>11715</v>
          </cell>
          <cell r="AC1930">
            <v>0</v>
          </cell>
          <cell r="AD1930">
            <v>11715</v>
          </cell>
          <cell r="AE1930" t="str">
            <v xml:space="preserve"> </v>
          </cell>
          <cell r="AF1930" t="str">
            <v>Okay</v>
          </cell>
          <cell r="AG1930">
            <v>0</v>
          </cell>
          <cell r="AH1930">
            <v>0</v>
          </cell>
          <cell r="AI1930">
            <v>0.22047199638663054</v>
          </cell>
          <cell r="AJ1930">
            <v>39.369999999999997</v>
          </cell>
          <cell r="AK1930">
            <v>-6.9850139700279409E-2</v>
          </cell>
          <cell r="AL1930">
            <v>62711</v>
          </cell>
          <cell r="AM1930">
            <v>-0.14442442314745418</v>
          </cell>
          <cell r="AN1930">
            <v>51673</v>
          </cell>
          <cell r="AO1930">
            <v>2.6145182203471833E-2</v>
          </cell>
          <cell r="AP1930" t="str">
            <v>Pro Share</v>
          </cell>
          <cell r="AQ1930" t="str">
            <v>Pro Share</v>
          </cell>
          <cell r="AR1930">
            <v>0</v>
          </cell>
          <cell r="AS1930">
            <v>0</v>
          </cell>
        </row>
        <row r="1931">
          <cell r="A1931">
            <v>14221</v>
          </cell>
          <cell r="B1931">
            <v>49</v>
          </cell>
          <cell r="C1931" t="str">
            <v>30</v>
          </cell>
          <cell r="D1931">
            <v>66423</v>
          </cell>
          <cell r="E1931" t="str">
            <v>131417</v>
          </cell>
          <cell r="F1931" t="str">
            <v>1701</v>
          </cell>
          <cell r="G1931" t="str">
            <v>D</v>
          </cell>
          <cell r="H1931" t="str">
            <v>GOALS Academy</v>
          </cell>
          <cell r="I1931" t="str">
            <v>ELEMENTARY</v>
          </cell>
          <cell r="J1931">
            <v>232.65</v>
          </cell>
          <cell r="K1931">
            <v>200</v>
          </cell>
          <cell r="L1931">
            <v>46530</v>
          </cell>
          <cell r="M1931">
            <v>0</v>
          </cell>
          <cell r="N1931">
            <v>1101733</v>
          </cell>
          <cell r="O1931">
            <v>0</v>
          </cell>
          <cell r="P1931">
            <v>0</v>
          </cell>
          <cell r="Q1931">
            <v>0.28562499949999998</v>
          </cell>
          <cell r="R1931">
            <v>0</v>
          </cell>
          <cell r="S1931">
            <v>46530</v>
          </cell>
          <cell r="T1931">
            <v>0</v>
          </cell>
          <cell r="U1931">
            <v>46530</v>
          </cell>
          <cell r="V1931">
            <v>0</v>
          </cell>
          <cell r="W1931">
            <v>46530</v>
          </cell>
          <cell r="X1931">
            <v>0.74887017</v>
          </cell>
          <cell r="Y1931">
            <v>23155</v>
          </cell>
          <cell r="Z1931">
            <v>0</v>
          </cell>
          <cell r="AA1931">
            <v>23155</v>
          </cell>
          <cell r="AB1931">
            <v>11690</v>
          </cell>
          <cell r="AC1931">
            <v>0</v>
          </cell>
          <cell r="AD1931">
            <v>11690</v>
          </cell>
          <cell r="AE1931" t="str">
            <v xml:space="preserve"> </v>
          </cell>
          <cell r="AF1931" t="str">
            <v>Okay</v>
          </cell>
          <cell r="AG1931">
            <v>0</v>
          </cell>
          <cell r="AH1931">
            <v>0</v>
          </cell>
          <cell r="AI1931">
            <v>0.25123576187405977</v>
          </cell>
          <cell r="AJ1931">
            <v>231.55</v>
          </cell>
          <cell r="AK1931">
            <v>4.7505938242280036E-3</v>
          </cell>
          <cell r="AL1931">
            <v>1048556</v>
          </cell>
          <cell r="AM1931">
            <v>5.0714506425980112E-2</v>
          </cell>
          <cell r="AN1931">
            <v>46310</v>
          </cell>
          <cell r="AO1931">
            <v>4.7505938242280287E-3</v>
          </cell>
          <cell r="AP1931" t="str">
            <v>Min</v>
          </cell>
          <cell r="AQ1931" t="str">
            <v>Min</v>
          </cell>
          <cell r="AR1931">
            <v>0</v>
          </cell>
          <cell r="AS1931">
            <v>0</v>
          </cell>
        </row>
        <row r="1932">
          <cell r="A1932">
            <v>14437</v>
          </cell>
          <cell r="B1932">
            <v>49</v>
          </cell>
          <cell r="C1932" t="str">
            <v>19</v>
          </cell>
          <cell r="D1932">
            <v>64733</v>
          </cell>
          <cell r="E1932" t="str">
            <v>135616</v>
          </cell>
          <cell r="F1932" t="str">
            <v>1854</v>
          </cell>
          <cell r="G1932" t="str">
            <v>D</v>
          </cell>
          <cell r="H1932" t="str">
            <v>Crete Academy</v>
          </cell>
          <cell r="I1932" t="str">
            <v>UNIFIED</v>
          </cell>
          <cell r="J1932">
            <v>152.68</v>
          </cell>
          <cell r="K1932">
            <v>200</v>
          </cell>
          <cell r="L1932">
            <v>30536</v>
          </cell>
          <cell r="M1932">
            <v>0</v>
          </cell>
          <cell r="N1932">
            <v>351859</v>
          </cell>
          <cell r="O1932">
            <v>0</v>
          </cell>
          <cell r="P1932">
            <v>0</v>
          </cell>
          <cell r="Q1932">
            <v>0.28562499949999998</v>
          </cell>
          <cell r="R1932">
            <v>0</v>
          </cell>
          <cell r="S1932">
            <v>30536</v>
          </cell>
          <cell r="T1932">
            <v>0</v>
          </cell>
          <cell r="U1932">
            <v>30536</v>
          </cell>
          <cell r="V1932">
            <v>0</v>
          </cell>
          <cell r="W1932">
            <v>30536</v>
          </cell>
          <cell r="X1932">
            <v>0.74887017</v>
          </cell>
          <cell r="Y1932">
            <v>11308</v>
          </cell>
          <cell r="Z1932">
            <v>0</v>
          </cell>
          <cell r="AA1932">
            <v>11308</v>
          </cell>
          <cell r="AB1932">
            <v>11559</v>
          </cell>
          <cell r="AC1932">
            <v>0</v>
          </cell>
          <cell r="AD1932">
            <v>11559</v>
          </cell>
          <cell r="AE1932" t="str">
            <v xml:space="preserve"> </v>
          </cell>
          <cell r="AF1932" t="str">
            <v>Okay</v>
          </cell>
          <cell r="AG1932">
            <v>0</v>
          </cell>
          <cell r="AH1932">
            <v>0</v>
          </cell>
          <cell r="AI1932">
            <v>0.37853680901231335</v>
          </cell>
          <cell r="AJ1932">
            <v>113.08</v>
          </cell>
          <cell r="AK1932">
            <v>0.35019455252918297</v>
          </cell>
          <cell r="AL1932">
            <v>272834</v>
          </cell>
          <cell r="AM1932">
            <v>0.28964498559563689</v>
          </cell>
          <cell r="AN1932">
            <v>22616</v>
          </cell>
          <cell r="AO1932">
            <v>0.35019455252918286</v>
          </cell>
          <cell r="AP1932" t="str">
            <v>Min</v>
          </cell>
          <cell r="AQ1932" t="str">
            <v>Min</v>
          </cell>
          <cell r="AR1932">
            <v>0</v>
          </cell>
          <cell r="AS1932">
            <v>0</v>
          </cell>
        </row>
        <row r="1933">
          <cell r="A1933">
            <v>407</v>
          </cell>
          <cell r="B1933">
            <v>49</v>
          </cell>
          <cell r="C1933" t="str">
            <v>21</v>
          </cell>
          <cell r="D1933">
            <v>65359</v>
          </cell>
          <cell r="E1933" t="str">
            <v>0</v>
          </cell>
          <cell r="H1933" t="str">
            <v>Lagunitas Elementary</v>
          </cell>
          <cell r="I1933" t="str">
            <v>ELEMENTARY</v>
          </cell>
          <cell r="J1933">
            <v>239.51</v>
          </cell>
          <cell r="K1933">
            <v>200</v>
          </cell>
          <cell r="L1933">
            <v>47902</v>
          </cell>
          <cell r="M1933">
            <v>1234427</v>
          </cell>
          <cell r="N1933">
            <v>2119643</v>
          </cell>
          <cell r="O1933">
            <v>0</v>
          </cell>
          <cell r="P1933">
            <v>1234427</v>
          </cell>
          <cell r="Q1933">
            <v>0.28562499949999998</v>
          </cell>
          <cell r="R1933">
            <v>352583</v>
          </cell>
          <cell r="S1933">
            <v>47902</v>
          </cell>
          <cell r="T1933">
            <v>0</v>
          </cell>
          <cell r="U1933">
            <v>47902</v>
          </cell>
          <cell r="V1933">
            <v>30</v>
          </cell>
          <cell r="W1933">
            <v>47932</v>
          </cell>
          <cell r="X1933">
            <v>0.74887017</v>
          </cell>
          <cell r="Y1933">
            <v>24362</v>
          </cell>
          <cell r="Z1933">
            <v>0</v>
          </cell>
          <cell r="AA1933">
            <v>24362</v>
          </cell>
          <cell r="AB1933">
            <v>11533</v>
          </cell>
          <cell r="AC1933">
            <v>0</v>
          </cell>
          <cell r="AD1933">
            <v>11533</v>
          </cell>
          <cell r="AE1933" t="str">
            <v xml:space="preserve"> </v>
          </cell>
          <cell r="AF1933" t="str">
            <v>Okay</v>
          </cell>
          <cell r="AG1933">
            <v>0</v>
          </cell>
          <cell r="AH1933">
            <v>0</v>
          </cell>
          <cell r="AI1933">
            <v>0.24061169990820327</v>
          </cell>
          <cell r="AJ1933">
            <v>243.62</v>
          </cell>
          <cell r="AK1933">
            <v>-1.6870536080781602E-2</v>
          </cell>
          <cell r="AL1933">
            <v>2033903</v>
          </cell>
          <cell r="AM1933">
            <v>4.2155402691278786E-2</v>
          </cell>
          <cell r="AN1933">
            <v>48724</v>
          </cell>
          <cell r="AO1933">
            <v>-1.6870536080781547E-2</v>
          </cell>
          <cell r="AP1933" t="str">
            <v>Min</v>
          </cell>
          <cell r="AQ1933" t="str">
            <v>Min</v>
          </cell>
          <cell r="AR1933">
            <v>0</v>
          </cell>
          <cell r="AS1933">
            <v>0</v>
          </cell>
        </row>
        <row r="1934">
          <cell r="A1934">
            <v>57</v>
          </cell>
          <cell r="B1934">
            <v>49</v>
          </cell>
          <cell r="C1934" t="str">
            <v>56</v>
          </cell>
          <cell r="D1934">
            <v>10561</v>
          </cell>
          <cell r="E1934" t="str">
            <v>0</v>
          </cell>
          <cell r="H1934" t="str">
            <v>Ventura Co. Office of Education</v>
          </cell>
          <cell r="I1934" t="str">
            <v>CO OFFICE</v>
          </cell>
          <cell r="J1934">
            <v>169.02</v>
          </cell>
          <cell r="K1934">
            <v>200</v>
          </cell>
          <cell r="L1934">
            <v>33804</v>
          </cell>
          <cell r="M1934">
            <v>9055159</v>
          </cell>
          <cell r="N1934">
            <v>12034622</v>
          </cell>
          <cell r="O1934">
            <v>0</v>
          </cell>
          <cell r="P1934">
            <v>9055159</v>
          </cell>
          <cell r="Q1934">
            <v>0.28562499949999998</v>
          </cell>
          <cell r="R1934">
            <v>2586380</v>
          </cell>
          <cell r="S1934">
            <v>33804</v>
          </cell>
          <cell r="T1934">
            <v>0</v>
          </cell>
          <cell r="U1934">
            <v>33804</v>
          </cell>
          <cell r="V1934">
            <v>3038</v>
          </cell>
          <cell r="W1934">
            <v>36842</v>
          </cell>
          <cell r="X1934">
            <v>0.74887017</v>
          </cell>
          <cell r="Y1934">
            <v>16064</v>
          </cell>
          <cell r="Z1934">
            <v>0</v>
          </cell>
          <cell r="AA1934">
            <v>16064</v>
          </cell>
          <cell r="AB1934">
            <v>11526</v>
          </cell>
          <cell r="AC1934">
            <v>0</v>
          </cell>
          <cell r="AD1934">
            <v>11526</v>
          </cell>
          <cell r="AE1934" t="str">
            <v xml:space="preserve"> </v>
          </cell>
          <cell r="AF1934" t="str">
            <v>Okay</v>
          </cell>
          <cell r="AG1934">
            <v>0</v>
          </cell>
          <cell r="AH1934">
            <v>0</v>
          </cell>
          <cell r="AI1934">
            <v>0.3128494652841865</v>
          </cell>
          <cell r="AJ1934">
            <v>160.63999999999999</v>
          </cell>
          <cell r="AK1934">
            <v>5.2166334661354737E-2</v>
          </cell>
          <cell r="AL1934">
            <v>12065132</v>
          </cell>
          <cell r="AM1934">
            <v>-2.5287746541024169E-3</v>
          </cell>
          <cell r="AN1934">
            <v>32128</v>
          </cell>
          <cell r="AO1934">
            <v>5.2166334661354584E-2</v>
          </cell>
          <cell r="AP1934" t="str">
            <v>Min</v>
          </cell>
          <cell r="AQ1934" t="str">
            <v>Min</v>
          </cell>
          <cell r="AR1934">
            <v>0</v>
          </cell>
          <cell r="AS1934">
            <v>0</v>
          </cell>
        </row>
        <row r="1935">
          <cell r="A1935">
            <v>12571</v>
          </cell>
          <cell r="B1935">
            <v>49</v>
          </cell>
          <cell r="C1935" t="str">
            <v>37</v>
          </cell>
          <cell r="D1935">
            <v>68338</v>
          </cell>
          <cell r="E1935" t="str">
            <v>123778</v>
          </cell>
          <cell r="F1935" t="str">
            <v>1279</v>
          </cell>
          <cell r="G1935" t="str">
            <v>D</v>
          </cell>
          <cell r="H1935" t="str">
            <v>Old Town Academy K-8 Charter</v>
          </cell>
          <cell r="I1935" t="str">
            <v>UNIFIED</v>
          </cell>
          <cell r="J1935">
            <v>243.7</v>
          </cell>
          <cell r="K1935">
            <v>200</v>
          </cell>
          <cell r="L1935">
            <v>48740</v>
          </cell>
          <cell r="M1935">
            <v>1262498</v>
          </cell>
          <cell r="N1935">
            <v>1497176</v>
          </cell>
          <cell r="O1935">
            <v>0</v>
          </cell>
          <cell r="P1935">
            <v>1262498</v>
          </cell>
          <cell r="Q1935">
            <v>0.28562499949999998</v>
          </cell>
          <cell r="R1935">
            <v>360601</v>
          </cell>
          <cell r="S1935">
            <v>48740</v>
          </cell>
          <cell r="T1935">
            <v>0</v>
          </cell>
          <cell r="U1935">
            <v>48740</v>
          </cell>
          <cell r="V1935">
            <v>0</v>
          </cell>
          <cell r="W1935">
            <v>48740</v>
          </cell>
          <cell r="X1935">
            <v>0.74887017</v>
          </cell>
          <cell r="Y1935">
            <v>24994</v>
          </cell>
          <cell r="Z1935">
            <v>0</v>
          </cell>
          <cell r="AA1935">
            <v>24994</v>
          </cell>
          <cell r="AB1935">
            <v>11506</v>
          </cell>
          <cell r="AC1935">
            <v>0</v>
          </cell>
          <cell r="AD1935">
            <v>11506</v>
          </cell>
          <cell r="AE1935" t="str">
            <v xml:space="preserve"> </v>
          </cell>
          <cell r="AF1935" t="str">
            <v>Okay</v>
          </cell>
          <cell r="AG1935">
            <v>0</v>
          </cell>
          <cell r="AH1935">
            <v>0</v>
          </cell>
          <cell r="AI1935">
            <v>0.23606893721789085</v>
          </cell>
          <cell r="AJ1935">
            <v>249.94</v>
          </cell>
          <cell r="AK1935">
            <v>-2.4965991838041168E-2</v>
          </cell>
          <cell r="AL1935">
            <v>1446875</v>
          </cell>
          <cell r="AM1935">
            <v>3.4765269978401729E-2</v>
          </cell>
          <cell r="AN1935">
            <v>49988</v>
          </cell>
          <cell r="AO1935">
            <v>-2.4965991838041129E-2</v>
          </cell>
          <cell r="AP1935" t="str">
            <v>Min</v>
          </cell>
          <cell r="AQ1935" t="str">
            <v>Min</v>
          </cell>
          <cell r="AR1935">
            <v>0</v>
          </cell>
          <cell r="AS1935">
            <v>0</v>
          </cell>
        </row>
        <row r="1936">
          <cell r="A1936">
            <v>14118</v>
          </cell>
          <cell r="B1936">
            <v>49</v>
          </cell>
          <cell r="C1936" t="str">
            <v>10</v>
          </cell>
          <cell r="D1936">
            <v>62331</v>
          </cell>
          <cell r="E1936" t="str">
            <v>130880</v>
          </cell>
          <cell r="F1936" t="str">
            <v>1631</v>
          </cell>
          <cell r="G1936" t="str">
            <v>D</v>
          </cell>
          <cell r="H1936" t="str">
            <v>Compass Charter Schools of Fresno</v>
          </cell>
          <cell r="I1936" t="str">
            <v>ELEMENTARY</v>
          </cell>
          <cell r="J1936">
            <v>161.37</v>
          </cell>
          <cell r="K1936">
            <v>200</v>
          </cell>
          <cell r="L1936">
            <v>32274</v>
          </cell>
          <cell r="M1936">
            <v>0</v>
          </cell>
          <cell r="N1936">
            <v>74627</v>
          </cell>
          <cell r="O1936">
            <v>0</v>
          </cell>
          <cell r="P1936">
            <v>0</v>
          </cell>
          <cell r="Q1936">
            <v>0.28562499949999998</v>
          </cell>
          <cell r="R1936">
            <v>0</v>
          </cell>
          <cell r="S1936">
            <v>32274</v>
          </cell>
          <cell r="T1936">
            <v>0</v>
          </cell>
          <cell r="U1936">
            <v>32274</v>
          </cell>
          <cell r="V1936">
            <v>124</v>
          </cell>
          <cell r="W1936">
            <v>32398</v>
          </cell>
          <cell r="X1936">
            <v>0.74887017</v>
          </cell>
          <cell r="Y1936">
            <v>12839</v>
          </cell>
          <cell r="Z1936">
            <v>0</v>
          </cell>
          <cell r="AA1936">
            <v>12839</v>
          </cell>
          <cell r="AB1936">
            <v>11423</v>
          </cell>
          <cell r="AC1936">
            <v>0</v>
          </cell>
          <cell r="AD1936">
            <v>11423</v>
          </cell>
          <cell r="AE1936" t="str">
            <v xml:space="preserve"> </v>
          </cell>
          <cell r="AF1936" t="str">
            <v>Okay</v>
          </cell>
          <cell r="AG1936">
            <v>0</v>
          </cell>
          <cell r="AH1936">
            <v>0</v>
          </cell>
          <cell r="AI1936">
            <v>0.35258349280819806</v>
          </cell>
          <cell r="AJ1936">
            <v>128.38999999999999</v>
          </cell>
          <cell r="AK1936">
            <v>0.25687358828569218</v>
          </cell>
          <cell r="AL1936">
            <v>63435</v>
          </cell>
          <cell r="AM1936">
            <v>0.1764325687711831</v>
          </cell>
          <cell r="AN1936">
            <v>25678</v>
          </cell>
          <cell r="AO1936">
            <v>0.25687358828569201</v>
          </cell>
          <cell r="AP1936" t="str">
            <v>Min</v>
          </cell>
          <cell r="AQ1936" t="str">
            <v>Min</v>
          </cell>
          <cell r="AR1936">
            <v>0</v>
          </cell>
          <cell r="AS1936">
            <v>0</v>
          </cell>
        </row>
        <row r="1937">
          <cell r="A1937">
            <v>14596</v>
          </cell>
          <cell r="B1937">
            <v>49</v>
          </cell>
          <cell r="C1937" t="str">
            <v>42</v>
          </cell>
          <cell r="D1937">
            <v>77198</v>
          </cell>
          <cell r="E1937" t="str">
            <v>138362</v>
          </cell>
          <cell r="F1937" t="str">
            <v>2011</v>
          </cell>
          <cell r="G1937" t="str">
            <v>D</v>
          </cell>
          <cell r="H1937" t="str">
            <v>Olive Grove Charter School - Orcutt/Santa Maria</v>
          </cell>
          <cell r="I1937" t="str">
            <v>HIGH</v>
          </cell>
          <cell r="J1937">
            <v>205.73</v>
          </cell>
          <cell r="K1937">
            <v>200</v>
          </cell>
          <cell r="L1937">
            <v>41146</v>
          </cell>
          <cell r="M1937">
            <v>0</v>
          </cell>
          <cell r="N1937">
            <v>861418</v>
          </cell>
          <cell r="O1937">
            <v>0</v>
          </cell>
          <cell r="P1937">
            <v>0</v>
          </cell>
          <cell r="Q1937">
            <v>0.28562499949999998</v>
          </cell>
          <cell r="R1937">
            <v>0</v>
          </cell>
          <cell r="S1937">
            <v>41146</v>
          </cell>
          <cell r="T1937">
            <v>0</v>
          </cell>
          <cell r="U1937">
            <v>41146</v>
          </cell>
          <cell r="V1937">
            <v>0</v>
          </cell>
          <cell r="W1937">
            <v>41146</v>
          </cell>
          <cell r="X1937">
            <v>0.74887017</v>
          </cell>
          <cell r="Y1937">
            <v>19675</v>
          </cell>
          <cell r="Z1937">
            <v>0</v>
          </cell>
          <cell r="AA1937">
            <v>19675</v>
          </cell>
          <cell r="AB1937">
            <v>11138</v>
          </cell>
          <cell r="AC1937">
            <v>0</v>
          </cell>
          <cell r="AD1937">
            <v>11138</v>
          </cell>
          <cell r="AE1937" t="str">
            <v xml:space="preserve"> </v>
          </cell>
          <cell r="AF1937" t="str">
            <v>Okay</v>
          </cell>
          <cell r="AG1937">
            <v>0</v>
          </cell>
          <cell r="AH1937">
            <v>0</v>
          </cell>
          <cell r="AI1937">
            <v>0.27069459971807708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 t="str">
            <v>Min</v>
          </cell>
          <cell r="AR1937">
            <v>0</v>
          </cell>
          <cell r="AS1937">
            <v>0</v>
          </cell>
        </row>
        <row r="1938">
          <cell r="A1938">
            <v>918</v>
          </cell>
          <cell r="B1938">
            <v>49</v>
          </cell>
          <cell r="C1938" t="str">
            <v>51</v>
          </cell>
          <cell r="D1938">
            <v>71415</v>
          </cell>
          <cell r="E1938" t="str">
            <v>0</v>
          </cell>
          <cell r="H1938" t="str">
            <v>Meridian Elementary</v>
          </cell>
          <cell r="I1938" t="str">
            <v>ELEMENTARY</v>
          </cell>
          <cell r="J1938">
            <v>66.47</v>
          </cell>
          <cell r="K1938">
            <v>200</v>
          </cell>
          <cell r="L1938">
            <v>13294</v>
          </cell>
          <cell r="M1938">
            <v>379056</v>
          </cell>
          <cell r="N1938">
            <v>3407</v>
          </cell>
          <cell r="O1938">
            <v>375649</v>
          </cell>
          <cell r="P1938">
            <v>379056</v>
          </cell>
          <cell r="Q1938">
            <v>0.28562499949999998</v>
          </cell>
          <cell r="R1938">
            <v>108268</v>
          </cell>
          <cell r="S1938">
            <v>108268</v>
          </cell>
          <cell r="T1938">
            <v>0</v>
          </cell>
          <cell r="U1938">
            <v>108268</v>
          </cell>
          <cell r="V1938">
            <v>280</v>
          </cell>
          <cell r="W1938">
            <v>108548</v>
          </cell>
          <cell r="X1938">
            <v>0.74887017</v>
          </cell>
          <cell r="Y1938">
            <v>70206</v>
          </cell>
          <cell r="Z1938">
            <v>0</v>
          </cell>
          <cell r="AA1938">
            <v>70206</v>
          </cell>
          <cell r="AB1938">
            <v>11082</v>
          </cell>
          <cell r="AC1938">
            <v>0</v>
          </cell>
          <cell r="AD1938">
            <v>11082</v>
          </cell>
          <cell r="AE1938" t="str">
            <v xml:space="preserve"> </v>
          </cell>
          <cell r="AF1938" t="str">
            <v>Okay</v>
          </cell>
          <cell r="AG1938">
            <v>0</v>
          </cell>
          <cell r="AH1938">
            <v>0</v>
          </cell>
          <cell r="AI1938">
            <v>0.10209308324427903</v>
          </cell>
          <cell r="AJ1938">
            <v>77.930000000000007</v>
          </cell>
          <cell r="AK1938">
            <v>-0.14705504940331074</v>
          </cell>
          <cell r="AL1938">
            <v>7412</v>
          </cell>
          <cell r="AM1938">
            <v>-0.54033998920669191</v>
          </cell>
          <cell r="AN1938">
            <v>129210</v>
          </cell>
          <cell r="AO1938">
            <v>-0.16207723860382323</v>
          </cell>
          <cell r="AP1938" t="str">
            <v>Pro Share</v>
          </cell>
          <cell r="AQ1938" t="str">
            <v>Pro Share</v>
          </cell>
          <cell r="AR1938">
            <v>0</v>
          </cell>
          <cell r="AS1938">
            <v>0</v>
          </cell>
        </row>
        <row r="1939">
          <cell r="A1939">
            <v>1344</v>
          </cell>
          <cell r="B1939">
            <v>49</v>
          </cell>
          <cell r="C1939" t="str">
            <v>37</v>
          </cell>
          <cell r="D1939">
            <v>68338</v>
          </cell>
          <cell r="E1939" t="str">
            <v>6119598</v>
          </cell>
          <cell r="F1939" t="str">
            <v>0420</v>
          </cell>
          <cell r="G1939" t="str">
            <v>D</v>
          </cell>
          <cell r="H1939" t="str">
            <v>King-Chavez Academy of Excellence</v>
          </cell>
          <cell r="I1939" t="str">
            <v>UNIFIED</v>
          </cell>
          <cell r="J1939">
            <v>274.06</v>
          </cell>
          <cell r="K1939">
            <v>200</v>
          </cell>
          <cell r="L1939">
            <v>54812</v>
          </cell>
          <cell r="M1939">
            <v>1431385</v>
          </cell>
          <cell r="N1939">
            <v>1683693</v>
          </cell>
          <cell r="O1939">
            <v>0</v>
          </cell>
          <cell r="P1939">
            <v>1431385</v>
          </cell>
          <cell r="Q1939">
            <v>0.28562499949999998</v>
          </cell>
          <cell r="R1939">
            <v>408839</v>
          </cell>
          <cell r="S1939">
            <v>54812</v>
          </cell>
          <cell r="T1939">
            <v>0</v>
          </cell>
          <cell r="U1939">
            <v>54812</v>
          </cell>
          <cell r="V1939">
            <v>0</v>
          </cell>
          <cell r="W1939">
            <v>54812</v>
          </cell>
          <cell r="X1939">
            <v>0.74887017</v>
          </cell>
          <cell r="Y1939">
            <v>29966</v>
          </cell>
          <cell r="Z1939">
            <v>0</v>
          </cell>
          <cell r="AA1939">
            <v>29966</v>
          </cell>
          <cell r="AB1939">
            <v>11081</v>
          </cell>
          <cell r="AC1939">
            <v>0</v>
          </cell>
          <cell r="AD1939">
            <v>11081</v>
          </cell>
          <cell r="AE1939" t="str">
            <v xml:space="preserve"> </v>
          </cell>
          <cell r="AF1939" t="str">
            <v>Okay</v>
          </cell>
          <cell r="AG1939">
            <v>0</v>
          </cell>
          <cell r="AH1939">
            <v>0</v>
          </cell>
          <cell r="AI1939">
            <v>0.20216375976063636</v>
          </cell>
          <cell r="AJ1939">
            <v>299.66000000000003</v>
          </cell>
          <cell r="AK1939">
            <v>-8.5430154174731432E-2</v>
          </cell>
          <cell r="AL1939">
            <v>1734699</v>
          </cell>
          <cell r="AM1939">
            <v>-2.9403371997101514E-2</v>
          </cell>
          <cell r="AN1939">
            <v>59932</v>
          </cell>
          <cell r="AO1939">
            <v>-8.5430154174731363E-2</v>
          </cell>
          <cell r="AP1939" t="str">
            <v>Min</v>
          </cell>
          <cell r="AQ1939" t="str">
            <v>Min</v>
          </cell>
          <cell r="AR1939">
            <v>0</v>
          </cell>
          <cell r="AS1939">
            <v>0</v>
          </cell>
        </row>
        <row r="1940">
          <cell r="A1940">
            <v>12181</v>
          </cell>
          <cell r="B1940">
            <v>49</v>
          </cell>
          <cell r="C1940" t="str">
            <v>19</v>
          </cell>
          <cell r="D1940">
            <v>64733</v>
          </cell>
          <cell r="E1940" t="str">
            <v>133280</v>
          </cell>
          <cell r="F1940" t="str">
            <v>1092</v>
          </cell>
          <cell r="G1940" t="str">
            <v>D</v>
          </cell>
          <cell r="H1940" t="str">
            <v>PUC Nueva Esperanza Charter Academy</v>
          </cell>
          <cell r="I1940" t="str">
            <v>UNIFIED</v>
          </cell>
          <cell r="J1940">
            <v>345.58</v>
          </cell>
          <cell r="K1940">
            <v>200</v>
          </cell>
          <cell r="L1940">
            <v>69116</v>
          </cell>
          <cell r="M1940">
            <v>1828809</v>
          </cell>
          <cell r="N1940">
            <v>796406</v>
          </cell>
          <cell r="O1940">
            <v>1032403</v>
          </cell>
          <cell r="P1940">
            <v>1828809</v>
          </cell>
          <cell r="Q1940">
            <v>0.28562499949999998</v>
          </cell>
          <cell r="R1940">
            <v>522354</v>
          </cell>
          <cell r="S1940">
            <v>522354</v>
          </cell>
          <cell r="T1940">
            <v>0</v>
          </cell>
          <cell r="U1940">
            <v>522354</v>
          </cell>
          <cell r="V1940">
            <v>1517</v>
          </cell>
          <cell r="W1940">
            <v>523871</v>
          </cell>
          <cell r="X1940">
            <v>0.74887017</v>
          </cell>
          <cell r="Y1940">
            <v>381243</v>
          </cell>
          <cell r="Z1940">
            <v>0</v>
          </cell>
          <cell r="AA1940">
            <v>381243</v>
          </cell>
          <cell r="AB1940">
            <v>11068</v>
          </cell>
          <cell r="AC1940">
            <v>0</v>
          </cell>
          <cell r="AD1940">
            <v>11068</v>
          </cell>
          <cell r="AE1940" t="str">
            <v xml:space="preserve"> </v>
          </cell>
          <cell r="AF1940" t="str">
            <v>Okay</v>
          </cell>
          <cell r="AG1940">
            <v>0</v>
          </cell>
          <cell r="AH1940">
            <v>0</v>
          </cell>
          <cell r="AI1940">
            <v>2.1127338600533337E-2</v>
          </cell>
          <cell r="AJ1940">
            <v>512.11</v>
          </cell>
          <cell r="AK1940">
            <v>-0.32518404249087113</v>
          </cell>
          <cell r="AL1940">
            <v>1235593</v>
          </cell>
          <cell r="AM1940">
            <v>-0.35544633224694538</v>
          </cell>
          <cell r="AN1940">
            <v>701655</v>
          </cell>
          <cell r="AO1940">
            <v>-0.25554011586890996</v>
          </cell>
          <cell r="AP1940" t="str">
            <v>Pro Share</v>
          </cell>
          <cell r="AQ1940" t="str">
            <v>Pro Share</v>
          </cell>
          <cell r="AR1940">
            <v>0</v>
          </cell>
          <cell r="AS1940">
            <v>0</v>
          </cell>
        </row>
        <row r="1941">
          <cell r="A1941">
            <v>14438</v>
          </cell>
          <cell r="B1941">
            <v>49</v>
          </cell>
          <cell r="C1941" t="str">
            <v>19</v>
          </cell>
          <cell r="D1941">
            <v>64733</v>
          </cell>
          <cell r="E1941" t="str">
            <v>135632</v>
          </cell>
          <cell r="F1941" t="str">
            <v>1863</v>
          </cell>
          <cell r="G1941" t="str">
            <v>D</v>
          </cell>
          <cell r="H1941" t="str">
            <v>WISH Academy High School</v>
          </cell>
          <cell r="I1941" t="str">
            <v>UNIFIED</v>
          </cell>
          <cell r="J1941">
            <v>121.76</v>
          </cell>
          <cell r="K1941">
            <v>200</v>
          </cell>
          <cell r="L1941">
            <v>24352</v>
          </cell>
          <cell r="M1941">
            <v>0</v>
          </cell>
          <cell r="N1941">
            <v>280602</v>
          </cell>
          <cell r="O1941">
            <v>0</v>
          </cell>
          <cell r="P1941">
            <v>0</v>
          </cell>
          <cell r="Q1941">
            <v>0.28562499949999998</v>
          </cell>
          <cell r="R1941">
            <v>0</v>
          </cell>
          <cell r="S1941">
            <v>24352</v>
          </cell>
          <cell r="T1941">
            <v>0</v>
          </cell>
          <cell r="U1941">
            <v>24352</v>
          </cell>
          <cell r="V1941">
            <v>0</v>
          </cell>
          <cell r="W1941">
            <v>24352</v>
          </cell>
          <cell r="X1941">
            <v>0.74887017</v>
          </cell>
          <cell r="Y1941">
            <v>7187</v>
          </cell>
          <cell r="Z1941">
            <v>0</v>
          </cell>
          <cell r="AA1941">
            <v>7187</v>
          </cell>
          <cell r="AB1941">
            <v>11049</v>
          </cell>
          <cell r="AC1941">
            <v>0</v>
          </cell>
          <cell r="AD1941">
            <v>11049</v>
          </cell>
          <cell r="AE1941" t="str">
            <v xml:space="preserve"> </v>
          </cell>
          <cell r="AF1941" t="str">
            <v>Okay</v>
          </cell>
          <cell r="AG1941">
            <v>0</v>
          </cell>
          <cell r="AH1941">
            <v>0</v>
          </cell>
          <cell r="AI1941">
            <v>0.45372043363994746</v>
          </cell>
          <cell r="AJ1941">
            <v>71.87</v>
          </cell>
          <cell r="AK1941">
            <v>0.69417002921942395</v>
          </cell>
          <cell r="AL1941">
            <v>173404</v>
          </cell>
          <cell r="AM1941">
            <v>0.61819796544485706</v>
          </cell>
          <cell r="AN1941">
            <v>14374</v>
          </cell>
          <cell r="AO1941">
            <v>0.69417002921942395</v>
          </cell>
          <cell r="AP1941" t="str">
            <v>Min</v>
          </cell>
          <cell r="AQ1941" t="str">
            <v>Min</v>
          </cell>
          <cell r="AR1941">
            <v>0</v>
          </cell>
          <cell r="AS1941">
            <v>0</v>
          </cell>
        </row>
        <row r="1942">
          <cell r="A1942">
            <v>14207</v>
          </cell>
          <cell r="B1942">
            <v>49</v>
          </cell>
          <cell r="C1942" t="str">
            <v>19</v>
          </cell>
          <cell r="D1942">
            <v>64733</v>
          </cell>
          <cell r="E1942" t="str">
            <v>131821</v>
          </cell>
          <cell r="F1942" t="str">
            <v>1722</v>
          </cell>
          <cell r="G1942" t="str">
            <v>D</v>
          </cell>
          <cell r="H1942" t="str">
            <v>Collegiate Charter High School of Los Angeles</v>
          </cell>
          <cell r="I1942" t="str">
            <v>UNIFIED</v>
          </cell>
          <cell r="J1942">
            <v>160.94</v>
          </cell>
          <cell r="K1942">
            <v>200</v>
          </cell>
          <cell r="L1942">
            <v>32188</v>
          </cell>
          <cell r="M1942">
            <v>0</v>
          </cell>
          <cell r="N1942">
            <v>370894</v>
          </cell>
          <cell r="O1942">
            <v>0</v>
          </cell>
          <cell r="P1942">
            <v>0</v>
          </cell>
          <cell r="Q1942">
            <v>0.28562499949999998</v>
          </cell>
          <cell r="R1942">
            <v>0</v>
          </cell>
          <cell r="S1942">
            <v>32188</v>
          </cell>
          <cell r="T1942">
            <v>0</v>
          </cell>
          <cell r="U1942">
            <v>32188</v>
          </cell>
          <cell r="V1942">
            <v>0</v>
          </cell>
          <cell r="W1942">
            <v>32188</v>
          </cell>
          <cell r="X1942">
            <v>0.74887017</v>
          </cell>
          <cell r="Y1942">
            <v>13293</v>
          </cell>
          <cell r="Z1942">
            <v>0</v>
          </cell>
          <cell r="AA1942">
            <v>13293</v>
          </cell>
          <cell r="AB1942">
            <v>10812</v>
          </cell>
          <cell r="AC1942">
            <v>0</v>
          </cell>
          <cell r="AD1942">
            <v>10812</v>
          </cell>
          <cell r="AE1942" t="str">
            <v xml:space="preserve"> </v>
          </cell>
          <cell r="AF1942" t="str">
            <v>Okay</v>
          </cell>
          <cell r="AG1942">
            <v>0</v>
          </cell>
          <cell r="AH1942">
            <v>0</v>
          </cell>
          <cell r="AI1942">
            <v>0.335901578227911</v>
          </cell>
          <cell r="AJ1942">
            <v>132.93</v>
          </cell>
          <cell r="AK1942">
            <v>0.21071240502520117</v>
          </cell>
          <cell r="AL1942">
            <v>320727</v>
          </cell>
          <cell r="AM1942">
            <v>0.15641651622719635</v>
          </cell>
          <cell r="AN1942">
            <v>26586</v>
          </cell>
          <cell r="AO1942">
            <v>0.21071240502520122</v>
          </cell>
          <cell r="AP1942" t="str">
            <v>Min</v>
          </cell>
          <cell r="AQ1942" t="str">
            <v>Min</v>
          </cell>
          <cell r="AR1942">
            <v>0</v>
          </cell>
          <cell r="AS1942">
            <v>0</v>
          </cell>
        </row>
        <row r="1943">
          <cell r="A1943">
            <v>1258</v>
          </cell>
          <cell r="B1943">
            <v>49</v>
          </cell>
          <cell r="C1943" t="str">
            <v>30</v>
          </cell>
          <cell r="D1943">
            <v>66464</v>
          </cell>
          <cell r="E1943" t="str">
            <v>6120356</v>
          </cell>
          <cell r="F1943" t="str">
            <v>0463</v>
          </cell>
          <cell r="G1943" t="str">
            <v>D</v>
          </cell>
          <cell r="H1943" t="str">
            <v>Opportunities for Learning - Capistrano</v>
          </cell>
          <cell r="I1943" t="str">
            <v>UNIFIED</v>
          </cell>
          <cell r="J1943">
            <v>202.59</v>
          </cell>
          <cell r="K1943">
            <v>200</v>
          </cell>
          <cell r="L1943">
            <v>40518</v>
          </cell>
          <cell r="M1943">
            <v>1250308</v>
          </cell>
          <cell r="N1943">
            <v>1341671</v>
          </cell>
          <cell r="O1943">
            <v>0</v>
          </cell>
          <cell r="P1943">
            <v>1250308</v>
          </cell>
          <cell r="Q1943">
            <v>0.28562499949999998</v>
          </cell>
          <cell r="R1943">
            <v>357119</v>
          </cell>
          <cell r="S1943">
            <v>40518</v>
          </cell>
          <cell r="T1943">
            <v>0</v>
          </cell>
          <cell r="U1943">
            <v>40518</v>
          </cell>
          <cell r="V1943">
            <v>0</v>
          </cell>
          <cell r="W1943">
            <v>40518</v>
          </cell>
          <cell r="X1943">
            <v>0.74887017</v>
          </cell>
          <cell r="Y1943">
            <v>19899</v>
          </cell>
          <cell r="Z1943">
            <v>0</v>
          </cell>
          <cell r="AA1943">
            <v>19899</v>
          </cell>
          <cell r="AB1943">
            <v>10444</v>
          </cell>
          <cell r="AC1943">
            <v>0</v>
          </cell>
          <cell r="AD1943">
            <v>10444</v>
          </cell>
          <cell r="AE1943" t="str">
            <v xml:space="preserve"> </v>
          </cell>
          <cell r="AF1943" t="str">
            <v>Okay</v>
          </cell>
          <cell r="AG1943">
            <v>0</v>
          </cell>
          <cell r="AH1943">
            <v>0</v>
          </cell>
          <cell r="AI1943">
            <v>0.25776198232884151</v>
          </cell>
          <cell r="AJ1943">
            <v>198.99</v>
          </cell>
          <cell r="AK1943">
            <v>1.8091361374943434E-2</v>
          </cell>
          <cell r="AL1943">
            <v>1280025</v>
          </cell>
          <cell r="AM1943">
            <v>4.8159996875061034E-2</v>
          </cell>
          <cell r="AN1943">
            <v>39798</v>
          </cell>
          <cell r="AO1943">
            <v>1.8091361374943465E-2</v>
          </cell>
          <cell r="AP1943" t="str">
            <v>Min</v>
          </cell>
          <cell r="AQ1943" t="str">
            <v>Min</v>
          </cell>
          <cell r="AR1943">
            <v>0</v>
          </cell>
          <cell r="AS1943">
            <v>0</v>
          </cell>
        </row>
        <row r="1944">
          <cell r="A1944">
            <v>787</v>
          </cell>
          <cell r="B1944">
            <v>49</v>
          </cell>
          <cell r="C1944" t="str">
            <v>45</v>
          </cell>
          <cell r="D1944">
            <v>69880</v>
          </cell>
          <cell r="E1944" t="str">
            <v>0</v>
          </cell>
          <cell r="H1944" t="str">
            <v>Black Butte Union Elementary</v>
          </cell>
          <cell r="I1944" t="str">
            <v>ELEMENTARY</v>
          </cell>
          <cell r="J1944">
            <v>198.2</v>
          </cell>
          <cell r="K1944">
            <v>200</v>
          </cell>
          <cell r="L1944">
            <v>39640</v>
          </cell>
          <cell r="M1944">
            <v>1001055</v>
          </cell>
          <cell r="N1944">
            <v>1480487</v>
          </cell>
          <cell r="O1944">
            <v>0</v>
          </cell>
          <cell r="P1944">
            <v>1001055</v>
          </cell>
          <cell r="Q1944">
            <v>0.28562499949999998</v>
          </cell>
          <cell r="R1944">
            <v>285926</v>
          </cell>
          <cell r="S1944">
            <v>39640</v>
          </cell>
          <cell r="T1944">
            <v>0</v>
          </cell>
          <cell r="U1944">
            <v>39640</v>
          </cell>
          <cell r="V1944">
            <v>0</v>
          </cell>
          <cell r="W1944">
            <v>39640</v>
          </cell>
          <cell r="X1944">
            <v>0.74887017</v>
          </cell>
          <cell r="Y1944">
            <v>19242</v>
          </cell>
          <cell r="Z1944">
            <v>0</v>
          </cell>
          <cell r="AA1944">
            <v>19242</v>
          </cell>
          <cell r="AB1944">
            <v>10443</v>
          </cell>
          <cell r="AC1944">
            <v>0</v>
          </cell>
          <cell r="AD1944">
            <v>10443</v>
          </cell>
          <cell r="AE1944" t="str">
            <v xml:space="preserve"> </v>
          </cell>
          <cell r="AF1944" t="str">
            <v>Okay</v>
          </cell>
          <cell r="AG1944">
            <v>0</v>
          </cell>
          <cell r="AH1944">
            <v>0</v>
          </cell>
          <cell r="AI1944">
            <v>0.2634460141271443</v>
          </cell>
          <cell r="AJ1944">
            <v>192.42</v>
          </cell>
          <cell r="AK1944">
            <v>3.0038457540796183E-2</v>
          </cell>
          <cell r="AL1944">
            <v>1374899</v>
          </cell>
          <cell r="AM1944">
            <v>7.6796913809668924E-2</v>
          </cell>
          <cell r="AN1944">
            <v>38484</v>
          </cell>
          <cell r="AO1944">
            <v>3.0038457540796176E-2</v>
          </cell>
          <cell r="AP1944" t="str">
            <v>Min</v>
          </cell>
          <cell r="AQ1944" t="str">
            <v>Min</v>
          </cell>
          <cell r="AR1944">
            <v>0</v>
          </cell>
          <cell r="AS1944">
            <v>0</v>
          </cell>
        </row>
        <row r="1945">
          <cell r="A1945">
            <v>424</v>
          </cell>
          <cell r="B1945">
            <v>49</v>
          </cell>
          <cell r="C1945" t="str">
            <v>23</v>
          </cell>
          <cell r="D1945">
            <v>65557</v>
          </cell>
          <cell r="E1945" t="str">
            <v>0</v>
          </cell>
          <cell r="H1945" t="str">
            <v>Arena Union Elementary</v>
          </cell>
          <cell r="I1945" t="str">
            <v>ELEMENTARY</v>
          </cell>
          <cell r="J1945">
            <v>221.26</v>
          </cell>
          <cell r="K1945">
            <v>200</v>
          </cell>
          <cell r="L1945">
            <v>44252</v>
          </cell>
          <cell r="M1945">
            <v>1213777</v>
          </cell>
          <cell r="N1945">
            <v>1960959</v>
          </cell>
          <cell r="O1945">
            <v>0</v>
          </cell>
          <cell r="P1945">
            <v>1213777</v>
          </cell>
          <cell r="Q1945">
            <v>0.28562499949999998</v>
          </cell>
          <cell r="R1945">
            <v>346685</v>
          </cell>
          <cell r="S1945">
            <v>44252</v>
          </cell>
          <cell r="T1945">
            <v>0</v>
          </cell>
          <cell r="U1945">
            <v>44252</v>
          </cell>
          <cell r="V1945">
            <v>0</v>
          </cell>
          <cell r="W1945">
            <v>44252</v>
          </cell>
          <cell r="X1945">
            <v>0.74887017</v>
          </cell>
          <cell r="Y1945">
            <v>22814</v>
          </cell>
          <cell r="Z1945">
            <v>0</v>
          </cell>
          <cell r="AA1945">
            <v>22814</v>
          </cell>
          <cell r="AB1945">
            <v>10325</v>
          </cell>
          <cell r="AC1945">
            <v>0</v>
          </cell>
          <cell r="AD1945">
            <v>10325</v>
          </cell>
          <cell r="AE1945" t="str">
            <v xml:space="preserve"> </v>
          </cell>
          <cell r="AF1945" t="str">
            <v>Okay</v>
          </cell>
          <cell r="AG1945">
            <v>0</v>
          </cell>
          <cell r="AH1945">
            <v>0</v>
          </cell>
          <cell r="AI1945">
            <v>0.23332278767061376</v>
          </cell>
          <cell r="AJ1945">
            <v>228.14</v>
          </cell>
          <cell r="AK1945">
            <v>-3.0156921188743736E-2</v>
          </cell>
          <cell r="AL1945">
            <v>2043862</v>
          </cell>
          <cell r="AM1945">
            <v>-4.0561936177687143E-2</v>
          </cell>
          <cell r="AN1945">
            <v>45628</v>
          </cell>
          <cell r="AO1945">
            <v>-3.0156921188743753E-2</v>
          </cell>
          <cell r="AP1945" t="str">
            <v>Min</v>
          </cell>
          <cell r="AQ1945" t="str">
            <v>Min</v>
          </cell>
          <cell r="AR1945">
            <v>0</v>
          </cell>
          <cell r="AS1945">
            <v>0</v>
          </cell>
        </row>
        <row r="1946">
          <cell r="A1946">
            <v>930</v>
          </cell>
          <cell r="B1946">
            <v>49</v>
          </cell>
          <cell r="C1946" t="str">
            <v>52</v>
          </cell>
          <cell r="D1946">
            <v>71530</v>
          </cell>
          <cell r="E1946" t="str">
            <v>0</v>
          </cell>
          <cell r="H1946" t="str">
            <v>Flournoy Union Elementary</v>
          </cell>
          <cell r="I1946" t="str">
            <v>ELEMENTARY</v>
          </cell>
          <cell r="J1946">
            <v>34.049999999999997</v>
          </cell>
          <cell r="K1946">
            <v>200</v>
          </cell>
          <cell r="L1946">
            <v>6810</v>
          </cell>
          <cell r="M1946">
            <v>131791</v>
          </cell>
          <cell r="N1946">
            <v>80866</v>
          </cell>
          <cell r="O1946">
            <v>50925</v>
          </cell>
          <cell r="P1946">
            <v>131791</v>
          </cell>
          <cell r="Q1946">
            <v>0.28562499949999998</v>
          </cell>
          <cell r="R1946">
            <v>37643</v>
          </cell>
          <cell r="S1946">
            <v>37643</v>
          </cell>
          <cell r="T1946">
            <v>0</v>
          </cell>
          <cell r="U1946">
            <v>37643</v>
          </cell>
          <cell r="V1946">
            <v>72</v>
          </cell>
          <cell r="W1946">
            <v>37715</v>
          </cell>
          <cell r="X1946">
            <v>0.74887017</v>
          </cell>
          <cell r="Y1946">
            <v>17976</v>
          </cell>
          <cell r="Z1946">
            <v>0</v>
          </cell>
          <cell r="AA1946">
            <v>17976</v>
          </cell>
          <cell r="AB1946">
            <v>10268</v>
          </cell>
          <cell r="AC1946">
            <v>0</v>
          </cell>
          <cell r="AD1946">
            <v>10268</v>
          </cell>
          <cell r="AE1946" t="str">
            <v xml:space="preserve"> </v>
          </cell>
          <cell r="AF1946" t="str">
            <v>Okay</v>
          </cell>
          <cell r="AG1946">
            <v>0</v>
          </cell>
          <cell r="AH1946">
            <v>0</v>
          </cell>
          <cell r="AI1946">
            <v>0.2722524194617526</v>
          </cell>
          <cell r="AJ1946">
            <v>26.7</v>
          </cell>
          <cell r="AK1946">
            <v>0.27528089887640445</v>
          </cell>
          <cell r="AL1946">
            <v>74792</v>
          </cell>
          <cell r="AM1946">
            <v>8.1211894320248154E-2</v>
          </cell>
          <cell r="AN1946">
            <v>33083</v>
          </cell>
          <cell r="AO1946">
            <v>0.13783514191578755</v>
          </cell>
          <cell r="AP1946" t="str">
            <v>Pro Share</v>
          </cell>
          <cell r="AQ1946" t="str">
            <v>Pro Share</v>
          </cell>
          <cell r="AR1946">
            <v>0</v>
          </cell>
          <cell r="AS1946">
            <v>0</v>
          </cell>
        </row>
        <row r="1947">
          <cell r="A1947">
            <v>12372</v>
          </cell>
          <cell r="B1947">
            <v>49</v>
          </cell>
          <cell r="C1947" t="str">
            <v>31</v>
          </cell>
          <cell r="D1947">
            <v>66944</v>
          </cell>
          <cell r="E1947" t="str">
            <v>121624</v>
          </cell>
          <cell r="F1947" t="str">
            <v>1180</v>
          </cell>
          <cell r="G1947" t="str">
            <v>D</v>
          </cell>
          <cell r="H1947" t="str">
            <v>Sierra Expeditionary Learning</v>
          </cell>
          <cell r="I1947" t="str">
            <v>UNIFIED</v>
          </cell>
          <cell r="J1947">
            <v>209.11</v>
          </cell>
          <cell r="K1947">
            <v>200</v>
          </cell>
          <cell r="L1947">
            <v>41822</v>
          </cell>
          <cell r="M1947">
            <v>1080281</v>
          </cell>
          <cell r="N1947">
            <v>1654094</v>
          </cell>
          <cell r="O1947">
            <v>0</v>
          </cell>
          <cell r="P1947">
            <v>1080281</v>
          </cell>
          <cell r="Q1947">
            <v>0.28562499949999998</v>
          </cell>
          <cell r="R1947">
            <v>308555</v>
          </cell>
          <cell r="S1947">
            <v>41822</v>
          </cell>
          <cell r="T1947">
            <v>0</v>
          </cell>
          <cell r="U1947">
            <v>41822</v>
          </cell>
          <cell r="V1947">
            <v>0</v>
          </cell>
          <cell r="W1947">
            <v>41822</v>
          </cell>
          <cell r="X1947">
            <v>0.74887017</v>
          </cell>
          <cell r="Y1947">
            <v>21118</v>
          </cell>
          <cell r="Z1947">
            <v>0</v>
          </cell>
          <cell r="AA1947">
            <v>21118</v>
          </cell>
          <cell r="AB1947">
            <v>10201</v>
          </cell>
          <cell r="AC1947">
            <v>0</v>
          </cell>
          <cell r="AD1947">
            <v>10201</v>
          </cell>
          <cell r="AE1947" t="str">
            <v xml:space="preserve"> </v>
          </cell>
          <cell r="AF1947" t="str">
            <v>Okay</v>
          </cell>
          <cell r="AG1947">
            <v>0</v>
          </cell>
          <cell r="AH1947">
            <v>0</v>
          </cell>
          <cell r="AI1947">
            <v>0.24391468605040409</v>
          </cell>
          <cell r="AJ1947">
            <v>211.18</v>
          </cell>
          <cell r="AK1947">
            <v>-9.8020645894497261E-3</v>
          </cell>
          <cell r="AL1947">
            <v>1561740</v>
          </cell>
          <cell r="AM1947">
            <v>5.9135323421312128E-2</v>
          </cell>
          <cell r="AN1947">
            <v>42236</v>
          </cell>
          <cell r="AO1947">
            <v>-9.8020645894497591E-3</v>
          </cell>
          <cell r="AP1947" t="str">
            <v>Min</v>
          </cell>
          <cell r="AQ1947" t="str">
            <v>Min</v>
          </cell>
          <cell r="AR1947">
            <v>0</v>
          </cell>
          <cell r="AS1947">
            <v>0</v>
          </cell>
        </row>
        <row r="1948">
          <cell r="A1948">
            <v>14515</v>
          </cell>
          <cell r="B1948">
            <v>49</v>
          </cell>
          <cell r="C1948" t="str">
            <v>19</v>
          </cell>
          <cell r="D1948">
            <v>64733</v>
          </cell>
          <cell r="E1948" t="str">
            <v>137612</v>
          </cell>
          <cell r="F1948" t="str">
            <v>1926</v>
          </cell>
          <cell r="G1948" t="str">
            <v>D</v>
          </cell>
          <cell r="H1948" t="str">
            <v>Valley International Preparatory High School</v>
          </cell>
          <cell r="I1948" t="str">
            <v>UNIFIED</v>
          </cell>
          <cell r="J1948">
            <v>191.54</v>
          </cell>
          <cell r="K1948">
            <v>200</v>
          </cell>
          <cell r="L1948">
            <v>38308</v>
          </cell>
          <cell r="M1948">
            <v>0</v>
          </cell>
          <cell r="N1948">
            <v>441414</v>
          </cell>
          <cell r="O1948">
            <v>0</v>
          </cell>
          <cell r="P1948">
            <v>0</v>
          </cell>
          <cell r="Q1948">
            <v>0.28562499949999998</v>
          </cell>
          <cell r="R1948">
            <v>0</v>
          </cell>
          <cell r="S1948">
            <v>38308</v>
          </cell>
          <cell r="T1948">
            <v>0</v>
          </cell>
          <cell r="U1948">
            <v>38308</v>
          </cell>
          <cell r="V1948">
            <v>0</v>
          </cell>
          <cell r="W1948">
            <v>38308</v>
          </cell>
          <cell r="X1948">
            <v>0.74887017</v>
          </cell>
          <cell r="Y1948">
            <v>18605</v>
          </cell>
          <cell r="Z1948">
            <v>0</v>
          </cell>
          <cell r="AA1948">
            <v>18605</v>
          </cell>
          <cell r="AB1948">
            <v>10083</v>
          </cell>
          <cell r="AC1948">
            <v>0</v>
          </cell>
          <cell r="AD1948">
            <v>10083</v>
          </cell>
          <cell r="AE1948" t="str">
            <v xml:space="preserve"> </v>
          </cell>
          <cell r="AF1948" t="str">
            <v>Okay</v>
          </cell>
          <cell r="AG1948">
            <v>0</v>
          </cell>
          <cell r="AH1948">
            <v>0</v>
          </cell>
          <cell r="AI1948">
            <v>0.26320872924715466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 t="str">
            <v>Min</v>
          </cell>
          <cell r="AR1948">
            <v>0</v>
          </cell>
          <cell r="AS1948">
            <v>0</v>
          </cell>
        </row>
        <row r="1949">
          <cell r="A1949">
            <v>1433</v>
          </cell>
          <cell r="B1949">
            <v>49</v>
          </cell>
          <cell r="C1949" t="str">
            <v>49</v>
          </cell>
          <cell r="D1949">
            <v>70953</v>
          </cell>
          <cell r="E1949" t="str">
            <v>6111678</v>
          </cell>
          <cell r="F1949" t="str">
            <v>0009</v>
          </cell>
          <cell r="G1949" t="str">
            <v>D</v>
          </cell>
          <cell r="H1949" t="str">
            <v>Sonoma Charter</v>
          </cell>
          <cell r="I1949" t="str">
            <v>UNIFIED</v>
          </cell>
          <cell r="J1949">
            <v>199.4</v>
          </cell>
          <cell r="K1949">
            <v>200</v>
          </cell>
          <cell r="L1949">
            <v>39880</v>
          </cell>
          <cell r="M1949">
            <v>1034110</v>
          </cell>
          <cell r="N1949">
            <v>1575665</v>
          </cell>
          <cell r="O1949">
            <v>0</v>
          </cell>
          <cell r="P1949">
            <v>1034110</v>
          </cell>
          <cell r="Q1949">
            <v>0.28562499949999998</v>
          </cell>
          <cell r="R1949">
            <v>295368</v>
          </cell>
          <cell r="S1949">
            <v>39880</v>
          </cell>
          <cell r="T1949">
            <v>0</v>
          </cell>
          <cell r="U1949">
            <v>39880</v>
          </cell>
          <cell r="V1949">
            <v>0</v>
          </cell>
          <cell r="W1949">
            <v>39880</v>
          </cell>
          <cell r="X1949">
            <v>0.74887017</v>
          </cell>
          <cell r="Y1949">
            <v>19894</v>
          </cell>
          <cell r="Z1949">
            <v>0</v>
          </cell>
          <cell r="AA1949">
            <v>19894</v>
          </cell>
          <cell r="AB1949">
            <v>9971</v>
          </cell>
          <cell r="AC1949">
            <v>0</v>
          </cell>
          <cell r="AD1949">
            <v>9971</v>
          </cell>
          <cell r="AE1949" t="str">
            <v xml:space="preserve"> </v>
          </cell>
          <cell r="AF1949" t="str">
            <v>Okay</v>
          </cell>
          <cell r="AG1949">
            <v>0</v>
          </cell>
          <cell r="AH1949">
            <v>0</v>
          </cell>
          <cell r="AI1949">
            <v>0.25002507522567702</v>
          </cell>
          <cell r="AJ1949">
            <v>198.94</v>
          </cell>
          <cell r="AK1949">
            <v>2.3122549512416203E-3</v>
          </cell>
          <cell r="AL1949">
            <v>1475277</v>
          </cell>
          <cell r="AM1949">
            <v>6.8046882043168846E-2</v>
          </cell>
          <cell r="AN1949">
            <v>39788</v>
          </cell>
          <cell r="AO1949">
            <v>2.3122549512415804E-3</v>
          </cell>
          <cell r="AP1949" t="str">
            <v>Min</v>
          </cell>
          <cell r="AQ1949" t="str">
            <v>Min</v>
          </cell>
          <cell r="AR1949">
            <v>0</v>
          </cell>
          <cell r="AS1949">
            <v>0</v>
          </cell>
        </row>
        <row r="1950">
          <cell r="A1950">
            <v>14442</v>
          </cell>
          <cell r="B1950">
            <v>49</v>
          </cell>
          <cell r="C1950" t="str">
            <v>21</v>
          </cell>
          <cell r="D1950">
            <v>77065</v>
          </cell>
          <cell r="E1950" t="str">
            <v>135350</v>
          </cell>
          <cell r="F1950" t="str">
            <v>1790</v>
          </cell>
          <cell r="G1950" t="str">
            <v>D</v>
          </cell>
          <cell r="H1950" t="str">
            <v>Ross Valley Charter</v>
          </cell>
          <cell r="I1950" t="str">
            <v>ELEMENTARY</v>
          </cell>
          <cell r="J1950">
            <v>151.44999999999999</v>
          </cell>
          <cell r="K1950">
            <v>200</v>
          </cell>
          <cell r="L1950">
            <v>30290</v>
          </cell>
          <cell r="M1950">
            <v>0</v>
          </cell>
          <cell r="N1950">
            <v>724101</v>
          </cell>
          <cell r="O1950">
            <v>0</v>
          </cell>
          <cell r="P1950">
            <v>0</v>
          </cell>
          <cell r="Q1950">
            <v>0.28562499949999998</v>
          </cell>
          <cell r="R1950">
            <v>0</v>
          </cell>
          <cell r="S1950">
            <v>30290</v>
          </cell>
          <cell r="T1950">
            <v>0</v>
          </cell>
          <cell r="U1950">
            <v>30290</v>
          </cell>
          <cell r="V1950">
            <v>10</v>
          </cell>
          <cell r="W1950">
            <v>30300</v>
          </cell>
          <cell r="X1950">
            <v>0.74887017</v>
          </cell>
          <cell r="Y1950">
            <v>12863</v>
          </cell>
          <cell r="Z1950">
            <v>0</v>
          </cell>
          <cell r="AA1950">
            <v>12863</v>
          </cell>
          <cell r="AB1950">
            <v>9828</v>
          </cell>
          <cell r="AC1950">
            <v>0</v>
          </cell>
          <cell r="AD1950">
            <v>9828</v>
          </cell>
          <cell r="AE1950" t="str">
            <v xml:space="preserve"> </v>
          </cell>
          <cell r="AF1950" t="str">
            <v>Okay</v>
          </cell>
          <cell r="AG1950">
            <v>0</v>
          </cell>
          <cell r="AH1950">
            <v>0</v>
          </cell>
          <cell r="AI1950">
            <v>0.32435643564356437</v>
          </cell>
          <cell r="AJ1950">
            <v>128.63</v>
          </cell>
          <cell r="AK1950">
            <v>0.17740806965715614</v>
          </cell>
          <cell r="AL1950">
            <v>535433</v>
          </cell>
          <cell r="AM1950">
            <v>0.3523652819306991</v>
          </cell>
          <cell r="AN1950">
            <v>25726</v>
          </cell>
          <cell r="AO1950">
            <v>0.17740806965715619</v>
          </cell>
          <cell r="AP1950" t="str">
            <v>Min</v>
          </cell>
          <cell r="AQ1950" t="str">
            <v>Min</v>
          </cell>
          <cell r="AR1950">
            <v>0</v>
          </cell>
          <cell r="AS1950">
            <v>0</v>
          </cell>
        </row>
        <row r="1951">
          <cell r="A1951">
            <v>191</v>
          </cell>
          <cell r="B1951">
            <v>49</v>
          </cell>
          <cell r="C1951" t="str">
            <v>12</v>
          </cell>
          <cell r="D1951">
            <v>62851</v>
          </cell>
          <cell r="E1951" t="str">
            <v>0</v>
          </cell>
          <cell r="H1951" t="str">
            <v>Green Point Elementary</v>
          </cell>
          <cell r="I1951" t="str">
            <v>ELEMENTARY</v>
          </cell>
          <cell r="J1951">
            <v>16.53</v>
          </cell>
          <cell r="K1951">
            <v>200</v>
          </cell>
          <cell r="L1951">
            <v>3306</v>
          </cell>
          <cell r="M1951">
            <v>126116</v>
          </cell>
          <cell r="N1951">
            <v>63830</v>
          </cell>
          <cell r="O1951">
            <v>62286</v>
          </cell>
          <cell r="P1951">
            <v>126116</v>
          </cell>
          <cell r="Q1951">
            <v>0.28562499949999998</v>
          </cell>
          <cell r="R1951">
            <v>36022</v>
          </cell>
          <cell r="S1951">
            <v>36022</v>
          </cell>
          <cell r="T1951">
            <v>0</v>
          </cell>
          <cell r="U1951">
            <v>36022</v>
          </cell>
          <cell r="V1951">
            <v>122</v>
          </cell>
          <cell r="W1951">
            <v>36144</v>
          </cell>
          <cell r="X1951">
            <v>0.74887017</v>
          </cell>
          <cell r="Y1951">
            <v>17286</v>
          </cell>
          <cell r="Z1951">
            <v>0</v>
          </cell>
          <cell r="AA1951">
            <v>17286</v>
          </cell>
          <cell r="AB1951">
            <v>9781</v>
          </cell>
          <cell r="AC1951">
            <v>0</v>
          </cell>
          <cell r="AD1951">
            <v>9781</v>
          </cell>
          <cell r="AE1951" t="str">
            <v xml:space="preserve"> </v>
          </cell>
          <cell r="AF1951" t="str">
            <v>Okay</v>
          </cell>
          <cell r="AG1951">
            <v>0</v>
          </cell>
          <cell r="AH1951">
            <v>0</v>
          </cell>
          <cell r="AI1951">
            <v>0.27061199645861</v>
          </cell>
          <cell r="AJ1951">
            <v>12.38</v>
          </cell>
          <cell r="AK1951">
            <v>0.33521809369951533</v>
          </cell>
          <cell r="AL1951">
            <v>59708</v>
          </cell>
          <cell r="AM1951">
            <v>6.9035975078716422E-2</v>
          </cell>
          <cell r="AN1951">
            <v>31813</v>
          </cell>
          <cell r="AO1951">
            <v>0.13230440386005721</v>
          </cell>
          <cell r="AP1951" t="str">
            <v>Pro Share</v>
          </cell>
          <cell r="AQ1951" t="str">
            <v>Pro Share</v>
          </cell>
          <cell r="AR1951">
            <v>0</v>
          </cell>
          <cell r="AS1951">
            <v>0</v>
          </cell>
        </row>
        <row r="1952">
          <cell r="A1952">
            <v>14064</v>
          </cell>
          <cell r="B1952">
            <v>49</v>
          </cell>
          <cell r="C1952" t="str">
            <v>17</v>
          </cell>
          <cell r="D1952">
            <v>64055</v>
          </cell>
          <cell r="E1952" t="str">
            <v>129601</v>
          </cell>
          <cell r="F1952" t="str">
            <v>1653</v>
          </cell>
          <cell r="G1952" t="str">
            <v>D</v>
          </cell>
          <cell r="H1952" t="str">
            <v>California Connections Academy @ North Bay</v>
          </cell>
          <cell r="I1952" t="str">
            <v>UNIFIED</v>
          </cell>
          <cell r="J1952">
            <v>176.9</v>
          </cell>
          <cell r="K1952">
            <v>200</v>
          </cell>
          <cell r="L1952">
            <v>35380</v>
          </cell>
          <cell r="M1952">
            <v>0</v>
          </cell>
          <cell r="N1952">
            <v>543654</v>
          </cell>
          <cell r="O1952">
            <v>0</v>
          </cell>
          <cell r="P1952">
            <v>0</v>
          </cell>
          <cell r="Q1952">
            <v>0.28562499949999998</v>
          </cell>
          <cell r="R1952">
            <v>0</v>
          </cell>
          <cell r="S1952">
            <v>35380</v>
          </cell>
          <cell r="T1952">
            <v>0</v>
          </cell>
          <cell r="U1952">
            <v>35380</v>
          </cell>
          <cell r="V1952">
            <v>0</v>
          </cell>
          <cell r="W1952">
            <v>35380</v>
          </cell>
          <cell r="X1952">
            <v>0.74887017</v>
          </cell>
          <cell r="Y1952">
            <v>16747</v>
          </cell>
          <cell r="Z1952">
            <v>0</v>
          </cell>
          <cell r="AA1952">
            <v>16747</v>
          </cell>
          <cell r="AB1952">
            <v>9748</v>
          </cell>
          <cell r="AC1952">
            <v>0</v>
          </cell>
          <cell r="AD1952">
            <v>9748</v>
          </cell>
          <cell r="AE1952" t="str">
            <v xml:space="preserve"> </v>
          </cell>
          <cell r="AF1952" t="str">
            <v>Okay</v>
          </cell>
          <cell r="AG1952">
            <v>0</v>
          </cell>
          <cell r="AH1952">
            <v>0</v>
          </cell>
          <cell r="AI1952">
            <v>0.27552289429055965</v>
          </cell>
          <cell r="AJ1952">
            <v>167.47</v>
          </cell>
          <cell r="AK1952">
            <v>5.6308592583746382E-2</v>
          </cell>
          <cell r="AL1952">
            <v>470077</v>
          </cell>
          <cell r="AM1952">
            <v>0.15652116568136709</v>
          </cell>
          <cell r="AN1952">
            <v>33494</v>
          </cell>
          <cell r="AO1952">
            <v>5.6308592583746341E-2</v>
          </cell>
          <cell r="AP1952" t="str">
            <v>Min</v>
          </cell>
          <cell r="AQ1952" t="str">
            <v>Min</v>
          </cell>
          <cell r="AR1952">
            <v>0</v>
          </cell>
          <cell r="AS1952">
            <v>0</v>
          </cell>
        </row>
        <row r="1953">
          <cell r="A1953">
            <v>14569</v>
          </cell>
          <cell r="B1953">
            <v>49</v>
          </cell>
          <cell r="C1953" t="str">
            <v>42</v>
          </cell>
          <cell r="D1953">
            <v>69112</v>
          </cell>
          <cell r="E1953" t="str">
            <v>137885</v>
          </cell>
          <cell r="F1953" t="str">
            <v>1995</v>
          </cell>
          <cell r="G1953" t="str">
            <v>D</v>
          </cell>
          <cell r="H1953" t="str">
            <v>Trivium Charter School: Voyage</v>
          </cell>
          <cell r="I1953" t="str">
            <v>ELEMENTARY</v>
          </cell>
          <cell r="J1953">
            <v>199.57</v>
          </cell>
          <cell r="K1953">
            <v>200</v>
          </cell>
          <cell r="L1953">
            <v>39914</v>
          </cell>
          <cell r="M1953">
            <v>0</v>
          </cell>
          <cell r="N1953">
            <v>232092</v>
          </cell>
          <cell r="O1953">
            <v>0</v>
          </cell>
          <cell r="P1953">
            <v>0</v>
          </cell>
          <cell r="Q1953">
            <v>0.28562499949999998</v>
          </cell>
          <cell r="R1953">
            <v>0</v>
          </cell>
          <cell r="S1953">
            <v>39914</v>
          </cell>
          <cell r="T1953">
            <v>0</v>
          </cell>
          <cell r="U1953">
            <v>39914</v>
          </cell>
          <cell r="V1953">
            <v>0</v>
          </cell>
          <cell r="W1953">
            <v>39914</v>
          </cell>
          <cell r="X1953">
            <v>0.74887017</v>
          </cell>
          <cell r="Y1953">
            <v>20200</v>
          </cell>
          <cell r="Z1953">
            <v>0</v>
          </cell>
          <cell r="AA1953">
            <v>20200</v>
          </cell>
          <cell r="AB1953">
            <v>9690</v>
          </cell>
          <cell r="AC1953">
            <v>0</v>
          </cell>
          <cell r="AD1953">
            <v>9690</v>
          </cell>
          <cell r="AE1953" t="str">
            <v xml:space="preserve"> </v>
          </cell>
          <cell r="AF1953" t="str">
            <v>Okay</v>
          </cell>
          <cell r="AG1953">
            <v>0</v>
          </cell>
          <cell r="AH1953">
            <v>0</v>
          </cell>
          <cell r="AI1953">
            <v>0.24277195971338378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 t="str">
            <v>Min</v>
          </cell>
          <cell r="AR1953">
            <v>0</v>
          </cell>
          <cell r="AS1953">
            <v>0</v>
          </cell>
        </row>
        <row r="1954">
          <cell r="A1954">
            <v>14371</v>
          </cell>
          <cell r="B1954">
            <v>49</v>
          </cell>
          <cell r="C1954" t="str">
            <v>13</v>
          </cell>
          <cell r="D1954">
            <v>10132</v>
          </cell>
          <cell r="E1954" t="str">
            <v>134379</v>
          </cell>
          <cell r="F1954" t="str">
            <v>1815</v>
          </cell>
          <cell r="G1954" t="str">
            <v>L</v>
          </cell>
          <cell r="H1954" t="str">
            <v>Imperial Pathways Charter</v>
          </cell>
          <cell r="I1954" t="str">
            <v>CO OFFICE</v>
          </cell>
          <cell r="J1954">
            <v>124.51</v>
          </cell>
          <cell r="K1954">
            <v>200</v>
          </cell>
          <cell r="L1954">
            <v>24902</v>
          </cell>
          <cell r="M1954">
            <v>0</v>
          </cell>
          <cell r="N1954">
            <v>125557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24902</v>
          </cell>
          <cell r="T1954">
            <v>0</v>
          </cell>
          <cell r="U1954">
            <v>24902</v>
          </cell>
          <cell r="V1954">
            <v>0</v>
          </cell>
          <cell r="W1954">
            <v>24902</v>
          </cell>
          <cell r="X1954">
            <v>0.74887017</v>
          </cell>
          <cell r="Y1954">
            <v>9042</v>
          </cell>
          <cell r="Z1954">
            <v>0</v>
          </cell>
          <cell r="AA1954">
            <v>9042</v>
          </cell>
          <cell r="AB1954">
            <v>9606</v>
          </cell>
          <cell r="AC1954">
            <v>0</v>
          </cell>
          <cell r="AD1954">
            <v>9606</v>
          </cell>
          <cell r="AE1954" t="str">
            <v xml:space="preserve"> </v>
          </cell>
          <cell r="AF1954" t="str">
            <v>Okay</v>
          </cell>
          <cell r="AG1954">
            <v>0</v>
          </cell>
          <cell r="AH1954">
            <v>0</v>
          </cell>
          <cell r="AI1954">
            <v>0.38575214842181349</v>
          </cell>
          <cell r="AJ1954">
            <v>90.42</v>
          </cell>
          <cell r="AK1954">
            <v>0.37701835877018364</v>
          </cell>
          <cell r="AL1954">
            <v>88851</v>
          </cell>
          <cell r="AM1954">
            <v>0.41311859179975463</v>
          </cell>
          <cell r="AN1954">
            <v>18084</v>
          </cell>
          <cell r="AO1954">
            <v>0.37701835877018358</v>
          </cell>
          <cell r="AP1954" t="str">
            <v>Min</v>
          </cell>
          <cell r="AQ1954" t="str">
            <v>Min</v>
          </cell>
          <cell r="AR1954">
            <v>0</v>
          </cell>
          <cell r="AS1954">
            <v>0</v>
          </cell>
        </row>
        <row r="1955">
          <cell r="A1955">
            <v>14476</v>
          </cell>
          <cell r="B1955">
            <v>49</v>
          </cell>
          <cell r="C1955" t="str">
            <v>12</v>
          </cell>
          <cell r="D1955">
            <v>75515</v>
          </cell>
          <cell r="E1955" t="str">
            <v>1230150</v>
          </cell>
          <cell r="F1955" t="str">
            <v>1884</v>
          </cell>
          <cell r="G1955" t="str">
            <v>D</v>
          </cell>
          <cell r="H1955" t="str">
            <v>Pacific View Charter 2.0</v>
          </cell>
          <cell r="I1955" t="str">
            <v>UNIFIED</v>
          </cell>
          <cell r="J1955">
            <v>186.57</v>
          </cell>
          <cell r="K1955">
            <v>200</v>
          </cell>
          <cell r="L1955">
            <v>37314</v>
          </cell>
          <cell r="M1955">
            <v>0</v>
          </cell>
          <cell r="N1955">
            <v>730265</v>
          </cell>
          <cell r="O1955">
            <v>0</v>
          </cell>
          <cell r="P1955">
            <v>0</v>
          </cell>
          <cell r="Q1955">
            <v>0.28562499949999998</v>
          </cell>
          <cell r="R1955">
            <v>0</v>
          </cell>
          <cell r="S1955">
            <v>37314</v>
          </cell>
          <cell r="T1955">
            <v>0</v>
          </cell>
          <cell r="U1955">
            <v>37314</v>
          </cell>
          <cell r="V1955">
            <v>0</v>
          </cell>
          <cell r="W1955">
            <v>37314</v>
          </cell>
          <cell r="X1955">
            <v>0.74887017</v>
          </cell>
          <cell r="Y1955">
            <v>18376</v>
          </cell>
          <cell r="Z1955">
            <v>0</v>
          </cell>
          <cell r="AA1955">
            <v>18376</v>
          </cell>
          <cell r="AB1955">
            <v>9567</v>
          </cell>
          <cell r="AC1955">
            <v>0</v>
          </cell>
          <cell r="AD1955">
            <v>9567</v>
          </cell>
          <cell r="AE1955" t="str">
            <v xml:space="preserve"> </v>
          </cell>
          <cell r="AF1955" t="str">
            <v>Okay</v>
          </cell>
          <cell r="AG1955">
            <v>0</v>
          </cell>
          <cell r="AH1955">
            <v>0</v>
          </cell>
          <cell r="AI1955">
            <v>0.25639170284611673</v>
          </cell>
          <cell r="AJ1955">
            <v>183.76</v>
          </cell>
          <cell r="AK1955">
            <v>1.529168480626906E-2</v>
          </cell>
          <cell r="AL1955">
            <v>682187</v>
          </cell>
          <cell r="AM1955">
            <v>7.047627703254386E-2</v>
          </cell>
          <cell r="AN1955">
            <v>36752</v>
          </cell>
          <cell r="AO1955">
            <v>1.5291684806269046E-2</v>
          </cell>
          <cell r="AP1955" t="str">
            <v>Min</v>
          </cell>
          <cell r="AQ1955" t="str">
            <v>Min</v>
          </cell>
          <cell r="AR1955">
            <v>0</v>
          </cell>
          <cell r="AS1955">
            <v>0</v>
          </cell>
        </row>
        <row r="1956">
          <cell r="A1956">
            <v>1062</v>
          </cell>
          <cell r="B1956">
            <v>49</v>
          </cell>
          <cell r="C1956" t="str">
            <v>29</v>
          </cell>
          <cell r="D1956">
            <v>10298</v>
          </cell>
          <cell r="E1956" t="str">
            <v>2930147</v>
          </cell>
          <cell r="F1956" t="str">
            <v>0255</v>
          </cell>
          <cell r="G1956" t="str">
            <v>D</v>
          </cell>
          <cell r="H1956" t="str">
            <v>John Muir Charter Schools</v>
          </cell>
          <cell r="I1956" t="str">
            <v>HIGH</v>
          </cell>
          <cell r="J1956">
            <v>543.55999999999995</v>
          </cell>
          <cell r="K1956">
            <v>200</v>
          </cell>
          <cell r="L1956">
            <v>108712</v>
          </cell>
          <cell r="M1956">
            <v>3361919</v>
          </cell>
          <cell r="N1956">
            <v>4502938</v>
          </cell>
          <cell r="O1956">
            <v>0</v>
          </cell>
          <cell r="P1956">
            <v>3361919</v>
          </cell>
          <cell r="Q1956">
            <v>0.28562499949999998</v>
          </cell>
          <cell r="R1956">
            <v>960248</v>
          </cell>
          <cell r="S1956">
            <v>108712</v>
          </cell>
          <cell r="T1956">
            <v>0</v>
          </cell>
          <cell r="U1956">
            <v>108712</v>
          </cell>
          <cell r="V1956">
            <v>0</v>
          </cell>
          <cell r="W1956">
            <v>108712</v>
          </cell>
          <cell r="X1956">
            <v>0.74887017</v>
          </cell>
          <cell r="Y1956">
            <v>71855</v>
          </cell>
          <cell r="Z1956">
            <v>0</v>
          </cell>
          <cell r="AA1956">
            <v>71855</v>
          </cell>
          <cell r="AB1956">
            <v>9556</v>
          </cell>
          <cell r="AC1956">
            <v>0</v>
          </cell>
          <cell r="AD1956">
            <v>9556</v>
          </cell>
          <cell r="AE1956" t="str">
            <v xml:space="preserve"> </v>
          </cell>
          <cell r="AF1956" t="str">
            <v>Okay</v>
          </cell>
          <cell r="AG1956">
            <v>0</v>
          </cell>
          <cell r="AH1956">
            <v>0</v>
          </cell>
          <cell r="AI1956">
            <v>8.790197954227684E-2</v>
          </cell>
          <cell r="AJ1956">
            <v>718.55</v>
          </cell>
          <cell r="AK1956">
            <v>-0.24353211328369637</v>
          </cell>
          <cell r="AL1956">
            <v>5340285</v>
          </cell>
          <cell r="AM1956">
            <v>-0.15679818586461208</v>
          </cell>
          <cell r="AN1956">
            <v>143710</v>
          </cell>
          <cell r="AO1956">
            <v>-0.24353211328369634</v>
          </cell>
          <cell r="AP1956" t="str">
            <v>Min</v>
          </cell>
          <cell r="AQ1956" t="str">
            <v>Min</v>
          </cell>
          <cell r="AR1956">
            <v>0</v>
          </cell>
          <cell r="AS1956">
            <v>0</v>
          </cell>
        </row>
        <row r="1957">
          <cell r="A1957">
            <v>175</v>
          </cell>
          <cell r="B1957">
            <v>49</v>
          </cell>
          <cell r="C1957" t="str">
            <v>11</v>
          </cell>
          <cell r="D1957">
            <v>62646</v>
          </cell>
          <cell r="E1957" t="str">
            <v>0</v>
          </cell>
          <cell r="H1957" t="str">
            <v>Princeton Joint Unified</v>
          </cell>
          <cell r="I1957" t="str">
            <v>UNIFIED</v>
          </cell>
          <cell r="J1957">
            <v>159.38999999999999</v>
          </cell>
          <cell r="K1957">
            <v>200</v>
          </cell>
          <cell r="L1957">
            <v>31878</v>
          </cell>
          <cell r="M1957">
            <v>1274612</v>
          </cell>
          <cell r="N1957">
            <v>1317282</v>
          </cell>
          <cell r="O1957">
            <v>0</v>
          </cell>
          <cell r="P1957">
            <v>1274612</v>
          </cell>
          <cell r="Q1957">
            <v>0.28562499949999998</v>
          </cell>
          <cell r="R1957">
            <v>364061</v>
          </cell>
          <cell r="S1957">
            <v>31878</v>
          </cell>
          <cell r="T1957">
            <v>0</v>
          </cell>
          <cell r="U1957">
            <v>31878</v>
          </cell>
          <cell r="V1957">
            <v>0</v>
          </cell>
          <cell r="W1957">
            <v>31878</v>
          </cell>
          <cell r="X1957">
            <v>0.74887017</v>
          </cell>
          <cell r="Y1957">
            <v>14402</v>
          </cell>
          <cell r="Z1957">
            <v>0</v>
          </cell>
          <cell r="AA1957">
            <v>14402</v>
          </cell>
          <cell r="AB1957">
            <v>9470</v>
          </cell>
          <cell r="AC1957">
            <v>0</v>
          </cell>
          <cell r="AD1957">
            <v>9470</v>
          </cell>
          <cell r="AE1957" t="str">
            <v xml:space="preserve"> </v>
          </cell>
          <cell r="AF1957" t="str">
            <v>Okay</v>
          </cell>
          <cell r="AG1957">
            <v>0</v>
          </cell>
          <cell r="AH1957">
            <v>0</v>
          </cell>
          <cell r="AI1957">
            <v>0.29707007967877536</v>
          </cell>
          <cell r="AJ1957">
            <v>160.59</v>
          </cell>
          <cell r="AK1957">
            <v>-7.4724453577434272E-3</v>
          </cell>
          <cell r="AL1957">
            <v>1242067</v>
          </cell>
          <cell r="AM1957">
            <v>6.0556314594945364E-2</v>
          </cell>
          <cell r="AN1957">
            <v>32118</v>
          </cell>
          <cell r="AO1957">
            <v>-7.4724453577433214E-3</v>
          </cell>
          <cell r="AP1957" t="str">
            <v>Min</v>
          </cell>
          <cell r="AQ1957" t="str">
            <v>Min</v>
          </cell>
          <cell r="AR1957">
            <v>0</v>
          </cell>
          <cell r="AS1957">
            <v>0</v>
          </cell>
        </row>
        <row r="1958">
          <cell r="A1958">
            <v>14358</v>
          </cell>
          <cell r="B1958">
            <v>49</v>
          </cell>
          <cell r="C1958" t="str">
            <v>19</v>
          </cell>
          <cell r="D1958">
            <v>64733</v>
          </cell>
          <cell r="E1958" t="str">
            <v>134205</v>
          </cell>
          <cell r="F1958" t="str">
            <v>1806</v>
          </cell>
          <cell r="G1958" t="str">
            <v>D</v>
          </cell>
          <cell r="H1958" t="str">
            <v>Arts in Action Community Middle</v>
          </cell>
          <cell r="I1958" t="str">
            <v>UNIFIED</v>
          </cell>
          <cell r="J1958">
            <v>142.05000000000001</v>
          </cell>
          <cell r="K1958">
            <v>200</v>
          </cell>
          <cell r="L1958">
            <v>28410</v>
          </cell>
          <cell r="M1958">
            <v>0</v>
          </cell>
          <cell r="N1958">
            <v>327361</v>
          </cell>
          <cell r="O1958">
            <v>0</v>
          </cell>
          <cell r="P1958">
            <v>0</v>
          </cell>
          <cell r="Q1958">
            <v>0.28562499949999998</v>
          </cell>
          <cell r="R1958">
            <v>0</v>
          </cell>
          <cell r="S1958">
            <v>28410</v>
          </cell>
          <cell r="T1958">
            <v>0</v>
          </cell>
          <cell r="U1958">
            <v>28410</v>
          </cell>
          <cell r="V1958">
            <v>0</v>
          </cell>
          <cell r="W1958">
            <v>28410</v>
          </cell>
          <cell r="X1958">
            <v>0.74887017</v>
          </cell>
          <cell r="Y1958">
            <v>11816</v>
          </cell>
          <cell r="Z1958">
            <v>0</v>
          </cell>
          <cell r="AA1958">
            <v>11816</v>
          </cell>
          <cell r="AB1958">
            <v>9459</v>
          </cell>
          <cell r="AC1958">
            <v>0</v>
          </cell>
          <cell r="AD1958">
            <v>9459</v>
          </cell>
          <cell r="AE1958" t="str">
            <v xml:space="preserve"> </v>
          </cell>
          <cell r="AF1958" t="str">
            <v>Okay</v>
          </cell>
          <cell r="AG1958">
            <v>0</v>
          </cell>
          <cell r="AH1958">
            <v>0</v>
          </cell>
          <cell r="AI1958">
            <v>0.33294614572333686</v>
          </cell>
          <cell r="AJ1958">
            <v>118.16</v>
          </cell>
          <cell r="AK1958">
            <v>0.20218348002708206</v>
          </cell>
          <cell r="AL1958">
            <v>285091</v>
          </cell>
          <cell r="AM1958">
            <v>0.14826844761847971</v>
          </cell>
          <cell r="AN1958">
            <v>23632</v>
          </cell>
          <cell r="AO1958">
            <v>0.20218348002708192</v>
          </cell>
          <cell r="AP1958" t="str">
            <v>Min</v>
          </cell>
          <cell r="AQ1958" t="str">
            <v>Min</v>
          </cell>
          <cell r="AR1958">
            <v>0</v>
          </cell>
          <cell r="AS1958">
            <v>0</v>
          </cell>
        </row>
        <row r="1959">
          <cell r="A1959">
            <v>12908</v>
          </cell>
          <cell r="B1959">
            <v>49</v>
          </cell>
          <cell r="C1959" t="str">
            <v>12</v>
          </cell>
          <cell r="D1959">
            <v>62679</v>
          </cell>
          <cell r="E1959" t="str">
            <v>137653</v>
          </cell>
          <cell r="F1959" t="str">
            <v>1496</v>
          </cell>
          <cell r="G1959" t="str">
            <v>D</v>
          </cell>
          <cell r="H1959" t="str">
            <v>Redwood Coast Montessori</v>
          </cell>
          <cell r="I1959" t="str">
            <v>ELEMENTARY</v>
          </cell>
          <cell r="J1959">
            <v>138.31</v>
          </cell>
          <cell r="K1959">
            <v>200</v>
          </cell>
          <cell r="L1959">
            <v>27662</v>
          </cell>
          <cell r="M1959">
            <v>0</v>
          </cell>
          <cell r="N1959">
            <v>256182</v>
          </cell>
          <cell r="O1959">
            <v>0</v>
          </cell>
          <cell r="P1959">
            <v>0</v>
          </cell>
          <cell r="Q1959">
            <v>0.28562499949999998</v>
          </cell>
          <cell r="R1959">
            <v>0</v>
          </cell>
          <cell r="S1959">
            <v>27662</v>
          </cell>
          <cell r="T1959">
            <v>0</v>
          </cell>
          <cell r="U1959">
            <v>27662</v>
          </cell>
          <cell r="V1959">
            <v>0</v>
          </cell>
          <cell r="W1959">
            <v>27662</v>
          </cell>
          <cell r="X1959">
            <v>0.74887017</v>
          </cell>
          <cell r="Y1959">
            <v>11405</v>
          </cell>
          <cell r="Z1959">
            <v>0</v>
          </cell>
          <cell r="AA1959">
            <v>11405</v>
          </cell>
          <cell r="AB1959">
            <v>9310</v>
          </cell>
          <cell r="AC1959">
            <v>0</v>
          </cell>
          <cell r="AD1959">
            <v>9310</v>
          </cell>
          <cell r="AE1959" t="str">
            <v xml:space="preserve"> </v>
          </cell>
          <cell r="AF1959" t="str">
            <v>Okay</v>
          </cell>
          <cell r="AG1959">
            <v>0</v>
          </cell>
          <cell r="AH1959">
            <v>0</v>
          </cell>
          <cell r="AI1959">
            <v>0.33656279372424264</v>
          </cell>
          <cell r="AJ1959">
            <v>114.05</v>
          </cell>
          <cell r="AK1959">
            <v>0.21271372205173175</v>
          </cell>
          <cell r="AL1959">
            <v>209446</v>
          </cell>
          <cell r="AM1959">
            <v>0.22314104828929651</v>
          </cell>
          <cell r="AN1959">
            <v>22810</v>
          </cell>
          <cell r="AO1959">
            <v>0.2127137220517317</v>
          </cell>
          <cell r="AP1959" t="str">
            <v>Min</v>
          </cell>
          <cell r="AQ1959" t="str">
            <v>Min</v>
          </cell>
          <cell r="AR1959">
            <v>0</v>
          </cell>
          <cell r="AS1959">
            <v>0</v>
          </cell>
        </row>
        <row r="1960">
          <cell r="A1960">
            <v>12759</v>
          </cell>
          <cell r="B1960">
            <v>49</v>
          </cell>
          <cell r="C1960" t="str">
            <v>19</v>
          </cell>
          <cell r="D1960">
            <v>10199</v>
          </cell>
          <cell r="E1960" t="str">
            <v>106880</v>
          </cell>
          <cell r="F1960" t="str">
            <v>0663</v>
          </cell>
          <cell r="G1960" t="str">
            <v>D</v>
          </cell>
          <cell r="H1960" t="str">
            <v>Jardin de la Infancia</v>
          </cell>
          <cell r="I1960" t="str">
            <v>UNIFIED</v>
          </cell>
          <cell r="J1960">
            <v>33.380000000000003</v>
          </cell>
          <cell r="K1960">
            <v>200</v>
          </cell>
          <cell r="L1960">
            <v>6676</v>
          </cell>
          <cell r="M1960">
            <v>170539</v>
          </cell>
          <cell r="N1960">
            <v>76926</v>
          </cell>
          <cell r="O1960">
            <v>93613</v>
          </cell>
          <cell r="P1960">
            <v>170539</v>
          </cell>
          <cell r="Q1960">
            <v>0.28562499949999998</v>
          </cell>
          <cell r="R1960">
            <v>48710</v>
          </cell>
          <cell r="S1960">
            <v>48710</v>
          </cell>
          <cell r="T1960">
            <v>0</v>
          </cell>
          <cell r="U1960">
            <v>48710</v>
          </cell>
          <cell r="V1960">
            <v>108</v>
          </cell>
          <cell r="W1960">
            <v>48818</v>
          </cell>
          <cell r="X1960">
            <v>0.74887017</v>
          </cell>
          <cell r="Y1960">
            <v>27254</v>
          </cell>
          <cell r="Z1960">
            <v>0</v>
          </cell>
          <cell r="AA1960">
            <v>27254</v>
          </cell>
          <cell r="AB1960">
            <v>9304</v>
          </cell>
          <cell r="AC1960">
            <v>0</v>
          </cell>
          <cell r="AD1960">
            <v>9304</v>
          </cell>
          <cell r="AE1960" t="str">
            <v xml:space="preserve"> </v>
          </cell>
          <cell r="AF1960" t="str">
            <v>Okay</v>
          </cell>
          <cell r="AG1960">
            <v>0</v>
          </cell>
          <cell r="AH1960">
            <v>0</v>
          </cell>
          <cell r="AI1960">
            <v>0.19058543979679626</v>
          </cell>
          <cell r="AJ1960">
            <v>37.92</v>
          </cell>
          <cell r="AK1960">
            <v>-0.11972573839662444</v>
          </cell>
          <cell r="AL1960">
            <v>91491</v>
          </cell>
          <cell r="AM1960">
            <v>-0.15919598649047448</v>
          </cell>
          <cell r="AN1960">
            <v>50159</v>
          </cell>
          <cell r="AO1960">
            <v>-2.8888135728383741E-2</v>
          </cell>
          <cell r="AP1960" t="str">
            <v>Pro Share</v>
          </cell>
          <cell r="AQ1960" t="str">
            <v>Pro Share</v>
          </cell>
          <cell r="AR1960">
            <v>0</v>
          </cell>
          <cell r="AS1960">
            <v>0</v>
          </cell>
        </row>
        <row r="1961">
          <cell r="A1961">
            <v>12910</v>
          </cell>
          <cell r="B1961">
            <v>49</v>
          </cell>
          <cell r="C1961" t="str">
            <v>41</v>
          </cell>
          <cell r="D1961">
            <v>69005</v>
          </cell>
          <cell r="E1961" t="str">
            <v>127282</v>
          </cell>
          <cell r="F1961" t="str">
            <v>1498</v>
          </cell>
          <cell r="G1961" t="str">
            <v>D</v>
          </cell>
          <cell r="H1961" t="str">
            <v>Connect Community Charter</v>
          </cell>
          <cell r="I1961" t="str">
            <v>ELEMENTARY</v>
          </cell>
          <cell r="J1961">
            <v>197.94</v>
          </cell>
          <cell r="K1961">
            <v>200</v>
          </cell>
          <cell r="L1961">
            <v>39588</v>
          </cell>
          <cell r="M1961">
            <v>0</v>
          </cell>
          <cell r="N1961">
            <v>620920</v>
          </cell>
          <cell r="O1961">
            <v>0</v>
          </cell>
          <cell r="P1961">
            <v>0</v>
          </cell>
          <cell r="Q1961">
            <v>0.28562499949999998</v>
          </cell>
          <cell r="R1961">
            <v>0</v>
          </cell>
          <cell r="S1961">
            <v>39588</v>
          </cell>
          <cell r="T1961">
            <v>0</v>
          </cell>
          <cell r="U1961">
            <v>39588</v>
          </cell>
          <cell r="V1961">
            <v>0</v>
          </cell>
          <cell r="W1961">
            <v>39588</v>
          </cell>
          <cell r="X1961">
            <v>0.74887017</v>
          </cell>
          <cell r="Y1961">
            <v>20403</v>
          </cell>
          <cell r="Z1961">
            <v>0</v>
          </cell>
          <cell r="AA1961">
            <v>20403</v>
          </cell>
          <cell r="AB1961">
            <v>9243</v>
          </cell>
          <cell r="AC1961">
            <v>0</v>
          </cell>
          <cell r="AD1961">
            <v>9243</v>
          </cell>
          <cell r="AE1961" t="str">
            <v xml:space="preserve"> </v>
          </cell>
          <cell r="AF1961" t="str">
            <v>Okay</v>
          </cell>
          <cell r="AG1961">
            <v>0</v>
          </cell>
          <cell r="AH1961">
            <v>0</v>
          </cell>
          <cell r="AI1961">
            <v>0.23347984237647773</v>
          </cell>
          <cell r="AJ1961">
            <v>204.03</v>
          </cell>
          <cell r="AK1961">
            <v>-2.9848551683575961E-2</v>
          </cell>
          <cell r="AL1961">
            <v>660976</v>
          </cell>
          <cell r="AM1961">
            <v>-6.0601292633923165E-2</v>
          </cell>
          <cell r="AN1961">
            <v>40806</v>
          </cell>
          <cell r="AO1961">
            <v>-2.9848551683575943E-2</v>
          </cell>
          <cell r="AP1961" t="str">
            <v>Min</v>
          </cell>
          <cell r="AQ1961" t="str">
            <v>Min</v>
          </cell>
          <cell r="AR1961">
            <v>0</v>
          </cell>
          <cell r="AS1961">
            <v>0</v>
          </cell>
        </row>
        <row r="1962">
          <cell r="A1962">
            <v>14444</v>
          </cell>
          <cell r="B1962">
            <v>49</v>
          </cell>
          <cell r="C1962" t="str">
            <v>41</v>
          </cell>
          <cell r="D1962">
            <v>10413</v>
          </cell>
          <cell r="E1962" t="str">
            <v>135269</v>
          </cell>
          <cell r="F1962" t="str">
            <v>1845</v>
          </cell>
          <cell r="G1962" t="str">
            <v>D</v>
          </cell>
          <cell r="H1962" t="str">
            <v>Oxford Day Academy</v>
          </cell>
          <cell r="I1962" t="str">
            <v>CO OFFICE</v>
          </cell>
          <cell r="J1962">
            <v>92.81</v>
          </cell>
          <cell r="K1962">
            <v>200</v>
          </cell>
          <cell r="L1962">
            <v>18562</v>
          </cell>
          <cell r="M1962">
            <v>0</v>
          </cell>
          <cell r="N1962">
            <v>860250</v>
          </cell>
          <cell r="O1962">
            <v>0</v>
          </cell>
          <cell r="P1962">
            <v>0</v>
          </cell>
          <cell r="Q1962">
            <v>0.28562499949999998</v>
          </cell>
          <cell r="R1962">
            <v>0</v>
          </cell>
          <cell r="S1962">
            <v>18562</v>
          </cell>
          <cell r="T1962">
            <v>0</v>
          </cell>
          <cell r="U1962">
            <v>18562</v>
          </cell>
          <cell r="V1962">
            <v>0</v>
          </cell>
          <cell r="W1962">
            <v>18562</v>
          </cell>
          <cell r="X1962">
            <v>0.74887017</v>
          </cell>
          <cell r="Y1962">
            <v>4669</v>
          </cell>
          <cell r="Z1962">
            <v>0</v>
          </cell>
          <cell r="AA1962">
            <v>4669</v>
          </cell>
          <cell r="AB1962">
            <v>9232</v>
          </cell>
          <cell r="AC1962">
            <v>0</v>
          </cell>
          <cell r="AD1962">
            <v>9232</v>
          </cell>
          <cell r="AE1962" t="str">
            <v xml:space="preserve"> </v>
          </cell>
          <cell r="AF1962" t="str">
            <v>Okay</v>
          </cell>
          <cell r="AG1962">
            <v>0</v>
          </cell>
          <cell r="AH1962">
            <v>0</v>
          </cell>
          <cell r="AI1962">
            <v>0.49736019825449845</v>
          </cell>
          <cell r="AJ1962">
            <v>46.69</v>
          </cell>
          <cell r="AK1962">
            <v>0.98779181837652619</v>
          </cell>
          <cell r="AL1962">
            <v>382531</v>
          </cell>
          <cell r="AM1962">
            <v>1.2488373491298745</v>
          </cell>
          <cell r="AN1962">
            <v>9338</v>
          </cell>
          <cell r="AO1962">
            <v>0.98779181837652608</v>
          </cell>
          <cell r="AP1962" t="str">
            <v>Min</v>
          </cell>
          <cell r="AQ1962" t="str">
            <v>Min</v>
          </cell>
          <cell r="AR1962">
            <v>0</v>
          </cell>
          <cell r="AS1962">
            <v>0</v>
          </cell>
        </row>
        <row r="1963">
          <cell r="A1963">
            <v>14477</v>
          </cell>
          <cell r="B1963">
            <v>49</v>
          </cell>
          <cell r="C1963" t="str">
            <v>01</v>
          </cell>
          <cell r="D1963">
            <v>10017</v>
          </cell>
          <cell r="E1963" t="str">
            <v>136226</v>
          </cell>
          <cell r="F1963" t="str">
            <v>1888</v>
          </cell>
          <cell r="G1963" t="str">
            <v>L</v>
          </cell>
          <cell r="H1963" t="str">
            <v>Opportunity Academy</v>
          </cell>
          <cell r="I1963" t="str">
            <v>CO OFFICE</v>
          </cell>
          <cell r="J1963">
            <v>75.83</v>
          </cell>
          <cell r="K1963">
            <v>200</v>
          </cell>
          <cell r="L1963">
            <v>15166</v>
          </cell>
          <cell r="M1963">
            <v>0</v>
          </cell>
          <cell r="N1963">
            <v>200513</v>
          </cell>
          <cell r="O1963">
            <v>0</v>
          </cell>
          <cell r="P1963">
            <v>0</v>
          </cell>
          <cell r="Q1963">
            <v>0.28562499949999998</v>
          </cell>
          <cell r="R1963">
            <v>0</v>
          </cell>
          <cell r="S1963">
            <v>15166</v>
          </cell>
          <cell r="T1963">
            <v>0</v>
          </cell>
          <cell r="U1963">
            <v>15166</v>
          </cell>
          <cell r="V1963">
            <v>0</v>
          </cell>
          <cell r="W1963">
            <v>15166</v>
          </cell>
          <cell r="X1963">
            <v>0.74887017</v>
          </cell>
          <cell r="Y1963">
            <v>2133</v>
          </cell>
          <cell r="Z1963">
            <v>0</v>
          </cell>
          <cell r="AA1963">
            <v>2133</v>
          </cell>
          <cell r="AB1963">
            <v>9224</v>
          </cell>
          <cell r="AC1963">
            <v>0</v>
          </cell>
          <cell r="AD1963">
            <v>9224</v>
          </cell>
          <cell r="AE1963" t="str">
            <v xml:space="preserve"> </v>
          </cell>
          <cell r="AF1963" t="str">
            <v>Okay</v>
          </cell>
          <cell r="AG1963">
            <v>0</v>
          </cell>
          <cell r="AH1963">
            <v>0</v>
          </cell>
          <cell r="AI1963">
            <v>0.60820255835421333</v>
          </cell>
          <cell r="AJ1963">
            <v>21.33</v>
          </cell>
          <cell r="AK1963">
            <v>2.5550867323019224</v>
          </cell>
          <cell r="AL1963">
            <v>51585</v>
          </cell>
          <cell r="AM1963">
            <v>2.8870408064359796</v>
          </cell>
          <cell r="AN1963">
            <v>4266</v>
          </cell>
          <cell r="AO1963">
            <v>2.555086732301922</v>
          </cell>
          <cell r="AP1963" t="str">
            <v>Min</v>
          </cell>
          <cell r="AQ1963" t="str">
            <v>Min</v>
          </cell>
          <cell r="AR1963">
            <v>0</v>
          </cell>
          <cell r="AS1963">
            <v>0</v>
          </cell>
        </row>
        <row r="1964">
          <cell r="A1964">
            <v>14193</v>
          </cell>
          <cell r="B1964">
            <v>49</v>
          </cell>
          <cell r="C1964" t="str">
            <v>01</v>
          </cell>
          <cell r="D1964">
            <v>10017</v>
          </cell>
          <cell r="E1964" t="str">
            <v>131581</v>
          </cell>
          <cell r="F1964" t="str">
            <v>1707</v>
          </cell>
          <cell r="G1964" t="str">
            <v>D</v>
          </cell>
          <cell r="H1964" t="str">
            <v>Oakland Unity Middle School</v>
          </cell>
          <cell r="I1964" t="str">
            <v>UNIFIED</v>
          </cell>
          <cell r="J1964">
            <v>174.2</v>
          </cell>
          <cell r="K1964">
            <v>200</v>
          </cell>
          <cell r="L1964">
            <v>34840</v>
          </cell>
          <cell r="M1964">
            <v>0</v>
          </cell>
          <cell r="N1964">
            <v>438437</v>
          </cell>
          <cell r="O1964">
            <v>0</v>
          </cell>
          <cell r="P1964">
            <v>0</v>
          </cell>
          <cell r="Q1964">
            <v>0.28562499949999998</v>
          </cell>
          <cell r="R1964">
            <v>0</v>
          </cell>
          <cell r="S1964">
            <v>34840</v>
          </cell>
          <cell r="T1964">
            <v>0</v>
          </cell>
          <cell r="U1964">
            <v>34840</v>
          </cell>
          <cell r="V1964">
            <v>0</v>
          </cell>
          <cell r="W1964">
            <v>34840</v>
          </cell>
          <cell r="X1964">
            <v>0.74887017</v>
          </cell>
          <cell r="Y1964">
            <v>16887</v>
          </cell>
          <cell r="Z1964">
            <v>0</v>
          </cell>
          <cell r="AA1964">
            <v>16887</v>
          </cell>
          <cell r="AB1964">
            <v>9204</v>
          </cell>
          <cell r="AC1964">
            <v>0</v>
          </cell>
          <cell r="AD1964">
            <v>9204</v>
          </cell>
          <cell r="AE1964" t="str">
            <v xml:space="preserve"> </v>
          </cell>
          <cell r="AF1964" t="str">
            <v>Okay</v>
          </cell>
          <cell r="AG1964">
            <v>0</v>
          </cell>
          <cell r="AH1964">
            <v>0</v>
          </cell>
          <cell r="AI1964">
            <v>0.26417910447761195</v>
          </cell>
          <cell r="AJ1964">
            <v>168.87</v>
          </cell>
          <cell r="AK1964">
            <v>3.156274056966888E-2</v>
          </cell>
          <cell r="AL1964">
            <v>390071</v>
          </cell>
          <cell r="AM1964">
            <v>0.12399281156507405</v>
          </cell>
          <cell r="AN1964">
            <v>33774</v>
          </cell>
          <cell r="AO1964">
            <v>3.1562740569668978E-2</v>
          </cell>
          <cell r="AP1964" t="str">
            <v>Min</v>
          </cell>
          <cell r="AQ1964" t="str">
            <v>Min</v>
          </cell>
          <cell r="AR1964">
            <v>0</v>
          </cell>
          <cell r="AS1964">
            <v>0</v>
          </cell>
        </row>
        <row r="1965">
          <cell r="A1965">
            <v>13957</v>
          </cell>
          <cell r="B1965">
            <v>49</v>
          </cell>
          <cell r="C1965" t="str">
            <v>19</v>
          </cell>
          <cell r="D1965">
            <v>64733</v>
          </cell>
          <cell r="E1965" t="str">
            <v>128389</v>
          </cell>
          <cell r="F1965" t="str">
            <v>1570</v>
          </cell>
          <cell r="G1965" t="str">
            <v>D</v>
          </cell>
          <cell r="H1965" t="str">
            <v>Ivy Bound Academy Math, Science, and Technology Charter Middle 2</v>
          </cell>
          <cell r="I1965" t="str">
            <v>UNIFIED</v>
          </cell>
          <cell r="J1965">
            <v>154.76</v>
          </cell>
          <cell r="K1965">
            <v>200</v>
          </cell>
          <cell r="L1965">
            <v>30952</v>
          </cell>
          <cell r="M1965">
            <v>0</v>
          </cell>
          <cell r="N1965">
            <v>356652</v>
          </cell>
          <cell r="O1965">
            <v>0</v>
          </cell>
          <cell r="P1965">
            <v>0</v>
          </cell>
          <cell r="Q1965">
            <v>0.28562499949999998</v>
          </cell>
          <cell r="R1965">
            <v>0</v>
          </cell>
          <cell r="S1965">
            <v>30952</v>
          </cell>
          <cell r="T1965">
            <v>0</v>
          </cell>
          <cell r="U1965">
            <v>30952</v>
          </cell>
          <cell r="V1965">
            <v>0</v>
          </cell>
          <cell r="W1965">
            <v>30952</v>
          </cell>
          <cell r="X1965">
            <v>0.74887017</v>
          </cell>
          <cell r="Y1965">
            <v>13983</v>
          </cell>
          <cell r="Z1965">
            <v>0</v>
          </cell>
          <cell r="AA1965">
            <v>13983</v>
          </cell>
          <cell r="AB1965">
            <v>9196</v>
          </cell>
          <cell r="AC1965">
            <v>0</v>
          </cell>
          <cell r="AD1965">
            <v>9196</v>
          </cell>
          <cell r="AE1965" t="str">
            <v xml:space="preserve"> </v>
          </cell>
          <cell r="AF1965" t="str">
            <v>Okay</v>
          </cell>
          <cell r="AG1965">
            <v>0</v>
          </cell>
          <cell r="AH1965">
            <v>0</v>
          </cell>
          <cell r="AI1965">
            <v>0.29710519514086325</v>
          </cell>
          <cell r="AJ1965">
            <v>139.83000000000001</v>
          </cell>
          <cell r="AK1965">
            <v>0.10677250947579187</v>
          </cell>
          <cell r="AL1965">
            <v>337375</v>
          </cell>
          <cell r="AM1965">
            <v>5.713819933308633E-2</v>
          </cell>
          <cell r="AN1965">
            <v>27966</v>
          </cell>
          <cell r="AO1965">
            <v>0.10677250947579203</v>
          </cell>
          <cell r="AP1965" t="str">
            <v>Min</v>
          </cell>
          <cell r="AQ1965" t="str">
            <v>Min</v>
          </cell>
          <cell r="AR1965">
            <v>0</v>
          </cell>
          <cell r="AS1965">
            <v>0</v>
          </cell>
        </row>
        <row r="1966">
          <cell r="A1966">
            <v>126</v>
          </cell>
          <cell r="B1966">
            <v>49</v>
          </cell>
          <cell r="C1966" t="str">
            <v>09</v>
          </cell>
          <cell r="D1966">
            <v>61895</v>
          </cell>
          <cell r="E1966" t="str">
            <v>0</v>
          </cell>
          <cell r="H1966" t="str">
            <v>Indian Diggings Elementary</v>
          </cell>
          <cell r="I1966" t="str">
            <v>ELEMENTARY</v>
          </cell>
          <cell r="J1966">
            <v>19.170000000000002</v>
          </cell>
          <cell r="K1966">
            <v>200</v>
          </cell>
          <cell r="L1966">
            <v>3834</v>
          </cell>
          <cell r="M1966">
            <v>124796</v>
          </cell>
          <cell r="N1966">
            <v>79562</v>
          </cell>
          <cell r="O1966">
            <v>45234</v>
          </cell>
          <cell r="P1966">
            <v>124796</v>
          </cell>
          <cell r="Q1966">
            <v>0.28562499949999998</v>
          </cell>
          <cell r="R1966">
            <v>35645</v>
          </cell>
          <cell r="S1966">
            <v>35645</v>
          </cell>
          <cell r="T1966">
            <v>0</v>
          </cell>
          <cell r="U1966">
            <v>35645</v>
          </cell>
          <cell r="V1966">
            <v>70</v>
          </cell>
          <cell r="W1966">
            <v>35715</v>
          </cell>
          <cell r="X1966">
            <v>0.74887017</v>
          </cell>
          <cell r="Y1966">
            <v>17556</v>
          </cell>
          <cell r="Z1966">
            <v>0</v>
          </cell>
          <cell r="AA1966">
            <v>17556</v>
          </cell>
          <cell r="AB1966">
            <v>9190</v>
          </cell>
          <cell r="AC1966">
            <v>0</v>
          </cell>
          <cell r="AD1966">
            <v>9190</v>
          </cell>
          <cell r="AE1966" t="str">
            <v xml:space="preserve"> </v>
          </cell>
          <cell r="AF1966" t="str">
            <v>Okay</v>
          </cell>
          <cell r="AG1966">
            <v>0</v>
          </cell>
          <cell r="AH1966">
            <v>0</v>
          </cell>
          <cell r="AI1966">
            <v>0.25731485370292595</v>
          </cell>
          <cell r="AJ1966">
            <v>19.170000000000002</v>
          </cell>
          <cell r="AK1966">
            <v>0</v>
          </cell>
          <cell r="AL1966">
            <v>73665</v>
          </cell>
          <cell r="AM1966">
            <v>8.0051584877485912E-2</v>
          </cell>
          <cell r="AN1966">
            <v>32310</v>
          </cell>
          <cell r="AO1966">
            <v>0.10321881770349738</v>
          </cell>
          <cell r="AP1966" t="str">
            <v>Pro Share</v>
          </cell>
          <cell r="AQ1966" t="str">
            <v>Pro Share</v>
          </cell>
          <cell r="AR1966">
            <v>0</v>
          </cell>
          <cell r="AS1966">
            <v>0</v>
          </cell>
        </row>
        <row r="1967">
          <cell r="A1967">
            <v>14368</v>
          </cell>
          <cell r="B1967">
            <v>49</v>
          </cell>
          <cell r="C1967" t="str">
            <v>19</v>
          </cell>
          <cell r="D1967">
            <v>10199</v>
          </cell>
          <cell r="E1967" t="str">
            <v>134346</v>
          </cell>
          <cell r="F1967" t="str">
            <v>1814</v>
          </cell>
          <cell r="G1967" t="str">
            <v>D</v>
          </cell>
          <cell r="H1967" t="str">
            <v>Intellectual Virtues Academy</v>
          </cell>
          <cell r="I1967" t="str">
            <v>CO OFFICE</v>
          </cell>
          <cell r="J1967">
            <v>99.56</v>
          </cell>
          <cell r="K1967">
            <v>200</v>
          </cell>
          <cell r="L1967">
            <v>19912</v>
          </cell>
          <cell r="M1967">
            <v>0</v>
          </cell>
          <cell r="N1967">
            <v>151198</v>
          </cell>
          <cell r="O1967">
            <v>0</v>
          </cell>
          <cell r="P1967">
            <v>0</v>
          </cell>
          <cell r="Q1967">
            <v>0.28562499949999998</v>
          </cell>
          <cell r="R1967">
            <v>0</v>
          </cell>
          <cell r="S1967">
            <v>19912</v>
          </cell>
          <cell r="T1967">
            <v>0</v>
          </cell>
          <cell r="U1967">
            <v>19912</v>
          </cell>
          <cell r="V1967">
            <v>0</v>
          </cell>
          <cell r="W1967">
            <v>19912</v>
          </cell>
          <cell r="X1967">
            <v>0.74887017</v>
          </cell>
          <cell r="Y1967">
            <v>5784</v>
          </cell>
          <cell r="Z1967">
            <v>0</v>
          </cell>
          <cell r="AA1967">
            <v>5784</v>
          </cell>
          <cell r="AB1967">
            <v>9128</v>
          </cell>
          <cell r="AC1967">
            <v>0</v>
          </cell>
          <cell r="AD1967">
            <v>9128</v>
          </cell>
          <cell r="AE1967" t="str">
            <v xml:space="preserve"> </v>
          </cell>
          <cell r="AF1967" t="str">
            <v>Okay</v>
          </cell>
          <cell r="AG1967">
            <v>0</v>
          </cell>
          <cell r="AH1967">
            <v>0</v>
          </cell>
          <cell r="AI1967">
            <v>0.45841703495379671</v>
          </cell>
          <cell r="AJ1967">
            <v>57.84</v>
          </cell>
          <cell r="AK1967">
            <v>0.72130013831258644</v>
          </cell>
          <cell r="AL1967">
            <v>104173</v>
          </cell>
          <cell r="AM1967">
            <v>0.45141255411670972</v>
          </cell>
          <cell r="AN1967">
            <v>11568</v>
          </cell>
          <cell r="AO1967">
            <v>0.72130013831258644</v>
          </cell>
          <cell r="AP1967" t="str">
            <v>Min</v>
          </cell>
          <cell r="AQ1967" t="str">
            <v>Min</v>
          </cell>
          <cell r="AR1967">
            <v>0</v>
          </cell>
          <cell r="AS1967">
            <v>0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0.74887017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 t="str">
            <v xml:space="preserve"> </v>
          </cell>
          <cell r="AF1968" t="str">
            <v>Okay</v>
          </cell>
          <cell r="AG1968">
            <v>0</v>
          </cell>
          <cell r="AH1968">
            <v>0</v>
          </cell>
          <cell r="AI1968">
            <v>0.2667761614265603</v>
          </cell>
          <cell r="AJ1968">
            <v>15.37</v>
          </cell>
          <cell r="AK1968">
            <v>0.32530904359141199</v>
          </cell>
          <cell r="AL1968">
            <v>69915</v>
          </cell>
          <cell r="AM1968">
            <v>0.15156976328398769</v>
          </cell>
          <cell r="AN1968">
            <v>30252</v>
          </cell>
          <cell r="AO1968">
            <v>0.12491736083564722</v>
          </cell>
          <cell r="AP1968" t="str">
            <v>Pro Share</v>
          </cell>
          <cell r="AQ1968" t="str">
            <v>Pro Share</v>
          </cell>
          <cell r="AR1968">
            <v>0</v>
          </cell>
          <cell r="AS1968">
            <v>0</v>
          </cell>
        </row>
        <row r="1969">
          <cell r="A1969">
            <v>14098</v>
          </cell>
          <cell r="B1969">
            <v>49</v>
          </cell>
          <cell r="C1969" t="str">
            <v>45</v>
          </cell>
          <cell r="D1969">
            <v>70169</v>
          </cell>
          <cell r="E1969" t="str">
            <v>129957</v>
          </cell>
          <cell r="F1969" t="str">
            <v>1649</v>
          </cell>
          <cell r="G1969" t="str">
            <v>D</v>
          </cell>
          <cell r="H1969" t="str">
            <v>Northern Summit Academy</v>
          </cell>
          <cell r="I1969" t="str">
            <v>ELEMENTARY</v>
          </cell>
          <cell r="J1969">
            <v>145.41</v>
          </cell>
          <cell r="K1969">
            <v>200</v>
          </cell>
          <cell r="L1969">
            <v>29082</v>
          </cell>
          <cell r="M1969">
            <v>0</v>
          </cell>
          <cell r="N1969">
            <v>44433</v>
          </cell>
          <cell r="O1969">
            <v>0</v>
          </cell>
          <cell r="P1969">
            <v>0</v>
          </cell>
          <cell r="Q1969">
            <v>0.28562499949999998</v>
          </cell>
          <cell r="R1969">
            <v>0</v>
          </cell>
          <cell r="S1969">
            <v>29082</v>
          </cell>
          <cell r="T1969">
            <v>0</v>
          </cell>
          <cell r="U1969">
            <v>29082</v>
          </cell>
          <cell r="V1969">
            <v>0</v>
          </cell>
          <cell r="W1969">
            <v>29082</v>
          </cell>
          <cell r="X1969">
            <v>0.74887017</v>
          </cell>
          <cell r="Y1969">
            <v>12687</v>
          </cell>
          <cell r="Z1969">
            <v>0</v>
          </cell>
          <cell r="AA1969">
            <v>12687</v>
          </cell>
          <cell r="AB1969">
            <v>9092</v>
          </cell>
          <cell r="AC1969">
            <v>0</v>
          </cell>
          <cell r="AD1969">
            <v>9092</v>
          </cell>
          <cell r="AE1969" t="str">
            <v xml:space="preserve"> </v>
          </cell>
          <cell r="AF1969" t="str">
            <v>Okay</v>
          </cell>
          <cell r="AG1969">
            <v>0</v>
          </cell>
          <cell r="AH1969">
            <v>0</v>
          </cell>
          <cell r="AI1969">
            <v>0.31263324393095387</v>
          </cell>
          <cell r="AJ1969">
            <v>126.87</v>
          </cell>
          <cell r="AK1969">
            <v>0.14613383778671074</v>
          </cell>
          <cell r="AL1969">
            <v>38419</v>
          </cell>
          <cell r="AM1969">
            <v>0.15653713006585282</v>
          </cell>
          <cell r="AN1969">
            <v>25374</v>
          </cell>
          <cell r="AO1969">
            <v>0.1461338377867108</v>
          </cell>
          <cell r="AP1969" t="str">
            <v>Min</v>
          </cell>
          <cell r="AQ1969" t="str">
            <v>Min</v>
          </cell>
          <cell r="AR1969">
            <v>0</v>
          </cell>
          <cell r="AS1969">
            <v>0</v>
          </cell>
        </row>
        <row r="1970">
          <cell r="A1970">
            <v>11083</v>
          </cell>
          <cell r="B1970">
            <v>49</v>
          </cell>
          <cell r="C1970" t="str">
            <v>07</v>
          </cell>
          <cell r="D1970">
            <v>10074</v>
          </cell>
          <cell r="E1970" t="str">
            <v>730614</v>
          </cell>
          <cell r="F1970" t="str">
            <v>1887</v>
          </cell>
          <cell r="G1970" t="str">
            <v>D</v>
          </cell>
          <cell r="H1970" t="str">
            <v>Golden Gate Community Charter</v>
          </cell>
          <cell r="I1970" t="str">
            <v>CO OFFICE</v>
          </cell>
          <cell r="J1970">
            <v>83.41</v>
          </cell>
          <cell r="K1970">
            <v>200</v>
          </cell>
          <cell r="L1970">
            <v>16682</v>
          </cell>
          <cell r="M1970">
            <v>0</v>
          </cell>
          <cell r="N1970">
            <v>253516</v>
          </cell>
          <cell r="O1970">
            <v>0</v>
          </cell>
          <cell r="P1970">
            <v>0</v>
          </cell>
          <cell r="Q1970">
            <v>0.28562499949999998</v>
          </cell>
          <cell r="R1970">
            <v>0</v>
          </cell>
          <cell r="S1970">
            <v>16682</v>
          </cell>
          <cell r="T1970">
            <v>0</v>
          </cell>
          <cell r="U1970">
            <v>16682</v>
          </cell>
          <cell r="V1970">
            <v>0</v>
          </cell>
          <cell r="W1970">
            <v>16682</v>
          </cell>
          <cell r="X1970">
            <v>0.74887017</v>
          </cell>
          <cell r="Y1970">
            <v>3405</v>
          </cell>
          <cell r="Z1970">
            <v>0</v>
          </cell>
          <cell r="AA1970">
            <v>3405</v>
          </cell>
          <cell r="AB1970">
            <v>9088</v>
          </cell>
          <cell r="AC1970">
            <v>0</v>
          </cell>
          <cell r="AD1970">
            <v>9088</v>
          </cell>
          <cell r="AE1970" t="str">
            <v xml:space="preserve"> </v>
          </cell>
          <cell r="AF1970" t="str">
            <v>Okay</v>
          </cell>
          <cell r="AG1970">
            <v>0</v>
          </cell>
          <cell r="AH1970">
            <v>0</v>
          </cell>
          <cell r="AI1970">
            <v>0.54477880350077923</v>
          </cell>
          <cell r="AJ1970">
            <v>34.049999999999997</v>
          </cell>
          <cell r="AK1970">
            <v>1.4496328928046991</v>
          </cell>
          <cell r="AL1970">
            <v>83208</v>
          </cell>
          <cell r="AM1970">
            <v>2.0467743486203251</v>
          </cell>
          <cell r="AN1970">
            <v>6810</v>
          </cell>
          <cell r="AO1970">
            <v>1.4496328928046989</v>
          </cell>
          <cell r="AP1970" t="str">
            <v>Min</v>
          </cell>
          <cell r="AQ1970" t="str">
            <v>Min</v>
          </cell>
          <cell r="AR1970">
            <v>0</v>
          </cell>
          <cell r="AS1970">
            <v>0</v>
          </cell>
        </row>
        <row r="1971">
          <cell r="A1971">
            <v>10173</v>
          </cell>
          <cell r="B1971">
            <v>49</v>
          </cell>
          <cell r="C1971" t="str">
            <v>37</v>
          </cell>
          <cell r="D1971">
            <v>68338</v>
          </cell>
          <cell r="E1971" t="str">
            <v>109033</v>
          </cell>
          <cell r="F1971" t="str">
            <v>0704</v>
          </cell>
          <cell r="G1971" t="str">
            <v>D</v>
          </cell>
          <cell r="H1971" t="str">
            <v>King-Chavez Arts Academy</v>
          </cell>
          <cell r="I1971" t="str">
            <v>UNIFIED</v>
          </cell>
          <cell r="J1971">
            <v>180.41</v>
          </cell>
          <cell r="K1971">
            <v>200</v>
          </cell>
          <cell r="L1971">
            <v>36082</v>
          </cell>
          <cell r="M1971">
            <v>930721</v>
          </cell>
          <cell r="N1971">
            <v>1108352</v>
          </cell>
          <cell r="O1971">
            <v>0</v>
          </cell>
          <cell r="P1971">
            <v>930721</v>
          </cell>
          <cell r="Q1971">
            <v>0.28562499949999998</v>
          </cell>
          <cell r="R1971">
            <v>265837</v>
          </cell>
          <cell r="S1971">
            <v>36082</v>
          </cell>
          <cell r="T1971">
            <v>0</v>
          </cell>
          <cell r="U1971">
            <v>36082</v>
          </cell>
          <cell r="V1971">
            <v>0</v>
          </cell>
          <cell r="W1971">
            <v>36082</v>
          </cell>
          <cell r="X1971">
            <v>0.74887017</v>
          </cell>
          <cell r="Y1971">
            <v>17964</v>
          </cell>
          <cell r="Z1971">
            <v>0</v>
          </cell>
          <cell r="AA1971">
            <v>17964</v>
          </cell>
          <cell r="AB1971">
            <v>9057</v>
          </cell>
          <cell r="AC1971">
            <v>0</v>
          </cell>
          <cell r="AD1971">
            <v>9057</v>
          </cell>
          <cell r="AE1971" t="str">
            <v xml:space="preserve"> </v>
          </cell>
          <cell r="AF1971" t="str">
            <v>Okay</v>
          </cell>
          <cell r="AG1971">
            <v>0</v>
          </cell>
          <cell r="AH1971">
            <v>0</v>
          </cell>
          <cell r="AI1971">
            <v>0.25101158472368496</v>
          </cell>
          <cell r="AJ1971">
            <v>179.64</v>
          </cell>
          <cell r="AK1971">
            <v>4.2863504787353053E-3</v>
          </cell>
          <cell r="AL1971">
            <v>1039916</v>
          </cell>
          <cell r="AM1971">
            <v>6.5809161509198813E-2</v>
          </cell>
          <cell r="AN1971">
            <v>35928</v>
          </cell>
          <cell r="AO1971">
            <v>4.286350478735248E-3</v>
          </cell>
          <cell r="AP1971" t="str">
            <v>Min</v>
          </cell>
          <cell r="AQ1971" t="str">
            <v>Min</v>
          </cell>
          <cell r="AR1971">
            <v>0</v>
          </cell>
          <cell r="AS1971">
            <v>0</v>
          </cell>
        </row>
        <row r="1972">
          <cell r="A1972">
            <v>14606</v>
          </cell>
          <cell r="B1972">
            <v>49</v>
          </cell>
          <cell r="C1972" t="str">
            <v>10</v>
          </cell>
          <cell r="D1972">
            <v>10108</v>
          </cell>
          <cell r="E1972" t="str">
            <v>136291</v>
          </cell>
          <cell r="F1972" t="str">
            <v>1850</v>
          </cell>
          <cell r="G1972" t="str">
            <v>D</v>
          </cell>
          <cell r="H1972" t="str">
            <v>Career Technical Education Charter</v>
          </cell>
          <cell r="I1972" t="str">
            <v>CO OFFICE</v>
          </cell>
          <cell r="J1972">
            <v>60.37</v>
          </cell>
          <cell r="K1972">
            <v>200</v>
          </cell>
          <cell r="L1972">
            <v>12074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0.28562499949999998</v>
          </cell>
          <cell r="R1972">
            <v>0</v>
          </cell>
          <cell r="S1972">
            <v>12074</v>
          </cell>
          <cell r="T1972">
            <v>0</v>
          </cell>
          <cell r="U1972">
            <v>12074</v>
          </cell>
          <cell r="V1972">
            <v>0</v>
          </cell>
          <cell r="W1972">
            <v>12074</v>
          </cell>
          <cell r="X1972">
            <v>0.74887017</v>
          </cell>
          <cell r="Y1972">
            <v>0</v>
          </cell>
          <cell r="Z1972">
            <v>0</v>
          </cell>
          <cell r="AA1972">
            <v>0</v>
          </cell>
          <cell r="AB1972">
            <v>9042</v>
          </cell>
          <cell r="AC1972">
            <v>0</v>
          </cell>
          <cell r="AD1972">
            <v>9042</v>
          </cell>
          <cell r="AE1972" t="str">
            <v xml:space="preserve"> </v>
          </cell>
          <cell r="AF1972" t="str">
            <v>Okay</v>
          </cell>
          <cell r="AG1972">
            <v>0</v>
          </cell>
          <cell r="AH1972">
            <v>0</v>
          </cell>
          <cell r="AI1972">
            <v>0.74888189498095081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 t="str">
            <v>Min</v>
          </cell>
          <cell r="AR1972">
            <v>0</v>
          </cell>
          <cell r="AS1972">
            <v>0</v>
          </cell>
        </row>
        <row r="1973">
          <cell r="A1973">
            <v>726</v>
          </cell>
          <cell r="B1973">
            <v>49</v>
          </cell>
          <cell r="C1973" t="str">
            <v>42</v>
          </cell>
          <cell r="D1973">
            <v>69179</v>
          </cell>
          <cell r="E1973" t="str">
            <v>0</v>
          </cell>
          <cell r="H1973" t="str">
            <v>College Elementary</v>
          </cell>
          <cell r="I1973" t="str">
            <v>ELEMENTARY</v>
          </cell>
          <cell r="J1973">
            <v>193.99</v>
          </cell>
          <cell r="K1973">
            <v>200</v>
          </cell>
          <cell r="L1973">
            <v>38798</v>
          </cell>
          <cell r="M1973">
            <v>875043</v>
          </cell>
          <cell r="N1973">
            <v>3544459</v>
          </cell>
          <cell r="O1973">
            <v>0</v>
          </cell>
          <cell r="P1973">
            <v>875043</v>
          </cell>
          <cell r="Q1973">
            <v>0.28562499949999998</v>
          </cell>
          <cell r="R1973">
            <v>249934</v>
          </cell>
          <cell r="S1973">
            <v>38798</v>
          </cell>
          <cell r="T1973">
            <v>0</v>
          </cell>
          <cell r="U1973">
            <v>38798</v>
          </cell>
          <cell r="V1973">
            <v>-4</v>
          </cell>
          <cell r="W1973">
            <v>38794</v>
          </cell>
          <cell r="X1973">
            <v>0.74887017</v>
          </cell>
          <cell r="Y1973">
            <v>20021</v>
          </cell>
          <cell r="Z1973">
            <v>0</v>
          </cell>
          <cell r="AA1973">
            <v>20021</v>
          </cell>
          <cell r="AB1973">
            <v>9031</v>
          </cell>
          <cell r="AC1973">
            <v>0</v>
          </cell>
          <cell r="AD1973">
            <v>9031</v>
          </cell>
          <cell r="AE1973" t="str">
            <v xml:space="preserve"> </v>
          </cell>
          <cell r="AF1973" t="str">
            <v>Okay</v>
          </cell>
          <cell r="AG1973">
            <v>0</v>
          </cell>
          <cell r="AH1973">
            <v>0</v>
          </cell>
          <cell r="AI1973">
            <v>0.23279373098932823</v>
          </cell>
          <cell r="AJ1973">
            <v>200.21</v>
          </cell>
          <cell r="AK1973">
            <v>-3.1067379251785619E-2</v>
          </cell>
          <cell r="AL1973">
            <v>3567426</v>
          </cell>
          <cell r="AM1973">
            <v>-6.4379751675297543E-3</v>
          </cell>
          <cell r="AN1973">
            <v>40042</v>
          </cell>
          <cell r="AO1973">
            <v>-3.1067379251785626E-2</v>
          </cell>
          <cell r="AP1973" t="str">
            <v>Min</v>
          </cell>
          <cell r="AQ1973" t="str">
            <v>Min</v>
          </cell>
          <cell r="AR1973">
            <v>0</v>
          </cell>
          <cell r="AS1973">
            <v>0</v>
          </cell>
        </row>
        <row r="1974">
          <cell r="A1974">
            <v>306</v>
          </cell>
          <cell r="B1974">
            <v>49</v>
          </cell>
          <cell r="C1974" t="str">
            <v>18</v>
          </cell>
          <cell r="D1974">
            <v>64162</v>
          </cell>
          <cell r="E1974" t="str">
            <v>0</v>
          </cell>
          <cell r="H1974" t="str">
            <v>Ravendale-Termo Elementary</v>
          </cell>
          <cell r="I1974" t="str">
            <v>ELEMENTARY</v>
          </cell>
          <cell r="J1974">
            <v>6.72</v>
          </cell>
          <cell r="K1974">
            <v>200</v>
          </cell>
          <cell r="L1974">
            <v>1344</v>
          </cell>
          <cell r="M1974">
            <v>120688</v>
          </cell>
          <cell r="N1974">
            <v>1313</v>
          </cell>
          <cell r="O1974">
            <v>119375</v>
          </cell>
          <cell r="P1974">
            <v>120688</v>
          </cell>
          <cell r="Q1974">
            <v>0.28562499949999998</v>
          </cell>
          <cell r="R1974">
            <v>34472</v>
          </cell>
          <cell r="S1974">
            <v>34472</v>
          </cell>
          <cell r="T1974">
            <v>0</v>
          </cell>
          <cell r="U1974">
            <v>34472</v>
          </cell>
          <cell r="V1974">
            <v>67</v>
          </cell>
          <cell r="W1974">
            <v>34539</v>
          </cell>
          <cell r="X1974">
            <v>0.74887017</v>
          </cell>
          <cell r="Y1974">
            <v>16937</v>
          </cell>
          <cell r="Z1974">
            <v>0</v>
          </cell>
          <cell r="AA1974">
            <v>16937</v>
          </cell>
          <cell r="AB1974">
            <v>8928</v>
          </cell>
          <cell r="AC1974">
            <v>0</v>
          </cell>
          <cell r="AD1974">
            <v>8928</v>
          </cell>
          <cell r="AE1974" t="str">
            <v xml:space="preserve"> </v>
          </cell>
          <cell r="AF1974" t="str">
            <v>Okay</v>
          </cell>
          <cell r="AG1974">
            <v>0</v>
          </cell>
          <cell r="AH1974">
            <v>0</v>
          </cell>
          <cell r="AI1974">
            <v>0.2584904021540867</v>
          </cell>
          <cell r="AJ1974">
            <v>6.46</v>
          </cell>
          <cell r="AK1974">
            <v>4.0247678018575817E-2</v>
          </cell>
          <cell r="AL1974">
            <v>1213</v>
          </cell>
          <cell r="AM1974">
            <v>8.244023083264633E-2</v>
          </cell>
          <cell r="AN1974">
            <v>31172</v>
          </cell>
          <cell r="AO1974">
            <v>0.10586423713589119</v>
          </cell>
          <cell r="AP1974" t="str">
            <v>Pro Share</v>
          </cell>
          <cell r="AQ1974" t="str">
            <v>Pro Share</v>
          </cell>
          <cell r="AR1974">
            <v>0</v>
          </cell>
          <cell r="AS1974">
            <v>0</v>
          </cell>
        </row>
        <row r="1975">
          <cell r="A1975">
            <v>10174</v>
          </cell>
          <cell r="B1975">
            <v>49</v>
          </cell>
          <cell r="C1975" t="str">
            <v>37</v>
          </cell>
          <cell r="D1975">
            <v>68338</v>
          </cell>
          <cell r="E1975" t="str">
            <v>109041</v>
          </cell>
          <cell r="F1975" t="str">
            <v>0706</v>
          </cell>
          <cell r="G1975" t="str">
            <v>D</v>
          </cell>
          <cell r="H1975" t="str">
            <v>King-Chavez Athletics Academy</v>
          </cell>
          <cell r="I1975" t="str">
            <v>UNIFIED</v>
          </cell>
          <cell r="J1975">
            <v>178.52</v>
          </cell>
          <cell r="K1975">
            <v>200</v>
          </cell>
          <cell r="L1975">
            <v>35704</v>
          </cell>
          <cell r="M1975">
            <v>921104</v>
          </cell>
          <cell r="N1975">
            <v>1096741</v>
          </cell>
          <cell r="O1975">
            <v>0</v>
          </cell>
          <cell r="P1975">
            <v>921104</v>
          </cell>
          <cell r="Q1975">
            <v>0.28562499949999998</v>
          </cell>
          <cell r="R1975">
            <v>263090</v>
          </cell>
          <cell r="S1975">
            <v>35704</v>
          </cell>
          <cell r="T1975">
            <v>0</v>
          </cell>
          <cell r="U1975">
            <v>35704</v>
          </cell>
          <cell r="V1975">
            <v>0</v>
          </cell>
          <cell r="W1975">
            <v>35704</v>
          </cell>
          <cell r="X1975">
            <v>0.74887017</v>
          </cell>
          <cell r="Y1975">
            <v>17846</v>
          </cell>
          <cell r="Z1975">
            <v>0</v>
          </cell>
          <cell r="AA1975">
            <v>17846</v>
          </cell>
          <cell r="AB1975">
            <v>8892</v>
          </cell>
          <cell r="AC1975">
            <v>0</v>
          </cell>
          <cell r="AD1975">
            <v>8892</v>
          </cell>
          <cell r="AE1975" t="str">
            <v xml:space="preserve"> </v>
          </cell>
          <cell r="AF1975" t="str">
            <v>Okay</v>
          </cell>
          <cell r="AG1975">
            <v>0</v>
          </cell>
          <cell r="AH1975">
            <v>0</v>
          </cell>
          <cell r="AI1975">
            <v>0.24904772574501458</v>
          </cell>
          <cell r="AJ1975">
            <v>178.46</v>
          </cell>
          <cell r="AK1975">
            <v>3.3620979491203785E-4</v>
          </cell>
          <cell r="AL1975">
            <v>1033085</v>
          </cell>
          <cell r="AM1975">
            <v>6.1617388695025095E-2</v>
          </cell>
          <cell r="AN1975">
            <v>35692</v>
          </cell>
          <cell r="AO1975">
            <v>3.3620979491202511E-4</v>
          </cell>
          <cell r="AP1975" t="str">
            <v>Min</v>
          </cell>
          <cell r="AQ1975" t="str">
            <v>Min</v>
          </cell>
          <cell r="AR1975">
            <v>0</v>
          </cell>
          <cell r="AS1975">
            <v>0</v>
          </cell>
        </row>
        <row r="1976">
          <cell r="A1976">
            <v>238</v>
          </cell>
          <cell r="B1976">
            <v>49</v>
          </cell>
          <cell r="C1976" t="str">
            <v>15</v>
          </cell>
          <cell r="D1976">
            <v>63354</v>
          </cell>
          <cell r="E1976" t="str">
            <v>0</v>
          </cell>
          <cell r="H1976" t="str">
            <v>Blake Elementary</v>
          </cell>
          <cell r="I1976" t="str">
            <v>ELEMENTARY</v>
          </cell>
          <cell r="J1976">
            <v>12.9</v>
          </cell>
          <cell r="K1976">
            <v>200</v>
          </cell>
          <cell r="L1976">
            <v>2580</v>
          </cell>
          <cell r="M1976">
            <v>120011</v>
          </cell>
          <cell r="N1976">
            <v>67377</v>
          </cell>
          <cell r="O1976">
            <v>52634</v>
          </cell>
          <cell r="P1976">
            <v>120011</v>
          </cell>
          <cell r="Q1976">
            <v>0.28562499949999998</v>
          </cell>
          <cell r="R1976">
            <v>34278</v>
          </cell>
          <cell r="S1976">
            <v>34278</v>
          </cell>
          <cell r="T1976">
            <v>0</v>
          </cell>
          <cell r="U1976">
            <v>34278</v>
          </cell>
          <cell r="V1976">
            <v>67</v>
          </cell>
          <cell r="W1976">
            <v>34345</v>
          </cell>
          <cell r="X1976">
            <v>0.74887017</v>
          </cell>
          <cell r="Y1976">
            <v>16837</v>
          </cell>
          <cell r="Z1976">
            <v>0</v>
          </cell>
          <cell r="AA1976">
            <v>16837</v>
          </cell>
          <cell r="AB1976">
            <v>8883</v>
          </cell>
          <cell r="AC1976">
            <v>0</v>
          </cell>
          <cell r="AD1976">
            <v>8883</v>
          </cell>
          <cell r="AE1976" t="str">
            <v xml:space="preserve"> </v>
          </cell>
          <cell r="AF1976" t="str">
            <v>Okay</v>
          </cell>
          <cell r="AG1976">
            <v>0</v>
          </cell>
          <cell r="AH1976">
            <v>0</v>
          </cell>
          <cell r="AI1976">
            <v>0.25864026787014122</v>
          </cell>
          <cell r="AJ1976">
            <v>12.28</v>
          </cell>
          <cell r="AK1976">
            <v>5.0488599348534287E-2</v>
          </cell>
          <cell r="AL1976">
            <v>72541</v>
          </cell>
          <cell r="AM1976">
            <v>-7.1187328545236489E-2</v>
          </cell>
          <cell r="AN1976">
            <v>30987</v>
          </cell>
          <cell r="AO1976">
            <v>0.10620582825055669</v>
          </cell>
          <cell r="AP1976" t="str">
            <v>Pro Share</v>
          </cell>
          <cell r="AQ1976" t="str">
            <v>Pro Share</v>
          </cell>
          <cell r="AR1976">
            <v>0</v>
          </cell>
          <cell r="AS1976">
            <v>0</v>
          </cell>
        </row>
        <row r="1977">
          <cell r="A1977">
            <v>819</v>
          </cell>
          <cell r="B1977">
            <v>49</v>
          </cell>
          <cell r="C1977" t="str">
            <v>47</v>
          </cell>
          <cell r="D1977">
            <v>70292</v>
          </cell>
          <cell r="E1977" t="str">
            <v>0</v>
          </cell>
          <cell r="H1977" t="str">
            <v>Forks of Salmon Elementary</v>
          </cell>
          <cell r="I1977" t="str">
            <v>ELEMENTARY</v>
          </cell>
          <cell r="J1977">
            <v>8.19</v>
          </cell>
          <cell r="K1977">
            <v>200</v>
          </cell>
          <cell r="L1977">
            <v>1638</v>
          </cell>
          <cell r="M1977">
            <v>121519</v>
          </cell>
          <cell r="N1977">
            <v>83444</v>
          </cell>
          <cell r="O1977">
            <v>38075</v>
          </cell>
          <cell r="P1977">
            <v>121519</v>
          </cell>
          <cell r="Q1977">
            <v>0.28562499949999998</v>
          </cell>
          <cell r="R1977">
            <v>34709</v>
          </cell>
          <cell r="S1977">
            <v>34709</v>
          </cell>
          <cell r="T1977">
            <v>0</v>
          </cell>
          <cell r="U1977">
            <v>34709</v>
          </cell>
          <cell r="V1977">
            <v>69</v>
          </cell>
          <cell r="W1977">
            <v>34778</v>
          </cell>
          <cell r="X1977">
            <v>0.74887017</v>
          </cell>
          <cell r="Y1977">
            <v>17193</v>
          </cell>
          <cell r="Z1977">
            <v>0</v>
          </cell>
          <cell r="AA1977">
            <v>17193</v>
          </cell>
          <cell r="AB1977">
            <v>8851</v>
          </cell>
          <cell r="AC1977">
            <v>0</v>
          </cell>
          <cell r="AD1977">
            <v>8851</v>
          </cell>
          <cell r="AE1977" t="str">
            <v xml:space="preserve"> </v>
          </cell>
          <cell r="AF1977" t="str">
            <v>Okay</v>
          </cell>
          <cell r="AG1977">
            <v>0</v>
          </cell>
          <cell r="AH1977">
            <v>0</v>
          </cell>
          <cell r="AI1977">
            <v>0.25449997124619012</v>
          </cell>
          <cell r="AJ1977">
            <v>8.8800000000000008</v>
          </cell>
          <cell r="AK1977">
            <v>-7.7702702702702839E-2</v>
          </cell>
          <cell r="AL1977">
            <v>77654</v>
          </cell>
          <cell r="AM1977">
            <v>7.456151647049733E-2</v>
          </cell>
          <cell r="AN1977">
            <v>31643</v>
          </cell>
          <cell r="AO1977">
            <v>9.6893467749581269E-2</v>
          </cell>
          <cell r="AP1977" t="str">
            <v>Pro Share</v>
          </cell>
          <cell r="AQ1977" t="str">
            <v>Pro Share</v>
          </cell>
          <cell r="AR1977">
            <v>0</v>
          </cell>
          <cell r="AS1977">
            <v>0</v>
          </cell>
        </row>
        <row r="1978">
          <cell r="A1978">
            <v>12215</v>
          </cell>
          <cell r="B1978">
            <v>49</v>
          </cell>
          <cell r="C1978" t="str">
            <v>49</v>
          </cell>
          <cell r="D1978">
            <v>70938</v>
          </cell>
          <cell r="E1978" t="str">
            <v>120121</v>
          </cell>
          <cell r="F1978" t="str">
            <v>1107</v>
          </cell>
          <cell r="G1978" t="str">
            <v>D</v>
          </cell>
          <cell r="H1978" t="str">
            <v>REACH</v>
          </cell>
          <cell r="I1978" t="str">
            <v>ELEMENTARY</v>
          </cell>
          <cell r="J1978">
            <v>133.94</v>
          </cell>
          <cell r="K1978">
            <v>200</v>
          </cell>
          <cell r="L1978">
            <v>26788</v>
          </cell>
          <cell r="M1978">
            <v>697397</v>
          </cell>
          <cell r="N1978">
            <v>768822</v>
          </cell>
          <cell r="O1978">
            <v>0</v>
          </cell>
          <cell r="P1978">
            <v>697397</v>
          </cell>
          <cell r="Q1978">
            <v>0.28562499949999998</v>
          </cell>
          <cell r="R1978">
            <v>199194</v>
          </cell>
          <cell r="S1978">
            <v>26788</v>
          </cell>
          <cell r="T1978">
            <v>0</v>
          </cell>
          <cell r="U1978">
            <v>26788</v>
          </cell>
          <cell r="V1978">
            <v>0</v>
          </cell>
          <cell r="W1978">
            <v>26788</v>
          </cell>
          <cell r="X1978">
            <v>0.74887017</v>
          </cell>
          <cell r="Y1978">
            <v>11232</v>
          </cell>
          <cell r="Z1978">
            <v>0</v>
          </cell>
          <cell r="AA1978">
            <v>11232</v>
          </cell>
          <cell r="AB1978">
            <v>8829</v>
          </cell>
          <cell r="AC1978">
            <v>0</v>
          </cell>
          <cell r="AD1978">
            <v>8829</v>
          </cell>
          <cell r="AE1978" t="str">
            <v xml:space="preserve"> </v>
          </cell>
          <cell r="AF1978" t="str">
            <v>Okay</v>
          </cell>
          <cell r="AG1978">
            <v>0</v>
          </cell>
          <cell r="AH1978">
            <v>0</v>
          </cell>
          <cell r="AI1978">
            <v>0.32958787516798566</v>
          </cell>
          <cell r="AJ1978">
            <v>112.32</v>
          </cell>
          <cell r="AK1978">
            <v>0.19248575498575504</v>
          </cell>
          <cell r="AL1978">
            <v>600458</v>
          </cell>
          <cell r="AM1978">
            <v>0.2803926336230011</v>
          </cell>
          <cell r="AN1978">
            <v>22464</v>
          </cell>
          <cell r="AO1978">
            <v>0.19248575498575499</v>
          </cell>
          <cell r="AP1978" t="str">
            <v>Min</v>
          </cell>
          <cell r="AQ1978" t="str">
            <v>Min</v>
          </cell>
          <cell r="AR1978">
            <v>0</v>
          </cell>
          <cell r="AS1978">
            <v>0</v>
          </cell>
        </row>
        <row r="1979">
          <cell r="A1979">
            <v>1427</v>
          </cell>
          <cell r="B1979">
            <v>49</v>
          </cell>
          <cell r="C1979" t="str">
            <v>49</v>
          </cell>
          <cell r="D1979">
            <v>70862</v>
          </cell>
          <cell r="E1979" t="str">
            <v>6051932</v>
          </cell>
          <cell r="F1979" t="str">
            <v>0480</v>
          </cell>
          <cell r="G1979" t="str">
            <v>L</v>
          </cell>
          <cell r="H1979" t="str">
            <v>Mary Collins Charter School at Cherry Valley</v>
          </cell>
          <cell r="I1979" t="str">
            <v>HIGH</v>
          </cell>
          <cell r="J1979">
            <v>375.75</v>
          </cell>
          <cell r="K1979">
            <v>200</v>
          </cell>
          <cell r="L1979">
            <v>75150</v>
          </cell>
          <cell r="M1979">
            <v>1942797</v>
          </cell>
          <cell r="N1979">
            <v>1757432</v>
          </cell>
          <cell r="O1979">
            <v>185365</v>
          </cell>
          <cell r="P1979">
            <v>1942797</v>
          </cell>
          <cell r="Q1979">
            <v>0.28562499949999998</v>
          </cell>
          <cell r="R1979">
            <v>554911</v>
          </cell>
          <cell r="S1979">
            <v>185365</v>
          </cell>
          <cell r="T1979">
            <v>0</v>
          </cell>
          <cell r="U1979">
            <v>185365</v>
          </cell>
          <cell r="V1979">
            <v>10292</v>
          </cell>
          <cell r="W1979">
            <v>195657</v>
          </cell>
          <cell r="X1979">
            <v>0.74887017</v>
          </cell>
          <cell r="Y1979">
            <v>137697</v>
          </cell>
          <cell r="Z1979">
            <v>0</v>
          </cell>
          <cell r="AA1979">
            <v>137697</v>
          </cell>
          <cell r="AB1979">
            <v>8825</v>
          </cell>
          <cell r="AC1979">
            <v>0</v>
          </cell>
          <cell r="AD1979">
            <v>8825</v>
          </cell>
          <cell r="AE1979" t="str">
            <v xml:space="preserve"> </v>
          </cell>
          <cell r="AF1979" t="str">
            <v>Okay</v>
          </cell>
          <cell r="AG1979">
            <v>0</v>
          </cell>
          <cell r="AH1979">
            <v>0</v>
          </cell>
          <cell r="AI1979">
            <v>4.5104442979295396E-2</v>
          </cell>
          <cell r="AJ1979">
            <v>367.25</v>
          </cell>
          <cell r="AK1979">
            <v>2.3144996596324029E-2</v>
          </cell>
          <cell r="AL1979">
            <v>1623454</v>
          </cell>
          <cell r="AM1979">
            <v>8.2526514456214964E-2</v>
          </cell>
          <cell r="AN1979">
            <v>275394</v>
          </cell>
          <cell r="AO1979">
            <v>-0.32690980921879198</v>
          </cell>
          <cell r="AP1979" t="str">
            <v>Cap</v>
          </cell>
          <cell r="AQ1979" t="str">
            <v>Cap</v>
          </cell>
          <cell r="AR1979">
            <v>0</v>
          </cell>
          <cell r="AS1979">
            <v>0</v>
          </cell>
        </row>
        <row r="1980">
          <cell r="A1980">
            <v>12943</v>
          </cell>
          <cell r="B1980">
            <v>49</v>
          </cell>
          <cell r="C1980" t="str">
            <v>19</v>
          </cell>
          <cell r="D1980">
            <v>64733</v>
          </cell>
          <cell r="E1980" t="str">
            <v>127936</v>
          </cell>
          <cell r="F1980" t="str">
            <v>1542</v>
          </cell>
          <cell r="G1980" t="str">
            <v>D</v>
          </cell>
          <cell r="H1980" t="str">
            <v>PREPA TEC - Los Angeles</v>
          </cell>
          <cell r="I1980" t="str">
            <v>UNIFIED</v>
          </cell>
          <cell r="J1980">
            <v>329.19</v>
          </cell>
          <cell r="K1980">
            <v>200</v>
          </cell>
          <cell r="L1980">
            <v>65838</v>
          </cell>
          <cell r="M1980">
            <v>0</v>
          </cell>
          <cell r="N1980">
            <v>758635</v>
          </cell>
          <cell r="O1980">
            <v>0</v>
          </cell>
          <cell r="P1980">
            <v>0</v>
          </cell>
          <cell r="Q1980">
            <v>0.28562499949999998</v>
          </cell>
          <cell r="R1980">
            <v>0</v>
          </cell>
          <cell r="S1980">
            <v>65838</v>
          </cell>
          <cell r="T1980">
            <v>0</v>
          </cell>
          <cell r="U1980">
            <v>65838</v>
          </cell>
          <cell r="V1980">
            <v>0</v>
          </cell>
          <cell r="W1980">
            <v>65838</v>
          </cell>
          <cell r="X1980">
            <v>0.74887017</v>
          </cell>
          <cell r="Y1980">
            <v>40520</v>
          </cell>
          <cell r="Z1980">
            <v>0</v>
          </cell>
          <cell r="AA1980">
            <v>40520</v>
          </cell>
          <cell r="AB1980">
            <v>8784</v>
          </cell>
          <cell r="AC1980">
            <v>0</v>
          </cell>
          <cell r="AD1980">
            <v>8784</v>
          </cell>
          <cell r="AE1980" t="str">
            <v xml:space="preserve"> </v>
          </cell>
          <cell r="AF1980" t="str">
            <v>Okay</v>
          </cell>
          <cell r="AG1980">
            <v>0</v>
          </cell>
          <cell r="AH1980">
            <v>0</v>
          </cell>
          <cell r="AI1980">
            <v>0.13341839059509705</v>
          </cell>
          <cell r="AJ1980">
            <v>405.2</v>
          </cell>
          <cell r="AK1980">
            <v>-0.18758637709772949</v>
          </cell>
          <cell r="AL1980">
            <v>977646</v>
          </cell>
          <cell r="AM1980">
            <v>-0.22401871434036452</v>
          </cell>
          <cell r="AN1980">
            <v>81040</v>
          </cell>
          <cell r="AO1980">
            <v>-0.18758637709772952</v>
          </cell>
          <cell r="AP1980" t="str">
            <v>Min</v>
          </cell>
          <cell r="AQ1980" t="str">
            <v>Min</v>
          </cell>
          <cell r="AR1980">
            <v>0</v>
          </cell>
          <cell r="AS1980">
            <v>0</v>
          </cell>
        </row>
        <row r="1981">
          <cell r="A1981">
            <v>14260</v>
          </cell>
          <cell r="B1981">
            <v>49</v>
          </cell>
          <cell r="C1981" t="str">
            <v>45</v>
          </cell>
          <cell r="D1981">
            <v>10454</v>
          </cell>
          <cell r="E1981" t="str">
            <v>132647</v>
          </cell>
          <cell r="F1981" t="str">
            <v>1757</v>
          </cell>
          <cell r="G1981" t="str">
            <v>L</v>
          </cell>
          <cell r="H1981" t="str">
            <v>Shasta County Independent Study Charter</v>
          </cell>
          <cell r="I1981" t="str">
            <v>CO OFFICE</v>
          </cell>
          <cell r="J1981">
            <v>124.9</v>
          </cell>
          <cell r="K1981">
            <v>200</v>
          </cell>
          <cell r="L1981">
            <v>24980</v>
          </cell>
          <cell r="M1981">
            <v>0</v>
          </cell>
          <cell r="N1981">
            <v>454065</v>
          </cell>
          <cell r="O1981">
            <v>0</v>
          </cell>
          <cell r="P1981">
            <v>0</v>
          </cell>
          <cell r="Q1981">
            <v>0.28562499949999998</v>
          </cell>
          <cell r="R1981">
            <v>0</v>
          </cell>
          <cell r="S1981">
            <v>24980</v>
          </cell>
          <cell r="T1981">
            <v>0</v>
          </cell>
          <cell r="U1981">
            <v>24980</v>
          </cell>
          <cell r="V1981">
            <v>0</v>
          </cell>
          <cell r="W1981">
            <v>24980</v>
          </cell>
          <cell r="X1981">
            <v>0.74887017</v>
          </cell>
          <cell r="Y1981">
            <v>9983</v>
          </cell>
          <cell r="Z1981">
            <v>0</v>
          </cell>
          <cell r="AA1981">
            <v>9983</v>
          </cell>
          <cell r="AB1981">
            <v>8724</v>
          </cell>
          <cell r="AC1981">
            <v>0</v>
          </cell>
          <cell r="AD1981">
            <v>8724</v>
          </cell>
          <cell r="AE1981" t="str">
            <v xml:space="preserve"> </v>
          </cell>
          <cell r="AF1981" t="str">
            <v>Okay</v>
          </cell>
          <cell r="AG1981">
            <v>0</v>
          </cell>
          <cell r="AH1981">
            <v>0</v>
          </cell>
          <cell r="AI1981">
            <v>0.3492393915132106</v>
          </cell>
          <cell r="AJ1981">
            <v>99.83</v>
          </cell>
          <cell r="AK1981">
            <v>0.25112691575678664</v>
          </cell>
          <cell r="AL1981">
            <v>357868</v>
          </cell>
          <cell r="AM1981">
            <v>0.26880581666983355</v>
          </cell>
          <cell r="AN1981">
            <v>19966</v>
          </cell>
          <cell r="AO1981">
            <v>0.25112691575678653</v>
          </cell>
          <cell r="AP1981" t="str">
            <v>Min</v>
          </cell>
          <cell r="AQ1981" t="str">
            <v>Min</v>
          </cell>
          <cell r="AR1981">
            <v>0</v>
          </cell>
          <cell r="AS1981">
            <v>0</v>
          </cell>
        </row>
        <row r="1982">
          <cell r="A1982">
            <v>84</v>
          </cell>
          <cell r="B1982">
            <v>49</v>
          </cell>
          <cell r="C1982" t="str">
            <v>04</v>
          </cell>
          <cell r="D1982">
            <v>61440</v>
          </cell>
          <cell r="E1982" t="str">
            <v>0</v>
          </cell>
          <cell r="H1982" t="str">
            <v>Feather Falls Union Elementary</v>
          </cell>
          <cell r="I1982" t="str">
            <v>ELEMENTARY</v>
          </cell>
          <cell r="J1982">
            <v>10.84</v>
          </cell>
          <cell r="K1982">
            <v>200</v>
          </cell>
          <cell r="L1982">
            <v>2168</v>
          </cell>
          <cell r="M1982">
            <v>120727</v>
          </cell>
          <cell r="N1982">
            <v>16474</v>
          </cell>
          <cell r="O1982">
            <v>104253</v>
          </cell>
          <cell r="P1982">
            <v>120727</v>
          </cell>
          <cell r="Q1982">
            <v>0.28562499949999998</v>
          </cell>
          <cell r="R1982">
            <v>34483</v>
          </cell>
          <cell r="S1982">
            <v>34483</v>
          </cell>
          <cell r="T1982">
            <v>0</v>
          </cell>
          <cell r="U1982">
            <v>34483</v>
          </cell>
          <cell r="V1982">
            <v>68</v>
          </cell>
          <cell r="W1982">
            <v>34551</v>
          </cell>
          <cell r="X1982">
            <v>0.74887017</v>
          </cell>
          <cell r="Y1982">
            <v>17152</v>
          </cell>
          <cell r="Z1982">
            <v>0</v>
          </cell>
          <cell r="AA1982">
            <v>17152</v>
          </cell>
          <cell r="AB1982">
            <v>8722</v>
          </cell>
          <cell r="AC1982">
            <v>0</v>
          </cell>
          <cell r="AD1982">
            <v>8722</v>
          </cell>
          <cell r="AE1982" t="str">
            <v xml:space="preserve"> </v>
          </cell>
          <cell r="AF1982" t="str">
            <v>Okay</v>
          </cell>
          <cell r="AG1982">
            <v>0</v>
          </cell>
          <cell r="AH1982">
            <v>0</v>
          </cell>
          <cell r="AI1982">
            <v>0.25243842435819513</v>
          </cell>
          <cell r="AJ1982">
            <v>12.57</v>
          </cell>
          <cell r="AK1982">
            <v>-0.13762927605409708</v>
          </cell>
          <cell r="AL1982">
            <v>22607</v>
          </cell>
          <cell r="AM1982">
            <v>-0.27128765426637769</v>
          </cell>
          <cell r="AN1982">
            <v>31568</v>
          </cell>
          <cell r="AO1982">
            <v>9.2340344652812975E-2</v>
          </cell>
          <cell r="AP1982" t="str">
            <v>Pro Share</v>
          </cell>
          <cell r="AQ1982" t="str">
            <v>Pro Share</v>
          </cell>
          <cell r="AR1982">
            <v>0</v>
          </cell>
          <cell r="AS1982">
            <v>0</v>
          </cell>
        </row>
        <row r="1983">
          <cell r="A1983">
            <v>8943</v>
          </cell>
          <cell r="B1983">
            <v>49</v>
          </cell>
          <cell r="C1983" t="str">
            <v>51</v>
          </cell>
          <cell r="D1983">
            <v>71456</v>
          </cell>
          <cell r="E1983" t="str">
            <v>6053334</v>
          </cell>
          <cell r="F1983" t="str">
            <v>1826</v>
          </cell>
          <cell r="G1983" t="str">
            <v>D</v>
          </cell>
          <cell r="H1983" t="str">
            <v>Winship Community School</v>
          </cell>
          <cell r="I1983" t="str">
            <v>ELEMENTARY</v>
          </cell>
          <cell r="J1983">
            <v>121</v>
          </cell>
          <cell r="K1983">
            <v>200</v>
          </cell>
          <cell r="L1983">
            <v>24200</v>
          </cell>
          <cell r="M1983">
            <v>0</v>
          </cell>
          <cell r="N1983">
            <v>30284</v>
          </cell>
          <cell r="O1983">
            <v>0</v>
          </cell>
          <cell r="P1983">
            <v>0</v>
          </cell>
          <cell r="Q1983">
            <v>0.28562499949999998</v>
          </cell>
          <cell r="R1983">
            <v>0</v>
          </cell>
          <cell r="S1983">
            <v>24200</v>
          </cell>
          <cell r="T1983">
            <v>0</v>
          </cell>
          <cell r="U1983">
            <v>24200</v>
          </cell>
          <cell r="V1983">
            <v>0</v>
          </cell>
          <cell r="W1983">
            <v>24200</v>
          </cell>
          <cell r="X1983">
            <v>0.74887017</v>
          </cell>
          <cell r="Y1983">
            <v>9408</v>
          </cell>
          <cell r="Z1983">
            <v>0</v>
          </cell>
          <cell r="AA1983">
            <v>9408</v>
          </cell>
          <cell r="AB1983">
            <v>8715</v>
          </cell>
          <cell r="AC1983">
            <v>0</v>
          </cell>
          <cell r="AD1983">
            <v>8715</v>
          </cell>
          <cell r="AE1983" t="str">
            <v xml:space="preserve"> </v>
          </cell>
          <cell r="AF1983" t="str">
            <v>Okay</v>
          </cell>
          <cell r="AG1983">
            <v>0</v>
          </cell>
          <cell r="AH1983">
            <v>0</v>
          </cell>
          <cell r="AI1983">
            <v>0.36012396694214877</v>
          </cell>
          <cell r="AJ1983">
            <v>94.08</v>
          </cell>
          <cell r="AK1983">
            <v>0.28613945578231292</v>
          </cell>
          <cell r="AL1983">
            <v>36030</v>
          </cell>
          <cell r="AM1983">
            <v>-0.1594782126006106</v>
          </cell>
          <cell r="AN1983">
            <v>18816</v>
          </cell>
          <cell r="AO1983">
            <v>0.28613945578231292</v>
          </cell>
          <cell r="AP1983" t="str">
            <v>Min</v>
          </cell>
          <cell r="AQ1983" t="str">
            <v>Min</v>
          </cell>
          <cell r="AR1983">
            <v>0</v>
          </cell>
          <cell r="AS1983">
            <v>0</v>
          </cell>
        </row>
        <row r="1984">
          <cell r="A1984">
            <v>879</v>
          </cell>
          <cell r="B1984">
            <v>49</v>
          </cell>
          <cell r="C1984" t="str">
            <v>49</v>
          </cell>
          <cell r="D1984">
            <v>71001</v>
          </cell>
          <cell r="E1984" t="str">
            <v>0</v>
          </cell>
          <cell r="H1984" t="str">
            <v>West Side Union Elementary</v>
          </cell>
          <cell r="I1984" t="str">
            <v>ELEMENTARY</v>
          </cell>
          <cell r="J1984">
            <v>173.82</v>
          </cell>
          <cell r="K1984">
            <v>200</v>
          </cell>
          <cell r="L1984">
            <v>34764</v>
          </cell>
          <cell r="M1984">
            <v>895952</v>
          </cell>
          <cell r="N1984">
            <v>1316910</v>
          </cell>
          <cell r="O1984">
            <v>0</v>
          </cell>
          <cell r="P1984">
            <v>895952</v>
          </cell>
          <cell r="Q1984">
            <v>0.28562499949999998</v>
          </cell>
          <cell r="R1984">
            <v>255906</v>
          </cell>
          <cell r="S1984">
            <v>34764</v>
          </cell>
          <cell r="T1984">
            <v>0</v>
          </cell>
          <cell r="U1984">
            <v>34764</v>
          </cell>
          <cell r="V1984">
            <v>0</v>
          </cell>
          <cell r="W1984">
            <v>34764</v>
          </cell>
          <cell r="X1984">
            <v>0.74887017</v>
          </cell>
          <cell r="Y1984">
            <v>17382</v>
          </cell>
          <cell r="Z1984">
            <v>0</v>
          </cell>
          <cell r="AA1984">
            <v>17382</v>
          </cell>
          <cell r="AB1984">
            <v>8652</v>
          </cell>
          <cell r="AC1984">
            <v>0</v>
          </cell>
          <cell r="AD1984">
            <v>8652</v>
          </cell>
          <cell r="AE1984" t="str">
            <v xml:space="preserve"> </v>
          </cell>
          <cell r="AF1984" t="str">
            <v>Okay</v>
          </cell>
          <cell r="AG1984">
            <v>0</v>
          </cell>
          <cell r="AH1984">
            <v>0</v>
          </cell>
          <cell r="AI1984">
            <v>0.24887814981014844</v>
          </cell>
          <cell r="AJ1984">
            <v>173.82</v>
          </cell>
          <cell r="AK1984">
            <v>0</v>
          </cell>
          <cell r="AL1984">
            <v>1220831</v>
          </cell>
          <cell r="AM1984">
            <v>7.869967260005685E-2</v>
          </cell>
          <cell r="AN1984">
            <v>34764</v>
          </cell>
          <cell r="AO1984">
            <v>0</v>
          </cell>
          <cell r="AP1984" t="str">
            <v>Min</v>
          </cell>
          <cell r="AQ1984" t="str">
            <v>Min</v>
          </cell>
          <cell r="AR1984">
            <v>0</v>
          </cell>
          <cell r="AS1984">
            <v>0</v>
          </cell>
        </row>
        <row r="1985">
          <cell r="A1985">
            <v>249</v>
          </cell>
          <cell r="B1985">
            <v>49</v>
          </cell>
          <cell r="C1985" t="str">
            <v>15</v>
          </cell>
          <cell r="D1985">
            <v>63487</v>
          </cell>
          <cell r="E1985" t="str">
            <v>0</v>
          </cell>
          <cell r="H1985" t="str">
            <v>General Shafter Elementary</v>
          </cell>
          <cell r="I1985" t="str">
            <v>ELEMENTARY</v>
          </cell>
          <cell r="J1985">
            <v>154.15</v>
          </cell>
          <cell r="K1985">
            <v>200</v>
          </cell>
          <cell r="L1985">
            <v>30830</v>
          </cell>
          <cell r="M1985">
            <v>800301</v>
          </cell>
          <cell r="N1985">
            <v>2327616</v>
          </cell>
          <cell r="O1985">
            <v>0</v>
          </cell>
          <cell r="P1985">
            <v>800301</v>
          </cell>
          <cell r="Q1985">
            <v>0.28562499949999998</v>
          </cell>
          <cell r="R1985">
            <v>228586</v>
          </cell>
          <cell r="S1985">
            <v>30830</v>
          </cell>
          <cell r="T1985">
            <v>0</v>
          </cell>
          <cell r="U1985">
            <v>30830</v>
          </cell>
          <cell r="V1985">
            <v>0</v>
          </cell>
          <cell r="W1985">
            <v>30830</v>
          </cell>
          <cell r="X1985">
            <v>0.74887017</v>
          </cell>
          <cell r="Y1985">
            <v>14438</v>
          </cell>
          <cell r="Z1985">
            <v>0</v>
          </cell>
          <cell r="AA1985">
            <v>14438</v>
          </cell>
          <cell r="AB1985">
            <v>8650</v>
          </cell>
          <cell r="AC1985">
            <v>0</v>
          </cell>
          <cell r="AD1985">
            <v>8650</v>
          </cell>
          <cell r="AE1985" t="str">
            <v xml:space="preserve"> </v>
          </cell>
          <cell r="AF1985" t="str">
            <v>Okay</v>
          </cell>
          <cell r="AG1985">
            <v>0</v>
          </cell>
          <cell r="AH1985">
            <v>0</v>
          </cell>
          <cell r="AI1985">
            <v>0.28057087252675966</v>
          </cell>
          <cell r="AJ1985">
            <v>144.38</v>
          </cell>
          <cell r="AK1985">
            <v>6.7668652167890364E-2</v>
          </cell>
          <cell r="AL1985">
            <v>2200876</v>
          </cell>
          <cell r="AM1985">
            <v>5.7586161146743385E-2</v>
          </cell>
          <cell r="AN1985">
            <v>28876</v>
          </cell>
          <cell r="AO1985">
            <v>6.7668652167890295E-2</v>
          </cell>
          <cell r="AP1985" t="str">
            <v>Min</v>
          </cell>
          <cell r="AQ1985" t="str">
            <v>Min</v>
          </cell>
          <cell r="AR1985">
            <v>0</v>
          </cell>
          <cell r="AS1985">
            <v>0</v>
          </cell>
        </row>
        <row r="1986">
          <cell r="A1986">
            <v>777</v>
          </cell>
          <cell r="B1986">
            <v>49</v>
          </cell>
          <cell r="C1986" t="str">
            <v>44</v>
          </cell>
          <cell r="D1986">
            <v>69773</v>
          </cell>
          <cell r="E1986" t="str">
            <v>0</v>
          </cell>
          <cell r="H1986" t="str">
            <v>Mountain Elementary</v>
          </cell>
          <cell r="I1986" t="str">
            <v>ELEMENTARY</v>
          </cell>
          <cell r="J1986">
            <v>140.66999999999999</v>
          </cell>
          <cell r="K1986">
            <v>200</v>
          </cell>
          <cell r="L1986">
            <v>28134</v>
          </cell>
          <cell r="M1986">
            <v>713653</v>
          </cell>
          <cell r="N1986">
            <v>993818</v>
          </cell>
          <cell r="O1986">
            <v>0</v>
          </cell>
          <cell r="P1986">
            <v>713653</v>
          </cell>
          <cell r="Q1986">
            <v>0.28562499949999998</v>
          </cell>
          <cell r="R1986">
            <v>203837</v>
          </cell>
          <cell r="S1986">
            <v>28134</v>
          </cell>
          <cell r="T1986">
            <v>0</v>
          </cell>
          <cell r="U1986">
            <v>28134</v>
          </cell>
          <cell r="V1986">
            <v>0</v>
          </cell>
          <cell r="W1986">
            <v>28134</v>
          </cell>
          <cell r="X1986">
            <v>0.74887017</v>
          </cell>
          <cell r="Y1986">
            <v>12458</v>
          </cell>
          <cell r="Z1986">
            <v>0</v>
          </cell>
          <cell r="AA1986">
            <v>12458</v>
          </cell>
          <cell r="AB1986">
            <v>8611</v>
          </cell>
          <cell r="AC1986">
            <v>0</v>
          </cell>
          <cell r="AD1986">
            <v>8611</v>
          </cell>
          <cell r="AE1986" t="str">
            <v xml:space="preserve"> </v>
          </cell>
          <cell r="AF1986" t="str">
            <v>Okay</v>
          </cell>
          <cell r="AG1986">
            <v>0</v>
          </cell>
          <cell r="AH1986">
            <v>0</v>
          </cell>
          <cell r="AI1986">
            <v>0.30607094618610936</v>
          </cell>
          <cell r="AJ1986">
            <v>124.58</v>
          </cell>
          <cell r="AK1986">
            <v>0.12915395729651621</v>
          </cell>
          <cell r="AL1986">
            <v>912833</v>
          </cell>
          <cell r="AM1986">
            <v>8.8718308825382078E-2</v>
          </cell>
          <cell r="AN1986">
            <v>24916</v>
          </cell>
          <cell r="AO1986">
            <v>0.1291539572965163</v>
          </cell>
          <cell r="AP1986" t="str">
            <v>Min</v>
          </cell>
          <cell r="AQ1986" t="str">
            <v>Min</v>
          </cell>
          <cell r="AR1986">
            <v>0</v>
          </cell>
          <cell r="AS1986">
            <v>0</v>
          </cell>
        </row>
        <row r="1987">
          <cell r="A1987">
            <v>687</v>
          </cell>
          <cell r="B1987">
            <v>49</v>
          </cell>
          <cell r="C1987" t="str">
            <v>40</v>
          </cell>
          <cell r="D1987">
            <v>68726</v>
          </cell>
          <cell r="E1987" t="str">
            <v>0</v>
          </cell>
          <cell r="H1987" t="str">
            <v>Cayucos Elementary</v>
          </cell>
          <cell r="I1987" t="str">
            <v>ELEMENTARY</v>
          </cell>
          <cell r="J1987">
            <v>191.92</v>
          </cell>
          <cell r="K1987">
            <v>200</v>
          </cell>
          <cell r="L1987">
            <v>38384</v>
          </cell>
          <cell r="M1987">
            <v>977539</v>
          </cell>
          <cell r="N1987">
            <v>2771378</v>
          </cell>
          <cell r="O1987">
            <v>0</v>
          </cell>
          <cell r="P1987">
            <v>977539</v>
          </cell>
          <cell r="Q1987">
            <v>0.28562499949999998</v>
          </cell>
          <cell r="R1987">
            <v>279210</v>
          </cell>
          <cell r="S1987">
            <v>38384</v>
          </cell>
          <cell r="T1987">
            <v>0</v>
          </cell>
          <cell r="U1987">
            <v>38384</v>
          </cell>
          <cell r="V1987">
            <v>0</v>
          </cell>
          <cell r="W1987">
            <v>38384</v>
          </cell>
          <cell r="X1987">
            <v>0.74887017</v>
          </cell>
          <cell r="Y1987">
            <v>20208</v>
          </cell>
          <cell r="Z1987">
            <v>0</v>
          </cell>
          <cell r="AA1987">
            <v>20208</v>
          </cell>
          <cell r="AB1987">
            <v>8537</v>
          </cell>
          <cell r="AC1987">
            <v>0</v>
          </cell>
          <cell r="AD1987">
            <v>8537</v>
          </cell>
          <cell r="AE1987" t="str">
            <v xml:space="preserve"> </v>
          </cell>
          <cell r="AF1987" t="str">
            <v>Okay</v>
          </cell>
          <cell r="AG1987">
            <v>0</v>
          </cell>
          <cell r="AH1987">
            <v>0</v>
          </cell>
          <cell r="AI1987">
            <v>0.22241037932471863</v>
          </cell>
          <cell r="AJ1987">
            <v>202.08</v>
          </cell>
          <cell r="AK1987">
            <v>-5.0277117973080092E-2</v>
          </cell>
          <cell r="AL1987">
            <v>2608272</v>
          </cell>
          <cell r="AM1987">
            <v>6.253412220811326E-2</v>
          </cell>
          <cell r="AN1987">
            <v>40416</v>
          </cell>
          <cell r="AO1987">
            <v>-5.0277117973079967E-2</v>
          </cell>
          <cell r="AP1987" t="str">
            <v>Min</v>
          </cell>
          <cell r="AQ1987" t="str">
            <v>Min</v>
          </cell>
          <cell r="AR1987">
            <v>0</v>
          </cell>
          <cell r="AS1987">
            <v>0</v>
          </cell>
        </row>
        <row r="1988">
          <cell r="A1988">
            <v>12914</v>
          </cell>
          <cell r="B1988">
            <v>49</v>
          </cell>
          <cell r="C1988" t="str">
            <v>10</v>
          </cell>
          <cell r="D1988">
            <v>10108</v>
          </cell>
          <cell r="E1988" t="str">
            <v>127514</v>
          </cell>
          <cell r="F1988" t="str">
            <v>1503</v>
          </cell>
          <cell r="G1988" t="str">
            <v>D</v>
          </cell>
          <cell r="H1988" t="str">
            <v>Kepler Neighborhood</v>
          </cell>
          <cell r="I1988" t="str">
            <v>CO OFFICE</v>
          </cell>
          <cell r="J1988">
            <v>343.35</v>
          </cell>
          <cell r="K1988">
            <v>200</v>
          </cell>
          <cell r="L1988">
            <v>68670</v>
          </cell>
          <cell r="M1988">
            <v>0</v>
          </cell>
          <cell r="N1988">
            <v>296404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68670</v>
          </cell>
          <cell r="T1988">
            <v>0</v>
          </cell>
          <cell r="U1988">
            <v>68670</v>
          </cell>
          <cell r="V1988">
            <v>-168</v>
          </cell>
          <cell r="W1988">
            <v>68502</v>
          </cell>
          <cell r="X1988">
            <v>0.74887017</v>
          </cell>
          <cell r="Y1988">
            <v>42844</v>
          </cell>
          <cell r="Z1988">
            <v>0</v>
          </cell>
          <cell r="AA1988">
            <v>42844</v>
          </cell>
          <cell r="AB1988">
            <v>8455</v>
          </cell>
          <cell r="AC1988">
            <v>0</v>
          </cell>
          <cell r="AD1988">
            <v>8455</v>
          </cell>
          <cell r="AE1988" t="str">
            <v xml:space="preserve"> </v>
          </cell>
          <cell r="AF1988" t="str">
            <v>Okay</v>
          </cell>
          <cell r="AG1988">
            <v>0</v>
          </cell>
          <cell r="AH1988">
            <v>0</v>
          </cell>
          <cell r="AI1988">
            <v>0.12342705322472336</v>
          </cell>
          <cell r="AJ1988">
            <v>428.44</v>
          </cell>
          <cell r="AK1988">
            <v>-0.19860423863318077</v>
          </cell>
          <cell r="AL1988">
            <v>360686</v>
          </cell>
          <cell r="AM1988">
            <v>-0.17822150014139723</v>
          </cell>
          <cell r="AN1988">
            <v>85688</v>
          </cell>
          <cell r="AO1988">
            <v>-0.19860423863318083</v>
          </cell>
          <cell r="AP1988" t="str">
            <v>Min</v>
          </cell>
          <cell r="AQ1988" t="str">
            <v>Min</v>
          </cell>
          <cell r="AR1988">
            <v>0</v>
          </cell>
          <cell r="AS1988">
            <v>0</v>
          </cell>
        </row>
        <row r="1989">
          <cell r="A1989">
            <v>197</v>
          </cell>
          <cell r="B1989">
            <v>49</v>
          </cell>
          <cell r="C1989" t="str">
            <v>12</v>
          </cell>
          <cell r="D1989">
            <v>62935</v>
          </cell>
          <cell r="E1989" t="str">
            <v>0</v>
          </cell>
          <cell r="H1989" t="str">
            <v>Maple Creek Elementary</v>
          </cell>
          <cell r="I1989" t="str">
            <v>ELEMENTARY</v>
          </cell>
          <cell r="J1989">
            <v>6.38</v>
          </cell>
          <cell r="K1989">
            <v>200</v>
          </cell>
          <cell r="L1989">
            <v>1276</v>
          </cell>
          <cell r="M1989">
            <v>117399</v>
          </cell>
          <cell r="N1989">
            <v>32727</v>
          </cell>
          <cell r="O1989">
            <v>84672</v>
          </cell>
          <cell r="P1989">
            <v>117399</v>
          </cell>
          <cell r="Q1989">
            <v>0.28562499949999998</v>
          </cell>
          <cell r="R1989">
            <v>33532</v>
          </cell>
          <cell r="S1989">
            <v>33532</v>
          </cell>
          <cell r="T1989">
            <v>0</v>
          </cell>
          <cell r="U1989">
            <v>33532</v>
          </cell>
          <cell r="V1989">
            <v>67</v>
          </cell>
          <cell r="W1989">
            <v>33599</v>
          </cell>
          <cell r="X1989">
            <v>0.74887017</v>
          </cell>
          <cell r="Y1989">
            <v>16805</v>
          </cell>
          <cell r="Z1989">
            <v>0</v>
          </cell>
          <cell r="AA1989">
            <v>16805</v>
          </cell>
          <cell r="AB1989">
            <v>8356</v>
          </cell>
          <cell r="AC1989">
            <v>0</v>
          </cell>
          <cell r="AD1989">
            <v>8356</v>
          </cell>
          <cell r="AE1989" t="str">
            <v xml:space="preserve"> </v>
          </cell>
          <cell r="AF1989" t="str">
            <v>Okay</v>
          </cell>
          <cell r="AG1989">
            <v>0</v>
          </cell>
          <cell r="AH1989">
            <v>0</v>
          </cell>
          <cell r="AI1989">
            <v>0.24869787791303313</v>
          </cell>
          <cell r="AJ1989">
            <v>9.52</v>
          </cell>
          <cell r="AK1989">
            <v>-0.32983193277310924</v>
          </cell>
          <cell r="AL1989">
            <v>31072</v>
          </cell>
          <cell r="AM1989">
            <v>5.3263388259526263E-2</v>
          </cell>
          <cell r="AN1989">
            <v>30929</v>
          </cell>
          <cell r="AO1989">
            <v>8.4160496621293934E-2</v>
          </cell>
          <cell r="AP1989" t="str">
            <v>Pro Share</v>
          </cell>
          <cell r="AQ1989" t="str">
            <v>Pro Share</v>
          </cell>
          <cell r="AR1989">
            <v>0</v>
          </cell>
          <cell r="AS1989">
            <v>0</v>
          </cell>
        </row>
        <row r="1990">
          <cell r="A1990">
            <v>1067</v>
          </cell>
          <cell r="B1990">
            <v>49</v>
          </cell>
          <cell r="C1990" t="str">
            <v>44</v>
          </cell>
          <cell r="D1990">
            <v>10447</v>
          </cell>
          <cell r="E1990" t="str">
            <v>4430252</v>
          </cell>
          <cell r="F1990" t="str">
            <v>0210</v>
          </cell>
          <cell r="G1990" t="str">
            <v>L</v>
          </cell>
          <cell r="H1990" t="str">
            <v>Pacific Collegiate Charter</v>
          </cell>
          <cell r="I1990" t="str">
            <v>HIGH</v>
          </cell>
          <cell r="J1990">
            <v>529.04999999999995</v>
          </cell>
          <cell r="K1990">
            <v>200</v>
          </cell>
          <cell r="L1990">
            <v>105810</v>
          </cell>
          <cell r="M1990">
            <v>3121384</v>
          </cell>
          <cell r="N1990">
            <v>3083192</v>
          </cell>
          <cell r="O1990">
            <v>38192</v>
          </cell>
          <cell r="P1990">
            <v>3121384</v>
          </cell>
          <cell r="Q1990">
            <v>0.28562499949999998</v>
          </cell>
          <cell r="R1990">
            <v>891545</v>
          </cell>
          <cell r="S1990">
            <v>105810</v>
          </cell>
          <cell r="T1990">
            <v>0</v>
          </cell>
          <cell r="U1990">
            <v>105810</v>
          </cell>
          <cell r="V1990">
            <v>0</v>
          </cell>
          <cell r="W1990">
            <v>105810</v>
          </cell>
          <cell r="X1990">
            <v>0.74887017</v>
          </cell>
          <cell r="Y1990">
            <v>70915</v>
          </cell>
          <cell r="Z1990">
            <v>0</v>
          </cell>
          <cell r="AA1990">
            <v>70915</v>
          </cell>
          <cell r="AB1990">
            <v>8323</v>
          </cell>
          <cell r="AC1990">
            <v>0</v>
          </cell>
          <cell r="AD1990">
            <v>8323</v>
          </cell>
          <cell r="AE1990" t="str">
            <v xml:space="preserve"> </v>
          </cell>
          <cell r="AF1990" t="str">
            <v>Okay</v>
          </cell>
          <cell r="AG1990">
            <v>0</v>
          </cell>
          <cell r="AH1990">
            <v>0</v>
          </cell>
          <cell r="AI1990">
            <v>7.865986201682261E-2</v>
          </cell>
          <cell r="AJ1990">
            <v>513.09</v>
          </cell>
          <cell r="AK1990">
            <v>3.1105653978833969E-2</v>
          </cell>
          <cell r="AL1990">
            <v>2885392</v>
          </cell>
          <cell r="AM1990">
            <v>6.8552210583518638E-2</v>
          </cell>
          <cell r="AN1990">
            <v>141829</v>
          </cell>
          <cell r="AO1990">
            <v>-0.25396075555774911</v>
          </cell>
          <cell r="AP1990" t="str">
            <v>Cap</v>
          </cell>
          <cell r="AQ1990" t="str">
            <v>Min</v>
          </cell>
          <cell r="AR1990">
            <v>0</v>
          </cell>
          <cell r="AS1990">
            <v>0</v>
          </cell>
        </row>
        <row r="1991">
          <cell r="A1991">
            <v>1336</v>
          </cell>
          <cell r="B1991">
            <v>49</v>
          </cell>
          <cell r="C1991" t="str">
            <v>37</v>
          </cell>
          <cell r="D1991">
            <v>68338</v>
          </cell>
          <cell r="E1991" t="str">
            <v>6113211</v>
          </cell>
          <cell r="F1991" t="str">
            <v>0095</v>
          </cell>
          <cell r="G1991" t="str">
            <v>D</v>
          </cell>
          <cell r="H1991" t="str">
            <v>McGill School of Success</v>
          </cell>
          <cell r="I1991" t="str">
            <v>UNIFIED</v>
          </cell>
          <cell r="J1991">
            <v>153.69999999999999</v>
          </cell>
          <cell r="K1991">
            <v>200</v>
          </cell>
          <cell r="L1991">
            <v>30740</v>
          </cell>
          <cell r="M1991">
            <v>785253</v>
          </cell>
          <cell r="N1991">
            <v>944259</v>
          </cell>
          <cell r="O1991">
            <v>0</v>
          </cell>
          <cell r="P1991">
            <v>785253</v>
          </cell>
          <cell r="Q1991">
            <v>0.28562499949999998</v>
          </cell>
          <cell r="R1991">
            <v>224288</v>
          </cell>
          <cell r="S1991">
            <v>30740</v>
          </cell>
          <cell r="T1991">
            <v>0</v>
          </cell>
          <cell r="U1991">
            <v>30740</v>
          </cell>
          <cell r="V1991">
            <v>0</v>
          </cell>
          <cell r="W1991">
            <v>30740</v>
          </cell>
          <cell r="X1991">
            <v>0.74887017</v>
          </cell>
          <cell r="Y1991">
            <v>14862</v>
          </cell>
          <cell r="Z1991">
            <v>0</v>
          </cell>
          <cell r="AA1991">
            <v>14862</v>
          </cell>
          <cell r="AB1991">
            <v>8158</v>
          </cell>
          <cell r="AC1991">
            <v>0</v>
          </cell>
          <cell r="AD1991">
            <v>8158</v>
          </cell>
          <cell r="AE1991" t="str">
            <v xml:space="preserve"> </v>
          </cell>
          <cell r="AF1991" t="str">
            <v>Okay</v>
          </cell>
          <cell r="AG1991">
            <v>0</v>
          </cell>
          <cell r="AH1991">
            <v>0</v>
          </cell>
          <cell r="AI1991">
            <v>0.26538711776187379</v>
          </cell>
          <cell r="AJ1991">
            <v>148.62</v>
          </cell>
          <cell r="AK1991">
            <v>3.4181133091104723E-2</v>
          </cell>
          <cell r="AL1991">
            <v>860345</v>
          </cell>
          <cell r="AM1991">
            <v>9.753529107509197E-2</v>
          </cell>
          <cell r="AN1991">
            <v>29724</v>
          </cell>
          <cell r="AO1991">
            <v>3.4181133091104834E-2</v>
          </cell>
          <cell r="AP1991" t="str">
            <v>Min</v>
          </cell>
          <cell r="AQ1991" t="str">
            <v>Min</v>
          </cell>
          <cell r="AR1991">
            <v>0</v>
          </cell>
          <cell r="AS1991">
            <v>0</v>
          </cell>
        </row>
        <row r="1992">
          <cell r="A1992">
            <v>1368</v>
          </cell>
          <cell r="B1992">
            <v>49</v>
          </cell>
          <cell r="C1992" t="str">
            <v>40</v>
          </cell>
          <cell r="D1992">
            <v>68809</v>
          </cell>
          <cell r="E1992" t="str">
            <v>6043194</v>
          </cell>
          <cell r="F1992" t="str">
            <v>0093</v>
          </cell>
          <cell r="G1992" t="str">
            <v>D</v>
          </cell>
          <cell r="H1992" t="str">
            <v>Bellevue-Santa Fe Charter</v>
          </cell>
          <cell r="I1992" t="str">
            <v>UNIFIED</v>
          </cell>
          <cell r="J1992">
            <v>156.30000000000001</v>
          </cell>
          <cell r="K1992">
            <v>200</v>
          </cell>
          <cell r="L1992">
            <v>31260</v>
          </cell>
          <cell r="M1992">
            <v>803987</v>
          </cell>
          <cell r="N1992">
            <v>1245555</v>
          </cell>
          <cell r="O1992">
            <v>0</v>
          </cell>
          <cell r="P1992">
            <v>803987</v>
          </cell>
          <cell r="Q1992">
            <v>0.28562499949999998</v>
          </cell>
          <cell r="R1992">
            <v>229639</v>
          </cell>
          <cell r="S1992">
            <v>31260</v>
          </cell>
          <cell r="T1992">
            <v>0</v>
          </cell>
          <cell r="U1992">
            <v>31260</v>
          </cell>
          <cell r="V1992">
            <v>0</v>
          </cell>
          <cell r="W1992">
            <v>31260</v>
          </cell>
          <cell r="X1992">
            <v>0.74887017</v>
          </cell>
          <cell r="Y1992">
            <v>15359</v>
          </cell>
          <cell r="Z1992">
            <v>0</v>
          </cell>
          <cell r="AA1992">
            <v>15359</v>
          </cell>
          <cell r="AB1992">
            <v>8051</v>
          </cell>
          <cell r="AC1992">
            <v>0</v>
          </cell>
          <cell r="AD1992">
            <v>8051</v>
          </cell>
          <cell r="AE1992" t="str">
            <v xml:space="preserve"> </v>
          </cell>
          <cell r="AF1992" t="str">
            <v>Okay</v>
          </cell>
          <cell r="AG1992">
            <v>0</v>
          </cell>
          <cell r="AH1992">
            <v>0</v>
          </cell>
          <cell r="AI1992">
            <v>0.25754958413307744</v>
          </cell>
          <cell r="AJ1992">
            <v>153.59</v>
          </cell>
          <cell r="AK1992">
            <v>1.7644377889185544E-2</v>
          </cell>
          <cell r="AL1992">
            <v>1148077</v>
          </cell>
          <cell r="AM1992">
            <v>8.4905454947708209E-2</v>
          </cell>
          <cell r="AN1992">
            <v>30718</v>
          </cell>
          <cell r="AO1992">
            <v>1.7644377889185495E-2</v>
          </cell>
          <cell r="AP1992" t="str">
            <v>Min</v>
          </cell>
          <cell r="AQ1992" t="str">
            <v>Min</v>
          </cell>
          <cell r="AR1992">
            <v>0</v>
          </cell>
          <cell r="AS1992">
            <v>0</v>
          </cell>
        </row>
        <row r="1993">
          <cell r="A1993">
            <v>14474</v>
          </cell>
          <cell r="B1993">
            <v>49</v>
          </cell>
          <cell r="C1993" t="str">
            <v>37</v>
          </cell>
          <cell r="D1993">
            <v>10371</v>
          </cell>
          <cell r="E1993" t="str">
            <v>136192</v>
          </cell>
          <cell r="F1993" t="str">
            <v>1872</v>
          </cell>
          <cell r="G1993" t="str">
            <v>D</v>
          </cell>
          <cell r="H1993" t="str">
            <v>School of Universal Learning (SOUL)</v>
          </cell>
          <cell r="I1993" t="str">
            <v>HIGH</v>
          </cell>
          <cell r="J1993">
            <v>90.62</v>
          </cell>
          <cell r="K1993">
            <v>200</v>
          </cell>
          <cell r="L1993">
            <v>18124</v>
          </cell>
          <cell r="M1993">
            <v>0</v>
          </cell>
          <cell r="N1993">
            <v>747217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18124</v>
          </cell>
          <cell r="T1993">
            <v>0</v>
          </cell>
          <cell r="U1993">
            <v>18124</v>
          </cell>
          <cell r="V1993">
            <v>0</v>
          </cell>
          <cell r="W1993">
            <v>18124</v>
          </cell>
          <cell r="X1993">
            <v>0.74887017</v>
          </cell>
          <cell r="Y1993">
            <v>5527</v>
          </cell>
          <cell r="Z1993">
            <v>0</v>
          </cell>
          <cell r="AA1993">
            <v>5527</v>
          </cell>
          <cell r="AB1993">
            <v>8046</v>
          </cell>
          <cell r="AC1993">
            <v>0</v>
          </cell>
          <cell r="AD1993">
            <v>8046</v>
          </cell>
          <cell r="AE1993" t="str">
            <v xml:space="preserve"> </v>
          </cell>
          <cell r="AF1993" t="str">
            <v>Okay</v>
          </cell>
          <cell r="AG1993">
            <v>0</v>
          </cell>
          <cell r="AH1993">
            <v>0</v>
          </cell>
          <cell r="AI1993">
            <v>0.44394173471639814</v>
          </cell>
          <cell r="AJ1993">
            <v>55.27</v>
          </cell>
          <cell r="AK1993">
            <v>0.63958747964537721</v>
          </cell>
          <cell r="AL1993">
            <v>437971</v>
          </cell>
          <cell r="AM1993">
            <v>0.70608784599893604</v>
          </cell>
          <cell r="AN1993">
            <v>11054</v>
          </cell>
          <cell r="AO1993">
            <v>0.63958747964537721</v>
          </cell>
          <cell r="AP1993" t="str">
            <v>Min</v>
          </cell>
          <cell r="AQ1993" t="str">
            <v>Min</v>
          </cell>
          <cell r="AR1993">
            <v>0</v>
          </cell>
          <cell r="AS1993">
            <v>0</v>
          </cell>
        </row>
        <row r="1994">
          <cell r="A1994">
            <v>732</v>
          </cell>
          <cell r="B1994">
            <v>49</v>
          </cell>
          <cell r="C1994" t="str">
            <v>42</v>
          </cell>
          <cell r="D1994">
            <v>69245</v>
          </cell>
          <cell r="E1994" t="str">
            <v>0</v>
          </cell>
          <cell r="H1994" t="str">
            <v>Los Olivos Elementary</v>
          </cell>
          <cell r="I1994" t="str">
            <v>ELEMENTARY</v>
          </cell>
          <cell r="J1994">
            <v>147.84</v>
          </cell>
          <cell r="K1994">
            <v>200</v>
          </cell>
          <cell r="L1994">
            <v>29568</v>
          </cell>
          <cell r="M1994">
            <v>746710</v>
          </cell>
          <cell r="N1994">
            <v>1639826</v>
          </cell>
          <cell r="O1994">
            <v>0</v>
          </cell>
          <cell r="P1994">
            <v>746710</v>
          </cell>
          <cell r="Q1994">
            <v>0.28562499949999998</v>
          </cell>
          <cell r="R1994">
            <v>213279</v>
          </cell>
          <cell r="S1994">
            <v>29568</v>
          </cell>
          <cell r="T1994">
            <v>0</v>
          </cell>
          <cell r="U1994">
            <v>29568</v>
          </cell>
          <cell r="V1994">
            <v>0</v>
          </cell>
          <cell r="W1994">
            <v>29568</v>
          </cell>
          <cell r="X1994">
            <v>0.74887017</v>
          </cell>
          <cell r="Y1994">
            <v>14145</v>
          </cell>
          <cell r="Z1994">
            <v>0</v>
          </cell>
          <cell r="AA1994">
            <v>14145</v>
          </cell>
          <cell r="AB1994">
            <v>7998</v>
          </cell>
          <cell r="AC1994">
            <v>0</v>
          </cell>
          <cell r="AD1994">
            <v>7998</v>
          </cell>
          <cell r="AE1994" t="str">
            <v xml:space="preserve"> </v>
          </cell>
          <cell r="AF1994" t="str">
            <v>Okay</v>
          </cell>
          <cell r="AG1994">
            <v>0</v>
          </cell>
          <cell r="AH1994">
            <v>0</v>
          </cell>
          <cell r="AI1994">
            <v>0.27049512987012986</v>
          </cell>
          <cell r="AJ1994">
            <v>141.44999999999999</v>
          </cell>
          <cell r="AK1994">
            <v>4.5174973488865434E-2</v>
          </cell>
          <cell r="AL1994">
            <v>1620554</v>
          </cell>
          <cell r="AM1994">
            <v>1.1892229447460561E-2</v>
          </cell>
          <cell r="AN1994">
            <v>28290</v>
          </cell>
          <cell r="AO1994">
            <v>4.5174973488865323E-2</v>
          </cell>
          <cell r="AP1994" t="str">
            <v>Min</v>
          </cell>
          <cell r="AQ1994" t="str">
            <v>Min</v>
          </cell>
          <cell r="AR1994">
            <v>0</v>
          </cell>
          <cell r="AS1994">
            <v>0</v>
          </cell>
        </row>
        <row r="1995">
          <cell r="A1995">
            <v>14254</v>
          </cell>
          <cell r="B1995">
            <v>49</v>
          </cell>
          <cell r="C1995" t="str">
            <v>52</v>
          </cell>
          <cell r="D1995">
            <v>71522</v>
          </cell>
          <cell r="E1995" t="str">
            <v>132597</v>
          </cell>
          <cell r="F1995" t="str">
            <v>1754</v>
          </cell>
          <cell r="G1995" t="str">
            <v>L</v>
          </cell>
          <cell r="H1995" t="str">
            <v>Evergreen Institute of Excellence</v>
          </cell>
          <cell r="I1995" t="str">
            <v>ELEMENTARY</v>
          </cell>
          <cell r="J1995">
            <v>125.11</v>
          </cell>
          <cell r="K1995">
            <v>200</v>
          </cell>
          <cell r="L1995">
            <v>25022</v>
          </cell>
          <cell r="M1995">
            <v>0</v>
          </cell>
          <cell r="N1995">
            <v>210275</v>
          </cell>
          <cell r="O1995">
            <v>0</v>
          </cell>
          <cell r="P1995">
            <v>0</v>
          </cell>
          <cell r="Q1995">
            <v>0.28562499949999998</v>
          </cell>
          <cell r="R1995">
            <v>0</v>
          </cell>
          <cell r="S1995">
            <v>25022</v>
          </cell>
          <cell r="T1995">
            <v>0</v>
          </cell>
          <cell r="U1995">
            <v>25022</v>
          </cell>
          <cell r="V1995">
            <v>0</v>
          </cell>
          <cell r="W1995">
            <v>25022</v>
          </cell>
          <cell r="X1995">
            <v>0.74887017</v>
          </cell>
          <cell r="Y1995">
            <v>10774</v>
          </cell>
          <cell r="Z1995">
            <v>0</v>
          </cell>
          <cell r="AA1995">
            <v>10774</v>
          </cell>
          <cell r="AB1995">
            <v>7964</v>
          </cell>
          <cell r="AC1995">
            <v>0</v>
          </cell>
          <cell r="AD1995">
            <v>7964</v>
          </cell>
          <cell r="AE1995" t="str">
            <v xml:space="preserve"> </v>
          </cell>
          <cell r="AF1995" t="str">
            <v>Okay</v>
          </cell>
          <cell r="AG1995">
            <v>0</v>
          </cell>
          <cell r="AH1995">
            <v>0</v>
          </cell>
          <cell r="AI1995">
            <v>0.31827991367596514</v>
          </cell>
          <cell r="AJ1995">
            <v>107.74</v>
          </cell>
          <cell r="AK1995">
            <v>0.16122145906812702</v>
          </cell>
          <cell r="AL1995">
            <v>167361</v>
          </cell>
          <cell r="AM1995">
            <v>0.25641577189428838</v>
          </cell>
          <cell r="AN1995">
            <v>21548</v>
          </cell>
          <cell r="AO1995">
            <v>0.16122145906812696</v>
          </cell>
          <cell r="AP1995" t="str">
            <v>Min</v>
          </cell>
          <cell r="AQ1995" t="str">
            <v>Min</v>
          </cell>
          <cell r="AR1995">
            <v>0</v>
          </cell>
          <cell r="AS1995">
            <v>0</v>
          </cell>
        </row>
        <row r="1996">
          <cell r="A1996">
            <v>681</v>
          </cell>
          <cell r="B1996">
            <v>49</v>
          </cell>
          <cell r="C1996" t="str">
            <v>39</v>
          </cell>
          <cell r="D1996">
            <v>68627</v>
          </cell>
          <cell r="E1996" t="str">
            <v>0</v>
          </cell>
          <cell r="H1996" t="str">
            <v>New Jerusalem Elementary</v>
          </cell>
          <cell r="I1996" t="str">
            <v>ELEMENTARY</v>
          </cell>
          <cell r="J1996">
            <v>22.05</v>
          </cell>
          <cell r="K1996">
            <v>200</v>
          </cell>
          <cell r="L1996">
            <v>4410</v>
          </cell>
          <cell r="M1996">
            <v>121712</v>
          </cell>
          <cell r="N1996">
            <v>2899</v>
          </cell>
          <cell r="O1996">
            <v>118813</v>
          </cell>
          <cell r="P1996">
            <v>121712</v>
          </cell>
          <cell r="Q1996">
            <v>0.28562499949999998</v>
          </cell>
          <cell r="R1996">
            <v>34764</v>
          </cell>
          <cell r="S1996">
            <v>34764</v>
          </cell>
          <cell r="T1996">
            <v>0</v>
          </cell>
          <cell r="U1996">
            <v>34764</v>
          </cell>
          <cell r="V1996">
            <v>73</v>
          </cell>
          <cell r="W1996">
            <v>34837</v>
          </cell>
          <cell r="X1996">
            <v>0.74887017</v>
          </cell>
          <cell r="Y1996">
            <v>18202</v>
          </cell>
          <cell r="Z1996">
            <v>0</v>
          </cell>
          <cell r="AA1996">
            <v>18202</v>
          </cell>
          <cell r="AB1996">
            <v>7886</v>
          </cell>
          <cell r="AC1996">
            <v>0</v>
          </cell>
          <cell r="AD1996">
            <v>7886</v>
          </cell>
          <cell r="AE1996" t="str">
            <v xml:space="preserve"> </v>
          </cell>
          <cell r="AF1996" t="str">
            <v>Okay</v>
          </cell>
          <cell r="AG1996">
            <v>0</v>
          </cell>
          <cell r="AH1996">
            <v>0</v>
          </cell>
          <cell r="AI1996">
            <v>0.22636851623274104</v>
          </cell>
          <cell r="AJ1996">
            <v>23.44</v>
          </cell>
          <cell r="AK1996">
            <v>-5.9300341296928349E-2</v>
          </cell>
          <cell r="AL1996">
            <v>3018</v>
          </cell>
          <cell r="AM1996">
            <v>-3.9430086149768055E-2</v>
          </cell>
          <cell r="AN1996">
            <v>33498</v>
          </cell>
          <cell r="AO1996">
            <v>3.7793301092602545E-2</v>
          </cell>
          <cell r="AP1996" t="str">
            <v>Pro Share</v>
          </cell>
          <cell r="AQ1996" t="str">
            <v>Pro Share</v>
          </cell>
          <cell r="AR1996">
            <v>0</v>
          </cell>
          <cell r="AS1996">
            <v>0</v>
          </cell>
        </row>
        <row r="1997">
          <cell r="A1997">
            <v>14225</v>
          </cell>
          <cell r="B1997">
            <v>49</v>
          </cell>
          <cell r="C1997" t="str">
            <v>37</v>
          </cell>
          <cell r="D1997">
            <v>68338</v>
          </cell>
          <cell r="E1997" t="str">
            <v>131979</v>
          </cell>
          <cell r="F1997" t="str">
            <v>1719</v>
          </cell>
          <cell r="G1997" t="str">
            <v>D</v>
          </cell>
          <cell r="H1997" t="str">
            <v>Ingenuity Charter School</v>
          </cell>
          <cell r="I1997" t="str">
            <v>UNIFIED</v>
          </cell>
          <cell r="J1997">
            <v>179.87</v>
          </cell>
          <cell r="K1997">
            <v>200</v>
          </cell>
          <cell r="L1997">
            <v>35974</v>
          </cell>
          <cell r="M1997">
            <v>0</v>
          </cell>
          <cell r="N1997">
            <v>1105035</v>
          </cell>
          <cell r="O1997">
            <v>0</v>
          </cell>
          <cell r="P1997">
            <v>0</v>
          </cell>
          <cell r="Q1997">
            <v>0.28562499949999998</v>
          </cell>
          <cell r="R1997">
            <v>0</v>
          </cell>
          <cell r="S1997">
            <v>35974</v>
          </cell>
          <cell r="T1997">
            <v>0</v>
          </cell>
          <cell r="U1997">
            <v>35974</v>
          </cell>
          <cell r="V1997">
            <v>-1748</v>
          </cell>
          <cell r="W1997">
            <v>34226</v>
          </cell>
          <cell r="X1997">
            <v>0.74887017</v>
          </cell>
          <cell r="Y1997">
            <v>17767</v>
          </cell>
          <cell r="Z1997">
            <v>0</v>
          </cell>
          <cell r="AA1997">
            <v>17767</v>
          </cell>
          <cell r="AB1997">
            <v>7864</v>
          </cell>
          <cell r="AC1997">
            <v>0</v>
          </cell>
          <cell r="AD1997">
            <v>7864</v>
          </cell>
          <cell r="AE1997" t="str">
            <v xml:space="preserve"> </v>
          </cell>
          <cell r="AF1997" t="str">
            <v>Okay</v>
          </cell>
          <cell r="AG1997">
            <v>0</v>
          </cell>
          <cell r="AH1997">
            <v>0</v>
          </cell>
          <cell r="AI1997">
            <v>0.22976684391982702</v>
          </cell>
          <cell r="AJ1997">
            <v>177.67</v>
          </cell>
          <cell r="AK1997">
            <v>1.2382506894805072E-2</v>
          </cell>
          <cell r="AL1997">
            <v>1028512</v>
          </cell>
          <cell r="AM1997">
            <v>7.4401659873681594E-2</v>
          </cell>
          <cell r="AN1997">
            <v>35534</v>
          </cell>
          <cell r="AO1997">
            <v>1.2382506894804976E-2</v>
          </cell>
          <cell r="AP1997" t="str">
            <v>Min</v>
          </cell>
          <cell r="AQ1997" t="str">
            <v>Min</v>
          </cell>
          <cell r="AR1997">
            <v>0</v>
          </cell>
          <cell r="AS1997">
            <v>0</v>
          </cell>
        </row>
        <row r="1998">
          <cell r="A1998">
            <v>14431</v>
          </cell>
          <cell r="B1998">
            <v>49</v>
          </cell>
          <cell r="C1998" t="str">
            <v>19</v>
          </cell>
          <cell r="D1998">
            <v>10199</v>
          </cell>
          <cell r="E1998" t="str">
            <v>135582</v>
          </cell>
          <cell r="F1998" t="str">
            <v>1817</v>
          </cell>
          <cell r="G1998" t="str">
            <v>D</v>
          </cell>
          <cell r="H1998" t="str">
            <v>LA's Promise Charter High #1</v>
          </cell>
          <cell r="I1998" t="str">
            <v>UNIFIED</v>
          </cell>
          <cell r="J1998">
            <v>89.33</v>
          </cell>
          <cell r="K1998">
            <v>200</v>
          </cell>
          <cell r="L1998">
            <v>17866</v>
          </cell>
          <cell r="M1998">
            <v>0</v>
          </cell>
          <cell r="N1998">
            <v>205865</v>
          </cell>
          <cell r="O1998">
            <v>0</v>
          </cell>
          <cell r="P1998">
            <v>0</v>
          </cell>
          <cell r="Q1998">
            <v>0.28562499949999998</v>
          </cell>
          <cell r="R1998">
            <v>0</v>
          </cell>
          <cell r="S1998">
            <v>17866</v>
          </cell>
          <cell r="T1998">
            <v>0</v>
          </cell>
          <cell r="U1998">
            <v>17866</v>
          </cell>
          <cell r="V1998">
            <v>0</v>
          </cell>
          <cell r="W1998">
            <v>17866</v>
          </cell>
          <cell r="X1998">
            <v>0.74887017</v>
          </cell>
          <cell r="Y1998">
            <v>5516</v>
          </cell>
          <cell r="Z1998">
            <v>0</v>
          </cell>
          <cell r="AA1998">
            <v>5516</v>
          </cell>
          <cell r="AB1998">
            <v>7863</v>
          </cell>
          <cell r="AC1998">
            <v>0</v>
          </cell>
          <cell r="AD1998">
            <v>7863</v>
          </cell>
          <cell r="AE1998" t="str">
            <v xml:space="preserve"> </v>
          </cell>
          <cell r="AF1998" t="str">
            <v>Okay</v>
          </cell>
          <cell r="AG1998">
            <v>0</v>
          </cell>
          <cell r="AH1998">
            <v>0</v>
          </cell>
          <cell r="AI1998">
            <v>0.44010970558602935</v>
          </cell>
          <cell r="AJ1998">
            <v>55.16</v>
          </cell>
          <cell r="AK1998">
            <v>0.61947063089195076</v>
          </cell>
          <cell r="AL1998">
            <v>133087</v>
          </cell>
          <cell r="AM1998">
            <v>0.54684529668562665</v>
          </cell>
          <cell r="AN1998">
            <v>11032</v>
          </cell>
          <cell r="AO1998">
            <v>0.61947063089195065</v>
          </cell>
          <cell r="AP1998" t="str">
            <v>Min</v>
          </cell>
          <cell r="AQ1998" t="str">
            <v>Min</v>
          </cell>
          <cell r="AR1998">
            <v>0</v>
          </cell>
          <cell r="AS1998">
            <v>0</v>
          </cell>
        </row>
        <row r="1999">
          <cell r="A1999">
            <v>774</v>
          </cell>
          <cell r="B1999">
            <v>49</v>
          </cell>
          <cell r="C1999" t="str">
            <v>44</v>
          </cell>
          <cell r="D1999">
            <v>69732</v>
          </cell>
          <cell r="E1999" t="str">
            <v>0</v>
          </cell>
          <cell r="H1999" t="str">
            <v>Bonny Doon Union Elementary</v>
          </cell>
          <cell r="I1999" t="str">
            <v>ELEMENTARY</v>
          </cell>
          <cell r="J1999">
            <v>158.58000000000001</v>
          </cell>
          <cell r="K1999">
            <v>200</v>
          </cell>
          <cell r="L1999">
            <v>31716</v>
          </cell>
          <cell r="M1999">
            <v>800301</v>
          </cell>
          <cell r="N1999">
            <v>1657806</v>
          </cell>
          <cell r="O1999">
            <v>0</v>
          </cell>
          <cell r="P1999">
            <v>800301</v>
          </cell>
          <cell r="Q1999">
            <v>0.28562499949999998</v>
          </cell>
          <cell r="R1999">
            <v>228586</v>
          </cell>
          <cell r="S1999">
            <v>31716</v>
          </cell>
          <cell r="T1999">
            <v>0</v>
          </cell>
          <cell r="U1999">
            <v>31716</v>
          </cell>
          <cell r="V1999">
            <v>0</v>
          </cell>
          <cell r="W1999">
            <v>31716</v>
          </cell>
          <cell r="X1999">
            <v>0.74887017</v>
          </cell>
          <cell r="Y1999">
            <v>15910</v>
          </cell>
          <cell r="Z1999">
            <v>0</v>
          </cell>
          <cell r="AA1999">
            <v>15910</v>
          </cell>
          <cell r="AB1999">
            <v>7841</v>
          </cell>
          <cell r="AC1999">
            <v>0</v>
          </cell>
          <cell r="AD1999">
            <v>7841</v>
          </cell>
          <cell r="AE1999" t="str">
            <v xml:space="preserve"> </v>
          </cell>
          <cell r="AF1999" t="str">
            <v>Okay</v>
          </cell>
          <cell r="AG1999">
            <v>0</v>
          </cell>
          <cell r="AH1999">
            <v>0</v>
          </cell>
          <cell r="AI1999">
            <v>0.24722537520494386</v>
          </cell>
          <cell r="AJ1999">
            <v>159.1</v>
          </cell>
          <cell r="AK1999">
            <v>-3.2683846637333869E-3</v>
          </cell>
          <cell r="AL1999">
            <v>1533822</v>
          </cell>
          <cell r="AM1999">
            <v>8.0833369191470716E-2</v>
          </cell>
          <cell r="AN1999">
            <v>31820</v>
          </cell>
          <cell r="AO1999">
            <v>-3.2683846637335009E-3</v>
          </cell>
          <cell r="AP1999" t="str">
            <v>Min</v>
          </cell>
          <cell r="AQ1999" t="str">
            <v>Min</v>
          </cell>
          <cell r="AR1999">
            <v>0</v>
          </cell>
          <cell r="AS1999">
            <v>0</v>
          </cell>
        </row>
        <row r="2000">
          <cell r="A2000">
            <v>14429</v>
          </cell>
          <cell r="B2000">
            <v>49</v>
          </cell>
          <cell r="C2000" t="str">
            <v>18</v>
          </cell>
          <cell r="D2000">
            <v>64162</v>
          </cell>
          <cell r="E2000" t="str">
            <v>135756</v>
          </cell>
          <cell r="F2000" t="str">
            <v>1871</v>
          </cell>
          <cell r="G2000" t="str">
            <v>D</v>
          </cell>
          <cell r="H2000" t="str">
            <v>Long Valley Charter School- Susanville</v>
          </cell>
          <cell r="I2000" t="str">
            <v>ELEMENTARY</v>
          </cell>
          <cell r="J2000">
            <v>140.07</v>
          </cell>
          <cell r="K2000">
            <v>200</v>
          </cell>
          <cell r="L2000">
            <v>28014</v>
          </cell>
          <cell r="M2000">
            <v>0</v>
          </cell>
          <cell r="N2000">
            <v>27389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28014</v>
          </cell>
          <cell r="T2000">
            <v>0</v>
          </cell>
          <cell r="U2000">
            <v>28014</v>
          </cell>
          <cell r="V2000">
            <v>0</v>
          </cell>
          <cell r="W2000">
            <v>28014</v>
          </cell>
          <cell r="X2000">
            <v>0.74887017</v>
          </cell>
          <cell r="Y2000">
            <v>13170</v>
          </cell>
          <cell r="Z2000">
            <v>0</v>
          </cell>
          <cell r="AA2000">
            <v>13170</v>
          </cell>
          <cell r="AB2000">
            <v>7809</v>
          </cell>
          <cell r="AC2000">
            <v>0</v>
          </cell>
          <cell r="AD2000">
            <v>7809</v>
          </cell>
          <cell r="AE2000" t="str">
            <v xml:space="preserve"> </v>
          </cell>
          <cell r="AF2000" t="str">
            <v>Okay</v>
          </cell>
          <cell r="AG2000">
            <v>0</v>
          </cell>
          <cell r="AH2000">
            <v>0</v>
          </cell>
          <cell r="AI2000">
            <v>0.2787534804026558</v>
          </cell>
          <cell r="AJ2000">
            <v>131.69999999999999</v>
          </cell>
          <cell r="AK2000">
            <v>6.355353075170847E-2</v>
          </cell>
          <cell r="AL2000">
            <v>24754</v>
          </cell>
          <cell r="AM2000">
            <v>0.10644744283752121</v>
          </cell>
          <cell r="AN2000">
            <v>26340</v>
          </cell>
          <cell r="AO2000">
            <v>6.3553530751708429E-2</v>
          </cell>
          <cell r="AP2000" t="str">
            <v>Min</v>
          </cell>
          <cell r="AQ2000" t="str">
            <v>Min</v>
          </cell>
          <cell r="AR2000">
            <v>0</v>
          </cell>
          <cell r="AS2000">
            <v>0</v>
          </cell>
        </row>
        <row r="2001">
          <cell r="A2001">
            <v>14597</v>
          </cell>
          <cell r="B2001">
            <v>49</v>
          </cell>
          <cell r="C2001" t="str">
            <v>42</v>
          </cell>
          <cell r="D2001">
            <v>77206</v>
          </cell>
          <cell r="E2001" t="str">
            <v>138370</v>
          </cell>
          <cell r="F2001" t="str">
            <v>2012</v>
          </cell>
          <cell r="G2001" t="str">
            <v>D</v>
          </cell>
          <cell r="H2001" t="str">
            <v>Olive Grove Charter School - Lompoc</v>
          </cell>
          <cell r="I2001" t="str">
            <v>UNIFIED</v>
          </cell>
          <cell r="J2001">
            <v>120.81</v>
          </cell>
          <cell r="K2001">
            <v>200</v>
          </cell>
          <cell r="L2001">
            <v>24162</v>
          </cell>
          <cell r="M2001">
            <v>0</v>
          </cell>
          <cell r="N2001">
            <v>265879</v>
          </cell>
          <cell r="O2001">
            <v>0</v>
          </cell>
          <cell r="P2001">
            <v>0</v>
          </cell>
          <cell r="Q2001">
            <v>0.28562499949999998</v>
          </cell>
          <cell r="R2001">
            <v>0</v>
          </cell>
          <cell r="S2001">
            <v>24162</v>
          </cell>
          <cell r="T2001">
            <v>0</v>
          </cell>
          <cell r="U2001">
            <v>24162</v>
          </cell>
          <cell r="V2001">
            <v>0</v>
          </cell>
          <cell r="W2001">
            <v>24162</v>
          </cell>
          <cell r="X2001">
            <v>0.74887017</v>
          </cell>
          <cell r="Y2001">
            <v>10305</v>
          </cell>
          <cell r="Z2001">
            <v>0</v>
          </cell>
          <cell r="AA2001">
            <v>10305</v>
          </cell>
          <cell r="AB2001">
            <v>7789</v>
          </cell>
          <cell r="AC2001">
            <v>0</v>
          </cell>
          <cell r="AD2001">
            <v>7789</v>
          </cell>
          <cell r="AE2001" t="str">
            <v xml:space="preserve"> </v>
          </cell>
          <cell r="AF2001" t="str">
            <v>Okay</v>
          </cell>
          <cell r="AG2001">
            <v>0</v>
          </cell>
          <cell r="AH2001">
            <v>0</v>
          </cell>
          <cell r="AI2001">
            <v>0.32236569820379107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 t="str">
            <v>Min</v>
          </cell>
          <cell r="AR2001">
            <v>0</v>
          </cell>
          <cell r="AS2001">
            <v>0</v>
          </cell>
        </row>
        <row r="2002">
          <cell r="A2002">
            <v>14085</v>
          </cell>
          <cell r="B2002">
            <v>49</v>
          </cell>
          <cell r="C2002" t="str">
            <v>37</v>
          </cell>
          <cell r="D2002">
            <v>68338</v>
          </cell>
          <cell r="E2002" t="str">
            <v>129387</v>
          </cell>
          <cell r="F2002" t="str">
            <v>1634</v>
          </cell>
          <cell r="G2002" t="str">
            <v>D</v>
          </cell>
          <cell r="H2002" t="str">
            <v>Empower Charter</v>
          </cell>
          <cell r="I2002" t="str">
            <v>UNIFIED</v>
          </cell>
          <cell r="J2002">
            <v>134.86000000000001</v>
          </cell>
          <cell r="K2002">
            <v>200</v>
          </cell>
          <cell r="L2002">
            <v>26972</v>
          </cell>
          <cell r="M2002">
            <v>0</v>
          </cell>
          <cell r="N2002">
            <v>828515</v>
          </cell>
          <cell r="O2002">
            <v>0</v>
          </cell>
          <cell r="P2002">
            <v>0</v>
          </cell>
          <cell r="Q2002">
            <v>0.28562499949999998</v>
          </cell>
          <cell r="R2002">
            <v>0</v>
          </cell>
          <cell r="S2002">
            <v>26972</v>
          </cell>
          <cell r="T2002">
            <v>0</v>
          </cell>
          <cell r="U2002">
            <v>26972</v>
          </cell>
          <cell r="V2002">
            <v>0</v>
          </cell>
          <cell r="W2002">
            <v>26972</v>
          </cell>
          <cell r="X2002">
            <v>0.74887017</v>
          </cell>
          <cell r="Y2002">
            <v>12474</v>
          </cell>
          <cell r="Z2002">
            <v>0</v>
          </cell>
          <cell r="AA2002">
            <v>12474</v>
          </cell>
          <cell r="AB2002">
            <v>7725</v>
          </cell>
          <cell r="AC2002">
            <v>0</v>
          </cell>
          <cell r="AD2002">
            <v>7725</v>
          </cell>
          <cell r="AE2002" t="str">
            <v xml:space="preserve"> </v>
          </cell>
          <cell r="AF2002" t="str">
            <v>Okay</v>
          </cell>
          <cell r="AG2002">
            <v>0</v>
          </cell>
          <cell r="AH2002">
            <v>0</v>
          </cell>
          <cell r="AI2002">
            <v>0.286408126946463</v>
          </cell>
          <cell r="AJ2002">
            <v>124.74</v>
          </cell>
          <cell r="AK2002">
            <v>8.112874779541461E-2</v>
          </cell>
          <cell r="AL2002">
            <v>722106</v>
          </cell>
          <cell r="AM2002">
            <v>0.14735925196577787</v>
          </cell>
          <cell r="AN2002">
            <v>24948</v>
          </cell>
          <cell r="AO2002">
            <v>8.1128747795414458E-2</v>
          </cell>
          <cell r="AP2002" t="str">
            <v>Min</v>
          </cell>
          <cell r="AQ2002" t="str">
            <v>Min</v>
          </cell>
          <cell r="AR2002">
            <v>0</v>
          </cell>
          <cell r="AS2002">
            <v>0</v>
          </cell>
        </row>
        <row r="2003">
          <cell r="A2003">
            <v>14092</v>
          </cell>
          <cell r="B2003">
            <v>49</v>
          </cell>
          <cell r="C2003" t="str">
            <v>43</v>
          </cell>
          <cell r="D2003">
            <v>10439</v>
          </cell>
          <cell r="E2003" t="str">
            <v>129213</v>
          </cell>
          <cell r="F2003" t="str">
            <v>1618</v>
          </cell>
          <cell r="G2003" t="str">
            <v>D</v>
          </cell>
          <cell r="H2003" t="str">
            <v>Alpha: Jose Hernandez</v>
          </cell>
          <cell r="I2003" t="str">
            <v>ELEMENTARY</v>
          </cell>
          <cell r="J2003">
            <v>260.44</v>
          </cell>
          <cell r="K2003">
            <v>200</v>
          </cell>
          <cell r="L2003">
            <v>52088</v>
          </cell>
          <cell r="M2003">
            <v>0</v>
          </cell>
          <cell r="N2003">
            <v>723119</v>
          </cell>
          <cell r="O2003">
            <v>0</v>
          </cell>
          <cell r="P2003">
            <v>0</v>
          </cell>
          <cell r="Q2003">
            <v>0.28562499949999998</v>
          </cell>
          <cell r="R2003">
            <v>0</v>
          </cell>
          <cell r="S2003">
            <v>52088</v>
          </cell>
          <cell r="T2003">
            <v>0</v>
          </cell>
          <cell r="U2003">
            <v>52088</v>
          </cell>
          <cell r="V2003">
            <v>0</v>
          </cell>
          <cell r="W2003">
            <v>52088</v>
          </cell>
          <cell r="X2003">
            <v>0.74887017</v>
          </cell>
          <cell r="Y2003">
            <v>31304</v>
          </cell>
          <cell r="Z2003">
            <v>0</v>
          </cell>
          <cell r="AA2003">
            <v>31304</v>
          </cell>
          <cell r="AB2003">
            <v>7703</v>
          </cell>
          <cell r="AC2003">
            <v>0</v>
          </cell>
          <cell r="AD2003">
            <v>7703</v>
          </cell>
          <cell r="AE2003" t="str">
            <v xml:space="preserve"> </v>
          </cell>
          <cell r="AF2003" t="str">
            <v>Okay</v>
          </cell>
          <cell r="AG2003">
            <v>0</v>
          </cell>
          <cell r="AH2003">
            <v>0</v>
          </cell>
          <cell r="AI2003">
            <v>0.14788434956227922</v>
          </cell>
          <cell r="AJ2003">
            <v>313.04000000000002</v>
          </cell>
          <cell r="AK2003">
            <v>-0.16802964477383089</v>
          </cell>
          <cell r="AL2003">
            <v>1042473</v>
          </cell>
          <cell r="AM2003">
            <v>-0.30634270623795534</v>
          </cell>
          <cell r="AN2003">
            <v>62608</v>
          </cell>
          <cell r="AO2003">
            <v>-0.16802964477383081</v>
          </cell>
          <cell r="AP2003" t="str">
            <v>Min</v>
          </cell>
          <cell r="AQ2003" t="str">
            <v>Min</v>
          </cell>
          <cell r="AR2003">
            <v>0</v>
          </cell>
          <cell r="AS2003">
            <v>0</v>
          </cell>
        </row>
        <row r="2004">
          <cell r="A2004">
            <v>1140</v>
          </cell>
          <cell r="B2004">
            <v>49</v>
          </cell>
          <cell r="C2004" t="str">
            <v>16</v>
          </cell>
          <cell r="D2004">
            <v>63958</v>
          </cell>
          <cell r="E2004" t="str">
            <v>6113120</v>
          </cell>
          <cell r="F2004" t="str">
            <v>0088</v>
          </cell>
          <cell r="G2004" t="str">
            <v>L</v>
          </cell>
          <cell r="H2004" t="str">
            <v>Mid Valley Alternative Charter</v>
          </cell>
          <cell r="I2004" t="str">
            <v>ELEMENTARY</v>
          </cell>
          <cell r="J2004">
            <v>19.239999999999998</v>
          </cell>
          <cell r="K2004">
            <v>200</v>
          </cell>
          <cell r="L2004">
            <v>3848</v>
          </cell>
          <cell r="M2004">
            <v>100131</v>
          </cell>
          <cell r="N2004">
            <v>9578</v>
          </cell>
          <cell r="O2004">
            <v>90553</v>
          </cell>
          <cell r="P2004">
            <v>100131</v>
          </cell>
          <cell r="Q2004">
            <v>0.28562499949999998</v>
          </cell>
          <cell r="R2004">
            <v>28600</v>
          </cell>
          <cell r="S2004">
            <v>28600</v>
          </cell>
          <cell r="T2004">
            <v>0</v>
          </cell>
          <cell r="U2004">
            <v>28600</v>
          </cell>
          <cell r="V2004">
            <v>54</v>
          </cell>
          <cell r="W2004">
            <v>28654</v>
          </cell>
          <cell r="X2004">
            <v>0.74887017</v>
          </cell>
          <cell r="Y2004">
            <v>13764</v>
          </cell>
          <cell r="Z2004">
            <v>0</v>
          </cell>
          <cell r="AA2004">
            <v>13764</v>
          </cell>
          <cell r="AB2004">
            <v>7694</v>
          </cell>
          <cell r="AC2004">
            <v>0</v>
          </cell>
          <cell r="AD2004">
            <v>7694</v>
          </cell>
          <cell r="AE2004" t="str">
            <v xml:space="preserve"> </v>
          </cell>
          <cell r="AF2004" t="str">
            <v>Okay</v>
          </cell>
          <cell r="AG2004">
            <v>0</v>
          </cell>
          <cell r="AH2004">
            <v>0</v>
          </cell>
          <cell r="AI2004">
            <v>0.26851399455573394</v>
          </cell>
          <cell r="AJ2004">
            <v>18.8</v>
          </cell>
          <cell r="AK2004">
            <v>2.3404255319148814E-2</v>
          </cell>
          <cell r="AL2004">
            <v>7426</v>
          </cell>
          <cell r="AM2004">
            <v>0.28979262052248855</v>
          </cell>
          <cell r="AN2004">
            <v>25332</v>
          </cell>
          <cell r="AO2004">
            <v>0.12900678983104374</v>
          </cell>
          <cell r="AP2004" t="str">
            <v>Pro Share</v>
          </cell>
          <cell r="AQ2004" t="str">
            <v>Pro Share</v>
          </cell>
          <cell r="AR2004">
            <v>0</v>
          </cell>
          <cell r="AS2004">
            <v>0</v>
          </cell>
        </row>
        <row r="2005">
          <cell r="A2005">
            <v>14493</v>
          </cell>
          <cell r="B2005">
            <v>49</v>
          </cell>
          <cell r="C2005" t="str">
            <v>44</v>
          </cell>
          <cell r="D2005">
            <v>10447</v>
          </cell>
          <cell r="E2005" t="str">
            <v>136572</v>
          </cell>
          <cell r="F2005" t="str">
            <v>1904</v>
          </cell>
          <cell r="G2005" t="str">
            <v>D</v>
          </cell>
          <cell r="H2005" t="str">
            <v>Santa Cruz County Career Advancement Charter</v>
          </cell>
          <cell r="I2005" t="str">
            <v>CO OFFICE</v>
          </cell>
          <cell r="J2005">
            <v>90.13</v>
          </cell>
          <cell r="K2005">
            <v>200</v>
          </cell>
          <cell r="L2005">
            <v>18026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0.28562499949999998</v>
          </cell>
          <cell r="R2005">
            <v>0</v>
          </cell>
          <cell r="S2005">
            <v>18026</v>
          </cell>
          <cell r="T2005">
            <v>0</v>
          </cell>
          <cell r="U2005">
            <v>18026</v>
          </cell>
          <cell r="V2005">
            <v>0</v>
          </cell>
          <cell r="W2005">
            <v>18026</v>
          </cell>
          <cell r="X2005">
            <v>0.74887017</v>
          </cell>
          <cell r="Y2005">
            <v>5851</v>
          </cell>
          <cell r="Z2005">
            <v>0</v>
          </cell>
          <cell r="AA2005">
            <v>5851</v>
          </cell>
          <cell r="AB2005">
            <v>7648</v>
          </cell>
          <cell r="AC2005">
            <v>0</v>
          </cell>
          <cell r="AD2005">
            <v>7648</v>
          </cell>
          <cell r="AE2005" t="str">
            <v xml:space="preserve"> </v>
          </cell>
          <cell r="AF2005" t="str">
            <v>Okay</v>
          </cell>
          <cell r="AG2005">
            <v>0</v>
          </cell>
          <cell r="AH2005">
            <v>0</v>
          </cell>
          <cell r="AI2005">
            <v>0.42427604571174971</v>
          </cell>
          <cell r="AJ2005">
            <v>58.51</v>
          </cell>
          <cell r="AK2005">
            <v>0.54042044095026487</v>
          </cell>
          <cell r="AL2005">
            <v>0</v>
          </cell>
          <cell r="AM2005">
            <v>0</v>
          </cell>
          <cell r="AN2005">
            <v>11702</v>
          </cell>
          <cell r="AO2005">
            <v>0.54042044095026487</v>
          </cell>
          <cell r="AP2005" t="str">
            <v>Min</v>
          </cell>
          <cell r="AQ2005" t="str">
            <v>Min</v>
          </cell>
          <cell r="AR2005">
            <v>0</v>
          </cell>
          <cell r="AS2005">
            <v>0</v>
          </cell>
        </row>
        <row r="2006">
          <cell r="A2006">
            <v>14516</v>
          </cell>
          <cell r="B2006">
            <v>49</v>
          </cell>
          <cell r="C2006" t="str">
            <v>19</v>
          </cell>
          <cell r="D2006">
            <v>64881</v>
          </cell>
          <cell r="E2006" t="str">
            <v>136945</v>
          </cell>
          <cell r="F2006" t="str">
            <v>1921</v>
          </cell>
          <cell r="G2006" t="str">
            <v>D</v>
          </cell>
          <cell r="H2006" t="str">
            <v>OCS - South</v>
          </cell>
          <cell r="I2006" t="str">
            <v>UNIFIED</v>
          </cell>
          <cell r="J2006">
            <v>142.51</v>
          </cell>
          <cell r="K2006">
            <v>200</v>
          </cell>
          <cell r="L2006">
            <v>28502</v>
          </cell>
          <cell r="M2006">
            <v>0</v>
          </cell>
          <cell r="N2006">
            <v>623654</v>
          </cell>
          <cell r="O2006">
            <v>0</v>
          </cell>
          <cell r="P2006">
            <v>0</v>
          </cell>
          <cell r="Q2006">
            <v>0.28562499949999998</v>
          </cell>
          <cell r="R2006">
            <v>0</v>
          </cell>
          <cell r="S2006">
            <v>28502</v>
          </cell>
          <cell r="T2006">
            <v>0</v>
          </cell>
          <cell r="U2006">
            <v>28502</v>
          </cell>
          <cell r="V2006">
            <v>0</v>
          </cell>
          <cell r="W2006">
            <v>28502</v>
          </cell>
          <cell r="X2006">
            <v>0.74887017</v>
          </cell>
          <cell r="Y2006">
            <v>13770</v>
          </cell>
          <cell r="Z2006">
            <v>0</v>
          </cell>
          <cell r="AA2006">
            <v>13770</v>
          </cell>
          <cell r="AB2006">
            <v>7574</v>
          </cell>
          <cell r="AC2006">
            <v>0</v>
          </cell>
          <cell r="AD2006">
            <v>7574</v>
          </cell>
          <cell r="AE2006" t="str">
            <v xml:space="preserve"> </v>
          </cell>
          <cell r="AF2006" t="str">
            <v>Okay</v>
          </cell>
          <cell r="AG2006">
            <v>0</v>
          </cell>
          <cell r="AH2006">
            <v>0</v>
          </cell>
          <cell r="AI2006">
            <v>0.2657357378429584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 t="str">
            <v>Min</v>
          </cell>
          <cell r="AR2006">
            <v>0</v>
          </cell>
          <cell r="AS2006">
            <v>0</v>
          </cell>
        </row>
        <row r="2007">
          <cell r="A2007">
            <v>834</v>
          </cell>
          <cell r="B2007">
            <v>49</v>
          </cell>
          <cell r="C2007" t="str">
            <v>47</v>
          </cell>
          <cell r="D2007">
            <v>70482</v>
          </cell>
          <cell r="E2007" t="str">
            <v>0</v>
          </cell>
          <cell r="H2007" t="str">
            <v>Weed Union Elementary</v>
          </cell>
          <cell r="I2007" t="str">
            <v>ELEMENTARY</v>
          </cell>
          <cell r="J2007">
            <v>273.70999999999998</v>
          </cell>
          <cell r="K2007">
            <v>200</v>
          </cell>
          <cell r="L2007">
            <v>54742</v>
          </cell>
          <cell r="M2007">
            <v>1417993</v>
          </cell>
          <cell r="N2007">
            <v>1461717</v>
          </cell>
          <cell r="O2007">
            <v>0</v>
          </cell>
          <cell r="P2007">
            <v>1417993</v>
          </cell>
          <cell r="Q2007">
            <v>0.28562499949999998</v>
          </cell>
          <cell r="R2007">
            <v>405014</v>
          </cell>
          <cell r="S2007">
            <v>54742</v>
          </cell>
          <cell r="T2007">
            <v>0</v>
          </cell>
          <cell r="U2007">
            <v>54742</v>
          </cell>
          <cell r="V2007">
            <v>-4793</v>
          </cell>
          <cell r="W2007">
            <v>49949</v>
          </cell>
          <cell r="X2007">
            <v>0.74887017</v>
          </cell>
          <cell r="Y2007">
            <v>29855</v>
          </cell>
          <cell r="Z2007">
            <v>0</v>
          </cell>
          <cell r="AA2007">
            <v>29855</v>
          </cell>
          <cell r="AB2007">
            <v>7550</v>
          </cell>
          <cell r="AC2007">
            <v>0</v>
          </cell>
          <cell r="AD2007">
            <v>7550</v>
          </cell>
          <cell r="AE2007" t="str">
            <v xml:space="preserve"> </v>
          </cell>
          <cell r="AF2007" t="str">
            <v>Okay</v>
          </cell>
          <cell r="AG2007">
            <v>0</v>
          </cell>
          <cell r="AH2007">
            <v>0</v>
          </cell>
          <cell r="AI2007">
            <v>0.15115417726080602</v>
          </cell>
          <cell r="AJ2007">
            <v>274.58</v>
          </cell>
          <cell r="AK2007">
            <v>-3.1684754898390435E-3</v>
          </cell>
          <cell r="AL2007">
            <v>1362791</v>
          </cell>
          <cell r="AM2007">
            <v>7.2590734749495706E-2</v>
          </cell>
          <cell r="AN2007">
            <v>59709</v>
          </cell>
          <cell r="AO2007">
            <v>-8.3186789261250393E-2</v>
          </cell>
          <cell r="AP2007" t="str">
            <v>Cap</v>
          </cell>
          <cell r="AQ2007" t="str">
            <v>Min</v>
          </cell>
          <cell r="AR2007">
            <v>0</v>
          </cell>
          <cell r="AS2007">
            <v>0</v>
          </cell>
        </row>
        <row r="2008">
          <cell r="A2008">
            <v>51</v>
          </cell>
          <cell r="B2008">
            <v>49</v>
          </cell>
          <cell r="C2008" t="str">
            <v>50</v>
          </cell>
          <cell r="D2008">
            <v>10504</v>
          </cell>
          <cell r="E2008" t="str">
            <v>0</v>
          </cell>
          <cell r="H2008" t="str">
            <v>Stanislaus Co. Office of Education</v>
          </cell>
          <cell r="I2008" t="str">
            <v>CO OFFICE</v>
          </cell>
          <cell r="J2008">
            <v>149</v>
          </cell>
          <cell r="K2008">
            <v>200</v>
          </cell>
          <cell r="L2008">
            <v>29800</v>
          </cell>
          <cell r="M2008">
            <v>8172626</v>
          </cell>
          <cell r="N2008">
            <v>15377034</v>
          </cell>
          <cell r="O2008">
            <v>0</v>
          </cell>
          <cell r="P2008">
            <v>8172626</v>
          </cell>
          <cell r="Q2008">
            <v>0.28562499949999998</v>
          </cell>
          <cell r="R2008">
            <v>2334306</v>
          </cell>
          <cell r="S2008">
            <v>29800</v>
          </cell>
          <cell r="T2008">
            <v>0</v>
          </cell>
          <cell r="U2008">
            <v>29800</v>
          </cell>
          <cell r="V2008">
            <v>-1520</v>
          </cell>
          <cell r="W2008">
            <v>28280</v>
          </cell>
          <cell r="X2008">
            <v>0.74887017</v>
          </cell>
          <cell r="Y2008">
            <v>13640</v>
          </cell>
          <cell r="Z2008">
            <v>0</v>
          </cell>
          <cell r="AA2008">
            <v>13640</v>
          </cell>
          <cell r="AB2008">
            <v>7538</v>
          </cell>
          <cell r="AC2008">
            <v>0</v>
          </cell>
          <cell r="AD2008">
            <v>7538</v>
          </cell>
          <cell r="AE2008" t="str">
            <v xml:space="preserve"> </v>
          </cell>
          <cell r="AF2008" t="str">
            <v>Okay</v>
          </cell>
          <cell r="AG2008">
            <v>0</v>
          </cell>
          <cell r="AH2008">
            <v>0</v>
          </cell>
          <cell r="AI2008">
            <v>0.26654879773691653</v>
          </cell>
          <cell r="AJ2008">
            <v>136.4</v>
          </cell>
          <cell r="AK2008">
            <v>9.2375366568914916E-2</v>
          </cell>
          <cell r="AL2008">
            <v>14964837</v>
          </cell>
          <cell r="AM2008">
            <v>2.7544369511007704E-2</v>
          </cell>
          <cell r="AN2008">
            <v>27280</v>
          </cell>
          <cell r="AO2008">
            <v>9.2375366568914957E-2</v>
          </cell>
          <cell r="AP2008" t="str">
            <v>Min</v>
          </cell>
          <cell r="AQ2008" t="str">
            <v>Min</v>
          </cell>
          <cell r="AR2008">
            <v>0</v>
          </cell>
          <cell r="AS2008">
            <v>0</v>
          </cell>
        </row>
        <row r="2009">
          <cell r="A2009">
            <v>725</v>
          </cell>
          <cell r="B2009">
            <v>49</v>
          </cell>
          <cell r="C2009" t="str">
            <v>42</v>
          </cell>
          <cell r="D2009">
            <v>69161</v>
          </cell>
          <cell r="E2009" t="str">
            <v>0</v>
          </cell>
          <cell r="H2009" t="str">
            <v>Cold Spring Elementary</v>
          </cell>
          <cell r="I2009" t="str">
            <v>ELEMENTARY</v>
          </cell>
          <cell r="J2009">
            <v>163.16999999999999</v>
          </cell>
          <cell r="K2009">
            <v>200</v>
          </cell>
          <cell r="L2009">
            <v>32634</v>
          </cell>
          <cell r="M2009">
            <v>831005</v>
          </cell>
          <cell r="N2009">
            <v>3511606</v>
          </cell>
          <cell r="O2009">
            <v>0</v>
          </cell>
          <cell r="P2009">
            <v>831005</v>
          </cell>
          <cell r="Q2009">
            <v>0.28562499949999998</v>
          </cell>
          <cell r="R2009">
            <v>237356</v>
          </cell>
          <cell r="S2009">
            <v>32634</v>
          </cell>
          <cell r="T2009">
            <v>0</v>
          </cell>
          <cell r="U2009">
            <v>32634</v>
          </cell>
          <cell r="V2009">
            <v>0</v>
          </cell>
          <cell r="W2009">
            <v>32634</v>
          </cell>
          <cell r="X2009">
            <v>0.74887017</v>
          </cell>
          <cell r="Y2009">
            <v>16919</v>
          </cell>
          <cell r="Z2009">
            <v>0</v>
          </cell>
          <cell r="AA2009">
            <v>16919</v>
          </cell>
          <cell r="AB2009">
            <v>7520</v>
          </cell>
          <cell r="AC2009">
            <v>0</v>
          </cell>
          <cell r="AD2009">
            <v>7520</v>
          </cell>
          <cell r="AE2009" t="str">
            <v xml:space="preserve"> </v>
          </cell>
          <cell r="AF2009" t="str">
            <v>Okay</v>
          </cell>
          <cell r="AG2009">
            <v>0</v>
          </cell>
          <cell r="AH2009">
            <v>0</v>
          </cell>
          <cell r="AI2009">
            <v>0.23043451614880187</v>
          </cell>
          <cell r="AJ2009">
            <v>169.19</v>
          </cell>
          <cell r="AK2009">
            <v>-3.5581299131154383E-2</v>
          </cell>
          <cell r="AL2009">
            <v>3555427</v>
          </cell>
          <cell r="AM2009">
            <v>-1.2325101879464829E-2</v>
          </cell>
          <cell r="AN2009">
            <v>33838</v>
          </cell>
          <cell r="AO2009">
            <v>-3.558129913115432E-2</v>
          </cell>
          <cell r="AP2009" t="str">
            <v>Min</v>
          </cell>
          <cell r="AQ2009" t="str">
            <v>Min</v>
          </cell>
          <cell r="AR2009">
            <v>0</v>
          </cell>
          <cell r="AS2009">
            <v>0</v>
          </cell>
        </row>
        <row r="2010">
          <cell r="A2010">
            <v>1382</v>
          </cell>
          <cell r="B2010">
            <v>49</v>
          </cell>
          <cell r="C2010" t="str">
            <v>42</v>
          </cell>
          <cell r="D2010">
            <v>69179</v>
          </cell>
          <cell r="E2010" t="str">
            <v>6118434</v>
          </cell>
          <cell r="F2010" t="str">
            <v>0337</v>
          </cell>
          <cell r="G2010" t="str">
            <v>D</v>
          </cell>
          <cell r="H2010" t="str">
            <v>Santa Ynez Valley Charter</v>
          </cell>
          <cell r="I2010" t="str">
            <v>ELEMENTARY</v>
          </cell>
          <cell r="J2010">
            <v>175.86</v>
          </cell>
          <cell r="K2010">
            <v>200</v>
          </cell>
          <cell r="L2010">
            <v>35172</v>
          </cell>
          <cell r="M2010">
            <v>913631</v>
          </cell>
          <cell r="N2010">
            <v>1392231</v>
          </cell>
          <cell r="O2010">
            <v>0</v>
          </cell>
          <cell r="P2010">
            <v>913631</v>
          </cell>
          <cell r="Q2010">
            <v>0.28562499949999998</v>
          </cell>
          <cell r="R2010">
            <v>260956</v>
          </cell>
          <cell r="S2010">
            <v>35172</v>
          </cell>
          <cell r="T2010">
            <v>0</v>
          </cell>
          <cell r="U2010">
            <v>35172</v>
          </cell>
          <cell r="V2010">
            <v>0</v>
          </cell>
          <cell r="W2010">
            <v>35172</v>
          </cell>
          <cell r="X2010">
            <v>0.74887017</v>
          </cell>
          <cell r="Y2010">
            <v>18860</v>
          </cell>
          <cell r="Z2010">
            <v>0</v>
          </cell>
          <cell r="AA2010">
            <v>18860</v>
          </cell>
          <cell r="AB2010">
            <v>7479</v>
          </cell>
          <cell r="AC2010">
            <v>0</v>
          </cell>
          <cell r="AD2010">
            <v>7479</v>
          </cell>
          <cell r="AE2010" t="str">
            <v xml:space="preserve"> </v>
          </cell>
          <cell r="AF2010" t="str">
            <v>Okay</v>
          </cell>
          <cell r="AG2010">
            <v>0</v>
          </cell>
          <cell r="AH2010">
            <v>0</v>
          </cell>
          <cell r="AI2010">
            <v>0.21264073694984648</v>
          </cell>
          <cell r="AJ2010">
            <v>188.6</v>
          </cell>
          <cell r="AK2010">
            <v>-6.7550371155885372E-2</v>
          </cell>
          <cell r="AL2010">
            <v>1400782</v>
          </cell>
          <cell r="AM2010">
            <v>-6.1044473729673851E-3</v>
          </cell>
          <cell r="AN2010">
            <v>37720</v>
          </cell>
          <cell r="AO2010">
            <v>-6.7550371155885469E-2</v>
          </cell>
          <cell r="AP2010" t="str">
            <v>Min</v>
          </cell>
          <cell r="AQ2010" t="str">
            <v>Min</v>
          </cell>
          <cell r="AR2010">
            <v>0</v>
          </cell>
          <cell r="AS2010">
            <v>0</v>
          </cell>
        </row>
        <row r="2011">
          <cell r="A2011">
            <v>14076</v>
          </cell>
          <cell r="B2011">
            <v>49</v>
          </cell>
          <cell r="C2011" t="str">
            <v>19</v>
          </cell>
          <cell r="D2011">
            <v>64733</v>
          </cell>
          <cell r="E2011" t="str">
            <v>129833</v>
          </cell>
          <cell r="F2011" t="str">
            <v>1641</v>
          </cell>
          <cell r="G2011" t="str">
            <v>D</v>
          </cell>
          <cell r="H2011" t="str">
            <v>Global Education Academy 2</v>
          </cell>
          <cell r="I2011" t="str">
            <v>UNIFIED</v>
          </cell>
          <cell r="J2011">
            <v>146.03</v>
          </cell>
          <cell r="K2011">
            <v>200</v>
          </cell>
          <cell r="L2011">
            <v>29206</v>
          </cell>
          <cell r="M2011">
            <v>0</v>
          </cell>
          <cell r="N2011">
            <v>336533</v>
          </cell>
          <cell r="O2011">
            <v>0</v>
          </cell>
          <cell r="P2011">
            <v>0</v>
          </cell>
          <cell r="Q2011">
            <v>0.28562499949999998</v>
          </cell>
          <cell r="R2011">
            <v>0</v>
          </cell>
          <cell r="S2011">
            <v>29206</v>
          </cell>
          <cell r="T2011">
            <v>0</v>
          </cell>
          <cell r="U2011">
            <v>29206</v>
          </cell>
          <cell r="V2011">
            <v>0</v>
          </cell>
          <cell r="W2011">
            <v>29206</v>
          </cell>
          <cell r="X2011">
            <v>0.74887017</v>
          </cell>
          <cell r="Y2011">
            <v>14485</v>
          </cell>
          <cell r="Z2011">
            <v>0</v>
          </cell>
          <cell r="AA2011">
            <v>14485</v>
          </cell>
          <cell r="AB2011">
            <v>7387</v>
          </cell>
          <cell r="AC2011">
            <v>0</v>
          </cell>
          <cell r="AD2011">
            <v>7387</v>
          </cell>
          <cell r="AE2011" t="str">
            <v xml:space="preserve"> </v>
          </cell>
          <cell r="AF2011" t="str">
            <v>Okay</v>
          </cell>
          <cell r="AG2011">
            <v>0</v>
          </cell>
          <cell r="AH2011">
            <v>0</v>
          </cell>
          <cell r="AI2011">
            <v>0.25292748065465998</v>
          </cell>
          <cell r="AJ2011">
            <v>144.85</v>
          </cell>
          <cell r="AK2011">
            <v>8.1463583016914524E-3</v>
          </cell>
          <cell r="AL2011">
            <v>349487</v>
          </cell>
          <cell r="AM2011">
            <v>-3.7065756380065637E-2</v>
          </cell>
          <cell r="AN2011">
            <v>28970</v>
          </cell>
          <cell r="AO2011">
            <v>8.1463583016914056E-3</v>
          </cell>
          <cell r="AP2011" t="str">
            <v>Min</v>
          </cell>
          <cell r="AQ2011" t="str">
            <v>Min</v>
          </cell>
          <cell r="AR2011">
            <v>0</v>
          </cell>
          <cell r="AS2011">
            <v>0</v>
          </cell>
        </row>
        <row r="2012">
          <cell r="A2012">
            <v>128</v>
          </cell>
          <cell r="B2012">
            <v>49</v>
          </cell>
          <cell r="C2012" t="str">
            <v>09</v>
          </cell>
          <cell r="D2012">
            <v>61911</v>
          </cell>
          <cell r="E2012" t="str">
            <v>0</v>
          </cell>
          <cell r="H2012" t="str">
            <v>Latrobe</v>
          </cell>
          <cell r="I2012" t="str">
            <v>ELEMENTARY</v>
          </cell>
          <cell r="J2012">
            <v>139.91</v>
          </cell>
          <cell r="K2012">
            <v>200</v>
          </cell>
          <cell r="L2012">
            <v>27982</v>
          </cell>
          <cell r="M2012">
            <v>737157</v>
          </cell>
          <cell r="N2012">
            <v>1634585</v>
          </cell>
          <cell r="O2012">
            <v>0</v>
          </cell>
          <cell r="P2012">
            <v>737157</v>
          </cell>
          <cell r="Q2012">
            <v>0.28562499949999998</v>
          </cell>
          <cell r="R2012">
            <v>210550</v>
          </cell>
          <cell r="S2012">
            <v>27982</v>
          </cell>
          <cell r="T2012">
            <v>0</v>
          </cell>
          <cell r="U2012">
            <v>27982</v>
          </cell>
          <cell r="V2012">
            <v>30</v>
          </cell>
          <cell r="W2012">
            <v>28012</v>
          </cell>
          <cell r="X2012">
            <v>0.74887017</v>
          </cell>
          <cell r="Y2012">
            <v>13636</v>
          </cell>
          <cell r="Z2012">
            <v>0</v>
          </cell>
          <cell r="AA2012">
            <v>13636</v>
          </cell>
          <cell r="AB2012">
            <v>7341</v>
          </cell>
          <cell r="AC2012">
            <v>0</v>
          </cell>
          <cell r="AD2012">
            <v>7341</v>
          </cell>
          <cell r="AE2012" t="str">
            <v xml:space="preserve"> </v>
          </cell>
          <cell r="AF2012" t="str">
            <v>Okay</v>
          </cell>
          <cell r="AG2012">
            <v>0</v>
          </cell>
          <cell r="AH2012">
            <v>0</v>
          </cell>
          <cell r="AI2012">
            <v>0.26206625731829214</v>
          </cell>
          <cell r="AJ2012">
            <v>136.36000000000001</v>
          </cell>
          <cell r="AK2012">
            <v>2.6034027574068513E-2</v>
          </cell>
          <cell r="AL2012">
            <v>1567786</v>
          </cell>
          <cell r="AM2012">
            <v>4.2607218076956929E-2</v>
          </cell>
          <cell r="AN2012">
            <v>27272</v>
          </cell>
          <cell r="AO2012">
            <v>2.6034027574068641E-2</v>
          </cell>
          <cell r="AP2012" t="str">
            <v>Min</v>
          </cell>
          <cell r="AQ2012" t="str">
            <v>Min</v>
          </cell>
          <cell r="AR2012">
            <v>0</v>
          </cell>
          <cell r="AS2012">
            <v>0</v>
          </cell>
        </row>
        <row r="2013">
          <cell r="A2013">
            <v>14070</v>
          </cell>
          <cell r="B2013">
            <v>49</v>
          </cell>
          <cell r="C2013" t="str">
            <v>19</v>
          </cell>
          <cell r="D2013">
            <v>64733</v>
          </cell>
          <cell r="E2013" t="str">
            <v>129825</v>
          </cell>
          <cell r="F2013" t="str">
            <v>1640</v>
          </cell>
          <cell r="G2013" t="str">
            <v>D</v>
          </cell>
          <cell r="H2013" t="str">
            <v>Clemente Charter</v>
          </cell>
          <cell r="I2013" t="str">
            <v>UNIFIED</v>
          </cell>
          <cell r="J2013">
            <v>239.2</v>
          </cell>
          <cell r="K2013">
            <v>200</v>
          </cell>
          <cell r="L2013">
            <v>47840</v>
          </cell>
          <cell r="M2013">
            <v>0</v>
          </cell>
          <cell r="N2013">
            <v>551248</v>
          </cell>
          <cell r="O2013">
            <v>0</v>
          </cell>
          <cell r="P2013">
            <v>0</v>
          </cell>
          <cell r="Q2013">
            <v>0.28562499949999998</v>
          </cell>
          <cell r="R2013">
            <v>0</v>
          </cell>
          <cell r="S2013">
            <v>47840</v>
          </cell>
          <cell r="T2013">
            <v>0</v>
          </cell>
          <cell r="U2013">
            <v>47840</v>
          </cell>
          <cell r="V2013">
            <v>0</v>
          </cell>
          <cell r="W2013">
            <v>47840</v>
          </cell>
          <cell r="X2013">
            <v>0.74887017</v>
          </cell>
          <cell r="Y2013">
            <v>28494</v>
          </cell>
          <cell r="Z2013">
            <v>0</v>
          </cell>
          <cell r="AA2013">
            <v>28494</v>
          </cell>
          <cell r="AB2013">
            <v>7332</v>
          </cell>
          <cell r="AC2013">
            <v>0</v>
          </cell>
          <cell r="AD2013">
            <v>7332</v>
          </cell>
          <cell r="AE2013" t="str">
            <v xml:space="preserve"> </v>
          </cell>
          <cell r="AF2013" t="str">
            <v>Okay</v>
          </cell>
          <cell r="AG2013">
            <v>0</v>
          </cell>
          <cell r="AH2013">
            <v>0</v>
          </cell>
          <cell r="AI2013">
            <v>0.15326086956521739</v>
          </cell>
          <cell r="AJ2013">
            <v>284.94</v>
          </cell>
          <cell r="AK2013">
            <v>-0.16052502281182007</v>
          </cell>
          <cell r="AL2013">
            <v>687489</v>
          </cell>
          <cell r="AM2013">
            <v>-0.19817189802309565</v>
          </cell>
          <cell r="AN2013">
            <v>56988</v>
          </cell>
          <cell r="AO2013">
            <v>-0.16052502281182005</v>
          </cell>
          <cell r="AP2013" t="str">
            <v>Min</v>
          </cell>
          <cell r="AQ2013" t="str">
            <v>Min</v>
          </cell>
          <cell r="AR2013">
            <v>0</v>
          </cell>
          <cell r="AS2013">
            <v>0</v>
          </cell>
        </row>
        <row r="2014">
          <cell r="A2014">
            <v>12729</v>
          </cell>
          <cell r="B2014">
            <v>49</v>
          </cell>
          <cell r="C2014" t="str">
            <v>29</v>
          </cell>
          <cell r="D2014">
            <v>66357</v>
          </cell>
          <cell r="E2014" t="str">
            <v>124834</v>
          </cell>
          <cell r="F2014" t="str">
            <v>1336</v>
          </cell>
          <cell r="G2014" t="str">
            <v>D</v>
          </cell>
          <cell r="H2014" t="str">
            <v>Sierra Academy of Expeditionary Learning</v>
          </cell>
          <cell r="I2014" t="str">
            <v>HIGH</v>
          </cell>
          <cell r="J2014">
            <v>167.42</v>
          </cell>
          <cell r="K2014">
            <v>200</v>
          </cell>
          <cell r="L2014">
            <v>33484</v>
          </cell>
          <cell r="M2014">
            <v>0</v>
          </cell>
          <cell r="N2014">
            <v>1386934</v>
          </cell>
          <cell r="O2014">
            <v>0</v>
          </cell>
          <cell r="P2014">
            <v>0</v>
          </cell>
          <cell r="Q2014">
            <v>0.28562499949999998</v>
          </cell>
          <cell r="R2014">
            <v>0</v>
          </cell>
          <cell r="S2014">
            <v>33484</v>
          </cell>
          <cell r="T2014">
            <v>0</v>
          </cell>
          <cell r="U2014">
            <v>33484</v>
          </cell>
          <cell r="V2014">
            <v>20</v>
          </cell>
          <cell r="W2014">
            <v>33504</v>
          </cell>
          <cell r="X2014">
            <v>0.74887017</v>
          </cell>
          <cell r="Y2014">
            <v>17798</v>
          </cell>
          <cell r="Z2014">
            <v>0</v>
          </cell>
          <cell r="AA2014">
            <v>17798</v>
          </cell>
          <cell r="AB2014">
            <v>7292</v>
          </cell>
          <cell r="AC2014">
            <v>0</v>
          </cell>
          <cell r="AD2014">
            <v>7292</v>
          </cell>
          <cell r="AE2014" t="str">
            <v xml:space="preserve"> </v>
          </cell>
          <cell r="AF2014" t="str">
            <v>Okay</v>
          </cell>
          <cell r="AG2014">
            <v>0</v>
          </cell>
          <cell r="AH2014">
            <v>0</v>
          </cell>
          <cell r="AI2014">
            <v>0.21764565425023877</v>
          </cell>
          <cell r="AJ2014">
            <v>177.98</v>
          </cell>
          <cell r="AK2014">
            <v>-5.9332509270704589E-2</v>
          </cell>
          <cell r="AL2014">
            <v>1322753</v>
          </cell>
          <cell r="AM2014">
            <v>4.8520774475657967E-2</v>
          </cell>
          <cell r="AN2014">
            <v>35596</v>
          </cell>
          <cell r="AO2014">
            <v>-5.9332509270704575E-2</v>
          </cell>
          <cell r="AP2014" t="str">
            <v>Min</v>
          </cell>
          <cell r="AQ2014" t="str">
            <v>Min</v>
          </cell>
          <cell r="AR2014">
            <v>0</v>
          </cell>
          <cell r="AS2014">
            <v>0</v>
          </cell>
        </row>
        <row r="2015">
          <cell r="A2015">
            <v>10304</v>
          </cell>
          <cell r="B2015">
            <v>49</v>
          </cell>
          <cell r="C2015" t="str">
            <v>49</v>
          </cell>
          <cell r="D2015">
            <v>70680</v>
          </cell>
          <cell r="E2015" t="str">
            <v>112987</v>
          </cell>
          <cell r="F2015" t="str">
            <v>0842</v>
          </cell>
          <cell r="G2015" t="str">
            <v>L</v>
          </cell>
          <cell r="H2015" t="str">
            <v>Forestville Academy</v>
          </cell>
          <cell r="I2015" t="str">
            <v>ELEMENTARY</v>
          </cell>
          <cell r="J2015">
            <v>169.84</v>
          </cell>
          <cell r="K2015">
            <v>200</v>
          </cell>
          <cell r="L2015">
            <v>33968</v>
          </cell>
          <cell r="M2015">
            <v>887056</v>
          </cell>
          <cell r="N2015">
            <v>1328222</v>
          </cell>
          <cell r="O2015">
            <v>0</v>
          </cell>
          <cell r="P2015">
            <v>887056</v>
          </cell>
          <cell r="Q2015">
            <v>0.28562499949999998</v>
          </cell>
          <cell r="R2015">
            <v>253365</v>
          </cell>
          <cell r="S2015">
            <v>33968</v>
          </cell>
          <cell r="T2015">
            <v>0</v>
          </cell>
          <cell r="U2015">
            <v>33968</v>
          </cell>
          <cell r="V2015">
            <v>0</v>
          </cell>
          <cell r="W2015">
            <v>33968</v>
          </cell>
          <cell r="X2015">
            <v>0.74887017</v>
          </cell>
          <cell r="Y2015">
            <v>18164</v>
          </cell>
          <cell r="Z2015">
            <v>0</v>
          </cell>
          <cell r="AA2015">
            <v>18164</v>
          </cell>
          <cell r="AB2015">
            <v>7274</v>
          </cell>
          <cell r="AC2015">
            <v>0</v>
          </cell>
          <cell r="AD2015">
            <v>7274</v>
          </cell>
          <cell r="AE2015" t="str">
            <v xml:space="preserve"> </v>
          </cell>
          <cell r="AF2015" t="str">
            <v>Okay</v>
          </cell>
          <cell r="AG2015">
            <v>0</v>
          </cell>
          <cell r="AH2015">
            <v>0</v>
          </cell>
          <cell r="AI2015">
            <v>0.21414272256241168</v>
          </cell>
          <cell r="AJ2015">
            <v>181.64</v>
          </cell>
          <cell r="AK2015">
            <v>-6.4963664391103196E-2</v>
          </cell>
          <cell r="AL2015">
            <v>1326679</v>
          </cell>
          <cell r="AM2015">
            <v>1.1630545143173291E-3</v>
          </cell>
          <cell r="AN2015">
            <v>36328</v>
          </cell>
          <cell r="AO2015">
            <v>-6.4963664391103279E-2</v>
          </cell>
          <cell r="AP2015" t="str">
            <v>Min</v>
          </cell>
          <cell r="AQ2015" t="str">
            <v>Min</v>
          </cell>
          <cell r="AR2015">
            <v>0</v>
          </cell>
          <cell r="AS2015">
            <v>0</v>
          </cell>
        </row>
        <row r="2016">
          <cell r="A2016">
            <v>12723</v>
          </cell>
          <cell r="B2016">
            <v>49</v>
          </cell>
          <cell r="C2016" t="str">
            <v>22</v>
          </cell>
          <cell r="D2016">
            <v>65532</v>
          </cell>
          <cell r="E2016" t="str">
            <v>125823</v>
          </cell>
          <cell r="F2016" t="str">
            <v>1396</v>
          </cell>
          <cell r="G2016" t="str">
            <v>D</v>
          </cell>
          <cell r="H2016" t="str">
            <v>Sierra Foothill Charter</v>
          </cell>
          <cell r="I2016" t="str">
            <v>UNIFIED</v>
          </cell>
          <cell r="J2016">
            <v>131.97</v>
          </cell>
          <cell r="K2016">
            <v>200</v>
          </cell>
          <cell r="L2016">
            <v>26394</v>
          </cell>
          <cell r="M2016">
            <v>680357</v>
          </cell>
          <cell r="N2016">
            <v>1025033</v>
          </cell>
          <cell r="O2016">
            <v>0</v>
          </cell>
          <cell r="P2016">
            <v>680357</v>
          </cell>
          <cell r="Q2016">
            <v>0.28562499949999998</v>
          </cell>
          <cell r="R2016">
            <v>194327</v>
          </cell>
          <cell r="S2016">
            <v>26394</v>
          </cell>
          <cell r="T2016">
            <v>0</v>
          </cell>
          <cell r="U2016">
            <v>26394</v>
          </cell>
          <cell r="V2016">
            <v>0</v>
          </cell>
          <cell r="W2016">
            <v>26394</v>
          </cell>
          <cell r="X2016">
            <v>0.74887017</v>
          </cell>
          <cell r="Y2016">
            <v>12495</v>
          </cell>
          <cell r="Z2016">
            <v>0</v>
          </cell>
          <cell r="AA2016">
            <v>12495</v>
          </cell>
          <cell r="AB2016">
            <v>7271</v>
          </cell>
          <cell r="AC2016">
            <v>0</v>
          </cell>
          <cell r="AD2016">
            <v>7271</v>
          </cell>
          <cell r="AE2016" t="str">
            <v xml:space="preserve"> </v>
          </cell>
          <cell r="AF2016" t="str">
            <v>Okay</v>
          </cell>
          <cell r="AG2016">
            <v>0</v>
          </cell>
          <cell r="AH2016">
            <v>0</v>
          </cell>
          <cell r="AI2016">
            <v>0.27547927559293778</v>
          </cell>
          <cell r="AJ2016">
            <v>124.95</v>
          </cell>
          <cell r="AK2016">
            <v>5.6182472989195646E-2</v>
          </cell>
          <cell r="AL2016">
            <v>926632</v>
          </cell>
          <cell r="AM2016">
            <v>0.10619210215058406</v>
          </cell>
          <cell r="AN2016">
            <v>24990</v>
          </cell>
          <cell r="AO2016">
            <v>5.6182472989195681E-2</v>
          </cell>
          <cell r="AP2016" t="str">
            <v>Min</v>
          </cell>
          <cell r="AQ2016" t="str">
            <v>Min</v>
          </cell>
          <cell r="AR2016">
            <v>0</v>
          </cell>
          <cell r="AS2016">
            <v>0</v>
          </cell>
        </row>
        <row r="2017">
          <cell r="A2017">
            <v>14555</v>
          </cell>
          <cell r="B2017">
            <v>49</v>
          </cell>
          <cell r="C2017" t="str">
            <v>54</v>
          </cell>
          <cell r="D2017">
            <v>75523</v>
          </cell>
          <cell r="E2017" t="str">
            <v>137968</v>
          </cell>
          <cell r="F2017" t="str">
            <v>1956</v>
          </cell>
          <cell r="G2017" t="str">
            <v>L</v>
          </cell>
          <cell r="H2017" t="str">
            <v>Porterville Military Academy</v>
          </cell>
          <cell r="I2017" t="str">
            <v>UNIFIED</v>
          </cell>
          <cell r="J2017">
            <v>155.07</v>
          </cell>
          <cell r="K2017">
            <v>200</v>
          </cell>
          <cell r="L2017">
            <v>31014</v>
          </cell>
          <cell r="M2017">
            <v>0</v>
          </cell>
          <cell r="N2017">
            <v>153279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31014</v>
          </cell>
          <cell r="T2017">
            <v>0</v>
          </cell>
          <cell r="U2017">
            <v>31014</v>
          </cell>
          <cell r="V2017">
            <v>0</v>
          </cell>
          <cell r="W2017">
            <v>31014</v>
          </cell>
          <cell r="X2017">
            <v>0.74887017</v>
          </cell>
          <cell r="Y2017">
            <v>15995</v>
          </cell>
          <cell r="Z2017">
            <v>0</v>
          </cell>
          <cell r="AA2017">
            <v>15995</v>
          </cell>
          <cell r="AB2017">
            <v>7230</v>
          </cell>
          <cell r="AC2017">
            <v>0</v>
          </cell>
          <cell r="AD2017">
            <v>7230</v>
          </cell>
          <cell r="AE2017" t="str">
            <v xml:space="preserve"> </v>
          </cell>
          <cell r="AF2017" t="str">
            <v>Okay</v>
          </cell>
          <cell r="AG2017">
            <v>0</v>
          </cell>
          <cell r="AH2017">
            <v>0</v>
          </cell>
          <cell r="AI2017">
            <v>0.23312052621396789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 t="str">
            <v>Min</v>
          </cell>
          <cell r="AR2017">
            <v>0</v>
          </cell>
          <cell r="AS2017">
            <v>0</v>
          </cell>
        </row>
        <row r="2018">
          <cell r="A2018">
            <v>14587</v>
          </cell>
          <cell r="B2018">
            <v>49</v>
          </cell>
          <cell r="C2018" t="str">
            <v>37</v>
          </cell>
          <cell r="D2018">
            <v>73791</v>
          </cell>
          <cell r="E2018" t="str">
            <v>138222</v>
          </cell>
          <cell r="F2018" t="str">
            <v>1983</v>
          </cell>
          <cell r="G2018" t="str">
            <v>D</v>
          </cell>
          <cell r="H2018" t="str">
            <v>Pivot Charter School - San Diego II</v>
          </cell>
          <cell r="I2018" t="str">
            <v>UNIFIED</v>
          </cell>
          <cell r="J2018">
            <v>116.7</v>
          </cell>
          <cell r="K2018">
            <v>200</v>
          </cell>
          <cell r="L2018">
            <v>23340</v>
          </cell>
          <cell r="M2018">
            <v>0</v>
          </cell>
          <cell r="N2018">
            <v>256220</v>
          </cell>
          <cell r="O2018">
            <v>0</v>
          </cell>
          <cell r="P2018">
            <v>0</v>
          </cell>
          <cell r="Q2018">
            <v>0.28562499949999998</v>
          </cell>
          <cell r="R2018">
            <v>0</v>
          </cell>
          <cell r="S2018">
            <v>23340</v>
          </cell>
          <cell r="T2018">
            <v>0</v>
          </cell>
          <cell r="U2018">
            <v>23340</v>
          </cell>
          <cell r="V2018">
            <v>0</v>
          </cell>
          <cell r="W2018">
            <v>23340</v>
          </cell>
          <cell r="X2018">
            <v>0.74887017</v>
          </cell>
          <cell r="Y2018">
            <v>10315</v>
          </cell>
          <cell r="Z2018">
            <v>0</v>
          </cell>
          <cell r="AA2018">
            <v>10315</v>
          </cell>
          <cell r="AB2018">
            <v>7164</v>
          </cell>
          <cell r="AC2018">
            <v>0</v>
          </cell>
          <cell r="AD2018">
            <v>7164</v>
          </cell>
          <cell r="AE2018" t="str">
            <v xml:space="preserve"> </v>
          </cell>
          <cell r="AF2018" t="str">
            <v>Okay</v>
          </cell>
          <cell r="AG2018">
            <v>0</v>
          </cell>
          <cell r="AH2018">
            <v>0</v>
          </cell>
          <cell r="AI2018">
            <v>0.30694087403598974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 t="str">
            <v>Min</v>
          </cell>
          <cell r="AR2018">
            <v>0</v>
          </cell>
          <cell r="AS2018">
            <v>0</v>
          </cell>
        </row>
        <row r="2019">
          <cell r="A2019">
            <v>14351</v>
          </cell>
          <cell r="B2019">
            <v>49</v>
          </cell>
          <cell r="C2019" t="str">
            <v>54</v>
          </cell>
          <cell r="D2019">
            <v>72249</v>
          </cell>
          <cell r="E2019" t="str">
            <v>133793</v>
          </cell>
          <cell r="F2019" t="str">
            <v>1781</v>
          </cell>
          <cell r="G2019" t="str">
            <v>L</v>
          </cell>
          <cell r="H2019" t="str">
            <v>Accelerated Charter High</v>
          </cell>
          <cell r="I2019" t="str">
            <v>HIGH</v>
          </cell>
          <cell r="J2019">
            <v>133.61000000000001</v>
          </cell>
          <cell r="K2019">
            <v>200</v>
          </cell>
          <cell r="L2019">
            <v>26722</v>
          </cell>
          <cell r="M2019">
            <v>0</v>
          </cell>
          <cell r="N2019">
            <v>253565</v>
          </cell>
          <cell r="O2019">
            <v>0</v>
          </cell>
          <cell r="P2019">
            <v>0</v>
          </cell>
          <cell r="Q2019">
            <v>0.28562499949999998</v>
          </cell>
          <cell r="R2019">
            <v>0</v>
          </cell>
          <cell r="S2019">
            <v>26722</v>
          </cell>
          <cell r="T2019">
            <v>0</v>
          </cell>
          <cell r="U2019">
            <v>26722</v>
          </cell>
          <cell r="V2019">
            <v>-102</v>
          </cell>
          <cell r="W2019">
            <v>26620</v>
          </cell>
          <cell r="X2019">
            <v>0.74887017</v>
          </cell>
          <cell r="Y2019">
            <v>12870</v>
          </cell>
          <cell r="Z2019">
            <v>0</v>
          </cell>
          <cell r="AA2019">
            <v>12870</v>
          </cell>
          <cell r="AB2019">
            <v>7065</v>
          </cell>
          <cell r="AC2019">
            <v>0</v>
          </cell>
          <cell r="AD2019">
            <v>7065</v>
          </cell>
          <cell r="AE2019" t="str">
            <v xml:space="preserve"> </v>
          </cell>
          <cell r="AF2019" t="str">
            <v>Okay</v>
          </cell>
          <cell r="AG2019">
            <v>0</v>
          </cell>
          <cell r="AH2019">
            <v>0</v>
          </cell>
          <cell r="AI2019">
            <v>0.26540195341848233</v>
          </cell>
          <cell r="AJ2019">
            <v>128.69999999999999</v>
          </cell>
          <cell r="AK2019">
            <v>3.8150738150738349E-2</v>
          </cell>
          <cell r="AL2019">
            <v>234607</v>
          </cell>
          <cell r="AM2019">
            <v>8.0807478037739716E-2</v>
          </cell>
          <cell r="AN2019">
            <v>25740</v>
          </cell>
          <cell r="AO2019">
            <v>3.8150738150738148E-2</v>
          </cell>
          <cell r="AP2019" t="str">
            <v>Min</v>
          </cell>
          <cell r="AQ2019" t="str">
            <v>Min</v>
          </cell>
          <cell r="AR2019">
            <v>0</v>
          </cell>
          <cell r="AS2019">
            <v>0</v>
          </cell>
        </row>
        <row r="2020">
          <cell r="A2020">
            <v>14545</v>
          </cell>
          <cell r="B2020">
            <v>49</v>
          </cell>
          <cell r="C2020" t="str">
            <v>47</v>
          </cell>
          <cell r="D2020">
            <v>10470</v>
          </cell>
          <cell r="E2020" t="str">
            <v>137372</v>
          </cell>
          <cell r="F2020" t="str">
            <v>1958</v>
          </cell>
          <cell r="G2020" t="str">
            <v>D</v>
          </cell>
          <cell r="H2020" t="str">
            <v>Northern United - Siskiyou Charter School</v>
          </cell>
          <cell r="I2020" t="str">
            <v>CO OFFICE</v>
          </cell>
          <cell r="J2020">
            <v>129.88999999999999</v>
          </cell>
          <cell r="K2020">
            <v>200</v>
          </cell>
          <cell r="L2020">
            <v>25978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0.28562499949999998</v>
          </cell>
          <cell r="R2020">
            <v>0</v>
          </cell>
          <cell r="S2020">
            <v>25978</v>
          </cell>
          <cell r="T2020">
            <v>0</v>
          </cell>
          <cell r="U2020">
            <v>25978</v>
          </cell>
          <cell r="V2020">
            <v>0</v>
          </cell>
          <cell r="W2020">
            <v>25978</v>
          </cell>
          <cell r="X2020">
            <v>0.74887017</v>
          </cell>
          <cell r="Y2020">
            <v>12389</v>
          </cell>
          <cell r="Z2020">
            <v>0</v>
          </cell>
          <cell r="AA2020">
            <v>12389</v>
          </cell>
          <cell r="AB2020">
            <v>7065</v>
          </cell>
          <cell r="AC2020">
            <v>0</v>
          </cell>
          <cell r="AD2020">
            <v>7065</v>
          </cell>
          <cell r="AE2020" t="str">
            <v xml:space="preserve"> </v>
          </cell>
          <cell r="AF2020" t="str">
            <v>Okay</v>
          </cell>
          <cell r="AG2020">
            <v>0</v>
          </cell>
          <cell r="AH2020">
            <v>0</v>
          </cell>
          <cell r="AI2020">
            <v>0.2719608899838325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 t="str">
            <v>Min</v>
          </cell>
          <cell r="AR2020">
            <v>0</v>
          </cell>
          <cell r="AS2020">
            <v>0</v>
          </cell>
        </row>
        <row r="2021">
          <cell r="A2021">
            <v>9676</v>
          </cell>
          <cell r="B2021">
            <v>49</v>
          </cell>
          <cell r="C2021" t="str">
            <v>49</v>
          </cell>
          <cell r="D2021">
            <v>70896</v>
          </cell>
          <cell r="E2021" t="str">
            <v>102525</v>
          </cell>
          <cell r="F2021" t="str">
            <v>0525</v>
          </cell>
          <cell r="G2021" t="str">
            <v>L</v>
          </cell>
          <cell r="H2021" t="str">
            <v>Rincon Valley Charter</v>
          </cell>
          <cell r="I2021" t="str">
            <v>ELEMENTARY</v>
          </cell>
          <cell r="J2021">
            <v>344.77</v>
          </cell>
          <cell r="K2021">
            <v>200</v>
          </cell>
          <cell r="L2021">
            <v>68954</v>
          </cell>
          <cell r="M2021">
            <v>1841530</v>
          </cell>
          <cell r="N2021">
            <v>1895694</v>
          </cell>
          <cell r="O2021">
            <v>0</v>
          </cell>
          <cell r="P2021">
            <v>1841530</v>
          </cell>
          <cell r="Q2021">
            <v>0.28562499949999998</v>
          </cell>
          <cell r="R2021">
            <v>525987</v>
          </cell>
          <cell r="S2021">
            <v>68954</v>
          </cell>
          <cell r="T2021">
            <v>0</v>
          </cell>
          <cell r="U2021">
            <v>68954</v>
          </cell>
          <cell r="V2021">
            <v>0</v>
          </cell>
          <cell r="W2021">
            <v>68954</v>
          </cell>
          <cell r="X2021">
            <v>0.74887017</v>
          </cell>
          <cell r="Y2021">
            <v>44579</v>
          </cell>
          <cell r="Z2021">
            <v>0</v>
          </cell>
          <cell r="AA2021">
            <v>44579</v>
          </cell>
          <cell r="AB2021">
            <v>7059</v>
          </cell>
          <cell r="AC2021">
            <v>0</v>
          </cell>
          <cell r="AD2021">
            <v>7059</v>
          </cell>
          <cell r="AE2021" t="str">
            <v xml:space="preserve"> </v>
          </cell>
          <cell r="AF2021" t="str">
            <v>Okay</v>
          </cell>
          <cell r="AG2021">
            <v>0</v>
          </cell>
          <cell r="AH2021">
            <v>0</v>
          </cell>
          <cell r="AI2021">
            <v>0.10237259622356934</v>
          </cell>
          <cell r="AJ2021">
            <v>319.08</v>
          </cell>
          <cell r="AK2021">
            <v>8.0512724081734988E-2</v>
          </cell>
          <cell r="AL2021">
            <v>1615154</v>
          </cell>
          <cell r="AM2021">
            <v>0.17369241570772817</v>
          </cell>
          <cell r="AN2021">
            <v>89158</v>
          </cell>
          <cell r="AO2021">
            <v>-0.22660894142982121</v>
          </cell>
          <cell r="AP2021" t="str">
            <v>Cap</v>
          </cell>
          <cell r="AQ2021" t="str">
            <v>Min</v>
          </cell>
          <cell r="AR2021">
            <v>0</v>
          </cell>
          <cell r="AS2021">
            <v>0</v>
          </cell>
        </row>
        <row r="2022">
          <cell r="A2022">
            <v>14563</v>
          </cell>
          <cell r="B2022">
            <v>49</v>
          </cell>
          <cell r="C2022" t="str">
            <v>33</v>
          </cell>
          <cell r="D2022">
            <v>10330</v>
          </cell>
          <cell r="E2022" t="str">
            <v>137851</v>
          </cell>
          <cell r="F2022" t="str">
            <v>1988</v>
          </cell>
          <cell r="G2022" t="str">
            <v>D</v>
          </cell>
          <cell r="H2022" t="str">
            <v>Julia Lee Performing Arts Academy</v>
          </cell>
          <cell r="I2022" t="str">
            <v>UNIFIED</v>
          </cell>
          <cell r="J2022">
            <v>143.91</v>
          </cell>
          <cell r="K2022">
            <v>200</v>
          </cell>
          <cell r="L2022">
            <v>28782</v>
          </cell>
          <cell r="M2022">
            <v>0</v>
          </cell>
          <cell r="N2022">
            <v>245906</v>
          </cell>
          <cell r="O2022">
            <v>0</v>
          </cell>
          <cell r="P2022">
            <v>0</v>
          </cell>
          <cell r="Q2022">
            <v>0.28562499949999998</v>
          </cell>
          <cell r="R2022">
            <v>0</v>
          </cell>
          <cell r="S2022">
            <v>28782</v>
          </cell>
          <cell r="T2022">
            <v>0</v>
          </cell>
          <cell r="U2022">
            <v>28782</v>
          </cell>
          <cell r="V2022">
            <v>0</v>
          </cell>
          <cell r="W2022">
            <v>28782</v>
          </cell>
          <cell r="X2022">
            <v>0.74887017</v>
          </cell>
          <cell r="Y2022">
            <v>14548</v>
          </cell>
          <cell r="Z2022">
            <v>0</v>
          </cell>
          <cell r="AA2022">
            <v>14548</v>
          </cell>
          <cell r="AB2022">
            <v>7006</v>
          </cell>
          <cell r="AC2022">
            <v>0</v>
          </cell>
          <cell r="AD2022">
            <v>7006</v>
          </cell>
          <cell r="AE2022" t="str">
            <v xml:space="preserve"> </v>
          </cell>
          <cell r="AF2022" t="str">
            <v>Okay</v>
          </cell>
          <cell r="AG2022">
            <v>0</v>
          </cell>
          <cell r="AH2022">
            <v>0</v>
          </cell>
          <cell r="AI2022">
            <v>0.24341602390382877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 t="str">
            <v>Min</v>
          </cell>
          <cell r="AR2022">
            <v>0</v>
          </cell>
          <cell r="AS2022">
            <v>0</v>
          </cell>
        </row>
        <row r="2023">
          <cell r="A2023">
            <v>14424</v>
          </cell>
          <cell r="B2023">
            <v>49</v>
          </cell>
          <cell r="C2023" t="str">
            <v>48</v>
          </cell>
          <cell r="D2023">
            <v>70573</v>
          </cell>
          <cell r="E2023" t="str">
            <v>135095</v>
          </cell>
          <cell r="F2023" t="str">
            <v>1839</v>
          </cell>
          <cell r="G2023" t="str">
            <v>L</v>
          </cell>
          <cell r="H2023" t="str">
            <v>Ernest Kimme Charter Academy for Independent Learning</v>
          </cell>
          <cell r="I2023" t="str">
            <v>UNIFIED</v>
          </cell>
          <cell r="J2023">
            <v>179.64</v>
          </cell>
          <cell r="K2023">
            <v>200</v>
          </cell>
          <cell r="L2023">
            <v>35928</v>
          </cell>
          <cell r="M2023">
            <v>0</v>
          </cell>
          <cell r="N2023">
            <v>353172</v>
          </cell>
          <cell r="O2023">
            <v>0</v>
          </cell>
          <cell r="P2023">
            <v>0</v>
          </cell>
          <cell r="Q2023">
            <v>0.28562499949999998</v>
          </cell>
          <cell r="R2023">
            <v>0</v>
          </cell>
          <cell r="S2023">
            <v>35928</v>
          </cell>
          <cell r="T2023">
            <v>0</v>
          </cell>
          <cell r="U2023">
            <v>35928</v>
          </cell>
          <cell r="V2023">
            <v>0</v>
          </cell>
          <cell r="W2023">
            <v>35928</v>
          </cell>
          <cell r="X2023">
            <v>0.74887017</v>
          </cell>
          <cell r="Y2023">
            <v>19934</v>
          </cell>
          <cell r="Z2023">
            <v>0</v>
          </cell>
          <cell r="AA2023">
            <v>19934</v>
          </cell>
          <cell r="AB2023">
            <v>6971</v>
          </cell>
          <cell r="AC2023">
            <v>0</v>
          </cell>
          <cell r="AD2023">
            <v>6971</v>
          </cell>
          <cell r="AE2023" t="str">
            <v xml:space="preserve"> </v>
          </cell>
          <cell r="AF2023" t="str">
            <v>Okay</v>
          </cell>
          <cell r="AG2023">
            <v>0</v>
          </cell>
          <cell r="AH2023">
            <v>0</v>
          </cell>
          <cell r="AI2023">
            <v>0.19402694277443777</v>
          </cell>
          <cell r="AJ2023">
            <v>199.34</v>
          </cell>
          <cell r="AK2023">
            <v>-9.8826126216514584E-2</v>
          </cell>
          <cell r="AL2023">
            <v>379846</v>
          </cell>
          <cell r="AM2023">
            <v>-7.0223195716158648E-2</v>
          </cell>
          <cell r="AN2023">
            <v>39868</v>
          </cell>
          <cell r="AO2023">
            <v>-9.8826126216514501E-2</v>
          </cell>
          <cell r="AP2023" t="str">
            <v>Min</v>
          </cell>
          <cell r="AQ2023" t="str">
            <v>Min</v>
          </cell>
          <cell r="AR2023">
            <v>0</v>
          </cell>
          <cell r="AS2023">
            <v>0</v>
          </cell>
        </row>
        <row r="2024">
          <cell r="A2024">
            <v>901</v>
          </cell>
          <cell r="B2024">
            <v>49</v>
          </cell>
          <cell r="C2024" t="str">
            <v>50</v>
          </cell>
          <cell r="D2024">
            <v>71274</v>
          </cell>
          <cell r="E2024" t="str">
            <v>0</v>
          </cell>
          <cell r="H2024" t="str">
            <v>Shiloh Elementary</v>
          </cell>
          <cell r="I2024" t="str">
            <v>ELEMENTARY</v>
          </cell>
          <cell r="J2024">
            <v>30.78</v>
          </cell>
          <cell r="K2024">
            <v>200</v>
          </cell>
          <cell r="L2024">
            <v>6156</v>
          </cell>
          <cell r="M2024">
            <v>157996</v>
          </cell>
          <cell r="N2024">
            <v>57983</v>
          </cell>
          <cell r="O2024">
            <v>100013</v>
          </cell>
          <cell r="P2024">
            <v>157996</v>
          </cell>
          <cell r="Q2024">
            <v>0.28562499949999998</v>
          </cell>
          <cell r="R2024">
            <v>45128</v>
          </cell>
          <cell r="S2024">
            <v>45128</v>
          </cell>
          <cell r="T2024">
            <v>0</v>
          </cell>
          <cell r="U2024">
            <v>45128</v>
          </cell>
          <cell r="V2024">
            <v>107</v>
          </cell>
          <cell r="W2024">
            <v>45235</v>
          </cell>
          <cell r="X2024">
            <v>0.74887017</v>
          </cell>
          <cell r="Y2024">
            <v>26920</v>
          </cell>
          <cell r="Z2024">
            <v>0</v>
          </cell>
          <cell r="AA2024">
            <v>26920</v>
          </cell>
          <cell r="AB2024">
            <v>6955</v>
          </cell>
          <cell r="AC2024">
            <v>0</v>
          </cell>
          <cell r="AD2024">
            <v>6955</v>
          </cell>
          <cell r="AE2024" t="str">
            <v xml:space="preserve"> </v>
          </cell>
          <cell r="AF2024" t="str">
            <v>Okay</v>
          </cell>
          <cell r="AG2024">
            <v>0</v>
          </cell>
          <cell r="AH2024">
            <v>0</v>
          </cell>
          <cell r="AI2024">
            <v>0.15375262517961755</v>
          </cell>
          <cell r="AJ2024">
            <v>37.28</v>
          </cell>
          <cell r="AK2024">
            <v>-0.17435622317596566</v>
          </cell>
          <cell r="AL2024">
            <v>66802</v>
          </cell>
          <cell r="AM2024">
            <v>-0.13201700547887787</v>
          </cell>
          <cell r="AN2024">
            <v>49544</v>
          </cell>
          <cell r="AO2024">
            <v>-8.9132891974810266E-2</v>
          </cell>
          <cell r="AP2024" t="str">
            <v>Pro Share</v>
          </cell>
          <cell r="AQ2024" t="str">
            <v>Pro Share</v>
          </cell>
          <cell r="AR2024">
            <v>0</v>
          </cell>
          <cell r="AS2024">
            <v>0</v>
          </cell>
        </row>
        <row r="2025">
          <cell r="A2025">
            <v>14537</v>
          </cell>
          <cell r="B2025">
            <v>49</v>
          </cell>
          <cell r="C2025" t="str">
            <v>37</v>
          </cell>
          <cell r="D2025">
            <v>77156</v>
          </cell>
          <cell r="E2025" t="str">
            <v>137323</v>
          </cell>
          <cell r="F2025" t="str">
            <v>1968</v>
          </cell>
          <cell r="G2025" t="str">
            <v>D</v>
          </cell>
          <cell r="H2025" t="str">
            <v>Vista Springs Charter</v>
          </cell>
          <cell r="I2025" t="str">
            <v>UNIFIED</v>
          </cell>
          <cell r="J2025">
            <v>144.66</v>
          </cell>
          <cell r="K2025">
            <v>200</v>
          </cell>
          <cell r="L2025">
            <v>28932</v>
          </cell>
          <cell r="M2025">
            <v>0</v>
          </cell>
          <cell r="N2025">
            <v>432470</v>
          </cell>
          <cell r="O2025">
            <v>0</v>
          </cell>
          <cell r="P2025">
            <v>0</v>
          </cell>
          <cell r="Q2025">
            <v>0.28562499949999998</v>
          </cell>
          <cell r="R2025">
            <v>0</v>
          </cell>
          <cell r="S2025">
            <v>28932</v>
          </cell>
          <cell r="T2025">
            <v>0</v>
          </cell>
          <cell r="U2025">
            <v>28932</v>
          </cell>
          <cell r="V2025">
            <v>0</v>
          </cell>
          <cell r="W2025">
            <v>28932</v>
          </cell>
          <cell r="X2025">
            <v>0.74887017</v>
          </cell>
          <cell r="Y2025">
            <v>14780</v>
          </cell>
          <cell r="Z2025">
            <v>0</v>
          </cell>
          <cell r="AA2025">
            <v>14780</v>
          </cell>
          <cell r="AB2025">
            <v>6886</v>
          </cell>
          <cell r="AC2025">
            <v>0</v>
          </cell>
          <cell r="AD2025">
            <v>6886</v>
          </cell>
          <cell r="AE2025" t="str">
            <v xml:space="preserve"> </v>
          </cell>
          <cell r="AF2025" t="str">
            <v>Okay</v>
          </cell>
          <cell r="AG2025">
            <v>0</v>
          </cell>
          <cell r="AH2025">
            <v>0</v>
          </cell>
          <cell r="AI2025">
            <v>0.23800635974008019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 t="str">
            <v>Min</v>
          </cell>
          <cell r="AR2025">
            <v>0</v>
          </cell>
          <cell r="AS2025">
            <v>0</v>
          </cell>
        </row>
        <row r="2026">
          <cell r="A2026">
            <v>987</v>
          </cell>
          <cell r="B2026">
            <v>49</v>
          </cell>
          <cell r="C2026" t="str">
            <v>54</v>
          </cell>
          <cell r="D2026">
            <v>72207</v>
          </cell>
          <cell r="E2026" t="str">
            <v>0</v>
          </cell>
          <cell r="H2026" t="str">
            <v>Three Rivers Union Elementary</v>
          </cell>
          <cell r="I2026" t="str">
            <v>ELEMENTARY</v>
          </cell>
          <cell r="J2026">
            <v>138.25</v>
          </cell>
          <cell r="K2026">
            <v>200</v>
          </cell>
          <cell r="L2026">
            <v>27650</v>
          </cell>
          <cell r="M2026">
            <v>689175</v>
          </cell>
          <cell r="N2026">
            <v>758574</v>
          </cell>
          <cell r="O2026">
            <v>0</v>
          </cell>
          <cell r="P2026">
            <v>689175</v>
          </cell>
          <cell r="Q2026">
            <v>0.28562499949999998</v>
          </cell>
          <cell r="R2026">
            <v>196846</v>
          </cell>
          <cell r="S2026">
            <v>27650</v>
          </cell>
          <cell r="T2026">
            <v>0</v>
          </cell>
          <cell r="U2026">
            <v>27650</v>
          </cell>
          <cell r="V2026">
            <v>0</v>
          </cell>
          <cell r="W2026">
            <v>27650</v>
          </cell>
          <cell r="X2026">
            <v>0.74887017</v>
          </cell>
          <cell r="Y2026">
            <v>13825</v>
          </cell>
          <cell r="Z2026">
            <v>0</v>
          </cell>
          <cell r="AA2026">
            <v>13825</v>
          </cell>
          <cell r="AB2026">
            <v>6881</v>
          </cell>
          <cell r="AC2026">
            <v>0</v>
          </cell>
          <cell r="AD2026">
            <v>6881</v>
          </cell>
          <cell r="AE2026" t="str">
            <v xml:space="preserve"> </v>
          </cell>
          <cell r="AF2026" t="str">
            <v>Okay</v>
          </cell>
          <cell r="AG2026">
            <v>0</v>
          </cell>
          <cell r="AH2026">
            <v>0</v>
          </cell>
          <cell r="AI2026">
            <v>0.2488607594936709</v>
          </cell>
          <cell r="AJ2026">
            <v>138.25</v>
          </cell>
          <cell r="AK2026">
            <v>0</v>
          </cell>
          <cell r="AL2026">
            <v>707402</v>
          </cell>
          <cell r="AM2026">
            <v>7.2337935148614224E-2</v>
          </cell>
          <cell r="AN2026">
            <v>27650</v>
          </cell>
          <cell r="AO2026">
            <v>0</v>
          </cell>
          <cell r="AP2026" t="str">
            <v>Min</v>
          </cell>
          <cell r="AQ2026" t="str">
            <v>Min</v>
          </cell>
          <cell r="AR2026">
            <v>0</v>
          </cell>
          <cell r="AS2026">
            <v>0</v>
          </cell>
        </row>
        <row r="2027">
          <cell r="A2027">
            <v>14506</v>
          </cell>
          <cell r="B2027">
            <v>49</v>
          </cell>
          <cell r="C2027" t="str">
            <v>19</v>
          </cell>
          <cell r="D2027">
            <v>64733</v>
          </cell>
          <cell r="E2027" t="str">
            <v>136986</v>
          </cell>
          <cell r="F2027" t="str">
            <v>1925</v>
          </cell>
          <cell r="G2027" t="str">
            <v>D</v>
          </cell>
          <cell r="H2027" t="str">
            <v>STEM Preparatory Elementary</v>
          </cell>
          <cell r="I2027" t="str">
            <v>UNIFIED</v>
          </cell>
          <cell r="J2027">
            <v>139.65</v>
          </cell>
          <cell r="K2027">
            <v>200</v>
          </cell>
          <cell r="L2027">
            <v>27930</v>
          </cell>
          <cell r="M2027">
            <v>0</v>
          </cell>
          <cell r="N2027">
            <v>321830</v>
          </cell>
          <cell r="O2027">
            <v>0</v>
          </cell>
          <cell r="P2027">
            <v>0</v>
          </cell>
          <cell r="Q2027">
            <v>0.28562499949999998</v>
          </cell>
          <cell r="R2027">
            <v>0</v>
          </cell>
          <cell r="S2027">
            <v>27930</v>
          </cell>
          <cell r="T2027">
            <v>0</v>
          </cell>
          <cell r="U2027">
            <v>27930</v>
          </cell>
          <cell r="V2027">
            <v>0</v>
          </cell>
          <cell r="W2027">
            <v>27930</v>
          </cell>
          <cell r="X2027">
            <v>0.74887017</v>
          </cell>
          <cell r="Y2027">
            <v>14090</v>
          </cell>
          <cell r="Z2027">
            <v>0</v>
          </cell>
          <cell r="AA2027">
            <v>14090</v>
          </cell>
          <cell r="AB2027">
            <v>6826</v>
          </cell>
          <cell r="AC2027">
            <v>0</v>
          </cell>
          <cell r="AD2027">
            <v>6826</v>
          </cell>
          <cell r="AE2027" t="str">
            <v xml:space="preserve"> </v>
          </cell>
          <cell r="AF2027" t="str">
            <v>Okay</v>
          </cell>
          <cell r="AG2027">
            <v>0</v>
          </cell>
          <cell r="AH2027">
            <v>0</v>
          </cell>
          <cell r="AI2027">
            <v>0.24439670605084138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 t="str">
            <v>Min</v>
          </cell>
          <cell r="AR2027">
            <v>0</v>
          </cell>
          <cell r="AS2027">
            <v>0</v>
          </cell>
        </row>
        <row r="2028">
          <cell r="A2028">
            <v>50</v>
          </cell>
          <cell r="B2028">
            <v>49</v>
          </cell>
          <cell r="C2028" t="str">
            <v>49</v>
          </cell>
          <cell r="D2028">
            <v>10496</v>
          </cell>
          <cell r="E2028" t="str">
            <v>0</v>
          </cell>
          <cell r="H2028" t="str">
            <v>Sonoma Co. Office of Education</v>
          </cell>
          <cell r="I2028" t="str">
            <v>CO OFFICE</v>
          </cell>
          <cell r="J2028">
            <v>112.71</v>
          </cell>
          <cell r="K2028">
            <v>200</v>
          </cell>
          <cell r="L2028">
            <v>22542</v>
          </cell>
          <cell r="M2028">
            <v>6936189</v>
          </cell>
          <cell r="N2028">
            <v>11786986</v>
          </cell>
          <cell r="O2028">
            <v>0</v>
          </cell>
          <cell r="P2028">
            <v>6936189</v>
          </cell>
          <cell r="Q2028">
            <v>0.28562499949999998</v>
          </cell>
          <cell r="R2028">
            <v>1981149</v>
          </cell>
          <cell r="S2028">
            <v>22542</v>
          </cell>
          <cell r="T2028">
            <v>0</v>
          </cell>
          <cell r="U2028">
            <v>22542</v>
          </cell>
          <cell r="V2028">
            <v>642</v>
          </cell>
          <cell r="W2028">
            <v>23184</v>
          </cell>
          <cell r="X2028">
            <v>0.74887017</v>
          </cell>
          <cell r="Y2028">
            <v>10536</v>
          </cell>
          <cell r="Z2028">
            <v>0</v>
          </cell>
          <cell r="AA2028">
            <v>10536</v>
          </cell>
          <cell r="AB2028">
            <v>6826</v>
          </cell>
          <cell r="AC2028">
            <v>0</v>
          </cell>
          <cell r="AD2028">
            <v>6826</v>
          </cell>
          <cell r="AE2028" t="str">
            <v xml:space="preserve"> </v>
          </cell>
          <cell r="AF2028" t="str">
            <v>Okay</v>
          </cell>
          <cell r="AG2028">
            <v>0</v>
          </cell>
          <cell r="AH2028">
            <v>0</v>
          </cell>
          <cell r="AI2028">
            <v>0.2944271911663216</v>
          </cell>
          <cell r="AJ2028">
            <v>105.36</v>
          </cell>
          <cell r="AK2028">
            <v>6.9760820045558031E-2</v>
          </cell>
          <cell r="AL2028">
            <v>11456640</v>
          </cell>
          <cell r="AM2028">
            <v>2.8834457572202671E-2</v>
          </cell>
          <cell r="AN2028">
            <v>21072</v>
          </cell>
          <cell r="AO2028">
            <v>6.9760820045558086E-2</v>
          </cell>
          <cell r="AP2028" t="str">
            <v>Min</v>
          </cell>
          <cell r="AQ2028" t="str">
            <v>Min</v>
          </cell>
          <cell r="AR2028">
            <v>0</v>
          </cell>
          <cell r="AS2028">
            <v>0</v>
          </cell>
        </row>
        <row r="2029">
          <cell r="A2029">
            <v>14525</v>
          </cell>
          <cell r="B2029">
            <v>49</v>
          </cell>
          <cell r="C2029" t="str">
            <v>36</v>
          </cell>
          <cell r="D2029">
            <v>67827</v>
          </cell>
          <cell r="E2029" t="str">
            <v>137174</v>
          </cell>
          <cell r="F2029" t="str">
            <v>1937</v>
          </cell>
          <cell r="G2029" t="str">
            <v>D</v>
          </cell>
          <cell r="H2029" t="str">
            <v>Mojave River Academy Gold Canyon</v>
          </cell>
          <cell r="I2029" t="str">
            <v>ELEMENTARY</v>
          </cell>
          <cell r="J2029">
            <v>111.24</v>
          </cell>
          <cell r="K2029">
            <v>200</v>
          </cell>
          <cell r="L2029">
            <v>22248</v>
          </cell>
          <cell r="M2029">
            <v>0</v>
          </cell>
          <cell r="N2029">
            <v>9386</v>
          </cell>
          <cell r="O2029">
            <v>0</v>
          </cell>
          <cell r="P2029">
            <v>0</v>
          </cell>
          <cell r="Q2029">
            <v>0.28562499949999998</v>
          </cell>
          <cell r="R2029">
            <v>0</v>
          </cell>
          <cell r="S2029">
            <v>22248</v>
          </cell>
          <cell r="T2029">
            <v>0</v>
          </cell>
          <cell r="U2029">
            <v>22248</v>
          </cell>
          <cell r="V2029">
            <v>0</v>
          </cell>
          <cell r="W2029">
            <v>22248</v>
          </cell>
          <cell r="X2029">
            <v>0.74887017</v>
          </cell>
          <cell r="Y2029">
            <v>9960</v>
          </cell>
          <cell r="Z2029">
            <v>0</v>
          </cell>
          <cell r="AA2029">
            <v>9960</v>
          </cell>
          <cell r="AB2029">
            <v>6701</v>
          </cell>
          <cell r="AC2029">
            <v>0</v>
          </cell>
          <cell r="AD2029">
            <v>6701</v>
          </cell>
          <cell r="AE2029" t="str">
            <v xml:space="preserve"> </v>
          </cell>
          <cell r="AF2029" t="str">
            <v>Okay</v>
          </cell>
          <cell r="AG2029">
            <v>0</v>
          </cell>
          <cell r="AH2029">
            <v>0</v>
          </cell>
          <cell r="AI2029">
            <v>0.30119561308881698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 t="str">
            <v>Min</v>
          </cell>
          <cell r="AR2029">
            <v>0</v>
          </cell>
          <cell r="AS2029">
            <v>0</v>
          </cell>
        </row>
        <row r="2030">
          <cell r="A2030">
            <v>719</v>
          </cell>
          <cell r="B2030">
            <v>49</v>
          </cell>
          <cell r="C2030" t="str">
            <v>42</v>
          </cell>
          <cell r="D2030">
            <v>69104</v>
          </cell>
          <cell r="E2030" t="str">
            <v>0</v>
          </cell>
          <cell r="H2030" t="str">
            <v>Ballard Elementary</v>
          </cell>
          <cell r="I2030" t="str">
            <v>ELEMENTARY</v>
          </cell>
          <cell r="J2030">
            <v>128.13</v>
          </cell>
          <cell r="K2030">
            <v>200</v>
          </cell>
          <cell r="L2030">
            <v>25626</v>
          </cell>
          <cell r="M2030">
            <v>713842</v>
          </cell>
          <cell r="N2030">
            <v>1737263</v>
          </cell>
          <cell r="O2030">
            <v>0</v>
          </cell>
          <cell r="P2030">
            <v>713842</v>
          </cell>
          <cell r="Q2030">
            <v>0.28562499949999998</v>
          </cell>
          <cell r="R2030">
            <v>203891</v>
          </cell>
          <cell r="S2030">
            <v>25626</v>
          </cell>
          <cell r="T2030">
            <v>0</v>
          </cell>
          <cell r="U2030">
            <v>25626</v>
          </cell>
          <cell r="V2030">
            <v>0</v>
          </cell>
          <cell r="W2030">
            <v>25626</v>
          </cell>
          <cell r="X2030">
            <v>0.74887017</v>
          </cell>
          <cell r="Y2030">
            <v>12491</v>
          </cell>
          <cell r="Z2030">
            <v>0</v>
          </cell>
          <cell r="AA2030">
            <v>12491</v>
          </cell>
          <cell r="AB2030">
            <v>6700</v>
          </cell>
          <cell r="AC2030">
            <v>0</v>
          </cell>
          <cell r="AD2030">
            <v>6700</v>
          </cell>
          <cell r="AE2030" t="str">
            <v xml:space="preserve"> </v>
          </cell>
          <cell r="AF2030" t="str">
            <v>Okay</v>
          </cell>
          <cell r="AG2030">
            <v>0</v>
          </cell>
          <cell r="AH2030">
            <v>0</v>
          </cell>
          <cell r="AI2030">
            <v>0.26145321158198703</v>
          </cell>
          <cell r="AJ2030">
            <v>124.91</v>
          </cell>
          <cell r="AK2030">
            <v>2.5778560563605789E-2</v>
          </cell>
          <cell r="AL2030">
            <v>1712225</v>
          </cell>
          <cell r="AM2030">
            <v>1.4623078158536407E-2</v>
          </cell>
          <cell r="AN2030">
            <v>24982</v>
          </cell>
          <cell r="AO2030">
            <v>2.5778560563605796E-2</v>
          </cell>
          <cell r="AP2030" t="str">
            <v>Min</v>
          </cell>
          <cell r="AQ2030" t="str">
            <v>Min</v>
          </cell>
          <cell r="AR2030">
            <v>0</v>
          </cell>
          <cell r="AS2030">
            <v>0</v>
          </cell>
        </row>
        <row r="2031">
          <cell r="A2031">
            <v>621</v>
          </cell>
          <cell r="B2031">
            <v>49</v>
          </cell>
          <cell r="C2031" t="str">
            <v>36</v>
          </cell>
          <cell r="D2031">
            <v>73858</v>
          </cell>
          <cell r="E2031" t="str">
            <v>0</v>
          </cell>
          <cell r="H2031" t="str">
            <v>Baker Valley Unified</v>
          </cell>
          <cell r="I2031" t="str">
            <v>UNIFIED</v>
          </cell>
          <cell r="J2031">
            <v>132.16</v>
          </cell>
          <cell r="K2031">
            <v>200</v>
          </cell>
          <cell r="L2031">
            <v>26432</v>
          </cell>
          <cell r="M2031">
            <v>796203</v>
          </cell>
          <cell r="N2031">
            <v>1942734</v>
          </cell>
          <cell r="O2031">
            <v>0</v>
          </cell>
          <cell r="P2031">
            <v>796203</v>
          </cell>
          <cell r="Q2031">
            <v>0.28562499949999998</v>
          </cell>
          <cell r="R2031">
            <v>227415</v>
          </cell>
          <cell r="S2031">
            <v>26432</v>
          </cell>
          <cell r="T2031">
            <v>0</v>
          </cell>
          <cell r="U2031">
            <v>26432</v>
          </cell>
          <cell r="V2031">
            <v>0</v>
          </cell>
          <cell r="W2031">
            <v>26432</v>
          </cell>
          <cell r="X2031">
            <v>0.74887017</v>
          </cell>
          <cell r="Y2031">
            <v>13122</v>
          </cell>
          <cell r="Z2031">
            <v>0</v>
          </cell>
          <cell r="AA2031">
            <v>13122</v>
          </cell>
          <cell r="AB2031">
            <v>6672</v>
          </cell>
          <cell r="AC2031">
            <v>0</v>
          </cell>
          <cell r="AD2031">
            <v>6672</v>
          </cell>
          <cell r="AE2031" t="str">
            <v xml:space="preserve"> </v>
          </cell>
          <cell r="AF2031" t="str">
            <v>Okay</v>
          </cell>
          <cell r="AG2031">
            <v>0</v>
          </cell>
          <cell r="AH2031">
            <v>0</v>
          </cell>
          <cell r="AI2031">
            <v>0.25242130750605329</v>
          </cell>
          <cell r="AJ2031">
            <v>131.22</v>
          </cell>
          <cell r="AK2031">
            <v>7.1635421429659943E-3</v>
          </cell>
          <cell r="AL2031">
            <v>1915195</v>
          </cell>
          <cell r="AM2031">
            <v>1.4379214649161051E-2</v>
          </cell>
          <cell r="AN2031">
            <v>26244</v>
          </cell>
          <cell r="AO2031">
            <v>7.1635421429660116E-3</v>
          </cell>
          <cell r="AP2031" t="str">
            <v>Min</v>
          </cell>
          <cell r="AQ2031" t="str">
            <v>Min</v>
          </cell>
          <cell r="AR2031">
            <v>0</v>
          </cell>
          <cell r="AS2031">
            <v>0</v>
          </cell>
        </row>
        <row r="2032">
          <cell r="A2032">
            <v>14546</v>
          </cell>
          <cell r="B2032">
            <v>49</v>
          </cell>
          <cell r="C2032" t="str">
            <v>48</v>
          </cell>
          <cell r="D2032">
            <v>70581</v>
          </cell>
          <cell r="E2032" t="str">
            <v>137380</v>
          </cell>
          <cell r="F2032" t="str">
            <v>1912</v>
          </cell>
          <cell r="G2032" t="str">
            <v>D</v>
          </cell>
          <cell r="H2032" t="str">
            <v>MIT Griffin Academy Middle</v>
          </cell>
          <cell r="I2032" t="str">
            <v>UNIFIED</v>
          </cell>
          <cell r="J2032">
            <v>131.5</v>
          </cell>
          <cell r="K2032">
            <v>200</v>
          </cell>
          <cell r="L2032">
            <v>26300</v>
          </cell>
          <cell r="M2032">
            <v>0</v>
          </cell>
          <cell r="N2032">
            <v>301401</v>
          </cell>
          <cell r="O2032">
            <v>0</v>
          </cell>
          <cell r="P2032">
            <v>0</v>
          </cell>
          <cell r="Q2032">
            <v>0.28562499949999998</v>
          </cell>
          <cell r="R2032">
            <v>0</v>
          </cell>
          <cell r="S2032">
            <v>26300</v>
          </cell>
          <cell r="T2032">
            <v>0</v>
          </cell>
          <cell r="U2032">
            <v>26300</v>
          </cell>
          <cell r="V2032">
            <v>0</v>
          </cell>
          <cell r="W2032">
            <v>26300</v>
          </cell>
          <cell r="X2032">
            <v>0.74887017</v>
          </cell>
          <cell r="Y2032">
            <v>13040</v>
          </cell>
          <cell r="Z2032">
            <v>0</v>
          </cell>
          <cell r="AA2032">
            <v>13040</v>
          </cell>
          <cell r="AB2032">
            <v>6655</v>
          </cell>
          <cell r="AC2032">
            <v>0</v>
          </cell>
          <cell r="AD2032">
            <v>6655</v>
          </cell>
          <cell r="AE2032" t="str">
            <v xml:space="preserve"> </v>
          </cell>
          <cell r="AF2032" t="str">
            <v>Okay</v>
          </cell>
          <cell r="AG2032">
            <v>0</v>
          </cell>
          <cell r="AH2032">
            <v>0</v>
          </cell>
          <cell r="AI2032">
            <v>0.25304182509505702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 t="str">
            <v>Min</v>
          </cell>
          <cell r="AR2032">
            <v>0</v>
          </cell>
          <cell r="AS2032">
            <v>0</v>
          </cell>
        </row>
        <row r="2033">
          <cell r="A2033">
            <v>887</v>
          </cell>
          <cell r="B2033">
            <v>49</v>
          </cell>
          <cell r="C2033" t="str">
            <v>50</v>
          </cell>
          <cell r="D2033">
            <v>71068</v>
          </cell>
          <cell r="E2033" t="str">
            <v>0</v>
          </cell>
          <cell r="H2033" t="str">
            <v>Denair Unified</v>
          </cell>
          <cell r="I2033" t="str">
            <v>UNIFIED</v>
          </cell>
          <cell r="J2033">
            <v>488.67</v>
          </cell>
          <cell r="K2033">
            <v>200</v>
          </cell>
          <cell r="L2033">
            <v>97734</v>
          </cell>
          <cell r="M2033">
            <v>2726271</v>
          </cell>
          <cell r="N2033">
            <v>2171343</v>
          </cell>
          <cell r="O2033">
            <v>554928</v>
          </cell>
          <cell r="P2033">
            <v>2726271</v>
          </cell>
          <cell r="Q2033">
            <v>0.28562499949999998</v>
          </cell>
          <cell r="R2033">
            <v>778691</v>
          </cell>
          <cell r="S2033">
            <v>554928</v>
          </cell>
          <cell r="T2033">
            <v>0</v>
          </cell>
          <cell r="U2033">
            <v>554928</v>
          </cell>
          <cell r="V2033">
            <v>-41076</v>
          </cell>
          <cell r="W2033">
            <v>513852</v>
          </cell>
          <cell r="X2033">
            <v>0.74887017</v>
          </cell>
          <cell r="Y2033">
            <v>378165</v>
          </cell>
          <cell r="Z2033">
            <v>0</v>
          </cell>
          <cell r="AA2033">
            <v>378165</v>
          </cell>
          <cell r="AB2033">
            <v>6643</v>
          </cell>
          <cell r="AC2033">
            <v>0</v>
          </cell>
          <cell r="AD2033">
            <v>6643</v>
          </cell>
          <cell r="AE2033" t="str">
            <v xml:space="preserve"> </v>
          </cell>
          <cell r="AF2033" t="str">
            <v>Okay</v>
          </cell>
          <cell r="AG2033">
            <v>0</v>
          </cell>
          <cell r="AH2033">
            <v>0</v>
          </cell>
          <cell r="AI2033">
            <v>1.2927846928687637E-2</v>
          </cell>
          <cell r="AJ2033">
            <v>516.9</v>
          </cell>
          <cell r="AK2033">
            <v>-5.461404526987805E-2</v>
          </cell>
          <cell r="AL2033">
            <v>2127435</v>
          </cell>
          <cell r="AM2033">
            <v>2.0638938439952337E-2</v>
          </cell>
          <cell r="AN2033">
            <v>746622</v>
          </cell>
          <cell r="AO2033">
            <v>-0.2567483947700443</v>
          </cell>
          <cell r="AP2033" t="str">
            <v>Pro Share</v>
          </cell>
          <cell r="AQ2033" t="str">
            <v>Cap</v>
          </cell>
          <cell r="AR2033">
            <v>0</v>
          </cell>
          <cell r="AS2033">
            <v>0</v>
          </cell>
        </row>
        <row r="2034">
          <cell r="A2034">
            <v>14063</v>
          </cell>
          <cell r="B2034">
            <v>49</v>
          </cell>
          <cell r="C2034" t="str">
            <v>09</v>
          </cell>
          <cell r="D2034">
            <v>61838</v>
          </cell>
          <cell r="E2034" t="str">
            <v>129965</v>
          </cell>
          <cell r="F2034" t="str">
            <v>1655</v>
          </cell>
          <cell r="G2034" t="str">
            <v>D</v>
          </cell>
          <cell r="H2034" t="str">
            <v>Rising Sun Montessori</v>
          </cell>
          <cell r="I2034" t="str">
            <v>ELEMENTARY</v>
          </cell>
          <cell r="J2034">
            <v>118.9</v>
          </cell>
          <cell r="K2034">
            <v>200</v>
          </cell>
          <cell r="L2034">
            <v>23780</v>
          </cell>
          <cell r="M2034">
            <v>0</v>
          </cell>
          <cell r="N2034">
            <v>285865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23780</v>
          </cell>
          <cell r="T2034">
            <v>0</v>
          </cell>
          <cell r="U2034">
            <v>23780</v>
          </cell>
          <cell r="V2034">
            <v>0</v>
          </cell>
          <cell r="W2034">
            <v>23780</v>
          </cell>
          <cell r="X2034">
            <v>0.74887017</v>
          </cell>
          <cell r="Y2034">
            <v>11194</v>
          </cell>
          <cell r="Z2034">
            <v>0</v>
          </cell>
          <cell r="AA2034">
            <v>11194</v>
          </cell>
          <cell r="AB2034">
            <v>6614</v>
          </cell>
          <cell r="AC2034">
            <v>0</v>
          </cell>
          <cell r="AD2034">
            <v>6614</v>
          </cell>
          <cell r="AE2034" t="str">
            <v xml:space="preserve"> </v>
          </cell>
          <cell r="AF2034" t="str">
            <v>Okay</v>
          </cell>
          <cell r="AG2034">
            <v>0</v>
          </cell>
          <cell r="AH2034">
            <v>0</v>
          </cell>
          <cell r="AI2034">
            <v>0.27813288477712361</v>
          </cell>
          <cell r="AJ2034">
            <v>111.94</v>
          </cell>
          <cell r="AK2034">
            <v>6.2176165803108883E-2</v>
          </cell>
          <cell r="AL2034">
            <v>266031</v>
          </cell>
          <cell r="AM2034">
            <v>7.4555221008078001E-2</v>
          </cell>
          <cell r="AN2034">
            <v>22388</v>
          </cell>
          <cell r="AO2034">
            <v>6.2176165803108807E-2</v>
          </cell>
          <cell r="AP2034" t="str">
            <v>Min</v>
          </cell>
          <cell r="AQ2034" t="str">
            <v>Min</v>
          </cell>
          <cell r="AR2034">
            <v>0</v>
          </cell>
          <cell r="AS2034">
            <v>0</v>
          </cell>
        </row>
        <row r="2035">
          <cell r="A2035">
            <v>14519</v>
          </cell>
          <cell r="B2035">
            <v>49</v>
          </cell>
          <cell r="C2035" t="str">
            <v>30</v>
          </cell>
          <cell r="D2035">
            <v>10306</v>
          </cell>
          <cell r="E2035" t="str">
            <v>137000</v>
          </cell>
          <cell r="F2035" t="str">
            <v>1930</v>
          </cell>
          <cell r="G2035" t="str">
            <v>D</v>
          </cell>
          <cell r="H2035" t="str">
            <v>Vista Condor Global Academy</v>
          </cell>
          <cell r="I2035" t="str">
            <v>UNIFIED</v>
          </cell>
          <cell r="J2035">
            <v>123.61</v>
          </cell>
          <cell r="K2035">
            <v>200</v>
          </cell>
          <cell r="L2035">
            <v>24722</v>
          </cell>
          <cell r="M2035">
            <v>0</v>
          </cell>
          <cell r="N2035">
            <v>358850</v>
          </cell>
          <cell r="O2035">
            <v>0</v>
          </cell>
          <cell r="P2035">
            <v>0</v>
          </cell>
          <cell r="Q2035">
            <v>0.28562499949999998</v>
          </cell>
          <cell r="R2035">
            <v>0</v>
          </cell>
          <cell r="S2035">
            <v>24722</v>
          </cell>
          <cell r="T2035">
            <v>0</v>
          </cell>
          <cell r="U2035">
            <v>24722</v>
          </cell>
          <cell r="V2035">
            <v>0</v>
          </cell>
          <cell r="W2035">
            <v>24722</v>
          </cell>
          <cell r="X2035">
            <v>0.74887017</v>
          </cell>
          <cell r="Y2035">
            <v>11915</v>
          </cell>
          <cell r="Z2035">
            <v>0</v>
          </cell>
          <cell r="AA2035">
            <v>11915</v>
          </cell>
          <cell r="AB2035">
            <v>6599</v>
          </cell>
          <cell r="AC2035">
            <v>0</v>
          </cell>
          <cell r="AD2035">
            <v>6599</v>
          </cell>
          <cell r="AE2035" t="str">
            <v xml:space="preserve"> </v>
          </cell>
          <cell r="AF2035" t="str">
            <v>Okay</v>
          </cell>
          <cell r="AG2035">
            <v>0</v>
          </cell>
          <cell r="AH2035">
            <v>0</v>
          </cell>
          <cell r="AI2035">
            <v>0.26692824205161397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 t="str">
            <v>Min</v>
          </cell>
          <cell r="AR2035">
            <v>0</v>
          </cell>
          <cell r="AS2035">
            <v>0</v>
          </cell>
        </row>
        <row r="2036">
          <cell r="A2036">
            <v>815</v>
          </cell>
          <cell r="B2036">
            <v>49</v>
          </cell>
          <cell r="C2036" t="str">
            <v>47</v>
          </cell>
          <cell r="D2036">
            <v>70243</v>
          </cell>
          <cell r="E2036" t="str">
            <v>0</v>
          </cell>
          <cell r="H2036" t="str">
            <v>Dunsmuir Elementary</v>
          </cell>
          <cell r="I2036" t="str">
            <v>ELEMENTARY</v>
          </cell>
          <cell r="J2036">
            <v>86.12</v>
          </cell>
          <cell r="K2036">
            <v>200</v>
          </cell>
          <cell r="L2036">
            <v>17224</v>
          </cell>
          <cell r="M2036">
            <v>488995</v>
          </cell>
          <cell r="N2036">
            <v>522948</v>
          </cell>
          <cell r="O2036">
            <v>0</v>
          </cell>
          <cell r="P2036">
            <v>488995</v>
          </cell>
          <cell r="Q2036">
            <v>0.28562499949999998</v>
          </cell>
          <cell r="R2036">
            <v>139669</v>
          </cell>
          <cell r="S2036">
            <v>17224</v>
          </cell>
          <cell r="T2036">
            <v>0</v>
          </cell>
          <cell r="U2036">
            <v>17224</v>
          </cell>
          <cell r="V2036">
            <v>18</v>
          </cell>
          <cell r="W2036">
            <v>17242</v>
          </cell>
          <cell r="X2036">
            <v>0.74887017</v>
          </cell>
          <cell r="Y2036">
            <v>6433</v>
          </cell>
          <cell r="Z2036">
            <v>0</v>
          </cell>
          <cell r="AA2036">
            <v>6433</v>
          </cell>
          <cell r="AB2036">
            <v>6479</v>
          </cell>
          <cell r="AC2036">
            <v>0</v>
          </cell>
          <cell r="AD2036">
            <v>6479</v>
          </cell>
          <cell r="AE2036" t="str">
            <v xml:space="preserve"> </v>
          </cell>
          <cell r="AF2036" t="str">
            <v>Okay</v>
          </cell>
          <cell r="AG2036">
            <v>0</v>
          </cell>
          <cell r="AH2036">
            <v>0</v>
          </cell>
          <cell r="AI2036">
            <v>0.37576847233499594</v>
          </cell>
          <cell r="AJ2036">
            <v>84.35</v>
          </cell>
          <cell r="AK2036">
            <v>2.0983995257854302E-2</v>
          </cell>
          <cell r="AL2036">
            <v>474211</v>
          </cell>
          <cell r="AM2036">
            <v>0.10277492508609037</v>
          </cell>
          <cell r="AN2036">
            <v>16870</v>
          </cell>
          <cell r="AO2036">
            <v>2.0983995257854177E-2</v>
          </cell>
          <cell r="AP2036" t="str">
            <v>Min</v>
          </cell>
          <cell r="AQ2036" t="str">
            <v>Min</v>
          </cell>
          <cell r="AR2036">
            <v>0</v>
          </cell>
          <cell r="AS2036">
            <v>0</v>
          </cell>
        </row>
        <row r="2037">
          <cell r="A2037">
            <v>428</v>
          </cell>
          <cell r="B2037">
            <v>49</v>
          </cell>
          <cell r="C2037" t="str">
            <v>23</v>
          </cell>
          <cell r="D2037">
            <v>65599</v>
          </cell>
          <cell r="E2037" t="str">
            <v>0</v>
          </cell>
          <cell r="H2037" t="str">
            <v>Point Arena Joint Union High</v>
          </cell>
          <cell r="I2037" t="str">
            <v>HIGH</v>
          </cell>
          <cell r="J2037">
            <v>131.69999999999999</v>
          </cell>
          <cell r="K2037">
            <v>200</v>
          </cell>
          <cell r="L2037">
            <v>26340</v>
          </cell>
          <cell r="M2037">
            <v>879344</v>
          </cell>
          <cell r="N2037">
            <v>3502561</v>
          </cell>
          <cell r="O2037">
            <v>0</v>
          </cell>
          <cell r="P2037">
            <v>879344</v>
          </cell>
          <cell r="Q2037">
            <v>0.28562499949999998</v>
          </cell>
          <cell r="R2037">
            <v>251163</v>
          </cell>
          <cell r="S2037">
            <v>26340</v>
          </cell>
          <cell r="T2037">
            <v>0</v>
          </cell>
          <cell r="U2037">
            <v>26340</v>
          </cell>
          <cell r="V2037">
            <v>-4</v>
          </cell>
          <cell r="W2037">
            <v>26336</v>
          </cell>
          <cell r="X2037">
            <v>0.74887017</v>
          </cell>
          <cell r="Y2037">
            <v>13291</v>
          </cell>
          <cell r="Z2037">
            <v>0</v>
          </cell>
          <cell r="AA2037">
            <v>13291</v>
          </cell>
          <cell r="AB2037">
            <v>6431</v>
          </cell>
          <cell r="AC2037">
            <v>0</v>
          </cell>
          <cell r="AD2037">
            <v>6431</v>
          </cell>
          <cell r="AE2037" t="str">
            <v xml:space="preserve"> </v>
          </cell>
          <cell r="AF2037" t="str">
            <v>Okay</v>
          </cell>
          <cell r="AG2037">
            <v>0</v>
          </cell>
          <cell r="AH2037">
            <v>0</v>
          </cell>
          <cell r="AI2037">
            <v>0.24419046172539491</v>
          </cell>
          <cell r="AJ2037">
            <v>132.91</v>
          </cell>
          <cell r="AK2037">
            <v>-9.1039048980513723E-3</v>
          </cell>
          <cell r="AL2037">
            <v>3388548</v>
          </cell>
          <cell r="AM2037">
            <v>3.3646564841342076E-2</v>
          </cell>
          <cell r="AN2037">
            <v>26582</v>
          </cell>
          <cell r="AO2037">
            <v>-9.1039048980513133E-3</v>
          </cell>
          <cell r="AP2037" t="str">
            <v>Min</v>
          </cell>
          <cell r="AQ2037" t="str">
            <v>Min</v>
          </cell>
          <cell r="AR2037">
            <v>0</v>
          </cell>
          <cell r="AS2037">
            <v>0</v>
          </cell>
        </row>
        <row r="2038">
          <cell r="A2038">
            <v>28</v>
          </cell>
          <cell r="B2038">
            <v>49</v>
          </cell>
          <cell r="C2038" t="str">
            <v>27</v>
          </cell>
          <cell r="D2038">
            <v>10272</v>
          </cell>
          <cell r="E2038" t="str">
            <v>0</v>
          </cell>
          <cell r="H2038" t="str">
            <v>Monterey Co. Office of Education</v>
          </cell>
          <cell r="I2038" t="str">
            <v>CO OFFICE</v>
          </cell>
          <cell r="J2038">
            <v>183.3</v>
          </cell>
          <cell r="K2038">
            <v>200</v>
          </cell>
          <cell r="L2038">
            <v>36660</v>
          </cell>
          <cell r="M2038">
            <v>7291356</v>
          </cell>
          <cell r="N2038">
            <v>14105351</v>
          </cell>
          <cell r="O2038">
            <v>0</v>
          </cell>
          <cell r="P2038">
            <v>7291356</v>
          </cell>
          <cell r="Q2038">
            <v>0.28562499949999998</v>
          </cell>
          <cell r="R2038">
            <v>2082594</v>
          </cell>
          <cell r="S2038">
            <v>36660</v>
          </cell>
          <cell r="T2038">
            <v>0</v>
          </cell>
          <cell r="U2038">
            <v>36660</v>
          </cell>
          <cell r="V2038">
            <v>-1828</v>
          </cell>
          <cell r="W2038">
            <v>34832</v>
          </cell>
          <cell r="X2038">
            <v>0.74887017</v>
          </cell>
          <cell r="Y2038">
            <v>19665</v>
          </cell>
          <cell r="Z2038">
            <v>0</v>
          </cell>
          <cell r="AA2038">
            <v>19665</v>
          </cell>
          <cell r="AB2038">
            <v>6420</v>
          </cell>
          <cell r="AC2038">
            <v>0</v>
          </cell>
          <cell r="AD2038">
            <v>6420</v>
          </cell>
          <cell r="AE2038" t="str">
            <v xml:space="preserve"> </v>
          </cell>
          <cell r="AF2038" t="str">
            <v>Okay</v>
          </cell>
          <cell r="AG2038">
            <v>0</v>
          </cell>
          <cell r="AH2038">
            <v>0</v>
          </cell>
          <cell r="AI2038">
            <v>0.184313275149288</v>
          </cell>
          <cell r="AJ2038">
            <v>196.65</v>
          </cell>
          <cell r="AK2038">
            <v>-6.7887109077040403E-2</v>
          </cell>
          <cell r="AL2038">
            <v>13238903</v>
          </cell>
          <cell r="AM2038">
            <v>6.5447114462580475E-2</v>
          </cell>
          <cell r="AN2038">
            <v>39330</v>
          </cell>
          <cell r="AO2038">
            <v>-6.7887109077040431E-2</v>
          </cell>
          <cell r="AP2038" t="str">
            <v>Min</v>
          </cell>
          <cell r="AQ2038" t="str">
            <v>Min</v>
          </cell>
          <cell r="AR2038">
            <v>0</v>
          </cell>
          <cell r="AS2038">
            <v>0</v>
          </cell>
        </row>
        <row r="2039">
          <cell r="A2039">
            <v>9677</v>
          </cell>
          <cell r="B2039">
            <v>49</v>
          </cell>
          <cell r="C2039" t="str">
            <v>49</v>
          </cell>
          <cell r="D2039">
            <v>70920</v>
          </cell>
          <cell r="E2039" t="str">
            <v>102533</v>
          </cell>
          <cell r="F2039" t="str">
            <v>0522</v>
          </cell>
          <cell r="G2039" t="str">
            <v>L</v>
          </cell>
          <cell r="H2039" t="str">
            <v>Santa Rosa Accelerated Charter</v>
          </cell>
          <cell r="I2039" t="str">
            <v>HIGH</v>
          </cell>
          <cell r="J2039">
            <v>124.74</v>
          </cell>
          <cell r="K2039">
            <v>200</v>
          </cell>
          <cell r="L2039">
            <v>24948</v>
          </cell>
          <cell r="M2039">
            <v>646902</v>
          </cell>
          <cell r="N2039">
            <v>736739</v>
          </cell>
          <cell r="O2039">
            <v>0</v>
          </cell>
          <cell r="P2039">
            <v>646902</v>
          </cell>
          <cell r="Q2039">
            <v>0.28562499949999998</v>
          </cell>
          <cell r="R2039">
            <v>184771</v>
          </cell>
          <cell r="S2039">
            <v>24948</v>
          </cell>
          <cell r="T2039">
            <v>0</v>
          </cell>
          <cell r="U2039">
            <v>24948</v>
          </cell>
          <cell r="V2039">
            <v>0</v>
          </cell>
          <cell r="W2039">
            <v>24948</v>
          </cell>
          <cell r="X2039">
            <v>0.74887017</v>
          </cell>
          <cell r="Y2039">
            <v>12314</v>
          </cell>
          <cell r="Z2039">
            <v>0</v>
          </cell>
          <cell r="AA2039">
            <v>12314</v>
          </cell>
          <cell r="AB2039">
            <v>6369</v>
          </cell>
          <cell r="AC2039">
            <v>0</v>
          </cell>
          <cell r="AD2039">
            <v>6369</v>
          </cell>
          <cell r="AE2039" t="str">
            <v xml:space="preserve"> </v>
          </cell>
          <cell r="AF2039" t="str">
            <v>Okay</v>
          </cell>
          <cell r="AG2039">
            <v>0</v>
          </cell>
          <cell r="AH2039">
            <v>0</v>
          </cell>
          <cell r="AI2039">
            <v>0.25529100529100529</v>
          </cell>
          <cell r="AJ2039">
            <v>123.14</v>
          </cell>
          <cell r="AK2039">
            <v>1.2993340912782153E-2</v>
          </cell>
          <cell r="AL2039">
            <v>721019</v>
          </cell>
          <cell r="AM2039">
            <v>2.1802476772456759E-2</v>
          </cell>
          <cell r="AN2039">
            <v>24628</v>
          </cell>
          <cell r="AO2039">
            <v>1.29933409127822E-2</v>
          </cell>
          <cell r="AP2039" t="str">
            <v>Min</v>
          </cell>
          <cell r="AQ2039" t="str">
            <v>Min</v>
          </cell>
          <cell r="AR2039">
            <v>0</v>
          </cell>
          <cell r="AS2039">
            <v>0</v>
          </cell>
        </row>
        <row r="2040">
          <cell r="A2040">
            <v>14339</v>
          </cell>
          <cell r="B2040">
            <v>49</v>
          </cell>
          <cell r="C2040" t="str">
            <v>30</v>
          </cell>
          <cell r="D2040">
            <v>10306</v>
          </cell>
          <cell r="E2040" t="str">
            <v>133959</v>
          </cell>
          <cell r="F2040" t="str">
            <v>1800</v>
          </cell>
          <cell r="G2040" t="str">
            <v>D</v>
          </cell>
          <cell r="H2040" t="str">
            <v>Unity Middle College High</v>
          </cell>
          <cell r="I2040" t="str">
            <v>UNIFIED</v>
          </cell>
          <cell r="J2040">
            <v>69.459999999999994</v>
          </cell>
          <cell r="K2040">
            <v>200</v>
          </cell>
          <cell r="L2040">
            <v>13892</v>
          </cell>
          <cell r="M2040">
            <v>0</v>
          </cell>
          <cell r="N2040">
            <v>404311</v>
          </cell>
          <cell r="O2040">
            <v>0</v>
          </cell>
          <cell r="P2040">
            <v>0</v>
          </cell>
          <cell r="Q2040">
            <v>0.28562499949999998</v>
          </cell>
          <cell r="R2040">
            <v>0</v>
          </cell>
          <cell r="S2040">
            <v>13892</v>
          </cell>
          <cell r="T2040">
            <v>0</v>
          </cell>
          <cell r="U2040">
            <v>13892</v>
          </cell>
          <cell r="V2040">
            <v>0</v>
          </cell>
          <cell r="W2040">
            <v>13892</v>
          </cell>
          <cell r="X2040">
            <v>0.74887017</v>
          </cell>
          <cell r="Y2040">
            <v>4113</v>
          </cell>
          <cell r="Z2040">
            <v>0</v>
          </cell>
          <cell r="AA2040">
            <v>4113</v>
          </cell>
          <cell r="AB2040">
            <v>6290</v>
          </cell>
          <cell r="AC2040">
            <v>0</v>
          </cell>
          <cell r="AD2040">
            <v>6290</v>
          </cell>
          <cell r="AE2040" t="str">
            <v xml:space="preserve"> </v>
          </cell>
          <cell r="AF2040" t="str">
            <v>Okay</v>
          </cell>
          <cell r="AG2040">
            <v>0</v>
          </cell>
          <cell r="AH2040">
            <v>0</v>
          </cell>
          <cell r="AI2040">
            <v>0.45277857759861789</v>
          </cell>
          <cell r="AJ2040">
            <v>41.13</v>
          </cell>
          <cell r="AK2040">
            <v>0.68879163627522466</v>
          </cell>
          <cell r="AL2040">
            <v>231732</v>
          </cell>
          <cell r="AM2040">
            <v>0.74473529767144808</v>
          </cell>
          <cell r="AN2040">
            <v>8226</v>
          </cell>
          <cell r="AO2040">
            <v>0.68879163627522488</v>
          </cell>
          <cell r="AP2040" t="str">
            <v>Min</v>
          </cell>
          <cell r="AQ2040" t="str">
            <v>Min</v>
          </cell>
          <cell r="AR2040">
            <v>0</v>
          </cell>
          <cell r="AS2040">
            <v>0</v>
          </cell>
        </row>
        <row r="2041">
          <cell r="A2041">
            <v>14562</v>
          </cell>
          <cell r="B2041">
            <v>49</v>
          </cell>
          <cell r="C2041" t="str">
            <v>33</v>
          </cell>
          <cell r="D2041">
            <v>10330</v>
          </cell>
          <cell r="E2041" t="str">
            <v>137836</v>
          </cell>
          <cell r="F2041" t="str">
            <v>1984</v>
          </cell>
          <cell r="G2041" t="str">
            <v>D</v>
          </cell>
          <cell r="H2041" t="str">
            <v>Pivot Charter School Riverside</v>
          </cell>
          <cell r="I2041" t="str">
            <v>UNIFIED</v>
          </cell>
          <cell r="J2041">
            <v>114.24</v>
          </cell>
          <cell r="K2041">
            <v>200</v>
          </cell>
          <cell r="L2041">
            <v>22848</v>
          </cell>
          <cell r="M2041">
            <v>0</v>
          </cell>
          <cell r="N2041">
            <v>227645</v>
          </cell>
          <cell r="O2041">
            <v>0</v>
          </cell>
          <cell r="P2041">
            <v>0</v>
          </cell>
          <cell r="Q2041">
            <v>0.28562499949999998</v>
          </cell>
          <cell r="R2041">
            <v>0</v>
          </cell>
          <cell r="S2041">
            <v>22848</v>
          </cell>
          <cell r="T2041">
            <v>0</v>
          </cell>
          <cell r="U2041">
            <v>22848</v>
          </cell>
          <cell r="V2041">
            <v>0</v>
          </cell>
          <cell r="W2041">
            <v>22848</v>
          </cell>
          <cell r="X2041">
            <v>0.74887017</v>
          </cell>
          <cell r="Y2041">
            <v>10880</v>
          </cell>
          <cell r="Z2041">
            <v>0</v>
          </cell>
          <cell r="AA2041">
            <v>10880</v>
          </cell>
          <cell r="AB2041">
            <v>6230</v>
          </cell>
          <cell r="AC2041">
            <v>0</v>
          </cell>
          <cell r="AD2041">
            <v>6230</v>
          </cell>
          <cell r="AE2041" t="str">
            <v xml:space="preserve"> </v>
          </cell>
          <cell r="AF2041" t="str">
            <v>Okay</v>
          </cell>
          <cell r="AG2041">
            <v>0</v>
          </cell>
          <cell r="AH2041">
            <v>0</v>
          </cell>
          <cell r="AI2041">
            <v>0.27267156862745096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 t="str">
            <v>Min</v>
          </cell>
          <cell r="AR2041">
            <v>0</v>
          </cell>
          <cell r="AS2041">
            <v>0</v>
          </cell>
        </row>
        <row r="2042">
          <cell r="A2042">
            <v>233</v>
          </cell>
          <cell r="B2042">
            <v>49</v>
          </cell>
          <cell r="C2042" t="str">
            <v>14</v>
          </cell>
          <cell r="D2042">
            <v>63305</v>
          </cell>
          <cell r="E2042" t="str">
            <v>0</v>
          </cell>
          <cell r="H2042" t="str">
            <v>Round Valley Joint Elementary</v>
          </cell>
          <cell r="I2042" t="str">
            <v>ELEMENTARY</v>
          </cell>
          <cell r="J2042">
            <v>131.4</v>
          </cell>
          <cell r="K2042">
            <v>200</v>
          </cell>
          <cell r="L2042">
            <v>26280</v>
          </cell>
          <cell r="M2042">
            <v>386998</v>
          </cell>
          <cell r="N2042">
            <v>889786</v>
          </cell>
          <cell r="O2042">
            <v>0</v>
          </cell>
          <cell r="P2042">
            <v>386998</v>
          </cell>
          <cell r="Q2042">
            <v>0.28562499949999998</v>
          </cell>
          <cell r="R2042">
            <v>110536</v>
          </cell>
          <cell r="S2042">
            <v>26280</v>
          </cell>
          <cell r="T2042">
            <v>0</v>
          </cell>
          <cell r="U2042">
            <v>26280</v>
          </cell>
          <cell r="V2042">
            <v>-52</v>
          </cell>
          <cell r="W2042">
            <v>26228</v>
          </cell>
          <cell r="X2042">
            <v>0.74887017</v>
          </cell>
          <cell r="Y2042">
            <v>13424</v>
          </cell>
          <cell r="Z2042">
            <v>0</v>
          </cell>
          <cell r="AA2042">
            <v>13424</v>
          </cell>
          <cell r="AB2042">
            <v>6217</v>
          </cell>
          <cell r="AC2042">
            <v>0</v>
          </cell>
          <cell r="AD2042">
            <v>6217</v>
          </cell>
          <cell r="AE2042" t="str">
            <v xml:space="preserve"> </v>
          </cell>
          <cell r="AF2042" t="str">
            <v>Okay</v>
          </cell>
          <cell r="AG2042">
            <v>0</v>
          </cell>
          <cell r="AH2042">
            <v>0</v>
          </cell>
          <cell r="AI2042">
            <v>0.23703675461339027</v>
          </cell>
          <cell r="AJ2042">
            <v>134.24</v>
          </cell>
          <cell r="AK2042">
            <v>-2.115613825983316E-2</v>
          </cell>
          <cell r="AL2042">
            <v>881140</v>
          </cell>
          <cell r="AM2042">
            <v>9.8122886260980091E-3</v>
          </cell>
          <cell r="AN2042">
            <v>26848</v>
          </cell>
          <cell r="AO2042">
            <v>-2.1156138259833136E-2</v>
          </cell>
          <cell r="AP2042" t="str">
            <v>Min</v>
          </cell>
          <cell r="AQ2042" t="str">
            <v>Min</v>
          </cell>
          <cell r="AR2042">
            <v>0</v>
          </cell>
          <cell r="AS2042">
            <v>0</v>
          </cell>
        </row>
        <row r="2043">
          <cell r="A2043">
            <v>13982</v>
          </cell>
          <cell r="B2043">
            <v>49</v>
          </cell>
          <cell r="C2043" t="str">
            <v>33</v>
          </cell>
          <cell r="D2043">
            <v>10330</v>
          </cell>
          <cell r="E2043" t="str">
            <v>128777</v>
          </cell>
          <cell r="F2043" t="str">
            <v>1602</v>
          </cell>
          <cell r="G2043" t="str">
            <v>D</v>
          </cell>
          <cell r="H2043" t="str">
            <v>Gateway College and Career Academy</v>
          </cell>
          <cell r="I2043" t="str">
            <v>CO OFFICE</v>
          </cell>
          <cell r="J2043">
            <v>140.72</v>
          </cell>
          <cell r="K2043">
            <v>200</v>
          </cell>
          <cell r="L2043">
            <v>28144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0.28562499949999998</v>
          </cell>
          <cell r="R2043">
            <v>0</v>
          </cell>
          <cell r="S2043">
            <v>28144</v>
          </cell>
          <cell r="T2043">
            <v>0</v>
          </cell>
          <cell r="U2043">
            <v>28144</v>
          </cell>
          <cell r="V2043">
            <v>0</v>
          </cell>
          <cell r="W2043">
            <v>28144</v>
          </cell>
          <cell r="X2043">
            <v>0.74887017</v>
          </cell>
          <cell r="Y2043">
            <v>15058</v>
          </cell>
          <cell r="Z2043">
            <v>0</v>
          </cell>
          <cell r="AA2043">
            <v>15058</v>
          </cell>
          <cell r="AB2043">
            <v>6018</v>
          </cell>
          <cell r="AC2043">
            <v>0</v>
          </cell>
          <cell r="AD2043">
            <v>6018</v>
          </cell>
          <cell r="AE2043" t="str">
            <v xml:space="preserve"> </v>
          </cell>
          <cell r="AF2043" t="str">
            <v>Okay</v>
          </cell>
          <cell r="AG2043">
            <v>0</v>
          </cell>
          <cell r="AH2043">
            <v>0</v>
          </cell>
          <cell r="AI2043">
            <v>0.2138288800454804</v>
          </cell>
          <cell r="AJ2043">
            <v>150.58000000000001</v>
          </cell>
          <cell r="AK2043">
            <v>-6.5480143445344752E-2</v>
          </cell>
          <cell r="AL2043">
            <v>0</v>
          </cell>
          <cell r="AM2043">
            <v>0</v>
          </cell>
          <cell r="AN2043">
            <v>30116</v>
          </cell>
          <cell r="AO2043">
            <v>-6.5480143445344668E-2</v>
          </cell>
          <cell r="AP2043" t="str">
            <v>Min</v>
          </cell>
          <cell r="AQ2043" t="str">
            <v>Min</v>
          </cell>
          <cell r="AR2043">
            <v>0</v>
          </cell>
          <cell r="AS2043">
            <v>0</v>
          </cell>
        </row>
        <row r="2044">
          <cell r="A2044">
            <v>1340</v>
          </cell>
          <cell r="B2044">
            <v>49</v>
          </cell>
          <cell r="C2044" t="str">
            <v>37</v>
          </cell>
          <cell r="D2044">
            <v>68338</v>
          </cell>
          <cell r="E2044" t="str">
            <v>6117279</v>
          </cell>
          <cell r="F2044" t="str">
            <v>0264</v>
          </cell>
          <cell r="G2044" t="str">
            <v>D</v>
          </cell>
          <cell r="H2044" t="str">
            <v>Holly Drive Leadership Academy</v>
          </cell>
          <cell r="I2044" t="str">
            <v>UNIFIED</v>
          </cell>
          <cell r="J2044">
            <v>122.93</v>
          </cell>
          <cell r="K2044">
            <v>200</v>
          </cell>
          <cell r="L2044">
            <v>24586</v>
          </cell>
          <cell r="M2044">
            <v>639964</v>
          </cell>
          <cell r="N2044">
            <v>755223</v>
          </cell>
          <cell r="O2044">
            <v>0</v>
          </cell>
          <cell r="P2044">
            <v>639964</v>
          </cell>
          <cell r="Q2044">
            <v>0.28562499949999998</v>
          </cell>
          <cell r="R2044">
            <v>182790</v>
          </cell>
          <cell r="S2044">
            <v>24586</v>
          </cell>
          <cell r="T2044">
            <v>0</v>
          </cell>
          <cell r="U2044">
            <v>24586</v>
          </cell>
          <cell r="V2044">
            <v>0</v>
          </cell>
          <cell r="W2044">
            <v>24586</v>
          </cell>
          <cell r="X2044">
            <v>0.74887017</v>
          </cell>
          <cell r="Y2044">
            <v>12413</v>
          </cell>
          <cell r="Z2044">
            <v>0</v>
          </cell>
          <cell r="AA2044">
            <v>12413</v>
          </cell>
          <cell r="AB2044">
            <v>5999</v>
          </cell>
          <cell r="AC2044">
            <v>0</v>
          </cell>
          <cell r="AD2044">
            <v>5999</v>
          </cell>
          <cell r="AE2044" t="str">
            <v xml:space="preserve"> </v>
          </cell>
          <cell r="AF2044" t="str">
            <v>Okay</v>
          </cell>
          <cell r="AG2044">
            <v>0</v>
          </cell>
          <cell r="AH2044">
            <v>0</v>
          </cell>
          <cell r="AI2044">
            <v>0.24400065077686489</v>
          </cell>
          <cell r="AJ2044">
            <v>124.13</v>
          </cell>
          <cell r="AK2044">
            <v>-9.6672842987189939E-3</v>
          </cell>
          <cell r="AL2044">
            <v>718575</v>
          </cell>
          <cell r="AM2044">
            <v>5.1000939359148317E-2</v>
          </cell>
          <cell r="AN2044">
            <v>24826</v>
          </cell>
          <cell r="AO2044">
            <v>-9.6672842987190841E-3</v>
          </cell>
          <cell r="AP2044" t="str">
            <v>Min</v>
          </cell>
          <cell r="AQ2044" t="str">
            <v>Min</v>
          </cell>
          <cell r="AR2044">
            <v>0</v>
          </cell>
          <cell r="AS2044">
            <v>0</v>
          </cell>
        </row>
        <row r="2045">
          <cell r="A2045">
            <v>14132</v>
          </cell>
          <cell r="B2045">
            <v>49</v>
          </cell>
          <cell r="C2045" t="str">
            <v>50</v>
          </cell>
          <cell r="D2045">
            <v>75739</v>
          </cell>
          <cell r="E2045" t="str">
            <v>131185</v>
          </cell>
          <cell r="F2045" t="str">
            <v>1695</v>
          </cell>
          <cell r="G2045" t="str">
            <v>D</v>
          </cell>
          <cell r="H2045" t="str">
            <v>Fusion Charter</v>
          </cell>
          <cell r="I2045" t="str">
            <v>UNIFIED</v>
          </cell>
          <cell r="J2045">
            <v>94.63</v>
          </cell>
          <cell r="K2045">
            <v>200</v>
          </cell>
          <cell r="L2045">
            <v>18926</v>
          </cell>
          <cell r="M2045">
            <v>0</v>
          </cell>
          <cell r="N2045">
            <v>174537</v>
          </cell>
          <cell r="O2045">
            <v>0</v>
          </cell>
          <cell r="P2045">
            <v>0</v>
          </cell>
          <cell r="Q2045">
            <v>0.28562499949999998</v>
          </cell>
          <cell r="R2045">
            <v>0</v>
          </cell>
          <cell r="S2045">
            <v>18926</v>
          </cell>
          <cell r="T2045">
            <v>0</v>
          </cell>
          <cell r="U2045">
            <v>18926</v>
          </cell>
          <cell r="V2045">
            <v>0</v>
          </cell>
          <cell r="W2045">
            <v>18926</v>
          </cell>
          <cell r="X2045">
            <v>0.74887017</v>
          </cell>
          <cell r="Y2045">
            <v>8176</v>
          </cell>
          <cell r="Z2045">
            <v>0</v>
          </cell>
          <cell r="AA2045">
            <v>8176</v>
          </cell>
          <cell r="AB2045">
            <v>5997</v>
          </cell>
          <cell r="AC2045">
            <v>0</v>
          </cell>
          <cell r="AD2045">
            <v>5997</v>
          </cell>
          <cell r="AE2045" t="str">
            <v xml:space="preserve"> </v>
          </cell>
          <cell r="AF2045" t="str">
            <v>Okay</v>
          </cell>
          <cell r="AG2045">
            <v>0</v>
          </cell>
          <cell r="AH2045">
            <v>0</v>
          </cell>
          <cell r="AI2045">
            <v>0.31686568741413929</v>
          </cell>
          <cell r="AJ2045">
            <v>81.760000000000005</v>
          </cell>
          <cell r="AK2045">
            <v>0.15741193737769069</v>
          </cell>
          <cell r="AL2045">
            <v>143136</v>
          </cell>
          <cell r="AM2045">
            <v>0.2193787726358149</v>
          </cell>
          <cell r="AN2045">
            <v>16352</v>
          </cell>
          <cell r="AO2045">
            <v>0.1574119373776908</v>
          </cell>
          <cell r="AP2045" t="str">
            <v>Min</v>
          </cell>
          <cell r="AQ2045" t="str">
            <v>Min</v>
          </cell>
          <cell r="AR2045">
            <v>0</v>
          </cell>
          <cell r="AS2045">
            <v>0</v>
          </cell>
        </row>
        <row r="2046">
          <cell r="A2046">
            <v>12929</v>
          </cell>
          <cell r="B2046">
            <v>49</v>
          </cell>
          <cell r="C2046" t="str">
            <v>34</v>
          </cell>
          <cell r="D2046">
            <v>67322</v>
          </cell>
          <cell r="E2046" t="str">
            <v>127860</v>
          </cell>
          <cell r="F2046" t="str">
            <v>1527</v>
          </cell>
          <cell r="G2046" t="str">
            <v>L</v>
          </cell>
          <cell r="H2046" t="str">
            <v>Alpha Charter</v>
          </cell>
          <cell r="I2046" t="str">
            <v>ELEMENTARY</v>
          </cell>
          <cell r="J2046">
            <v>77.28</v>
          </cell>
          <cell r="K2046">
            <v>200</v>
          </cell>
          <cell r="L2046">
            <v>15456</v>
          </cell>
          <cell r="M2046">
            <v>0</v>
          </cell>
          <cell r="N2046">
            <v>230674</v>
          </cell>
          <cell r="O2046">
            <v>0</v>
          </cell>
          <cell r="P2046">
            <v>0</v>
          </cell>
          <cell r="Q2046">
            <v>0.28562499949999998</v>
          </cell>
          <cell r="R2046">
            <v>0</v>
          </cell>
          <cell r="S2046">
            <v>15456</v>
          </cell>
          <cell r="T2046">
            <v>0</v>
          </cell>
          <cell r="U2046">
            <v>15456</v>
          </cell>
          <cell r="V2046">
            <v>0</v>
          </cell>
          <cell r="W2046">
            <v>15456</v>
          </cell>
          <cell r="X2046">
            <v>0.74887017</v>
          </cell>
          <cell r="Y2046">
            <v>5591</v>
          </cell>
          <cell r="Z2046">
            <v>0</v>
          </cell>
          <cell r="AA2046">
            <v>5591</v>
          </cell>
          <cell r="AB2046">
            <v>5984</v>
          </cell>
          <cell r="AC2046">
            <v>0</v>
          </cell>
          <cell r="AD2046">
            <v>5984</v>
          </cell>
          <cell r="AE2046" t="str">
            <v xml:space="preserve"> </v>
          </cell>
          <cell r="AF2046" t="str">
            <v>Okay</v>
          </cell>
          <cell r="AG2046">
            <v>0</v>
          </cell>
          <cell r="AH2046">
            <v>0</v>
          </cell>
          <cell r="AI2046">
            <v>0.38716356107660455</v>
          </cell>
          <cell r="AJ2046">
            <v>55.91</v>
          </cell>
          <cell r="AK2046">
            <v>0.38222142729386527</v>
          </cell>
          <cell r="AL2046">
            <v>165751</v>
          </cell>
          <cell r="AM2046">
            <v>0.3916899445553873</v>
          </cell>
          <cell r="AN2046">
            <v>11182</v>
          </cell>
          <cell r="AO2046">
            <v>0.38222142729386516</v>
          </cell>
          <cell r="AP2046" t="str">
            <v>Min</v>
          </cell>
          <cell r="AQ2046" t="str">
            <v>Min</v>
          </cell>
          <cell r="AR2046">
            <v>0</v>
          </cell>
          <cell r="AS2046">
            <v>0</v>
          </cell>
        </row>
        <row r="2047">
          <cell r="A2047">
            <v>14239</v>
          </cell>
          <cell r="B2047">
            <v>49</v>
          </cell>
          <cell r="C2047" t="str">
            <v>49</v>
          </cell>
          <cell r="D2047">
            <v>70862</v>
          </cell>
          <cell r="E2047" t="str">
            <v>131961</v>
          </cell>
          <cell r="F2047" t="str">
            <v>1726</v>
          </cell>
          <cell r="G2047" t="str">
            <v>L</v>
          </cell>
          <cell r="H2047" t="str">
            <v>Petaluma Accelerated Charter School</v>
          </cell>
          <cell r="I2047" t="str">
            <v>HIGH</v>
          </cell>
          <cell r="J2047">
            <v>107.87</v>
          </cell>
          <cell r="K2047">
            <v>200</v>
          </cell>
          <cell r="L2047">
            <v>21574</v>
          </cell>
          <cell r="M2047">
            <v>0</v>
          </cell>
          <cell r="N2047">
            <v>504522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21574</v>
          </cell>
          <cell r="T2047">
            <v>0</v>
          </cell>
          <cell r="U2047">
            <v>21574</v>
          </cell>
          <cell r="V2047">
            <v>-8</v>
          </cell>
          <cell r="W2047">
            <v>21566</v>
          </cell>
          <cell r="X2047">
            <v>0.74887017</v>
          </cell>
          <cell r="Y2047">
            <v>10175</v>
          </cell>
          <cell r="Z2047">
            <v>0</v>
          </cell>
          <cell r="AA2047">
            <v>10175</v>
          </cell>
          <cell r="AB2047">
            <v>5975</v>
          </cell>
          <cell r="AC2047">
            <v>0</v>
          </cell>
          <cell r="AD2047">
            <v>5975</v>
          </cell>
          <cell r="AE2047" t="str">
            <v xml:space="preserve"> </v>
          </cell>
          <cell r="AF2047" t="str">
            <v>Okay</v>
          </cell>
          <cell r="AG2047">
            <v>0</v>
          </cell>
          <cell r="AH2047">
            <v>0</v>
          </cell>
          <cell r="AI2047">
            <v>0.27705647778911247</v>
          </cell>
          <cell r="AJ2047">
            <v>101.75</v>
          </cell>
          <cell r="AK2047">
            <v>6.0147420147420194E-2</v>
          </cell>
          <cell r="AL2047">
            <v>449793</v>
          </cell>
          <cell r="AM2047">
            <v>0.12167597094663546</v>
          </cell>
          <cell r="AN2047">
            <v>20350</v>
          </cell>
          <cell r="AO2047">
            <v>6.0147420147420146E-2</v>
          </cell>
          <cell r="AP2047" t="str">
            <v>Min</v>
          </cell>
          <cell r="AQ2047" t="str">
            <v>Min</v>
          </cell>
          <cell r="AR2047">
            <v>0</v>
          </cell>
          <cell r="AS2047">
            <v>0</v>
          </cell>
        </row>
        <row r="2048">
          <cell r="A2048">
            <v>14558</v>
          </cell>
          <cell r="B2048">
            <v>49</v>
          </cell>
          <cell r="C2048" t="str">
            <v>09</v>
          </cell>
          <cell r="D2048">
            <v>61838</v>
          </cell>
          <cell r="E2048" t="str">
            <v>137919</v>
          </cell>
          <cell r="F2048" t="str">
            <v>1999</v>
          </cell>
          <cell r="G2048" t="str">
            <v>L</v>
          </cell>
          <cell r="H2048" t="str">
            <v>Buckeye Union Mandarin Immersion Charter</v>
          </cell>
          <cell r="I2048" t="str">
            <v>ELEMENTARY</v>
          </cell>
          <cell r="J2048">
            <v>39.79</v>
          </cell>
          <cell r="K2048">
            <v>200</v>
          </cell>
          <cell r="L2048">
            <v>7958</v>
          </cell>
          <cell r="M2048">
            <v>0</v>
          </cell>
          <cell r="N2048">
            <v>95665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7958</v>
          </cell>
          <cell r="T2048">
            <v>0</v>
          </cell>
          <cell r="U2048">
            <v>7958</v>
          </cell>
          <cell r="V2048">
            <v>0</v>
          </cell>
          <cell r="W2048">
            <v>7958</v>
          </cell>
          <cell r="X2048">
            <v>0.74887017</v>
          </cell>
          <cell r="Y2048">
            <v>0</v>
          </cell>
          <cell r="Z2048">
            <v>0</v>
          </cell>
          <cell r="AA2048">
            <v>0</v>
          </cell>
          <cell r="AB2048">
            <v>5960</v>
          </cell>
          <cell r="AC2048">
            <v>0</v>
          </cell>
          <cell r="AD2048">
            <v>5960</v>
          </cell>
          <cell r="AE2048" t="str">
            <v xml:space="preserve"> </v>
          </cell>
          <cell r="AF2048" t="str">
            <v>Okay</v>
          </cell>
          <cell r="AG2048">
            <v>0</v>
          </cell>
          <cell r="AH2048">
            <v>0</v>
          </cell>
          <cell r="AI2048">
            <v>0.74893189243528524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 t="str">
            <v>Min</v>
          </cell>
          <cell r="AR2048">
            <v>0</v>
          </cell>
          <cell r="AS2048">
            <v>0</v>
          </cell>
        </row>
        <row r="2049">
          <cell r="A2049">
            <v>399</v>
          </cell>
          <cell r="B2049">
            <v>49</v>
          </cell>
          <cell r="C2049" t="str">
            <v>20</v>
          </cell>
          <cell r="D2049">
            <v>65276</v>
          </cell>
          <cell r="E2049" t="str">
            <v>0</v>
          </cell>
          <cell r="H2049" t="str">
            <v>Raymond-Knowles Union Elementary</v>
          </cell>
          <cell r="I2049" t="str">
            <v>ELEMENTARY</v>
          </cell>
          <cell r="J2049">
            <v>79.58</v>
          </cell>
          <cell r="K2049">
            <v>200</v>
          </cell>
          <cell r="L2049">
            <v>15916</v>
          </cell>
          <cell r="M2049">
            <v>474905</v>
          </cell>
          <cell r="N2049">
            <v>471889</v>
          </cell>
          <cell r="O2049">
            <v>3016</v>
          </cell>
          <cell r="P2049">
            <v>474905</v>
          </cell>
          <cell r="Q2049">
            <v>0.28562499949999998</v>
          </cell>
          <cell r="R2049">
            <v>135645</v>
          </cell>
          <cell r="S2049">
            <v>15916</v>
          </cell>
          <cell r="T2049">
            <v>0</v>
          </cell>
          <cell r="U2049">
            <v>15916</v>
          </cell>
          <cell r="V2049">
            <v>0</v>
          </cell>
          <cell r="W2049">
            <v>15916</v>
          </cell>
          <cell r="X2049">
            <v>0.74887017</v>
          </cell>
          <cell r="Y2049">
            <v>5973</v>
          </cell>
          <cell r="Z2049">
            <v>0</v>
          </cell>
          <cell r="AA2049">
            <v>5973</v>
          </cell>
          <cell r="AB2049">
            <v>5946</v>
          </cell>
          <cell r="AC2049">
            <v>0</v>
          </cell>
          <cell r="AD2049">
            <v>5946</v>
          </cell>
          <cell r="AE2049" t="str">
            <v xml:space="preserve"> </v>
          </cell>
          <cell r="AF2049" t="str">
            <v>Okay</v>
          </cell>
          <cell r="AG2049">
            <v>0</v>
          </cell>
          <cell r="AH2049">
            <v>0</v>
          </cell>
          <cell r="AI2049">
            <v>0.37358632822317167</v>
          </cell>
          <cell r="AJ2049">
            <v>83.22</v>
          </cell>
          <cell r="AK2049">
            <v>-4.3739485700552756E-2</v>
          </cell>
          <cell r="AL2049">
            <v>464048</v>
          </cell>
          <cell r="AM2049">
            <v>1.6896958935282556E-2</v>
          </cell>
          <cell r="AN2049">
            <v>16644</v>
          </cell>
          <cell r="AO2049">
            <v>-4.3739485700552749E-2</v>
          </cell>
          <cell r="AP2049" t="str">
            <v>Min</v>
          </cell>
          <cell r="AQ2049" t="str">
            <v>Min</v>
          </cell>
          <cell r="AR2049">
            <v>0</v>
          </cell>
          <cell r="AS2049">
            <v>0</v>
          </cell>
        </row>
        <row r="2050">
          <cell r="A2050">
            <v>14567</v>
          </cell>
          <cell r="B2050">
            <v>49</v>
          </cell>
          <cell r="C2050" t="str">
            <v>37</v>
          </cell>
          <cell r="D2050">
            <v>68338</v>
          </cell>
          <cell r="E2050" t="str">
            <v>137802</v>
          </cell>
          <cell r="F2050" t="str">
            <v>1981</v>
          </cell>
          <cell r="G2050" t="str">
            <v>D</v>
          </cell>
          <cell r="H2050" t="str">
            <v>National University Academy 1001 STEAM</v>
          </cell>
          <cell r="I2050" t="str">
            <v>UNIFIED</v>
          </cell>
          <cell r="J2050">
            <v>107.19</v>
          </cell>
          <cell r="K2050">
            <v>200</v>
          </cell>
          <cell r="L2050">
            <v>21438</v>
          </cell>
          <cell r="M2050">
            <v>0</v>
          </cell>
          <cell r="N2050">
            <v>658524</v>
          </cell>
          <cell r="O2050">
            <v>0</v>
          </cell>
          <cell r="P2050">
            <v>0</v>
          </cell>
          <cell r="Q2050">
            <v>0.28562499949999998</v>
          </cell>
          <cell r="R2050">
            <v>0</v>
          </cell>
          <cell r="S2050">
            <v>21438</v>
          </cell>
          <cell r="T2050">
            <v>0</v>
          </cell>
          <cell r="U2050">
            <v>21438</v>
          </cell>
          <cell r="V2050">
            <v>0</v>
          </cell>
          <cell r="W2050">
            <v>21438</v>
          </cell>
          <cell r="X2050">
            <v>0.74887017</v>
          </cell>
          <cell r="Y2050">
            <v>10130</v>
          </cell>
          <cell r="Z2050">
            <v>0</v>
          </cell>
          <cell r="AA2050">
            <v>10130</v>
          </cell>
          <cell r="AB2050">
            <v>5924</v>
          </cell>
          <cell r="AC2050">
            <v>0</v>
          </cell>
          <cell r="AD2050">
            <v>5924</v>
          </cell>
          <cell r="AE2050" t="str">
            <v xml:space="preserve"> </v>
          </cell>
          <cell r="AF2050" t="str">
            <v>Okay</v>
          </cell>
          <cell r="AG2050">
            <v>0</v>
          </cell>
          <cell r="AH2050">
            <v>0</v>
          </cell>
          <cell r="AI2050">
            <v>0.27633174736449295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 t="str">
            <v>Min</v>
          </cell>
          <cell r="AR2050">
            <v>0</v>
          </cell>
          <cell r="AS2050">
            <v>0</v>
          </cell>
        </row>
        <row r="2051">
          <cell r="A2051">
            <v>32</v>
          </cell>
          <cell r="B2051">
            <v>49</v>
          </cell>
          <cell r="C2051" t="str">
            <v>31</v>
          </cell>
          <cell r="D2051">
            <v>10314</v>
          </cell>
          <cell r="E2051" t="str">
            <v>0</v>
          </cell>
          <cell r="H2051" t="str">
            <v>Placer Co. Office of Education</v>
          </cell>
          <cell r="I2051" t="str">
            <v>CO OFFICE</v>
          </cell>
          <cell r="J2051">
            <v>118.59</v>
          </cell>
          <cell r="K2051">
            <v>200</v>
          </cell>
          <cell r="L2051">
            <v>23718</v>
          </cell>
          <cell r="M2051">
            <v>6397209</v>
          </cell>
          <cell r="N2051">
            <v>19568955</v>
          </cell>
          <cell r="O2051">
            <v>0</v>
          </cell>
          <cell r="P2051">
            <v>6397209</v>
          </cell>
          <cell r="Q2051">
            <v>0.28562499949999998</v>
          </cell>
          <cell r="R2051">
            <v>1827203</v>
          </cell>
          <cell r="S2051">
            <v>23718</v>
          </cell>
          <cell r="T2051">
            <v>0</v>
          </cell>
          <cell r="U2051">
            <v>23718</v>
          </cell>
          <cell r="V2051">
            <v>188</v>
          </cell>
          <cell r="W2051">
            <v>23906</v>
          </cell>
          <cell r="X2051">
            <v>0.74887017</v>
          </cell>
          <cell r="Y2051">
            <v>12006</v>
          </cell>
          <cell r="Z2051">
            <v>0</v>
          </cell>
          <cell r="AA2051">
            <v>12006</v>
          </cell>
          <cell r="AB2051">
            <v>5896</v>
          </cell>
          <cell r="AC2051">
            <v>0</v>
          </cell>
          <cell r="AD2051">
            <v>5896</v>
          </cell>
          <cell r="AE2051" t="str">
            <v xml:space="preserve"> </v>
          </cell>
          <cell r="AF2051" t="str">
            <v>Okay</v>
          </cell>
          <cell r="AG2051">
            <v>0</v>
          </cell>
          <cell r="AH2051">
            <v>0</v>
          </cell>
          <cell r="AI2051">
            <v>0.24663264452438718</v>
          </cell>
          <cell r="AJ2051">
            <v>120.06</v>
          </cell>
          <cell r="AK2051">
            <v>-1.2243878060969505E-2</v>
          </cell>
          <cell r="AL2051">
            <v>18498460</v>
          </cell>
          <cell r="AM2051">
            <v>5.7869411832120077E-2</v>
          </cell>
          <cell r="AN2051">
            <v>24012</v>
          </cell>
          <cell r="AO2051">
            <v>-1.2243878060969516E-2</v>
          </cell>
          <cell r="AP2051" t="str">
            <v>Min</v>
          </cell>
          <cell r="AQ2051" t="str">
            <v>Min</v>
          </cell>
          <cell r="AR2051">
            <v>0</v>
          </cell>
          <cell r="AS2051">
            <v>0</v>
          </cell>
        </row>
        <row r="2052">
          <cell r="A2052">
            <v>14531</v>
          </cell>
          <cell r="B2052">
            <v>49</v>
          </cell>
          <cell r="C2052" t="str">
            <v>36</v>
          </cell>
          <cell r="D2052">
            <v>67827</v>
          </cell>
          <cell r="E2052" t="str">
            <v>137232</v>
          </cell>
          <cell r="F2052" t="str">
            <v>1943</v>
          </cell>
          <cell r="G2052" t="str">
            <v>D</v>
          </cell>
          <cell r="H2052" t="str">
            <v>Mojave River Academy Marble City</v>
          </cell>
          <cell r="I2052" t="str">
            <v>ELEMENTARY</v>
          </cell>
          <cell r="J2052">
            <v>95.03</v>
          </cell>
          <cell r="K2052">
            <v>200</v>
          </cell>
          <cell r="L2052">
            <v>19006</v>
          </cell>
          <cell r="M2052">
            <v>0</v>
          </cell>
          <cell r="N2052">
            <v>8019</v>
          </cell>
          <cell r="O2052">
            <v>0</v>
          </cell>
          <cell r="P2052">
            <v>0</v>
          </cell>
          <cell r="Q2052">
            <v>0.28562499949999998</v>
          </cell>
          <cell r="R2052">
            <v>0</v>
          </cell>
          <cell r="S2052">
            <v>19006</v>
          </cell>
          <cell r="T2052">
            <v>0</v>
          </cell>
          <cell r="U2052">
            <v>19006</v>
          </cell>
          <cell r="V2052">
            <v>0</v>
          </cell>
          <cell r="W2052">
            <v>19006</v>
          </cell>
          <cell r="X2052">
            <v>0.74887017</v>
          </cell>
          <cell r="Y2052">
            <v>8385</v>
          </cell>
          <cell r="Z2052">
            <v>0</v>
          </cell>
          <cell r="AA2052">
            <v>8385</v>
          </cell>
          <cell r="AB2052">
            <v>5848</v>
          </cell>
          <cell r="AC2052">
            <v>0</v>
          </cell>
          <cell r="AD2052">
            <v>5848</v>
          </cell>
          <cell r="AE2052" t="str">
            <v xml:space="preserve"> </v>
          </cell>
          <cell r="AF2052" t="str">
            <v>Okay</v>
          </cell>
          <cell r="AG2052">
            <v>0</v>
          </cell>
          <cell r="AH2052">
            <v>0</v>
          </cell>
          <cell r="AI2052">
            <v>0.30769230769230771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 t="str">
            <v>Min</v>
          </cell>
          <cell r="AR2052">
            <v>0</v>
          </cell>
          <cell r="AS2052">
            <v>0</v>
          </cell>
        </row>
        <row r="2053">
          <cell r="A2053">
            <v>859</v>
          </cell>
          <cell r="B2053">
            <v>49</v>
          </cell>
          <cell r="C2053" t="str">
            <v>49</v>
          </cell>
          <cell r="D2053">
            <v>70789</v>
          </cell>
          <cell r="E2053" t="str">
            <v>0</v>
          </cell>
          <cell r="H2053" t="str">
            <v>Kenwood</v>
          </cell>
          <cell r="I2053" t="str">
            <v>ELEMENTARY</v>
          </cell>
          <cell r="J2053">
            <v>135.76</v>
          </cell>
          <cell r="K2053">
            <v>200</v>
          </cell>
          <cell r="L2053">
            <v>27152</v>
          </cell>
          <cell r="M2053">
            <v>338998</v>
          </cell>
          <cell r="N2053">
            <v>2111349</v>
          </cell>
          <cell r="O2053">
            <v>0</v>
          </cell>
          <cell r="P2053">
            <v>338998</v>
          </cell>
          <cell r="Q2053">
            <v>0.28562499949999998</v>
          </cell>
          <cell r="R2053">
            <v>96826</v>
          </cell>
          <cell r="S2053">
            <v>27152</v>
          </cell>
          <cell r="T2053">
            <v>0</v>
          </cell>
          <cell r="U2053">
            <v>27152</v>
          </cell>
          <cell r="V2053">
            <v>176</v>
          </cell>
          <cell r="W2053">
            <v>27328</v>
          </cell>
          <cell r="X2053">
            <v>0.74887017</v>
          </cell>
          <cell r="Y2053">
            <v>14631</v>
          </cell>
          <cell r="Z2053">
            <v>0</v>
          </cell>
          <cell r="AA2053">
            <v>14631</v>
          </cell>
          <cell r="AB2053">
            <v>5834</v>
          </cell>
          <cell r="AC2053">
            <v>0</v>
          </cell>
          <cell r="AD2053">
            <v>5834</v>
          </cell>
          <cell r="AE2053" t="str">
            <v xml:space="preserve"> </v>
          </cell>
          <cell r="AF2053" t="str">
            <v>Okay</v>
          </cell>
          <cell r="AG2053">
            <v>0</v>
          </cell>
          <cell r="AH2053">
            <v>0</v>
          </cell>
          <cell r="AI2053">
            <v>0.21348067915690866</v>
          </cell>
          <cell r="AJ2053">
            <v>146.31</v>
          </cell>
          <cell r="AK2053">
            <v>-7.2107169708153993E-2</v>
          </cell>
          <cell r="AL2053">
            <v>2035659</v>
          </cell>
          <cell r="AM2053">
            <v>3.7182062418116196E-2</v>
          </cell>
          <cell r="AN2053">
            <v>29262</v>
          </cell>
          <cell r="AO2053">
            <v>-7.2107169708153923E-2</v>
          </cell>
          <cell r="AP2053" t="str">
            <v>Min</v>
          </cell>
          <cell r="AQ2053" t="str">
            <v>Min</v>
          </cell>
          <cell r="AR2053">
            <v>0</v>
          </cell>
          <cell r="AS2053">
            <v>0</v>
          </cell>
        </row>
        <row r="2054">
          <cell r="A2054">
            <v>154</v>
          </cell>
          <cell r="B2054">
            <v>49</v>
          </cell>
          <cell r="C2054" t="str">
            <v>10</v>
          </cell>
          <cell r="D2054">
            <v>62372</v>
          </cell>
          <cell r="E2054" t="str">
            <v>0</v>
          </cell>
          <cell r="H2054" t="str">
            <v>Pine Ridge Elementary</v>
          </cell>
          <cell r="I2054" t="str">
            <v>ELEMENTARY</v>
          </cell>
          <cell r="J2054">
            <v>100.08</v>
          </cell>
          <cell r="K2054">
            <v>200</v>
          </cell>
          <cell r="L2054">
            <v>20016</v>
          </cell>
          <cell r="M2054">
            <v>365641</v>
          </cell>
          <cell r="N2054">
            <v>1944587</v>
          </cell>
          <cell r="O2054">
            <v>0</v>
          </cell>
          <cell r="P2054">
            <v>365641</v>
          </cell>
          <cell r="Q2054">
            <v>0.28562499949999998</v>
          </cell>
          <cell r="R2054">
            <v>104436</v>
          </cell>
          <cell r="S2054">
            <v>20016</v>
          </cell>
          <cell r="T2054">
            <v>0</v>
          </cell>
          <cell r="U2054">
            <v>20016</v>
          </cell>
          <cell r="V2054">
            <v>-110</v>
          </cell>
          <cell r="W2054">
            <v>19906</v>
          </cell>
          <cell r="X2054">
            <v>0.74887017</v>
          </cell>
          <cell r="Y2054">
            <v>9192</v>
          </cell>
          <cell r="Z2054">
            <v>0</v>
          </cell>
          <cell r="AA2054">
            <v>9192</v>
          </cell>
          <cell r="AB2054">
            <v>5715</v>
          </cell>
          <cell r="AC2054">
            <v>0</v>
          </cell>
          <cell r="AD2054">
            <v>5715</v>
          </cell>
          <cell r="AE2054" t="str">
            <v xml:space="preserve"> </v>
          </cell>
          <cell r="AF2054" t="str">
            <v>Okay</v>
          </cell>
          <cell r="AG2054">
            <v>0</v>
          </cell>
          <cell r="AH2054">
            <v>0</v>
          </cell>
          <cell r="AI2054">
            <v>0.28709936702501759</v>
          </cell>
          <cell r="AJ2054">
            <v>91.92</v>
          </cell>
          <cell r="AK2054">
            <v>8.8772845953002569E-2</v>
          </cell>
          <cell r="AL2054">
            <v>1906503</v>
          </cell>
          <cell r="AM2054">
            <v>1.997584058351862E-2</v>
          </cell>
          <cell r="AN2054">
            <v>18384</v>
          </cell>
          <cell r="AO2054">
            <v>8.877284595300261E-2</v>
          </cell>
          <cell r="AP2054" t="str">
            <v>Min</v>
          </cell>
          <cell r="AQ2054" t="str">
            <v>Min</v>
          </cell>
          <cell r="AR2054">
            <v>0</v>
          </cell>
          <cell r="AS2054">
            <v>0</v>
          </cell>
        </row>
        <row r="2055">
          <cell r="A2055">
            <v>475</v>
          </cell>
          <cell r="B2055">
            <v>49</v>
          </cell>
          <cell r="C2055" t="str">
            <v>27</v>
          </cell>
          <cell r="D2055">
            <v>66175</v>
          </cell>
          <cell r="E2055" t="str">
            <v>0</v>
          </cell>
          <cell r="H2055" t="str">
            <v>San Ardo Union Elementary</v>
          </cell>
          <cell r="I2055" t="str">
            <v>ELEMENTARY</v>
          </cell>
          <cell r="J2055">
            <v>104.94</v>
          </cell>
          <cell r="K2055">
            <v>200</v>
          </cell>
          <cell r="L2055">
            <v>20988</v>
          </cell>
          <cell r="M2055">
            <v>542342</v>
          </cell>
          <cell r="N2055">
            <v>768774</v>
          </cell>
          <cell r="O2055">
            <v>0</v>
          </cell>
          <cell r="P2055">
            <v>542342</v>
          </cell>
          <cell r="Q2055">
            <v>0.28562499949999998</v>
          </cell>
          <cell r="R2055">
            <v>154906</v>
          </cell>
          <cell r="S2055">
            <v>20988</v>
          </cell>
          <cell r="T2055">
            <v>0</v>
          </cell>
          <cell r="U2055">
            <v>20988</v>
          </cell>
          <cell r="V2055">
            <v>0</v>
          </cell>
          <cell r="W2055">
            <v>20988</v>
          </cell>
          <cell r="X2055">
            <v>0.74887017</v>
          </cell>
          <cell r="Y2055">
            <v>10004</v>
          </cell>
          <cell r="Z2055">
            <v>0</v>
          </cell>
          <cell r="AA2055">
            <v>10004</v>
          </cell>
          <cell r="AB2055">
            <v>5713</v>
          </cell>
          <cell r="AC2055">
            <v>0</v>
          </cell>
          <cell r="AD2055">
            <v>5713</v>
          </cell>
          <cell r="AE2055" t="str">
            <v xml:space="preserve"> </v>
          </cell>
          <cell r="AF2055" t="str">
            <v>Okay</v>
          </cell>
          <cell r="AG2055">
            <v>0</v>
          </cell>
          <cell r="AH2055">
            <v>0</v>
          </cell>
          <cell r="AI2055">
            <v>0.27220316371259767</v>
          </cell>
          <cell r="AJ2055">
            <v>100.04</v>
          </cell>
          <cell r="AK2055">
            <v>4.8980407836865164E-2</v>
          </cell>
          <cell r="AL2055">
            <v>653443</v>
          </cell>
          <cell r="AM2055">
            <v>0.17649741446461284</v>
          </cell>
          <cell r="AN2055">
            <v>20008</v>
          </cell>
          <cell r="AO2055">
            <v>4.8980407836865254E-2</v>
          </cell>
          <cell r="AP2055" t="str">
            <v>Min</v>
          </cell>
          <cell r="AQ2055" t="str">
            <v>Min</v>
          </cell>
          <cell r="AR2055">
            <v>0</v>
          </cell>
          <cell r="AS2055">
            <v>0</v>
          </cell>
        </row>
        <row r="2056">
          <cell r="A2056">
            <v>14529</v>
          </cell>
          <cell r="B2056">
            <v>49</v>
          </cell>
          <cell r="C2056" t="str">
            <v>36</v>
          </cell>
          <cell r="D2056">
            <v>67827</v>
          </cell>
          <cell r="E2056" t="str">
            <v>137216</v>
          </cell>
          <cell r="F2056" t="str">
            <v>1941</v>
          </cell>
          <cell r="G2056" t="str">
            <v>D</v>
          </cell>
          <cell r="H2056" t="str">
            <v>Mojave River Academy Rockview Park</v>
          </cell>
          <cell r="I2056" t="str">
            <v>ELEMENTARY</v>
          </cell>
          <cell r="J2056">
            <v>108.81</v>
          </cell>
          <cell r="K2056">
            <v>200</v>
          </cell>
          <cell r="L2056">
            <v>21762</v>
          </cell>
          <cell r="M2056">
            <v>0</v>
          </cell>
          <cell r="N2056">
            <v>9181</v>
          </cell>
          <cell r="O2056">
            <v>0</v>
          </cell>
          <cell r="P2056">
            <v>0</v>
          </cell>
          <cell r="Q2056">
            <v>0.28562499949999998</v>
          </cell>
          <cell r="R2056">
            <v>0</v>
          </cell>
          <cell r="S2056">
            <v>21762</v>
          </cell>
          <cell r="T2056">
            <v>0</v>
          </cell>
          <cell r="U2056">
            <v>21762</v>
          </cell>
          <cell r="V2056">
            <v>0</v>
          </cell>
          <cell r="W2056">
            <v>21762</v>
          </cell>
          <cell r="X2056">
            <v>0.74887017</v>
          </cell>
          <cell r="Y2056">
            <v>10695</v>
          </cell>
          <cell r="Z2056">
            <v>0</v>
          </cell>
          <cell r="AA2056">
            <v>10695</v>
          </cell>
          <cell r="AB2056">
            <v>5602</v>
          </cell>
          <cell r="AC2056">
            <v>0</v>
          </cell>
          <cell r="AD2056">
            <v>5602</v>
          </cell>
          <cell r="AE2056" t="str">
            <v xml:space="preserve"> </v>
          </cell>
          <cell r="AF2056" t="str">
            <v>Okay</v>
          </cell>
          <cell r="AG2056">
            <v>0</v>
          </cell>
          <cell r="AH2056">
            <v>0</v>
          </cell>
          <cell r="AI2056">
            <v>0.25742119290506388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 t="str">
            <v>Min</v>
          </cell>
          <cell r="AR2056">
            <v>0</v>
          </cell>
          <cell r="AS2056">
            <v>0</v>
          </cell>
        </row>
        <row r="2057">
          <cell r="A2057">
            <v>14469</v>
          </cell>
          <cell r="B2057">
            <v>49</v>
          </cell>
          <cell r="C2057" t="str">
            <v>45</v>
          </cell>
          <cell r="D2057">
            <v>69971</v>
          </cell>
          <cell r="E2057" t="str">
            <v>135830</v>
          </cell>
          <cell r="F2057" t="str">
            <v>1861</v>
          </cell>
          <cell r="G2057" t="str">
            <v>L</v>
          </cell>
          <cell r="H2057" t="str">
            <v>PACE Academy</v>
          </cell>
          <cell r="I2057" t="str">
            <v>ELEMENTARY</v>
          </cell>
          <cell r="J2057">
            <v>90.52</v>
          </cell>
          <cell r="K2057">
            <v>200</v>
          </cell>
          <cell r="L2057">
            <v>18104</v>
          </cell>
          <cell r="M2057">
            <v>0</v>
          </cell>
          <cell r="N2057">
            <v>127739</v>
          </cell>
          <cell r="O2057">
            <v>0</v>
          </cell>
          <cell r="P2057">
            <v>0</v>
          </cell>
          <cell r="Q2057">
            <v>0.28562499949999998</v>
          </cell>
          <cell r="R2057">
            <v>0</v>
          </cell>
          <cell r="S2057">
            <v>18104</v>
          </cell>
          <cell r="T2057">
            <v>0</v>
          </cell>
          <cell r="U2057">
            <v>18104</v>
          </cell>
          <cell r="V2057">
            <v>4</v>
          </cell>
          <cell r="W2057">
            <v>18108</v>
          </cell>
          <cell r="X2057">
            <v>0.74887017</v>
          </cell>
          <cell r="Y2057">
            <v>8002</v>
          </cell>
          <cell r="Z2057">
            <v>0</v>
          </cell>
          <cell r="AA2057">
            <v>8002</v>
          </cell>
          <cell r="AB2057">
            <v>5559</v>
          </cell>
          <cell r="AC2057">
            <v>0</v>
          </cell>
          <cell r="AD2057">
            <v>5559</v>
          </cell>
          <cell r="AE2057" t="str">
            <v xml:space="preserve"> </v>
          </cell>
          <cell r="AF2057" t="str">
            <v>Okay</v>
          </cell>
          <cell r="AG2057">
            <v>0</v>
          </cell>
          <cell r="AH2057">
            <v>0</v>
          </cell>
          <cell r="AI2057">
            <v>0.30699138502319417</v>
          </cell>
          <cell r="AJ2057">
            <v>80.02</v>
          </cell>
          <cell r="AK2057">
            <v>0.13121719570107473</v>
          </cell>
          <cell r="AL2057">
            <v>108155</v>
          </cell>
          <cell r="AM2057">
            <v>0.1810734593869909</v>
          </cell>
          <cell r="AN2057">
            <v>16004</v>
          </cell>
          <cell r="AO2057">
            <v>0.13121719570107473</v>
          </cell>
          <cell r="AP2057" t="str">
            <v>Min</v>
          </cell>
          <cell r="AQ2057" t="str">
            <v>Min</v>
          </cell>
          <cell r="AR2057">
            <v>0</v>
          </cell>
          <cell r="AS2057">
            <v>0</v>
          </cell>
        </row>
        <row r="2058">
          <cell r="A2058">
            <v>227</v>
          </cell>
          <cell r="B2058">
            <v>49</v>
          </cell>
          <cell r="C2058" t="str">
            <v>14</v>
          </cell>
          <cell r="D2058">
            <v>63248</v>
          </cell>
          <cell r="E2058" t="str">
            <v>0</v>
          </cell>
          <cell r="H2058" t="str">
            <v>Big Pine Unified</v>
          </cell>
          <cell r="I2058" t="str">
            <v>UNIFIED</v>
          </cell>
          <cell r="J2058">
            <v>138.08000000000001</v>
          </cell>
          <cell r="K2058">
            <v>200</v>
          </cell>
          <cell r="L2058">
            <v>27616</v>
          </cell>
          <cell r="M2058">
            <v>1116833</v>
          </cell>
          <cell r="N2058">
            <v>2418025</v>
          </cell>
          <cell r="O2058">
            <v>0</v>
          </cell>
          <cell r="P2058">
            <v>1116833</v>
          </cell>
          <cell r="Q2058">
            <v>0.28562499949999998</v>
          </cell>
          <cell r="R2058">
            <v>318995</v>
          </cell>
          <cell r="S2058">
            <v>27616</v>
          </cell>
          <cell r="T2058">
            <v>0</v>
          </cell>
          <cell r="U2058">
            <v>27616</v>
          </cell>
          <cell r="V2058">
            <v>6</v>
          </cell>
          <cell r="W2058">
            <v>27622</v>
          </cell>
          <cell r="X2058">
            <v>0.74887017</v>
          </cell>
          <cell r="Y2058">
            <v>15166</v>
          </cell>
          <cell r="Z2058">
            <v>0</v>
          </cell>
          <cell r="AA2058">
            <v>15166</v>
          </cell>
          <cell r="AB2058">
            <v>5519</v>
          </cell>
          <cell r="AC2058">
            <v>0</v>
          </cell>
          <cell r="AD2058">
            <v>5519</v>
          </cell>
          <cell r="AE2058" t="str">
            <v xml:space="preserve"> </v>
          </cell>
          <cell r="AF2058" t="str">
            <v>Okay</v>
          </cell>
          <cell r="AG2058">
            <v>0</v>
          </cell>
          <cell r="AH2058">
            <v>0</v>
          </cell>
          <cell r="AI2058">
            <v>0.19980450365650568</v>
          </cell>
          <cell r="AJ2058">
            <v>151.66</v>
          </cell>
          <cell r="AK2058">
            <v>-8.9542397468020465E-2</v>
          </cell>
          <cell r="AL2058">
            <v>2347479</v>
          </cell>
          <cell r="AM2058">
            <v>3.0051813030063313E-2</v>
          </cell>
          <cell r="AN2058">
            <v>30332</v>
          </cell>
          <cell r="AO2058">
            <v>-8.9542397468020576E-2</v>
          </cell>
          <cell r="AP2058" t="str">
            <v>Min</v>
          </cell>
          <cell r="AQ2058" t="str">
            <v>Min</v>
          </cell>
          <cell r="AR2058">
            <v>0</v>
          </cell>
          <cell r="AS2058">
            <v>0</v>
          </cell>
        </row>
        <row r="2059">
          <cell r="A2059">
            <v>1459</v>
          </cell>
          <cell r="B2059">
            <v>49</v>
          </cell>
          <cell r="C2059" t="str">
            <v>56</v>
          </cell>
          <cell r="D2059">
            <v>72520</v>
          </cell>
          <cell r="E2059" t="str">
            <v>5630405</v>
          </cell>
          <cell r="F2059" t="str">
            <v>0501</v>
          </cell>
          <cell r="G2059" t="str">
            <v>D</v>
          </cell>
          <cell r="H2059" t="str">
            <v>Valley Oak Charter</v>
          </cell>
          <cell r="I2059" t="str">
            <v>UNIFIED</v>
          </cell>
          <cell r="J2059">
            <v>68.7</v>
          </cell>
          <cell r="K2059">
            <v>200</v>
          </cell>
          <cell r="L2059">
            <v>13740</v>
          </cell>
          <cell r="M2059">
            <v>362781</v>
          </cell>
          <cell r="N2059">
            <v>373277</v>
          </cell>
          <cell r="O2059">
            <v>0</v>
          </cell>
          <cell r="P2059">
            <v>362781</v>
          </cell>
          <cell r="Q2059">
            <v>0.28562499949999998</v>
          </cell>
          <cell r="R2059">
            <v>103619</v>
          </cell>
          <cell r="S2059">
            <v>13740</v>
          </cell>
          <cell r="T2059">
            <v>0</v>
          </cell>
          <cell r="U2059">
            <v>13740</v>
          </cell>
          <cell r="V2059">
            <v>0</v>
          </cell>
          <cell r="W2059">
            <v>13740</v>
          </cell>
          <cell r="X2059">
            <v>0.74887017</v>
          </cell>
          <cell r="Y2059">
            <v>4851</v>
          </cell>
          <cell r="Z2059">
            <v>0</v>
          </cell>
          <cell r="AA2059">
            <v>4851</v>
          </cell>
          <cell r="AB2059">
            <v>5438</v>
          </cell>
          <cell r="AC2059">
            <v>0</v>
          </cell>
          <cell r="AD2059">
            <v>5438</v>
          </cell>
          <cell r="AE2059" t="str">
            <v xml:space="preserve"> </v>
          </cell>
          <cell r="AF2059" t="str">
            <v>Okay</v>
          </cell>
          <cell r="AG2059">
            <v>0</v>
          </cell>
          <cell r="AH2059">
            <v>0</v>
          </cell>
          <cell r="AI2059">
            <v>0.39577874818049491</v>
          </cell>
          <cell r="AJ2059">
            <v>73.66</v>
          </cell>
          <cell r="AK2059">
            <v>-6.7336410534889951E-2</v>
          </cell>
          <cell r="AL2059">
            <v>379272</v>
          </cell>
          <cell r="AM2059">
            <v>-1.5806597903351684E-2</v>
          </cell>
          <cell r="AN2059">
            <v>14732</v>
          </cell>
          <cell r="AO2059">
            <v>-6.7336410534890034E-2</v>
          </cell>
          <cell r="AP2059" t="str">
            <v>Min</v>
          </cell>
          <cell r="AQ2059" t="str">
            <v>Min</v>
          </cell>
          <cell r="AR2059">
            <v>0</v>
          </cell>
          <cell r="AS2059">
            <v>0</v>
          </cell>
        </row>
        <row r="2060">
          <cell r="A2060">
            <v>12896</v>
          </cell>
          <cell r="B2060">
            <v>49</v>
          </cell>
          <cell r="C2060" t="str">
            <v>27</v>
          </cell>
          <cell r="D2060">
            <v>10272</v>
          </cell>
          <cell r="E2060" t="str">
            <v>125765</v>
          </cell>
          <cell r="F2060" t="str">
            <v>1392</v>
          </cell>
          <cell r="G2060" t="str">
            <v>D</v>
          </cell>
          <cell r="H2060" t="str">
            <v>Millennium Charter High</v>
          </cell>
          <cell r="I2060" t="str">
            <v>CO OFFICE</v>
          </cell>
          <cell r="J2060">
            <v>126.65</v>
          </cell>
          <cell r="K2060">
            <v>200</v>
          </cell>
          <cell r="L2060">
            <v>25330</v>
          </cell>
          <cell r="M2060">
            <v>0</v>
          </cell>
          <cell r="N2060">
            <v>18260</v>
          </cell>
          <cell r="O2060">
            <v>0</v>
          </cell>
          <cell r="P2060">
            <v>0</v>
          </cell>
          <cell r="Q2060">
            <v>0.28562499949999998</v>
          </cell>
          <cell r="R2060">
            <v>0</v>
          </cell>
          <cell r="S2060">
            <v>25330</v>
          </cell>
          <cell r="T2060">
            <v>0</v>
          </cell>
          <cell r="U2060">
            <v>25330</v>
          </cell>
          <cell r="V2060">
            <v>0</v>
          </cell>
          <cell r="W2060">
            <v>25330</v>
          </cell>
          <cell r="X2060">
            <v>0.74887017</v>
          </cell>
          <cell r="Y2060">
            <v>13538</v>
          </cell>
          <cell r="Z2060">
            <v>0</v>
          </cell>
          <cell r="AA2060">
            <v>13538</v>
          </cell>
          <cell r="AB2060">
            <v>5431</v>
          </cell>
          <cell r="AC2060">
            <v>0</v>
          </cell>
          <cell r="AD2060">
            <v>5431</v>
          </cell>
          <cell r="AE2060" t="str">
            <v xml:space="preserve"> </v>
          </cell>
          <cell r="AF2060" t="str">
            <v>Okay</v>
          </cell>
          <cell r="AG2060">
            <v>0</v>
          </cell>
          <cell r="AH2060">
            <v>0</v>
          </cell>
          <cell r="AI2060">
            <v>0.21440979076194236</v>
          </cell>
          <cell r="AJ2060">
            <v>135.38</v>
          </cell>
          <cell r="AK2060">
            <v>-6.4485152902939796E-2</v>
          </cell>
          <cell r="AL2060">
            <v>16273</v>
          </cell>
          <cell r="AM2060">
            <v>0.12210409881398636</v>
          </cell>
          <cell r="AN2060">
            <v>27076</v>
          </cell>
          <cell r="AO2060">
            <v>-6.448515290293988E-2</v>
          </cell>
          <cell r="AP2060" t="str">
            <v>Min</v>
          </cell>
          <cell r="AQ2060" t="str">
            <v>Min</v>
          </cell>
          <cell r="AR2060">
            <v>0</v>
          </cell>
          <cell r="AS2060">
            <v>0</v>
          </cell>
        </row>
        <row r="2061">
          <cell r="A2061">
            <v>49</v>
          </cell>
          <cell r="B2061">
            <v>49</v>
          </cell>
          <cell r="C2061" t="str">
            <v>48</v>
          </cell>
          <cell r="D2061">
            <v>10488</v>
          </cell>
          <cell r="E2061" t="str">
            <v>0</v>
          </cell>
          <cell r="H2061" t="str">
            <v>Solano Co. Office of Education</v>
          </cell>
          <cell r="I2061" t="str">
            <v>CO OFFICE</v>
          </cell>
          <cell r="J2061">
            <v>88.89</v>
          </cell>
          <cell r="K2061">
            <v>200</v>
          </cell>
          <cell r="L2061">
            <v>17778</v>
          </cell>
          <cell r="M2061">
            <v>3928675</v>
          </cell>
          <cell r="N2061">
            <v>5824661</v>
          </cell>
          <cell r="O2061">
            <v>0</v>
          </cell>
          <cell r="P2061">
            <v>3928675</v>
          </cell>
          <cell r="Q2061">
            <v>0.28562499949999998</v>
          </cell>
          <cell r="R2061">
            <v>1122128</v>
          </cell>
          <cell r="S2061">
            <v>17778</v>
          </cell>
          <cell r="T2061">
            <v>0</v>
          </cell>
          <cell r="U2061">
            <v>17778</v>
          </cell>
          <cell r="V2061">
            <v>642</v>
          </cell>
          <cell r="W2061">
            <v>18420</v>
          </cell>
          <cell r="X2061">
            <v>0.74887017</v>
          </cell>
          <cell r="Y2061">
            <v>8397</v>
          </cell>
          <cell r="Z2061">
            <v>0</v>
          </cell>
          <cell r="AA2061">
            <v>8397</v>
          </cell>
          <cell r="AB2061">
            <v>5397</v>
          </cell>
          <cell r="AC2061">
            <v>0</v>
          </cell>
          <cell r="AD2061">
            <v>5397</v>
          </cell>
          <cell r="AE2061" t="str">
            <v xml:space="preserve"> </v>
          </cell>
          <cell r="AF2061" t="str">
            <v>Okay</v>
          </cell>
          <cell r="AG2061">
            <v>0</v>
          </cell>
          <cell r="AH2061">
            <v>0</v>
          </cell>
          <cell r="AI2061">
            <v>0.29299674267100978</v>
          </cell>
          <cell r="AJ2061">
            <v>83.97</v>
          </cell>
          <cell r="AK2061">
            <v>5.8592354412290125E-2</v>
          </cell>
          <cell r="AL2061">
            <v>5679911</v>
          </cell>
          <cell r="AM2061">
            <v>2.5484554247416906E-2</v>
          </cell>
          <cell r="AN2061">
            <v>16794</v>
          </cell>
          <cell r="AO2061">
            <v>5.8592354412290104E-2</v>
          </cell>
          <cell r="AP2061" t="str">
            <v>Min</v>
          </cell>
          <cell r="AQ2061" t="str">
            <v>Min</v>
          </cell>
          <cell r="AR2061">
            <v>0</v>
          </cell>
          <cell r="AS2061">
            <v>0</v>
          </cell>
        </row>
        <row r="2062">
          <cell r="A2062">
            <v>14463</v>
          </cell>
          <cell r="B2062">
            <v>49</v>
          </cell>
          <cell r="C2062" t="str">
            <v>39</v>
          </cell>
          <cell r="D2062">
            <v>68627</v>
          </cell>
          <cell r="E2062" t="str">
            <v>136135</v>
          </cell>
          <cell r="F2062" t="str">
            <v>1879</v>
          </cell>
          <cell r="G2062" t="str">
            <v>L</v>
          </cell>
          <cell r="H2062" t="str">
            <v>Delta Charter Online No. 2</v>
          </cell>
          <cell r="I2062" t="str">
            <v>ELEMENTARY</v>
          </cell>
          <cell r="J2062">
            <v>114.17</v>
          </cell>
          <cell r="K2062">
            <v>200</v>
          </cell>
          <cell r="L2062">
            <v>22834</v>
          </cell>
          <cell r="M2062">
            <v>0</v>
          </cell>
          <cell r="N2062">
            <v>14972</v>
          </cell>
          <cell r="O2062">
            <v>0</v>
          </cell>
          <cell r="P2062">
            <v>0</v>
          </cell>
          <cell r="Q2062">
            <v>0.28562499949999998</v>
          </cell>
          <cell r="R2062">
            <v>0</v>
          </cell>
          <cell r="S2062">
            <v>22834</v>
          </cell>
          <cell r="T2062">
            <v>0</v>
          </cell>
          <cell r="U2062">
            <v>22834</v>
          </cell>
          <cell r="V2062">
            <v>0</v>
          </cell>
          <cell r="W2062">
            <v>22834</v>
          </cell>
          <cell r="X2062">
            <v>0.74887017</v>
          </cell>
          <cell r="Y2062">
            <v>11769</v>
          </cell>
          <cell r="Z2062">
            <v>0</v>
          </cell>
          <cell r="AA2062">
            <v>11769</v>
          </cell>
          <cell r="AB2062">
            <v>5331</v>
          </cell>
          <cell r="AC2062">
            <v>0</v>
          </cell>
          <cell r="AD2062">
            <v>5331</v>
          </cell>
          <cell r="AE2062" t="str">
            <v xml:space="preserve"> </v>
          </cell>
          <cell r="AF2062" t="str">
            <v>Okay</v>
          </cell>
          <cell r="AG2062">
            <v>0</v>
          </cell>
          <cell r="AH2062">
            <v>0</v>
          </cell>
          <cell r="AI2062">
            <v>0.23346763598143119</v>
          </cell>
          <cell r="AJ2062">
            <v>117.69</v>
          </cell>
          <cell r="AK2062">
            <v>-2.9909083184637576E-2</v>
          </cell>
          <cell r="AL2062">
            <v>15131</v>
          </cell>
          <cell r="AM2062">
            <v>-1.0508228140902782E-2</v>
          </cell>
          <cell r="AN2062">
            <v>23538</v>
          </cell>
          <cell r="AO2062">
            <v>-2.9909083184637607E-2</v>
          </cell>
          <cell r="AP2062" t="str">
            <v>Min</v>
          </cell>
          <cell r="AQ2062" t="str">
            <v>Min</v>
          </cell>
          <cell r="AR2062">
            <v>0</v>
          </cell>
          <cell r="AS2062">
            <v>0</v>
          </cell>
        </row>
        <row r="2063">
          <cell r="A2063">
            <v>498</v>
          </cell>
          <cell r="B2063">
            <v>49</v>
          </cell>
          <cell r="C2063" t="str">
            <v>29</v>
          </cell>
          <cell r="D2063">
            <v>66415</v>
          </cell>
          <cell r="E2063" t="str">
            <v>0</v>
          </cell>
          <cell r="H2063" t="str">
            <v>Twin Ridges Elementary</v>
          </cell>
          <cell r="I2063" t="str">
            <v>ELEMENTARY</v>
          </cell>
          <cell r="J2063">
            <v>94.98</v>
          </cell>
          <cell r="K2063">
            <v>200</v>
          </cell>
          <cell r="L2063">
            <v>18996</v>
          </cell>
          <cell r="M2063">
            <v>659841</v>
          </cell>
          <cell r="N2063">
            <v>886550</v>
          </cell>
          <cell r="O2063">
            <v>0</v>
          </cell>
          <cell r="P2063">
            <v>659841</v>
          </cell>
          <cell r="Q2063">
            <v>0.28562499949999998</v>
          </cell>
          <cell r="R2063">
            <v>188467</v>
          </cell>
          <cell r="S2063">
            <v>18996</v>
          </cell>
          <cell r="T2063">
            <v>0</v>
          </cell>
          <cell r="U2063">
            <v>18996</v>
          </cell>
          <cell r="V2063">
            <v>0</v>
          </cell>
          <cell r="W2063">
            <v>18996</v>
          </cell>
          <cell r="X2063">
            <v>0.74887017</v>
          </cell>
          <cell r="Y2063">
            <v>8899</v>
          </cell>
          <cell r="Z2063">
            <v>0</v>
          </cell>
          <cell r="AA2063">
            <v>8899</v>
          </cell>
          <cell r="AB2063">
            <v>5327</v>
          </cell>
          <cell r="AC2063">
            <v>0</v>
          </cell>
          <cell r="AD2063">
            <v>5327</v>
          </cell>
          <cell r="AE2063" t="str">
            <v xml:space="preserve"> </v>
          </cell>
          <cell r="AF2063" t="str">
            <v>Okay</v>
          </cell>
          <cell r="AG2063">
            <v>0</v>
          </cell>
          <cell r="AH2063">
            <v>0</v>
          </cell>
          <cell r="AI2063">
            <v>0.28042745841229733</v>
          </cell>
          <cell r="AJ2063">
            <v>88.99</v>
          </cell>
          <cell r="AK2063">
            <v>6.7310933812788062E-2</v>
          </cell>
          <cell r="AL2063">
            <v>888284</v>
          </cell>
          <cell r="AM2063">
            <v>-1.9520783893439485E-3</v>
          </cell>
          <cell r="AN2063">
            <v>17798</v>
          </cell>
          <cell r="AO2063">
            <v>6.7310933812787951E-2</v>
          </cell>
          <cell r="AP2063" t="str">
            <v>Min</v>
          </cell>
          <cell r="AQ2063" t="str">
            <v>Min</v>
          </cell>
          <cell r="AR2063">
            <v>0</v>
          </cell>
          <cell r="AS2063">
            <v>0</v>
          </cell>
        </row>
        <row r="2064">
          <cell r="A2064">
            <v>14448</v>
          </cell>
          <cell r="B2064">
            <v>49</v>
          </cell>
          <cell r="C2064" t="str">
            <v>49</v>
          </cell>
          <cell r="D2064">
            <v>70607</v>
          </cell>
          <cell r="E2064" t="str">
            <v>135327</v>
          </cell>
          <cell r="F2064" t="str">
            <v>1849</v>
          </cell>
          <cell r="G2064" t="str">
            <v>L</v>
          </cell>
          <cell r="H2064" t="str">
            <v>West County Charter Middle School</v>
          </cell>
          <cell r="I2064" t="str">
            <v>HIGH</v>
          </cell>
          <cell r="J2064">
            <v>82.26</v>
          </cell>
          <cell r="K2064">
            <v>200</v>
          </cell>
          <cell r="L2064">
            <v>16452</v>
          </cell>
          <cell r="M2064">
            <v>0</v>
          </cell>
          <cell r="N2064">
            <v>472075</v>
          </cell>
          <cell r="O2064">
            <v>0</v>
          </cell>
          <cell r="P2064">
            <v>0</v>
          </cell>
          <cell r="Q2064">
            <v>0.28562499949999998</v>
          </cell>
          <cell r="R2064">
            <v>0</v>
          </cell>
          <cell r="S2064">
            <v>16452</v>
          </cell>
          <cell r="T2064">
            <v>0</v>
          </cell>
          <cell r="U2064">
            <v>16452</v>
          </cell>
          <cell r="V2064">
            <v>0</v>
          </cell>
          <cell r="W2064">
            <v>16452</v>
          </cell>
          <cell r="X2064">
            <v>0.74887017</v>
          </cell>
          <cell r="Y2064">
            <v>7015</v>
          </cell>
          <cell r="Z2064">
            <v>0</v>
          </cell>
          <cell r="AA2064">
            <v>7015</v>
          </cell>
          <cell r="AB2064">
            <v>5305</v>
          </cell>
          <cell r="AC2064">
            <v>0</v>
          </cell>
          <cell r="AD2064">
            <v>5305</v>
          </cell>
          <cell r="AE2064" t="str">
            <v xml:space="preserve"> </v>
          </cell>
          <cell r="AF2064" t="str">
            <v>Okay</v>
          </cell>
          <cell r="AG2064">
            <v>0</v>
          </cell>
          <cell r="AH2064">
            <v>0</v>
          </cell>
          <cell r="AI2064">
            <v>0.32245319717967419</v>
          </cell>
          <cell r="AJ2064">
            <v>70.150000000000006</v>
          </cell>
          <cell r="AK2064">
            <v>0.17263007840342121</v>
          </cell>
          <cell r="AL2064">
            <v>363272</v>
          </cell>
          <cell r="AM2064">
            <v>0.29950835737408882</v>
          </cell>
          <cell r="AN2064">
            <v>14030</v>
          </cell>
          <cell r="AO2064">
            <v>0.17263007840342123</v>
          </cell>
          <cell r="AP2064" t="str">
            <v>Min</v>
          </cell>
          <cell r="AQ2064" t="str">
            <v>Min</v>
          </cell>
          <cell r="AR2064">
            <v>0</v>
          </cell>
          <cell r="AS2064">
            <v>0</v>
          </cell>
        </row>
        <row r="2065">
          <cell r="A2065">
            <v>78</v>
          </cell>
          <cell r="B2065">
            <v>49</v>
          </cell>
          <cell r="C2065" t="str">
            <v>02</v>
          </cell>
          <cell r="D2065">
            <v>61333</v>
          </cell>
          <cell r="E2065" t="str">
            <v>0</v>
          </cell>
          <cell r="H2065" t="str">
            <v>Alpine County Unified</v>
          </cell>
          <cell r="I2065" t="str">
            <v>UNIFIED</v>
          </cell>
          <cell r="J2065">
            <v>104.95</v>
          </cell>
          <cell r="K2065">
            <v>200</v>
          </cell>
          <cell r="L2065">
            <v>20990</v>
          </cell>
          <cell r="M2065">
            <v>601663</v>
          </cell>
          <cell r="N2065">
            <v>1416305</v>
          </cell>
          <cell r="O2065">
            <v>0</v>
          </cell>
          <cell r="P2065">
            <v>601663</v>
          </cell>
          <cell r="Q2065">
            <v>0.28562499949999998</v>
          </cell>
          <cell r="R2065">
            <v>171850</v>
          </cell>
          <cell r="S2065">
            <v>20990</v>
          </cell>
          <cell r="T2065">
            <v>0</v>
          </cell>
          <cell r="U2065">
            <v>20990</v>
          </cell>
          <cell r="V2065">
            <v>0</v>
          </cell>
          <cell r="W2065">
            <v>20990</v>
          </cell>
          <cell r="X2065">
            <v>0.74887017</v>
          </cell>
          <cell r="Y2065">
            <v>10462</v>
          </cell>
          <cell r="Z2065">
            <v>0</v>
          </cell>
          <cell r="AA2065">
            <v>10462</v>
          </cell>
          <cell r="AB2065">
            <v>5257</v>
          </cell>
          <cell r="AC2065">
            <v>0</v>
          </cell>
          <cell r="AD2065">
            <v>5257</v>
          </cell>
          <cell r="AE2065" t="str">
            <v xml:space="preserve"> </v>
          </cell>
          <cell r="AF2065" t="str">
            <v>Okay</v>
          </cell>
          <cell r="AG2065">
            <v>0</v>
          </cell>
          <cell r="AH2065">
            <v>0</v>
          </cell>
          <cell r="AI2065">
            <v>0.25045259647451168</v>
          </cell>
          <cell r="AJ2065">
            <v>104.62</v>
          </cell>
          <cell r="AK2065">
            <v>3.1542726056203239E-3</v>
          </cell>
          <cell r="AL2065">
            <v>1340322</v>
          </cell>
          <cell r="AM2065">
            <v>5.6690108794752309E-2</v>
          </cell>
          <cell r="AN2065">
            <v>20924</v>
          </cell>
          <cell r="AO2065">
            <v>3.1542726056203404E-3</v>
          </cell>
          <cell r="AP2065" t="str">
            <v>Min</v>
          </cell>
          <cell r="AQ2065" t="str">
            <v>Min</v>
          </cell>
          <cell r="AR2065">
            <v>0</v>
          </cell>
          <cell r="AS2065">
            <v>0</v>
          </cell>
        </row>
        <row r="2066">
          <cell r="A2066">
            <v>775</v>
          </cell>
          <cell r="B2066">
            <v>49</v>
          </cell>
          <cell r="C2066" t="str">
            <v>44</v>
          </cell>
          <cell r="D2066">
            <v>69757</v>
          </cell>
          <cell r="E2066" t="str">
            <v>0</v>
          </cell>
          <cell r="H2066" t="str">
            <v>Happy Valley Elementary</v>
          </cell>
          <cell r="I2066" t="str">
            <v>ELEMENTARY</v>
          </cell>
          <cell r="J2066">
            <v>113.92</v>
          </cell>
          <cell r="K2066">
            <v>200</v>
          </cell>
          <cell r="L2066">
            <v>22784</v>
          </cell>
          <cell r="M2066">
            <v>578133</v>
          </cell>
          <cell r="N2066">
            <v>995495</v>
          </cell>
          <cell r="O2066">
            <v>0</v>
          </cell>
          <cell r="P2066">
            <v>578133</v>
          </cell>
          <cell r="Q2066">
            <v>0.28562499949999998</v>
          </cell>
          <cell r="R2066">
            <v>165129</v>
          </cell>
          <cell r="S2066">
            <v>22784</v>
          </cell>
          <cell r="T2066">
            <v>0</v>
          </cell>
          <cell r="U2066">
            <v>22784</v>
          </cell>
          <cell r="V2066">
            <v>0</v>
          </cell>
          <cell r="W2066">
            <v>22784</v>
          </cell>
          <cell r="X2066">
            <v>0.74887017</v>
          </cell>
          <cell r="Y2066">
            <v>11849</v>
          </cell>
          <cell r="Z2066">
            <v>0</v>
          </cell>
          <cell r="AA2066">
            <v>11849</v>
          </cell>
          <cell r="AB2066">
            <v>5213</v>
          </cell>
          <cell r="AC2066">
            <v>0</v>
          </cell>
          <cell r="AD2066">
            <v>5213</v>
          </cell>
          <cell r="AE2066" t="str">
            <v xml:space="preserve"> </v>
          </cell>
          <cell r="AF2066" t="str">
            <v>Okay</v>
          </cell>
          <cell r="AG2066">
            <v>0</v>
          </cell>
          <cell r="AH2066">
            <v>0</v>
          </cell>
          <cell r="AI2066">
            <v>0.22880091292134833</v>
          </cell>
          <cell r="AJ2066">
            <v>118.49</v>
          </cell>
          <cell r="AK2066">
            <v>-3.8568655582749543E-2</v>
          </cell>
          <cell r="AL2066">
            <v>929038</v>
          </cell>
          <cell r="AM2066">
            <v>7.1533134274378449E-2</v>
          </cell>
          <cell r="AN2066">
            <v>23698</v>
          </cell>
          <cell r="AO2066">
            <v>-3.8568655582749599E-2</v>
          </cell>
          <cell r="AP2066" t="str">
            <v>Min</v>
          </cell>
          <cell r="AQ2066" t="str">
            <v>Min</v>
          </cell>
          <cell r="AR2066">
            <v>0</v>
          </cell>
          <cell r="AS2066">
            <v>0</v>
          </cell>
        </row>
        <row r="2067">
          <cell r="A2067">
            <v>14557</v>
          </cell>
          <cell r="B2067">
            <v>49</v>
          </cell>
          <cell r="C2067" t="str">
            <v>04</v>
          </cell>
          <cell r="D2067">
            <v>61424</v>
          </cell>
          <cell r="E2067" t="str">
            <v>137828</v>
          </cell>
          <cell r="F2067" t="str">
            <v>1982</v>
          </cell>
          <cell r="G2067" t="str">
            <v>D</v>
          </cell>
          <cell r="H2067" t="str">
            <v>Pivot Charter School North Valley II</v>
          </cell>
          <cell r="I2067" t="str">
            <v>UNIFIED</v>
          </cell>
          <cell r="J2067">
            <v>102.14</v>
          </cell>
          <cell r="K2067">
            <v>200</v>
          </cell>
          <cell r="L2067">
            <v>20428</v>
          </cell>
          <cell r="M2067">
            <v>0</v>
          </cell>
          <cell r="N2067">
            <v>222165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20428</v>
          </cell>
          <cell r="T2067">
            <v>0</v>
          </cell>
          <cell r="U2067">
            <v>20428</v>
          </cell>
          <cell r="V2067">
            <v>0</v>
          </cell>
          <cell r="W2067">
            <v>20428</v>
          </cell>
          <cell r="X2067">
            <v>0.74887017</v>
          </cell>
          <cell r="Y2067">
            <v>10170</v>
          </cell>
          <cell r="Z2067">
            <v>0</v>
          </cell>
          <cell r="AA2067">
            <v>10170</v>
          </cell>
          <cell r="AB2067">
            <v>5128</v>
          </cell>
          <cell r="AC2067">
            <v>0</v>
          </cell>
          <cell r="AD2067">
            <v>5128</v>
          </cell>
          <cell r="AE2067" t="str">
            <v xml:space="preserve"> </v>
          </cell>
          <cell r="AF2067" t="str">
            <v>Okay</v>
          </cell>
          <cell r="AG2067">
            <v>0</v>
          </cell>
          <cell r="AH2067">
            <v>0</v>
          </cell>
          <cell r="AI2067">
            <v>0.25102800078323867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 t="str">
            <v>Min</v>
          </cell>
          <cell r="AR2067">
            <v>0</v>
          </cell>
          <cell r="AS2067">
            <v>0</v>
          </cell>
        </row>
        <row r="2068">
          <cell r="A2068">
            <v>302</v>
          </cell>
          <cell r="B2068">
            <v>49</v>
          </cell>
          <cell r="C2068" t="str">
            <v>18</v>
          </cell>
          <cell r="D2068">
            <v>64089</v>
          </cell>
          <cell r="E2068" t="str">
            <v>0</v>
          </cell>
          <cell r="H2068" t="str">
            <v>Big Valley Joint Unified</v>
          </cell>
          <cell r="I2068" t="str">
            <v>UNIFIED</v>
          </cell>
          <cell r="J2068">
            <v>127.56</v>
          </cell>
          <cell r="K2068">
            <v>200</v>
          </cell>
          <cell r="L2068">
            <v>25512</v>
          </cell>
          <cell r="M2068">
            <v>1024901</v>
          </cell>
          <cell r="N2068">
            <v>1172602</v>
          </cell>
          <cell r="O2068">
            <v>0</v>
          </cell>
          <cell r="P2068">
            <v>1024901</v>
          </cell>
          <cell r="Q2068">
            <v>0.28562499949999998</v>
          </cell>
          <cell r="R2068">
            <v>292737</v>
          </cell>
          <cell r="S2068">
            <v>25512</v>
          </cell>
          <cell r="T2068">
            <v>0</v>
          </cell>
          <cell r="U2068">
            <v>25512</v>
          </cell>
          <cell r="V2068">
            <v>0</v>
          </cell>
          <cell r="W2068">
            <v>25512</v>
          </cell>
          <cell r="X2068">
            <v>0.74887017</v>
          </cell>
          <cell r="Y2068">
            <v>13978</v>
          </cell>
          <cell r="Z2068">
            <v>0</v>
          </cell>
          <cell r="AA2068">
            <v>13978</v>
          </cell>
          <cell r="AB2068">
            <v>5127</v>
          </cell>
          <cell r="AC2068">
            <v>0</v>
          </cell>
          <cell r="AD2068">
            <v>5127</v>
          </cell>
          <cell r="AE2068" t="str">
            <v xml:space="preserve"> </v>
          </cell>
          <cell r="AF2068" t="str">
            <v>Okay</v>
          </cell>
          <cell r="AG2068">
            <v>0</v>
          </cell>
          <cell r="AH2068">
            <v>0</v>
          </cell>
          <cell r="AI2068">
            <v>0.20096425211665098</v>
          </cell>
          <cell r="AJ2068">
            <v>139.78</v>
          </cell>
          <cell r="AK2068">
            <v>-8.7423093432536833E-2</v>
          </cell>
          <cell r="AL2068">
            <v>1091567</v>
          </cell>
          <cell r="AM2068">
            <v>7.4237312047725879E-2</v>
          </cell>
          <cell r="AN2068">
            <v>27956</v>
          </cell>
          <cell r="AO2068">
            <v>-8.7423093432536847E-2</v>
          </cell>
          <cell r="AP2068" t="str">
            <v>Min</v>
          </cell>
          <cell r="AQ2068" t="str">
            <v>Min</v>
          </cell>
          <cell r="AR2068">
            <v>0</v>
          </cell>
          <cell r="AS2068">
            <v>0</v>
          </cell>
        </row>
        <row r="2069">
          <cell r="A2069">
            <v>14484</v>
          </cell>
          <cell r="B2069">
            <v>49</v>
          </cell>
          <cell r="C2069" t="str">
            <v>29</v>
          </cell>
          <cell r="D2069">
            <v>66373</v>
          </cell>
          <cell r="E2069" t="str">
            <v>136424</v>
          </cell>
          <cell r="F2069" t="str">
            <v>1898</v>
          </cell>
          <cell r="G2069" t="str">
            <v>L</v>
          </cell>
          <cell r="H2069" t="str">
            <v>Arete Charter Academy</v>
          </cell>
          <cell r="I2069" t="str">
            <v>ELEMENTARY</v>
          </cell>
          <cell r="J2069">
            <v>46.63</v>
          </cell>
          <cell r="K2069">
            <v>200</v>
          </cell>
          <cell r="L2069">
            <v>9326</v>
          </cell>
          <cell r="M2069">
            <v>0</v>
          </cell>
          <cell r="N2069">
            <v>320010</v>
          </cell>
          <cell r="O2069">
            <v>0</v>
          </cell>
          <cell r="P2069">
            <v>0</v>
          </cell>
          <cell r="Q2069">
            <v>0.28562499949999998</v>
          </cell>
          <cell r="R2069">
            <v>0</v>
          </cell>
          <cell r="S2069">
            <v>9326</v>
          </cell>
          <cell r="T2069">
            <v>0</v>
          </cell>
          <cell r="U2069">
            <v>9326</v>
          </cell>
          <cell r="V2069">
            <v>0</v>
          </cell>
          <cell r="W2069">
            <v>9326</v>
          </cell>
          <cell r="X2069">
            <v>0.74887017</v>
          </cell>
          <cell r="Y2069">
            <v>1867</v>
          </cell>
          <cell r="Z2069">
            <v>0</v>
          </cell>
          <cell r="AA2069">
            <v>1867</v>
          </cell>
          <cell r="AB2069">
            <v>5117</v>
          </cell>
          <cell r="AC2069">
            <v>0</v>
          </cell>
          <cell r="AD2069">
            <v>5117</v>
          </cell>
          <cell r="AE2069" t="str">
            <v xml:space="preserve"> </v>
          </cell>
          <cell r="AF2069" t="str">
            <v>Okay</v>
          </cell>
          <cell r="AG2069">
            <v>0</v>
          </cell>
          <cell r="AH2069">
            <v>0</v>
          </cell>
          <cell r="AI2069">
            <v>0.54868110658374436</v>
          </cell>
          <cell r="AJ2069">
            <v>18.670000000000002</v>
          </cell>
          <cell r="AK2069">
            <v>1.497589716122121</v>
          </cell>
          <cell r="AL2069">
            <v>116272</v>
          </cell>
          <cell r="AM2069">
            <v>1.7522533370028899</v>
          </cell>
          <cell r="AN2069">
            <v>3734</v>
          </cell>
          <cell r="AO2069">
            <v>1.497589716122121</v>
          </cell>
          <cell r="AP2069" t="str">
            <v>Min</v>
          </cell>
          <cell r="AQ2069" t="str">
            <v>Min</v>
          </cell>
          <cell r="AR2069">
            <v>0</v>
          </cell>
          <cell r="AS2069">
            <v>0</v>
          </cell>
        </row>
        <row r="2070">
          <cell r="A2070">
            <v>14533</v>
          </cell>
          <cell r="B2070">
            <v>49</v>
          </cell>
          <cell r="C2070" t="str">
            <v>36</v>
          </cell>
          <cell r="D2070">
            <v>75051</v>
          </cell>
          <cell r="E2070" t="str">
            <v>136960</v>
          </cell>
          <cell r="F2070" t="str">
            <v>1923</v>
          </cell>
          <cell r="G2070" t="str">
            <v>D</v>
          </cell>
          <cell r="H2070" t="str">
            <v>Elite Academic Academy - Lucerne</v>
          </cell>
          <cell r="I2070" t="str">
            <v>UNIFIED</v>
          </cell>
          <cell r="J2070">
            <v>263.91000000000003</v>
          </cell>
          <cell r="K2070">
            <v>200</v>
          </cell>
          <cell r="L2070">
            <v>52782</v>
          </cell>
          <cell r="M2070">
            <v>0</v>
          </cell>
          <cell r="N2070">
            <v>119960</v>
          </cell>
          <cell r="O2070">
            <v>0</v>
          </cell>
          <cell r="P2070">
            <v>0</v>
          </cell>
          <cell r="Q2070">
            <v>0.28562499949999998</v>
          </cell>
          <cell r="R2070">
            <v>0</v>
          </cell>
          <cell r="S2070">
            <v>52782</v>
          </cell>
          <cell r="T2070">
            <v>0</v>
          </cell>
          <cell r="U2070">
            <v>52782</v>
          </cell>
          <cell r="V2070">
            <v>0</v>
          </cell>
          <cell r="W2070">
            <v>52782</v>
          </cell>
          <cell r="X2070">
            <v>0.74887017</v>
          </cell>
          <cell r="Y2070">
            <v>34420</v>
          </cell>
          <cell r="Z2070">
            <v>0</v>
          </cell>
          <cell r="AA2070">
            <v>34420</v>
          </cell>
          <cell r="AB2070">
            <v>5107</v>
          </cell>
          <cell r="AC2070">
            <v>0</v>
          </cell>
          <cell r="AD2070">
            <v>5107</v>
          </cell>
          <cell r="AE2070" t="str">
            <v xml:space="preserve"> </v>
          </cell>
          <cell r="AF2070" t="str">
            <v>Okay</v>
          </cell>
          <cell r="AG2070">
            <v>0</v>
          </cell>
          <cell r="AH2070">
            <v>0</v>
          </cell>
          <cell r="AI2070">
            <v>9.6756470008715095E-2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 t="str">
            <v>Min</v>
          </cell>
          <cell r="AR2070">
            <v>0</v>
          </cell>
          <cell r="AS2070">
            <v>0</v>
          </cell>
        </row>
        <row r="2071">
          <cell r="A2071">
            <v>42</v>
          </cell>
          <cell r="B2071">
            <v>49</v>
          </cell>
          <cell r="C2071" t="str">
            <v>41</v>
          </cell>
          <cell r="D2071">
            <v>10413</v>
          </cell>
          <cell r="E2071" t="str">
            <v>0</v>
          </cell>
          <cell r="H2071" t="str">
            <v>San Mateo Co. Office of Education</v>
          </cell>
          <cell r="I2071" t="str">
            <v>CO OFFICE</v>
          </cell>
          <cell r="J2071">
            <v>90.88</v>
          </cell>
          <cell r="K2071">
            <v>200</v>
          </cell>
          <cell r="L2071">
            <v>18176</v>
          </cell>
          <cell r="M2071">
            <v>13171215</v>
          </cell>
          <cell r="N2071">
            <v>42820785</v>
          </cell>
          <cell r="O2071">
            <v>0</v>
          </cell>
          <cell r="P2071">
            <v>13171215</v>
          </cell>
          <cell r="Q2071">
            <v>0.28562499949999998</v>
          </cell>
          <cell r="R2071">
            <v>3762028</v>
          </cell>
          <cell r="S2071">
            <v>18176</v>
          </cell>
          <cell r="T2071">
            <v>0</v>
          </cell>
          <cell r="U2071">
            <v>18176</v>
          </cell>
          <cell r="V2071">
            <v>986</v>
          </cell>
          <cell r="W2071">
            <v>19162</v>
          </cell>
          <cell r="X2071">
            <v>0.74887017</v>
          </cell>
          <cell r="Y2071">
            <v>9345</v>
          </cell>
          <cell r="Z2071">
            <v>0</v>
          </cell>
          <cell r="AA2071">
            <v>9345</v>
          </cell>
          <cell r="AB2071">
            <v>5005</v>
          </cell>
          <cell r="AC2071">
            <v>0</v>
          </cell>
          <cell r="AD2071">
            <v>5005</v>
          </cell>
          <cell r="AE2071" t="str">
            <v xml:space="preserve"> </v>
          </cell>
          <cell r="AF2071" t="str">
            <v>Okay</v>
          </cell>
          <cell r="AG2071">
            <v>0</v>
          </cell>
          <cell r="AH2071">
            <v>0</v>
          </cell>
          <cell r="AI2071">
            <v>0.26119402985074625</v>
          </cell>
          <cell r="AJ2071">
            <v>93.45</v>
          </cell>
          <cell r="AK2071">
            <v>-2.7501337613697243E-2</v>
          </cell>
          <cell r="AL2071">
            <v>40253765</v>
          </cell>
          <cell r="AM2071">
            <v>6.3770929253449959E-2</v>
          </cell>
          <cell r="AN2071">
            <v>18690</v>
          </cell>
          <cell r="AO2071">
            <v>-2.7501337613697163E-2</v>
          </cell>
          <cell r="AP2071" t="str">
            <v>Min</v>
          </cell>
          <cell r="AQ2071" t="str">
            <v>Min</v>
          </cell>
          <cell r="AR2071">
            <v>0</v>
          </cell>
          <cell r="AS2071">
            <v>0</v>
          </cell>
        </row>
        <row r="2072">
          <cell r="A2072">
            <v>14561</v>
          </cell>
          <cell r="B2072">
            <v>49</v>
          </cell>
          <cell r="C2072" t="str">
            <v>19</v>
          </cell>
          <cell r="D2072">
            <v>73437</v>
          </cell>
          <cell r="E2072" t="str">
            <v>137893</v>
          </cell>
          <cell r="F2072" t="str">
            <v>1996</v>
          </cell>
          <cell r="G2072" t="str">
            <v>D</v>
          </cell>
          <cell r="H2072" t="str">
            <v>KIPP Compton Community School</v>
          </cell>
          <cell r="I2072" t="str">
            <v>UNIFIED</v>
          </cell>
          <cell r="J2072">
            <v>102.15</v>
          </cell>
          <cell r="K2072">
            <v>200</v>
          </cell>
          <cell r="L2072">
            <v>20430</v>
          </cell>
          <cell r="M2072">
            <v>0</v>
          </cell>
          <cell r="N2072">
            <v>115637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20430</v>
          </cell>
          <cell r="T2072">
            <v>0</v>
          </cell>
          <cell r="U2072">
            <v>20430</v>
          </cell>
          <cell r="V2072">
            <v>0</v>
          </cell>
          <cell r="W2072">
            <v>20430</v>
          </cell>
          <cell r="X2072">
            <v>0.74887017</v>
          </cell>
          <cell r="Y2072">
            <v>10365</v>
          </cell>
          <cell r="Z2072">
            <v>0</v>
          </cell>
          <cell r="AA2072">
            <v>10365</v>
          </cell>
          <cell r="AB2072">
            <v>4934</v>
          </cell>
          <cell r="AC2072">
            <v>0</v>
          </cell>
          <cell r="AD2072">
            <v>4934</v>
          </cell>
          <cell r="AE2072" t="str">
            <v xml:space="preserve"> </v>
          </cell>
          <cell r="AF2072" t="str">
            <v>Okay</v>
          </cell>
          <cell r="AG2072">
            <v>0</v>
          </cell>
          <cell r="AH2072">
            <v>0</v>
          </cell>
          <cell r="AI2072">
            <v>0.24150758688203622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 t="str">
            <v>Min</v>
          </cell>
          <cell r="AR2072">
            <v>0</v>
          </cell>
          <cell r="AS2072">
            <v>0</v>
          </cell>
        </row>
        <row r="2073">
          <cell r="A2073">
            <v>14592</v>
          </cell>
          <cell r="B2073">
            <v>49</v>
          </cell>
          <cell r="C2073" t="str">
            <v>19</v>
          </cell>
          <cell r="D2073">
            <v>75309</v>
          </cell>
          <cell r="E2073" t="str">
            <v>138297</v>
          </cell>
          <cell r="F2073" t="str">
            <v>2003</v>
          </cell>
          <cell r="G2073" t="str">
            <v>D</v>
          </cell>
          <cell r="H2073" t="str">
            <v>iLead Agua Dulce</v>
          </cell>
          <cell r="I2073" t="str">
            <v>UNIFIED</v>
          </cell>
          <cell r="J2073">
            <v>98.93</v>
          </cell>
          <cell r="K2073">
            <v>200</v>
          </cell>
          <cell r="L2073">
            <v>19786</v>
          </cell>
          <cell r="M2073">
            <v>0</v>
          </cell>
          <cell r="N2073">
            <v>22213</v>
          </cell>
          <cell r="O2073">
            <v>0</v>
          </cell>
          <cell r="P2073">
            <v>0</v>
          </cell>
          <cell r="Q2073">
            <v>0.28562499949999998</v>
          </cell>
          <cell r="R2073">
            <v>0</v>
          </cell>
          <cell r="S2073">
            <v>19786</v>
          </cell>
          <cell r="T2073">
            <v>0</v>
          </cell>
          <cell r="U2073">
            <v>19786</v>
          </cell>
          <cell r="V2073">
            <v>0</v>
          </cell>
          <cell r="W2073">
            <v>19786</v>
          </cell>
          <cell r="X2073">
            <v>0.74887017</v>
          </cell>
          <cell r="Y2073">
            <v>9970</v>
          </cell>
          <cell r="Z2073">
            <v>0</v>
          </cell>
          <cell r="AA2073">
            <v>9970</v>
          </cell>
          <cell r="AB2073">
            <v>4847</v>
          </cell>
          <cell r="AC2073">
            <v>0</v>
          </cell>
          <cell r="AD2073">
            <v>4847</v>
          </cell>
          <cell r="AE2073" t="str">
            <v xml:space="preserve"> </v>
          </cell>
          <cell r="AF2073" t="str">
            <v>Okay</v>
          </cell>
          <cell r="AG2073">
            <v>0</v>
          </cell>
          <cell r="AH2073">
            <v>0</v>
          </cell>
          <cell r="AI2073">
            <v>0.24497119175174364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 t="str">
            <v>Min</v>
          </cell>
          <cell r="AR2073">
            <v>0</v>
          </cell>
          <cell r="AS2073">
            <v>0</v>
          </cell>
        </row>
        <row r="2074">
          <cell r="A2074">
            <v>14226</v>
          </cell>
          <cell r="B2074">
            <v>49</v>
          </cell>
          <cell r="C2074" t="str">
            <v>38</v>
          </cell>
          <cell r="D2074">
            <v>76919</v>
          </cell>
          <cell r="E2074" t="str">
            <v>132159</v>
          </cell>
          <cell r="F2074" t="str">
            <v>1733</v>
          </cell>
          <cell r="G2074" t="str">
            <v>D</v>
          </cell>
          <cell r="H2074" t="str">
            <v>OnePurpose School</v>
          </cell>
          <cell r="I2074" t="str">
            <v>UNIFIED</v>
          </cell>
          <cell r="J2074">
            <v>129.35</v>
          </cell>
          <cell r="K2074">
            <v>200</v>
          </cell>
          <cell r="L2074">
            <v>25870</v>
          </cell>
          <cell r="M2074">
            <v>0</v>
          </cell>
          <cell r="N2074">
            <v>603341</v>
          </cell>
          <cell r="O2074">
            <v>0</v>
          </cell>
          <cell r="P2074">
            <v>0</v>
          </cell>
          <cell r="Q2074">
            <v>0.28562499949999998</v>
          </cell>
          <cell r="R2074">
            <v>0</v>
          </cell>
          <cell r="S2074">
            <v>25870</v>
          </cell>
          <cell r="T2074">
            <v>0</v>
          </cell>
          <cell r="U2074">
            <v>25870</v>
          </cell>
          <cell r="V2074">
            <v>0</v>
          </cell>
          <cell r="W2074">
            <v>25870</v>
          </cell>
          <cell r="X2074">
            <v>0.74887017</v>
          </cell>
          <cell r="Y2074">
            <v>14548</v>
          </cell>
          <cell r="Z2074">
            <v>0</v>
          </cell>
          <cell r="AA2074">
            <v>14548</v>
          </cell>
          <cell r="AB2074">
            <v>4825</v>
          </cell>
          <cell r="AC2074">
            <v>0</v>
          </cell>
          <cell r="AD2074">
            <v>4825</v>
          </cell>
          <cell r="AE2074" t="str">
            <v xml:space="preserve"> </v>
          </cell>
          <cell r="AF2074" t="str">
            <v>Okay</v>
          </cell>
          <cell r="AG2074">
            <v>0</v>
          </cell>
          <cell r="AH2074">
            <v>0</v>
          </cell>
          <cell r="AI2074">
            <v>0.18650947042906843</v>
          </cell>
          <cell r="AJ2074">
            <v>145.47999999999999</v>
          </cell>
          <cell r="AK2074">
            <v>-0.11087434698927685</v>
          </cell>
          <cell r="AL2074">
            <v>1135824</v>
          </cell>
          <cell r="AM2074">
            <v>-0.46880766738508783</v>
          </cell>
          <cell r="AN2074">
            <v>29096</v>
          </cell>
          <cell r="AO2074">
            <v>-0.11087434698927688</v>
          </cell>
          <cell r="AP2074" t="str">
            <v>Min</v>
          </cell>
          <cell r="AQ2074" t="str">
            <v>Min</v>
          </cell>
          <cell r="AR2074">
            <v>0</v>
          </cell>
          <cell r="AS2074">
            <v>0</v>
          </cell>
        </row>
        <row r="2075">
          <cell r="A2075">
            <v>14549</v>
          </cell>
          <cell r="B2075">
            <v>49</v>
          </cell>
          <cell r="C2075" t="str">
            <v>37</v>
          </cell>
          <cell r="D2075">
            <v>76471</v>
          </cell>
          <cell r="E2075" t="str">
            <v>137067</v>
          </cell>
          <cell r="F2075" t="str">
            <v>0756</v>
          </cell>
          <cell r="G2075" t="str">
            <v>D</v>
          </cell>
          <cell r="H2075" t="str">
            <v>High Tech High Mesa</v>
          </cell>
          <cell r="I2075" t="str">
            <v>STATEWIDE BENEFIT CHARTER</v>
          </cell>
          <cell r="J2075">
            <v>98.27</v>
          </cell>
          <cell r="K2075">
            <v>200</v>
          </cell>
          <cell r="L2075">
            <v>19654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0.28562499949999998</v>
          </cell>
          <cell r="R2075">
            <v>0</v>
          </cell>
          <cell r="S2075">
            <v>19654</v>
          </cell>
          <cell r="T2075">
            <v>0</v>
          </cell>
          <cell r="U2075">
            <v>19654</v>
          </cell>
          <cell r="V2075">
            <v>0</v>
          </cell>
          <cell r="W2075">
            <v>19654</v>
          </cell>
          <cell r="X2075">
            <v>0.74887017</v>
          </cell>
          <cell r="Y2075">
            <v>9935</v>
          </cell>
          <cell r="Z2075">
            <v>0</v>
          </cell>
          <cell r="AA2075">
            <v>9935</v>
          </cell>
          <cell r="AB2075">
            <v>4783</v>
          </cell>
          <cell r="AC2075">
            <v>0</v>
          </cell>
          <cell r="AD2075">
            <v>4783</v>
          </cell>
          <cell r="AE2075" t="str">
            <v xml:space="preserve"> </v>
          </cell>
          <cell r="AF2075" t="str">
            <v>Okay</v>
          </cell>
          <cell r="AG2075">
            <v>0</v>
          </cell>
          <cell r="AH2075">
            <v>0</v>
          </cell>
          <cell r="AI2075">
            <v>0.24336013025338354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 t="str">
            <v>Min</v>
          </cell>
          <cell r="AR2075">
            <v>0</v>
          </cell>
          <cell r="AS2075">
            <v>0</v>
          </cell>
        </row>
        <row r="2076">
          <cell r="A2076">
            <v>928</v>
          </cell>
          <cell r="B2076">
            <v>49</v>
          </cell>
          <cell r="C2076" t="str">
            <v>52</v>
          </cell>
          <cell r="D2076">
            <v>71514</v>
          </cell>
          <cell r="E2076" t="str">
            <v>0</v>
          </cell>
          <cell r="H2076" t="str">
            <v>Elkins Elementary</v>
          </cell>
          <cell r="I2076" t="str">
            <v>ELEMENTARY</v>
          </cell>
          <cell r="J2076">
            <v>14.92</v>
          </cell>
          <cell r="K2076">
            <v>200</v>
          </cell>
          <cell r="L2076">
            <v>2984</v>
          </cell>
          <cell r="M2076">
            <v>85721</v>
          </cell>
          <cell r="N2076">
            <v>63287</v>
          </cell>
          <cell r="O2076">
            <v>22434</v>
          </cell>
          <cell r="P2076">
            <v>85721</v>
          </cell>
          <cell r="Q2076">
            <v>0.28562499949999998</v>
          </cell>
          <cell r="R2076">
            <v>24484</v>
          </cell>
          <cell r="S2076">
            <v>22434</v>
          </cell>
          <cell r="T2076">
            <v>0</v>
          </cell>
          <cell r="U2076">
            <v>22434</v>
          </cell>
          <cell r="V2076">
            <v>48</v>
          </cell>
          <cell r="W2076">
            <v>22482</v>
          </cell>
          <cell r="X2076">
            <v>0.74887017</v>
          </cell>
          <cell r="Y2076">
            <v>12059</v>
          </cell>
          <cell r="Z2076">
            <v>0</v>
          </cell>
          <cell r="AA2076">
            <v>12059</v>
          </cell>
          <cell r="AB2076">
            <v>4777</v>
          </cell>
          <cell r="AC2076">
            <v>0</v>
          </cell>
          <cell r="AD2076">
            <v>4777</v>
          </cell>
          <cell r="AE2076" t="str">
            <v xml:space="preserve"> </v>
          </cell>
          <cell r="AF2076" t="str">
            <v>Okay</v>
          </cell>
          <cell r="AG2076">
            <v>0</v>
          </cell>
          <cell r="AH2076">
            <v>0</v>
          </cell>
          <cell r="AI2076">
            <v>0.21248109598790144</v>
          </cell>
          <cell r="AJ2076">
            <v>14.92</v>
          </cell>
          <cell r="AK2076">
            <v>0</v>
          </cell>
          <cell r="AL2076">
            <v>57198</v>
          </cell>
          <cell r="AM2076">
            <v>0.10645477114584426</v>
          </cell>
          <cell r="AN2076">
            <v>22194</v>
          </cell>
          <cell r="AO2076">
            <v>1.0813733441470668E-2</v>
          </cell>
          <cell r="AP2076" t="str">
            <v>Pro Share</v>
          </cell>
          <cell r="AQ2076" t="str">
            <v>Cap</v>
          </cell>
          <cell r="AR2076">
            <v>0</v>
          </cell>
          <cell r="AS2076">
            <v>0</v>
          </cell>
        </row>
        <row r="2077">
          <cell r="A2077">
            <v>14598</v>
          </cell>
          <cell r="B2077">
            <v>49</v>
          </cell>
          <cell r="C2077" t="str">
            <v>42</v>
          </cell>
          <cell r="D2077">
            <v>77214</v>
          </cell>
          <cell r="E2077" t="str">
            <v>138388</v>
          </cell>
          <cell r="F2077" t="str">
            <v>2013</v>
          </cell>
          <cell r="G2077" t="str">
            <v>D</v>
          </cell>
          <cell r="H2077" t="str">
            <v>Olive Grove Charter School - Buellton</v>
          </cell>
          <cell r="I2077" t="str">
            <v>HIGH</v>
          </cell>
          <cell r="J2077">
            <v>84.1</v>
          </cell>
          <cell r="K2077">
            <v>200</v>
          </cell>
          <cell r="L2077">
            <v>16820</v>
          </cell>
          <cell r="M2077">
            <v>0</v>
          </cell>
          <cell r="N2077">
            <v>738137</v>
          </cell>
          <cell r="O2077">
            <v>0</v>
          </cell>
          <cell r="P2077">
            <v>0</v>
          </cell>
          <cell r="Q2077">
            <v>0.28562499949999998</v>
          </cell>
          <cell r="R2077">
            <v>0</v>
          </cell>
          <cell r="S2077">
            <v>16820</v>
          </cell>
          <cell r="T2077">
            <v>0</v>
          </cell>
          <cell r="U2077">
            <v>16820</v>
          </cell>
          <cell r="V2077">
            <v>0</v>
          </cell>
          <cell r="W2077">
            <v>16820</v>
          </cell>
          <cell r="X2077">
            <v>0.74887017</v>
          </cell>
          <cell r="Y2077">
            <v>7920</v>
          </cell>
          <cell r="Z2077">
            <v>0</v>
          </cell>
          <cell r="AA2077">
            <v>7920</v>
          </cell>
          <cell r="AB2077">
            <v>4676</v>
          </cell>
          <cell r="AC2077">
            <v>0</v>
          </cell>
          <cell r="AD2077">
            <v>4676</v>
          </cell>
          <cell r="AE2077" t="str">
            <v xml:space="preserve"> </v>
          </cell>
          <cell r="AF2077" t="str">
            <v>Okay</v>
          </cell>
          <cell r="AG2077">
            <v>0</v>
          </cell>
          <cell r="AH2077">
            <v>0</v>
          </cell>
          <cell r="AI2077">
            <v>0.2780023781212842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 t="str">
            <v>Min</v>
          </cell>
          <cell r="AR2077">
            <v>0</v>
          </cell>
          <cell r="AS2077">
            <v>0</v>
          </cell>
        </row>
        <row r="2078">
          <cell r="A2078">
            <v>14505</v>
          </cell>
          <cell r="B2078">
            <v>49</v>
          </cell>
          <cell r="C2078" t="str">
            <v>19</v>
          </cell>
          <cell r="D2078">
            <v>10199</v>
          </cell>
          <cell r="E2078" t="str">
            <v>137166</v>
          </cell>
          <cell r="F2078" t="str">
            <v>1931</v>
          </cell>
          <cell r="G2078" t="str">
            <v>D</v>
          </cell>
          <cell r="H2078" t="str">
            <v>Soleil Academy</v>
          </cell>
          <cell r="I2078" t="str">
            <v>UNIFIED</v>
          </cell>
          <cell r="J2078">
            <v>84.88</v>
          </cell>
          <cell r="K2078">
            <v>200</v>
          </cell>
          <cell r="L2078">
            <v>16976</v>
          </cell>
          <cell r="M2078">
            <v>0</v>
          </cell>
          <cell r="N2078">
            <v>62672</v>
          </cell>
          <cell r="O2078">
            <v>0</v>
          </cell>
          <cell r="P2078">
            <v>0</v>
          </cell>
          <cell r="Q2078">
            <v>0.28562499949999998</v>
          </cell>
          <cell r="R2078">
            <v>0</v>
          </cell>
          <cell r="S2078">
            <v>16976</v>
          </cell>
          <cell r="T2078">
            <v>0</v>
          </cell>
          <cell r="U2078">
            <v>16976</v>
          </cell>
          <cell r="V2078">
            <v>0</v>
          </cell>
          <cell r="W2078">
            <v>16976</v>
          </cell>
          <cell r="X2078">
            <v>0.74887017</v>
          </cell>
          <cell r="Y2078">
            <v>8080</v>
          </cell>
          <cell r="Z2078">
            <v>0</v>
          </cell>
          <cell r="AA2078">
            <v>8080</v>
          </cell>
          <cell r="AB2078">
            <v>4633</v>
          </cell>
          <cell r="AC2078">
            <v>0</v>
          </cell>
          <cell r="AD2078">
            <v>4633</v>
          </cell>
          <cell r="AE2078" t="str">
            <v xml:space="preserve"> </v>
          </cell>
          <cell r="AF2078" t="str">
            <v>Okay</v>
          </cell>
          <cell r="AG2078">
            <v>0</v>
          </cell>
          <cell r="AH2078">
            <v>0</v>
          </cell>
          <cell r="AI2078">
            <v>0.27291470311027333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 t="str">
            <v>Min</v>
          </cell>
          <cell r="AR2078">
            <v>0</v>
          </cell>
          <cell r="AS2078">
            <v>0</v>
          </cell>
        </row>
        <row r="2079">
          <cell r="A2079">
            <v>14364</v>
          </cell>
          <cell r="B2079">
            <v>49</v>
          </cell>
          <cell r="C2079" t="str">
            <v>33</v>
          </cell>
          <cell r="D2079">
            <v>10330</v>
          </cell>
          <cell r="E2079" t="str">
            <v>134320</v>
          </cell>
          <cell r="F2079" t="str">
            <v>1825</v>
          </cell>
          <cell r="G2079" t="str">
            <v>D</v>
          </cell>
          <cell r="H2079" t="str">
            <v>Riverside County Education Academy - Indio</v>
          </cell>
          <cell r="I2079" t="str">
            <v>CO OFFICE</v>
          </cell>
          <cell r="J2079">
            <v>84.99</v>
          </cell>
          <cell r="K2079">
            <v>200</v>
          </cell>
          <cell r="L2079">
            <v>16998</v>
          </cell>
          <cell r="M2079">
            <v>0</v>
          </cell>
          <cell r="N2079">
            <v>140223</v>
          </cell>
          <cell r="O2079">
            <v>0</v>
          </cell>
          <cell r="P2079">
            <v>0</v>
          </cell>
          <cell r="Q2079">
            <v>0.28562499949999998</v>
          </cell>
          <cell r="R2079">
            <v>0</v>
          </cell>
          <cell r="S2079">
            <v>16998</v>
          </cell>
          <cell r="T2079">
            <v>0</v>
          </cell>
          <cell r="U2079">
            <v>16998</v>
          </cell>
          <cell r="V2079">
            <v>0</v>
          </cell>
          <cell r="W2079">
            <v>16998</v>
          </cell>
          <cell r="X2079">
            <v>0.74887017</v>
          </cell>
          <cell r="Y2079">
            <v>8108</v>
          </cell>
          <cell r="Z2079">
            <v>0</v>
          </cell>
          <cell r="AA2079">
            <v>8108</v>
          </cell>
          <cell r="AB2079">
            <v>4621</v>
          </cell>
          <cell r="AC2079">
            <v>0</v>
          </cell>
          <cell r="AD2079">
            <v>4621</v>
          </cell>
          <cell r="AE2079" t="str">
            <v xml:space="preserve"> </v>
          </cell>
          <cell r="AF2079" t="str">
            <v>Okay</v>
          </cell>
          <cell r="AG2079">
            <v>0</v>
          </cell>
          <cell r="AH2079">
            <v>0</v>
          </cell>
          <cell r="AI2079">
            <v>0.27185551241322509</v>
          </cell>
          <cell r="AJ2079">
            <v>81.08</v>
          </cell>
          <cell r="AK2079">
            <v>4.8223976319684218E-2</v>
          </cell>
          <cell r="AL2079">
            <v>129248</v>
          </cell>
          <cell r="AM2079">
            <v>8.49142733349839E-2</v>
          </cell>
          <cell r="AN2079">
            <v>16216</v>
          </cell>
          <cell r="AO2079">
            <v>4.822397631968426E-2</v>
          </cell>
          <cell r="AP2079" t="str">
            <v>Min</v>
          </cell>
          <cell r="AQ2079" t="str">
            <v>Min</v>
          </cell>
          <cell r="AR2079">
            <v>0</v>
          </cell>
          <cell r="AS2079">
            <v>0</v>
          </cell>
        </row>
        <row r="2080">
          <cell r="A2080">
            <v>485</v>
          </cell>
          <cell r="B2080">
            <v>49</v>
          </cell>
          <cell r="C2080" t="str">
            <v>28</v>
          </cell>
          <cell r="D2080">
            <v>66258</v>
          </cell>
          <cell r="E2080" t="str">
            <v>0</v>
          </cell>
          <cell r="H2080" t="str">
            <v>Howell Mountain Elementary</v>
          </cell>
          <cell r="I2080" t="str">
            <v>ELEMENTARY</v>
          </cell>
          <cell r="J2080">
            <v>91.97</v>
          </cell>
          <cell r="K2080">
            <v>200</v>
          </cell>
          <cell r="L2080">
            <v>18394</v>
          </cell>
          <cell r="M2080">
            <v>539449</v>
          </cell>
          <cell r="N2080">
            <v>1476163</v>
          </cell>
          <cell r="O2080">
            <v>0</v>
          </cell>
          <cell r="P2080">
            <v>539449</v>
          </cell>
          <cell r="Q2080">
            <v>0.28562499949999998</v>
          </cell>
          <cell r="R2080">
            <v>154080</v>
          </cell>
          <cell r="S2080">
            <v>18394</v>
          </cell>
          <cell r="T2080">
            <v>0</v>
          </cell>
          <cell r="U2080">
            <v>18394</v>
          </cell>
          <cell r="V2080">
            <v>0</v>
          </cell>
          <cell r="W2080">
            <v>18394</v>
          </cell>
          <cell r="X2080">
            <v>0.74887017</v>
          </cell>
          <cell r="Y2080">
            <v>9197</v>
          </cell>
          <cell r="Z2080">
            <v>0</v>
          </cell>
          <cell r="AA2080">
            <v>9197</v>
          </cell>
          <cell r="AB2080">
            <v>4578</v>
          </cell>
          <cell r="AC2080">
            <v>0</v>
          </cell>
          <cell r="AD2080">
            <v>4578</v>
          </cell>
          <cell r="AE2080" t="str">
            <v xml:space="preserve"> </v>
          </cell>
          <cell r="AF2080" t="str">
            <v>Okay</v>
          </cell>
          <cell r="AG2080">
            <v>0</v>
          </cell>
          <cell r="AH2080">
            <v>0</v>
          </cell>
          <cell r="AI2080">
            <v>0.24888550614330759</v>
          </cell>
          <cell r="AJ2080">
            <v>91.97</v>
          </cell>
          <cell r="AK2080">
            <v>0</v>
          </cell>
          <cell r="AL2080">
            <v>1400814</v>
          </cell>
          <cell r="AM2080">
            <v>5.3789439568707909E-2</v>
          </cell>
          <cell r="AN2080">
            <v>18394</v>
          </cell>
          <cell r="AO2080">
            <v>0</v>
          </cell>
          <cell r="AP2080" t="str">
            <v>Min</v>
          </cell>
          <cell r="AQ2080" t="str">
            <v>Min</v>
          </cell>
          <cell r="AR2080">
            <v>0</v>
          </cell>
          <cell r="AS2080">
            <v>0</v>
          </cell>
        </row>
        <row r="2081">
          <cell r="A2081">
            <v>587</v>
          </cell>
          <cell r="B2081">
            <v>49</v>
          </cell>
          <cell r="C2081" t="str">
            <v>35</v>
          </cell>
          <cell r="D2081">
            <v>67488</v>
          </cell>
          <cell r="E2081" t="str">
            <v>0</v>
          </cell>
          <cell r="H2081" t="str">
            <v>Jefferson Elementary</v>
          </cell>
          <cell r="I2081" t="str">
            <v>ELEMENTARY</v>
          </cell>
          <cell r="J2081">
            <v>7.44</v>
          </cell>
          <cell r="K2081">
            <v>200</v>
          </cell>
          <cell r="L2081">
            <v>1488</v>
          </cell>
          <cell r="M2081">
            <v>114979</v>
          </cell>
          <cell r="N2081">
            <v>90723</v>
          </cell>
          <cell r="O2081">
            <v>24256</v>
          </cell>
          <cell r="P2081">
            <v>114979</v>
          </cell>
          <cell r="Q2081">
            <v>0.28562499949999998</v>
          </cell>
          <cell r="R2081">
            <v>32841</v>
          </cell>
          <cell r="S2081">
            <v>24256</v>
          </cell>
          <cell r="T2081">
            <v>0</v>
          </cell>
          <cell r="U2081">
            <v>24256</v>
          </cell>
          <cell r="V2081">
            <v>-574</v>
          </cell>
          <cell r="W2081">
            <v>23682</v>
          </cell>
          <cell r="X2081">
            <v>0.74887017</v>
          </cell>
          <cell r="Y2081">
            <v>13253</v>
          </cell>
          <cell r="Z2081">
            <v>0</v>
          </cell>
          <cell r="AA2081">
            <v>13253</v>
          </cell>
          <cell r="AB2081">
            <v>4482</v>
          </cell>
          <cell r="AC2081">
            <v>0</v>
          </cell>
          <cell r="AD2081">
            <v>4482</v>
          </cell>
          <cell r="AE2081" t="str">
            <v xml:space="preserve"> </v>
          </cell>
          <cell r="AF2081" t="str">
            <v>Okay</v>
          </cell>
          <cell r="AG2081">
            <v>0</v>
          </cell>
          <cell r="AH2081">
            <v>0</v>
          </cell>
          <cell r="AI2081">
            <v>0.18925766404864455</v>
          </cell>
          <cell r="AJ2081">
            <v>9.58</v>
          </cell>
          <cell r="AK2081">
            <v>-0.22338204592901875</v>
          </cell>
          <cell r="AL2081">
            <v>88983</v>
          </cell>
          <cell r="AM2081">
            <v>1.9554296888169651E-2</v>
          </cell>
          <cell r="AN2081">
            <v>26505</v>
          </cell>
          <cell r="AO2081">
            <v>-8.4851914733069231E-2</v>
          </cell>
          <cell r="AP2081" t="str">
            <v>Cap</v>
          </cell>
          <cell r="AQ2081" t="str">
            <v>Cap</v>
          </cell>
          <cell r="AR2081">
            <v>0</v>
          </cell>
          <cell r="AS2081">
            <v>0</v>
          </cell>
        </row>
        <row r="2082">
          <cell r="A2082">
            <v>845</v>
          </cell>
          <cell r="B2082">
            <v>49</v>
          </cell>
          <cell r="C2082" t="str">
            <v>49</v>
          </cell>
          <cell r="D2082">
            <v>70599</v>
          </cell>
          <cell r="E2082" t="str">
            <v>0</v>
          </cell>
          <cell r="H2082" t="str">
            <v>Alexander Valley Union Elementary</v>
          </cell>
          <cell r="I2082" t="str">
            <v>ELEMENTARY</v>
          </cell>
          <cell r="J2082">
            <v>109.38</v>
          </cell>
          <cell r="K2082">
            <v>200</v>
          </cell>
          <cell r="L2082">
            <v>21876</v>
          </cell>
          <cell r="M2082">
            <v>349130</v>
          </cell>
          <cell r="N2082">
            <v>1606257</v>
          </cell>
          <cell r="O2082">
            <v>0</v>
          </cell>
          <cell r="P2082">
            <v>349130</v>
          </cell>
          <cell r="Q2082">
            <v>0.28562499949999998</v>
          </cell>
          <cell r="R2082">
            <v>99720</v>
          </cell>
          <cell r="S2082">
            <v>21876</v>
          </cell>
          <cell r="T2082">
            <v>0</v>
          </cell>
          <cell r="U2082">
            <v>21876</v>
          </cell>
          <cell r="V2082">
            <v>32</v>
          </cell>
          <cell r="W2082">
            <v>21908</v>
          </cell>
          <cell r="X2082">
            <v>0.74887017</v>
          </cell>
          <cell r="Y2082">
            <v>11985</v>
          </cell>
          <cell r="Z2082">
            <v>0</v>
          </cell>
          <cell r="AA2082">
            <v>11985</v>
          </cell>
          <cell r="AB2082">
            <v>4421</v>
          </cell>
          <cell r="AC2082">
            <v>0</v>
          </cell>
          <cell r="AD2082">
            <v>4421</v>
          </cell>
          <cell r="AE2082" t="str">
            <v xml:space="preserve"> </v>
          </cell>
          <cell r="AF2082" t="str">
            <v>Okay</v>
          </cell>
          <cell r="AG2082">
            <v>0</v>
          </cell>
          <cell r="AH2082">
            <v>0</v>
          </cell>
          <cell r="AI2082">
            <v>0.20179842979733431</v>
          </cell>
          <cell r="AJ2082">
            <v>119.85</v>
          </cell>
          <cell r="AK2082">
            <v>-8.735919899874843E-2</v>
          </cell>
          <cell r="AL2082">
            <v>1474338</v>
          </cell>
          <cell r="AM2082">
            <v>8.9476768556463984E-2</v>
          </cell>
          <cell r="AN2082">
            <v>23970</v>
          </cell>
          <cell r="AO2082">
            <v>-8.735919899874843E-2</v>
          </cell>
          <cell r="AP2082" t="str">
            <v>Min</v>
          </cell>
          <cell r="AQ2082" t="str">
            <v>Min</v>
          </cell>
          <cell r="AR2082">
            <v>0</v>
          </cell>
          <cell r="AS2082">
            <v>0</v>
          </cell>
        </row>
        <row r="2083">
          <cell r="A2083">
            <v>14543</v>
          </cell>
          <cell r="B2083">
            <v>49</v>
          </cell>
          <cell r="C2083" t="str">
            <v>43</v>
          </cell>
          <cell r="D2083">
            <v>77149</v>
          </cell>
          <cell r="E2083" t="str">
            <v>137315</v>
          </cell>
          <cell r="F2083" t="str">
            <v>1955</v>
          </cell>
          <cell r="G2083" t="str">
            <v>D</v>
          </cell>
          <cell r="H2083" t="str">
            <v>KIPP Navigate College Prep</v>
          </cell>
          <cell r="I2083" t="str">
            <v>HIGH</v>
          </cell>
          <cell r="J2083">
            <v>87.46</v>
          </cell>
          <cell r="K2083">
            <v>200</v>
          </cell>
          <cell r="L2083">
            <v>17492</v>
          </cell>
          <cell r="M2083">
            <v>0</v>
          </cell>
          <cell r="N2083">
            <v>384212</v>
          </cell>
          <cell r="O2083">
            <v>0</v>
          </cell>
          <cell r="P2083">
            <v>0</v>
          </cell>
          <cell r="Q2083">
            <v>0.28562499949999998</v>
          </cell>
          <cell r="R2083">
            <v>0</v>
          </cell>
          <cell r="S2083">
            <v>17492</v>
          </cell>
          <cell r="T2083">
            <v>0</v>
          </cell>
          <cell r="U2083">
            <v>17492</v>
          </cell>
          <cell r="V2083">
            <v>0</v>
          </cell>
          <cell r="W2083">
            <v>17492</v>
          </cell>
          <cell r="X2083">
            <v>0.74887017</v>
          </cell>
          <cell r="Y2083">
            <v>8678</v>
          </cell>
          <cell r="Z2083">
            <v>0</v>
          </cell>
          <cell r="AA2083">
            <v>8678</v>
          </cell>
          <cell r="AB2083">
            <v>4421</v>
          </cell>
          <cell r="AC2083">
            <v>0</v>
          </cell>
          <cell r="AD2083">
            <v>4421</v>
          </cell>
          <cell r="AE2083" t="str">
            <v xml:space="preserve"> </v>
          </cell>
          <cell r="AF2083" t="str">
            <v>Okay</v>
          </cell>
          <cell r="AG2083">
            <v>0</v>
          </cell>
          <cell r="AH2083">
            <v>0</v>
          </cell>
          <cell r="AI2083">
            <v>0.2527441115938715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 t="str">
            <v>Min</v>
          </cell>
          <cell r="AR2083">
            <v>0</v>
          </cell>
          <cell r="AS2083">
            <v>0</v>
          </cell>
        </row>
        <row r="2084">
          <cell r="A2084">
            <v>14503</v>
          </cell>
          <cell r="B2084">
            <v>49</v>
          </cell>
          <cell r="C2084" t="str">
            <v>07</v>
          </cell>
          <cell r="D2084">
            <v>61796</v>
          </cell>
          <cell r="E2084" t="str">
            <v>136903</v>
          </cell>
          <cell r="F2084" t="str">
            <v>1906</v>
          </cell>
          <cell r="G2084" t="str">
            <v>D</v>
          </cell>
          <cell r="H2084" t="str">
            <v>Voices College -Bound Language Academy at West Contra Costa County</v>
          </cell>
          <cell r="I2084" t="str">
            <v>UNIFIED</v>
          </cell>
          <cell r="J2084">
            <v>105.89</v>
          </cell>
          <cell r="K2084">
            <v>200</v>
          </cell>
          <cell r="L2084">
            <v>21178</v>
          </cell>
          <cell r="M2084">
            <v>0</v>
          </cell>
          <cell r="N2084">
            <v>298791</v>
          </cell>
          <cell r="O2084">
            <v>0</v>
          </cell>
          <cell r="P2084">
            <v>0</v>
          </cell>
          <cell r="Q2084">
            <v>0.28562499949999998</v>
          </cell>
          <cell r="R2084">
            <v>0</v>
          </cell>
          <cell r="S2084">
            <v>21178</v>
          </cell>
          <cell r="T2084">
            <v>0</v>
          </cell>
          <cell r="U2084">
            <v>21178</v>
          </cell>
          <cell r="V2084">
            <v>0</v>
          </cell>
          <cell r="W2084">
            <v>21178</v>
          </cell>
          <cell r="X2084">
            <v>0.74887017</v>
          </cell>
          <cell r="Y2084">
            <v>11465</v>
          </cell>
          <cell r="Z2084">
            <v>0</v>
          </cell>
          <cell r="AA2084">
            <v>11465</v>
          </cell>
          <cell r="AB2084">
            <v>4395</v>
          </cell>
          <cell r="AC2084">
            <v>0</v>
          </cell>
          <cell r="AD2084">
            <v>4395</v>
          </cell>
          <cell r="AE2084" t="str">
            <v xml:space="preserve"> </v>
          </cell>
          <cell r="AF2084" t="str">
            <v>Okay</v>
          </cell>
          <cell r="AG2084">
            <v>0</v>
          </cell>
          <cell r="AH2084">
            <v>0</v>
          </cell>
          <cell r="AI2084">
            <v>0.2075266786287657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 t="str">
            <v>Min</v>
          </cell>
          <cell r="AR2084">
            <v>0</v>
          </cell>
          <cell r="AS2084">
            <v>0</v>
          </cell>
        </row>
        <row r="2085">
          <cell r="A2085">
            <v>14372</v>
          </cell>
          <cell r="B2085">
            <v>49</v>
          </cell>
          <cell r="C2085" t="str">
            <v>52</v>
          </cell>
          <cell r="D2085">
            <v>71472</v>
          </cell>
          <cell r="E2085" t="str">
            <v>134403</v>
          </cell>
          <cell r="F2085" t="str">
            <v>1813</v>
          </cell>
          <cell r="G2085" t="str">
            <v>L</v>
          </cell>
          <cell r="H2085" t="str">
            <v>Lassen-Antelope Volcanic Academy (LAVA) Charter</v>
          </cell>
          <cell r="I2085" t="str">
            <v>ELEMENTARY</v>
          </cell>
          <cell r="J2085">
            <v>85.98</v>
          </cell>
          <cell r="K2085">
            <v>200</v>
          </cell>
          <cell r="L2085">
            <v>17196</v>
          </cell>
          <cell r="M2085">
            <v>0</v>
          </cell>
          <cell r="N2085">
            <v>143991</v>
          </cell>
          <cell r="O2085">
            <v>0</v>
          </cell>
          <cell r="P2085">
            <v>0</v>
          </cell>
          <cell r="Q2085">
            <v>0.28562499949999998</v>
          </cell>
          <cell r="R2085">
            <v>0</v>
          </cell>
          <cell r="S2085">
            <v>17196</v>
          </cell>
          <cell r="T2085">
            <v>0</v>
          </cell>
          <cell r="U2085">
            <v>17196</v>
          </cell>
          <cell r="V2085">
            <v>0</v>
          </cell>
          <cell r="W2085">
            <v>17196</v>
          </cell>
          <cell r="X2085">
            <v>0.74887017</v>
          </cell>
          <cell r="Y2085">
            <v>8496</v>
          </cell>
          <cell r="Z2085">
            <v>0</v>
          </cell>
          <cell r="AA2085">
            <v>8496</v>
          </cell>
          <cell r="AB2085">
            <v>4382</v>
          </cell>
          <cell r="AC2085">
            <v>0</v>
          </cell>
          <cell r="AD2085">
            <v>4382</v>
          </cell>
          <cell r="AE2085" t="str">
            <v xml:space="preserve"> </v>
          </cell>
          <cell r="AF2085" t="str">
            <v>Okay</v>
          </cell>
          <cell r="AG2085">
            <v>0</v>
          </cell>
          <cell r="AH2085">
            <v>0</v>
          </cell>
          <cell r="AI2085">
            <v>0.25482670388462431</v>
          </cell>
          <cell r="AJ2085">
            <v>84.96</v>
          </cell>
          <cell r="AK2085">
            <v>1.2005649717514246E-2</v>
          </cell>
          <cell r="AL2085">
            <v>130256</v>
          </cell>
          <cell r="AM2085">
            <v>0.10544619825574254</v>
          </cell>
          <cell r="AN2085">
            <v>16992</v>
          </cell>
          <cell r="AO2085">
            <v>1.2005649717514125E-2</v>
          </cell>
          <cell r="AP2085" t="str">
            <v>Min</v>
          </cell>
          <cell r="AQ2085" t="str">
            <v>Min</v>
          </cell>
          <cell r="AR2085">
            <v>0</v>
          </cell>
          <cell r="AS2085">
            <v>0</v>
          </cell>
        </row>
        <row r="2086">
          <cell r="A2086">
            <v>808</v>
          </cell>
          <cell r="B2086">
            <v>49</v>
          </cell>
          <cell r="C2086" t="str">
            <v>45</v>
          </cell>
          <cell r="D2086">
            <v>73700</v>
          </cell>
          <cell r="E2086" t="str">
            <v>0</v>
          </cell>
          <cell r="H2086" t="str">
            <v>Mountain Union Elementary</v>
          </cell>
          <cell r="I2086" t="str">
            <v>ELEMENTARY</v>
          </cell>
          <cell r="J2086">
            <v>70.099999999999994</v>
          </cell>
          <cell r="K2086">
            <v>200</v>
          </cell>
          <cell r="L2086">
            <v>14020</v>
          </cell>
          <cell r="M2086">
            <v>403939</v>
          </cell>
          <cell r="N2086">
            <v>699075</v>
          </cell>
          <cell r="O2086">
            <v>0</v>
          </cell>
          <cell r="P2086">
            <v>403939</v>
          </cell>
          <cell r="Q2086">
            <v>0.28562499949999998</v>
          </cell>
          <cell r="R2086">
            <v>115375</v>
          </cell>
          <cell r="S2086">
            <v>14020</v>
          </cell>
          <cell r="T2086">
            <v>0</v>
          </cell>
          <cell r="U2086">
            <v>14020</v>
          </cell>
          <cell r="V2086">
            <v>0</v>
          </cell>
          <cell r="W2086">
            <v>14020</v>
          </cell>
          <cell r="X2086">
            <v>0.74887017</v>
          </cell>
          <cell r="Y2086">
            <v>6182</v>
          </cell>
          <cell r="Z2086">
            <v>0</v>
          </cell>
          <cell r="AA2086">
            <v>6182</v>
          </cell>
          <cell r="AB2086">
            <v>4317</v>
          </cell>
          <cell r="AC2086">
            <v>0</v>
          </cell>
          <cell r="AD2086">
            <v>4317</v>
          </cell>
          <cell r="AE2086" t="str">
            <v xml:space="preserve"> </v>
          </cell>
          <cell r="AF2086" t="str">
            <v>Okay</v>
          </cell>
          <cell r="AG2086">
            <v>0</v>
          </cell>
          <cell r="AH2086">
            <v>0</v>
          </cell>
          <cell r="AI2086">
            <v>0.30791726105563483</v>
          </cell>
          <cell r="AJ2086">
            <v>61.82</v>
          </cell>
          <cell r="AK2086">
            <v>0.13393723714008401</v>
          </cell>
          <cell r="AL2086">
            <v>673599</v>
          </cell>
          <cell r="AM2086">
            <v>3.7820721230286861E-2</v>
          </cell>
          <cell r="AN2086">
            <v>12364</v>
          </cell>
          <cell r="AO2086">
            <v>0.13393723714008413</v>
          </cell>
          <cell r="AP2086" t="str">
            <v>Min</v>
          </cell>
          <cell r="AQ2086" t="str">
            <v>Min</v>
          </cell>
          <cell r="AR2086">
            <v>0</v>
          </cell>
          <cell r="AS2086">
            <v>0</v>
          </cell>
        </row>
        <row r="2087">
          <cell r="A2087">
            <v>43</v>
          </cell>
          <cell r="B2087">
            <v>49</v>
          </cell>
          <cell r="C2087" t="str">
            <v>42</v>
          </cell>
          <cell r="D2087">
            <v>10421</v>
          </cell>
          <cell r="E2087" t="str">
            <v>0</v>
          </cell>
          <cell r="H2087" t="str">
            <v>Santa Barbara Co. Office of Education</v>
          </cell>
          <cell r="I2087" t="str">
            <v>CO OFFICE</v>
          </cell>
          <cell r="J2087">
            <v>96.73</v>
          </cell>
          <cell r="K2087">
            <v>200</v>
          </cell>
          <cell r="L2087">
            <v>19346</v>
          </cell>
          <cell r="M2087">
            <v>6490820</v>
          </cell>
          <cell r="N2087">
            <v>17477851</v>
          </cell>
          <cell r="O2087">
            <v>0</v>
          </cell>
          <cell r="P2087">
            <v>6490820</v>
          </cell>
          <cell r="Q2087">
            <v>0.28562499949999998</v>
          </cell>
          <cell r="R2087">
            <v>1853940</v>
          </cell>
          <cell r="S2087">
            <v>19346</v>
          </cell>
          <cell r="T2087">
            <v>0</v>
          </cell>
          <cell r="U2087">
            <v>19346</v>
          </cell>
          <cell r="V2087">
            <v>668</v>
          </cell>
          <cell r="W2087">
            <v>20014</v>
          </cell>
          <cell r="X2087">
            <v>0.74887017</v>
          </cell>
          <cell r="Y2087">
            <v>10677</v>
          </cell>
          <cell r="Z2087">
            <v>0</v>
          </cell>
          <cell r="AA2087">
            <v>10677</v>
          </cell>
          <cell r="AB2087">
            <v>4311</v>
          </cell>
          <cell r="AC2087">
            <v>0</v>
          </cell>
          <cell r="AD2087">
            <v>4311</v>
          </cell>
          <cell r="AE2087" t="str">
            <v xml:space="preserve"> </v>
          </cell>
          <cell r="AF2087" t="str">
            <v>Okay</v>
          </cell>
          <cell r="AG2087">
            <v>0</v>
          </cell>
          <cell r="AH2087">
            <v>0</v>
          </cell>
          <cell r="AI2087">
            <v>0.21539922054561808</v>
          </cell>
          <cell r="AJ2087">
            <v>106.77</v>
          </cell>
          <cell r="AK2087">
            <v>-9.4033904654865524E-2</v>
          </cell>
          <cell r="AL2087">
            <v>17286184</v>
          </cell>
          <cell r="AM2087">
            <v>1.1087872256826607E-2</v>
          </cell>
          <cell r="AN2087">
            <v>21354</v>
          </cell>
          <cell r="AO2087">
            <v>-9.4033904654865594E-2</v>
          </cell>
          <cell r="AP2087" t="str">
            <v>Min</v>
          </cell>
          <cell r="AQ2087" t="str">
            <v>Min</v>
          </cell>
          <cell r="AR2087">
            <v>0</v>
          </cell>
          <cell r="AS2087">
            <v>0</v>
          </cell>
        </row>
        <row r="2088">
          <cell r="A2088">
            <v>29</v>
          </cell>
          <cell r="B2088">
            <v>49</v>
          </cell>
          <cell r="C2088" t="str">
            <v>28</v>
          </cell>
          <cell r="D2088">
            <v>10280</v>
          </cell>
          <cell r="E2088" t="str">
            <v>0</v>
          </cell>
          <cell r="H2088" t="str">
            <v>Napa Co. Office of Education</v>
          </cell>
          <cell r="I2088" t="str">
            <v>CO OFFICE</v>
          </cell>
          <cell r="J2088">
            <v>105.43</v>
          </cell>
          <cell r="K2088">
            <v>200</v>
          </cell>
          <cell r="L2088">
            <v>21086</v>
          </cell>
          <cell r="M2088">
            <v>3085848</v>
          </cell>
          <cell r="N2088">
            <v>7236305</v>
          </cell>
          <cell r="O2088">
            <v>0</v>
          </cell>
          <cell r="P2088">
            <v>3085848</v>
          </cell>
          <cell r="Q2088">
            <v>0.28562499949999998</v>
          </cell>
          <cell r="R2088">
            <v>881395</v>
          </cell>
          <cell r="S2088">
            <v>21086</v>
          </cell>
          <cell r="T2088">
            <v>0</v>
          </cell>
          <cell r="U2088">
            <v>21086</v>
          </cell>
          <cell r="V2088">
            <v>462</v>
          </cell>
          <cell r="W2088">
            <v>21548</v>
          </cell>
          <cell r="X2088">
            <v>0.74887017</v>
          </cell>
          <cell r="Y2088">
            <v>11828</v>
          </cell>
          <cell r="Z2088">
            <v>0</v>
          </cell>
          <cell r="AA2088">
            <v>11828</v>
          </cell>
          <cell r="AB2088">
            <v>4309</v>
          </cell>
          <cell r="AC2088">
            <v>0</v>
          </cell>
          <cell r="AD2088">
            <v>4309</v>
          </cell>
          <cell r="AE2088" t="str">
            <v xml:space="preserve"> </v>
          </cell>
          <cell r="AF2088" t="str">
            <v>Okay</v>
          </cell>
          <cell r="AG2088">
            <v>0</v>
          </cell>
          <cell r="AH2088">
            <v>0</v>
          </cell>
          <cell r="AI2088">
            <v>0.19997215518841654</v>
          </cell>
          <cell r="AJ2088">
            <v>118.28</v>
          </cell>
          <cell r="AK2088">
            <v>-0.10864051403449437</v>
          </cell>
          <cell r="AL2088">
            <v>7144761</v>
          </cell>
          <cell r="AM2088">
            <v>1.2812744890976759E-2</v>
          </cell>
          <cell r="AN2088">
            <v>23656</v>
          </cell>
          <cell r="AO2088">
            <v>-0.10864051403449441</v>
          </cell>
          <cell r="AP2088" t="str">
            <v>Min</v>
          </cell>
          <cell r="AQ2088" t="str">
            <v>Min</v>
          </cell>
          <cell r="AR2088">
            <v>0</v>
          </cell>
          <cell r="AS2088">
            <v>0</v>
          </cell>
        </row>
        <row r="2089">
          <cell r="A2089">
            <v>14201</v>
          </cell>
          <cell r="B2089">
            <v>49</v>
          </cell>
          <cell r="C2089" t="str">
            <v>19</v>
          </cell>
          <cell r="D2089">
            <v>64725</v>
          </cell>
          <cell r="E2089" t="str">
            <v>131938</v>
          </cell>
          <cell r="F2089" t="str">
            <v>1682</v>
          </cell>
          <cell r="G2089" t="str">
            <v>D</v>
          </cell>
          <cell r="H2089" t="str">
            <v>Clear Passage Educational Center</v>
          </cell>
          <cell r="I2089" t="str">
            <v>UNIFIED</v>
          </cell>
          <cell r="J2089">
            <v>56.04</v>
          </cell>
          <cell r="K2089">
            <v>200</v>
          </cell>
          <cell r="L2089">
            <v>11208</v>
          </cell>
          <cell r="M2089">
            <v>0</v>
          </cell>
          <cell r="N2089">
            <v>85106</v>
          </cell>
          <cell r="O2089">
            <v>0</v>
          </cell>
          <cell r="P2089">
            <v>0</v>
          </cell>
          <cell r="Q2089">
            <v>0.28562499949999998</v>
          </cell>
          <cell r="R2089">
            <v>0</v>
          </cell>
          <cell r="S2089">
            <v>11208</v>
          </cell>
          <cell r="T2089">
            <v>0</v>
          </cell>
          <cell r="U2089">
            <v>11208</v>
          </cell>
          <cell r="V2089">
            <v>0</v>
          </cell>
          <cell r="W2089">
            <v>11208</v>
          </cell>
          <cell r="X2089">
            <v>0.74887017</v>
          </cell>
          <cell r="Y2089">
            <v>4101</v>
          </cell>
          <cell r="Z2089">
            <v>0</v>
          </cell>
          <cell r="AA2089">
            <v>4101</v>
          </cell>
          <cell r="AB2089">
            <v>4292</v>
          </cell>
          <cell r="AC2089">
            <v>0</v>
          </cell>
          <cell r="AD2089">
            <v>4292</v>
          </cell>
          <cell r="AE2089" t="str">
            <v xml:space="preserve"> </v>
          </cell>
          <cell r="AF2089" t="str">
            <v>Okay</v>
          </cell>
          <cell r="AG2089">
            <v>0</v>
          </cell>
          <cell r="AH2089">
            <v>0</v>
          </cell>
          <cell r="AI2089">
            <v>0.38294075660242682</v>
          </cell>
          <cell r="AJ2089">
            <v>41.01</v>
          </cell>
          <cell r="AK2089">
            <v>0.36649597659107541</v>
          </cell>
          <cell r="AL2089">
            <v>73861</v>
          </cell>
          <cell r="AM2089">
            <v>0.15224543399087476</v>
          </cell>
          <cell r="AN2089">
            <v>8202</v>
          </cell>
          <cell r="AO2089">
            <v>0.36649597659107536</v>
          </cell>
          <cell r="AP2089" t="str">
            <v>Min</v>
          </cell>
          <cell r="AQ2089" t="str">
            <v>Min</v>
          </cell>
          <cell r="AR2089">
            <v>0</v>
          </cell>
          <cell r="AS2089">
            <v>0</v>
          </cell>
        </row>
        <row r="2090">
          <cell r="A2090">
            <v>14534</v>
          </cell>
          <cell r="B2090">
            <v>49</v>
          </cell>
          <cell r="C2090" t="str">
            <v>37</v>
          </cell>
          <cell r="D2090">
            <v>68106</v>
          </cell>
          <cell r="E2090" t="str">
            <v>137034</v>
          </cell>
          <cell r="F2090" t="str">
            <v>1935</v>
          </cell>
          <cell r="G2090" t="str">
            <v>D</v>
          </cell>
          <cell r="H2090" t="str">
            <v>Audeo Charter School III</v>
          </cell>
          <cell r="I2090" t="str">
            <v>HIGH</v>
          </cell>
          <cell r="J2090">
            <v>87.36</v>
          </cell>
          <cell r="K2090">
            <v>200</v>
          </cell>
          <cell r="L2090">
            <v>17472</v>
          </cell>
          <cell r="M2090">
            <v>0</v>
          </cell>
          <cell r="N2090">
            <v>347982</v>
          </cell>
          <cell r="O2090">
            <v>0</v>
          </cell>
          <cell r="P2090">
            <v>0</v>
          </cell>
          <cell r="Q2090">
            <v>0.28562499949999998</v>
          </cell>
          <cell r="R2090">
            <v>0</v>
          </cell>
          <cell r="S2090">
            <v>17472</v>
          </cell>
          <cell r="T2090">
            <v>0</v>
          </cell>
          <cell r="U2090">
            <v>17472</v>
          </cell>
          <cell r="V2090">
            <v>0</v>
          </cell>
          <cell r="W2090">
            <v>17472</v>
          </cell>
          <cell r="X2090">
            <v>0.74887017</v>
          </cell>
          <cell r="Y2090">
            <v>8800</v>
          </cell>
          <cell r="Z2090">
            <v>0</v>
          </cell>
          <cell r="AA2090">
            <v>8800</v>
          </cell>
          <cell r="AB2090">
            <v>4284</v>
          </cell>
          <cell r="AC2090">
            <v>0</v>
          </cell>
          <cell r="AD2090">
            <v>4284</v>
          </cell>
          <cell r="AE2090" t="str">
            <v xml:space="preserve"> </v>
          </cell>
          <cell r="AF2090" t="str">
            <v>Okay</v>
          </cell>
          <cell r="AG2090">
            <v>0</v>
          </cell>
          <cell r="AH2090">
            <v>0</v>
          </cell>
          <cell r="AI2090">
            <v>0.24519230769230768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 t="str">
            <v>Min</v>
          </cell>
          <cell r="AR2090">
            <v>0</v>
          </cell>
          <cell r="AS2090">
            <v>0</v>
          </cell>
        </row>
        <row r="2091">
          <cell r="A2091">
            <v>406</v>
          </cell>
          <cell r="B2091">
            <v>49</v>
          </cell>
          <cell r="C2091" t="str">
            <v>21</v>
          </cell>
          <cell r="D2091">
            <v>65342</v>
          </cell>
          <cell r="E2091" t="str">
            <v>0</v>
          </cell>
          <cell r="H2091" t="str">
            <v>Laguna Joint Elementary</v>
          </cell>
          <cell r="I2091" t="str">
            <v>ELEMENTARY</v>
          </cell>
          <cell r="J2091">
            <v>14.23</v>
          </cell>
          <cell r="K2091">
            <v>200</v>
          </cell>
          <cell r="L2091">
            <v>2846</v>
          </cell>
          <cell r="M2091">
            <v>83335</v>
          </cell>
          <cell r="N2091">
            <v>51927</v>
          </cell>
          <cell r="O2091">
            <v>31408</v>
          </cell>
          <cell r="P2091">
            <v>83335</v>
          </cell>
          <cell r="Q2091">
            <v>0.28562499949999998</v>
          </cell>
          <cell r="R2091">
            <v>23803</v>
          </cell>
          <cell r="S2091">
            <v>23803</v>
          </cell>
          <cell r="T2091">
            <v>0</v>
          </cell>
          <cell r="U2091">
            <v>23803</v>
          </cell>
          <cell r="V2091">
            <v>38</v>
          </cell>
          <cell r="W2091">
            <v>23841</v>
          </cell>
          <cell r="X2091">
            <v>0.74887017</v>
          </cell>
          <cell r="Y2091">
            <v>13627</v>
          </cell>
          <cell r="Z2091">
            <v>0</v>
          </cell>
          <cell r="AA2091">
            <v>13627</v>
          </cell>
          <cell r="AB2091">
            <v>4227</v>
          </cell>
          <cell r="AC2091">
            <v>0</v>
          </cell>
          <cell r="AD2091">
            <v>4227</v>
          </cell>
          <cell r="AE2091" t="str">
            <v xml:space="preserve"> </v>
          </cell>
          <cell r="AF2091" t="str">
            <v>Okay</v>
          </cell>
          <cell r="AG2091">
            <v>0</v>
          </cell>
          <cell r="AH2091">
            <v>0</v>
          </cell>
          <cell r="AI2091">
            <v>0.17729960991569146</v>
          </cell>
          <cell r="AJ2091">
            <v>16.54</v>
          </cell>
          <cell r="AK2091">
            <v>-0.13966142684401445</v>
          </cell>
          <cell r="AL2091">
            <v>44591</v>
          </cell>
          <cell r="AM2091">
            <v>0.1645175035321029</v>
          </cell>
          <cell r="AN2091">
            <v>25079</v>
          </cell>
          <cell r="AO2091">
            <v>-5.0879221659555801E-2</v>
          </cell>
          <cell r="AP2091" t="str">
            <v>Pro Share</v>
          </cell>
          <cell r="AQ2091" t="str">
            <v>Pro Share</v>
          </cell>
          <cell r="AR2091">
            <v>0</v>
          </cell>
          <cell r="AS2091">
            <v>0</v>
          </cell>
        </row>
        <row r="2092">
          <cell r="A2092">
            <v>14106</v>
          </cell>
          <cell r="B2092">
            <v>49</v>
          </cell>
          <cell r="C2092" t="str">
            <v>52</v>
          </cell>
          <cell r="D2092">
            <v>10520</v>
          </cell>
          <cell r="E2092" t="str">
            <v>6119606</v>
          </cell>
          <cell r="F2092" t="str">
            <v>1667</v>
          </cell>
          <cell r="G2092" t="str">
            <v>L</v>
          </cell>
          <cell r="H2092" t="str">
            <v>Lincoln Street</v>
          </cell>
          <cell r="I2092" t="str">
            <v>CO OFFICE</v>
          </cell>
          <cell r="J2092">
            <v>80.349999999999994</v>
          </cell>
          <cell r="K2092">
            <v>200</v>
          </cell>
          <cell r="L2092">
            <v>16070</v>
          </cell>
          <cell r="M2092">
            <v>0</v>
          </cell>
          <cell r="N2092">
            <v>146198</v>
          </cell>
          <cell r="O2092">
            <v>0</v>
          </cell>
          <cell r="P2092">
            <v>0</v>
          </cell>
          <cell r="Q2092">
            <v>0.28562499949999998</v>
          </cell>
          <cell r="R2092">
            <v>0</v>
          </cell>
          <cell r="S2092">
            <v>16070</v>
          </cell>
          <cell r="T2092">
            <v>0</v>
          </cell>
          <cell r="U2092">
            <v>16070</v>
          </cell>
          <cell r="V2092">
            <v>0</v>
          </cell>
          <cell r="W2092">
            <v>16070</v>
          </cell>
          <cell r="X2092">
            <v>0.74887017</v>
          </cell>
          <cell r="Y2092">
            <v>7808</v>
          </cell>
          <cell r="Z2092">
            <v>0</v>
          </cell>
          <cell r="AA2092">
            <v>7808</v>
          </cell>
          <cell r="AB2092">
            <v>4226</v>
          </cell>
          <cell r="AC2092">
            <v>0</v>
          </cell>
          <cell r="AD2092">
            <v>4226</v>
          </cell>
          <cell r="AE2092" t="str">
            <v xml:space="preserve"> </v>
          </cell>
          <cell r="AF2092" t="str">
            <v>Okay</v>
          </cell>
          <cell r="AG2092">
            <v>0</v>
          </cell>
          <cell r="AH2092">
            <v>0</v>
          </cell>
          <cell r="AI2092">
            <v>0.26297448662103295</v>
          </cell>
          <cell r="AJ2092">
            <v>78.08</v>
          </cell>
          <cell r="AK2092">
            <v>2.9072745901639295E-2</v>
          </cell>
          <cell r="AL2092">
            <v>129753</v>
          </cell>
          <cell r="AM2092">
            <v>0.12674080753431519</v>
          </cell>
          <cell r="AN2092">
            <v>15616</v>
          </cell>
          <cell r="AO2092">
            <v>2.9072745901639344E-2</v>
          </cell>
          <cell r="AP2092" t="str">
            <v>Min</v>
          </cell>
          <cell r="AQ2092" t="str">
            <v>Min</v>
          </cell>
          <cell r="AR2092">
            <v>0</v>
          </cell>
          <cell r="AS2092">
            <v>0</v>
          </cell>
        </row>
        <row r="2093">
          <cell r="A2093">
            <v>14430</v>
          </cell>
          <cell r="B2093">
            <v>49</v>
          </cell>
          <cell r="C2093" t="str">
            <v>19</v>
          </cell>
          <cell r="D2093">
            <v>10199</v>
          </cell>
          <cell r="E2093" t="str">
            <v>135368</v>
          </cell>
          <cell r="F2093" t="str">
            <v>1859</v>
          </cell>
          <cell r="G2093" t="str">
            <v>D</v>
          </cell>
          <cell r="H2093" t="str">
            <v>Alma Fuerte Public School</v>
          </cell>
          <cell r="I2093" t="str">
            <v>UNIFIED</v>
          </cell>
          <cell r="J2093">
            <v>72.75</v>
          </cell>
          <cell r="K2093">
            <v>200</v>
          </cell>
          <cell r="L2093">
            <v>14550</v>
          </cell>
          <cell r="M2093">
            <v>0</v>
          </cell>
          <cell r="N2093">
            <v>318369</v>
          </cell>
          <cell r="O2093">
            <v>0</v>
          </cell>
          <cell r="P2093">
            <v>0</v>
          </cell>
          <cell r="Q2093">
            <v>0.28562499949999998</v>
          </cell>
          <cell r="R2093">
            <v>0</v>
          </cell>
          <cell r="S2093">
            <v>14550</v>
          </cell>
          <cell r="T2093">
            <v>0</v>
          </cell>
          <cell r="U2093">
            <v>14550</v>
          </cell>
          <cell r="V2093">
            <v>0</v>
          </cell>
          <cell r="W2093">
            <v>14550</v>
          </cell>
          <cell r="X2093">
            <v>0.74887017</v>
          </cell>
          <cell r="Y2093">
            <v>6716</v>
          </cell>
          <cell r="Z2093">
            <v>0</v>
          </cell>
          <cell r="AA2093">
            <v>6716</v>
          </cell>
          <cell r="AB2093">
            <v>4180</v>
          </cell>
          <cell r="AC2093">
            <v>0</v>
          </cell>
          <cell r="AD2093">
            <v>4180</v>
          </cell>
          <cell r="AE2093" t="str">
            <v xml:space="preserve"> </v>
          </cell>
          <cell r="AF2093" t="str">
            <v>Okay</v>
          </cell>
          <cell r="AG2093">
            <v>0</v>
          </cell>
          <cell r="AH2093">
            <v>0</v>
          </cell>
          <cell r="AI2093">
            <v>0.28728522336769757</v>
          </cell>
          <cell r="AJ2093">
            <v>67.16</v>
          </cell>
          <cell r="AK2093">
            <v>8.323406789755812E-2</v>
          </cell>
          <cell r="AL2093">
            <v>299475</v>
          </cell>
          <cell r="AM2093">
            <v>6.3090408214375157E-2</v>
          </cell>
          <cell r="AN2093">
            <v>13432</v>
          </cell>
          <cell r="AO2093">
            <v>8.3234067897558064E-2</v>
          </cell>
          <cell r="AP2093" t="str">
            <v>Min</v>
          </cell>
          <cell r="AQ2093" t="str">
            <v>Min</v>
          </cell>
          <cell r="AR2093">
            <v>0</v>
          </cell>
          <cell r="AS2093">
            <v>0</v>
          </cell>
        </row>
        <row r="2094">
          <cell r="A2094">
            <v>645</v>
          </cell>
          <cell r="B2094">
            <v>49</v>
          </cell>
          <cell r="C2094" t="str">
            <v>37</v>
          </cell>
          <cell r="D2094">
            <v>68171</v>
          </cell>
          <cell r="E2094" t="str">
            <v>0</v>
          </cell>
          <cell r="H2094" t="str">
            <v>Julian Union High</v>
          </cell>
          <cell r="I2094" t="str">
            <v>HIGH</v>
          </cell>
          <cell r="J2094">
            <v>120.63</v>
          </cell>
          <cell r="K2094">
            <v>200</v>
          </cell>
          <cell r="L2094">
            <v>24126</v>
          </cell>
          <cell r="M2094">
            <v>1099866</v>
          </cell>
          <cell r="N2094">
            <v>1714924</v>
          </cell>
          <cell r="O2094">
            <v>0</v>
          </cell>
          <cell r="P2094">
            <v>1099866</v>
          </cell>
          <cell r="Q2094">
            <v>0.28562499949999998</v>
          </cell>
          <cell r="R2094">
            <v>314149</v>
          </cell>
          <cell r="S2094">
            <v>24126</v>
          </cell>
          <cell r="T2094">
            <v>0</v>
          </cell>
          <cell r="U2094">
            <v>24126</v>
          </cell>
          <cell r="V2094">
            <v>0</v>
          </cell>
          <cell r="W2094">
            <v>24126</v>
          </cell>
          <cell r="X2094">
            <v>0.74887017</v>
          </cell>
          <cell r="Y2094">
            <v>13896</v>
          </cell>
          <cell r="Z2094">
            <v>0</v>
          </cell>
          <cell r="AA2094">
            <v>13896</v>
          </cell>
          <cell r="AB2094">
            <v>4171</v>
          </cell>
          <cell r="AC2094">
            <v>0</v>
          </cell>
          <cell r="AD2094">
            <v>4171</v>
          </cell>
          <cell r="AE2094" t="str">
            <v xml:space="preserve"> </v>
          </cell>
          <cell r="AF2094" t="str">
            <v>Okay</v>
          </cell>
          <cell r="AG2094">
            <v>0</v>
          </cell>
          <cell r="AH2094">
            <v>0</v>
          </cell>
          <cell r="AI2094">
            <v>0.17288402553262042</v>
          </cell>
          <cell r="AJ2094">
            <v>138.96</v>
          </cell>
          <cell r="AK2094">
            <v>-0.13190846286701216</v>
          </cell>
          <cell r="AL2094">
            <v>1642453</v>
          </cell>
          <cell r="AM2094">
            <v>4.4123637023403411E-2</v>
          </cell>
          <cell r="AN2094">
            <v>27792</v>
          </cell>
          <cell r="AO2094">
            <v>-0.13190846286701208</v>
          </cell>
          <cell r="AP2094" t="str">
            <v>Min</v>
          </cell>
          <cell r="AQ2094" t="str">
            <v>Min</v>
          </cell>
          <cell r="AR2094">
            <v>0</v>
          </cell>
          <cell r="AS2094">
            <v>0</v>
          </cell>
        </row>
        <row r="2095">
          <cell r="A2095">
            <v>403</v>
          </cell>
          <cell r="B2095">
            <v>49</v>
          </cell>
          <cell r="C2095" t="str">
            <v>21</v>
          </cell>
          <cell r="D2095">
            <v>65300</v>
          </cell>
          <cell r="E2095" t="str">
            <v>0</v>
          </cell>
          <cell r="H2095" t="str">
            <v>Bolinas-Stinson Union</v>
          </cell>
          <cell r="I2095" t="str">
            <v>ELEMENTARY</v>
          </cell>
          <cell r="J2095">
            <v>83.14</v>
          </cell>
          <cell r="K2095">
            <v>200</v>
          </cell>
          <cell r="L2095">
            <v>16628</v>
          </cell>
          <cell r="M2095">
            <v>426010</v>
          </cell>
          <cell r="N2095">
            <v>3021166</v>
          </cell>
          <cell r="O2095">
            <v>0</v>
          </cell>
          <cell r="P2095">
            <v>426010</v>
          </cell>
          <cell r="Q2095">
            <v>0.28562499949999998</v>
          </cell>
          <cell r="R2095">
            <v>121679</v>
          </cell>
          <cell r="S2095">
            <v>16628</v>
          </cell>
          <cell r="T2095">
            <v>0</v>
          </cell>
          <cell r="U2095">
            <v>16628</v>
          </cell>
          <cell r="V2095">
            <v>0</v>
          </cell>
          <cell r="W2095">
            <v>16628</v>
          </cell>
          <cell r="X2095">
            <v>0.74887017</v>
          </cell>
          <cell r="Y2095">
            <v>8308</v>
          </cell>
          <cell r="Z2095">
            <v>0</v>
          </cell>
          <cell r="AA2095">
            <v>8308</v>
          </cell>
          <cell r="AB2095">
            <v>4144</v>
          </cell>
          <cell r="AC2095">
            <v>0</v>
          </cell>
          <cell r="AD2095">
            <v>4144</v>
          </cell>
          <cell r="AE2095" t="str">
            <v xml:space="preserve"> </v>
          </cell>
          <cell r="AF2095" t="str">
            <v>Okay</v>
          </cell>
          <cell r="AG2095">
            <v>0</v>
          </cell>
          <cell r="AH2095">
            <v>0</v>
          </cell>
          <cell r="AI2095">
            <v>0.24921818619196537</v>
          </cell>
          <cell r="AJ2095">
            <v>83.08</v>
          </cell>
          <cell r="AK2095">
            <v>7.2219547424172208E-4</v>
          </cell>
          <cell r="AL2095">
            <v>2857410</v>
          </cell>
          <cell r="AM2095">
            <v>5.7309241585911719E-2</v>
          </cell>
          <cell r="AN2095">
            <v>16616</v>
          </cell>
          <cell r="AO2095">
            <v>7.2219547424169476E-4</v>
          </cell>
          <cell r="AP2095" t="str">
            <v>Min</v>
          </cell>
          <cell r="AQ2095" t="str">
            <v>Min</v>
          </cell>
          <cell r="AR2095">
            <v>0</v>
          </cell>
          <cell r="AS2095">
            <v>0</v>
          </cell>
        </row>
        <row r="2096">
          <cell r="A2096">
            <v>261</v>
          </cell>
          <cell r="B2096">
            <v>49</v>
          </cell>
          <cell r="C2096" t="str">
            <v>15</v>
          </cell>
          <cell r="D2096">
            <v>63669</v>
          </cell>
          <cell r="E2096" t="str">
            <v>0</v>
          </cell>
          <cell r="H2096" t="str">
            <v>Midway Elementary</v>
          </cell>
          <cell r="I2096" t="str">
            <v>ELEMENTARY</v>
          </cell>
          <cell r="J2096">
            <v>81.17</v>
          </cell>
          <cell r="K2096">
            <v>200</v>
          </cell>
          <cell r="L2096">
            <v>16234</v>
          </cell>
          <cell r="M2096">
            <v>317617</v>
          </cell>
          <cell r="N2096">
            <v>1384479</v>
          </cell>
          <cell r="O2096">
            <v>0</v>
          </cell>
          <cell r="P2096">
            <v>317617</v>
          </cell>
          <cell r="Q2096">
            <v>0.28562499949999998</v>
          </cell>
          <cell r="R2096">
            <v>90719</v>
          </cell>
          <cell r="S2096">
            <v>16234</v>
          </cell>
          <cell r="T2096">
            <v>0</v>
          </cell>
          <cell r="U2096">
            <v>16234</v>
          </cell>
          <cell r="V2096">
            <v>-120</v>
          </cell>
          <cell r="W2096">
            <v>16114</v>
          </cell>
          <cell r="X2096">
            <v>0.74887017</v>
          </cell>
          <cell r="Y2096">
            <v>8020</v>
          </cell>
          <cell r="Z2096">
            <v>0</v>
          </cell>
          <cell r="AA2096">
            <v>8020</v>
          </cell>
          <cell r="AB2096">
            <v>4047</v>
          </cell>
          <cell r="AC2096">
            <v>0</v>
          </cell>
          <cell r="AD2096">
            <v>4047</v>
          </cell>
          <cell r="AE2096" t="str">
            <v xml:space="preserve"> </v>
          </cell>
          <cell r="AF2096" t="str">
            <v>Okay</v>
          </cell>
          <cell r="AG2096">
            <v>0</v>
          </cell>
          <cell r="AH2096">
            <v>0</v>
          </cell>
          <cell r="AI2096">
            <v>0.25114807000124117</v>
          </cell>
          <cell r="AJ2096">
            <v>80.2</v>
          </cell>
          <cell r="AK2096">
            <v>1.2094763092269312E-2</v>
          </cell>
          <cell r="AL2096">
            <v>1246599</v>
          </cell>
          <cell r="AM2096">
            <v>0.11060493390416645</v>
          </cell>
          <cell r="AN2096">
            <v>16040</v>
          </cell>
          <cell r="AO2096">
            <v>1.2094763092269327E-2</v>
          </cell>
          <cell r="AP2096" t="str">
            <v>Min</v>
          </cell>
          <cell r="AQ2096" t="str">
            <v>Min</v>
          </cell>
          <cell r="AR2096">
            <v>0</v>
          </cell>
          <cell r="AS2096">
            <v>0</v>
          </cell>
        </row>
        <row r="2097">
          <cell r="A2097">
            <v>448</v>
          </cell>
          <cell r="B2097">
            <v>49</v>
          </cell>
          <cell r="C2097" t="str">
            <v>24</v>
          </cell>
          <cell r="D2097">
            <v>65839</v>
          </cell>
          <cell r="E2097" t="str">
            <v>0</v>
          </cell>
          <cell r="H2097" t="str">
            <v>Snelling-Merced Falls Union Elementary</v>
          </cell>
          <cell r="I2097" t="str">
            <v>ELEMENTARY</v>
          </cell>
          <cell r="J2097">
            <v>79.849999999999994</v>
          </cell>
          <cell r="K2097">
            <v>200</v>
          </cell>
          <cell r="L2097">
            <v>15970</v>
          </cell>
          <cell r="M2097">
            <v>494835</v>
          </cell>
          <cell r="N2097">
            <v>557270</v>
          </cell>
          <cell r="O2097">
            <v>0</v>
          </cell>
          <cell r="P2097">
            <v>494835</v>
          </cell>
          <cell r="Q2097">
            <v>0.28562499949999998</v>
          </cell>
          <cell r="R2097">
            <v>141337</v>
          </cell>
          <cell r="S2097">
            <v>15970</v>
          </cell>
          <cell r="T2097">
            <v>0</v>
          </cell>
          <cell r="U2097">
            <v>15970</v>
          </cell>
          <cell r="V2097">
            <v>0</v>
          </cell>
          <cell r="W2097">
            <v>15970</v>
          </cell>
          <cell r="X2097">
            <v>0.74887017</v>
          </cell>
          <cell r="Y2097">
            <v>7927</v>
          </cell>
          <cell r="Z2097">
            <v>0</v>
          </cell>
          <cell r="AA2097">
            <v>7927</v>
          </cell>
          <cell r="AB2097">
            <v>4032</v>
          </cell>
          <cell r="AC2097">
            <v>0</v>
          </cell>
          <cell r="AD2097">
            <v>4032</v>
          </cell>
          <cell r="AE2097" t="str">
            <v xml:space="preserve"> </v>
          </cell>
          <cell r="AF2097" t="str">
            <v>Okay</v>
          </cell>
          <cell r="AG2097">
            <v>0</v>
          </cell>
          <cell r="AH2097">
            <v>0</v>
          </cell>
          <cell r="AI2097">
            <v>0.25247338760175331</v>
          </cell>
          <cell r="AJ2097">
            <v>79.27</v>
          </cell>
          <cell r="AK2097">
            <v>7.3167654850510699E-3</v>
          </cell>
          <cell r="AL2097">
            <v>523830</v>
          </cell>
          <cell r="AM2097">
            <v>6.383750453391368E-2</v>
          </cell>
          <cell r="AN2097">
            <v>15854</v>
          </cell>
          <cell r="AO2097">
            <v>7.3167654850510916E-3</v>
          </cell>
          <cell r="AP2097" t="str">
            <v>Min</v>
          </cell>
          <cell r="AQ2097" t="str">
            <v>Min</v>
          </cell>
          <cell r="AR2097">
            <v>0</v>
          </cell>
          <cell r="AS2097">
            <v>0</v>
          </cell>
        </row>
        <row r="2098">
          <cell r="A2098">
            <v>855</v>
          </cell>
          <cell r="B2098">
            <v>49</v>
          </cell>
          <cell r="C2098" t="str">
            <v>49</v>
          </cell>
          <cell r="D2098">
            <v>70714</v>
          </cell>
          <cell r="E2098" t="str">
            <v>0</v>
          </cell>
          <cell r="H2098" t="str">
            <v>Gravenstein Union Elementary</v>
          </cell>
          <cell r="I2098" t="str">
            <v>ELEMENTARY</v>
          </cell>
          <cell r="J2098">
            <v>40.72</v>
          </cell>
          <cell r="K2098">
            <v>200</v>
          </cell>
          <cell r="L2098">
            <v>8144</v>
          </cell>
          <cell r="M2098">
            <v>203392</v>
          </cell>
          <cell r="N2098">
            <v>165559</v>
          </cell>
          <cell r="O2098">
            <v>37833</v>
          </cell>
          <cell r="P2098">
            <v>203392</v>
          </cell>
          <cell r="Q2098">
            <v>0.28562499949999998</v>
          </cell>
          <cell r="R2098">
            <v>58094</v>
          </cell>
          <cell r="S2098">
            <v>37833</v>
          </cell>
          <cell r="T2098">
            <v>0</v>
          </cell>
          <cell r="U2098">
            <v>37833</v>
          </cell>
          <cell r="V2098">
            <v>-4112</v>
          </cell>
          <cell r="W2098">
            <v>33721</v>
          </cell>
          <cell r="X2098">
            <v>0.74887017</v>
          </cell>
          <cell r="Y2098">
            <v>21227</v>
          </cell>
          <cell r="Z2098">
            <v>0</v>
          </cell>
          <cell r="AA2098">
            <v>21227</v>
          </cell>
          <cell r="AB2098">
            <v>4026</v>
          </cell>
          <cell r="AC2098">
            <v>0</v>
          </cell>
          <cell r="AD2098">
            <v>4026</v>
          </cell>
          <cell r="AE2098" t="str">
            <v xml:space="preserve"> </v>
          </cell>
          <cell r="AF2098" t="str">
            <v>Okay</v>
          </cell>
          <cell r="AG2098">
            <v>0</v>
          </cell>
          <cell r="AH2098">
            <v>0</v>
          </cell>
          <cell r="AI2098">
            <v>0.11939147712108182</v>
          </cell>
          <cell r="AJ2098">
            <v>40.17</v>
          </cell>
          <cell r="AK2098">
            <v>1.3691809808314592E-2</v>
          </cell>
          <cell r="AL2098">
            <v>158191</v>
          </cell>
          <cell r="AM2098">
            <v>4.6576606760182312E-2</v>
          </cell>
          <cell r="AN2098">
            <v>42454</v>
          </cell>
          <cell r="AO2098">
            <v>-0.10884722287652518</v>
          </cell>
          <cell r="AP2098" t="str">
            <v>Cap</v>
          </cell>
          <cell r="AQ2098" t="str">
            <v>Cap</v>
          </cell>
          <cell r="AR2098">
            <v>0</v>
          </cell>
          <cell r="AS2098">
            <v>0</v>
          </cell>
        </row>
        <row r="2099">
          <cell r="A2099">
            <v>1220</v>
          </cell>
          <cell r="B2099">
            <v>49</v>
          </cell>
          <cell r="C2099" t="str">
            <v>23</v>
          </cell>
          <cell r="D2099">
            <v>65557</v>
          </cell>
          <cell r="E2099" t="str">
            <v>6116669</v>
          </cell>
          <cell r="F2099" t="str">
            <v>0192</v>
          </cell>
          <cell r="G2099" t="str">
            <v>D</v>
          </cell>
          <cell r="H2099" t="str">
            <v>Pacific Community Charter</v>
          </cell>
          <cell r="I2099" t="str">
            <v>ELEMENTARY</v>
          </cell>
          <cell r="J2099">
            <v>69.680000000000007</v>
          </cell>
          <cell r="K2099">
            <v>200</v>
          </cell>
          <cell r="L2099">
            <v>13936</v>
          </cell>
          <cell r="M2099">
            <v>379465</v>
          </cell>
          <cell r="N2099">
            <v>590881</v>
          </cell>
          <cell r="O2099">
            <v>0</v>
          </cell>
          <cell r="P2099">
            <v>379465</v>
          </cell>
          <cell r="Q2099">
            <v>0.28562499949999998</v>
          </cell>
          <cell r="R2099">
            <v>108385</v>
          </cell>
          <cell r="S2099">
            <v>13936</v>
          </cell>
          <cell r="T2099">
            <v>0</v>
          </cell>
          <cell r="U2099">
            <v>13936</v>
          </cell>
          <cell r="V2099">
            <v>312</v>
          </cell>
          <cell r="W2099">
            <v>14248</v>
          </cell>
          <cell r="X2099">
            <v>0.74887017</v>
          </cell>
          <cell r="Y2099">
            <v>6700</v>
          </cell>
          <cell r="Z2099">
            <v>0</v>
          </cell>
          <cell r="AA2099">
            <v>6700</v>
          </cell>
          <cell r="AB2099">
            <v>3970</v>
          </cell>
          <cell r="AC2099">
            <v>0</v>
          </cell>
          <cell r="AD2099">
            <v>3970</v>
          </cell>
          <cell r="AE2099" t="str">
            <v xml:space="preserve"> </v>
          </cell>
          <cell r="AF2099" t="str">
            <v>Okay</v>
          </cell>
          <cell r="AG2099">
            <v>0</v>
          </cell>
          <cell r="AH2099">
            <v>0</v>
          </cell>
          <cell r="AI2099">
            <v>0.27863559797866366</v>
          </cell>
          <cell r="AJ2099">
            <v>67</v>
          </cell>
          <cell r="AK2099">
            <v>4.0000000000000105E-2</v>
          </cell>
          <cell r="AL2099">
            <v>509015</v>
          </cell>
          <cell r="AM2099">
            <v>0.16083219551486694</v>
          </cell>
          <cell r="AN2099">
            <v>13400</v>
          </cell>
          <cell r="AO2099">
            <v>0.04</v>
          </cell>
          <cell r="AP2099" t="str">
            <v>Min</v>
          </cell>
          <cell r="AQ2099" t="str">
            <v>Min</v>
          </cell>
          <cell r="AR2099">
            <v>0</v>
          </cell>
          <cell r="AS2099">
            <v>0</v>
          </cell>
        </row>
        <row r="2100">
          <cell r="A2100">
            <v>12389</v>
          </cell>
          <cell r="B2100">
            <v>49</v>
          </cell>
          <cell r="C2100" t="str">
            <v>37</v>
          </cell>
          <cell r="D2100">
            <v>75416</v>
          </cell>
          <cell r="E2100" t="str">
            <v>122796</v>
          </cell>
          <cell r="F2100" t="str">
            <v>1262</v>
          </cell>
          <cell r="G2100" t="str">
            <v>D</v>
          </cell>
          <cell r="H2100" t="str">
            <v>All Tribes Elementary Charter</v>
          </cell>
          <cell r="I2100" t="str">
            <v>UNIFIED</v>
          </cell>
          <cell r="J2100">
            <v>37.619999999999997</v>
          </cell>
          <cell r="K2100">
            <v>200</v>
          </cell>
          <cell r="L2100">
            <v>7524</v>
          </cell>
          <cell r="M2100">
            <v>192832</v>
          </cell>
          <cell r="N2100">
            <v>37078</v>
          </cell>
          <cell r="O2100">
            <v>155754</v>
          </cell>
          <cell r="P2100">
            <v>192832</v>
          </cell>
          <cell r="Q2100">
            <v>0.28562499949999998</v>
          </cell>
          <cell r="R2100">
            <v>55078</v>
          </cell>
          <cell r="S2100">
            <v>55078</v>
          </cell>
          <cell r="T2100">
            <v>0</v>
          </cell>
          <cell r="U2100">
            <v>55078</v>
          </cell>
          <cell r="V2100">
            <v>149</v>
          </cell>
          <cell r="W2100">
            <v>55227</v>
          </cell>
          <cell r="X2100">
            <v>0.74887017</v>
          </cell>
          <cell r="Y2100">
            <v>37402</v>
          </cell>
          <cell r="Z2100">
            <v>0</v>
          </cell>
          <cell r="AA2100">
            <v>37402</v>
          </cell>
          <cell r="AB2100">
            <v>3956</v>
          </cell>
          <cell r="AC2100">
            <v>0</v>
          </cell>
          <cell r="AD2100">
            <v>3956</v>
          </cell>
          <cell r="AE2100" t="str">
            <v xml:space="preserve"> </v>
          </cell>
          <cell r="AF2100" t="str">
            <v>Okay</v>
          </cell>
          <cell r="AG2100">
            <v>0</v>
          </cell>
          <cell r="AH2100">
            <v>0</v>
          </cell>
          <cell r="AI2100">
            <v>7.1631629456606366E-2</v>
          </cell>
          <cell r="AJ2100">
            <v>51.87</v>
          </cell>
          <cell r="AK2100">
            <v>-0.27472527472527475</v>
          </cell>
          <cell r="AL2100">
            <v>38641</v>
          </cell>
          <cell r="AM2100">
            <v>-4.0449263735410572E-2</v>
          </cell>
          <cell r="AN2100">
            <v>68836</v>
          </cell>
          <cell r="AO2100">
            <v>-0.19986634900342845</v>
          </cell>
          <cell r="AP2100" t="str">
            <v>Pro Share</v>
          </cell>
          <cell r="AQ2100" t="str">
            <v>Pro Share</v>
          </cell>
          <cell r="AR2100">
            <v>0</v>
          </cell>
          <cell r="AS2100">
            <v>0</v>
          </cell>
        </row>
        <row r="2101">
          <cell r="A2101">
            <v>858</v>
          </cell>
          <cell r="B2101">
            <v>49</v>
          </cell>
          <cell r="C2101" t="str">
            <v>49</v>
          </cell>
          <cell r="D2101">
            <v>70763</v>
          </cell>
          <cell r="E2101" t="str">
            <v>0</v>
          </cell>
          <cell r="H2101" t="str">
            <v>Horicon Elementary</v>
          </cell>
          <cell r="I2101" t="str">
            <v>ELEMENTARY</v>
          </cell>
          <cell r="J2101">
            <v>63.06</v>
          </cell>
          <cell r="K2101">
            <v>200</v>
          </cell>
          <cell r="L2101">
            <v>12612</v>
          </cell>
          <cell r="M2101">
            <v>399126</v>
          </cell>
          <cell r="N2101">
            <v>1492947</v>
          </cell>
          <cell r="O2101">
            <v>0</v>
          </cell>
          <cell r="P2101">
            <v>399126</v>
          </cell>
          <cell r="Q2101">
            <v>0.28562499949999998</v>
          </cell>
          <cell r="R2101">
            <v>114000</v>
          </cell>
          <cell r="S2101">
            <v>12612</v>
          </cell>
          <cell r="T2101">
            <v>0</v>
          </cell>
          <cell r="U2101">
            <v>12612</v>
          </cell>
          <cell r="V2101">
            <v>0</v>
          </cell>
          <cell r="W2101">
            <v>12612</v>
          </cell>
          <cell r="X2101">
            <v>0.74887017</v>
          </cell>
          <cell r="Y2101">
            <v>5509</v>
          </cell>
          <cell r="Z2101">
            <v>0</v>
          </cell>
          <cell r="AA2101">
            <v>5509</v>
          </cell>
          <cell r="AB2101">
            <v>3936</v>
          </cell>
          <cell r="AC2101">
            <v>0</v>
          </cell>
          <cell r="AD2101">
            <v>3936</v>
          </cell>
          <cell r="AE2101" t="str">
            <v xml:space="preserve"> </v>
          </cell>
          <cell r="AF2101" t="str">
            <v>Okay</v>
          </cell>
          <cell r="AG2101">
            <v>0</v>
          </cell>
          <cell r="AH2101">
            <v>0</v>
          </cell>
          <cell r="AI2101">
            <v>0.31208372978116078</v>
          </cell>
          <cell r="AJ2101">
            <v>55.09</v>
          </cell>
          <cell r="AK2101">
            <v>0.14467235432927933</v>
          </cell>
          <cell r="AL2101">
            <v>1395717</v>
          </cell>
          <cell r="AM2101">
            <v>6.9663119385950018E-2</v>
          </cell>
          <cell r="AN2101">
            <v>11018</v>
          </cell>
          <cell r="AO2101">
            <v>0.14467235432927936</v>
          </cell>
          <cell r="AP2101" t="str">
            <v>Min</v>
          </cell>
          <cell r="AQ2101" t="str">
            <v>Min</v>
          </cell>
          <cell r="AR2101">
            <v>0</v>
          </cell>
          <cell r="AS2101">
            <v>0</v>
          </cell>
        </row>
        <row r="2102">
          <cell r="A2102">
            <v>14100</v>
          </cell>
          <cell r="B2102">
            <v>49</v>
          </cell>
          <cell r="C2102" t="str">
            <v>54</v>
          </cell>
          <cell r="D2102">
            <v>72249</v>
          </cell>
          <cell r="E2102" t="str">
            <v>130708</v>
          </cell>
          <cell r="F2102" t="str">
            <v>1664</v>
          </cell>
          <cell r="G2102" t="str">
            <v>L</v>
          </cell>
          <cell r="H2102" t="str">
            <v>Sierra Vista Charter high</v>
          </cell>
          <cell r="I2102" t="str">
            <v>HIGH</v>
          </cell>
          <cell r="J2102">
            <v>77.25</v>
          </cell>
          <cell r="K2102">
            <v>200</v>
          </cell>
          <cell r="L2102">
            <v>15450</v>
          </cell>
          <cell r="M2102">
            <v>0</v>
          </cell>
          <cell r="N2102">
            <v>146605</v>
          </cell>
          <cell r="O2102">
            <v>0</v>
          </cell>
          <cell r="P2102">
            <v>0</v>
          </cell>
          <cell r="Q2102">
            <v>0.28562499949999998</v>
          </cell>
          <cell r="R2102">
            <v>0</v>
          </cell>
          <cell r="S2102">
            <v>15450</v>
          </cell>
          <cell r="T2102">
            <v>0</v>
          </cell>
          <cell r="U2102">
            <v>15450</v>
          </cell>
          <cell r="V2102">
            <v>882</v>
          </cell>
          <cell r="W2102">
            <v>16332</v>
          </cell>
          <cell r="X2102">
            <v>0.74887017</v>
          </cell>
          <cell r="Y2102">
            <v>8370</v>
          </cell>
          <cell r="Z2102">
            <v>0</v>
          </cell>
          <cell r="AA2102">
            <v>8370</v>
          </cell>
          <cell r="AB2102">
            <v>3861</v>
          </cell>
          <cell r="AC2102">
            <v>0</v>
          </cell>
          <cell r="AD2102">
            <v>3861</v>
          </cell>
          <cell r="AE2102" t="str">
            <v xml:space="preserve"> </v>
          </cell>
          <cell r="AF2102" t="str">
            <v>Okay</v>
          </cell>
          <cell r="AG2102">
            <v>0</v>
          </cell>
          <cell r="AH2102">
            <v>0</v>
          </cell>
          <cell r="AI2102">
            <v>0.2364070536370316</v>
          </cell>
          <cell r="AJ2102">
            <v>83.7</v>
          </cell>
          <cell r="AK2102">
            <v>-7.706093189964161E-2</v>
          </cell>
          <cell r="AL2102">
            <v>152577</v>
          </cell>
          <cell r="AM2102">
            <v>-3.9140892795113284E-2</v>
          </cell>
          <cell r="AN2102">
            <v>16740</v>
          </cell>
          <cell r="AO2102">
            <v>-7.7060931899641583E-2</v>
          </cell>
          <cell r="AP2102" t="str">
            <v>Min</v>
          </cell>
          <cell r="AQ2102" t="str">
            <v>Min</v>
          </cell>
          <cell r="AR2102">
            <v>0</v>
          </cell>
          <cell r="AS2102">
            <v>0</v>
          </cell>
        </row>
        <row r="2103">
          <cell r="A2103">
            <v>260</v>
          </cell>
          <cell r="B2103">
            <v>49</v>
          </cell>
          <cell r="C2103" t="str">
            <v>15</v>
          </cell>
          <cell r="D2103">
            <v>63651</v>
          </cell>
          <cell r="E2103" t="str">
            <v>0</v>
          </cell>
          <cell r="H2103" t="str">
            <v>McKittrick Elementary</v>
          </cell>
          <cell r="I2103" t="str">
            <v>ELEMENTARY</v>
          </cell>
          <cell r="J2103">
            <v>75.489999999999995</v>
          </cell>
          <cell r="K2103">
            <v>200</v>
          </cell>
          <cell r="L2103">
            <v>15098</v>
          </cell>
          <cell r="M2103">
            <v>170969</v>
          </cell>
          <cell r="N2103">
            <v>1718980</v>
          </cell>
          <cell r="O2103">
            <v>0</v>
          </cell>
          <cell r="P2103">
            <v>170969</v>
          </cell>
          <cell r="Q2103">
            <v>0.28562499949999998</v>
          </cell>
          <cell r="R2103">
            <v>48833</v>
          </cell>
          <cell r="S2103">
            <v>15098</v>
          </cell>
          <cell r="T2103">
            <v>0</v>
          </cell>
          <cell r="U2103">
            <v>15098</v>
          </cell>
          <cell r="V2103">
            <v>-30</v>
          </cell>
          <cell r="W2103">
            <v>15068</v>
          </cell>
          <cell r="X2103">
            <v>0.74887017</v>
          </cell>
          <cell r="Y2103">
            <v>7443</v>
          </cell>
          <cell r="Z2103">
            <v>0</v>
          </cell>
          <cell r="AA2103">
            <v>7443</v>
          </cell>
          <cell r="AB2103">
            <v>3841</v>
          </cell>
          <cell r="AC2103">
            <v>0</v>
          </cell>
          <cell r="AD2103">
            <v>3841</v>
          </cell>
          <cell r="AE2103" t="str">
            <v xml:space="preserve"> </v>
          </cell>
          <cell r="AF2103" t="str">
            <v>Okay</v>
          </cell>
          <cell r="AG2103">
            <v>0</v>
          </cell>
          <cell r="AH2103">
            <v>0</v>
          </cell>
          <cell r="AI2103">
            <v>0.25491106981683037</v>
          </cell>
          <cell r="AJ2103">
            <v>74.430000000000007</v>
          </cell>
          <cell r="AK2103">
            <v>1.4241569259706946E-2</v>
          </cell>
          <cell r="AL2103">
            <v>1766462</v>
          </cell>
          <cell r="AM2103">
            <v>-2.6879717763529588E-2</v>
          </cell>
          <cell r="AN2103">
            <v>14886</v>
          </cell>
          <cell r="AO2103">
            <v>1.4241569259707107E-2</v>
          </cell>
          <cell r="AP2103" t="str">
            <v>Min</v>
          </cell>
          <cell r="AQ2103" t="str">
            <v>Min</v>
          </cell>
          <cell r="AR2103">
            <v>0</v>
          </cell>
          <cell r="AS2103">
            <v>0</v>
          </cell>
        </row>
        <row r="2104">
          <cell r="A2104">
            <v>92</v>
          </cell>
          <cell r="B2104">
            <v>49</v>
          </cell>
          <cell r="C2104" t="str">
            <v>04</v>
          </cell>
          <cell r="D2104">
            <v>73379</v>
          </cell>
          <cell r="E2104" t="str">
            <v>0</v>
          </cell>
          <cell r="H2104" t="str">
            <v>Pioneer Union Elementary</v>
          </cell>
          <cell r="I2104" t="str">
            <v>ELEMENTARY</v>
          </cell>
          <cell r="J2104">
            <v>61.95</v>
          </cell>
          <cell r="K2104">
            <v>200</v>
          </cell>
          <cell r="L2104">
            <v>12390</v>
          </cell>
          <cell r="M2104">
            <v>367108</v>
          </cell>
          <cell r="N2104">
            <v>508235</v>
          </cell>
          <cell r="O2104">
            <v>0</v>
          </cell>
          <cell r="P2104">
            <v>367108</v>
          </cell>
          <cell r="Q2104">
            <v>0.28562499949999998</v>
          </cell>
          <cell r="R2104">
            <v>104855</v>
          </cell>
          <cell r="S2104">
            <v>12390</v>
          </cell>
          <cell r="T2104">
            <v>0</v>
          </cell>
          <cell r="U2104">
            <v>12390</v>
          </cell>
          <cell r="V2104">
            <v>208</v>
          </cell>
          <cell r="W2104">
            <v>12598</v>
          </cell>
          <cell r="X2104">
            <v>0.74887017</v>
          </cell>
          <cell r="Y2104">
            <v>5596</v>
          </cell>
          <cell r="Z2104">
            <v>0</v>
          </cell>
          <cell r="AA2104">
            <v>5596</v>
          </cell>
          <cell r="AB2104">
            <v>3838</v>
          </cell>
          <cell r="AC2104">
            <v>0</v>
          </cell>
          <cell r="AD2104">
            <v>3838</v>
          </cell>
          <cell r="AE2104" t="str">
            <v xml:space="preserve"> </v>
          </cell>
          <cell r="AF2104" t="str">
            <v>Okay</v>
          </cell>
          <cell r="AG2104">
            <v>0</v>
          </cell>
          <cell r="AH2104">
            <v>0</v>
          </cell>
          <cell r="AI2104">
            <v>0.30465153198920464</v>
          </cell>
          <cell r="AJ2104">
            <v>55.96</v>
          </cell>
          <cell r="AK2104">
            <v>0.10704074338813442</v>
          </cell>
          <cell r="AL2104">
            <v>508473</v>
          </cell>
          <cell r="AM2104">
            <v>-4.6806811767783149E-4</v>
          </cell>
          <cell r="AN2104">
            <v>11192</v>
          </cell>
          <cell r="AO2104">
            <v>0.10704074338813438</v>
          </cell>
          <cell r="AP2104" t="str">
            <v>Min</v>
          </cell>
          <cell r="AQ2104" t="str">
            <v>Min</v>
          </cell>
          <cell r="AR2104">
            <v>0</v>
          </cell>
          <cell r="AS2104">
            <v>0</v>
          </cell>
        </row>
        <row r="2105">
          <cell r="A2105">
            <v>14252</v>
          </cell>
          <cell r="B2105">
            <v>49</v>
          </cell>
          <cell r="C2105" t="str">
            <v>01</v>
          </cell>
          <cell r="D2105">
            <v>61259</v>
          </cell>
          <cell r="E2105" t="str">
            <v>132555</v>
          </cell>
          <cell r="F2105" t="str">
            <v>1745</v>
          </cell>
          <cell r="G2105" t="str">
            <v>D</v>
          </cell>
          <cell r="H2105" t="str">
            <v>Conservatory of Vocal/Instrumental Arts High School</v>
          </cell>
          <cell r="I2105" t="str">
            <v>UNIFIED</v>
          </cell>
          <cell r="J2105">
            <v>73.19</v>
          </cell>
          <cell r="K2105">
            <v>200</v>
          </cell>
          <cell r="L2105">
            <v>14638</v>
          </cell>
          <cell r="M2105">
            <v>0</v>
          </cell>
          <cell r="N2105">
            <v>184209</v>
          </cell>
          <cell r="O2105">
            <v>0</v>
          </cell>
          <cell r="P2105">
            <v>0</v>
          </cell>
          <cell r="Q2105">
            <v>0.28562499949999998</v>
          </cell>
          <cell r="R2105">
            <v>0</v>
          </cell>
          <cell r="S2105">
            <v>14638</v>
          </cell>
          <cell r="T2105">
            <v>0</v>
          </cell>
          <cell r="U2105">
            <v>14638</v>
          </cell>
          <cell r="V2105">
            <v>0</v>
          </cell>
          <cell r="W2105">
            <v>14638</v>
          </cell>
          <cell r="X2105">
            <v>0.74887017</v>
          </cell>
          <cell r="Y2105">
            <v>7129</v>
          </cell>
          <cell r="Z2105">
            <v>0</v>
          </cell>
          <cell r="AA2105">
            <v>7129</v>
          </cell>
          <cell r="AB2105">
            <v>3833</v>
          </cell>
          <cell r="AC2105">
            <v>0</v>
          </cell>
          <cell r="AD2105">
            <v>3833</v>
          </cell>
          <cell r="AE2105" t="str">
            <v xml:space="preserve"> </v>
          </cell>
          <cell r="AF2105" t="str">
            <v>Okay</v>
          </cell>
          <cell r="AG2105">
            <v>0</v>
          </cell>
          <cell r="AH2105">
            <v>0</v>
          </cell>
          <cell r="AI2105">
            <v>0.26185271211914196</v>
          </cell>
          <cell r="AJ2105">
            <v>71.290000000000006</v>
          </cell>
          <cell r="AK2105">
            <v>2.6651704306354204E-2</v>
          </cell>
          <cell r="AL2105">
            <v>164672</v>
          </cell>
          <cell r="AM2105">
            <v>0.11864190633501749</v>
          </cell>
          <cell r="AN2105">
            <v>14258</v>
          </cell>
          <cell r="AO2105">
            <v>2.6651704306354329E-2</v>
          </cell>
          <cell r="AP2105" t="str">
            <v>Min</v>
          </cell>
          <cell r="AQ2105" t="str">
            <v>Min</v>
          </cell>
          <cell r="AR2105">
            <v>0</v>
          </cell>
          <cell r="AS2105">
            <v>0</v>
          </cell>
        </row>
        <row r="2106">
          <cell r="A2106">
            <v>232</v>
          </cell>
          <cell r="B2106">
            <v>49</v>
          </cell>
          <cell r="C2106" t="str">
            <v>14</v>
          </cell>
          <cell r="D2106">
            <v>63297</v>
          </cell>
          <cell r="E2106" t="str">
            <v>0</v>
          </cell>
          <cell r="H2106" t="str">
            <v>Owens Valley Unified</v>
          </cell>
          <cell r="I2106" t="str">
            <v>UNIFIED</v>
          </cell>
          <cell r="J2106">
            <v>84.65</v>
          </cell>
          <cell r="K2106">
            <v>200</v>
          </cell>
          <cell r="L2106">
            <v>16930</v>
          </cell>
          <cell r="M2106">
            <v>902471</v>
          </cell>
          <cell r="N2106">
            <v>1750834</v>
          </cell>
          <cell r="O2106">
            <v>0</v>
          </cell>
          <cell r="P2106">
            <v>902471</v>
          </cell>
          <cell r="Q2106">
            <v>0.28562499949999998</v>
          </cell>
          <cell r="R2106">
            <v>257768</v>
          </cell>
          <cell r="S2106">
            <v>16930</v>
          </cell>
          <cell r="T2106">
            <v>0</v>
          </cell>
          <cell r="U2106">
            <v>16930</v>
          </cell>
          <cell r="V2106">
            <v>0</v>
          </cell>
          <cell r="W2106">
            <v>16930</v>
          </cell>
          <cell r="X2106">
            <v>0.74887017</v>
          </cell>
          <cell r="Y2106">
            <v>8855</v>
          </cell>
          <cell r="Z2106">
            <v>0</v>
          </cell>
          <cell r="AA2106">
            <v>8855</v>
          </cell>
          <cell r="AB2106">
            <v>3823</v>
          </cell>
          <cell r="AC2106">
            <v>0</v>
          </cell>
          <cell r="AD2106">
            <v>3823</v>
          </cell>
          <cell r="AE2106" t="str">
            <v xml:space="preserve"> </v>
          </cell>
          <cell r="AF2106" t="str">
            <v>Okay</v>
          </cell>
          <cell r="AG2106">
            <v>0</v>
          </cell>
          <cell r="AH2106">
            <v>0</v>
          </cell>
          <cell r="AI2106">
            <v>0.22581216774955701</v>
          </cell>
          <cell r="AJ2106">
            <v>88.55</v>
          </cell>
          <cell r="AK2106">
            <v>-4.4042913608130903E-2</v>
          </cell>
          <cell r="AL2106">
            <v>1704975</v>
          </cell>
          <cell r="AM2106">
            <v>2.6897168580184459E-2</v>
          </cell>
          <cell r="AN2106">
            <v>17710</v>
          </cell>
          <cell r="AO2106">
            <v>-4.4042913608131E-2</v>
          </cell>
          <cell r="AP2106" t="str">
            <v>Min</v>
          </cell>
          <cell r="AQ2106" t="str">
            <v>Min</v>
          </cell>
          <cell r="AR2106">
            <v>0</v>
          </cell>
          <cell r="AS2106">
            <v>0</v>
          </cell>
        </row>
        <row r="2107">
          <cell r="A2107">
            <v>14441</v>
          </cell>
          <cell r="B2107">
            <v>49</v>
          </cell>
          <cell r="C2107" t="str">
            <v>20</v>
          </cell>
          <cell r="D2107">
            <v>65243</v>
          </cell>
          <cell r="E2107" t="str">
            <v>134510</v>
          </cell>
          <cell r="F2107" t="str">
            <v>1780</v>
          </cell>
          <cell r="G2107" t="str">
            <v>D</v>
          </cell>
          <cell r="H2107" t="str">
            <v>Sherman Thomas STEM Academy</v>
          </cell>
          <cell r="I2107" t="str">
            <v>UNIFIED</v>
          </cell>
          <cell r="J2107">
            <v>74.3</v>
          </cell>
          <cell r="K2107">
            <v>200</v>
          </cell>
          <cell r="L2107">
            <v>14860</v>
          </cell>
          <cell r="M2107">
            <v>0</v>
          </cell>
          <cell r="N2107">
            <v>92631</v>
          </cell>
          <cell r="O2107">
            <v>0</v>
          </cell>
          <cell r="P2107">
            <v>0</v>
          </cell>
          <cell r="Q2107">
            <v>0.28562499949999998</v>
          </cell>
          <cell r="R2107">
            <v>0</v>
          </cell>
          <cell r="S2107">
            <v>14860</v>
          </cell>
          <cell r="T2107">
            <v>0</v>
          </cell>
          <cell r="U2107">
            <v>14860</v>
          </cell>
          <cell r="V2107">
            <v>0</v>
          </cell>
          <cell r="W2107">
            <v>14860</v>
          </cell>
          <cell r="X2107">
            <v>0.74887017</v>
          </cell>
          <cell r="Y2107">
            <v>7307</v>
          </cell>
          <cell r="Z2107">
            <v>0</v>
          </cell>
          <cell r="AA2107">
            <v>7307</v>
          </cell>
          <cell r="AB2107">
            <v>3821</v>
          </cell>
          <cell r="AC2107">
            <v>0</v>
          </cell>
          <cell r="AD2107">
            <v>3821</v>
          </cell>
          <cell r="AE2107" t="str">
            <v xml:space="preserve"> </v>
          </cell>
          <cell r="AF2107" t="str">
            <v>Okay</v>
          </cell>
          <cell r="AG2107">
            <v>0</v>
          </cell>
          <cell r="AH2107">
            <v>0</v>
          </cell>
          <cell r="AI2107">
            <v>0.25713324360699863</v>
          </cell>
          <cell r="AJ2107">
            <v>73.069999999999993</v>
          </cell>
          <cell r="AK2107">
            <v>1.6833173669084496E-2</v>
          </cell>
          <cell r="AL2107">
            <v>87131</v>
          </cell>
          <cell r="AM2107">
            <v>6.3123343012245925E-2</v>
          </cell>
          <cell r="AN2107">
            <v>14614</v>
          </cell>
          <cell r="AO2107">
            <v>1.6833173669084441E-2</v>
          </cell>
          <cell r="AP2107" t="str">
            <v>Min</v>
          </cell>
          <cell r="AQ2107" t="str">
            <v>Min</v>
          </cell>
          <cell r="AR2107">
            <v>0</v>
          </cell>
          <cell r="AS2107">
            <v>0</v>
          </cell>
        </row>
        <row r="2108">
          <cell r="A2108">
            <v>24</v>
          </cell>
          <cell r="B2108">
            <v>49</v>
          </cell>
          <cell r="C2108" t="str">
            <v>23</v>
          </cell>
          <cell r="D2108">
            <v>10231</v>
          </cell>
          <cell r="E2108" t="str">
            <v>0</v>
          </cell>
          <cell r="H2108" t="str">
            <v>Mendocino Co. Office of Education</v>
          </cell>
          <cell r="I2108" t="str">
            <v>CO OFFICE</v>
          </cell>
          <cell r="J2108">
            <v>57.65</v>
          </cell>
          <cell r="K2108">
            <v>200</v>
          </cell>
          <cell r="L2108">
            <v>11530</v>
          </cell>
          <cell r="M2108">
            <v>2061583</v>
          </cell>
          <cell r="N2108">
            <v>3187641</v>
          </cell>
          <cell r="O2108">
            <v>0</v>
          </cell>
          <cell r="P2108">
            <v>2061583</v>
          </cell>
          <cell r="Q2108">
            <v>0.28562499949999998</v>
          </cell>
          <cell r="R2108">
            <v>588840</v>
          </cell>
          <cell r="S2108">
            <v>11530</v>
          </cell>
          <cell r="T2108">
            <v>0</v>
          </cell>
          <cell r="U2108">
            <v>11530</v>
          </cell>
          <cell r="V2108">
            <v>1288</v>
          </cell>
          <cell r="W2108">
            <v>12818</v>
          </cell>
          <cell r="X2108">
            <v>0.74887017</v>
          </cell>
          <cell r="Y2108">
            <v>5799</v>
          </cell>
          <cell r="Z2108">
            <v>0</v>
          </cell>
          <cell r="AA2108">
            <v>5799</v>
          </cell>
          <cell r="AB2108">
            <v>3800</v>
          </cell>
          <cell r="AC2108">
            <v>0</v>
          </cell>
          <cell r="AD2108">
            <v>3800</v>
          </cell>
          <cell r="AE2108" t="str">
            <v xml:space="preserve"> </v>
          </cell>
          <cell r="AF2108" t="str">
            <v>Okay</v>
          </cell>
          <cell r="AG2108">
            <v>0</v>
          </cell>
          <cell r="AH2108">
            <v>0</v>
          </cell>
          <cell r="AI2108">
            <v>0.2964581057887346</v>
          </cell>
          <cell r="AJ2108">
            <v>57.99</v>
          </cell>
          <cell r="AK2108">
            <v>-5.863079841352016E-3</v>
          </cell>
          <cell r="AL2108">
            <v>3331515</v>
          </cell>
          <cell r="AM2108">
            <v>-4.3185757830896752E-2</v>
          </cell>
          <cell r="AN2108">
            <v>11598</v>
          </cell>
          <cell r="AO2108">
            <v>-5.8630798413519571E-3</v>
          </cell>
          <cell r="AP2108" t="str">
            <v>Min</v>
          </cell>
          <cell r="AQ2108" t="str">
            <v>Min</v>
          </cell>
          <cell r="AR2108">
            <v>0</v>
          </cell>
          <cell r="AS2108">
            <v>0</v>
          </cell>
        </row>
        <row r="2109">
          <cell r="A2109">
            <v>14591</v>
          </cell>
          <cell r="B2109">
            <v>49</v>
          </cell>
          <cell r="C2109" t="str">
            <v>19</v>
          </cell>
          <cell r="D2109">
            <v>64733</v>
          </cell>
          <cell r="E2109" t="str">
            <v>138305</v>
          </cell>
          <cell r="F2109" t="str">
            <v>2004</v>
          </cell>
          <cell r="G2109" t="str">
            <v>D</v>
          </cell>
          <cell r="H2109" t="str">
            <v>TEACH Preparatory Mildred S. Cunningham &amp; Edith H. Morris Elementary</v>
          </cell>
          <cell r="I2109" t="str">
            <v>UNIFIED</v>
          </cell>
          <cell r="J2109">
            <v>71.2</v>
          </cell>
          <cell r="K2109">
            <v>200</v>
          </cell>
          <cell r="L2109">
            <v>14240</v>
          </cell>
          <cell r="M2109">
            <v>0</v>
          </cell>
          <cell r="N2109">
            <v>164084</v>
          </cell>
          <cell r="O2109">
            <v>0</v>
          </cell>
          <cell r="P2109">
            <v>0</v>
          </cell>
          <cell r="Q2109">
            <v>0.28562499949999998</v>
          </cell>
          <cell r="R2109">
            <v>0</v>
          </cell>
          <cell r="S2109">
            <v>14240</v>
          </cell>
          <cell r="T2109">
            <v>0</v>
          </cell>
          <cell r="U2109">
            <v>14240</v>
          </cell>
          <cell r="V2109">
            <v>0</v>
          </cell>
          <cell r="W2109">
            <v>14240</v>
          </cell>
          <cell r="X2109">
            <v>0.74887017</v>
          </cell>
          <cell r="Y2109">
            <v>6890</v>
          </cell>
          <cell r="Z2109">
            <v>0</v>
          </cell>
          <cell r="AA2109">
            <v>6890</v>
          </cell>
          <cell r="AB2109">
            <v>3774</v>
          </cell>
          <cell r="AC2109">
            <v>0</v>
          </cell>
          <cell r="AD2109">
            <v>3774</v>
          </cell>
          <cell r="AE2109" t="str">
            <v xml:space="preserve"> </v>
          </cell>
          <cell r="AF2109" t="str">
            <v>Okay</v>
          </cell>
          <cell r="AG2109">
            <v>0</v>
          </cell>
          <cell r="AH2109">
            <v>0</v>
          </cell>
          <cell r="AI2109">
            <v>0.26502808988764043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 t="str">
            <v>Min</v>
          </cell>
          <cell r="AR2109">
            <v>0</v>
          </cell>
          <cell r="AS2109">
            <v>0</v>
          </cell>
        </row>
        <row r="2110">
          <cell r="A2110">
            <v>14579</v>
          </cell>
          <cell r="B2110">
            <v>49</v>
          </cell>
          <cell r="C2110" t="str">
            <v>31</v>
          </cell>
          <cell r="D2110">
            <v>66894</v>
          </cell>
          <cell r="E2110" t="str">
            <v>138081</v>
          </cell>
          <cell r="F2110" t="str">
            <v>1976</v>
          </cell>
          <cell r="G2110" t="str">
            <v>L</v>
          </cell>
          <cell r="H2110" t="str">
            <v>Maidu Virtual Charter Academy</v>
          </cell>
          <cell r="I2110" t="str">
            <v>HIGH</v>
          </cell>
          <cell r="J2110">
            <v>61.64</v>
          </cell>
          <cell r="K2110">
            <v>200</v>
          </cell>
          <cell r="L2110">
            <v>12328</v>
          </cell>
          <cell r="M2110">
            <v>0</v>
          </cell>
          <cell r="N2110">
            <v>436465</v>
          </cell>
          <cell r="O2110">
            <v>0</v>
          </cell>
          <cell r="P2110">
            <v>0</v>
          </cell>
          <cell r="Q2110">
            <v>0.28562499949999998</v>
          </cell>
          <cell r="R2110">
            <v>0</v>
          </cell>
          <cell r="S2110">
            <v>12328</v>
          </cell>
          <cell r="T2110">
            <v>0</v>
          </cell>
          <cell r="U2110">
            <v>12328</v>
          </cell>
          <cell r="V2110">
            <v>0</v>
          </cell>
          <cell r="W2110">
            <v>12328</v>
          </cell>
          <cell r="X2110">
            <v>0.74887017</v>
          </cell>
          <cell r="Y2110">
            <v>5470</v>
          </cell>
          <cell r="Z2110">
            <v>0</v>
          </cell>
          <cell r="AA2110">
            <v>5470</v>
          </cell>
          <cell r="AB2110">
            <v>3762</v>
          </cell>
          <cell r="AC2110">
            <v>0</v>
          </cell>
          <cell r="AD2110">
            <v>3762</v>
          </cell>
          <cell r="AE2110" t="str">
            <v xml:space="preserve"> </v>
          </cell>
          <cell r="AF2110" t="str">
            <v>Okay</v>
          </cell>
          <cell r="AG2110">
            <v>0</v>
          </cell>
          <cell r="AH2110">
            <v>0</v>
          </cell>
          <cell r="AI2110">
            <v>0.30515898767034394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 t="str">
            <v>Min</v>
          </cell>
          <cell r="AR2110">
            <v>0</v>
          </cell>
          <cell r="AS2110">
            <v>0</v>
          </cell>
        </row>
        <row r="2111">
          <cell r="A2111">
            <v>14564</v>
          </cell>
          <cell r="B2111">
            <v>49</v>
          </cell>
          <cell r="C2111" t="str">
            <v>33</v>
          </cell>
          <cell r="D2111">
            <v>10330</v>
          </cell>
          <cell r="E2111" t="str">
            <v>137869</v>
          </cell>
          <cell r="F2111" t="str">
            <v>1993</v>
          </cell>
          <cell r="G2111" t="str">
            <v>D</v>
          </cell>
          <cell r="H2111" t="str">
            <v>Excelsior Charter School Corona-Norco</v>
          </cell>
          <cell r="I2111" t="str">
            <v>UNIFIED</v>
          </cell>
          <cell r="J2111">
            <v>78.19</v>
          </cell>
          <cell r="K2111">
            <v>200</v>
          </cell>
          <cell r="L2111">
            <v>15638</v>
          </cell>
          <cell r="M2111">
            <v>0</v>
          </cell>
          <cell r="N2111">
            <v>155808</v>
          </cell>
          <cell r="O2111">
            <v>0</v>
          </cell>
          <cell r="P2111">
            <v>0</v>
          </cell>
          <cell r="Q2111">
            <v>0.28562499949999998</v>
          </cell>
          <cell r="R2111">
            <v>0</v>
          </cell>
          <cell r="S2111">
            <v>15638</v>
          </cell>
          <cell r="T2111">
            <v>0</v>
          </cell>
          <cell r="U2111">
            <v>15638</v>
          </cell>
          <cell r="V2111">
            <v>0</v>
          </cell>
          <cell r="W2111">
            <v>15638</v>
          </cell>
          <cell r="X2111">
            <v>0.74887017</v>
          </cell>
          <cell r="Y2111">
            <v>8005</v>
          </cell>
          <cell r="Z2111">
            <v>0</v>
          </cell>
          <cell r="AA2111">
            <v>8005</v>
          </cell>
          <cell r="AB2111">
            <v>3706</v>
          </cell>
          <cell r="AC2111">
            <v>0</v>
          </cell>
          <cell r="AD2111">
            <v>3706</v>
          </cell>
          <cell r="AE2111" t="str">
            <v xml:space="preserve"> </v>
          </cell>
          <cell r="AF2111" t="str">
            <v>Okay</v>
          </cell>
          <cell r="AG2111">
            <v>0</v>
          </cell>
          <cell r="AH2111">
            <v>0</v>
          </cell>
          <cell r="AI2111">
            <v>0.23698682695996931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 t="str">
            <v>Min</v>
          </cell>
          <cell r="AR2111">
            <v>0</v>
          </cell>
          <cell r="AS2111">
            <v>0</v>
          </cell>
        </row>
        <row r="2112">
          <cell r="A2112">
            <v>13967</v>
          </cell>
          <cell r="B2112">
            <v>49</v>
          </cell>
          <cell r="C2112" t="str">
            <v>31</v>
          </cell>
          <cell r="D2112">
            <v>75085</v>
          </cell>
          <cell r="E2112" t="str">
            <v>128561</v>
          </cell>
          <cell r="F2112" t="str">
            <v>1573</v>
          </cell>
          <cell r="G2112" t="str">
            <v>L</v>
          </cell>
          <cell r="H2112" t="str">
            <v>Rocklin Independent Charter Academy</v>
          </cell>
          <cell r="I2112" t="str">
            <v>UNIFIED</v>
          </cell>
          <cell r="J2112">
            <v>112.23</v>
          </cell>
          <cell r="K2112">
            <v>200</v>
          </cell>
          <cell r="L2112">
            <v>22446</v>
          </cell>
          <cell r="M2112">
            <v>0</v>
          </cell>
          <cell r="N2112">
            <v>348327</v>
          </cell>
          <cell r="O2112">
            <v>0</v>
          </cell>
          <cell r="P2112">
            <v>0</v>
          </cell>
          <cell r="Q2112">
            <v>0.28562499949999998</v>
          </cell>
          <cell r="R2112">
            <v>0</v>
          </cell>
          <cell r="S2112">
            <v>22446</v>
          </cell>
          <cell r="T2112">
            <v>0</v>
          </cell>
          <cell r="U2112">
            <v>22446</v>
          </cell>
          <cell r="V2112">
            <v>0</v>
          </cell>
          <cell r="W2112">
            <v>22446</v>
          </cell>
          <cell r="X2112">
            <v>0.74887017</v>
          </cell>
          <cell r="Y2112">
            <v>13194</v>
          </cell>
          <cell r="Z2112">
            <v>0</v>
          </cell>
          <cell r="AA2112">
            <v>13194</v>
          </cell>
          <cell r="AB2112">
            <v>3615</v>
          </cell>
          <cell r="AC2112">
            <v>0</v>
          </cell>
          <cell r="AD2112">
            <v>3615</v>
          </cell>
          <cell r="AE2112" t="str">
            <v xml:space="preserve"> </v>
          </cell>
          <cell r="AF2112" t="str">
            <v>Okay</v>
          </cell>
          <cell r="AG2112">
            <v>0</v>
          </cell>
          <cell r="AH2112">
            <v>0</v>
          </cell>
          <cell r="AI2112">
            <v>0.16105319433306603</v>
          </cell>
          <cell r="AJ2112">
            <v>131.94</v>
          </cell>
          <cell r="AK2112">
            <v>-0.14938608458390173</v>
          </cell>
          <cell r="AL2112">
            <v>398109</v>
          </cell>
          <cell r="AM2112">
            <v>-0.12504615570107683</v>
          </cell>
          <cell r="AN2112">
            <v>26388</v>
          </cell>
          <cell r="AO2112">
            <v>-0.14938608458390176</v>
          </cell>
          <cell r="AP2112" t="str">
            <v>Min</v>
          </cell>
          <cell r="AQ2112" t="str">
            <v>Min</v>
          </cell>
          <cell r="AR2112">
            <v>0</v>
          </cell>
          <cell r="AS2112">
            <v>0</v>
          </cell>
        </row>
        <row r="2113">
          <cell r="A2113">
            <v>14499</v>
          </cell>
          <cell r="B2113">
            <v>49</v>
          </cell>
          <cell r="C2113" t="str">
            <v>01</v>
          </cell>
          <cell r="D2113">
            <v>10017</v>
          </cell>
          <cell r="E2113" t="str">
            <v>137448</v>
          </cell>
          <cell r="F2113" t="str">
            <v>1908</v>
          </cell>
          <cell r="G2113" t="str">
            <v>D</v>
          </cell>
          <cell r="H2113" t="str">
            <v>Aurum Preparatory Academy</v>
          </cell>
          <cell r="I2113" t="str">
            <v>UNIFIED</v>
          </cell>
          <cell r="J2113">
            <v>84.8</v>
          </cell>
          <cell r="K2113">
            <v>200</v>
          </cell>
          <cell r="L2113">
            <v>16960</v>
          </cell>
          <cell r="M2113">
            <v>0</v>
          </cell>
          <cell r="N2113">
            <v>213430</v>
          </cell>
          <cell r="O2113">
            <v>0</v>
          </cell>
          <cell r="P2113">
            <v>0</v>
          </cell>
          <cell r="Q2113">
            <v>0.28562499949999998</v>
          </cell>
          <cell r="R2113">
            <v>0</v>
          </cell>
          <cell r="S2113">
            <v>16960</v>
          </cell>
          <cell r="T2113">
            <v>0</v>
          </cell>
          <cell r="U2113">
            <v>16960</v>
          </cell>
          <cell r="V2113">
            <v>0</v>
          </cell>
          <cell r="W2113">
            <v>16960</v>
          </cell>
          <cell r="X2113">
            <v>0.74887017</v>
          </cell>
          <cell r="Y2113">
            <v>9100</v>
          </cell>
          <cell r="Z2113">
            <v>0</v>
          </cell>
          <cell r="AA2113">
            <v>9100</v>
          </cell>
          <cell r="AB2113">
            <v>3601</v>
          </cell>
          <cell r="AC2113">
            <v>0</v>
          </cell>
          <cell r="AD2113">
            <v>3601</v>
          </cell>
          <cell r="AE2113" t="str">
            <v xml:space="preserve"> </v>
          </cell>
          <cell r="AF2113" t="str">
            <v>Okay</v>
          </cell>
          <cell r="AG2113">
            <v>0</v>
          </cell>
          <cell r="AH2113">
            <v>0</v>
          </cell>
          <cell r="AI2113">
            <v>0.21232311320754718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 t="str">
            <v>Min</v>
          </cell>
          <cell r="AR2113">
            <v>0</v>
          </cell>
          <cell r="AS2113">
            <v>0</v>
          </cell>
        </row>
        <row r="2114">
          <cell r="A2114">
            <v>417</v>
          </cell>
          <cell r="B2114">
            <v>49</v>
          </cell>
          <cell r="C2114" t="str">
            <v>21</v>
          </cell>
          <cell r="D2114">
            <v>65474</v>
          </cell>
          <cell r="E2114" t="str">
            <v>0</v>
          </cell>
          <cell r="H2114" t="str">
            <v>Sausalito Marin City</v>
          </cell>
          <cell r="I2114" t="str">
            <v>ELEMENTARY</v>
          </cell>
          <cell r="J2114">
            <v>124.28</v>
          </cell>
          <cell r="K2114">
            <v>200</v>
          </cell>
          <cell r="L2114">
            <v>24856</v>
          </cell>
          <cell r="M2114">
            <v>716806</v>
          </cell>
          <cell r="N2114">
            <v>3644748</v>
          </cell>
          <cell r="O2114">
            <v>0</v>
          </cell>
          <cell r="P2114">
            <v>716806</v>
          </cell>
          <cell r="Q2114">
            <v>0.28562499949999998</v>
          </cell>
          <cell r="R2114">
            <v>204738</v>
          </cell>
          <cell r="S2114">
            <v>24856</v>
          </cell>
          <cell r="T2114">
            <v>0</v>
          </cell>
          <cell r="U2114">
            <v>24856</v>
          </cell>
          <cell r="V2114">
            <v>20</v>
          </cell>
          <cell r="W2114">
            <v>24876</v>
          </cell>
          <cell r="X2114">
            <v>0.74887017</v>
          </cell>
          <cell r="Y2114">
            <v>15042</v>
          </cell>
          <cell r="Z2114">
            <v>0</v>
          </cell>
          <cell r="AA2114">
            <v>15042</v>
          </cell>
          <cell r="AB2114">
            <v>3587</v>
          </cell>
          <cell r="AC2114">
            <v>0</v>
          </cell>
          <cell r="AD2114">
            <v>3587</v>
          </cell>
          <cell r="AE2114" t="str">
            <v xml:space="preserve"> </v>
          </cell>
          <cell r="AF2114" t="str">
            <v>Okay</v>
          </cell>
          <cell r="AG2114">
            <v>0</v>
          </cell>
          <cell r="AH2114">
            <v>0</v>
          </cell>
          <cell r="AI2114">
            <v>0.14419520823283485</v>
          </cell>
          <cell r="AJ2114">
            <v>150.41999999999999</v>
          </cell>
          <cell r="AK2114">
            <v>-0.17378008243584622</v>
          </cell>
          <cell r="AL2114">
            <v>3439361</v>
          </cell>
          <cell r="AM2114">
            <v>5.9716615964418969E-2</v>
          </cell>
          <cell r="AN2114">
            <v>30084</v>
          </cell>
          <cell r="AO2114">
            <v>-0.17378008243584631</v>
          </cell>
          <cell r="AP2114" t="str">
            <v>Min</v>
          </cell>
          <cell r="AQ2114" t="str">
            <v>Min</v>
          </cell>
          <cell r="AR2114">
            <v>0</v>
          </cell>
          <cell r="AS2114">
            <v>0</v>
          </cell>
        </row>
        <row r="2115">
          <cell r="A2115">
            <v>12573</v>
          </cell>
          <cell r="B2115">
            <v>49</v>
          </cell>
          <cell r="C2115" t="str">
            <v>37</v>
          </cell>
          <cell r="D2115">
            <v>68338</v>
          </cell>
          <cell r="E2115" t="str">
            <v>124347</v>
          </cell>
          <cell r="F2115" t="str">
            <v>1312</v>
          </cell>
          <cell r="G2115" t="str">
            <v>D</v>
          </cell>
          <cell r="H2115" t="str">
            <v>City Heights Preparatory Charter</v>
          </cell>
          <cell r="I2115" t="str">
            <v>UNIFIED</v>
          </cell>
          <cell r="J2115">
            <v>117.9</v>
          </cell>
          <cell r="K2115">
            <v>200</v>
          </cell>
          <cell r="L2115">
            <v>23580</v>
          </cell>
          <cell r="M2115">
            <v>611431</v>
          </cell>
          <cell r="N2115">
            <v>724321</v>
          </cell>
          <cell r="O2115">
            <v>0</v>
          </cell>
          <cell r="P2115">
            <v>611431</v>
          </cell>
          <cell r="Q2115">
            <v>0.28562499949999998</v>
          </cell>
          <cell r="R2115">
            <v>174640</v>
          </cell>
          <cell r="S2115">
            <v>23580</v>
          </cell>
          <cell r="T2115">
            <v>0</v>
          </cell>
          <cell r="U2115">
            <v>23580</v>
          </cell>
          <cell r="V2115">
            <v>0</v>
          </cell>
          <cell r="W2115">
            <v>23580</v>
          </cell>
          <cell r="X2115">
            <v>0.74887017</v>
          </cell>
          <cell r="Y2115">
            <v>14104</v>
          </cell>
          <cell r="Z2115">
            <v>0</v>
          </cell>
          <cell r="AA2115">
            <v>14104</v>
          </cell>
          <cell r="AB2115">
            <v>3554</v>
          </cell>
          <cell r="AC2115">
            <v>0</v>
          </cell>
          <cell r="AD2115">
            <v>3554</v>
          </cell>
          <cell r="AE2115" t="str">
            <v xml:space="preserve"> </v>
          </cell>
          <cell r="AF2115" t="str">
            <v>Okay</v>
          </cell>
          <cell r="AG2115">
            <v>0</v>
          </cell>
          <cell r="AH2115">
            <v>0</v>
          </cell>
          <cell r="AI2115">
            <v>0.15072094995759117</v>
          </cell>
          <cell r="AJ2115">
            <v>141.04</v>
          </cell>
          <cell r="AK2115">
            <v>-0.16406693136698799</v>
          </cell>
          <cell r="AL2115">
            <v>816465</v>
          </cell>
          <cell r="AM2115">
            <v>-0.11285725658785128</v>
          </cell>
          <cell r="AN2115">
            <v>28208</v>
          </cell>
          <cell r="AO2115">
            <v>-0.16406693136698808</v>
          </cell>
          <cell r="AP2115" t="str">
            <v>Min</v>
          </cell>
          <cell r="AQ2115" t="str">
            <v>Min</v>
          </cell>
          <cell r="AR2115">
            <v>0</v>
          </cell>
          <cell r="AS2115">
            <v>0</v>
          </cell>
        </row>
        <row r="2116">
          <cell r="A2116">
            <v>14501</v>
          </cell>
          <cell r="B2116">
            <v>49</v>
          </cell>
          <cell r="C2116" t="str">
            <v>07</v>
          </cell>
          <cell r="D2116">
            <v>10074</v>
          </cell>
          <cell r="E2116" t="str">
            <v>137026</v>
          </cell>
          <cell r="F2116" t="str">
            <v>1933</v>
          </cell>
          <cell r="G2116" t="str">
            <v>D</v>
          </cell>
          <cell r="H2116" t="str">
            <v>Invictus Academy of Richmond</v>
          </cell>
          <cell r="I2116" t="str">
            <v>UNIFIED</v>
          </cell>
          <cell r="J2116">
            <v>75.260000000000005</v>
          </cell>
          <cell r="K2116">
            <v>200</v>
          </cell>
          <cell r="L2116">
            <v>15052</v>
          </cell>
          <cell r="M2116">
            <v>0</v>
          </cell>
          <cell r="N2116">
            <v>212362</v>
          </cell>
          <cell r="O2116">
            <v>0</v>
          </cell>
          <cell r="P2116">
            <v>0</v>
          </cell>
          <cell r="Q2116">
            <v>0.28562499949999998</v>
          </cell>
          <cell r="R2116">
            <v>0</v>
          </cell>
          <cell r="S2116">
            <v>15052</v>
          </cell>
          <cell r="T2116">
            <v>0</v>
          </cell>
          <cell r="U2116">
            <v>15052</v>
          </cell>
          <cell r="V2116">
            <v>0</v>
          </cell>
          <cell r="W2116">
            <v>15052</v>
          </cell>
          <cell r="X2116">
            <v>0.74887017</v>
          </cell>
          <cell r="Y2116">
            <v>7739</v>
          </cell>
          <cell r="Z2116">
            <v>0</v>
          </cell>
          <cell r="AA2116">
            <v>7739</v>
          </cell>
          <cell r="AB2116">
            <v>3533</v>
          </cell>
          <cell r="AC2116">
            <v>0</v>
          </cell>
          <cell r="AD2116">
            <v>3533</v>
          </cell>
          <cell r="AE2116" t="str">
            <v xml:space="preserve"> </v>
          </cell>
          <cell r="AF2116" t="str">
            <v>Okay</v>
          </cell>
          <cell r="AG2116">
            <v>0</v>
          </cell>
          <cell r="AH2116">
            <v>0</v>
          </cell>
          <cell r="AI2116">
            <v>0.23471963858623437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 t="str">
            <v>Min</v>
          </cell>
          <cell r="AR2116">
            <v>0</v>
          </cell>
          <cell r="AS2116">
            <v>0</v>
          </cell>
        </row>
        <row r="2117">
          <cell r="A2117">
            <v>14052</v>
          </cell>
          <cell r="B2117">
            <v>49</v>
          </cell>
          <cell r="C2117" t="str">
            <v>19</v>
          </cell>
          <cell r="D2117">
            <v>64634</v>
          </cell>
          <cell r="E2117" t="str">
            <v>128991</v>
          </cell>
          <cell r="F2117" t="str">
            <v>1612</v>
          </cell>
          <cell r="G2117" t="str">
            <v>D</v>
          </cell>
          <cell r="H2117" t="str">
            <v>Grace Hopper STEM Academy</v>
          </cell>
          <cell r="I2117" t="str">
            <v>UNIFIED</v>
          </cell>
          <cell r="J2117">
            <v>86.65</v>
          </cell>
          <cell r="K2117">
            <v>200</v>
          </cell>
          <cell r="L2117">
            <v>17330</v>
          </cell>
          <cell r="M2117">
            <v>0</v>
          </cell>
          <cell r="N2117">
            <v>156635</v>
          </cell>
          <cell r="O2117">
            <v>0</v>
          </cell>
          <cell r="P2117">
            <v>0</v>
          </cell>
          <cell r="Q2117">
            <v>0.28562499949999998</v>
          </cell>
          <cell r="R2117">
            <v>0</v>
          </cell>
          <cell r="S2117">
            <v>17330</v>
          </cell>
          <cell r="T2117">
            <v>0</v>
          </cell>
          <cell r="U2117">
            <v>17330</v>
          </cell>
          <cell r="V2117">
            <v>0</v>
          </cell>
          <cell r="W2117">
            <v>17330</v>
          </cell>
          <cell r="X2117">
            <v>0.74887017</v>
          </cell>
          <cell r="Y2117">
            <v>9450</v>
          </cell>
          <cell r="Z2117">
            <v>0</v>
          </cell>
          <cell r="AA2117">
            <v>9450</v>
          </cell>
          <cell r="AB2117">
            <v>3528</v>
          </cell>
          <cell r="AC2117">
            <v>0</v>
          </cell>
          <cell r="AD2117">
            <v>3528</v>
          </cell>
          <cell r="AE2117" t="str">
            <v xml:space="preserve"> </v>
          </cell>
          <cell r="AF2117" t="str">
            <v>Okay</v>
          </cell>
          <cell r="AG2117">
            <v>0</v>
          </cell>
          <cell r="AH2117">
            <v>0</v>
          </cell>
          <cell r="AI2117">
            <v>0.20357761107905367</v>
          </cell>
          <cell r="AJ2117">
            <v>94.5</v>
          </cell>
          <cell r="AK2117">
            <v>-8.3068783068783014E-2</v>
          </cell>
          <cell r="AL2117">
            <v>180757</v>
          </cell>
          <cell r="AM2117">
            <v>-0.13344988022593868</v>
          </cell>
          <cell r="AN2117">
            <v>18900</v>
          </cell>
          <cell r="AO2117">
            <v>-8.306878306878307E-2</v>
          </cell>
          <cell r="AP2117" t="str">
            <v>Min</v>
          </cell>
          <cell r="AQ2117" t="str">
            <v>Min</v>
          </cell>
          <cell r="AR2117">
            <v>0</v>
          </cell>
          <cell r="AS2117">
            <v>0</v>
          </cell>
        </row>
        <row r="2118">
          <cell r="A2118">
            <v>14101</v>
          </cell>
          <cell r="B2118">
            <v>49</v>
          </cell>
          <cell r="C2118" t="str">
            <v>55</v>
          </cell>
          <cell r="D2118">
            <v>10553</v>
          </cell>
          <cell r="E2118" t="str">
            <v>129346</v>
          </cell>
          <cell r="F2118" t="str">
            <v>1619</v>
          </cell>
          <cell r="G2118" t="str">
            <v>D</v>
          </cell>
          <cell r="H2118" t="str">
            <v>Foothill Leadership Academy</v>
          </cell>
          <cell r="I2118" t="str">
            <v>ELEMENTARY</v>
          </cell>
          <cell r="J2118">
            <v>107.28</v>
          </cell>
          <cell r="K2118">
            <v>200</v>
          </cell>
          <cell r="L2118">
            <v>21456</v>
          </cell>
          <cell r="M2118">
            <v>0</v>
          </cell>
          <cell r="N2118">
            <v>304349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21456</v>
          </cell>
          <cell r="T2118">
            <v>0</v>
          </cell>
          <cell r="U2118">
            <v>21456</v>
          </cell>
          <cell r="V2118">
            <v>0</v>
          </cell>
          <cell r="W2118">
            <v>21456</v>
          </cell>
          <cell r="X2118">
            <v>0.74887017</v>
          </cell>
          <cell r="Y2118">
            <v>12600</v>
          </cell>
          <cell r="Z2118">
            <v>0</v>
          </cell>
          <cell r="AA2118">
            <v>12600</v>
          </cell>
          <cell r="AB2118">
            <v>3468</v>
          </cell>
          <cell r="AC2118">
            <v>0</v>
          </cell>
          <cell r="AD2118">
            <v>3468</v>
          </cell>
          <cell r="AE2118" t="str">
            <v xml:space="preserve"> </v>
          </cell>
          <cell r="AF2118" t="str">
            <v>Okay</v>
          </cell>
          <cell r="AG2118">
            <v>0</v>
          </cell>
          <cell r="AH2118">
            <v>0</v>
          </cell>
          <cell r="AI2118">
            <v>0.1616331096196868</v>
          </cell>
          <cell r="AJ2118">
            <v>126</v>
          </cell>
          <cell r="AK2118">
            <v>-0.14857142857142855</v>
          </cell>
          <cell r="AL2118">
            <v>344299</v>
          </cell>
          <cell r="AM2118">
            <v>-0.11603286678148934</v>
          </cell>
          <cell r="AN2118">
            <v>25200</v>
          </cell>
          <cell r="AO2118">
            <v>-0.14857142857142858</v>
          </cell>
          <cell r="AP2118" t="str">
            <v>Min</v>
          </cell>
          <cell r="AQ2118" t="str">
            <v>Min</v>
          </cell>
          <cell r="AR2118">
            <v>0</v>
          </cell>
          <cell r="AS2118">
            <v>0</v>
          </cell>
        </row>
        <row r="2119">
          <cell r="A2119">
            <v>862</v>
          </cell>
          <cell r="B2119">
            <v>49</v>
          </cell>
          <cell r="C2119" t="str">
            <v>49</v>
          </cell>
          <cell r="D2119">
            <v>70813</v>
          </cell>
          <cell r="E2119" t="str">
            <v>0</v>
          </cell>
          <cell r="H2119" t="str">
            <v>Monte Rio Union Elementary</v>
          </cell>
          <cell r="I2119" t="str">
            <v>ELEMENTARY</v>
          </cell>
          <cell r="J2119">
            <v>80.040000000000006</v>
          </cell>
          <cell r="K2119">
            <v>200</v>
          </cell>
          <cell r="L2119">
            <v>16008</v>
          </cell>
          <cell r="M2119">
            <v>309309</v>
          </cell>
          <cell r="N2119">
            <v>888002</v>
          </cell>
          <cell r="O2119">
            <v>0</v>
          </cell>
          <cell r="P2119">
            <v>309309</v>
          </cell>
          <cell r="Q2119">
            <v>0.28562499949999998</v>
          </cell>
          <cell r="R2119">
            <v>88346</v>
          </cell>
          <cell r="S2119">
            <v>16008</v>
          </cell>
          <cell r="T2119">
            <v>0</v>
          </cell>
          <cell r="U2119">
            <v>16008</v>
          </cell>
          <cell r="V2119">
            <v>42</v>
          </cell>
          <cell r="W2119">
            <v>16050</v>
          </cell>
          <cell r="X2119">
            <v>0.74887017</v>
          </cell>
          <cell r="Y2119">
            <v>8652</v>
          </cell>
          <cell r="Z2119">
            <v>0</v>
          </cell>
          <cell r="AA2119">
            <v>8652</v>
          </cell>
          <cell r="AB2119">
            <v>3367</v>
          </cell>
          <cell r="AC2119">
            <v>0</v>
          </cell>
          <cell r="AD2119">
            <v>3367</v>
          </cell>
          <cell r="AE2119" t="str">
            <v xml:space="preserve"> </v>
          </cell>
          <cell r="AF2119" t="str">
            <v>Okay</v>
          </cell>
          <cell r="AG2119">
            <v>0</v>
          </cell>
          <cell r="AH2119">
            <v>0</v>
          </cell>
          <cell r="AI2119">
            <v>0.20978193146417445</v>
          </cell>
          <cell r="AJ2119">
            <v>86.52</v>
          </cell>
          <cell r="AK2119">
            <v>-7.4895977808599051E-2</v>
          </cell>
          <cell r="AL2119">
            <v>981874</v>
          </cell>
          <cell r="AM2119">
            <v>-9.5604935052766446E-2</v>
          </cell>
          <cell r="AN2119">
            <v>17304</v>
          </cell>
          <cell r="AO2119">
            <v>-7.4895977808599162E-2</v>
          </cell>
          <cell r="AP2119" t="str">
            <v>Min</v>
          </cell>
          <cell r="AQ2119" t="str">
            <v>Min</v>
          </cell>
          <cell r="AR2119">
            <v>0</v>
          </cell>
          <cell r="AS2119">
            <v>0</v>
          </cell>
        </row>
        <row r="2120">
          <cell r="A2120">
            <v>13959</v>
          </cell>
          <cell r="B2120">
            <v>49</v>
          </cell>
          <cell r="C2120" t="str">
            <v>15</v>
          </cell>
          <cell r="D2120">
            <v>63628</v>
          </cell>
          <cell r="E2120" t="str">
            <v>128504</v>
          </cell>
          <cell r="F2120" t="str">
            <v>1575</v>
          </cell>
          <cell r="G2120" t="str">
            <v>D</v>
          </cell>
          <cell r="H2120" t="str">
            <v>Peak to Peak Mountain Charter</v>
          </cell>
          <cell r="I2120" t="str">
            <v>UNIFIED</v>
          </cell>
          <cell r="J2120">
            <v>68.48</v>
          </cell>
          <cell r="K2120">
            <v>200</v>
          </cell>
          <cell r="L2120">
            <v>13696</v>
          </cell>
          <cell r="M2120">
            <v>0</v>
          </cell>
          <cell r="N2120">
            <v>17062</v>
          </cell>
          <cell r="O2120">
            <v>0</v>
          </cell>
          <cell r="P2120">
            <v>0</v>
          </cell>
          <cell r="Q2120">
            <v>0.28562499949999998</v>
          </cell>
          <cell r="R2120">
            <v>0</v>
          </cell>
          <cell r="S2120">
            <v>13696</v>
          </cell>
          <cell r="T2120">
            <v>0</v>
          </cell>
          <cell r="U2120">
            <v>13696</v>
          </cell>
          <cell r="V2120">
            <v>0</v>
          </cell>
          <cell r="W2120">
            <v>13696</v>
          </cell>
          <cell r="X2120">
            <v>0.74887017</v>
          </cell>
          <cell r="Y2120">
            <v>7064</v>
          </cell>
          <cell r="Z2120">
            <v>0</v>
          </cell>
          <cell r="AA2120">
            <v>7064</v>
          </cell>
          <cell r="AB2120">
            <v>3193</v>
          </cell>
          <cell r="AC2120">
            <v>0</v>
          </cell>
          <cell r="AD2120">
            <v>3193</v>
          </cell>
          <cell r="AE2120" t="str">
            <v xml:space="preserve"> </v>
          </cell>
          <cell r="AF2120" t="str">
            <v>Okay</v>
          </cell>
          <cell r="AG2120">
            <v>0</v>
          </cell>
          <cell r="AH2120">
            <v>0</v>
          </cell>
          <cell r="AI2120">
            <v>0.23313376168224298</v>
          </cell>
          <cell r="AJ2120">
            <v>70.64</v>
          </cell>
          <cell r="AK2120">
            <v>-3.057757644394106E-2</v>
          </cell>
          <cell r="AL2120">
            <v>27148</v>
          </cell>
          <cell r="AM2120">
            <v>-0.37151908059525562</v>
          </cell>
          <cell r="AN2120">
            <v>14128</v>
          </cell>
          <cell r="AO2120">
            <v>-3.0577576443941108E-2</v>
          </cell>
          <cell r="AP2120" t="str">
            <v>Min</v>
          </cell>
          <cell r="AQ2120" t="str">
            <v>Min</v>
          </cell>
          <cell r="AR2120">
            <v>0</v>
          </cell>
          <cell r="AS2120">
            <v>0</v>
          </cell>
        </row>
        <row r="2121">
          <cell r="A2121">
            <v>14554</v>
          </cell>
          <cell r="B2121">
            <v>49</v>
          </cell>
          <cell r="C2121" t="str">
            <v>36</v>
          </cell>
          <cell r="D2121">
            <v>67876</v>
          </cell>
          <cell r="E2121" t="str">
            <v>137935</v>
          </cell>
          <cell r="F2121" t="str">
            <v>1971</v>
          </cell>
          <cell r="G2121" t="str">
            <v>D</v>
          </cell>
          <cell r="H2121" t="str">
            <v>Savant Preparatory Academy of Business</v>
          </cell>
          <cell r="I2121" t="str">
            <v>UNIFIED</v>
          </cell>
          <cell r="J2121">
            <v>65.19</v>
          </cell>
          <cell r="K2121">
            <v>200</v>
          </cell>
          <cell r="L2121">
            <v>13038</v>
          </cell>
          <cell r="M2121">
            <v>0</v>
          </cell>
          <cell r="N2121">
            <v>36484</v>
          </cell>
          <cell r="O2121">
            <v>0</v>
          </cell>
          <cell r="P2121">
            <v>0</v>
          </cell>
          <cell r="Q2121">
            <v>0.28562499949999998</v>
          </cell>
          <cell r="R2121">
            <v>0</v>
          </cell>
          <cell r="S2121">
            <v>13038</v>
          </cell>
          <cell r="T2121">
            <v>0</v>
          </cell>
          <cell r="U2121">
            <v>13038</v>
          </cell>
          <cell r="V2121">
            <v>0</v>
          </cell>
          <cell r="W2121">
            <v>13038</v>
          </cell>
          <cell r="X2121">
            <v>0.74887017</v>
          </cell>
          <cell r="Y2121">
            <v>6600</v>
          </cell>
          <cell r="Z2121">
            <v>0</v>
          </cell>
          <cell r="AA2121">
            <v>6600</v>
          </cell>
          <cell r="AB2121">
            <v>3164</v>
          </cell>
          <cell r="AC2121">
            <v>0</v>
          </cell>
          <cell r="AD2121">
            <v>3164</v>
          </cell>
          <cell r="AE2121" t="str">
            <v xml:space="preserve"> </v>
          </cell>
          <cell r="AF2121" t="str">
            <v>Okay</v>
          </cell>
          <cell r="AG2121">
            <v>0</v>
          </cell>
          <cell r="AH2121">
            <v>0</v>
          </cell>
          <cell r="AI2121">
            <v>0.24267525694124867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 t="str">
            <v>Min</v>
          </cell>
          <cell r="AR2121">
            <v>0</v>
          </cell>
          <cell r="AS2121">
            <v>0</v>
          </cell>
        </row>
        <row r="2122">
          <cell r="A2122">
            <v>1331</v>
          </cell>
          <cell r="B2122">
            <v>49</v>
          </cell>
          <cell r="C2122" t="str">
            <v>37</v>
          </cell>
          <cell r="D2122">
            <v>68338</v>
          </cell>
          <cell r="E2122" t="str">
            <v>3731395</v>
          </cell>
          <cell r="F2122" t="str">
            <v>0406</v>
          </cell>
          <cell r="G2122" t="str">
            <v>D</v>
          </cell>
          <cell r="H2122" t="str">
            <v>Audeo Charter</v>
          </cell>
          <cell r="I2122" t="str">
            <v>UNIFIED</v>
          </cell>
          <cell r="J2122">
            <v>527.65</v>
          </cell>
          <cell r="K2122">
            <v>200</v>
          </cell>
          <cell r="L2122">
            <v>105530</v>
          </cell>
          <cell r="M2122">
            <v>3215874</v>
          </cell>
          <cell r="N2122">
            <v>3241628</v>
          </cell>
          <cell r="O2122">
            <v>0</v>
          </cell>
          <cell r="P2122">
            <v>3215874</v>
          </cell>
          <cell r="Q2122">
            <v>0.28562499949999998</v>
          </cell>
          <cell r="R2122">
            <v>918534</v>
          </cell>
          <cell r="S2122">
            <v>105530</v>
          </cell>
          <cell r="T2122">
            <v>0</v>
          </cell>
          <cell r="U2122">
            <v>105530</v>
          </cell>
          <cell r="V2122">
            <v>0</v>
          </cell>
          <cell r="W2122">
            <v>105530</v>
          </cell>
          <cell r="X2122">
            <v>0.74887017</v>
          </cell>
          <cell r="Y2122">
            <v>75888</v>
          </cell>
          <cell r="Z2122">
            <v>0</v>
          </cell>
          <cell r="AA2122">
            <v>75888</v>
          </cell>
          <cell r="AB2122">
            <v>3140</v>
          </cell>
          <cell r="AC2122">
            <v>0</v>
          </cell>
          <cell r="AD2122">
            <v>3140</v>
          </cell>
          <cell r="AE2122" t="str">
            <v xml:space="preserve"> </v>
          </cell>
          <cell r="AF2122" t="str">
            <v>Okay</v>
          </cell>
          <cell r="AG2122">
            <v>0</v>
          </cell>
          <cell r="AH2122">
            <v>0</v>
          </cell>
          <cell r="AI2122">
            <v>2.9754572159575478E-2</v>
          </cell>
          <cell r="AJ2122">
            <v>496.29</v>
          </cell>
          <cell r="AK2122">
            <v>6.3188861351226006E-2</v>
          </cell>
          <cell r="AL2122">
            <v>2872968</v>
          </cell>
          <cell r="AM2122">
            <v>0.1283202597453226</v>
          </cell>
          <cell r="AN2122">
            <v>151776</v>
          </cell>
          <cell r="AO2122">
            <v>-0.30469903014969429</v>
          </cell>
          <cell r="AP2122" t="str">
            <v>Cap</v>
          </cell>
          <cell r="AQ2122" t="str">
            <v>Min</v>
          </cell>
          <cell r="AR2122">
            <v>0</v>
          </cell>
          <cell r="AS2122">
            <v>0</v>
          </cell>
        </row>
        <row r="2123">
          <cell r="A2123">
            <v>487</v>
          </cell>
          <cell r="B2123">
            <v>49</v>
          </cell>
          <cell r="C2123" t="str">
            <v>28</v>
          </cell>
          <cell r="D2123">
            <v>66282</v>
          </cell>
          <cell r="E2123" t="str">
            <v>0</v>
          </cell>
          <cell r="H2123" t="str">
            <v>Pope Valley Union Elementary</v>
          </cell>
          <cell r="I2123" t="str">
            <v>ELEMENTARY</v>
          </cell>
          <cell r="J2123">
            <v>62.46</v>
          </cell>
          <cell r="K2123">
            <v>200</v>
          </cell>
          <cell r="L2123">
            <v>12492</v>
          </cell>
          <cell r="M2123">
            <v>361705</v>
          </cell>
          <cell r="N2123">
            <v>1250801</v>
          </cell>
          <cell r="O2123">
            <v>0</v>
          </cell>
          <cell r="P2123">
            <v>361705</v>
          </cell>
          <cell r="Q2123">
            <v>0.28562499949999998</v>
          </cell>
          <cell r="R2123">
            <v>103312</v>
          </cell>
          <cell r="S2123">
            <v>12492</v>
          </cell>
          <cell r="T2123">
            <v>0</v>
          </cell>
          <cell r="U2123">
            <v>12492</v>
          </cell>
          <cell r="V2123">
            <v>0</v>
          </cell>
          <cell r="W2123">
            <v>12492</v>
          </cell>
          <cell r="X2123">
            <v>0.74887017</v>
          </cell>
          <cell r="Y2123">
            <v>6246</v>
          </cell>
          <cell r="Z2123">
            <v>0</v>
          </cell>
          <cell r="AA2123">
            <v>6246</v>
          </cell>
          <cell r="AB2123">
            <v>3109</v>
          </cell>
          <cell r="AC2123">
            <v>0</v>
          </cell>
          <cell r="AD2123">
            <v>3109</v>
          </cell>
          <cell r="AE2123" t="str">
            <v xml:space="preserve"> </v>
          </cell>
          <cell r="AF2123" t="str">
            <v>Okay</v>
          </cell>
          <cell r="AG2123">
            <v>0</v>
          </cell>
          <cell r="AH2123">
            <v>0</v>
          </cell>
          <cell r="AI2123">
            <v>0.24887928274095422</v>
          </cell>
          <cell r="AJ2123">
            <v>62.46</v>
          </cell>
          <cell r="AK2123">
            <v>0</v>
          </cell>
          <cell r="AL2123">
            <v>1198799</v>
          </cell>
          <cell r="AM2123">
            <v>4.3378414563242047E-2</v>
          </cell>
          <cell r="AN2123">
            <v>12492</v>
          </cell>
          <cell r="AO2123">
            <v>0</v>
          </cell>
          <cell r="AP2123" t="str">
            <v>Min</v>
          </cell>
          <cell r="AQ2123" t="str">
            <v>Min</v>
          </cell>
          <cell r="AR2123">
            <v>0</v>
          </cell>
          <cell r="AS2123">
            <v>0</v>
          </cell>
        </row>
        <row r="2124">
          <cell r="A2124">
            <v>851</v>
          </cell>
          <cell r="B2124">
            <v>49</v>
          </cell>
          <cell r="C2124" t="str">
            <v>49</v>
          </cell>
          <cell r="D2124">
            <v>70672</v>
          </cell>
          <cell r="E2124" t="str">
            <v>0</v>
          </cell>
          <cell r="H2124" t="str">
            <v>Dunham Elementary</v>
          </cell>
          <cell r="I2124" t="str">
            <v>ELEMENTARY</v>
          </cell>
          <cell r="J2124">
            <v>9.26</v>
          </cell>
          <cell r="K2124">
            <v>200</v>
          </cell>
          <cell r="L2124">
            <v>1852</v>
          </cell>
          <cell r="M2124">
            <v>51800</v>
          </cell>
          <cell r="N2124">
            <v>11190</v>
          </cell>
          <cell r="O2124">
            <v>40610</v>
          </cell>
          <cell r="P2124">
            <v>51800</v>
          </cell>
          <cell r="Q2124">
            <v>0.28562499949999998</v>
          </cell>
          <cell r="R2124">
            <v>14795</v>
          </cell>
          <cell r="S2124">
            <v>14795</v>
          </cell>
          <cell r="T2124">
            <v>0</v>
          </cell>
          <cell r="U2124">
            <v>14795</v>
          </cell>
          <cell r="V2124">
            <v>32</v>
          </cell>
          <cell r="W2124">
            <v>14827</v>
          </cell>
          <cell r="X2124">
            <v>0.74887017</v>
          </cell>
          <cell r="Y2124">
            <v>8058</v>
          </cell>
          <cell r="Z2124">
            <v>0</v>
          </cell>
          <cell r="AA2124">
            <v>8058</v>
          </cell>
          <cell r="AB2124">
            <v>3045</v>
          </cell>
          <cell r="AC2124">
            <v>0</v>
          </cell>
          <cell r="AD2124">
            <v>3045</v>
          </cell>
          <cell r="AE2124" t="str">
            <v xml:space="preserve"> </v>
          </cell>
          <cell r="AF2124" t="str">
            <v>Okay</v>
          </cell>
          <cell r="AG2124">
            <v>0</v>
          </cell>
          <cell r="AH2124">
            <v>0</v>
          </cell>
          <cell r="AI2124">
            <v>0.20536858433938085</v>
          </cell>
          <cell r="AJ2124">
            <v>10.24</v>
          </cell>
          <cell r="AK2124">
            <v>-9.5703125000000042E-2</v>
          </cell>
          <cell r="AL2124">
            <v>10218</v>
          </cell>
          <cell r="AM2124">
            <v>9.5126247798003521E-2</v>
          </cell>
          <cell r="AN2124">
            <v>14831</v>
          </cell>
          <cell r="AO2124">
            <v>-2.4273481221765221E-3</v>
          </cell>
          <cell r="AP2124" t="str">
            <v>Pro Share</v>
          </cell>
          <cell r="AQ2124" t="str">
            <v>Pro Share</v>
          </cell>
          <cell r="AR2124">
            <v>0</v>
          </cell>
          <cell r="AS2124">
            <v>0</v>
          </cell>
        </row>
        <row r="2125">
          <cell r="A2125">
            <v>14583</v>
          </cell>
          <cell r="B2125">
            <v>49</v>
          </cell>
          <cell r="C2125" t="str">
            <v>51</v>
          </cell>
          <cell r="D2125">
            <v>10512</v>
          </cell>
          <cell r="E2125" t="str">
            <v>138040</v>
          </cell>
          <cell r="F2125" t="str">
            <v>2000</v>
          </cell>
          <cell r="G2125" t="str">
            <v>D</v>
          </cell>
          <cell r="H2125" t="str">
            <v>AeroSTEM Academy</v>
          </cell>
          <cell r="I2125" t="str">
            <v>UNIFIED</v>
          </cell>
          <cell r="J2125">
            <v>61.86</v>
          </cell>
          <cell r="K2125">
            <v>200</v>
          </cell>
          <cell r="L2125">
            <v>12372</v>
          </cell>
          <cell r="M2125">
            <v>0</v>
          </cell>
          <cell r="N2125">
            <v>125610</v>
          </cell>
          <cell r="O2125">
            <v>0</v>
          </cell>
          <cell r="P2125">
            <v>0</v>
          </cell>
          <cell r="Q2125">
            <v>0.28562499949999998</v>
          </cell>
          <cell r="R2125">
            <v>0</v>
          </cell>
          <cell r="S2125">
            <v>12372</v>
          </cell>
          <cell r="T2125">
            <v>0</v>
          </cell>
          <cell r="U2125">
            <v>12372</v>
          </cell>
          <cell r="V2125">
            <v>0</v>
          </cell>
          <cell r="W2125">
            <v>12372</v>
          </cell>
          <cell r="X2125">
            <v>0.74887017</v>
          </cell>
          <cell r="Y2125">
            <v>6400</v>
          </cell>
          <cell r="Z2125">
            <v>0</v>
          </cell>
          <cell r="AA2125">
            <v>6400</v>
          </cell>
          <cell r="AB2125">
            <v>2865</v>
          </cell>
          <cell r="AC2125">
            <v>0</v>
          </cell>
          <cell r="AD2125">
            <v>2865</v>
          </cell>
          <cell r="AE2125" t="str">
            <v xml:space="preserve"> </v>
          </cell>
          <cell r="AF2125" t="str">
            <v>Okay</v>
          </cell>
          <cell r="AG2125">
            <v>0</v>
          </cell>
          <cell r="AH2125">
            <v>0</v>
          </cell>
          <cell r="AI2125">
            <v>0.23157129000969931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 t="str">
            <v>Min</v>
          </cell>
          <cell r="AR2125">
            <v>0</v>
          </cell>
          <cell r="AS2125">
            <v>0</v>
          </cell>
        </row>
        <row r="2126">
          <cell r="A2126">
            <v>14570</v>
          </cell>
          <cell r="B2126">
            <v>49</v>
          </cell>
          <cell r="C2126" t="str">
            <v>19</v>
          </cell>
          <cell r="D2126">
            <v>73437</v>
          </cell>
          <cell r="E2126" t="str">
            <v>137984</v>
          </cell>
          <cell r="F2126" t="str">
            <v>1990</v>
          </cell>
          <cell r="G2126" t="str">
            <v>D</v>
          </cell>
          <cell r="H2126" t="str">
            <v>Animo Charter Span School 1</v>
          </cell>
          <cell r="I2126" t="str">
            <v>UNIFIED</v>
          </cell>
          <cell r="J2126">
            <v>61.46</v>
          </cell>
          <cell r="K2126">
            <v>200</v>
          </cell>
          <cell r="L2126">
            <v>12292</v>
          </cell>
          <cell r="M2126">
            <v>0</v>
          </cell>
          <cell r="N2126">
            <v>69575</v>
          </cell>
          <cell r="O2126">
            <v>0</v>
          </cell>
          <cell r="P2126">
            <v>0</v>
          </cell>
          <cell r="Q2126">
            <v>0.28562499949999998</v>
          </cell>
          <cell r="R2126">
            <v>0</v>
          </cell>
          <cell r="S2126">
            <v>12292</v>
          </cell>
          <cell r="T2126">
            <v>0</v>
          </cell>
          <cell r="U2126">
            <v>12292</v>
          </cell>
          <cell r="V2126">
            <v>0</v>
          </cell>
          <cell r="W2126">
            <v>12292</v>
          </cell>
          <cell r="X2126">
            <v>0.74887017</v>
          </cell>
          <cell r="Y2126">
            <v>6400</v>
          </cell>
          <cell r="Z2126">
            <v>0</v>
          </cell>
          <cell r="AA2126">
            <v>6400</v>
          </cell>
          <cell r="AB2126">
            <v>2805</v>
          </cell>
          <cell r="AC2126">
            <v>0</v>
          </cell>
          <cell r="AD2126">
            <v>2805</v>
          </cell>
          <cell r="AE2126" t="str">
            <v xml:space="preserve"> </v>
          </cell>
          <cell r="AF2126" t="str">
            <v>Okay</v>
          </cell>
          <cell r="AG2126">
            <v>0</v>
          </cell>
          <cell r="AH2126">
            <v>0</v>
          </cell>
          <cell r="AI2126">
            <v>0.22819720143182559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 t="str">
            <v>Min</v>
          </cell>
          <cell r="AR2126">
            <v>0</v>
          </cell>
          <cell r="AS2126">
            <v>0</v>
          </cell>
        </row>
        <row r="2127">
          <cell r="A2127">
            <v>41</v>
          </cell>
          <cell r="B2127">
            <v>49</v>
          </cell>
          <cell r="C2127" t="str">
            <v>40</v>
          </cell>
          <cell r="D2127">
            <v>10405</v>
          </cell>
          <cell r="E2127" t="str">
            <v>0</v>
          </cell>
          <cell r="H2127" t="str">
            <v>San Luis Obispo Co. Office of Education</v>
          </cell>
          <cell r="I2127" t="str">
            <v>CO OFFICE</v>
          </cell>
          <cell r="J2127">
            <v>90.02</v>
          </cell>
          <cell r="K2127">
            <v>200</v>
          </cell>
          <cell r="L2127">
            <v>18004</v>
          </cell>
          <cell r="M2127">
            <v>3712979</v>
          </cell>
          <cell r="N2127">
            <v>11108910</v>
          </cell>
          <cell r="O2127">
            <v>0</v>
          </cell>
          <cell r="P2127">
            <v>3712979</v>
          </cell>
          <cell r="Q2127">
            <v>0.28562499949999998</v>
          </cell>
          <cell r="R2127">
            <v>1060520</v>
          </cell>
          <cell r="S2127">
            <v>18004</v>
          </cell>
          <cell r="T2127">
            <v>0</v>
          </cell>
          <cell r="U2127">
            <v>18004</v>
          </cell>
          <cell r="V2127">
            <v>-354</v>
          </cell>
          <cell r="W2127">
            <v>17650</v>
          </cell>
          <cell r="X2127">
            <v>0.74887017</v>
          </cell>
          <cell r="Y2127">
            <v>10441</v>
          </cell>
          <cell r="Z2127">
            <v>0</v>
          </cell>
          <cell r="AA2127">
            <v>10441</v>
          </cell>
          <cell r="AB2127">
            <v>2777</v>
          </cell>
          <cell r="AC2127">
            <v>0</v>
          </cell>
          <cell r="AD2127">
            <v>2777</v>
          </cell>
          <cell r="AE2127" t="str">
            <v xml:space="preserve"> </v>
          </cell>
          <cell r="AF2127" t="str">
            <v>Okay</v>
          </cell>
          <cell r="AG2127">
            <v>0</v>
          </cell>
          <cell r="AH2127">
            <v>0</v>
          </cell>
          <cell r="AI2127">
            <v>0.15733711048158641</v>
          </cell>
          <cell r="AJ2127">
            <v>104.41</v>
          </cell>
          <cell r="AK2127">
            <v>-0.1378220476965808</v>
          </cell>
          <cell r="AL2127">
            <v>10402453</v>
          </cell>
          <cell r="AM2127">
            <v>6.7912539475064204E-2</v>
          </cell>
          <cell r="AN2127">
            <v>20882</v>
          </cell>
          <cell r="AO2127">
            <v>-0.1378220476965808</v>
          </cell>
          <cell r="AP2127" t="str">
            <v>Min</v>
          </cell>
          <cell r="AQ2127" t="str">
            <v>Min</v>
          </cell>
          <cell r="AR2127">
            <v>0</v>
          </cell>
          <cell r="AS2127">
            <v>0</v>
          </cell>
        </row>
        <row r="2128">
          <cell r="A2128">
            <v>22</v>
          </cell>
          <cell r="B2128">
            <v>49</v>
          </cell>
          <cell r="C2128" t="str">
            <v>21</v>
          </cell>
          <cell r="D2128">
            <v>10215</v>
          </cell>
          <cell r="E2128" t="str">
            <v>0</v>
          </cell>
          <cell r="H2128" t="str">
            <v>Marin Co. Office of Education</v>
          </cell>
          <cell r="I2128" t="str">
            <v>CO OFFICE</v>
          </cell>
          <cell r="J2128">
            <v>54.95</v>
          </cell>
          <cell r="K2128">
            <v>200</v>
          </cell>
          <cell r="L2128">
            <v>10990</v>
          </cell>
          <cell r="M2128">
            <v>4713239</v>
          </cell>
          <cell r="N2128">
            <v>8657657</v>
          </cell>
          <cell r="O2128">
            <v>0</v>
          </cell>
          <cell r="P2128">
            <v>4713239</v>
          </cell>
          <cell r="Q2128">
            <v>0.28562499949999998</v>
          </cell>
          <cell r="R2128">
            <v>1346219</v>
          </cell>
          <cell r="S2128">
            <v>10990</v>
          </cell>
          <cell r="T2128">
            <v>0</v>
          </cell>
          <cell r="U2128">
            <v>10990</v>
          </cell>
          <cell r="V2128">
            <v>284</v>
          </cell>
          <cell r="W2128">
            <v>11274</v>
          </cell>
          <cell r="X2128">
            <v>0.74887017</v>
          </cell>
          <cell r="Y2128">
            <v>5780</v>
          </cell>
          <cell r="Z2128">
            <v>0</v>
          </cell>
          <cell r="AA2128">
            <v>5780</v>
          </cell>
          <cell r="AB2128">
            <v>2663</v>
          </cell>
          <cell r="AC2128">
            <v>0</v>
          </cell>
          <cell r="AD2128">
            <v>2663</v>
          </cell>
          <cell r="AE2128" t="str">
            <v xml:space="preserve"> </v>
          </cell>
          <cell r="AF2128" t="str">
            <v>Okay</v>
          </cell>
          <cell r="AG2128">
            <v>0</v>
          </cell>
          <cell r="AH2128">
            <v>0</v>
          </cell>
          <cell r="AI2128">
            <v>0.23620720241263082</v>
          </cell>
          <cell r="AJ2128">
            <v>57.8</v>
          </cell>
          <cell r="AK2128">
            <v>-4.9307958477508552E-2</v>
          </cell>
          <cell r="AL2128">
            <v>8273384</v>
          </cell>
          <cell r="AM2128">
            <v>4.644689524866729E-2</v>
          </cell>
          <cell r="AN2128">
            <v>11560</v>
          </cell>
          <cell r="AO2128">
            <v>-4.930795847750865E-2</v>
          </cell>
          <cell r="AP2128" t="str">
            <v>Min</v>
          </cell>
          <cell r="AQ2128" t="str">
            <v>Min</v>
          </cell>
          <cell r="AR2128">
            <v>0</v>
          </cell>
          <cell r="AS2128">
            <v>0</v>
          </cell>
        </row>
        <row r="2129">
          <cell r="A2129">
            <v>947</v>
          </cell>
          <cell r="B2129">
            <v>49</v>
          </cell>
          <cell r="C2129" t="str">
            <v>53</v>
          </cell>
          <cell r="D2129">
            <v>71746</v>
          </cell>
          <cell r="E2129" t="str">
            <v>0</v>
          </cell>
          <cell r="H2129" t="str">
            <v>Lewiston Elementary</v>
          </cell>
          <cell r="I2129" t="str">
            <v>ELEMENTARY</v>
          </cell>
          <cell r="J2129">
            <v>56.68</v>
          </cell>
          <cell r="K2129">
            <v>200</v>
          </cell>
          <cell r="L2129">
            <v>11336</v>
          </cell>
          <cell r="M2129">
            <v>361057</v>
          </cell>
          <cell r="N2129">
            <v>363543</v>
          </cell>
          <cell r="O2129">
            <v>0</v>
          </cell>
          <cell r="P2129">
            <v>361057</v>
          </cell>
          <cell r="Q2129">
            <v>0.28562499949999998</v>
          </cell>
          <cell r="R2129">
            <v>103127</v>
          </cell>
          <cell r="S2129">
            <v>11336</v>
          </cell>
          <cell r="T2129">
            <v>0</v>
          </cell>
          <cell r="U2129">
            <v>11336</v>
          </cell>
          <cell r="V2129">
            <v>0</v>
          </cell>
          <cell r="W2129">
            <v>11336</v>
          </cell>
          <cell r="X2129">
            <v>0.74887017</v>
          </cell>
          <cell r="Y2129">
            <v>5867</v>
          </cell>
          <cell r="Z2129">
            <v>0</v>
          </cell>
          <cell r="AA2129">
            <v>5867</v>
          </cell>
          <cell r="AB2129">
            <v>2622</v>
          </cell>
          <cell r="AC2129">
            <v>0</v>
          </cell>
          <cell r="AD2129">
            <v>2622</v>
          </cell>
          <cell r="AE2129" t="str">
            <v xml:space="preserve"> </v>
          </cell>
          <cell r="AF2129" t="str">
            <v>Okay</v>
          </cell>
          <cell r="AG2129">
            <v>0</v>
          </cell>
          <cell r="AH2129">
            <v>0</v>
          </cell>
          <cell r="AI2129">
            <v>0.2312985179957657</v>
          </cell>
          <cell r="AJ2129">
            <v>58.67</v>
          </cell>
          <cell r="AK2129">
            <v>-3.391852735640024E-2</v>
          </cell>
          <cell r="AL2129">
            <v>374156</v>
          </cell>
          <cell r="AM2129">
            <v>-2.8365173884689808E-2</v>
          </cell>
          <cell r="AN2129">
            <v>11734</v>
          </cell>
          <cell r="AO2129">
            <v>-3.3918527356400205E-2</v>
          </cell>
          <cell r="AP2129" t="str">
            <v>Min</v>
          </cell>
          <cell r="AQ2129" t="str">
            <v>Min</v>
          </cell>
          <cell r="AR2129">
            <v>0</v>
          </cell>
          <cell r="AS2129">
            <v>0</v>
          </cell>
        </row>
        <row r="2130">
          <cell r="A2130">
            <v>13973</v>
          </cell>
          <cell r="B2130">
            <v>49</v>
          </cell>
          <cell r="C2130" t="str">
            <v>49</v>
          </cell>
          <cell r="D2130">
            <v>70862</v>
          </cell>
          <cell r="E2130" t="str">
            <v>128157</v>
          </cell>
          <cell r="F2130" t="str">
            <v>1541</v>
          </cell>
          <cell r="G2130" t="str">
            <v>L</v>
          </cell>
          <cell r="H2130" t="str">
            <v>Gateway to College Academy</v>
          </cell>
          <cell r="I2130" t="str">
            <v>HIGH</v>
          </cell>
          <cell r="J2130">
            <v>53.53</v>
          </cell>
          <cell r="K2130">
            <v>200</v>
          </cell>
          <cell r="L2130">
            <v>10706</v>
          </cell>
          <cell r="M2130">
            <v>0</v>
          </cell>
          <cell r="N2130">
            <v>250367</v>
          </cell>
          <cell r="O2130">
            <v>0</v>
          </cell>
          <cell r="P2130">
            <v>0</v>
          </cell>
          <cell r="Q2130">
            <v>0.28562499949999998</v>
          </cell>
          <cell r="R2130">
            <v>0</v>
          </cell>
          <cell r="S2130">
            <v>10706</v>
          </cell>
          <cell r="T2130">
            <v>0</v>
          </cell>
          <cell r="U2130">
            <v>10706</v>
          </cell>
          <cell r="V2130">
            <v>0</v>
          </cell>
          <cell r="W2130">
            <v>10706</v>
          </cell>
          <cell r="X2130">
            <v>0.74887017</v>
          </cell>
          <cell r="Y2130">
            <v>5424</v>
          </cell>
          <cell r="Z2130">
            <v>0</v>
          </cell>
          <cell r="AA2130">
            <v>5424</v>
          </cell>
          <cell r="AB2130">
            <v>2593</v>
          </cell>
          <cell r="AC2130">
            <v>0</v>
          </cell>
          <cell r="AD2130">
            <v>2593</v>
          </cell>
          <cell r="AE2130" t="str">
            <v xml:space="preserve"> </v>
          </cell>
          <cell r="AF2130" t="str">
            <v>Okay</v>
          </cell>
          <cell r="AG2130">
            <v>0</v>
          </cell>
          <cell r="AH2130">
            <v>0</v>
          </cell>
          <cell r="AI2130">
            <v>0.24220063515785542</v>
          </cell>
          <cell r="AJ2130">
            <v>54.24</v>
          </cell>
          <cell r="AK2130">
            <v>-1.3089970501474941E-2</v>
          </cell>
          <cell r="AL2130">
            <v>239772</v>
          </cell>
          <cell r="AM2130">
            <v>4.4187811754500109E-2</v>
          </cell>
          <cell r="AN2130">
            <v>10848</v>
          </cell>
          <cell r="AO2130">
            <v>-1.3089970501474927E-2</v>
          </cell>
          <cell r="AP2130" t="str">
            <v>Min</v>
          </cell>
          <cell r="AQ2130" t="str">
            <v>Min</v>
          </cell>
          <cell r="AR2130">
            <v>0</v>
          </cell>
          <cell r="AS2130">
            <v>0</v>
          </cell>
        </row>
        <row r="2131">
          <cell r="A2131">
            <v>828</v>
          </cell>
          <cell r="B2131">
            <v>49</v>
          </cell>
          <cell r="C2131" t="str">
            <v>47</v>
          </cell>
          <cell r="D2131">
            <v>70409</v>
          </cell>
          <cell r="E2131" t="str">
            <v>0</v>
          </cell>
          <cell r="H2131" t="str">
            <v>McCloud Union Elementary</v>
          </cell>
          <cell r="I2131" t="str">
            <v>ELEMENTARY</v>
          </cell>
          <cell r="J2131">
            <v>56.34</v>
          </cell>
          <cell r="K2131">
            <v>200</v>
          </cell>
          <cell r="L2131">
            <v>11268</v>
          </cell>
          <cell r="M2131">
            <v>369299</v>
          </cell>
          <cell r="N2131">
            <v>414376</v>
          </cell>
          <cell r="O2131">
            <v>0</v>
          </cell>
          <cell r="P2131">
            <v>369299</v>
          </cell>
          <cell r="Q2131">
            <v>0.28562499949999998</v>
          </cell>
          <cell r="R2131">
            <v>105481</v>
          </cell>
          <cell r="S2131">
            <v>11268</v>
          </cell>
          <cell r="T2131">
            <v>0</v>
          </cell>
          <cell r="U2131">
            <v>11268</v>
          </cell>
          <cell r="V2131">
            <v>0</v>
          </cell>
          <cell r="W2131">
            <v>11268</v>
          </cell>
          <cell r="X2131">
            <v>0.74887017</v>
          </cell>
          <cell r="Y2131">
            <v>5866</v>
          </cell>
          <cell r="Z2131">
            <v>0</v>
          </cell>
          <cell r="AA2131">
            <v>5866</v>
          </cell>
          <cell r="AB2131">
            <v>2572</v>
          </cell>
          <cell r="AC2131">
            <v>0</v>
          </cell>
          <cell r="AD2131">
            <v>2572</v>
          </cell>
          <cell r="AE2131" t="str">
            <v xml:space="preserve"> </v>
          </cell>
          <cell r="AF2131" t="str">
            <v>Okay</v>
          </cell>
          <cell r="AG2131">
            <v>0</v>
          </cell>
          <cell r="AH2131">
            <v>0</v>
          </cell>
          <cell r="AI2131">
            <v>0.22825701100461485</v>
          </cell>
          <cell r="AJ2131">
            <v>58.66</v>
          </cell>
          <cell r="AK2131">
            <v>-3.9549948857824639E-2</v>
          </cell>
          <cell r="AL2131">
            <v>378840</v>
          </cell>
          <cell r="AM2131">
            <v>9.3802132826523069E-2</v>
          </cell>
          <cell r="AN2131">
            <v>11732</v>
          </cell>
          <cell r="AO2131">
            <v>-3.954994885782475E-2</v>
          </cell>
          <cell r="AP2131" t="str">
            <v>Min</v>
          </cell>
          <cell r="AQ2131" t="str">
            <v>Min</v>
          </cell>
          <cell r="AR2131">
            <v>0</v>
          </cell>
          <cell r="AS2131">
            <v>0</v>
          </cell>
        </row>
        <row r="2132">
          <cell r="A2132">
            <v>753</v>
          </cell>
          <cell r="B2132">
            <v>49</v>
          </cell>
          <cell r="C2132" t="str">
            <v>43</v>
          </cell>
          <cell r="D2132">
            <v>69492</v>
          </cell>
          <cell r="E2132" t="str">
            <v>0</v>
          </cell>
          <cell r="H2132" t="str">
            <v>Lakeside Joint</v>
          </cell>
          <cell r="I2132" t="str">
            <v>ELEMENTARY</v>
          </cell>
          <cell r="J2132">
            <v>72.25</v>
          </cell>
          <cell r="K2132">
            <v>200</v>
          </cell>
          <cell r="L2132">
            <v>14450</v>
          </cell>
          <cell r="M2132">
            <v>410526</v>
          </cell>
          <cell r="N2132">
            <v>1365292</v>
          </cell>
          <cell r="O2132">
            <v>0</v>
          </cell>
          <cell r="P2132">
            <v>410526</v>
          </cell>
          <cell r="Q2132">
            <v>0.28562499949999998</v>
          </cell>
          <cell r="R2132">
            <v>117256</v>
          </cell>
          <cell r="S2132">
            <v>14450</v>
          </cell>
          <cell r="T2132">
            <v>0</v>
          </cell>
          <cell r="U2132">
            <v>14450</v>
          </cell>
          <cell r="V2132">
            <v>0</v>
          </cell>
          <cell r="W2132">
            <v>14450</v>
          </cell>
          <cell r="X2132">
            <v>0.74887017</v>
          </cell>
          <cell r="Y2132">
            <v>8270</v>
          </cell>
          <cell r="Z2132">
            <v>0</v>
          </cell>
          <cell r="AA2132">
            <v>8270</v>
          </cell>
          <cell r="AB2132">
            <v>2551</v>
          </cell>
          <cell r="AC2132">
            <v>0</v>
          </cell>
          <cell r="AD2132">
            <v>2551</v>
          </cell>
          <cell r="AE2132" t="str">
            <v xml:space="preserve"> </v>
          </cell>
          <cell r="AF2132" t="str">
            <v>Okay</v>
          </cell>
          <cell r="AG2132">
            <v>0</v>
          </cell>
          <cell r="AH2132">
            <v>0</v>
          </cell>
          <cell r="AI2132">
            <v>0.17653979238754325</v>
          </cell>
          <cell r="AJ2132">
            <v>82.7</v>
          </cell>
          <cell r="AK2132">
            <v>-0.12636033857315601</v>
          </cell>
          <cell r="AL2132">
            <v>1280304</v>
          </cell>
          <cell r="AM2132">
            <v>6.6381109486496961E-2</v>
          </cell>
          <cell r="AN2132">
            <v>16540</v>
          </cell>
          <cell r="AO2132">
            <v>-0.12636033857315598</v>
          </cell>
          <cell r="AP2132" t="str">
            <v>Min</v>
          </cell>
          <cell r="AQ2132" t="str">
            <v>Min</v>
          </cell>
          <cell r="AR2132">
            <v>0</v>
          </cell>
          <cell r="AS2132">
            <v>0</v>
          </cell>
        </row>
        <row r="2133">
          <cell r="A2133">
            <v>1242</v>
          </cell>
          <cell r="B2133">
            <v>49</v>
          </cell>
          <cell r="C2133" t="str">
            <v>29</v>
          </cell>
          <cell r="D2133">
            <v>66340</v>
          </cell>
          <cell r="E2133" t="str">
            <v>6112593</v>
          </cell>
          <cell r="F2133" t="str">
            <v>0069</v>
          </cell>
          <cell r="G2133" t="str">
            <v>L</v>
          </cell>
          <cell r="H2133" t="str">
            <v>Nevada City Charter</v>
          </cell>
          <cell r="I2133" t="str">
            <v>ELEMENTARY</v>
          </cell>
          <cell r="J2133">
            <v>64.319999999999993</v>
          </cell>
          <cell r="K2133">
            <v>200</v>
          </cell>
          <cell r="L2133">
            <v>12864</v>
          </cell>
          <cell r="M2133">
            <v>334330</v>
          </cell>
          <cell r="N2133">
            <v>508568</v>
          </cell>
          <cell r="O2133">
            <v>0</v>
          </cell>
          <cell r="P2133">
            <v>334330</v>
          </cell>
          <cell r="Q2133">
            <v>0.28562499949999998</v>
          </cell>
          <cell r="R2133">
            <v>95493</v>
          </cell>
          <cell r="S2133">
            <v>12864</v>
          </cell>
          <cell r="T2133">
            <v>0</v>
          </cell>
          <cell r="U2133">
            <v>12864</v>
          </cell>
          <cell r="V2133">
            <v>0</v>
          </cell>
          <cell r="W2133">
            <v>12864</v>
          </cell>
          <cell r="X2133">
            <v>0.74887017</v>
          </cell>
          <cell r="Y2133">
            <v>7094</v>
          </cell>
          <cell r="Z2133">
            <v>0</v>
          </cell>
          <cell r="AA2133">
            <v>7094</v>
          </cell>
          <cell r="AB2133">
            <v>2539</v>
          </cell>
          <cell r="AC2133">
            <v>0</v>
          </cell>
          <cell r="AD2133">
            <v>2539</v>
          </cell>
          <cell r="AE2133" t="str">
            <v xml:space="preserve"> </v>
          </cell>
          <cell r="AF2133" t="str">
            <v>Okay</v>
          </cell>
          <cell r="AG2133">
            <v>0</v>
          </cell>
          <cell r="AH2133">
            <v>0</v>
          </cell>
          <cell r="AI2133">
            <v>0.19737251243781095</v>
          </cell>
          <cell r="AJ2133">
            <v>70.94</v>
          </cell>
          <cell r="AK2133">
            <v>-9.3318297152523322E-2</v>
          </cell>
          <cell r="AL2133">
            <v>522568</v>
          </cell>
          <cell r="AM2133">
            <v>-2.6790771727315872E-2</v>
          </cell>
          <cell r="AN2133">
            <v>14188</v>
          </cell>
          <cell r="AO2133">
            <v>-9.3318297152523252E-2</v>
          </cell>
          <cell r="AP2133" t="str">
            <v>Min</v>
          </cell>
          <cell r="AQ2133" t="str">
            <v>Min</v>
          </cell>
          <cell r="AR2133">
            <v>0</v>
          </cell>
          <cell r="AS2133">
            <v>0</v>
          </cell>
        </row>
        <row r="2134">
          <cell r="A2134">
            <v>14517</v>
          </cell>
          <cell r="B2134">
            <v>49</v>
          </cell>
          <cell r="C2134" t="str">
            <v>19</v>
          </cell>
          <cell r="D2134">
            <v>73437</v>
          </cell>
          <cell r="E2134" t="str">
            <v>137240</v>
          </cell>
          <cell r="F2134" t="str">
            <v>1952</v>
          </cell>
          <cell r="G2134" t="str">
            <v>D</v>
          </cell>
          <cell r="H2134" t="str">
            <v>Ingenium Clarion Charter Middle School</v>
          </cell>
          <cell r="I2134" t="str">
            <v>UNIFIED</v>
          </cell>
          <cell r="J2134">
            <v>52.1</v>
          </cell>
          <cell r="K2134">
            <v>200</v>
          </cell>
          <cell r="L2134">
            <v>10420</v>
          </cell>
          <cell r="M2134">
            <v>0</v>
          </cell>
          <cell r="N2134">
            <v>58979</v>
          </cell>
          <cell r="O2134">
            <v>0</v>
          </cell>
          <cell r="P2134">
            <v>0</v>
          </cell>
          <cell r="Q2134">
            <v>0.28562499949999998</v>
          </cell>
          <cell r="R2134">
            <v>0</v>
          </cell>
          <cell r="S2134">
            <v>10420</v>
          </cell>
          <cell r="T2134">
            <v>0</v>
          </cell>
          <cell r="U2134">
            <v>10420</v>
          </cell>
          <cell r="V2134">
            <v>0</v>
          </cell>
          <cell r="W2134">
            <v>10420</v>
          </cell>
          <cell r="X2134">
            <v>0.74887017</v>
          </cell>
          <cell r="Y2134">
            <v>5285</v>
          </cell>
          <cell r="Z2134">
            <v>0</v>
          </cell>
          <cell r="AA2134">
            <v>5285</v>
          </cell>
          <cell r="AB2134">
            <v>2518</v>
          </cell>
          <cell r="AC2134">
            <v>0</v>
          </cell>
          <cell r="AD2134">
            <v>2518</v>
          </cell>
          <cell r="AE2134" t="str">
            <v xml:space="preserve"> </v>
          </cell>
          <cell r="AF2134" t="str">
            <v>Okay</v>
          </cell>
          <cell r="AG2134">
            <v>0</v>
          </cell>
          <cell r="AH2134">
            <v>0</v>
          </cell>
          <cell r="AI2134">
            <v>0.2416506717850288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 t="str">
            <v>Min</v>
          </cell>
          <cell r="AR2134">
            <v>0</v>
          </cell>
          <cell r="AS2134">
            <v>0</v>
          </cell>
        </row>
        <row r="2135">
          <cell r="A2135">
            <v>797</v>
          </cell>
          <cell r="B2135">
            <v>49</v>
          </cell>
          <cell r="C2135" t="str">
            <v>45</v>
          </cell>
          <cell r="D2135">
            <v>70029</v>
          </cell>
          <cell r="E2135" t="str">
            <v>0</v>
          </cell>
          <cell r="H2135" t="str">
            <v>Igo, Ono, Platina Union Elementary</v>
          </cell>
          <cell r="I2135" t="str">
            <v>ELEMENTARY</v>
          </cell>
          <cell r="J2135">
            <v>42.35</v>
          </cell>
          <cell r="K2135">
            <v>200</v>
          </cell>
          <cell r="L2135">
            <v>8470</v>
          </cell>
          <cell r="M2135">
            <v>217120</v>
          </cell>
          <cell r="N2135">
            <v>384303</v>
          </cell>
          <cell r="O2135">
            <v>0</v>
          </cell>
          <cell r="P2135">
            <v>217120</v>
          </cell>
          <cell r="Q2135">
            <v>0.28562499949999998</v>
          </cell>
          <cell r="R2135">
            <v>62015</v>
          </cell>
          <cell r="S2135">
            <v>8470</v>
          </cell>
          <cell r="T2135">
            <v>0</v>
          </cell>
          <cell r="U2135">
            <v>8470</v>
          </cell>
          <cell r="V2135">
            <v>0</v>
          </cell>
          <cell r="W2135">
            <v>8470</v>
          </cell>
          <cell r="X2135">
            <v>0.74887017</v>
          </cell>
          <cell r="Y2135">
            <v>3896</v>
          </cell>
          <cell r="Z2135">
            <v>0</v>
          </cell>
          <cell r="AA2135">
            <v>3896</v>
          </cell>
          <cell r="AB2135">
            <v>2447</v>
          </cell>
          <cell r="AC2135">
            <v>0</v>
          </cell>
          <cell r="AD2135">
            <v>2447</v>
          </cell>
          <cell r="AE2135" t="str">
            <v xml:space="preserve"> </v>
          </cell>
          <cell r="AF2135" t="str">
            <v>Okay</v>
          </cell>
          <cell r="AG2135">
            <v>0</v>
          </cell>
          <cell r="AH2135">
            <v>0</v>
          </cell>
          <cell r="AI2135">
            <v>0.28890200708382524</v>
          </cell>
          <cell r="AJ2135">
            <v>38.96</v>
          </cell>
          <cell r="AK2135">
            <v>8.70123203285421E-2</v>
          </cell>
          <cell r="AL2135">
            <v>360647</v>
          </cell>
          <cell r="AM2135">
            <v>6.559322550859982E-2</v>
          </cell>
          <cell r="AN2135">
            <v>7792</v>
          </cell>
          <cell r="AO2135">
            <v>8.70123203285421E-2</v>
          </cell>
          <cell r="AP2135" t="str">
            <v>Min</v>
          </cell>
          <cell r="AQ2135" t="str">
            <v>Min</v>
          </cell>
          <cell r="AR2135">
            <v>0</v>
          </cell>
          <cell r="AS2135">
            <v>0</v>
          </cell>
        </row>
        <row r="2136">
          <cell r="A2136">
            <v>14539</v>
          </cell>
          <cell r="B2136">
            <v>49</v>
          </cell>
          <cell r="C2136" t="str">
            <v>38</v>
          </cell>
          <cell r="D2136">
            <v>77131</v>
          </cell>
          <cell r="E2136" t="str">
            <v>137307</v>
          </cell>
          <cell r="F2136" t="str">
            <v>1954</v>
          </cell>
          <cell r="G2136" t="str">
            <v>D</v>
          </cell>
          <cell r="H2136" t="str">
            <v>KIPP Bayview Elementary School</v>
          </cell>
          <cell r="I2136" t="str">
            <v>UNIFIED</v>
          </cell>
          <cell r="J2136">
            <v>64.72</v>
          </cell>
          <cell r="K2136">
            <v>200</v>
          </cell>
          <cell r="L2136">
            <v>12944</v>
          </cell>
          <cell r="M2136">
            <v>0</v>
          </cell>
          <cell r="N2136">
            <v>301881</v>
          </cell>
          <cell r="O2136">
            <v>0</v>
          </cell>
          <cell r="P2136">
            <v>0</v>
          </cell>
          <cell r="Q2136">
            <v>0.28562499949999998</v>
          </cell>
          <cell r="R2136">
            <v>0</v>
          </cell>
          <cell r="S2136">
            <v>12944</v>
          </cell>
          <cell r="T2136">
            <v>0</v>
          </cell>
          <cell r="U2136">
            <v>12944</v>
          </cell>
          <cell r="V2136">
            <v>0</v>
          </cell>
          <cell r="W2136">
            <v>12944</v>
          </cell>
          <cell r="X2136">
            <v>0.74887017</v>
          </cell>
          <cell r="Y2136">
            <v>7344</v>
          </cell>
          <cell r="Z2136">
            <v>0</v>
          </cell>
          <cell r="AA2136">
            <v>7344</v>
          </cell>
          <cell r="AB2136">
            <v>2349</v>
          </cell>
          <cell r="AC2136">
            <v>0</v>
          </cell>
          <cell r="AD2136">
            <v>2349</v>
          </cell>
          <cell r="AE2136" t="str">
            <v xml:space="preserve"> </v>
          </cell>
          <cell r="AF2136" t="str">
            <v>Okay</v>
          </cell>
          <cell r="AG2136">
            <v>0</v>
          </cell>
          <cell r="AH2136">
            <v>0</v>
          </cell>
          <cell r="AI2136">
            <v>0.18147404202719405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 t="str">
            <v>Min</v>
          </cell>
          <cell r="AR2136">
            <v>0</v>
          </cell>
          <cell r="AS2136">
            <v>0</v>
          </cell>
        </row>
        <row r="2137">
          <cell r="A2137">
            <v>14500</v>
          </cell>
          <cell r="B2137">
            <v>49</v>
          </cell>
          <cell r="C2137" t="str">
            <v>04</v>
          </cell>
          <cell r="D2137">
            <v>10041</v>
          </cell>
          <cell r="E2137" t="str">
            <v>136820</v>
          </cell>
          <cell r="F2137" t="str">
            <v>1916</v>
          </cell>
          <cell r="G2137" t="str">
            <v>D</v>
          </cell>
          <cell r="H2137" t="str">
            <v>Achieve Charter High School</v>
          </cell>
          <cell r="I2137" t="str">
            <v>UNIFIED</v>
          </cell>
          <cell r="J2137">
            <v>45.95</v>
          </cell>
          <cell r="K2137">
            <v>200</v>
          </cell>
          <cell r="L2137">
            <v>9190</v>
          </cell>
          <cell r="M2137">
            <v>0</v>
          </cell>
          <cell r="N2137">
            <v>114368</v>
          </cell>
          <cell r="O2137">
            <v>0</v>
          </cell>
          <cell r="P2137">
            <v>0</v>
          </cell>
          <cell r="Q2137">
            <v>0.28562499949999998</v>
          </cell>
          <cell r="R2137">
            <v>0</v>
          </cell>
          <cell r="S2137">
            <v>9190</v>
          </cell>
          <cell r="T2137">
            <v>0</v>
          </cell>
          <cell r="U2137">
            <v>9190</v>
          </cell>
          <cell r="V2137">
            <v>0</v>
          </cell>
          <cell r="W2137">
            <v>9190</v>
          </cell>
          <cell r="X2137">
            <v>0.74887017</v>
          </cell>
          <cell r="Y2137">
            <v>4535</v>
          </cell>
          <cell r="Z2137">
            <v>0</v>
          </cell>
          <cell r="AA2137">
            <v>4535</v>
          </cell>
          <cell r="AB2137">
            <v>2347</v>
          </cell>
          <cell r="AC2137">
            <v>0</v>
          </cell>
          <cell r="AD2137">
            <v>2347</v>
          </cell>
          <cell r="AE2137" t="str">
            <v xml:space="preserve"> </v>
          </cell>
          <cell r="AF2137" t="str">
            <v>Okay</v>
          </cell>
          <cell r="AG2137">
            <v>0</v>
          </cell>
          <cell r="AH2137">
            <v>0</v>
          </cell>
          <cell r="AI2137">
            <v>0.25538628944504899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 t="str">
            <v>Min</v>
          </cell>
          <cell r="AR2137">
            <v>0</v>
          </cell>
          <cell r="AS2137">
            <v>0</v>
          </cell>
        </row>
        <row r="2138">
          <cell r="A2138">
            <v>14380</v>
          </cell>
          <cell r="B2138">
            <v>49</v>
          </cell>
          <cell r="C2138" t="str">
            <v>37</v>
          </cell>
          <cell r="D2138">
            <v>77032</v>
          </cell>
          <cell r="E2138" t="str">
            <v>134577</v>
          </cell>
          <cell r="F2138" t="str">
            <v>1835</v>
          </cell>
          <cell r="G2138" t="str">
            <v>D</v>
          </cell>
          <cell r="H2138" t="str">
            <v>Audeo Charter II</v>
          </cell>
          <cell r="I2138" t="str">
            <v>UNIFIED</v>
          </cell>
          <cell r="J2138">
            <v>277.12</v>
          </cell>
          <cell r="K2138">
            <v>200</v>
          </cell>
          <cell r="L2138">
            <v>55424</v>
          </cell>
          <cell r="M2138">
            <v>0</v>
          </cell>
          <cell r="N2138">
            <v>2060764</v>
          </cell>
          <cell r="O2138">
            <v>0</v>
          </cell>
          <cell r="P2138">
            <v>0</v>
          </cell>
          <cell r="Q2138">
            <v>0.28562499949999998</v>
          </cell>
          <cell r="R2138">
            <v>0</v>
          </cell>
          <cell r="S2138">
            <v>55424</v>
          </cell>
          <cell r="T2138">
            <v>0</v>
          </cell>
          <cell r="U2138">
            <v>55424</v>
          </cell>
          <cell r="V2138">
            <v>0</v>
          </cell>
          <cell r="W2138">
            <v>55424</v>
          </cell>
          <cell r="X2138">
            <v>0.74887017</v>
          </cell>
          <cell r="Y2138">
            <v>39216</v>
          </cell>
          <cell r="Z2138">
            <v>0</v>
          </cell>
          <cell r="AA2138">
            <v>39216</v>
          </cell>
          <cell r="AB2138">
            <v>2289</v>
          </cell>
          <cell r="AC2138">
            <v>0</v>
          </cell>
          <cell r="AD2138">
            <v>2289</v>
          </cell>
          <cell r="AE2138" t="str">
            <v xml:space="preserve"> </v>
          </cell>
          <cell r="AF2138" t="str">
            <v>Okay</v>
          </cell>
          <cell r="AG2138">
            <v>0</v>
          </cell>
          <cell r="AH2138">
            <v>0</v>
          </cell>
          <cell r="AI2138">
            <v>4.129979792147806E-2</v>
          </cell>
          <cell r="AJ2138">
            <v>392.16</v>
          </cell>
          <cell r="AK2138">
            <v>-0.2933496532027744</v>
          </cell>
          <cell r="AL2138">
            <v>2791650</v>
          </cell>
          <cell r="AM2138">
            <v>-0.26181147350133432</v>
          </cell>
          <cell r="AN2138">
            <v>78432</v>
          </cell>
          <cell r="AO2138">
            <v>-0.2933496532027744</v>
          </cell>
          <cell r="AP2138" t="str">
            <v>Min</v>
          </cell>
          <cell r="AQ2138" t="str">
            <v>Min</v>
          </cell>
          <cell r="AR2138">
            <v>0</v>
          </cell>
          <cell r="AS2138">
            <v>0</v>
          </cell>
        </row>
        <row r="2139">
          <cell r="A2139">
            <v>14373</v>
          </cell>
          <cell r="B2139">
            <v>49</v>
          </cell>
          <cell r="C2139" t="str">
            <v>53</v>
          </cell>
          <cell r="D2139">
            <v>10538</v>
          </cell>
          <cell r="E2139" t="str">
            <v>125633</v>
          </cell>
          <cell r="F2139" t="str">
            <v>1809</v>
          </cell>
          <cell r="G2139" t="str">
            <v>D</v>
          </cell>
          <cell r="H2139" t="str">
            <v>California Heritage Youthbuild Academy II</v>
          </cell>
          <cell r="I2139" t="str">
            <v>CO OFFICE</v>
          </cell>
          <cell r="J2139">
            <v>58.26</v>
          </cell>
          <cell r="K2139">
            <v>200</v>
          </cell>
          <cell r="L2139">
            <v>11652</v>
          </cell>
          <cell r="M2139">
            <v>0</v>
          </cell>
          <cell r="N2139">
            <v>210298</v>
          </cell>
          <cell r="O2139">
            <v>0</v>
          </cell>
          <cell r="P2139">
            <v>0</v>
          </cell>
          <cell r="Q2139">
            <v>0.28562499949999998</v>
          </cell>
          <cell r="R2139">
            <v>0</v>
          </cell>
          <cell r="S2139">
            <v>11652</v>
          </cell>
          <cell r="T2139">
            <v>0</v>
          </cell>
          <cell r="U2139">
            <v>11652</v>
          </cell>
          <cell r="V2139">
            <v>0</v>
          </cell>
          <cell r="W2139">
            <v>11652</v>
          </cell>
          <cell r="X2139">
            <v>0.74887017</v>
          </cell>
          <cell r="Y2139">
            <v>6443</v>
          </cell>
          <cell r="Z2139">
            <v>0</v>
          </cell>
          <cell r="AA2139">
            <v>6443</v>
          </cell>
          <cell r="AB2139">
            <v>2283</v>
          </cell>
          <cell r="AC2139">
            <v>0</v>
          </cell>
          <cell r="AD2139">
            <v>2283</v>
          </cell>
          <cell r="AE2139" t="str">
            <v xml:space="preserve"> </v>
          </cell>
          <cell r="AF2139" t="str">
            <v>Okay</v>
          </cell>
          <cell r="AG2139">
            <v>0</v>
          </cell>
          <cell r="AH2139">
            <v>0</v>
          </cell>
          <cell r="AI2139">
            <v>0.1959320288362513</v>
          </cell>
          <cell r="AJ2139">
            <v>64.430000000000007</v>
          </cell>
          <cell r="AK2139">
            <v>-9.5762843395933703E-2</v>
          </cell>
          <cell r="AL2139">
            <v>0</v>
          </cell>
          <cell r="AM2139">
            <v>0</v>
          </cell>
          <cell r="AN2139">
            <v>12886</v>
          </cell>
          <cell r="AO2139">
            <v>-9.5762843395933578E-2</v>
          </cell>
          <cell r="AP2139" t="str">
            <v>Min</v>
          </cell>
          <cell r="AQ2139" t="str">
            <v>Min</v>
          </cell>
          <cell r="AR2139">
            <v>0</v>
          </cell>
          <cell r="AS2139">
            <v>0</v>
          </cell>
        </row>
        <row r="2140">
          <cell r="A2140">
            <v>138</v>
          </cell>
          <cell r="B2140">
            <v>49</v>
          </cell>
          <cell r="C2140" t="str">
            <v>10</v>
          </cell>
          <cell r="D2140">
            <v>62026</v>
          </cell>
          <cell r="E2140" t="str">
            <v>0</v>
          </cell>
          <cell r="H2140" t="str">
            <v>Big Creek Elementary</v>
          </cell>
          <cell r="I2140" t="str">
            <v>ELEMENTARY</v>
          </cell>
          <cell r="J2140">
            <v>50.59</v>
          </cell>
          <cell r="K2140">
            <v>200</v>
          </cell>
          <cell r="L2140">
            <v>10118</v>
          </cell>
          <cell r="M2140">
            <v>308781</v>
          </cell>
          <cell r="N2140">
            <v>845185</v>
          </cell>
          <cell r="O2140">
            <v>0</v>
          </cell>
          <cell r="P2140">
            <v>308781</v>
          </cell>
          <cell r="Q2140">
            <v>0.28562499949999998</v>
          </cell>
          <cell r="R2140">
            <v>88196</v>
          </cell>
          <cell r="S2140">
            <v>10118</v>
          </cell>
          <cell r="T2140">
            <v>0</v>
          </cell>
          <cell r="U2140">
            <v>10118</v>
          </cell>
          <cell r="V2140">
            <v>16</v>
          </cell>
          <cell r="W2140">
            <v>10134</v>
          </cell>
          <cell r="X2140">
            <v>0.74887017</v>
          </cell>
          <cell r="Y2140">
            <v>5332</v>
          </cell>
          <cell r="Z2140">
            <v>0</v>
          </cell>
          <cell r="AA2140">
            <v>5332</v>
          </cell>
          <cell r="AB2140">
            <v>2257</v>
          </cell>
          <cell r="AC2140">
            <v>0</v>
          </cell>
          <cell r="AD2140">
            <v>2257</v>
          </cell>
          <cell r="AE2140" t="str">
            <v xml:space="preserve"> </v>
          </cell>
          <cell r="AF2140" t="str">
            <v>Okay</v>
          </cell>
          <cell r="AG2140">
            <v>0</v>
          </cell>
          <cell r="AH2140">
            <v>0</v>
          </cell>
          <cell r="AI2140">
            <v>0.22271561081507796</v>
          </cell>
          <cell r="AJ2140">
            <v>53.32</v>
          </cell>
          <cell r="AK2140">
            <v>-5.1200300075018697E-2</v>
          </cell>
          <cell r="AL2140">
            <v>825796</v>
          </cell>
          <cell r="AM2140">
            <v>2.347916434567375E-2</v>
          </cell>
          <cell r="AN2140">
            <v>10664</v>
          </cell>
          <cell r="AO2140">
            <v>-5.1200300075018752E-2</v>
          </cell>
          <cell r="AP2140" t="str">
            <v>Min</v>
          </cell>
          <cell r="AQ2140" t="str">
            <v>Min</v>
          </cell>
          <cell r="AR2140">
            <v>0</v>
          </cell>
          <cell r="AS2140">
            <v>0</v>
          </cell>
        </row>
        <row r="2141">
          <cell r="A2141">
            <v>14512</v>
          </cell>
          <cell r="B2141">
            <v>49</v>
          </cell>
          <cell r="C2141" t="str">
            <v>19</v>
          </cell>
          <cell r="D2141">
            <v>64733</v>
          </cell>
          <cell r="E2141" t="str">
            <v>137554</v>
          </cell>
          <cell r="F2141" t="str">
            <v>1918</v>
          </cell>
          <cell r="G2141" t="str">
            <v>D</v>
          </cell>
          <cell r="H2141" t="str">
            <v>Excelencia Charter School</v>
          </cell>
          <cell r="I2141" t="str">
            <v>UNIFIED</v>
          </cell>
          <cell r="J2141">
            <v>52.94</v>
          </cell>
          <cell r="K2141">
            <v>200</v>
          </cell>
          <cell r="L2141">
            <v>10588</v>
          </cell>
          <cell r="M2141">
            <v>0</v>
          </cell>
          <cell r="N2141">
            <v>122003</v>
          </cell>
          <cell r="O2141">
            <v>0</v>
          </cell>
          <cell r="P2141">
            <v>0</v>
          </cell>
          <cell r="Q2141">
            <v>0.28562499949999998</v>
          </cell>
          <cell r="R2141">
            <v>0</v>
          </cell>
          <cell r="S2141">
            <v>10588</v>
          </cell>
          <cell r="T2141">
            <v>0</v>
          </cell>
          <cell r="U2141">
            <v>10588</v>
          </cell>
          <cell r="V2141">
            <v>0</v>
          </cell>
          <cell r="W2141">
            <v>10588</v>
          </cell>
          <cell r="X2141">
            <v>0.74887017</v>
          </cell>
          <cell r="Y2141">
            <v>5730</v>
          </cell>
          <cell r="Z2141">
            <v>0</v>
          </cell>
          <cell r="AA2141">
            <v>5730</v>
          </cell>
          <cell r="AB2141">
            <v>2199</v>
          </cell>
          <cell r="AC2141">
            <v>0</v>
          </cell>
          <cell r="AD2141">
            <v>2199</v>
          </cell>
          <cell r="AE2141" t="str">
            <v xml:space="preserve"> </v>
          </cell>
          <cell r="AF2141" t="str">
            <v>Okay</v>
          </cell>
          <cell r="AG2141">
            <v>0</v>
          </cell>
          <cell r="AH2141">
            <v>0</v>
          </cell>
          <cell r="AI2141">
            <v>0.20768794862108048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 t="str">
            <v>Min</v>
          </cell>
          <cell r="AR2141">
            <v>0</v>
          </cell>
          <cell r="AS2141">
            <v>0</v>
          </cell>
        </row>
        <row r="2142">
          <cell r="A2142">
            <v>824</v>
          </cell>
          <cell r="B2142">
            <v>49</v>
          </cell>
          <cell r="C2142" t="str">
            <v>47</v>
          </cell>
          <cell r="D2142">
            <v>70359</v>
          </cell>
          <cell r="E2142" t="str">
            <v>0</v>
          </cell>
          <cell r="H2142" t="str">
            <v>Hornbrook Elementary</v>
          </cell>
          <cell r="I2142" t="str">
            <v>ELEMENTARY</v>
          </cell>
          <cell r="J2142">
            <v>49.96</v>
          </cell>
          <cell r="K2142">
            <v>200</v>
          </cell>
          <cell r="L2142">
            <v>9992</v>
          </cell>
          <cell r="M2142">
            <v>382993</v>
          </cell>
          <cell r="N2142">
            <v>558821</v>
          </cell>
          <cell r="O2142">
            <v>0</v>
          </cell>
          <cell r="P2142">
            <v>382993</v>
          </cell>
          <cell r="Q2142">
            <v>0.28562499949999998</v>
          </cell>
          <cell r="R2142">
            <v>109392</v>
          </cell>
          <cell r="S2142">
            <v>9992</v>
          </cell>
          <cell r="T2142">
            <v>0</v>
          </cell>
          <cell r="U2142">
            <v>9992</v>
          </cell>
          <cell r="V2142">
            <v>0</v>
          </cell>
          <cell r="W2142">
            <v>9992</v>
          </cell>
          <cell r="X2142">
            <v>0.74887017</v>
          </cell>
          <cell r="Y2142">
            <v>5296</v>
          </cell>
          <cell r="Z2142">
            <v>0</v>
          </cell>
          <cell r="AA2142">
            <v>5296</v>
          </cell>
          <cell r="AB2142">
            <v>2187</v>
          </cell>
          <cell r="AC2142">
            <v>0</v>
          </cell>
          <cell r="AD2142">
            <v>2187</v>
          </cell>
          <cell r="AE2142" t="str">
            <v xml:space="preserve"> </v>
          </cell>
          <cell r="AF2142" t="str">
            <v>Okay</v>
          </cell>
          <cell r="AG2142">
            <v>0</v>
          </cell>
          <cell r="AH2142">
            <v>0</v>
          </cell>
          <cell r="AI2142">
            <v>0.21887510008006406</v>
          </cell>
          <cell r="AJ2142">
            <v>52.96</v>
          </cell>
          <cell r="AK2142">
            <v>-5.6646525679758308E-2</v>
          </cell>
          <cell r="AL2142">
            <v>503551</v>
          </cell>
          <cell r="AM2142">
            <v>0.10976048106348711</v>
          </cell>
          <cell r="AN2142">
            <v>10592</v>
          </cell>
          <cell r="AO2142">
            <v>-5.6646525679758308E-2</v>
          </cell>
          <cell r="AP2142" t="str">
            <v>Min</v>
          </cell>
          <cell r="AQ2142" t="str">
            <v>Min</v>
          </cell>
          <cell r="AR2142">
            <v>0</v>
          </cell>
          <cell r="AS2142">
            <v>0</v>
          </cell>
        </row>
        <row r="2143">
          <cell r="A2143">
            <v>14588</v>
          </cell>
          <cell r="B2143">
            <v>49</v>
          </cell>
          <cell r="C2143" t="str">
            <v>01</v>
          </cell>
          <cell r="D2143">
            <v>77180</v>
          </cell>
          <cell r="E2143" t="str">
            <v>138289</v>
          </cell>
          <cell r="F2143" t="str">
            <v>2015</v>
          </cell>
          <cell r="G2143" t="str">
            <v>D</v>
          </cell>
          <cell r="H2143" t="str">
            <v>Latitude 37.8 High</v>
          </cell>
          <cell r="I2143" t="str">
            <v>HIGH</v>
          </cell>
          <cell r="J2143">
            <v>49.7</v>
          </cell>
          <cell r="K2143">
            <v>200</v>
          </cell>
          <cell r="L2143">
            <v>9940</v>
          </cell>
          <cell r="M2143">
            <v>0</v>
          </cell>
          <cell r="N2143">
            <v>125088</v>
          </cell>
          <cell r="O2143">
            <v>0</v>
          </cell>
          <cell r="P2143">
            <v>0</v>
          </cell>
          <cell r="Q2143">
            <v>0.28562499949999998</v>
          </cell>
          <cell r="R2143">
            <v>0</v>
          </cell>
          <cell r="S2143">
            <v>9940</v>
          </cell>
          <cell r="T2143">
            <v>0</v>
          </cell>
          <cell r="U2143">
            <v>9940</v>
          </cell>
          <cell r="V2143">
            <v>0</v>
          </cell>
          <cell r="W2143">
            <v>9940</v>
          </cell>
          <cell r="X2143">
            <v>0.74887017</v>
          </cell>
          <cell r="Y2143">
            <v>5270</v>
          </cell>
          <cell r="Z2143">
            <v>0</v>
          </cell>
          <cell r="AA2143">
            <v>5270</v>
          </cell>
          <cell r="AB2143">
            <v>2174</v>
          </cell>
          <cell r="AC2143">
            <v>0</v>
          </cell>
          <cell r="AD2143">
            <v>2174</v>
          </cell>
          <cell r="AE2143" t="str">
            <v xml:space="preserve"> </v>
          </cell>
          <cell r="AF2143" t="str">
            <v>Okay</v>
          </cell>
          <cell r="AG2143">
            <v>0</v>
          </cell>
          <cell r="AH2143">
            <v>0</v>
          </cell>
          <cell r="AI2143">
            <v>0.21871227364185111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 t="str">
            <v>Min</v>
          </cell>
          <cell r="AR2143">
            <v>0</v>
          </cell>
          <cell r="AS2143">
            <v>0</v>
          </cell>
        </row>
        <row r="2144">
          <cell r="A2144">
            <v>14360</v>
          </cell>
          <cell r="B2144">
            <v>49</v>
          </cell>
          <cell r="C2144" t="str">
            <v>27</v>
          </cell>
          <cell r="D2144">
            <v>66068</v>
          </cell>
          <cell r="E2144" t="str">
            <v>134254</v>
          </cell>
          <cell r="F2144" t="str">
            <v>1821</v>
          </cell>
          <cell r="G2144" t="str">
            <v>L</v>
          </cell>
          <cell r="H2144" t="str">
            <v>Pinnacle Academy Charter - Independent Study</v>
          </cell>
          <cell r="I2144" t="str">
            <v>HIGH</v>
          </cell>
          <cell r="J2144">
            <v>47.56</v>
          </cell>
          <cell r="K2144">
            <v>200</v>
          </cell>
          <cell r="L2144">
            <v>9512</v>
          </cell>
          <cell r="M2144">
            <v>0</v>
          </cell>
          <cell r="N2144">
            <v>131615</v>
          </cell>
          <cell r="O2144">
            <v>0</v>
          </cell>
          <cell r="P2144">
            <v>0</v>
          </cell>
          <cell r="Q2144">
            <v>0.28562499949999998</v>
          </cell>
          <cell r="R2144">
            <v>0</v>
          </cell>
          <cell r="S2144">
            <v>9512</v>
          </cell>
          <cell r="T2144">
            <v>0</v>
          </cell>
          <cell r="U2144">
            <v>9512</v>
          </cell>
          <cell r="V2144">
            <v>0</v>
          </cell>
          <cell r="W2144">
            <v>9512</v>
          </cell>
          <cell r="X2144">
            <v>0.74887017</v>
          </cell>
          <cell r="Y2144">
            <v>4995</v>
          </cell>
          <cell r="Z2144">
            <v>0</v>
          </cell>
          <cell r="AA2144">
            <v>4995</v>
          </cell>
          <cell r="AB2144">
            <v>2128</v>
          </cell>
          <cell r="AC2144">
            <v>0</v>
          </cell>
          <cell r="AD2144">
            <v>2128</v>
          </cell>
          <cell r="AE2144" t="str">
            <v xml:space="preserve"> </v>
          </cell>
          <cell r="AF2144" t="str">
            <v>Okay</v>
          </cell>
          <cell r="AG2144">
            <v>0</v>
          </cell>
          <cell r="AH2144">
            <v>0</v>
          </cell>
          <cell r="AI2144">
            <v>0.22371740958788899</v>
          </cell>
          <cell r="AJ2144">
            <v>49.95</v>
          </cell>
          <cell r="AK2144">
            <v>-4.7847847847847853E-2</v>
          </cell>
          <cell r="AL2144">
            <v>132394</v>
          </cell>
          <cell r="AM2144">
            <v>-5.8839524449748482E-3</v>
          </cell>
          <cell r="AN2144">
            <v>9990</v>
          </cell>
          <cell r="AO2144">
            <v>-4.7847847847847846E-2</v>
          </cell>
          <cell r="AP2144" t="str">
            <v>Min</v>
          </cell>
          <cell r="AQ2144" t="str">
            <v>Min</v>
          </cell>
          <cell r="AR2144">
            <v>0</v>
          </cell>
          <cell r="AS2144">
            <v>0</v>
          </cell>
        </row>
        <row r="2145">
          <cell r="A2145">
            <v>48</v>
          </cell>
          <cell r="B2145">
            <v>49</v>
          </cell>
          <cell r="C2145" t="str">
            <v>47</v>
          </cell>
          <cell r="D2145">
            <v>10470</v>
          </cell>
          <cell r="E2145" t="str">
            <v>0</v>
          </cell>
          <cell r="H2145" t="str">
            <v>Siskiyou Co. Office of Education</v>
          </cell>
          <cell r="I2145" t="str">
            <v>CO OFFICE</v>
          </cell>
          <cell r="J2145">
            <v>7.39</v>
          </cell>
          <cell r="K2145">
            <v>200</v>
          </cell>
          <cell r="L2145">
            <v>1478</v>
          </cell>
          <cell r="M2145">
            <v>1207790</v>
          </cell>
          <cell r="N2145">
            <v>980812</v>
          </cell>
          <cell r="O2145">
            <v>226978</v>
          </cell>
          <cell r="P2145">
            <v>1207790</v>
          </cell>
          <cell r="Q2145">
            <v>0.28562499949999998</v>
          </cell>
          <cell r="R2145">
            <v>344975</v>
          </cell>
          <cell r="S2145">
            <v>226978</v>
          </cell>
          <cell r="T2145">
            <v>0</v>
          </cell>
          <cell r="U2145">
            <v>226978</v>
          </cell>
          <cell r="V2145">
            <v>-29427</v>
          </cell>
          <cell r="W2145">
            <v>197551</v>
          </cell>
          <cell r="X2145">
            <v>0.74887017</v>
          </cell>
          <cell r="Y2145">
            <v>145816</v>
          </cell>
          <cell r="Z2145">
            <v>0</v>
          </cell>
          <cell r="AA2145">
            <v>145816</v>
          </cell>
          <cell r="AB2145">
            <v>2124</v>
          </cell>
          <cell r="AC2145">
            <v>0</v>
          </cell>
          <cell r="AD2145">
            <v>2124</v>
          </cell>
          <cell r="AE2145" t="str">
            <v xml:space="preserve"> </v>
          </cell>
          <cell r="AF2145" t="str">
            <v>Okay</v>
          </cell>
          <cell r="AG2145">
            <v>0</v>
          </cell>
          <cell r="AH2145">
            <v>0</v>
          </cell>
          <cell r="AI2145">
            <v>1.0751654003270042E-2</v>
          </cell>
          <cell r="AJ2145">
            <v>9.24</v>
          </cell>
          <cell r="AK2145">
            <v>-0.20021645021645026</v>
          </cell>
          <cell r="AL2145">
            <v>936027</v>
          </cell>
          <cell r="AM2145">
            <v>4.7845842053701446E-2</v>
          </cell>
          <cell r="AN2145">
            <v>291632</v>
          </cell>
          <cell r="AO2145">
            <v>-0.22169720743951282</v>
          </cell>
          <cell r="AP2145" t="str">
            <v>Cap</v>
          </cell>
          <cell r="AQ2145" t="str">
            <v>Cap</v>
          </cell>
          <cell r="AR2145">
            <v>0</v>
          </cell>
          <cell r="AS2145">
            <v>0</v>
          </cell>
        </row>
        <row r="2146">
          <cell r="A2146">
            <v>12924</v>
          </cell>
          <cell r="B2146">
            <v>49</v>
          </cell>
          <cell r="C2146" t="str">
            <v>37</v>
          </cell>
          <cell r="D2146">
            <v>68338</v>
          </cell>
          <cell r="E2146" t="str">
            <v>128066</v>
          </cell>
          <cell r="F2146" t="str">
            <v>1517</v>
          </cell>
          <cell r="G2146" t="str">
            <v>D</v>
          </cell>
          <cell r="H2146" t="str">
            <v>Health Sciences Middle</v>
          </cell>
          <cell r="I2146" t="str">
            <v>UNIFIED</v>
          </cell>
          <cell r="J2146">
            <v>95.32</v>
          </cell>
          <cell r="K2146">
            <v>200</v>
          </cell>
          <cell r="L2146">
            <v>19064</v>
          </cell>
          <cell r="M2146">
            <v>0</v>
          </cell>
          <cell r="N2146">
            <v>585600</v>
          </cell>
          <cell r="O2146">
            <v>0</v>
          </cell>
          <cell r="P2146">
            <v>0</v>
          </cell>
          <cell r="Q2146">
            <v>0.28562499949999998</v>
          </cell>
          <cell r="R2146">
            <v>0</v>
          </cell>
          <cell r="S2146">
            <v>19064</v>
          </cell>
          <cell r="T2146">
            <v>0</v>
          </cell>
          <cell r="U2146">
            <v>19064</v>
          </cell>
          <cell r="V2146">
            <v>196</v>
          </cell>
          <cell r="W2146">
            <v>19260</v>
          </cell>
          <cell r="X2146">
            <v>0.74887017</v>
          </cell>
          <cell r="Y2146">
            <v>12301</v>
          </cell>
          <cell r="Z2146">
            <v>0</v>
          </cell>
          <cell r="AA2146">
            <v>12301</v>
          </cell>
          <cell r="AB2146">
            <v>2122</v>
          </cell>
          <cell r="AC2146">
            <v>0</v>
          </cell>
          <cell r="AD2146">
            <v>2122</v>
          </cell>
          <cell r="AE2146" t="str">
            <v xml:space="preserve"> </v>
          </cell>
          <cell r="AF2146" t="str">
            <v>Okay</v>
          </cell>
          <cell r="AG2146">
            <v>0</v>
          </cell>
          <cell r="AH2146">
            <v>0</v>
          </cell>
          <cell r="AI2146">
            <v>0.11017653167185877</v>
          </cell>
          <cell r="AJ2146">
            <v>123.01</v>
          </cell>
          <cell r="AK2146">
            <v>-0.22510365010974726</v>
          </cell>
          <cell r="AL2146">
            <v>712091</v>
          </cell>
          <cell r="AM2146">
            <v>-0.17763319575728384</v>
          </cell>
          <cell r="AN2146">
            <v>24602</v>
          </cell>
          <cell r="AO2146">
            <v>-0.22510365010974717</v>
          </cell>
          <cell r="AP2146" t="str">
            <v>Min</v>
          </cell>
          <cell r="AQ2146" t="str">
            <v>Min</v>
          </cell>
          <cell r="AR2146">
            <v>0</v>
          </cell>
          <cell r="AS2146">
            <v>0</v>
          </cell>
        </row>
        <row r="2147">
          <cell r="A2147">
            <v>852</v>
          </cell>
          <cell r="B2147">
            <v>49</v>
          </cell>
          <cell r="C2147" t="str">
            <v>49</v>
          </cell>
          <cell r="D2147">
            <v>70680</v>
          </cell>
          <cell r="E2147" t="str">
            <v>0</v>
          </cell>
          <cell r="H2147" t="str">
            <v>Forestville Union Elementary</v>
          </cell>
          <cell r="I2147" t="str">
            <v>ELEMENTARY</v>
          </cell>
          <cell r="J2147">
            <v>61.23</v>
          </cell>
          <cell r="K2147">
            <v>200</v>
          </cell>
          <cell r="L2147">
            <v>12246</v>
          </cell>
          <cell r="M2147">
            <v>271337</v>
          </cell>
          <cell r="N2147">
            <v>1705445</v>
          </cell>
          <cell r="O2147">
            <v>0</v>
          </cell>
          <cell r="P2147">
            <v>271337</v>
          </cell>
          <cell r="Q2147">
            <v>0.28562499949999998</v>
          </cell>
          <cell r="R2147">
            <v>77501</v>
          </cell>
          <cell r="S2147">
            <v>12246</v>
          </cell>
          <cell r="T2147">
            <v>0</v>
          </cell>
          <cell r="U2147">
            <v>12246</v>
          </cell>
          <cell r="V2147">
            <v>-60</v>
          </cell>
          <cell r="W2147">
            <v>12186</v>
          </cell>
          <cell r="X2147">
            <v>0.74887017</v>
          </cell>
          <cell r="Y2147">
            <v>7009</v>
          </cell>
          <cell r="Z2147">
            <v>0</v>
          </cell>
          <cell r="AA2147">
            <v>7009</v>
          </cell>
          <cell r="AB2147">
            <v>2117</v>
          </cell>
          <cell r="AC2147">
            <v>0</v>
          </cell>
          <cell r="AD2147">
            <v>2117</v>
          </cell>
          <cell r="AE2147" t="str">
            <v xml:space="preserve"> </v>
          </cell>
          <cell r="AF2147" t="str">
            <v>Okay</v>
          </cell>
          <cell r="AG2147">
            <v>0</v>
          </cell>
          <cell r="AH2147">
            <v>0</v>
          </cell>
          <cell r="AI2147">
            <v>0.1737239455112424</v>
          </cell>
          <cell r="AJ2147">
            <v>70.09</v>
          </cell>
          <cell r="AK2147">
            <v>-0.12640890283920683</v>
          </cell>
          <cell r="AL2147">
            <v>1516763</v>
          </cell>
          <cell r="AM2147">
            <v>0.12439781297407704</v>
          </cell>
          <cell r="AN2147">
            <v>14018</v>
          </cell>
          <cell r="AO2147">
            <v>-0.12640890283920672</v>
          </cell>
          <cell r="AP2147" t="str">
            <v>Min</v>
          </cell>
          <cell r="AQ2147" t="str">
            <v>Min</v>
          </cell>
          <cell r="AR2147">
            <v>0</v>
          </cell>
          <cell r="AS2147">
            <v>0</v>
          </cell>
        </row>
        <row r="2148">
          <cell r="A2148">
            <v>237</v>
          </cell>
          <cell r="B2148">
            <v>49</v>
          </cell>
          <cell r="C2148" t="str">
            <v>15</v>
          </cell>
          <cell r="D2148">
            <v>63347</v>
          </cell>
          <cell r="E2148" t="str">
            <v>0</v>
          </cell>
          <cell r="H2148" t="str">
            <v>Belridge Elementary</v>
          </cell>
          <cell r="I2148" t="str">
            <v>ELEMENTARY</v>
          </cell>
          <cell r="J2148">
            <v>41.89</v>
          </cell>
          <cell r="K2148">
            <v>200</v>
          </cell>
          <cell r="L2148">
            <v>8378</v>
          </cell>
          <cell r="M2148">
            <v>252582</v>
          </cell>
          <cell r="N2148">
            <v>475260</v>
          </cell>
          <cell r="O2148">
            <v>0</v>
          </cell>
          <cell r="P2148">
            <v>252582</v>
          </cell>
          <cell r="Q2148">
            <v>0.28562499949999998</v>
          </cell>
          <cell r="R2148">
            <v>72144</v>
          </cell>
          <cell r="S2148">
            <v>8378</v>
          </cell>
          <cell r="T2148">
            <v>0</v>
          </cell>
          <cell r="U2148">
            <v>8378</v>
          </cell>
          <cell r="V2148">
            <v>0</v>
          </cell>
          <cell r="W2148">
            <v>8378</v>
          </cell>
          <cell r="X2148">
            <v>0.74887017</v>
          </cell>
          <cell r="Y2148">
            <v>4189</v>
          </cell>
          <cell r="Z2148">
            <v>0</v>
          </cell>
          <cell r="AA2148">
            <v>4189</v>
          </cell>
          <cell r="AB2148">
            <v>2085</v>
          </cell>
          <cell r="AC2148">
            <v>0</v>
          </cell>
          <cell r="AD2148">
            <v>2085</v>
          </cell>
          <cell r="AE2148" t="str">
            <v xml:space="preserve"> </v>
          </cell>
          <cell r="AF2148" t="str">
            <v>Okay</v>
          </cell>
          <cell r="AG2148">
            <v>0</v>
          </cell>
          <cell r="AH2148">
            <v>0</v>
          </cell>
          <cell r="AI2148">
            <v>0.24886607782286943</v>
          </cell>
          <cell r="AJ2148">
            <v>41.89</v>
          </cell>
          <cell r="AK2148">
            <v>0</v>
          </cell>
          <cell r="AL2148">
            <v>460188</v>
          </cell>
          <cell r="AM2148">
            <v>3.2751831860022423E-2</v>
          </cell>
          <cell r="AN2148">
            <v>8378</v>
          </cell>
          <cell r="AO2148">
            <v>0</v>
          </cell>
          <cell r="AP2148" t="str">
            <v>Min</v>
          </cell>
          <cell r="AQ2148" t="str">
            <v>Min</v>
          </cell>
          <cell r="AR2148">
            <v>0</v>
          </cell>
          <cell r="AS2148">
            <v>0</v>
          </cell>
        </row>
        <row r="2149">
          <cell r="A2149">
            <v>14571</v>
          </cell>
          <cell r="B2149">
            <v>49</v>
          </cell>
          <cell r="C2149" t="str">
            <v>30</v>
          </cell>
          <cell r="D2149">
            <v>10306</v>
          </cell>
          <cell r="E2149" t="str">
            <v>137976</v>
          </cell>
          <cell r="F2149" t="str">
            <v>1987</v>
          </cell>
          <cell r="G2149" t="str">
            <v>D</v>
          </cell>
          <cell r="H2149" t="str">
            <v>Tomorow's Leadership Collaborative (TLC) Charter</v>
          </cell>
          <cell r="I2149" t="str">
            <v>UNIFIED</v>
          </cell>
          <cell r="J2149">
            <v>50.2</v>
          </cell>
          <cell r="K2149">
            <v>200</v>
          </cell>
          <cell r="L2149">
            <v>10040</v>
          </cell>
          <cell r="M2149">
            <v>0</v>
          </cell>
          <cell r="N2149">
            <v>292203</v>
          </cell>
          <cell r="O2149">
            <v>0</v>
          </cell>
          <cell r="P2149">
            <v>0</v>
          </cell>
          <cell r="Q2149">
            <v>0.28562499949999998</v>
          </cell>
          <cell r="R2149">
            <v>0</v>
          </cell>
          <cell r="S2149">
            <v>10040</v>
          </cell>
          <cell r="T2149">
            <v>0</v>
          </cell>
          <cell r="U2149">
            <v>10040</v>
          </cell>
          <cell r="V2149">
            <v>0</v>
          </cell>
          <cell r="W2149">
            <v>10040</v>
          </cell>
          <cell r="X2149">
            <v>0.74887017</v>
          </cell>
          <cell r="Y2149">
            <v>5510</v>
          </cell>
          <cell r="Z2149">
            <v>0</v>
          </cell>
          <cell r="AA2149">
            <v>5510</v>
          </cell>
          <cell r="AB2149">
            <v>2009</v>
          </cell>
          <cell r="AC2149">
            <v>0</v>
          </cell>
          <cell r="AD2149">
            <v>2009</v>
          </cell>
          <cell r="AE2149" t="str">
            <v xml:space="preserve"> </v>
          </cell>
          <cell r="AF2149" t="str">
            <v>Okay</v>
          </cell>
          <cell r="AG2149">
            <v>0</v>
          </cell>
          <cell r="AH2149">
            <v>0</v>
          </cell>
          <cell r="AI2149">
            <v>0.2000996015936255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 t="str">
            <v>Min</v>
          </cell>
          <cell r="AR2149">
            <v>0</v>
          </cell>
          <cell r="AS2149">
            <v>0</v>
          </cell>
        </row>
        <row r="2150">
          <cell r="A2150">
            <v>689</v>
          </cell>
          <cell r="B2150">
            <v>49</v>
          </cell>
          <cell r="C2150" t="str">
            <v>40</v>
          </cell>
          <cell r="D2150">
            <v>68791</v>
          </cell>
          <cell r="E2150" t="str">
            <v>0</v>
          </cell>
          <cell r="H2150" t="str">
            <v>Pleasant Valley Joint Union Elementary</v>
          </cell>
          <cell r="I2150" t="str">
            <v>ELEMENTARY</v>
          </cell>
          <cell r="J2150">
            <v>71.98</v>
          </cell>
          <cell r="K2150">
            <v>200</v>
          </cell>
          <cell r="L2150">
            <v>14396</v>
          </cell>
          <cell r="M2150">
            <v>373039</v>
          </cell>
          <cell r="N2150">
            <v>708882</v>
          </cell>
          <cell r="O2150">
            <v>0</v>
          </cell>
          <cell r="P2150">
            <v>373039</v>
          </cell>
          <cell r="Q2150">
            <v>0.28562499949999998</v>
          </cell>
          <cell r="R2150">
            <v>106549</v>
          </cell>
          <cell r="S2150">
            <v>14396</v>
          </cell>
          <cell r="T2150">
            <v>0</v>
          </cell>
          <cell r="U2150">
            <v>14396</v>
          </cell>
          <cell r="V2150">
            <v>0</v>
          </cell>
          <cell r="W2150">
            <v>14396</v>
          </cell>
          <cell r="X2150">
            <v>0.74887017</v>
          </cell>
          <cell r="Y2150">
            <v>8875</v>
          </cell>
          <cell r="Z2150">
            <v>0</v>
          </cell>
          <cell r="AA2150">
            <v>8875</v>
          </cell>
          <cell r="AB2150">
            <v>1906</v>
          </cell>
          <cell r="AC2150">
            <v>0</v>
          </cell>
          <cell r="AD2150">
            <v>1906</v>
          </cell>
          <cell r="AE2150" t="str">
            <v xml:space="preserve"> </v>
          </cell>
          <cell r="AF2150" t="str">
            <v>Okay</v>
          </cell>
          <cell r="AG2150">
            <v>0</v>
          </cell>
          <cell r="AH2150">
            <v>0</v>
          </cell>
          <cell r="AI2150">
            <v>0.1323978883023062</v>
          </cell>
          <cell r="AJ2150">
            <v>88.75</v>
          </cell>
          <cell r="AK2150">
            <v>-0.1889577464788732</v>
          </cell>
          <cell r="AL2150">
            <v>673960</v>
          </cell>
          <cell r="AM2150">
            <v>5.1816131521158527E-2</v>
          </cell>
          <cell r="AN2150">
            <v>17750</v>
          </cell>
          <cell r="AO2150">
            <v>-0.18895774647887323</v>
          </cell>
          <cell r="AP2150" t="str">
            <v>Min</v>
          </cell>
          <cell r="AQ2150" t="str">
            <v>Min</v>
          </cell>
          <cell r="AR2150">
            <v>0</v>
          </cell>
          <cell r="AS2150">
            <v>0</v>
          </cell>
        </row>
        <row r="2151">
          <cell r="A2151">
            <v>14478</v>
          </cell>
          <cell r="B2151">
            <v>49</v>
          </cell>
          <cell r="C2151" t="str">
            <v>16</v>
          </cell>
          <cell r="D2151">
            <v>63982</v>
          </cell>
          <cell r="E2151" t="str">
            <v>136234</v>
          </cell>
          <cell r="F2151" t="str">
            <v>1877</v>
          </cell>
          <cell r="G2151" t="str">
            <v>D</v>
          </cell>
          <cell r="H2151" t="str">
            <v>Lemoore Online College Preparatory High</v>
          </cell>
          <cell r="I2151" t="str">
            <v>HIGH</v>
          </cell>
          <cell r="J2151">
            <v>20.43</v>
          </cell>
          <cell r="K2151">
            <v>200</v>
          </cell>
          <cell r="L2151">
            <v>4086</v>
          </cell>
          <cell r="M2151">
            <v>0</v>
          </cell>
          <cell r="N2151">
            <v>15333</v>
          </cell>
          <cell r="O2151">
            <v>0</v>
          </cell>
          <cell r="P2151">
            <v>0</v>
          </cell>
          <cell r="Q2151">
            <v>0.28562499949999998</v>
          </cell>
          <cell r="R2151">
            <v>0</v>
          </cell>
          <cell r="S2151">
            <v>4086</v>
          </cell>
          <cell r="T2151">
            <v>0</v>
          </cell>
          <cell r="U2151">
            <v>4086</v>
          </cell>
          <cell r="V2151">
            <v>0</v>
          </cell>
          <cell r="W2151">
            <v>4086</v>
          </cell>
          <cell r="X2151">
            <v>0.74887017</v>
          </cell>
          <cell r="Y2151">
            <v>1157</v>
          </cell>
          <cell r="Z2151">
            <v>0</v>
          </cell>
          <cell r="AA2151">
            <v>1157</v>
          </cell>
          <cell r="AB2151">
            <v>1903</v>
          </cell>
          <cell r="AC2151">
            <v>0</v>
          </cell>
          <cell r="AD2151">
            <v>1903</v>
          </cell>
          <cell r="AE2151" t="str">
            <v xml:space="preserve"> </v>
          </cell>
          <cell r="AF2151" t="str">
            <v>Okay</v>
          </cell>
          <cell r="AG2151">
            <v>0</v>
          </cell>
          <cell r="AH2151">
            <v>0</v>
          </cell>
          <cell r="AI2151">
            <v>0.46573666177190404</v>
          </cell>
          <cell r="AJ2151">
            <v>11.57</v>
          </cell>
          <cell r="AK2151">
            <v>0.76577355229040611</v>
          </cell>
          <cell r="AL2151">
            <v>7911</v>
          </cell>
          <cell r="AM2151">
            <v>0.93818733409177091</v>
          </cell>
          <cell r="AN2151">
            <v>2314</v>
          </cell>
          <cell r="AO2151">
            <v>0.76577355229040622</v>
          </cell>
          <cell r="AP2151" t="str">
            <v>Min</v>
          </cell>
          <cell r="AQ2151" t="str">
            <v>Min</v>
          </cell>
          <cell r="AR2151">
            <v>0</v>
          </cell>
          <cell r="AS2151">
            <v>0</v>
          </cell>
        </row>
        <row r="2152">
          <cell r="A2152">
            <v>411</v>
          </cell>
          <cell r="B2152">
            <v>49</v>
          </cell>
          <cell r="C2152" t="str">
            <v>21</v>
          </cell>
          <cell r="D2152">
            <v>65409</v>
          </cell>
          <cell r="E2152" t="str">
            <v>0</v>
          </cell>
          <cell r="H2152" t="str">
            <v>Nicasio</v>
          </cell>
          <cell r="I2152" t="str">
            <v>ELEMENTARY</v>
          </cell>
          <cell r="J2152">
            <v>41.13</v>
          </cell>
          <cell r="K2152">
            <v>200</v>
          </cell>
          <cell r="L2152">
            <v>8226</v>
          </cell>
          <cell r="M2152">
            <v>241311</v>
          </cell>
          <cell r="N2152">
            <v>669829</v>
          </cell>
          <cell r="O2152">
            <v>0</v>
          </cell>
          <cell r="P2152">
            <v>241311</v>
          </cell>
          <cell r="Q2152">
            <v>0.28562499949999998</v>
          </cell>
          <cell r="R2152">
            <v>68924</v>
          </cell>
          <cell r="S2152">
            <v>8226</v>
          </cell>
          <cell r="T2152">
            <v>0</v>
          </cell>
          <cell r="U2152">
            <v>8226</v>
          </cell>
          <cell r="V2152">
            <v>0</v>
          </cell>
          <cell r="W2152">
            <v>8226</v>
          </cell>
          <cell r="X2152">
            <v>0.74887017</v>
          </cell>
          <cell r="Y2152">
            <v>4266</v>
          </cell>
          <cell r="Z2152">
            <v>0</v>
          </cell>
          <cell r="AA2152">
            <v>4266</v>
          </cell>
          <cell r="AB2152">
            <v>1894</v>
          </cell>
          <cell r="AC2152">
            <v>0</v>
          </cell>
          <cell r="AD2152">
            <v>1894</v>
          </cell>
          <cell r="AE2152" t="str">
            <v xml:space="preserve"> </v>
          </cell>
          <cell r="AF2152" t="str">
            <v>Okay</v>
          </cell>
          <cell r="AG2152">
            <v>0</v>
          </cell>
          <cell r="AH2152">
            <v>0</v>
          </cell>
          <cell r="AI2152">
            <v>0.23024556284950157</v>
          </cell>
          <cell r="AJ2152">
            <v>42.66</v>
          </cell>
          <cell r="AK2152">
            <v>-3.5864978902953447E-2</v>
          </cell>
          <cell r="AL2152">
            <v>656278</v>
          </cell>
          <cell r="AM2152">
            <v>2.0648261864636634E-2</v>
          </cell>
          <cell r="AN2152">
            <v>8532</v>
          </cell>
          <cell r="AO2152">
            <v>-3.5864978902953586E-2</v>
          </cell>
          <cell r="AP2152" t="str">
            <v>Min</v>
          </cell>
          <cell r="AQ2152" t="str">
            <v>Min</v>
          </cell>
          <cell r="AR2152">
            <v>0</v>
          </cell>
          <cell r="AS2152">
            <v>0</v>
          </cell>
        </row>
        <row r="2153">
          <cell r="A2153">
            <v>549</v>
          </cell>
          <cell r="B2153">
            <v>49</v>
          </cell>
          <cell r="C2153" t="str">
            <v>33</v>
          </cell>
          <cell r="D2153">
            <v>67041</v>
          </cell>
          <cell r="E2153" t="str">
            <v>0</v>
          </cell>
          <cell r="H2153" t="str">
            <v>Desert Center Unified</v>
          </cell>
          <cell r="I2153" t="str">
            <v>UNIFIED</v>
          </cell>
          <cell r="J2153">
            <v>24.04</v>
          </cell>
          <cell r="K2153">
            <v>200</v>
          </cell>
          <cell r="L2153">
            <v>4808</v>
          </cell>
          <cell r="M2153">
            <v>137603</v>
          </cell>
          <cell r="N2153">
            <v>1237565</v>
          </cell>
          <cell r="O2153">
            <v>0</v>
          </cell>
          <cell r="P2153">
            <v>137603</v>
          </cell>
          <cell r="Q2153">
            <v>0.28562499949999998</v>
          </cell>
          <cell r="R2153">
            <v>39303</v>
          </cell>
          <cell r="S2153">
            <v>4808</v>
          </cell>
          <cell r="T2153">
            <v>0</v>
          </cell>
          <cell r="U2153">
            <v>4808</v>
          </cell>
          <cell r="V2153">
            <v>0</v>
          </cell>
          <cell r="W2153">
            <v>4808</v>
          </cell>
          <cell r="X2153">
            <v>0.74887017</v>
          </cell>
          <cell r="Y2153">
            <v>1724</v>
          </cell>
          <cell r="Z2153">
            <v>0</v>
          </cell>
          <cell r="AA2153">
            <v>1724</v>
          </cell>
          <cell r="AB2153">
            <v>1877</v>
          </cell>
          <cell r="AC2153">
            <v>0</v>
          </cell>
          <cell r="AD2153">
            <v>1877</v>
          </cell>
          <cell r="AE2153" t="str">
            <v xml:space="preserve"> </v>
          </cell>
          <cell r="AF2153" t="str">
            <v>Okay</v>
          </cell>
          <cell r="AG2153">
            <v>0</v>
          </cell>
          <cell r="AH2153">
            <v>0</v>
          </cell>
          <cell r="AI2153">
            <v>0.39039101497504158</v>
          </cell>
          <cell r="AJ2153">
            <v>17.239999999999998</v>
          </cell>
          <cell r="AK2153">
            <v>0.39443155452436202</v>
          </cell>
          <cell r="AL2153">
            <v>1250235</v>
          </cell>
          <cell r="AM2153">
            <v>-1.0134094790179446E-2</v>
          </cell>
          <cell r="AN2153">
            <v>3448</v>
          </cell>
          <cell r="AO2153">
            <v>0.39443155452436196</v>
          </cell>
          <cell r="AP2153" t="str">
            <v>Min</v>
          </cell>
          <cell r="AQ2153" t="str">
            <v>Min</v>
          </cell>
          <cell r="AR2153">
            <v>0</v>
          </cell>
          <cell r="AS2153">
            <v>0</v>
          </cell>
        </row>
        <row r="2154">
          <cell r="A2154">
            <v>15</v>
          </cell>
          <cell r="B2154">
            <v>49</v>
          </cell>
          <cell r="C2154" t="str">
            <v>14</v>
          </cell>
          <cell r="D2154">
            <v>10140</v>
          </cell>
          <cell r="E2154" t="str">
            <v>0</v>
          </cell>
          <cell r="H2154" t="str">
            <v>Inyo Co. Office of Education</v>
          </cell>
          <cell r="I2154" t="str">
            <v>CO OFFICE</v>
          </cell>
          <cell r="J2154">
            <v>3.22</v>
          </cell>
          <cell r="K2154">
            <v>200</v>
          </cell>
          <cell r="L2154">
            <v>644</v>
          </cell>
          <cell r="M2154">
            <v>2346263</v>
          </cell>
          <cell r="N2154">
            <v>2443541</v>
          </cell>
          <cell r="O2154">
            <v>0</v>
          </cell>
          <cell r="P2154">
            <v>2346263</v>
          </cell>
          <cell r="Q2154">
            <v>0.28562499949999998</v>
          </cell>
          <cell r="R2154">
            <v>670151</v>
          </cell>
          <cell r="S2154">
            <v>644</v>
          </cell>
          <cell r="T2154">
            <v>0</v>
          </cell>
          <cell r="U2154">
            <v>644</v>
          </cell>
          <cell r="V2154">
            <v>2649</v>
          </cell>
          <cell r="W2154">
            <v>3293</v>
          </cell>
          <cell r="X2154">
            <v>0.74887017</v>
          </cell>
          <cell r="Y2154">
            <v>591</v>
          </cell>
          <cell r="Z2154">
            <v>0</v>
          </cell>
          <cell r="AA2154">
            <v>591</v>
          </cell>
          <cell r="AB2154">
            <v>1875</v>
          </cell>
          <cell r="AC2154">
            <v>0</v>
          </cell>
          <cell r="AD2154">
            <v>1875</v>
          </cell>
          <cell r="AE2154" t="str">
            <v xml:space="preserve"> </v>
          </cell>
          <cell r="AF2154" t="str">
            <v>Okay</v>
          </cell>
          <cell r="AG2154">
            <v>0</v>
          </cell>
          <cell r="AH2154">
            <v>0</v>
          </cell>
          <cell r="AI2154">
            <v>0.5693896143334346</v>
          </cell>
          <cell r="AJ2154">
            <v>5.91</v>
          </cell>
          <cell r="AK2154">
            <v>-0.45516074450084598</v>
          </cell>
          <cell r="AL2154">
            <v>2415524</v>
          </cell>
          <cell r="AM2154">
            <v>1.1598725576727866E-2</v>
          </cell>
          <cell r="AN2154">
            <v>1182</v>
          </cell>
          <cell r="AO2154">
            <v>-0.45516074450084604</v>
          </cell>
          <cell r="AP2154" t="str">
            <v>Min</v>
          </cell>
          <cell r="AQ2154" t="str">
            <v>Min</v>
          </cell>
          <cell r="AR2154">
            <v>0</v>
          </cell>
          <cell r="AS2154">
            <v>0</v>
          </cell>
        </row>
        <row r="2155">
          <cell r="A2155">
            <v>14514</v>
          </cell>
          <cell r="B2155">
            <v>49</v>
          </cell>
          <cell r="C2155" t="str">
            <v>19</v>
          </cell>
          <cell r="D2155">
            <v>64733</v>
          </cell>
          <cell r="E2155" t="str">
            <v>137604</v>
          </cell>
          <cell r="F2155" t="str">
            <v>1866</v>
          </cell>
          <cell r="G2155" t="str">
            <v>D</v>
          </cell>
          <cell r="H2155" t="str">
            <v>Stella Elementary Charter Academy</v>
          </cell>
          <cell r="I2155" t="str">
            <v>UNIFIED</v>
          </cell>
          <cell r="J2155">
            <v>33.270000000000003</v>
          </cell>
          <cell r="K2155">
            <v>200</v>
          </cell>
          <cell r="L2155">
            <v>6654</v>
          </cell>
          <cell r="M2155">
            <v>0</v>
          </cell>
          <cell r="N2155">
            <v>76672</v>
          </cell>
          <cell r="O2155">
            <v>0</v>
          </cell>
          <cell r="P2155">
            <v>0</v>
          </cell>
          <cell r="Q2155">
            <v>0.28562499949999998</v>
          </cell>
          <cell r="R2155">
            <v>0</v>
          </cell>
          <cell r="S2155">
            <v>6654</v>
          </cell>
          <cell r="T2155">
            <v>0</v>
          </cell>
          <cell r="U2155">
            <v>6654</v>
          </cell>
          <cell r="V2155">
            <v>0</v>
          </cell>
          <cell r="W2155">
            <v>6654</v>
          </cell>
          <cell r="X2155">
            <v>0.74887017</v>
          </cell>
          <cell r="Y2155">
            <v>3190</v>
          </cell>
          <cell r="Z2155">
            <v>0</v>
          </cell>
          <cell r="AA2155">
            <v>3190</v>
          </cell>
          <cell r="AB2155">
            <v>1793</v>
          </cell>
          <cell r="AC2155">
            <v>0</v>
          </cell>
          <cell r="AD2155">
            <v>1793</v>
          </cell>
          <cell r="AE2155" t="str">
            <v xml:space="preserve"> </v>
          </cell>
          <cell r="AF2155" t="str">
            <v>Okay</v>
          </cell>
          <cell r="AG2155">
            <v>0</v>
          </cell>
          <cell r="AH2155">
            <v>0</v>
          </cell>
          <cell r="AI2155">
            <v>0.26946197775773972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 t="str">
            <v>Min</v>
          </cell>
          <cell r="AR2155">
            <v>0</v>
          </cell>
          <cell r="AS2155">
            <v>0</v>
          </cell>
        </row>
        <row r="2156">
          <cell r="A2156">
            <v>1243</v>
          </cell>
          <cell r="B2156">
            <v>49</v>
          </cell>
          <cell r="C2156" t="str">
            <v>29</v>
          </cell>
          <cell r="D2156">
            <v>76877</v>
          </cell>
          <cell r="E2156" t="str">
            <v>6111371</v>
          </cell>
          <cell r="F2156" t="str">
            <v>0024</v>
          </cell>
          <cell r="G2156" t="str">
            <v>L</v>
          </cell>
          <cell r="H2156" t="str">
            <v>Vantage Point Charter</v>
          </cell>
          <cell r="I2156" t="str">
            <v>ELEMENTARY</v>
          </cell>
          <cell r="J2156">
            <v>35.97</v>
          </cell>
          <cell r="K2156">
            <v>200</v>
          </cell>
          <cell r="L2156">
            <v>7194</v>
          </cell>
          <cell r="M2156">
            <v>214493</v>
          </cell>
          <cell r="N2156">
            <v>208618</v>
          </cell>
          <cell r="O2156">
            <v>5875</v>
          </cell>
          <cell r="P2156">
            <v>214493</v>
          </cell>
          <cell r="Q2156">
            <v>0.28562499949999998</v>
          </cell>
          <cell r="R2156">
            <v>61265</v>
          </cell>
          <cell r="S2156">
            <v>7194</v>
          </cell>
          <cell r="T2156">
            <v>0</v>
          </cell>
          <cell r="U2156">
            <v>7194</v>
          </cell>
          <cell r="V2156">
            <v>0</v>
          </cell>
          <cell r="W2156">
            <v>7194</v>
          </cell>
          <cell r="X2156">
            <v>0.74887017</v>
          </cell>
          <cell r="Y2156">
            <v>3610</v>
          </cell>
          <cell r="Z2156">
            <v>0</v>
          </cell>
          <cell r="AA2156">
            <v>3610</v>
          </cell>
          <cell r="AB2156">
            <v>1777</v>
          </cell>
          <cell r="AC2156">
            <v>0</v>
          </cell>
          <cell r="AD2156">
            <v>1777</v>
          </cell>
          <cell r="AE2156" t="str">
            <v xml:space="preserve"> </v>
          </cell>
          <cell r="AF2156" t="str">
            <v>Okay</v>
          </cell>
          <cell r="AG2156">
            <v>0</v>
          </cell>
          <cell r="AH2156">
            <v>0</v>
          </cell>
          <cell r="AI2156">
            <v>0.24701139838754518</v>
          </cell>
          <cell r="AJ2156">
            <v>36.1</v>
          </cell>
          <cell r="AK2156">
            <v>-3.6011080332410679E-3</v>
          </cell>
          <cell r="AL2156">
            <v>244563</v>
          </cell>
          <cell r="AM2156">
            <v>-0.14697644369753396</v>
          </cell>
          <cell r="AN2156">
            <v>7220</v>
          </cell>
          <cell r="AO2156">
            <v>-3.6011080332409972E-3</v>
          </cell>
          <cell r="AP2156" t="str">
            <v>Min</v>
          </cell>
          <cell r="AQ2156" t="str">
            <v>Min</v>
          </cell>
          <cell r="AR2156">
            <v>0</v>
          </cell>
          <cell r="AS2156">
            <v>0</v>
          </cell>
        </row>
        <row r="2157">
          <cell r="A2157">
            <v>14209</v>
          </cell>
          <cell r="B2157">
            <v>49</v>
          </cell>
          <cell r="C2157" t="str">
            <v>19</v>
          </cell>
          <cell r="D2157">
            <v>64733</v>
          </cell>
          <cell r="E2157" t="str">
            <v>131847</v>
          </cell>
          <cell r="F2157" t="str">
            <v>1703</v>
          </cell>
          <cell r="G2157" t="str">
            <v>D</v>
          </cell>
          <cell r="H2157" t="str">
            <v>Public Policy Charter School</v>
          </cell>
          <cell r="I2157" t="str">
            <v>UNIFIED</v>
          </cell>
          <cell r="J2157">
            <v>99.13</v>
          </cell>
          <cell r="K2157">
            <v>200</v>
          </cell>
          <cell r="L2157">
            <v>19826</v>
          </cell>
          <cell r="M2157">
            <v>0</v>
          </cell>
          <cell r="N2157">
            <v>228450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19826</v>
          </cell>
          <cell r="T2157">
            <v>0</v>
          </cell>
          <cell r="U2157">
            <v>19826</v>
          </cell>
          <cell r="V2157">
            <v>0</v>
          </cell>
          <cell r="W2157">
            <v>19826</v>
          </cell>
          <cell r="X2157">
            <v>0.74887017</v>
          </cell>
          <cell r="Y2157">
            <v>13142</v>
          </cell>
          <cell r="Z2157">
            <v>0</v>
          </cell>
          <cell r="AA2157">
            <v>13142</v>
          </cell>
          <cell r="AB2157">
            <v>1705</v>
          </cell>
          <cell r="AC2157">
            <v>0</v>
          </cell>
          <cell r="AD2157">
            <v>1705</v>
          </cell>
          <cell r="AE2157" t="str">
            <v xml:space="preserve"> </v>
          </cell>
          <cell r="AF2157" t="str">
            <v>Okay</v>
          </cell>
          <cell r="AG2157">
            <v>0</v>
          </cell>
          <cell r="AH2157">
            <v>0</v>
          </cell>
          <cell r="AI2157">
            <v>8.5998184202562292E-2</v>
          </cell>
          <cell r="AJ2157">
            <v>131.41999999999999</v>
          </cell>
          <cell r="AK2157">
            <v>-0.24570080657434176</v>
          </cell>
          <cell r="AL2157">
            <v>317084</v>
          </cell>
          <cell r="AM2157">
            <v>-0.27952845302821966</v>
          </cell>
          <cell r="AN2157">
            <v>26284</v>
          </cell>
          <cell r="AO2157">
            <v>-0.24570080657434182</v>
          </cell>
          <cell r="AP2157" t="str">
            <v>Min</v>
          </cell>
          <cell r="AQ2157" t="str">
            <v>Min</v>
          </cell>
          <cell r="AR2157">
            <v>0</v>
          </cell>
          <cell r="AS2157">
            <v>0</v>
          </cell>
        </row>
        <row r="2158">
          <cell r="A2158">
            <v>863</v>
          </cell>
          <cell r="B2158">
            <v>49</v>
          </cell>
          <cell r="C2158" t="str">
            <v>49</v>
          </cell>
          <cell r="D2158">
            <v>70821</v>
          </cell>
          <cell r="E2158" t="str">
            <v>0</v>
          </cell>
          <cell r="H2158" t="str">
            <v>Montgomery Elementary</v>
          </cell>
          <cell r="I2158" t="str">
            <v>ELEMENTARY</v>
          </cell>
          <cell r="J2158">
            <v>32.659999999999997</v>
          </cell>
          <cell r="K2158">
            <v>200</v>
          </cell>
          <cell r="L2158">
            <v>6532</v>
          </cell>
          <cell r="M2158">
            <v>190282</v>
          </cell>
          <cell r="N2158">
            <v>492648</v>
          </cell>
          <cell r="O2158">
            <v>0</v>
          </cell>
          <cell r="P2158">
            <v>190282</v>
          </cell>
          <cell r="Q2158">
            <v>0.28562499949999998</v>
          </cell>
          <cell r="R2158">
            <v>54349</v>
          </cell>
          <cell r="S2158">
            <v>6532</v>
          </cell>
          <cell r="T2158">
            <v>0</v>
          </cell>
          <cell r="U2158">
            <v>6532</v>
          </cell>
          <cell r="V2158">
            <v>0</v>
          </cell>
          <cell r="W2158">
            <v>6532</v>
          </cell>
          <cell r="X2158">
            <v>0.74887017</v>
          </cell>
          <cell r="Y2158">
            <v>3205</v>
          </cell>
          <cell r="Z2158">
            <v>0</v>
          </cell>
          <cell r="AA2158">
            <v>3205</v>
          </cell>
          <cell r="AB2158">
            <v>1687</v>
          </cell>
          <cell r="AC2158">
            <v>0</v>
          </cell>
          <cell r="AD2158">
            <v>1687</v>
          </cell>
          <cell r="AE2158" t="str">
            <v xml:space="preserve"> </v>
          </cell>
          <cell r="AF2158" t="str">
            <v>Okay</v>
          </cell>
          <cell r="AG2158">
            <v>0</v>
          </cell>
          <cell r="AH2158">
            <v>0</v>
          </cell>
          <cell r="AI2158">
            <v>0.25826699326393143</v>
          </cell>
          <cell r="AJ2158">
            <v>32.049999999999997</v>
          </cell>
          <cell r="AK2158">
            <v>1.9032761310452402E-2</v>
          </cell>
          <cell r="AL2158">
            <v>460696</v>
          </cell>
          <cell r="AM2158">
            <v>6.9355931026099646E-2</v>
          </cell>
          <cell r="AN2158">
            <v>6410</v>
          </cell>
          <cell r="AO2158">
            <v>1.9032761310452419E-2</v>
          </cell>
          <cell r="AP2158" t="str">
            <v>Min</v>
          </cell>
          <cell r="AQ2158" t="str">
            <v>Min</v>
          </cell>
          <cell r="AR2158">
            <v>0</v>
          </cell>
          <cell r="AS2158">
            <v>0</v>
          </cell>
        </row>
        <row r="2159">
          <cell r="A2159">
            <v>14342</v>
          </cell>
          <cell r="B2159">
            <v>49</v>
          </cell>
          <cell r="C2159" t="str">
            <v>34</v>
          </cell>
          <cell r="D2159">
            <v>67447</v>
          </cell>
          <cell r="E2159" t="str">
            <v>133975</v>
          </cell>
          <cell r="F2159" t="str">
            <v>1804</v>
          </cell>
          <cell r="G2159" t="str">
            <v>D</v>
          </cell>
          <cell r="H2159" t="str">
            <v>Atkinson Academy Charter</v>
          </cell>
          <cell r="I2159" t="str">
            <v>UNIFIED</v>
          </cell>
          <cell r="J2159">
            <v>33.479999999999997</v>
          </cell>
          <cell r="K2159">
            <v>200</v>
          </cell>
          <cell r="L2159">
            <v>6696</v>
          </cell>
          <cell r="M2159">
            <v>0</v>
          </cell>
          <cell r="N2159">
            <v>75106</v>
          </cell>
          <cell r="O2159">
            <v>0</v>
          </cell>
          <cell r="P2159">
            <v>0</v>
          </cell>
          <cell r="Q2159">
            <v>0.28562499949999998</v>
          </cell>
          <cell r="R2159">
            <v>0</v>
          </cell>
          <cell r="S2159">
            <v>6696</v>
          </cell>
          <cell r="T2159">
            <v>0</v>
          </cell>
          <cell r="U2159">
            <v>6696</v>
          </cell>
          <cell r="V2159">
            <v>0</v>
          </cell>
          <cell r="W2159">
            <v>6696</v>
          </cell>
          <cell r="X2159">
            <v>0.74887017</v>
          </cell>
          <cell r="Y2159">
            <v>3362</v>
          </cell>
          <cell r="Z2159">
            <v>0</v>
          </cell>
          <cell r="AA2159">
            <v>3362</v>
          </cell>
          <cell r="AB2159">
            <v>1652</v>
          </cell>
          <cell r="AC2159">
            <v>0</v>
          </cell>
          <cell r="AD2159">
            <v>1652</v>
          </cell>
          <cell r="AE2159" t="str">
            <v xml:space="preserve"> </v>
          </cell>
          <cell r="AF2159" t="str">
            <v>Okay</v>
          </cell>
          <cell r="AG2159">
            <v>0</v>
          </cell>
          <cell r="AH2159">
            <v>0</v>
          </cell>
          <cell r="AI2159">
            <v>0.24671445639187575</v>
          </cell>
          <cell r="AJ2159">
            <v>33.619999999999997</v>
          </cell>
          <cell r="AK2159">
            <v>-4.1641879833432651E-3</v>
          </cell>
          <cell r="AL2159">
            <v>70603</v>
          </cell>
          <cell r="AM2159">
            <v>6.3779159525799184E-2</v>
          </cell>
          <cell r="AN2159">
            <v>6724</v>
          </cell>
          <cell r="AO2159">
            <v>-4.1641879833432477E-3</v>
          </cell>
          <cell r="AP2159" t="str">
            <v>Min</v>
          </cell>
          <cell r="AQ2159" t="str">
            <v>Min</v>
          </cell>
          <cell r="AR2159">
            <v>0</v>
          </cell>
          <cell r="AS2159">
            <v>0</v>
          </cell>
        </row>
        <row r="2160">
          <cell r="A2160">
            <v>14573</v>
          </cell>
          <cell r="B2160">
            <v>49</v>
          </cell>
          <cell r="C2160" t="str">
            <v>31</v>
          </cell>
          <cell r="D2160">
            <v>66852</v>
          </cell>
          <cell r="E2160" t="str">
            <v>138008</v>
          </cell>
          <cell r="F2160" t="str">
            <v>1991</v>
          </cell>
          <cell r="G2160" t="str">
            <v>D</v>
          </cell>
          <cell r="H2160" t="str">
            <v>Golden Valley Tahoe School</v>
          </cell>
          <cell r="I2160" t="str">
            <v>ELEMENTARY</v>
          </cell>
          <cell r="J2160">
            <v>32.64</v>
          </cell>
          <cell r="K2160">
            <v>200</v>
          </cell>
          <cell r="L2160">
            <v>6528</v>
          </cell>
          <cell r="M2160">
            <v>0</v>
          </cell>
          <cell r="N2160">
            <v>105854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6528</v>
          </cell>
          <cell r="T2160">
            <v>0</v>
          </cell>
          <cell r="U2160">
            <v>6528</v>
          </cell>
          <cell r="V2160">
            <v>0</v>
          </cell>
          <cell r="W2160">
            <v>6528</v>
          </cell>
          <cell r="X2160">
            <v>0.74887017</v>
          </cell>
          <cell r="Y2160">
            <v>3305</v>
          </cell>
          <cell r="Z2160">
            <v>0</v>
          </cell>
          <cell r="AA2160">
            <v>3305</v>
          </cell>
          <cell r="AB2160">
            <v>1584</v>
          </cell>
          <cell r="AC2160">
            <v>0</v>
          </cell>
          <cell r="AD2160">
            <v>1584</v>
          </cell>
          <cell r="AE2160" t="str">
            <v xml:space="preserve"> </v>
          </cell>
          <cell r="AF2160" t="str">
            <v>Okay</v>
          </cell>
          <cell r="AG2160">
            <v>0</v>
          </cell>
          <cell r="AH2160">
            <v>0</v>
          </cell>
          <cell r="AI2160">
            <v>0.24264705882352941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 t="str">
            <v>Min</v>
          </cell>
          <cell r="AR2160">
            <v>0</v>
          </cell>
          <cell r="AS2160">
            <v>0</v>
          </cell>
        </row>
        <row r="2161">
          <cell r="A2161">
            <v>889</v>
          </cell>
          <cell r="B2161">
            <v>49</v>
          </cell>
          <cell r="C2161" t="str">
            <v>50</v>
          </cell>
          <cell r="D2161">
            <v>71084</v>
          </cell>
          <cell r="E2161" t="str">
            <v>0</v>
          </cell>
          <cell r="H2161" t="str">
            <v>Gratton Elementary</v>
          </cell>
          <cell r="I2161" t="str">
            <v>ELEMENTARY</v>
          </cell>
          <cell r="J2161">
            <v>13.43</v>
          </cell>
          <cell r="K2161">
            <v>200</v>
          </cell>
          <cell r="L2161">
            <v>2686</v>
          </cell>
          <cell r="M2161">
            <v>70279</v>
          </cell>
          <cell r="N2161">
            <v>18173</v>
          </cell>
          <cell r="O2161">
            <v>52106</v>
          </cell>
          <cell r="P2161">
            <v>70279</v>
          </cell>
          <cell r="Q2161">
            <v>0.28562499949999998</v>
          </cell>
          <cell r="R2161">
            <v>20073</v>
          </cell>
          <cell r="S2161">
            <v>20073</v>
          </cell>
          <cell r="T2161">
            <v>0</v>
          </cell>
          <cell r="U2161">
            <v>20073</v>
          </cell>
          <cell r="V2161">
            <v>54</v>
          </cell>
          <cell r="W2161">
            <v>20127</v>
          </cell>
          <cell r="X2161">
            <v>0.74887017</v>
          </cell>
          <cell r="Y2161">
            <v>13531</v>
          </cell>
          <cell r="Z2161">
            <v>0</v>
          </cell>
          <cell r="AA2161">
            <v>13531</v>
          </cell>
          <cell r="AB2161">
            <v>1542</v>
          </cell>
          <cell r="AC2161">
            <v>0</v>
          </cell>
          <cell r="AD2161">
            <v>1542</v>
          </cell>
          <cell r="AE2161" t="str">
            <v xml:space="preserve"> </v>
          </cell>
          <cell r="AF2161" t="str">
            <v>Okay</v>
          </cell>
          <cell r="AG2161">
            <v>0</v>
          </cell>
          <cell r="AH2161">
            <v>0</v>
          </cell>
          <cell r="AI2161">
            <v>7.6613504248025044E-2</v>
          </cell>
          <cell r="AJ2161">
            <v>18.38</v>
          </cell>
          <cell r="AK2161">
            <v>-0.26931447225244831</v>
          </cell>
          <cell r="AL2161">
            <v>23211</v>
          </cell>
          <cell r="AM2161">
            <v>-0.21705225970445047</v>
          </cell>
          <cell r="AN2161">
            <v>24902</v>
          </cell>
          <cell r="AO2161">
            <v>-0.19392016705485504</v>
          </cell>
          <cell r="AP2161" t="str">
            <v>Pro Share</v>
          </cell>
          <cell r="AQ2161" t="str">
            <v>Pro Share</v>
          </cell>
          <cell r="AR2161">
            <v>0</v>
          </cell>
          <cell r="AS2161">
            <v>0</v>
          </cell>
        </row>
        <row r="2162">
          <cell r="A2162">
            <v>14581</v>
          </cell>
          <cell r="B2162">
            <v>49</v>
          </cell>
          <cell r="C2162" t="str">
            <v>37</v>
          </cell>
          <cell r="D2162">
            <v>77172</v>
          </cell>
          <cell r="E2162" t="str">
            <v>138099</v>
          </cell>
          <cell r="F2162" t="str">
            <v>1966</v>
          </cell>
          <cell r="G2162" t="str">
            <v>D</v>
          </cell>
          <cell r="H2162" t="str">
            <v>Baypoint Preparatory Academy - San Diego</v>
          </cell>
          <cell r="I2162" t="str">
            <v>UNIFIED</v>
          </cell>
          <cell r="J2162">
            <v>73.59</v>
          </cell>
          <cell r="K2162">
            <v>200</v>
          </cell>
          <cell r="L2162">
            <v>14718</v>
          </cell>
          <cell r="M2162">
            <v>0</v>
          </cell>
          <cell r="N2162">
            <v>161570</v>
          </cell>
          <cell r="O2162">
            <v>0</v>
          </cell>
          <cell r="P2162">
            <v>0</v>
          </cell>
          <cell r="Q2162">
            <v>0.28562499949999998</v>
          </cell>
          <cell r="R2162">
            <v>0</v>
          </cell>
          <cell r="S2162">
            <v>14718</v>
          </cell>
          <cell r="T2162">
            <v>0</v>
          </cell>
          <cell r="U2162">
            <v>14718</v>
          </cell>
          <cell r="V2162">
            <v>0</v>
          </cell>
          <cell r="W2162">
            <v>14718</v>
          </cell>
          <cell r="X2162">
            <v>0.74887017</v>
          </cell>
          <cell r="Y2162">
            <v>9488</v>
          </cell>
          <cell r="Z2162">
            <v>0</v>
          </cell>
          <cell r="AA2162">
            <v>9488</v>
          </cell>
          <cell r="AB2162">
            <v>1534</v>
          </cell>
          <cell r="AC2162">
            <v>0</v>
          </cell>
          <cell r="AD2162">
            <v>1534</v>
          </cell>
          <cell r="AE2162" t="str">
            <v xml:space="preserve"> </v>
          </cell>
          <cell r="AF2162" t="str">
            <v>Okay</v>
          </cell>
          <cell r="AG2162">
            <v>0</v>
          </cell>
          <cell r="AH2162">
            <v>0</v>
          </cell>
          <cell r="AI2162">
            <v>0.10422611767903248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 t="str">
            <v>Min</v>
          </cell>
          <cell r="AR2162">
            <v>0</v>
          </cell>
          <cell r="AS2162">
            <v>0</v>
          </cell>
        </row>
        <row r="2163">
          <cell r="A2163">
            <v>14376</v>
          </cell>
          <cell r="B2163">
            <v>49</v>
          </cell>
          <cell r="C2163" t="str">
            <v>19</v>
          </cell>
          <cell r="D2163">
            <v>75309</v>
          </cell>
          <cell r="E2163" t="str">
            <v>134619</v>
          </cell>
          <cell r="F2163" t="str">
            <v>1836</v>
          </cell>
          <cell r="G2163" t="str">
            <v>D</v>
          </cell>
          <cell r="H2163" t="str">
            <v>Empower Generations</v>
          </cell>
          <cell r="I2163" t="str">
            <v>UNIFIED</v>
          </cell>
          <cell r="J2163">
            <v>47</v>
          </cell>
          <cell r="K2163">
            <v>200</v>
          </cell>
          <cell r="L2163">
            <v>9400</v>
          </cell>
          <cell r="M2163">
            <v>0</v>
          </cell>
          <cell r="N2163">
            <v>10553</v>
          </cell>
          <cell r="O2163">
            <v>0</v>
          </cell>
          <cell r="P2163">
            <v>0</v>
          </cell>
          <cell r="Q2163">
            <v>0.28562499949999998</v>
          </cell>
          <cell r="R2163">
            <v>0</v>
          </cell>
          <cell r="S2163">
            <v>9400</v>
          </cell>
          <cell r="T2163">
            <v>0</v>
          </cell>
          <cell r="U2163">
            <v>9400</v>
          </cell>
          <cell r="V2163">
            <v>0</v>
          </cell>
          <cell r="W2163">
            <v>9400</v>
          </cell>
          <cell r="X2163">
            <v>0.74887017</v>
          </cell>
          <cell r="Y2163">
            <v>5505</v>
          </cell>
          <cell r="Z2163">
            <v>0</v>
          </cell>
          <cell r="AA2163">
            <v>5505</v>
          </cell>
          <cell r="AB2163">
            <v>1534</v>
          </cell>
          <cell r="AC2163">
            <v>0</v>
          </cell>
          <cell r="AD2163">
            <v>1534</v>
          </cell>
          <cell r="AE2163" t="str">
            <v xml:space="preserve"> </v>
          </cell>
          <cell r="AF2163" t="str">
            <v>Okay</v>
          </cell>
          <cell r="AG2163">
            <v>0</v>
          </cell>
          <cell r="AH2163">
            <v>0</v>
          </cell>
          <cell r="AI2163">
            <v>0.16319148936170214</v>
          </cell>
          <cell r="AJ2163">
            <v>55.05</v>
          </cell>
          <cell r="AK2163">
            <v>-0.14623069936421432</v>
          </cell>
          <cell r="AL2163">
            <v>15867</v>
          </cell>
          <cell r="AM2163">
            <v>-0.3349089304846537</v>
          </cell>
          <cell r="AN2163">
            <v>11010</v>
          </cell>
          <cell r="AO2163">
            <v>-0.14623069936421434</v>
          </cell>
          <cell r="AP2163" t="str">
            <v>Min</v>
          </cell>
          <cell r="AQ2163" t="str">
            <v>Min</v>
          </cell>
          <cell r="AR2163">
            <v>0</v>
          </cell>
          <cell r="AS2163">
            <v>0</v>
          </cell>
        </row>
        <row r="2164">
          <cell r="A2164">
            <v>14511</v>
          </cell>
          <cell r="B2164">
            <v>49</v>
          </cell>
          <cell r="C2164" t="str">
            <v>19</v>
          </cell>
          <cell r="D2164">
            <v>64733</v>
          </cell>
          <cell r="E2164" t="str">
            <v>137521</v>
          </cell>
          <cell r="F2164" t="str">
            <v>1917</v>
          </cell>
          <cell r="G2164" t="str">
            <v>D</v>
          </cell>
          <cell r="H2164" t="str">
            <v>Vox Collegiate of Los Angeles</v>
          </cell>
          <cell r="I2164" t="str">
            <v>UNIFIED</v>
          </cell>
          <cell r="J2164">
            <v>41.94</v>
          </cell>
          <cell r="K2164">
            <v>200</v>
          </cell>
          <cell r="L2164">
            <v>8388</v>
          </cell>
          <cell r="M2164">
            <v>0</v>
          </cell>
          <cell r="N2164">
            <v>96653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8388</v>
          </cell>
          <cell r="T2164">
            <v>0</v>
          </cell>
          <cell r="U2164">
            <v>8388</v>
          </cell>
          <cell r="V2164">
            <v>0</v>
          </cell>
          <cell r="W2164">
            <v>8388</v>
          </cell>
          <cell r="X2164">
            <v>0.74887017</v>
          </cell>
          <cell r="Y2164">
            <v>4750</v>
          </cell>
          <cell r="Z2164">
            <v>0</v>
          </cell>
          <cell r="AA2164">
            <v>4750</v>
          </cell>
          <cell r="AB2164">
            <v>1532</v>
          </cell>
          <cell r="AC2164">
            <v>0</v>
          </cell>
          <cell r="AD2164">
            <v>1532</v>
          </cell>
          <cell r="AE2164" t="str">
            <v xml:space="preserve"> </v>
          </cell>
          <cell r="AF2164" t="str">
            <v>Okay</v>
          </cell>
          <cell r="AG2164">
            <v>0</v>
          </cell>
          <cell r="AH2164">
            <v>0</v>
          </cell>
          <cell r="AI2164">
            <v>0.18264186933714829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 t="str">
            <v>Min</v>
          </cell>
          <cell r="AR2164">
            <v>0</v>
          </cell>
          <cell r="AS2164">
            <v>0</v>
          </cell>
        </row>
        <row r="2165">
          <cell r="A2165">
            <v>14104</v>
          </cell>
          <cell r="B2165">
            <v>49</v>
          </cell>
          <cell r="C2165" t="str">
            <v>11</v>
          </cell>
          <cell r="D2165">
            <v>10116</v>
          </cell>
          <cell r="E2165" t="str">
            <v>130724</v>
          </cell>
          <cell r="F2165" t="str">
            <v>1666</v>
          </cell>
          <cell r="G2165" t="str">
            <v>L</v>
          </cell>
          <cell r="H2165" t="str">
            <v>Success One!</v>
          </cell>
          <cell r="I2165" t="str">
            <v>CO OFFICE</v>
          </cell>
          <cell r="J2165">
            <v>54.01</v>
          </cell>
          <cell r="K2165">
            <v>200</v>
          </cell>
          <cell r="L2165">
            <v>10802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10802</v>
          </cell>
          <cell r="T2165">
            <v>0</v>
          </cell>
          <cell r="U2165">
            <v>10802</v>
          </cell>
          <cell r="V2165">
            <v>0</v>
          </cell>
          <cell r="W2165">
            <v>10802</v>
          </cell>
          <cell r="X2165">
            <v>0.74887017</v>
          </cell>
          <cell r="Y2165">
            <v>6592</v>
          </cell>
          <cell r="Z2165">
            <v>0</v>
          </cell>
          <cell r="AA2165">
            <v>6592</v>
          </cell>
          <cell r="AB2165">
            <v>1497</v>
          </cell>
          <cell r="AC2165">
            <v>0</v>
          </cell>
          <cell r="AD2165">
            <v>1497</v>
          </cell>
          <cell r="AE2165" t="str">
            <v xml:space="preserve"> </v>
          </cell>
          <cell r="AF2165" t="str">
            <v>Okay</v>
          </cell>
          <cell r="AG2165">
            <v>0</v>
          </cell>
          <cell r="AH2165">
            <v>0</v>
          </cell>
          <cell r="AI2165">
            <v>0.13858544713941862</v>
          </cell>
          <cell r="AJ2165">
            <v>65.92</v>
          </cell>
          <cell r="AK2165">
            <v>-0.18067354368932043</v>
          </cell>
          <cell r="AL2165">
            <v>0</v>
          </cell>
          <cell r="AM2165">
            <v>0</v>
          </cell>
          <cell r="AN2165">
            <v>13184</v>
          </cell>
          <cell r="AO2165">
            <v>-0.1806735436893204</v>
          </cell>
          <cell r="AP2165" t="str">
            <v>Min</v>
          </cell>
          <cell r="AQ2165" t="str">
            <v>Min</v>
          </cell>
          <cell r="AR2165">
            <v>0</v>
          </cell>
          <cell r="AS2165">
            <v>0</v>
          </cell>
        </row>
        <row r="2166">
          <cell r="A2166">
            <v>241</v>
          </cell>
          <cell r="B2166">
            <v>49</v>
          </cell>
          <cell r="C2166" t="str">
            <v>15</v>
          </cell>
          <cell r="D2166">
            <v>63388</v>
          </cell>
          <cell r="E2166" t="str">
            <v>0</v>
          </cell>
          <cell r="H2166" t="str">
            <v>Caliente Union Elementary</v>
          </cell>
          <cell r="I2166" t="str">
            <v>ELEMENTARY</v>
          </cell>
          <cell r="J2166">
            <v>46.96</v>
          </cell>
          <cell r="K2166">
            <v>200</v>
          </cell>
          <cell r="L2166">
            <v>9392</v>
          </cell>
          <cell r="M2166">
            <v>246991</v>
          </cell>
          <cell r="N2166">
            <v>230304</v>
          </cell>
          <cell r="O2166">
            <v>16687</v>
          </cell>
          <cell r="P2166">
            <v>246991</v>
          </cell>
          <cell r="Q2166">
            <v>0.28562499949999998</v>
          </cell>
          <cell r="R2166">
            <v>70547</v>
          </cell>
          <cell r="S2166">
            <v>16687</v>
          </cell>
          <cell r="T2166">
            <v>0</v>
          </cell>
          <cell r="U2166">
            <v>16687</v>
          </cell>
          <cell r="V2166">
            <v>-1222</v>
          </cell>
          <cell r="W2166">
            <v>15465</v>
          </cell>
          <cell r="X2166">
            <v>0.74887017</v>
          </cell>
          <cell r="Y2166">
            <v>10119</v>
          </cell>
          <cell r="Z2166">
            <v>0</v>
          </cell>
          <cell r="AA2166">
            <v>10119</v>
          </cell>
          <cell r="AB2166">
            <v>1462</v>
          </cell>
          <cell r="AC2166">
            <v>0</v>
          </cell>
          <cell r="AD2166">
            <v>1462</v>
          </cell>
          <cell r="AE2166" t="str">
            <v xml:space="preserve"> </v>
          </cell>
          <cell r="AF2166" t="str">
            <v>Okay</v>
          </cell>
          <cell r="AG2166">
            <v>0</v>
          </cell>
          <cell r="AH2166">
            <v>0</v>
          </cell>
          <cell r="AI2166">
            <v>9.4536049143226636E-2</v>
          </cell>
          <cell r="AJ2166">
            <v>46.39</v>
          </cell>
          <cell r="AK2166">
            <v>1.2287130847165343E-2</v>
          </cell>
          <cell r="AL2166">
            <v>226504</v>
          </cell>
          <cell r="AM2166">
            <v>1.6776745664535724E-2</v>
          </cell>
          <cell r="AN2166">
            <v>20238</v>
          </cell>
          <cell r="AO2166">
            <v>-0.17546200217412788</v>
          </cell>
          <cell r="AP2166" t="str">
            <v>Cap</v>
          </cell>
          <cell r="AQ2166" t="str">
            <v>Cap</v>
          </cell>
          <cell r="AR2166">
            <v>0</v>
          </cell>
          <cell r="AS2166">
            <v>0</v>
          </cell>
        </row>
        <row r="2167">
          <cell r="A2167">
            <v>230</v>
          </cell>
          <cell r="B2167">
            <v>49</v>
          </cell>
          <cell r="C2167" t="str">
            <v>14</v>
          </cell>
          <cell r="D2167">
            <v>63271</v>
          </cell>
          <cell r="E2167" t="str">
            <v>0</v>
          </cell>
          <cell r="H2167" t="str">
            <v>Death Valley Unified</v>
          </cell>
          <cell r="I2167" t="str">
            <v>UNIFIED</v>
          </cell>
          <cell r="J2167">
            <v>28.38</v>
          </cell>
          <cell r="K2167">
            <v>200</v>
          </cell>
          <cell r="L2167">
            <v>5676</v>
          </cell>
          <cell r="M2167">
            <v>551459</v>
          </cell>
          <cell r="N2167">
            <v>992800</v>
          </cell>
          <cell r="O2167">
            <v>0</v>
          </cell>
          <cell r="P2167">
            <v>551459</v>
          </cell>
          <cell r="Q2167">
            <v>0.28562499949999998</v>
          </cell>
          <cell r="R2167">
            <v>157510</v>
          </cell>
          <cell r="S2167">
            <v>5676</v>
          </cell>
          <cell r="T2167">
            <v>0</v>
          </cell>
          <cell r="U2167">
            <v>5676</v>
          </cell>
          <cell r="V2167">
            <v>0</v>
          </cell>
          <cell r="W2167">
            <v>5676</v>
          </cell>
          <cell r="X2167">
            <v>0.74887017</v>
          </cell>
          <cell r="Y2167">
            <v>2790</v>
          </cell>
          <cell r="Z2167">
            <v>0</v>
          </cell>
          <cell r="AA2167">
            <v>2790</v>
          </cell>
          <cell r="AB2167">
            <v>1461</v>
          </cell>
          <cell r="AC2167">
            <v>0</v>
          </cell>
          <cell r="AD2167">
            <v>1461</v>
          </cell>
          <cell r="AE2167" t="str">
            <v xml:space="preserve"> </v>
          </cell>
          <cell r="AF2167" t="str">
            <v>Okay</v>
          </cell>
          <cell r="AG2167">
            <v>0</v>
          </cell>
          <cell r="AH2167">
            <v>0</v>
          </cell>
          <cell r="AI2167">
            <v>0.257399577167019</v>
          </cell>
          <cell r="AJ2167">
            <v>27.9</v>
          </cell>
          <cell r="AK2167">
            <v>1.7204301075268835E-2</v>
          </cell>
          <cell r="AL2167">
            <v>748468</v>
          </cell>
          <cell r="AM2167">
            <v>0.3264428138544333</v>
          </cell>
          <cell r="AN2167">
            <v>5580</v>
          </cell>
          <cell r="AO2167">
            <v>1.7204301075268817E-2</v>
          </cell>
          <cell r="AP2167" t="str">
            <v>Min</v>
          </cell>
          <cell r="AQ2167" t="str">
            <v>Min</v>
          </cell>
          <cell r="AR2167">
            <v>0</v>
          </cell>
          <cell r="AS2167">
            <v>0</v>
          </cell>
        </row>
        <row r="2168">
          <cell r="A2168">
            <v>426</v>
          </cell>
          <cell r="B2168">
            <v>49</v>
          </cell>
          <cell r="C2168" t="str">
            <v>23</v>
          </cell>
          <cell r="D2168">
            <v>65573</v>
          </cell>
          <cell r="E2168" t="str">
            <v>0</v>
          </cell>
          <cell r="H2168" t="str">
            <v>Manchester Union Elementary</v>
          </cell>
          <cell r="I2168" t="str">
            <v>ELEMENTARY</v>
          </cell>
          <cell r="J2168">
            <v>36.99</v>
          </cell>
          <cell r="K2168">
            <v>200</v>
          </cell>
          <cell r="L2168">
            <v>7398</v>
          </cell>
          <cell r="M2168">
            <v>217123</v>
          </cell>
          <cell r="N2168">
            <v>537920</v>
          </cell>
          <cell r="O2168">
            <v>0</v>
          </cell>
          <cell r="P2168">
            <v>217123</v>
          </cell>
          <cell r="Q2168">
            <v>0.28562499949999998</v>
          </cell>
          <cell r="R2168">
            <v>62016</v>
          </cell>
          <cell r="S2168">
            <v>7398</v>
          </cell>
          <cell r="T2168">
            <v>0</v>
          </cell>
          <cell r="U2168">
            <v>7398</v>
          </cell>
          <cell r="V2168">
            <v>0</v>
          </cell>
          <cell r="W2168">
            <v>7398</v>
          </cell>
          <cell r="X2168">
            <v>0.74887017</v>
          </cell>
          <cell r="Y2168">
            <v>4103</v>
          </cell>
          <cell r="Z2168">
            <v>0</v>
          </cell>
          <cell r="AA2168">
            <v>4103</v>
          </cell>
          <cell r="AB2168">
            <v>1437</v>
          </cell>
          <cell r="AC2168">
            <v>0</v>
          </cell>
          <cell r="AD2168">
            <v>1437</v>
          </cell>
          <cell r="AE2168" t="str">
            <v xml:space="preserve"> </v>
          </cell>
          <cell r="AF2168" t="str">
            <v>Okay</v>
          </cell>
          <cell r="AG2168">
            <v>0</v>
          </cell>
          <cell r="AH2168">
            <v>0</v>
          </cell>
          <cell r="AI2168">
            <v>0.19424168694241686</v>
          </cell>
          <cell r="AJ2168">
            <v>41.03</v>
          </cell>
          <cell r="AK2168">
            <v>-9.84645381428223E-2</v>
          </cell>
          <cell r="AL2168">
            <v>538967</v>
          </cell>
          <cell r="AM2168">
            <v>-1.9426050203444737E-3</v>
          </cell>
          <cell r="AN2168">
            <v>8206</v>
          </cell>
          <cell r="AO2168">
            <v>-9.8464538142822328E-2</v>
          </cell>
          <cell r="AP2168" t="str">
            <v>Min</v>
          </cell>
          <cell r="AQ2168" t="str">
            <v>Min</v>
          </cell>
          <cell r="AR2168">
            <v>0</v>
          </cell>
          <cell r="AS2168">
            <v>0</v>
          </cell>
        </row>
        <row r="2169">
          <cell r="A2169">
            <v>13964</v>
          </cell>
          <cell r="B2169">
            <v>49</v>
          </cell>
          <cell r="C2169" t="str">
            <v>14</v>
          </cell>
          <cell r="D2169">
            <v>10140</v>
          </cell>
          <cell r="E2169" t="str">
            <v>128447</v>
          </cell>
          <cell r="F2169" t="str">
            <v>1594</v>
          </cell>
          <cell r="G2169" t="str">
            <v>D</v>
          </cell>
          <cell r="H2169" t="str">
            <v>The Education Corps</v>
          </cell>
          <cell r="I2169" t="str">
            <v>CO OFFICE</v>
          </cell>
          <cell r="J2169">
            <v>171.72</v>
          </cell>
          <cell r="K2169">
            <v>200</v>
          </cell>
          <cell r="L2169">
            <v>34344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0.28562499949999998</v>
          </cell>
          <cell r="R2169">
            <v>0</v>
          </cell>
          <cell r="S2169">
            <v>34344</v>
          </cell>
          <cell r="T2169">
            <v>0</v>
          </cell>
          <cell r="U2169">
            <v>34344</v>
          </cell>
          <cell r="V2169">
            <v>-14</v>
          </cell>
          <cell r="W2169">
            <v>34330</v>
          </cell>
          <cell r="X2169">
            <v>0.74887017</v>
          </cell>
          <cell r="Y2169">
            <v>24297</v>
          </cell>
          <cell r="Z2169">
            <v>0</v>
          </cell>
          <cell r="AA2169">
            <v>24297</v>
          </cell>
          <cell r="AB2169">
            <v>1412</v>
          </cell>
          <cell r="AC2169">
            <v>0</v>
          </cell>
          <cell r="AD2169">
            <v>1412</v>
          </cell>
          <cell r="AE2169" t="str">
            <v xml:space="preserve"> </v>
          </cell>
          <cell r="AF2169" t="str">
            <v>Okay</v>
          </cell>
          <cell r="AG2169">
            <v>0</v>
          </cell>
          <cell r="AH2169">
            <v>0</v>
          </cell>
          <cell r="AI2169">
            <v>4.1130206816195745E-2</v>
          </cell>
          <cell r="AJ2169">
            <v>242.97</v>
          </cell>
          <cell r="AK2169">
            <v>-0.29324607976293371</v>
          </cell>
          <cell r="AL2169">
            <v>0</v>
          </cell>
          <cell r="AM2169">
            <v>0</v>
          </cell>
          <cell r="AN2169">
            <v>48594</v>
          </cell>
          <cell r="AO2169">
            <v>-0.29324607976293371</v>
          </cell>
          <cell r="AP2169" t="str">
            <v>Min</v>
          </cell>
          <cell r="AQ2169" t="str">
            <v>Min</v>
          </cell>
          <cell r="AR2169">
            <v>0</v>
          </cell>
          <cell r="AS2169">
            <v>0</v>
          </cell>
        </row>
        <row r="2170">
          <cell r="A2170">
            <v>14356</v>
          </cell>
          <cell r="B2170">
            <v>49</v>
          </cell>
          <cell r="C2170" t="str">
            <v>04</v>
          </cell>
          <cell r="D2170">
            <v>10041</v>
          </cell>
          <cell r="E2170" t="str">
            <v>134213</v>
          </cell>
          <cell r="F2170" t="str">
            <v>1811</v>
          </cell>
          <cell r="G2170" t="str">
            <v>L</v>
          </cell>
          <cell r="H2170" t="str">
            <v>Come Back Butte Charter</v>
          </cell>
          <cell r="I2170" t="str">
            <v>CO OFFICE</v>
          </cell>
          <cell r="J2170">
            <v>45.76</v>
          </cell>
          <cell r="K2170">
            <v>200</v>
          </cell>
          <cell r="L2170">
            <v>9152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9152</v>
          </cell>
          <cell r="T2170">
            <v>0</v>
          </cell>
          <cell r="U2170">
            <v>9152</v>
          </cell>
          <cell r="V2170">
            <v>0</v>
          </cell>
          <cell r="W2170">
            <v>9152</v>
          </cell>
          <cell r="X2170">
            <v>0.74887017</v>
          </cell>
          <cell r="Y2170">
            <v>5583</v>
          </cell>
          <cell r="Z2170">
            <v>0</v>
          </cell>
          <cell r="AA2170">
            <v>5583</v>
          </cell>
          <cell r="AB2170">
            <v>1271</v>
          </cell>
          <cell r="AC2170">
            <v>0</v>
          </cell>
          <cell r="AD2170">
            <v>1271</v>
          </cell>
          <cell r="AE2170" t="str">
            <v xml:space="preserve"> </v>
          </cell>
          <cell r="AF2170" t="str">
            <v>Okay</v>
          </cell>
          <cell r="AG2170">
            <v>0</v>
          </cell>
          <cell r="AH2170">
            <v>0</v>
          </cell>
          <cell r="AI2170">
            <v>0.13887674825174826</v>
          </cell>
          <cell r="AJ2170">
            <v>55.83</v>
          </cell>
          <cell r="AK2170">
            <v>-0.18036897725237327</v>
          </cell>
          <cell r="AL2170">
            <v>0</v>
          </cell>
          <cell r="AM2170">
            <v>0</v>
          </cell>
          <cell r="AN2170">
            <v>11166</v>
          </cell>
          <cell r="AO2170">
            <v>-0.18036897725237327</v>
          </cell>
          <cell r="AP2170" t="str">
            <v>Min</v>
          </cell>
          <cell r="AQ2170" t="str">
            <v>Min</v>
          </cell>
          <cell r="AR2170">
            <v>0</v>
          </cell>
          <cell r="AS2170">
            <v>0</v>
          </cell>
        </row>
        <row r="2171">
          <cell r="A2171">
            <v>256</v>
          </cell>
          <cell r="B2171">
            <v>49</v>
          </cell>
          <cell r="C2171" t="str">
            <v>15</v>
          </cell>
          <cell r="D2171">
            <v>63586</v>
          </cell>
          <cell r="E2171" t="str">
            <v>0</v>
          </cell>
          <cell r="H2171" t="str">
            <v>Linns Valley-Poso Flat Union</v>
          </cell>
          <cell r="I2171" t="str">
            <v>ELEMENTARY</v>
          </cell>
          <cell r="J2171">
            <v>23.34</v>
          </cell>
          <cell r="K2171">
            <v>200</v>
          </cell>
          <cell r="L2171">
            <v>4668</v>
          </cell>
          <cell r="M2171">
            <v>138545</v>
          </cell>
          <cell r="N2171">
            <v>324791</v>
          </cell>
          <cell r="O2171">
            <v>0</v>
          </cell>
          <cell r="P2171">
            <v>138545</v>
          </cell>
          <cell r="Q2171">
            <v>0.28562499949999998</v>
          </cell>
          <cell r="R2171">
            <v>39572</v>
          </cell>
          <cell r="S2171">
            <v>4668</v>
          </cell>
          <cell r="T2171">
            <v>0</v>
          </cell>
          <cell r="U2171">
            <v>4668</v>
          </cell>
          <cell r="V2171">
            <v>0</v>
          </cell>
          <cell r="W2171">
            <v>4668</v>
          </cell>
          <cell r="X2171">
            <v>0.74887017</v>
          </cell>
          <cell r="Y2171">
            <v>2323</v>
          </cell>
          <cell r="Z2171">
            <v>0</v>
          </cell>
          <cell r="AA2171">
            <v>2323</v>
          </cell>
          <cell r="AB2171">
            <v>1173</v>
          </cell>
          <cell r="AC2171">
            <v>0</v>
          </cell>
          <cell r="AD2171">
            <v>1173</v>
          </cell>
          <cell r="AE2171" t="str">
            <v xml:space="preserve"> </v>
          </cell>
          <cell r="AF2171" t="str">
            <v>Okay</v>
          </cell>
          <cell r="AG2171">
            <v>0</v>
          </cell>
          <cell r="AH2171">
            <v>0</v>
          </cell>
          <cell r="AI2171">
            <v>0.25128534704370181</v>
          </cell>
          <cell r="AJ2171">
            <v>23.23</v>
          </cell>
          <cell r="AK2171">
            <v>4.7352561343090589E-3</v>
          </cell>
          <cell r="AL2171">
            <v>331445</v>
          </cell>
          <cell r="AM2171">
            <v>-2.0075729004812262E-2</v>
          </cell>
          <cell r="AN2171">
            <v>4646</v>
          </cell>
          <cell r="AO2171">
            <v>4.7352561343090831E-3</v>
          </cell>
          <cell r="AP2171" t="str">
            <v>Min</v>
          </cell>
          <cell r="AQ2171" t="str">
            <v>Min</v>
          </cell>
          <cell r="AR2171">
            <v>0</v>
          </cell>
          <cell r="AS2171">
            <v>0</v>
          </cell>
        </row>
        <row r="2172">
          <cell r="A2172">
            <v>14576</v>
          </cell>
          <cell r="B2172">
            <v>49</v>
          </cell>
          <cell r="C2172" t="str">
            <v>24</v>
          </cell>
          <cell r="D2172">
            <v>10249</v>
          </cell>
          <cell r="E2172" t="str">
            <v>138032</v>
          </cell>
          <cell r="F2172" t="str">
            <v>2002</v>
          </cell>
          <cell r="G2172" t="str">
            <v>L</v>
          </cell>
          <cell r="H2172" t="str">
            <v>Come Back Charter</v>
          </cell>
          <cell r="I2172" t="str">
            <v>CO OFFICE</v>
          </cell>
          <cell r="J2172">
            <v>15.23</v>
          </cell>
          <cell r="K2172">
            <v>200</v>
          </cell>
          <cell r="L2172">
            <v>3046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0.28562499949999998</v>
          </cell>
          <cell r="R2172">
            <v>0</v>
          </cell>
          <cell r="S2172">
            <v>3046</v>
          </cell>
          <cell r="T2172">
            <v>0</v>
          </cell>
          <cell r="U2172">
            <v>3046</v>
          </cell>
          <cell r="V2172">
            <v>0</v>
          </cell>
          <cell r="W2172">
            <v>3046</v>
          </cell>
          <cell r="X2172">
            <v>0.74887017</v>
          </cell>
          <cell r="Y2172">
            <v>1250</v>
          </cell>
          <cell r="Z2172">
            <v>0</v>
          </cell>
          <cell r="AA2172">
            <v>1250</v>
          </cell>
          <cell r="AB2172">
            <v>1031</v>
          </cell>
          <cell r="AC2172">
            <v>0</v>
          </cell>
          <cell r="AD2172">
            <v>1031</v>
          </cell>
          <cell r="AE2172" t="str">
            <v xml:space="preserve"> </v>
          </cell>
          <cell r="AF2172" t="str">
            <v>Okay</v>
          </cell>
          <cell r="AG2172">
            <v>0</v>
          </cell>
          <cell r="AH2172">
            <v>0</v>
          </cell>
          <cell r="AI2172">
            <v>0.33847669074195669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 t="str">
            <v>Min</v>
          </cell>
          <cell r="AR2172">
            <v>0</v>
          </cell>
          <cell r="AS2172">
            <v>0</v>
          </cell>
        </row>
        <row r="2173">
          <cell r="A2173">
            <v>798</v>
          </cell>
          <cell r="B2173">
            <v>49</v>
          </cell>
          <cell r="C2173" t="str">
            <v>45</v>
          </cell>
          <cell r="D2173">
            <v>70037</v>
          </cell>
          <cell r="E2173" t="str">
            <v>0</v>
          </cell>
          <cell r="H2173" t="str">
            <v>Indian Springs Elementary</v>
          </cell>
          <cell r="I2173" t="str">
            <v>ELEMENTARY</v>
          </cell>
          <cell r="J2173">
            <v>13.87</v>
          </cell>
          <cell r="K2173">
            <v>200</v>
          </cell>
          <cell r="L2173">
            <v>2774</v>
          </cell>
          <cell r="M2173">
            <v>88809</v>
          </cell>
          <cell r="N2173">
            <v>439488</v>
          </cell>
          <cell r="O2173">
            <v>0</v>
          </cell>
          <cell r="P2173">
            <v>88809</v>
          </cell>
          <cell r="Q2173">
            <v>0.28562499949999998</v>
          </cell>
          <cell r="R2173">
            <v>25366</v>
          </cell>
          <cell r="S2173">
            <v>2774</v>
          </cell>
          <cell r="T2173">
            <v>0</v>
          </cell>
          <cell r="U2173">
            <v>2774</v>
          </cell>
          <cell r="V2173">
            <v>0</v>
          </cell>
          <cell r="W2173">
            <v>2774</v>
          </cell>
          <cell r="X2173">
            <v>0.74887017</v>
          </cell>
          <cell r="Y2173">
            <v>1117</v>
          </cell>
          <cell r="Z2173">
            <v>0</v>
          </cell>
          <cell r="AA2173">
            <v>1117</v>
          </cell>
          <cell r="AB2173">
            <v>960</v>
          </cell>
          <cell r="AC2173">
            <v>0</v>
          </cell>
          <cell r="AD2173">
            <v>960</v>
          </cell>
          <cell r="AE2173" t="str">
            <v xml:space="preserve"> </v>
          </cell>
          <cell r="AF2173" t="str">
            <v>Okay</v>
          </cell>
          <cell r="AG2173">
            <v>0</v>
          </cell>
          <cell r="AH2173">
            <v>0</v>
          </cell>
          <cell r="AI2173">
            <v>0.34607065609228549</v>
          </cell>
          <cell r="AJ2173">
            <v>11.17</v>
          </cell>
          <cell r="AK2173">
            <v>0.24171888988361676</v>
          </cell>
          <cell r="AL2173">
            <v>420401</v>
          </cell>
          <cell r="AM2173">
            <v>4.5401890100166271E-2</v>
          </cell>
          <cell r="AN2173">
            <v>2234</v>
          </cell>
          <cell r="AO2173">
            <v>0.24171888988361684</v>
          </cell>
          <cell r="AP2173" t="str">
            <v>Min</v>
          </cell>
          <cell r="AQ2173" t="str">
            <v>Min</v>
          </cell>
          <cell r="AR2173">
            <v>0</v>
          </cell>
          <cell r="AS2173">
            <v>0</v>
          </cell>
        </row>
        <row r="2174">
          <cell r="A2174">
            <v>14509</v>
          </cell>
          <cell r="B2174">
            <v>49</v>
          </cell>
          <cell r="C2174" t="str">
            <v>19</v>
          </cell>
          <cell r="D2174">
            <v>64733</v>
          </cell>
          <cell r="E2174" t="str">
            <v>137471</v>
          </cell>
          <cell r="F2174" t="str">
            <v>1929</v>
          </cell>
          <cell r="G2174" t="str">
            <v>D</v>
          </cell>
          <cell r="H2174" t="str">
            <v>High Tech LA Middle School</v>
          </cell>
          <cell r="I2174" t="str">
            <v>UNIFIED</v>
          </cell>
          <cell r="J2174">
            <v>58.42</v>
          </cell>
          <cell r="K2174">
            <v>200</v>
          </cell>
          <cell r="L2174">
            <v>11684</v>
          </cell>
          <cell r="M2174">
            <v>0</v>
          </cell>
          <cell r="N2174">
            <v>134632</v>
          </cell>
          <cell r="O2174">
            <v>0</v>
          </cell>
          <cell r="P2174">
            <v>0</v>
          </cell>
          <cell r="Q2174">
            <v>0.28562499949999998</v>
          </cell>
          <cell r="R2174">
            <v>0</v>
          </cell>
          <cell r="S2174">
            <v>11684</v>
          </cell>
          <cell r="T2174">
            <v>0</v>
          </cell>
          <cell r="U2174">
            <v>11684</v>
          </cell>
          <cell r="V2174">
            <v>0</v>
          </cell>
          <cell r="W2174">
            <v>11684</v>
          </cell>
          <cell r="X2174">
            <v>0.74887017</v>
          </cell>
          <cell r="Y2174">
            <v>7838</v>
          </cell>
          <cell r="Z2174">
            <v>0</v>
          </cell>
          <cell r="AA2174">
            <v>7838</v>
          </cell>
          <cell r="AB2174">
            <v>912</v>
          </cell>
          <cell r="AC2174">
            <v>0</v>
          </cell>
          <cell r="AD2174">
            <v>912</v>
          </cell>
          <cell r="AE2174" t="str">
            <v xml:space="preserve"> </v>
          </cell>
          <cell r="AF2174" t="str">
            <v>Okay</v>
          </cell>
          <cell r="AG2174">
            <v>0</v>
          </cell>
          <cell r="AH2174">
            <v>0</v>
          </cell>
          <cell r="AI2174">
            <v>7.8055460458747006E-2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 t="str">
            <v>Min</v>
          </cell>
          <cell r="AR2174">
            <v>0</v>
          </cell>
          <cell r="AS2174">
            <v>0</v>
          </cell>
        </row>
        <row r="2175">
          <cell r="A2175">
            <v>14508</v>
          </cell>
          <cell r="B2175">
            <v>49</v>
          </cell>
          <cell r="C2175" t="str">
            <v>19</v>
          </cell>
          <cell r="D2175">
            <v>64733</v>
          </cell>
          <cell r="E2175" t="str">
            <v>137463</v>
          </cell>
          <cell r="F2175" t="str">
            <v>1960</v>
          </cell>
          <cell r="G2175" t="str">
            <v>D</v>
          </cell>
          <cell r="H2175" t="str">
            <v>Los Feliz Charter Middle School for the Arts</v>
          </cell>
          <cell r="I2175" t="str">
            <v>UNIFIED</v>
          </cell>
          <cell r="J2175">
            <v>29.83</v>
          </cell>
          <cell r="K2175">
            <v>200</v>
          </cell>
          <cell r="L2175">
            <v>5966</v>
          </cell>
          <cell r="M2175">
            <v>0</v>
          </cell>
          <cell r="N2175">
            <v>68745</v>
          </cell>
          <cell r="O2175">
            <v>0</v>
          </cell>
          <cell r="P2175">
            <v>0</v>
          </cell>
          <cell r="Q2175">
            <v>0.28562499949999998</v>
          </cell>
          <cell r="R2175">
            <v>0</v>
          </cell>
          <cell r="S2175">
            <v>5966</v>
          </cell>
          <cell r="T2175">
            <v>0</v>
          </cell>
          <cell r="U2175">
            <v>5966</v>
          </cell>
          <cell r="V2175">
            <v>0</v>
          </cell>
          <cell r="W2175">
            <v>5966</v>
          </cell>
          <cell r="X2175">
            <v>0.74887017</v>
          </cell>
          <cell r="Y2175">
            <v>3563</v>
          </cell>
          <cell r="Z2175">
            <v>0</v>
          </cell>
          <cell r="AA2175">
            <v>3563</v>
          </cell>
          <cell r="AB2175">
            <v>905</v>
          </cell>
          <cell r="AC2175">
            <v>0</v>
          </cell>
          <cell r="AD2175">
            <v>905</v>
          </cell>
          <cell r="AE2175" t="str">
            <v xml:space="preserve"> </v>
          </cell>
          <cell r="AF2175" t="str">
            <v>Okay</v>
          </cell>
          <cell r="AG2175">
            <v>0</v>
          </cell>
          <cell r="AH2175">
            <v>0</v>
          </cell>
          <cell r="AI2175">
            <v>0.15169292658397587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 t="str">
            <v>Min</v>
          </cell>
          <cell r="AR2175">
            <v>0</v>
          </cell>
          <cell r="AS2175">
            <v>0</v>
          </cell>
        </row>
        <row r="2176">
          <cell r="A2176">
            <v>68</v>
          </cell>
          <cell r="B2176">
            <v>49</v>
          </cell>
          <cell r="C2176" t="str">
            <v>01</v>
          </cell>
          <cell r="D2176">
            <v>61218</v>
          </cell>
          <cell r="E2176" t="str">
            <v>0</v>
          </cell>
          <cell r="H2176" t="str">
            <v>Mountain House Elementary</v>
          </cell>
          <cell r="I2176" t="str">
            <v>ELEMENTARY</v>
          </cell>
          <cell r="J2176">
            <v>17.89</v>
          </cell>
          <cell r="K2176">
            <v>200</v>
          </cell>
          <cell r="L2176">
            <v>3578</v>
          </cell>
          <cell r="M2176">
            <v>109061</v>
          </cell>
          <cell r="N2176">
            <v>354827</v>
          </cell>
          <cell r="O2176">
            <v>0</v>
          </cell>
          <cell r="P2176">
            <v>109061</v>
          </cell>
          <cell r="Q2176">
            <v>0.28562499949999998</v>
          </cell>
          <cell r="R2176">
            <v>31151</v>
          </cell>
          <cell r="S2176">
            <v>3578</v>
          </cell>
          <cell r="T2176">
            <v>0</v>
          </cell>
          <cell r="U2176">
            <v>3578</v>
          </cell>
          <cell r="V2176">
            <v>0</v>
          </cell>
          <cell r="W2176">
            <v>3578</v>
          </cell>
          <cell r="X2176">
            <v>0.74887017</v>
          </cell>
          <cell r="Y2176">
            <v>1789</v>
          </cell>
          <cell r="Z2176">
            <v>0</v>
          </cell>
          <cell r="AA2176">
            <v>1789</v>
          </cell>
          <cell r="AB2176">
            <v>890</v>
          </cell>
          <cell r="AC2176">
            <v>0</v>
          </cell>
          <cell r="AD2176">
            <v>890</v>
          </cell>
          <cell r="AE2176" t="str">
            <v xml:space="preserve"> </v>
          </cell>
          <cell r="AF2176" t="str">
            <v>Okay</v>
          </cell>
          <cell r="AG2176">
            <v>0</v>
          </cell>
          <cell r="AH2176">
            <v>0</v>
          </cell>
          <cell r="AI2176">
            <v>0.24874231414197875</v>
          </cell>
          <cell r="AJ2176">
            <v>17.89</v>
          </cell>
          <cell r="AK2176">
            <v>0</v>
          </cell>
          <cell r="AL2176">
            <v>297755</v>
          </cell>
          <cell r="AM2176">
            <v>0.19167436315091266</v>
          </cell>
          <cell r="AN2176">
            <v>3578</v>
          </cell>
          <cell r="AO2176">
            <v>0</v>
          </cell>
          <cell r="AP2176" t="str">
            <v>Min</v>
          </cell>
          <cell r="AQ2176" t="str">
            <v>Min</v>
          </cell>
          <cell r="AR2176">
            <v>0</v>
          </cell>
          <cell r="AS2176">
            <v>0</v>
          </cell>
        </row>
        <row r="2177">
          <cell r="A2177">
            <v>14103</v>
          </cell>
          <cell r="B2177">
            <v>49</v>
          </cell>
          <cell r="C2177" t="str">
            <v>03</v>
          </cell>
          <cell r="D2177">
            <v>10033</v>
          </cell>
          <cell r="E2177" t="str">
            <v>129692</v>
          </cell>
          <cell r="F2177" t="str">
            <v>1662</v>
          </cell>
          <cell r="G2177" t="str">
            <v>L</v>
          </cell>
          <cell r="H2177" t="str">
            <v>Shenandoah Valley</v>
          </cell>
          <cell r="I2177" t="str">
            <v>CO OFFICE</v>
          </cell>
          <cell r="J2177">
            <v>34.340000000000003</v>
          </cell>
          <cell r="K2177">
            <v>200</v>
          </cell>
          <cell r="L2177">
            <v>6868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0.28562499949999998</v>
          </cell>
          <cell r="R2177">
            <v>0</v>
          </cell>
          <cell r="S2177">
            <v>6868</v>
          </cell>
          <cell r="T2177">
            <v>0</v>
          </cell>
          <cell r="U2177">
            <v>6868</v>
          </cell>
          <cell r="V2177">
            <v>0</v>
          </cell>
          <cell r="W2177">
            <v>6868</v>
          </cell>
          <cell r="X2177">
            <v>0.74887017</v>
          </cell>
          <cell r="Y2177">
            <v>4314</v>
          </cell>
          <cell r="Z2177">
            <v>0</v>
          </cell>
          <cell r="AA2177">
            <v>4314</v>
          </cell>
          <cell r="AB2177">
            <v>829</v>
          </cell>
          <cell r="AC2177">
            <v>0</v>
          </cell>
          <cell r="AD2177">
            <v>829</v>
          </cell>
          <cell r="AE2177" t="str">
            <v xml:space="preserve"> </v>
          </cell>
          <cell r="AF2177" t="str">
            <v>Okay</v>
          </cell>
          <cell r="AG2177">
            <v>0</v>
          </cell>
          <cell r="AH2177">
            <v>0</v>
          </cell>
          <cell r="AI2177">
            <v>0.12070471753057659</v>
          </cell>
          <cell r="AJ2177">
            <v>43.14</v>
          </cell>
          <cell r="AK2177">
            <v>-0.20398701900788124</v>
          </cell>
          <cell r="AL2177">
            <v>0</v>
          </cell>
          <cell r="AM2177">
            <v>0</v>
          </cell>
          <cell r="AN2177">
            <v>8628</v>
          </cell>
          <cell r="AO2177">
            <v>-0.20398701900788133</v>
          </cell>
          <cell r="AP2177" t="str">
            <v>Min</v>
          </cell>
          <cell r="AQ2177" t="str">
            <v>Min</v>
          </cell>
          <cell r="AR2177">
            <v>0</v>
          </cell>
          <cell r="AS2177">
            <v>0</v>
          </cell>
        </row>
        <row r="2178">
          <cell r="A2178">
            <v>181</v>
          </cell>
          <cell r="B2178">
            <v>49</v>
          </cell>
          <cell r="C2178" t="str">
            <v>12</v>
          </cell>
          <cell r="D2178">
            <v>62695</v>
          </cell>
          <cell r="E2178" t="str">
            <v>0</v>
          </cell>
          <cell r="H2178" t="str">
            <v>Big Lagoon Union Elementary</v>
          </cell>
          <cell r="I2178" t="str">
            <v>ELEMENTARY</v>
          </cell>
          <cell r="J2178">
            <v>16</v>
          </cell>
          <cell r="K2178">
            <v>200</v>
          </cell>
          <cell r="L2178">
            <v>3200</v>
          </cell>
          <cell r="M2178">
            <v>92420</v>
          </cell>
          <cell r="N2178">
            <v>207764</v>
          </cell>
          <cell r="O2178">
            <v>0</v>
          </cell>
          <cell r="P2178">
            <v>92420</v>
          </cell>
          <cell r="Q2178">
            <v>0.28562499949999998</v>
          </cell>
          <cell r="R2178">
            <v>26397</v>
          </cell>
          <cell r="S2178">
            <v>3200</v>
          </cell>
          <cell r="T2178">
            <v>0</v>
          </cell>
          <cell r="U2178">
            <v>3200</v>
          </cell>
          <cell r="V2178">
            <v>0</v>
          </cell>
          <cell r="W2178">
            <v>3200</v>
          </cell>
          <cell r="X2178">
            <v>0.74887017</v>
          </cell>
          <cell r="Y2178">
            <v>1615</v>
          </cell>
          <cell r="Z2178">
            <v>0</v>
          </cell>
          <cell r="AA2178">
            <v>1615</v>
          </cell>
          <cell r="AB2178">
            <v>781</v>
          </cell>
          <cell r="AC2178">
            <v>0</v>
          </cell>
          <cell r="AD2178">
            <v>781</v>
          </cell>
          <cell r="AE2178" t="str">
            <v xml:space="preserve"> </v>
          </cell>
          <cell r="AF2178" t="str">
            <v>Okay</v>
          </cell>
          <cell r="AG2178">
            <v>0</v>
          </cell>
          <cell r="AH2178">
            <v>0</v>
          </cell>
          <cell r="AI2178">
            <v>0.24406249999999999</v>
          </cell>
          <cell r="AJ2178">
            <v>16.149999999999999</v>
          </cell>
          <cell r="AK2178">
            <v>-9.2879256965943402E-3</v>
          </cell>
          <cell r="AL2178">
            <v>195430</v>
          </cell>
          <cell r="AM2178">
            <v>6.3112111753569053E-2</v>
          </cell>
          <cell r="AN2178">
            <v>3230</v>
          </cell>
          <cell r="AO2178">
            <v>-9.2879256965944269E-3</v>
          </cell>
          <cell r="AP2178" t="str">
            <v>Min</v>
          </cell>
          <cell r="AQ2178" t="str">
            <v>Min</v>
          </cell>
          <cell r="AR2178">
            <v>0</v>
          </cell>
          <cell r="AS2178">
            <v>0</v>
          </cell>
        </row>
        <row r="2179">
          <cell r="A2179">
            <v>853</v>
          </cell>
          <cell r="B2179">
            <v>49</v>
          </cell>
          <cell r="C2179" t="str">
            <v>49</v>
          </cell>
          <cell r="D2179">
            <v>70698</v>
          </cell>
          <cell r="E2179" t="str">
            <v>0</v>
          </cell>
          <cell r="H2179" t="str">
            <v>Fort Ross Elementary</v>
          </cell>
          <cell r="I2179" t="str">
            <v>ELEMENTARY</v>
          </cell>
          <cell r="J2179">
            <v>18.88</v>
          </cell>
          <cell r="K2179">
            <v>200</v>
          </cell>
          <cell r="L2179">
            <v>3776</v>
          </cell>
          <cell r="M2179">
            <v>111912</v>
          </cell>
          <cell r="N2179">
            <v>364421</v>
          </cell>
          <cell r="O2179">
            <v>0</v>
          </cell>
          <cell r="P2179">
            <v>111912</v>
          </cell>
          <cell r="Q2179">
            <v>0.28562499949999998</v>
          </cell>
          <cell r="R2179">
            <v>31965</v>
          </cell>
          <cell r="S2179">
            <v>3776</v>
          </cell>
          <cell r="T2179">
            <v>0</v>
          </cell>
          <cell r="U2179">
            <v>3776</v>
          </cell>
          <cell r="V2179">
            <v>0</v>
          </cell>
          <cell r="W2179">
            <v>3776</v>
          </cell>
          <cell r="X2179">
            <v>0.74887017</v>
          </cell>
          <cell r="Y2179">
            <v>2082</v>
          </cell>
          <cell r="Z2179">
            <v>0</v>
          </cell>
          <cell r="AA2179">
            <v>2082</v>
          </cell>
          <cell r="AB2179">
            <v>746</v>
          </cell>
          <cell r="AC2179">
            <v>0</v>
          </cell>
          <cell r="AD2179">
            <v>746</v>
          </cell>
          <cell r="AE2179" t="str">
            <v xml:space="preserve"> </v>
          </cell>
          <cell r="AF2179" t="str">
            <v>Okay</v>
          </cell>
          <cell r="AG2179">
            <v>0</v>
          </cell>
          <cell r="AH2179">
            <v>0</v>
          </cell>
          <cell r="AI2179">
            <v>0.1975635593220339</v>
          </cell>
          <cell r="AJ2179">
            <v>20.82</v>
          </cell>
          <cell r="AK2179">
            <v>-9.3179634966378544E-2</v>
          </cell>
          <cell r="AL2179">
            <v>329809</v>
          </cell>
          <cell r="AM2179">
            <v>0.10494558972011073</v>
          </cell>
          <cell r="AN2179">
            <v>4164</v>
          </cell>
          <cell r="AO2179">
            <v>-9.3179634966378488E-2</v>
          </cell>
          <cell r="AP2179" t="str">
            <v>Min</v>
          </cell>
          <cell r="AQ2179" t="str">
            <v>Min</v>
          </cell>
          <cell r="AR2179">
            <v>0</v>
          </cell>
          <cell r="AS2179">
            <v>0</v>
          </cell>
        </row>
        <row r="2180">
          <cell r="A2180">
            <v>134</v>
          </cell>
          <cell r="B2180">
            <v>49</v>
          </cell>
          <cell r="C2180" t="str">
            <v>09</v>
          </cell>
          <cell r="D2180">
            <v>61986</v>
          </cell>
          <cell r="E2180" t="str">
            <v>0</v>
          </cell>
          <cell r="H2180" t="str">
            <v>Silver Fork Elementary</v>
          </cell>
          <cell r="I2180" t="str">
            <v>ELEMENTARY</v>
          </cell>
          <cell r="J2180">
            <v>10.6</v>
          </cell>
          <cell r="K2180">
            <v>200</v>
          </cell>
          <cell r="L2180">
            <v>2120</v>
          </cell>
          <cell r="M2180">
            <v>69278</v>
          </cell>
          <cell r="N2180">
            <v>238807</v>
          </cell>
          <cell r="O2180">
            <v>0</v>
          </cell>
          <cell r="P2180">
            <v>69278</v>
          </cell>
          <cell r="Q2180">
            <v>0.28562499949999998</v>
          </cell>
          <cell r="R2180">
            <v>19788</v>
          </cell>
          <cell r="S2180">
            <v>2120</v>
          </cell>
          <cell r="T2180">
            <v>0</v>
          </cell>
          <cell r="U2180">
            <v>2120</v>
          </cell>
          <cell r="V2180">
            <v>0</v>
          </cell>
          <cell r="W2180">
            <v>2120</v>
          </cell>
          <cell r="X2180">
            <v>0.74887017</v>
          </cell>
          <cell r="Y2180">
            <v>844</v>
          </cell>
          <cell r="Z2180">
            <v>0</v>
          </cell>
          <cell r="AA2180">
            <v>844</v>
          </cell>
          <cell r="AB2180">
            <v>744</v>
          </cell>
          <cell r="AC2180">
            <v>0</v>
          </cell>
          <cell r="AD2180">
            <v>744</v>
          </cell>
          <cell r="AE2180" t="str">
            <v xml:space="preserve"> </v>
          </cell>
          <cell r="AF2180" t="str">
            <v>Okay</v>
          </cell>
          <cell r="AG2180">
            <v>0</v>
          </cell>
          <cell r="AH2180">
            <v>0</v>
          </cell>
          <cell r="AI2180">
            <v>0.35094339622641507</v>
          </cell>
          <cell r="AJ2180">
            <v>8.44</v>
          </cell>
          <cell r="AK2180">
            <v>0.25592417061611378</v>
          </cell>
          <cell r="AL2180">
            <v>233290</v>
          </cell>
          <cell r="AM2180">
            <v>2.364867761155643E-2</v>
          </cell>
          <cell r="AN2180">
            <v>1688</v>
          </cell>
          <cell r="AO2180">
            <v>0.25592417061611372</v>
          </cell>
          <cell r="AP2180" t="str">
            <v>Min</v>
          </cell>
          <cell r="AQ2180" t="str">
            <v>Min</v>
          </cell>
          <cell r="AR2180">
            <v>0</v>
          </cell>
          <cell r="AS2180">
            <v>0</v>
          </cell>
        </row>
        <row r="2181">
          <cell r="A2181">
            <v>12916</v>
          </cell>
          <cell r="B2181">
            <v>49</v>
          </cell>
          <cell r="C2181" t="str">
            <v>19</v>
          </cell>
          <cell r="D2181">
            <v>10199</v>
          </cell>
          <cell r="E2181" t="str">
            <v>127522</v>
          </cell>
          <cell r="F2181" t="str">
            <v>1506</v>
          </cell>
          <cell r="G2181" t="str">
            <v>D</v>
          </cell>
          <cell r="H2181" t="str">
            <v>Optimist Charter</v>
          </cell>
          <cell r="I2181" t="str">
            <v>UNIFIED</v>
          </cell>
          <cell r="J2181">
            <v>71.13</v>
          </cell>
          <cell r="K2181">
            <v>200</v>
          </cell>
          <cell r="L2181">
            <v>14226</v>
          </cell>
          <cell r="M2181">
            <v>0</v>
          </cell>
          <cell r="N2181">
            <v>163923</v>
          </cell>
          <cell r="O2181">
            <v>0</v>
          </cell>
          <cell r="P2181">
            <v>0</v>
          </cell>
          <cell r="Q2181">
            <v>0.28562499949999998</v>
          </cell>
          <cell r="R2181">
            <v>0</v>
          </cell>
          <cell r="S2181">
            <v>14226</v>
          </cell>
          <cell r="T2181">
            <v>0</v>
          </cell>
          <cell r="U2181">
            <v>14226</v>
          </cell>
          <cell r="V2181">
            <v>0</v>
          </cell>
          <cell r="W2181">
            <v>14226</v>
          </cell>
          <cell r="X2181">
            <v>0.74887017</v>
          </cell>
          <cell r="Y2181">
            <v>9982</v>
          </cell>
          <cell r="Z2181">
            <v>0</v>
          </cell>
          <cell r="AA2181">
            <v>9982</v>
          </cell>
          <cell r="AB2181">
            <v>671</v>
          </cell>
          <cell r="AC2181">
            <v>0</v>
          </cell>
          <cell r="AD2181">
            <v>671</v>
          </cell>
          <cell r="AE2181" t="str">
            <v xml:space="preserve"> </v>
          </cell>
          <cell r="AF2181" t="str">
            <v>Okay</v>
          </cell>
          <cell r="AG2181">
            <v>0</v>
          </cell>
          <cell r="AH2181">
            <v>0</v>
          </cell>
          <cell r="AI2181">
            <v>4.7167158723464081E-2</v>
          </cell>
          <cell r="AJ2181">
            <v>99.82</v>
          </cell>
          <cell r="AK2181">
            <v>-0.28741735123221801</v>
          </cell>
          <cell r="AL2181">
            <v>240841</v>
          </cell>
          <cell r="AM2181">
            <v>-0.31937253208548377</v>
          </cell>
          <cell r="AN2181">
            <v>19964</v>
          </cell>
          <cell r="AO2181">
            <v>-0.28741735123221801</v>
          </cell>
          <cell r="AP2181" t="str">
            <v>Min</v>
          </cell>
          <cell r="AQ2181" t="str">
            <v>Min</v>
          </cell>
          <cell r="AR2181">
            <v>0</v>
          </cell>
          <cell r="AS2181">
            <v>0</v>
          </cell>
        </row>
        <row r="2182">
          <cell r="A2182">
            <v>812</v>
          </cell>
          <cell r="B2182">
            <v>49</v>
          </cell>
          <cell r="C2182" t="str">
            <v>47</v>
          </cell>
          <cell r="D2182">
            <v>70193</v>
          </cell>
          <cell r="E2182" t="str">
            <v>0</v>
          </cell>
          <cell r="H2182" t="str">
            <v>Bogus Elementary</v>
          </cell>
          <cell r="I2182" t="str">
            <v>ELEMENTARY</v>
          </cell>
          <cell r="J2182">
            <v>17.010000000000002</v>
          </cell>
          <cell r="K2182">
            <v>200</v>
          </cell>
          <cell r="L2182">
            <v>3402</v>
          </cell>
          <cell r="M2182">
            <v>118002</v>
          </cell>
          <cell r="N2182">
            <v>146210</v>
          </cell>
          <cell r="O2182">
            <v>0</v>
          </cell>
          <cell r="P2182">
            <v>118002</v>
          </cell>
          <cell r="Q2182">
            <v>0.28562499949999998</v>
          </cell>
          <cell r="R2182">
            <v>33704</v>
          </cell>
          <cell r="S2182">
            <v>3402</v>
          </cell>
          <cell r="T2182">
            <v>0</v>
          </cell>
          <cell r="U2182">
            <v>3402</v>
          </cell>
          <cell r="V2182">
            <v>0</v>
          </cell>
          <cell r="W2182">
            <v>3402</v>
          </cell>
          <cell r="X2182">
            <v>0.74887017</v>
          </cell>
          <cell r="Y2182">
            <v>1898</v>
          </cell>
          <cell r="Z2182">
            <v>0</v>
          </cell>
          <cell r="AA2182">
            <v>1898</v>
          </cell>
          <cell r="AB2182">
            <v>650</v>
          </cell>
          <cell r="AC2182">
            <v>0</v>
          </cell>
          <cell r="AD2182">
            <v>650</v>
          </cell>
          <cell r="AE2182" t="str">
            <v xml:space="preserve"> </v>
          </cell>
          <cell r="AF2182" t="str">
            <v>Okay</v>
          </cell>
          <cell r="AG2182">
            <v>0</v>
          </cell>
          <cell r="AH2182">
            <v>0</v>
          </cell>
          <cell r="AI2182">
            <v>0.19106407995296884</v>
          </cell>
          <cell r="AJ2182">
            <v>18.98</v>
          </cell>
          <cell r="AK2182">
            <v>-0.10379346680716538</v>
          </cell>
          <cell r="AL2182">
            <v>128413</v>
          </cell>
          <cell r="AM2182">
            <v>0.13859188711423298</v>
          </cell>
          <cell r="AN2182">
            <v>3796</v>
          </cell>
          <cell r="AO2182">
            <v>-0.10379346680716543</v>
          </cell>
          <cell r="AP2182" t="str">
            <v>Min</v>
          </cell>
          <cell r="AQ2182" t="str">
            <v>Min</v>
          </cell>
          <cell r="AR2182">
            <v>0</v>
          </cell>
          <cell r="AS2182">
            <v>0</v>
          </cell>
        </row>
        <row r="2183">
          <cell r="A2183">
            <v>593</v>
          </cell>
          <cell r="B2183">
            <v>49</v>
          </cell>
          <cell r="C2183" t="str">
            <v>35</v>
          </cell>
          <cell r="D2183">
            <v>67579</v>
          </cell>
          <cell r="E2183" t="str">
            <v>0</v>
          </cell>
          <cell r="H2183" t="str">
            <v>Willow Grove Union Elementary</v>
          </cell>
          <cell r="I2183" t="str">
            <v>ELEMENTARY</v>
          </cell>
          <cell r="J2183">
            <v>14.01</v>
          </cell>
          <cell r="K2183">
            <v>200</v>
          </cell>
          <cell r="L2183">
            <v>2802</v>
          </cell>
          <cell r="M2183">
            <v>116969</v>
          </cell>
          <cell r="N2183">
            <v>305237</v>
          </cell>
          <cell r="O2183">
            <v>0</v>
          </cell>
          <cell r="P2183">
            <v>116969</v>
          </cell>
          <cell r="Q2183">
            <v>0.28562499949999998</v>
          </cell>
          <cell r="R2183">
            <v>33409</v>
          </cell>
          <cell r="S2183">
            <v>2802</v>
          </cell>
          <cell r="T2183">
            <v>0</v>
          </cell>
          <cell r="U2183">
            <v>2802</v>
          </cell>
          <cell r="V2183">
            <v>0</v>
          </cell>
          <cell r="W2183">
            <v>2802</v>
          </cell>
          <cell r="X2183">
            <v>0.74887017</v>
          </cell>
          <cell r="Y2183">
            <v>1539</v>
          </cell>
          <cell r="Z2183">
            <v>0</v>
          </cell>
          <cell r="AA2183">
            <v>1539</v>
          </cell>
          <cell r="AB2183">
            <v>559</v>
          </cell>
          <cell r="AC2183">
            <v>0</v>
          </cell>
          <cell r="AD2183">
            <v>559</v>
          </cell>
          <cell r="AE2183" t="str">
            <v xml:space="preserve"> </v>
          </cell>
          <cell r="AF2183" t="str">
            <v>Okay</v>
          </cell>
          <cell r="AG2183">
            <v>0</v>
          </cell>
          <cell r="AH2183">
            <v>0</v>
          </cell>
          <cell r="AI2183">
            <v>0.19950035688793719</v>
          </cell>
          <cell r="AJ2183">
            <v>15.39</v>
          </cell>
          <cell r="AK2183">
            <v>-8.9668615984405509E-2</v>
          </cell>
          <cell r="AL2183">
            <v>323873</v>
          </cell>
          <cell r="AM2183">
            <v>-5.7541073198445071E-2</v>
          </cell>
          <cell r="AN2183">
            <v>3078</v>
          </cell>
          <cell r="AO2183">
            <v>-8.9668615984405453E-2</v>
          </cell>
          <cell r="AP2183" t="str">
            <v>Min</v>
          </cell>
          <cell r="AQ2183" t="str">
            <v>Min</v>
          </cell>
          <cell r="AR2183">
            <v>0</v>
          </cell>
          <cell r="AS2183">
            <v>0</v>
          </cell>
        </row>
        <row r="2184">
          <cell r="A2184">
            <v>199</v>
          </cell>
          <cell r="B2184">
            <v>49</v>
          </cell>
          <cell r="C2184" t="str">
            <v>12</v>
          </cell>
          <cell r="D2184">
            <v>62968</v>
          </cell>
          <cell r="E2184" t="str">
            <v>0</v>
          </cell>
          <cell r="H2184" t="str">
            <v>Orick Elementary</v>
          </cell>
          <cell r="I2184" t="str">
            <v>ELEMENTARY</v>
          </cell>
          <cell r="J2184">
            <v>19.79</v>
          </cell>
          <cell r="K2184">
            <v>200</v>
          </cell>
          <cell r="L2184">
            <v>3958</v>
          </cell>
          <cell r="M2184">
            <v>118047</v>
          </cell>
          <cell r="N2184">
            <v>111595</v>
          </cell>
          <cell r="O2184">
            <v>6452</v>
          </cell>
          <cell r="P2184">
            <v>118047</v>
          </cell>
          <cell r="Q2184">
            <v>0.28562499949999998</v>
          </cell>
          <cell r="R2184">
            <v>33717</v>
          </cell>
          <cell r="S2184">
            <v>6452</v>
          </cell>
          <cell r="T2184">
            <v>0</v>
          </cell>
          <cell r="U2184">
            <v>6452</v>
          </cell>
          <cell r="V2184">
            <v>-2209</v>
          </cell>
          <cell r="W2184">
            <v>4243</v>
          </cell>
          <cell r="X2184">
            <v>0.74887017</v>
          </cell>
          <cell r="Y2184">
            <v>2725</v>
          </cell>
          <cell r="Z2184">
            <v>0</v>
          </cell>
          <cell r="AA2184">
            <v>2725</v>
          </cell>
          <cell r="AB2184">
            <v>452</v>
          </cell>
          <cell r="AC2184">
            <v>0</v>
          </cell>
          <cell r="AD2184">
            <v>452</v>
          </cell>
          <cell r="AE2184" t="str">
            <v xml:space="preserve"> </v>
          </cell>
          <cell r="AF2184" t="str">
            <v>Okay</v>
          </cell>
          <cell r="AG2184">
            <v>0</v>
          </cell>
          <cell r="AH2184">
            <v>0</v>
          </cell>
          <cell r="AI2184">
            <v>0.10652839971718124</v>
          </cell>
          <cell r="AJ2184">
            <v>16.2</v>
          </cell>
          <cell r="AK2184">
            <v>0.22160493827160493</v>
          </cell>
          <cell r="AL2184">
            <v>111721</v>
          </cell>
          <cell r="AM2184">
            <v>-1.1278094539075017E-3</v>
          </cell>
          <cell r="AN2184">
            <v>5449</v>
          </cell>
          <cell r="AO2184">
            <v>0.1840704716461736</v>
          </cell>
          <cell r="AP2184" t="str">
            <v>Cap</v>
          </cell>
          <cell r="AQ2184" t="str">
            <v>Cap</v>
          </cell>
          <cell r="AR2184">
            <v>0</v>
          </cell>
          <cell r="AS2184">
            <v>0</v>
          </cell>
        </row>
        <row r="2185">
          <cell r="A2185">
            <v>14552</v>
          </cell>
          <cell r="B2185">
            <v>49</v>
          </cell>
          <cell r="C2185" t="str">
            <v>43</v>
          </cell>
          <cell r="D2185">
            <v>10439</v>
          </cell>
          <cell r="E2185" t="str">
            <v>136655</v>
          </cell>
          <cell r="F2185" t="str">
            <v>1867</v>
          </cell>
          <cell r="G2185" t="str">
            <v>D</v>
          </cell>
          <cell r="H2185" t="str">
            <v>Legacy Academy</v>
          </cell>
          <cell r="I2185" t="str">
            <v>CO OFFICE</v>
          </cell>
          <cell r="J2185">
            <v>11.97</v>
          </cell>
          <cell r="K2185">
            <v>200</v>
          </cell>
          <cell r="L2185">
            <v>2394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0.28562499949999998</v>
          </cell>
          <cell r="R2185">
            <v>0</v>
          </cell>
          <cell r="S2185">
            <v>2394</v>
          </cell>
          <cell r="T2185">
            <v>0</v>
          </cell>
          <cell r="U2185">
            <v>2394</v>
          </cell>
          <cell r="V2185">
            <v>0</v>
          </cell>
          <cell r="W2185">
            <v>2394</v>
          </cell>
          <cell r="X2185">
            <v>0.74887017</v>
          </cell>
          <cell r="Y2185">
            <v>1445</v>
          </cell>
          <cell r="Z2185">
            <v>0</v>
          </cell>
          <cell r="AA2185">
            <v>1445</v>
          </cell>
          <cell r="AB2185">
            <v>348</v>
          </cell>
          <cell r="AC2185">
            <v>0</v>
          </cell>
          <cell r="AD2185">
            <v>348</v>
          </cell>
          <cell r="AE2185" t="str">
            <v xml:space="preserve"> </v>
          </cell>
          <cell r="AF2185" t="str">
            <v>Okay</v>
          </cell>
          <cell r="AG2185">
            <v>0</v>
          </cell>
          <cell r="AH2185">
            <v>0</v>
          </cell>
          <cell r="AI2185">
            <v>0.14536340852130325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 t="str">
            <v>Min</v>
          </cell>
          <cell r="AR2185">
            <v>0</v>
          </cell>
          <cell r="AS2185">
            <v>0</v>
          </cell>
        </row>
        <row r="2186">
          <cell r="A2186">
            <v>1404</v>
          </cell>
          <cell r="B2186">
            <v>49</v>
          </cell>
          <cell r="C2186" t="str">
            <v>44</v>
          </cell>
          <cell r="D2186">
            <v>69823</v>
          </cell>
          <cell r="E2186" t="str">
            <v>4430187</v>
          </cell>
          <cell r="F2186" t="str">
            <v>0059</v>
          </cell>
          <cell r="G2186" t="str">
            <v>L</v>
          </cell>
          <cell r="H2186" t="str">
            <v>Delta Charter</v>
          </cell>
          <cell r="I2186" t="str">
            <v>HIGH</v>
          </cell>
          <cell r="J2186">
            <v>110.52</v>
          </cell>
          <cell r="K2186">
            <v>200</v>
          </cell>
          <cell r="L2186">
            <v>22104</v>
          </cell>
          <cell r="M2186">
            <v>683566</v>
          </cell>
          <cell r="N2186">
            <v>644087</v>
          </cell>
          <cell r="O2186">
            <v>39479</v>
          </cell>
          <cell r="P2186">
            <v>683566</v>
          </cell>
          <cell r="Q2186">
            <v>0.28562499949999998</v>
          </cell>
          <cell r="R2186">
            <v>195244</v>
          </cell>
          <cell r="S2186">
            <v>39479</v>
          </cell>
          <cell r="T2186">
            <v>0</v>
          </cell>
          <cell r="U2186">
            <v>39479</v>
          </cell>
          <cell r="V2186">
            <v>0</v>
          </cell>
          <cell r="W2186">
            <v>39479</v>
          </cell>
          <cell r="X2186">
            <v>0.74887017</v>
          </cell>
          <cell r="Y2186">
            <v>29246</v>
          </cell>
          <cell r="Z2186">
            <v>0</v>
          </cell>
          <cell r="AA2186">
            <v>29246</v>
          </cell>
          <cell r="AB2186">
            <v>319</v>
          </cell>
          <cell r="AC2186">
            <v>0</v>
          </cell>
          <cell r="AD2186">
            <v>319</v>
          </cell>
          <cell r="AE2186" t="str">
            <v xml:space="preserve"> </v>
          </cell>
          <cell r="AF2186" t="str">
            <v>Okay</v>
          </cell>
          <cell r="AG2186">
            <v>0</v>
          </cell>
          <cell r="AH2186">
            <v>0</v>
          </cell>
          <cell r="AI2186">
            <v>8.080245193647256E-3</v>
          </cell>
          <cell r="AJ2186">
            <v>104.18</v>
          </cell>
          <cell r="AK2186">
            <v>6.0856210405068042E-2</v>
          </cell>
          <cell r="AL2186">
            <v>585862</v>
          </cell>
          <cell r="AM2186">
            <v>9.9383472558384062E-2</v>
          </cell>
          <cell r="AN2186">
            <v>58491</v>
          </cell>
          <cell r="AO2186">
            <v>-0.3250414593698176</v>
          </cell>
          <cell r="AP2186" t="str">
            <v>Cap</v>
          </cell>
          <cell r="AQ2186" t="str">
            <v>Cap</v>
          </cell>
          <cell r="AR2186">
            <v>0</v>
          </cell>
          <cell r="AS2186">
            <v>0</v>
          </cell>
        </row>
        <row r="2187">
          <cell r="A2187">
            <v>14434</v>
          </cell>
          <cell r="B2187">
            <v>49</v>
          </cell>
          <cell r="C2187" t="str">
            <v>19</v>
          </cell>
          <cell r="D2187">
            <v>64733</v>
          </cell>
          <cell r="E2187" t="str">
            <v>135129</v>
          </cell>
          <cell r="F2187" t="str">
            <v>1820</v>
          </cell>
          <cell r="G2187" t="str">
            <v>D</v>
          </cell>
          <cell r="H2187" t="str">
            <v>PUC International Preparatory Academy</v>
          </cell>
          <cell r="I2187" t="str">
            <v>UNIFIED</v>
          </cell>
          <cell r="J2187">
            <v>2.06</v>
          </cell>
          <cell r="K2187">
            <v>200</v>
          </cell>
          <cell r="L2187">
            <v>412</v>
          </cell>
          <cell r="M2187">
            <v>0</v>
          </cell>
          <cell r="N2187">
            <v>4747</v>
          </cell>
          <cell r="O2187">
            <v>0</v>
          </cell>
          <cell r="P2187">
            <v>0</v>
          </cell>
          <cell r="Q2187">
            <v>0.28562499949999998</v>
          </cell>
          <cell r="R2187">
            <v>0</v>
          </cell>
          <cell r="S2187">
            <v>412</v>
          </cell>
          <cell r="T2187">
            <v>0</v>
          </cell>
          <cell r="U2187">
            <v>412</v>
          </cell>
          <cell r="V2187">
            <v>0</v>
          </cell>
          <cell r="W2187">
            <v>412</v>
          </cell>
          <cell r="X2187">
            <v>0.74887017</v>
          </cell>
          <cell r="Y2187">
            <v>0</v>
          </cell>
          <cell r="Z2187">
            <v>0</v>
          </cell>
          <cell r="AA2187">
            <v>0</v>
          </cell>
          <cell r="AB2187">
            <v>309</v>
          </cell>
          <cell r="AC2187">
            <v>0</v>
          </cell>
          <cell r="AD2187">
            <v>309</v>
          </cell>
          <cell r="AE2187" t="str">
            <v xml:space="preserve"> </v>
          </cell>
          <cell r="AF2187" t="str">
            <v>Okay</v>
          </cell>
          <cell r="AG2187">
            <v>0</v>
          </cell>
          <cell r="AH2187">
            <v>0</v>
          </cell>
          <cell r="AI2187">
            <v>0.75</v>
          </cell>
          <cell r="AJ2187">
            <v>78.27</v>
          </cell>
          <cell r="AK2187">
            <v>-0.97368084834547075</v>
          </cell>
          <cell r="AL2187">
            <v>188846</v>
          </cell>
          <cell r="AM2187">
            <v>-0.9748631159780986</v>
          </cell>
          <cell r="AN2187">
            <v>15654</v>
          </cell>
          <cell r="AO2187">
            <v>-0.97368084834547075</v>
          </cell>
          <cell r="AP2187" t="str">
            <v>Min</v>
          </cell>
          <cell r="AQ2187" t="str">
            <v>Min</v>
          </cell>
          <cell r="AR2187">
            <v>43335</v>
          </cell>
          <cell r="AS2187">
            <v>0</v>
          </cell>
        </row>
        <row r="2188">
          <cell r="A2188">
            <v>490</v>
          </cell>
          <cell r="B2188">
            <v>49</v>
          </cell>
          <cell r="C2188" t="str">
            <v>29</v>
          </cell>
          <cell r="D2188">
            <v>66324</v>
          </cell>
          <cell r="E2188" t="str">
            <v>0</v>
          </cell>
          <cell r="H2188" t="str">
            <v>Clear Creek Elementary</v>
          </cell>
          <cell r="I2188" t="str">
            <v>ELEMENTARY</v>
          </cell>
          <cell r="J2188">
            <v>156.22999999999999</v>
          </cell>
          <cell r="K2188">
            <v>200</v>
          </cell>
          <cell r="L2188">
            <v>31246</v>
          </cell>
          <cell r="M2188">
            <v>799042</v>
          </cell>
          <cell r="N2188">
            <v>683954</v>
          </cell>
          <cell r="O2188">
            <v>115088</v>
          </cell>
          <cell r="P2188">
            <v>799042</v>
          </cell>
          <cell r="Q2188">
            <v>0.28562499949999998</v>
          </cell>
          <cell r="R2188">
            <v>228226</v>
          </cell>
          <cell r="S2188">
            <v>115088</v>
          </cell>
          <cell r="T2188">
            <v>0</v>
          </cell>
          <cell r="U2188">
            <v>115088</v>
          </cell>
          <cell r="V2188">
            <v>-6975</v>
          </cell>
          <cell r="W2188">
            <v>108113</v>
          </cell>
          <cell r="X2188">
            <v>0.74887017</v>
          </cell>
          <cell r="Y2188">
            <v>80747</v>
          </cell>
          <cell r="Z2188">
            <v>0</v>
          </cell>
          <cell r="AA2188">
            <v>80747</v>
          </cell>
          <cell r="AB2188">
            <v>216</v>
          </cell>
          <cell r="AC2188">
            <v>0</v>
          </cell>
          <cell r="AD2188">
            <v>216</v>
          </cell>
          <cell r="AE2188" t="str">
            <v xml:space="preserve"> </v>
          </cell>
          <cell r="AF2188" t="str">
            <v>Okay</v>
          </cell>
          <cell r="AG2188">
            <v>0</v>
          </cell>
          <cell r="AH2188">
            <v>0</v>
          </cell>
          <cell r="AI2188">
            <v>1.9979095945908448E-3</v>
          </cell>
          <cell r="AJ2188">
            <v>155.24</v>
          </cell>
          <cell r="AK2188">
            <v>6.3772223653696253E-3</v>
          </cell>
          <cell r="AL2188">
            <v>632484</v>
          </cell>
          <cell r="AM2188">
            <v>8.1377552633742509E-2</v>
          </cell>
          <cell r="AN2188">
            <v>161494</v>
          </cell>
          <cell r="AO2188">
            <v>-0.28735432895339763</v>
          </cell>
          <cell r="AP2188" t="str">
            <v>Cap</v>
          </cell>
          <cell r="AQ2188" t="str">
            <v>Cap</v>
          </cell>
          <cell r="AR2188">
            <v>0</v>
          </cell>
          <cell r="AS2188">
            <v>0</v>
          </cell>
        </row>
        <row r="2189">
          <cell r="A2189">
            <v>8710</v>
          </cell>
          <cell r="B2189">
            <v>49</v>
          </cell>
          <cell r="C2189" t="str">
            <v>49</v>
          </cell>
          <cell r="D2189">
            <v>70870</v>
          </cell>
          <cell r="E2189" t="str">
            <v>6109144</v>
          </cell>
          <cell r="F2189" t="str">
            <v>1439</v>
          </cell>
          <cell r="G2189" t="str">
            <v>D</v>
          </cell>
          <cell r="H2189" t="str">
            <v>Morrice Schaefer Charter</v>
          </cell>
          <cell r="I2189" t="str">
            <v>ELEMENTARY</v>
          </cell>
          <cell r="J2189">
            <v>327.68</v>
          </cell>
          <cell r="K2189">
            <v>200</v>
          </cell>
          <cell r="L2189">
            <v>65536</v>
          </cell>
          <cell r="M2189">
            <v>1684154</v>
          </cell>
          <cell r="N2189">
            <v>1332059</v>
          </cell>
          <cell r="O2189">
            <v>352095</v>
          </cell>
          <cell r="P2189">
            <v>1684154</v>
          </cell>
          <cell r="Q2189">
            <v>0.28562499949999998</v>
          </cell>
          <cell r="R2189">
            <v>481036</v>
          </cell>
          <cell r="S2189">
            <v>352095</v>
          </cell>
          <cell r="T2189">
            <v>0</v>
          </cell>
          <cell r="U2189">
            <v>352095</v>
          </cell>
          <cell r="V2189">
            <v>-48289</v>
          </cell>
          <cell r="W2189">
            <v>303806</v>
          </cell>
          <cell r="X2189">
            <v>0.74887017</v>
          </cell>
          <cell r="Y2189">
            <v>227408</v>
          </cell>
          <cell r="Z2189">
            <v>0</v>
          </cell>
          <cell r="AA2189">
            <v>227408</v>
          </cell>
          <cell r="AB2189">
            <v>103</v>
          </cell>
          <cell r="AC2189">
            <v>0</v>
          </cell>
          <cell r="AD2189">
            <v>103</v>
          </cell>
          <cell r="AE2189" t="str">
            <v xml:space="preserve"> </v>
          </cell>
          <cell r="AF2189" t="str">
            <v>Okay</v>
          </cell>
          <cell r="AG2189">
            <v>0</v>
          </cell>
          <cell r="AH2189">
            <v>0</v>
          </cell>
          <cell r="AI2189">
            <v>3.3903214551391349E-4</v>
          </cell>
          <cell r="AJ2189">
            <v>366.3</v>
          </cell>
          <cell r="AK2189">
            <v>-0.10543270543270544</v>
          </cell>
          <cell r="AL2189">
            <v>1427830</v>
          </cell>
          <cell r="AM2189">
            <v>-6.7074511671557535E-2</v>
          </cell>
          <cell r="AN2189">
            <v>454816</v>
          </cell>
          <cell r="AO2189">
            <v>-0.2258517730246957</v>
          </cell>
          <cell r="AP2189" t="str">
            <v>Cap</v>
          </cell>
          <cell r="AQ2189" t="str">
            <v>Cap</v>
          </cell>
          <cell r="AR2189">
            <v>0</v>
          </cell>
          <cell r="AS2189">
            <v>0</v>
          </cell>
        </row>
        <row r="2190">
          <cell r="A2190">
            <v>740</v>
          </cell>
          <cell r="B2190">
            <v>49</v>
          </cell>
          <cell r="C2190" t="str">
            <v>42</v>
          </cell>
          <cell r="D2190">
            <v>69344</v>
          </cell>
          <cell r="E2190" t="str">
            <v>0</v>
          </cell>
          <cell r="H2190" t="str">
            <v>Vista del Mar Union</v>
          </cell>
          <cell r="I2190" t="str">
            <v>ELEMENTARY</v>
          </cell>
          <cell r="J2190">
            <v>53.12</v>
          </cell>
          <cell r="K2190">
            <v>200</v>
          </cell>
          <cell r="L2190">
            <v>10624</v>
          </cell>
          <cell r="M2190">
            <v>246628</v>
          </cell>
          <cell r="N2190">
            <v>986990</v>
          </cell>
          <cell r="O2190">
            <v>0</v>
          </cell>
          <cell r="P2190">
            <v>246628</v>
          </cell>
          <cell r="Q2190">
            <v>0.28562499949999998</v>
          </cell>
          <cell r="R2190">
            <v>70443</v>
          </cell>
          <cell r="S2190">
            <v>10624</v>
          </cell>
          <cell r="T2190">
            <v>0</v>
          </cell>
          <cell r="U2190">
            <v>10624</v>
          </cell>
          <cell r="V2190">
            <v>94</v>
          </cell>
          <cell r="W2190">
            <v>10718</v>
          </cell>
          <cell r="X2190">
            <v>0.74887017</v>
          </cell>
          <cell r="Y2190">
            <v>7989</v>
          </cell>
          <cell r="Z2190">
            <v>0</v>
          </cell>
          <cell r="AA2190">
            <v>7989</v>
          </cell>
          <cell r="AB2190">
            <v>37</v>
          </cell>
          <cell r="AC2190">
            <v>0</v>
          </cell>
          <cell r="AD2190">
            <v>37</v>
          </cell>
          <cell r="AE2190" t="str">
            <v xml:space="preserve"> </v>
          </cell>
          <cell r="AF2190" t="str">
            <v>Okay</v>
          </cell>
          <cell r="AG2190">
            <v>0</v>
          </cell>
          <cell r="AH2190">
            <v>0</v>
          </cell>
          <cell r="AI2190">
            <v>3.4521365926478819E-3</v>
          </cell>
          <cell r="AJ2190">
            <v>79.89</v>
          </cell>
          <cell r="AK2190">
            <v>-0.33508574289648269</v>
          </cell>
          <cell r="AL2190">
            <v>949600</v>
          </cell>
          <cell r="AM2190">
            <v>3.937447346251053E-2</v>
          </cell>
          <cell r="AN2190">
            <v>15978</v>
          </cell>
          <cell r="AO2190">
            <v>-0.33508574289648269</v>
          </cell>
          <cell r="AP2190" t="str">
            <v>Min</v>
          </cell>
          <cell r="AQ2190" t="str">
            <v>Min</v>
          </cell>
          <cell r="AR2190">
            <v>0</v>
          </cell>
          <cell r="AS2190">
            <v>0</v>
          </cell>
        </row>
        <row r="2191">
          <cell r="A2191">
            <v>1454</v>
          </cell>
          <cell r="B2191">
            <v>49</v>
          </cell>
          <cell r="C2191" t="str">
            <v>54</v>
          </cell>
          <cell r="D2191">
            <v>72256</v>
          </cell>
          <cell r="E2191" t="str">
            <v>5430269</v>
          </cell>
          <cell r="F2191" t="str">
            <v>0251</v>
          </cell>
          <cell r="G2191" t="str">
            <v>L</v>
          </cell>
          <cell r="H2191" t="str">
            <v>Charter Alternatives Academy</v>
          </cell>
          <cell r="I2191" t="str">
            <v>UNIFIED</v>
          </cell>
          <cell r="J2191">
            <v>0</v>
          </cell>
          <cell r="K2191">
            <v>200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0.28562499949999998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144</v>
          </cell>
          <cell r="W2191">
            <v>144</v>
          </cell>
          <cell r="X2191">
            <v>0.74887017</v>
          </cell>
          <cell r="Y2191">
            <v>36200</v>
          </cell>
          <cell r="Z2191">
            <v>0</v>
          </cell>
          <cell r="AA2191">
            <v>36200</v>
          </cell>
          <cell r="AB2191">
            <v>-36092</v>
          </cell>
          <cell r="AC2191">
            <v>36092</v>
          </cell>
          <cell r="AD2191">
            <v>0</v>
          </cell>
          <cell r="AE2191" t="str">
            <v>***</v>
          </cell>
          <cell r="AF2191" t="str">
            <v>Okay</v>
          </cell>
          <cell r="AG2191">
            <v>36092</v>
          </cell>
          <cell r="AH2191">
            <v>0</v>
          </cell>
          <cell r="AI2191">
            <v>-250.63888888888889</v>
          </cell>
          <cell r="AJ2191">
            <v>43.42</v>
          </cell>
          <cell r="AK2191">
            <v>-1</v>
          </cell>
          <cell r="AL2191">
            <v>55440</v>
          </cell>
          <cell r="AM2191">
            <v>-1</v>
          </cell>
          <cell r="AN2191">
            <v>66623</v>
          </cell>
          <cell r="AO2191">
            <v>-1</v>
          </cell>
          <cell r="AP2191" t="str">
            <v>Pro Share</v>
          </cell>
          <cell r="AQ2191" t="str">
            <v>Min</v>
          </cell>
          <cell r="AR2191">
            <v>0</v>
          </cell>
          <cell r="AS2191" t="str">
            <v>x</v>
          </cell>
        </row>
        <row r="2192">
          <cell r="A2192">
            <v>14548</v>
          </cell>
          <cell r="B2192">
            <v>49</v>
          </cell>
          <cell r="C2192" t="str">
            <v>57</v>
          </cell>
          <cell r="D2192">
            <v>10579</v>
          </cell>
          <cell r="E2192" t="str">
            <v>137422</v>
          </cell>
          <cell r="F2192" t="str">
            <v>1951</v>
          </cell>
          <cell r="G2192" t="str">
            <v>D</v>
          </cell>
          <cell r="H2192" t="str">
            <v>Yolo County Career Academy</v>
          </cell>
          <cell r="I2192" t="str">
            <v>CO OFFICE</v>
          </cell>
          <cell r="J2192">
            <v>0.24</v>
          </cell>
          <cell r="K2192">
            <v>200</v>
          </cell>
          <cell r="L2192">
            <v>48</v>
          </cell>
          <cell r="M2192">
            <v>0</v>
          </cell>
          <cell r="N2192">
            <v>778</v>
          </cell>
          <cell r="O2192">
            <v>0</v>
          </cell>
          <cell r="P2192">
            <v>0</v>
          </cell>
          <cell r="Q2192">
            <v>0.28562499949999998</v>
          </cell>
          <cell r="R2192">
            <v>0</v>
          </cell>
          <cell r="S2192">
            <v>48</v>
          </cell>
          <cell r="T2192">
            <v>0</v>
          </cell>
          <cell r="U2192">
            <v>48</v>
          </cell>
          <cell r="V2192">
            <v>0</v>
          </cell>
          <cell r="W2192">
            <v>48</v>
          </cell>
          <cell r="X2192">
            <v>0.74887017</v>
          </cell>
          <cell r="Y2192">
            <v>2495</v>
          </cell>
          <cell r="Z2192">
            <v>0</v>
          </cell>
          <cell r="AA2192">
            <v>2495</v>
          </cell>
          <cell r="AB2192">
            <v>-2459</v>
          </cell>
          <cell r="AC2192">
            <v>2459</v>
          </cell>
          <cell r="AD2192">
            <v>0</v>
          </cell>
          <cell r="AE2192" t="str">
            <v>***</v>
          </cell>
          <cell r="AF2192" t="str">
            <v>Okay</v>
          </cell>
          <cell r="AG2192">
            <v>2459</v>
          </cell>
          <cell r="AH2192">
            <v>0</v>
          </cell>
          <cell r="AI2192">
            <v>-51.229166666666664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 t="str">
            <v>Min</v>
          </cell>
          <cell r="AR2192">
            <v>0</v>
          </cell>
          <cell r="AS2192">
            <v>0</v>
          </cell>
        </row>
        <row r="2193">
          <cell r="A2193">
            <v>10276</v>
          </cell>
          <cell r="B2193">
            <v>49</v>
          </cell>
          <cell r="C2193" t="str">
            <v>36</v>
          </cell>
          <cell r="D2193">
            <v>67827</v>
          </cell>
          <cell r="E2193" t="str">
            <v>111807</v>
          </cell>
          <cell r="F2193" t="str">
            <v>0762</v>
          </cell>
          <cell r="G2193" t="str">
            <v>D</v>
          </cell>
          <cell r="H2193" t="str">
            <v>Mojave River Academy</v>
          </cell>
          <cell r="I2193" t="str">
            <v>ELEMENTARY</v>
          </cell>
          <cell r="J2193">
            <v>19.38</v>
          </cell>
          <cell r="K2193">
            <v>200</v>
          </cell>
          <cell r="L2193">
            <v>3876</v>
          </cell>
          <cell r="M2193">
            <v>116116</v>
          </cell>
          <cell r="N2193">
            <v>1635</v>
          </cell>
          <cell r="O2193">
            <v>114481</v>
          </cell>
          <cell r="P2193">
            <v>116116</v>
          </cell>
          <cell r="Q2193">
            <v>0.28562499949999998</v>
          </cell>
          <cell r="R2193">
            <v>33166</v>
          </cell>
          <cell r="S2193">
            <v>33166</v>
          </cell>
          <cell r="T2193">
            <v>0</v>
          </cell>
          <cell r="U2193">
            <v>33166</v>
          </cell>
          <cell r="V2193">
            <v>5352</v>
          </cell>
          <cell r="W2193">
            <v>38518</v>
          </cell>
          <cell r="X2193">
            <v>0.74887017</v>
          </cell>
          <cell r="Y2193">
            <v>1345031</v>
          </cell>
          <cell r="Z2193">
            <v>0</v>
          </cell>
          <cell r="AA2193">
            <v>1345031</v>
          </cell>
          <cell r="AB2193">
            <v>-1316186</v>
          </cell>
          <cell r="AC2193">
            <v>1316186</v>
          </cell>
          <cell r="AD2193">
            <v>0</v>
          </cell>
          <cell r="AE2193" t="str">
            <v>***</v>
          </cell>
          <cell r="AF2193" t="str">
            <v>Okay</v>
          </cell>
          <cell r="AG2193">
            <v>1316186</v>
          </cell>
          <cell r="AH2193">
            <v>0</v>
          </cell>
          <cell r="AI2193">
            <v>-34.170673451373382</v>
          </cell>
          <cell r="AJ2193">
            <v>1595.79</v>
          </cell>
          <cell r="AK2193">
            <v>-0.9878555449025247</v>
          </cell>
          <cell r="AL2193">
            <v>125988</v>
          </cell>
          <cell r="AM2193">
            <v>-0.98702257357843604</v>
          </cell>
          <cell r="AN2193">
            <v>2475450</v>
          </cell>
          <cell r="AO2193">
            <v>-0.98660203195378615</v>
          </cell>
          <cell r="AP2193" t="str">
            <v>Pro Share</v>
          </cell>
          <cell r="AQ2193" t="str">
            <v>Pro Share</v>
          </cell>
          <cell r="AR2193">
            <v>0</v>
          </cell>
          <cell r="AS2193">
            <v>0</v>
          </cell>
        </row>
        <row r="2194">
          <cell r="A2194">
            <v>14261</v>
          </cell>
          <cell r="B2194">
            <v>49</v>
          </cell>
          <cell r="C2194" t="str">
            <v>42</v>
          </cell>
          <cell r="D2194">
            <v>76950</v>
          </cell>
          <cell r="E2194" t="str">
            <v>132894</v>
          </cell>
          <cell r="F2194" t="str">
            <v>1768</v>
          </cell>
          <cell r="G2194" t="str">
            <v>D</v>
          </cell>
          <cell r="H2194" t="str">
            <v>Olive Grove Charter School</v>
          </cell>
          <cell r="I2194" t="str">
            <v>UNIFIED</v>
          </cell>
          <cell r="J2194">
            <v>24.79</v>
          </cell>
          <cell r="K2194">
            <v>200</v>
          </cell>
          <cell r="L2194">
            <v>4958</v>
          </cell>
          <cell r="M2194">
            <v>0</v>
          </cell>
          <cell r="N2194">
            <v>12852</v>
          </cell>
          <cell r="O2194">
            <v>0</v>
          </cell>
          <cell r="P2194">
            <v>0</v>
          </cell>
          <cell r="Q2194">
            <v>0.28562499949999998</v>
          </cell>
          <cell r="R2194">
            <v>0</v>
          </cell>
          <cell r="S2194">
            <v>4958</v>
          </cell>
          <cell r="T2194">
            <v>0</v>
          </cell>
          <cell r="U2194">
            <v>4958</v>
          </cell>
          <cell r="V2194">
            <v>0</v>
          </cell>
          <cell r="W2194">
            <v>4958</v>
          </cell>
          <cell r="X2194">
            <v>0.74887017</v>
          </cell>
          <cell r="Y2194">
            <v>57816</v>
          </cell>
          <cell r="Z2194">
            <v>0</v>
          </cell>
          <cell r="AA2194">
            <v>57816</v>
          </cell>
          <cell r="AB2194">
            <v>-54103</v>
          </cell>
          <cell r="AC2194">
            <v>54103</v>
          </cell>
          <cell r="AD2194">
            <v>0</v>
          </cell>
          <cell r="AE2194" t="str">
            <v>***</v>
          </cell>
          <cell r="AF2194" t="str">
            <v>Okay</v>
          </cell>
          <cell r="AG2194">
            <v>54103</v>
          </cell>
          <cell r="AH2194">
            <v>0</v>
          </cell>
          <cell r="AI2194">
            <v>-10.912263009277934</v>
          </cell>
          <cell r="AJ2194">
            <v>578.16</v>
          </cell>
          <cell r="AK2194">
            <v>-0.95712259582122605</v>
          </cell>
          <cell r="AL2194">
            <v>961607</v>
          </cell>
          <cell r="AM2194">
            <v>-0.98663487266627636</v>
          </cell>
          <cell r="AN2194">
            <v>115632</v>
          </cell>
          <cell r="AO2194">
            <v>-0.95712259582122594</v>
          </cell>
          <cell r="AP2194" t="str">
            <v>Min</v>
          </cell>
          <cell r="AQ2194" t="str">
            <v>Min</v>
          </cell>
          <cell r="AR2194">
            <v>0</v>
          </cell>
          <cell r="AS2194">
            <v>0</v>
          </cell>
        </row>
        <row r="2195">
          <cell r="A2195">
            <v>11399</v>
          </cell>
          <cell r="B2195">
            <v>49</v>
          </cell>
          <cell r="C2195" t="str">
            <v>34</v>
          </cell>
          <cell r="D2195">
            <v>76505</v>
          </cell>
          <cell r="E2195" t="str">
            <v>114272</v>
          </cell>
          <cell r="F2195" t="str">
            <v>0878</v>
          </cell>
          <cell r="G2195" t="str">
            <v>D</v>
          </cell>
          <cell r="H2195" t="str">
            <v>SAVA: Sacramento Academic and Vocational Academy</v>
          </cell>
          <cell r="I2195" t="str">
            <v>UNIFIED</v>
          </cell>
          <cell r="J2195">
            <v>50.8</v>
          </cell>
          <cell r="K2195">
            <v>200</v>
          </cell>
          <cell r="L2195">
            <v>10160</v>
          </cell>
          <cell r="M2195">
            <v>312118</v>
          </cell>
          <cell r="N2195">
            <v>77105</v>
          </cell>
          <cell r="O2195">
            <v>235013</v>
          </cell>
          <cell r="P2195">
            <v>312118</v>
          </cell>
          <cell r="Q2195">
            <v>0.28562499949999998</v>
          </cell>
          <cell r="R2195">
            <v>89149</v>
          </cell>
          <cell r="S2195">
            <v>89149</v>
          </cell>
          <cell r="T2195">
            <v>0</v>
          </cell>
          <cell r="U2195">
            <v>89149</v>
          </cell>
          <cell r="V2195">
            <v>2695</v>
          </cell>
          <cell r="W2195">
            <v>91844</v>
          </cell>
          <cell r="X2195">
            <v>0.74887017</v>
          </cell>
          <cell r="Y2195">
            <v>681273</v>
          </cell>
          <cell r="Z2195">
            <v>0</v>
          </cell>
          <cell r="AA2195">
            <v>681273</v>
          </cell>
          <cell r="AB2195">
            <v>-612494</v>
          </cell>
          <cell r="AC2195">
            <v>612494</v>
          </cell>
          <cell r="AD2195">
            <v>0</v>
          </cell>
          <cell r="AE2195" t="str">
            <v>***</v>
          </cell>
          <cell r="AF2195" t="str">
            <v>Okay</v>
          </cell>
          <cell r="AG2195">
            <v>612494</v>
          </cell>
          <cell r="AH2195">
            <v>0</v>
          </cell>
          <cell r="AI2195">
            <v>-6.6688515308566698</v>
          </cell>
          <cell r="AJ2195">
            <v>788.22</v>
          </cell>
          <cell r="AK2195">
            <v>-0.93555098830275818</v>
          </cell>
          <cell r="AL2195">
            <v>1078301</v>
          </cell>
          <cell r="AM2195">
            <v>-0.92849399193731619</v>
          </cell>
          <cell r="AN2195">
            <v>1253842</v>
          </cell>
          <cell r="AO2195">
            <v>-0.92889933500393196</v>
          </cell>
          <cell r="AP2195" t="str">
            <v>Pro Share</v>
          </cell>
          <cell r="AQ2195" t="str">
            <v>Pro Share</v>
          </cell>
          <cell r="AR2195">
            <v>0</v>
          </cell>
          <cell r="AS2195">
            <v>0</v>
          </cell>
        </row>
        <row r="2196">
          <cell r="A2196">
            <v>12306</v>
          </cell>
          <cell r="B2196">
            <v>49</v>
          </cell>
          <cell r="C2196" t="str">
            <v>49</v>
          </cell>
          <cell r="D2196">
            <v>70839</v>
          </cell>
          <cell r="E2196" t="str">
            <v>120584</v>
          </cell>
          <cell r="F2196" t="str">
            <v>1139</v>
          </cell>
          <cell r="G2196" t="str">
            <v>D</v>
          </cell>
          <cell r="H2196" t="str">
            <v>Pivot Online Charter - North Bay</v>
          </cell>
          <cell r="I2196" t="str">
            <v>ELEMENTARY</v>
          </cell>
          <cell r="J2196">
            <v>26</v>
          </cell>
          <cell r="K2196">
            <v>200</v>
          </cell>
          <cell r="L2196">
            <v>5200</v>
          </cell>
          <cell r="M2196">
            <v>157474</v>
          </cell>
          <cell r="N2196">
            <v>59128</v>
          </cell>
          <cell r="O2196">
            <v>98346</v>
          </cell>
          <cell r="P2196">
            <v>157474</v>
          </cell>
          <cell r="Q2196">
            <v>0.28562499949999998</v>
          </cell>
          <cell r="R2196">
            <v>44979</v>
          </cell>
          <cell r="S2196">
            <v>44979</v>
          </cell>
          <cell r="T2196">
            <v>0</v>
          </cell>
          <cell r="U2196">
            <v>44979</v>
          </cell>
          <cell r="V2196">
            <v>998</v>
          </cell>
          <cell r="W2196">
            <v>45977</v>
          </cell>
          <cell r="X2196">
            <v>0.74887017</v>
          </cell>
          <cell r="Y2196">
            <v>258556</v>
          </cell>
          <cell r="Z2196">
            <v>0</v>
          </cell>
          <cell r="AA2196">
            <v>258556</v>
          </cell>
          <cell r="AB2196">
            <v>-224125</v>
          </cell>
          <cell r="AC2196">
            <v>224125</v>
          </cell>
          <cell r="AD2196">
            <v>0</v>
          </cell>
          <cell r="AE2196" t="str">
            <v>***</v>
          </cell>
          <cell r="AF2196" t="str">
            <v>Okay</v>
          </cell>
          <cell r="AG2196">
            <v>224125</v>
          </cell>
          <cell r="AH2196">
            <v>0</v>
          </cell>
          <cell r="AI2196">
            <v>-4.874719968679992</v>
          </cell>
          <cell r="AJ2196">
            <v>303.45999999999998</v>
          </cell>
          <cell r="AK2196">
            <v>-0.91432149212416791</v>
          </cell>
          <cell r="AL2196">
            <v>667639</v>
          </cell>
          <cell r="AM2196">
            <v>-0.91143716888917514</v>
          </cell>
          <cell r="AN2196">
            <v>475857</v>
          </cell>
          <cell r="AO2196">
            <v>-0.90547790617769619</v>
          </cell>
          <cell r="AP2196" t="str">
            <v>Pro Share</v>
          </cell>
          <cell r="AQ2196" t="str">
            <v>Pro Share</v>
          </cell>
          <cell r="AR2196">
            <v>0</v>
          </cell>
          <cell r="AS2196">
            <v>0</v>
          </cell>
        </row>
        <row r="2197">
          <cell r="A2197">
            <v>1321</v>
          </cell>
          <cell r="B2197">
            <v>49</v>
          </cell>
          <cell r="C2197" t="str">
            <v>37</v>
          </cell>
          <cell r="D2197">
            <v>68163</v>
          </cell>
          <cell r="E2197" t="str">
            <v>3731239</v>
          </cell>
          <cell r="F2197" t="str">
            <v>0267</v>
          </cell>
          <cell r="G2197" t="str">
            <v>D</v>
          </cell>
          <cell r="H2197" t="str">
            <v>Julian Charter</v>
          </cell>
          <cell r="I2197" t="str">
            <v>ELEMENTARY</v>
          </cell>
          <cell r="J2197">
            <v>284.7</v>
          </cell>
          <cell r="K2197">
            <v>200</v>
          </cell>
          <cell r="L2197">
            <v>56940</v>
          </cell>
          <cell r="M2197">
            <v>1558878</v>
          </cell>
          <cell r="N2197">
            <v>389062</v>
          </cell>
          <cell r="O2197">
            <v>1169816</v>
          </cell>
          <cell r="P2197">
            <v>1558878</v>
          </cell>
          <cell r="Q2197">
            <v>0.28562499949999998</v>
          </cell>
          <cell r="R2197">
            <v>445255</v>
          </cell>
          <cell r="S2197">
            <v>445255</v>
          </cell>
          <cell r="T2197">
            <v>0</v>
          </cell>
          <cell r="U2197">
            <v>445255</v>
          </cell>
          <cell r="V2197">
            <v>6776</v>
          </cell>
          <cell r="W2197">
            <v>452031</v>
          </cell>
          <cell r="X2197">
            <v>0.74887017</v>
          </cell>
          <cell r="Y2197">
            <v>1702976</v>
          </cell>
          <cell r="Z2197">
            <v>0</v>
          </cell>
          <cell r="AA2197">
            <v>1702976</v>
          </cell>
          <cell r="AB2197">
            <v>-1364463</v>
          </cell>
          <cell r="AC2197">
            <v>1364463</v>
          </cell>
          <cell r="AD2197">
            <v>0</v>
          </cell>
          <cell r="AE2197" t="str">
            <v>***</v>
          </cell>
          <cell r="AF2197" t="str">
            <v>Okay</v>
          </cell>
          <cell r="AG2197">
            <v>1364463</v>
          </cell>
          <cell r="AH2197">
            <v>0</v>
          </cell>
          <cell r="AI2197">
            <v>-3.0185164291829545</v>
          </cell>
          <cell r="AJ2197">
            <v>2210.88</v>
          </cell>
          <cell r="AK2197">
            <v>-0.87122774641771605</v>
          </cell>
          <cell r="AL2197">
            <v>1339749</v>
          </cell>
          <cell r="AM2197">
            <v>-0.70960082821483728</v>
          </cell>
          <cell r="AN2197">
            <v>3134227</v>
          </cell>
          <cell r="AO2197">
            <v>-0.85793785836188641</v>
          </cell>
          <cell r="AP2197" t="str">
            <v>Pro Share</v>
          </cell>
          <cell r="AQ2197" t="str">
            <v>Pro Share</v>
          </cell>
          <cell r="AR2197">
            <v>0</v>
          </cell>
          <cell r="AS2197">
            <v>0</v>
          </cell>
        </row>
        <row r="2198">
          <cell r="A2198">
            <v>12008</v>
          </cell>
          <cell r="B2198">
            <v>49</v>
          </cell>
          <cell r="C2198" t="str">
            <v>37</v>
          </cell>
          <cell r="D2198">
            <v>68189</v>
          </cell>
          <cell r="E2198" t="str">
            <v>118323</v>
          </cell>
          <cell r="F2198" t="str">
            <v>0991</v>
          </cell>
          <cell r="G2198" t="str">
            <v>D</v>
          </cell>
          <cell r="H2198" t="str">
            <v>National University Academy</v>
          </cell>
          <cell r="I2198" t="str">
            <v>ELEMENTARY</v>
          </cell>
          <cell r="J2198">
            <v>97</v>
          </cell>
          <cell r="K2198">
            <v>200</v>
          </cell>
          <cell r="L2198">
            <v>19400</v>
          </cell>
          <cell r="M2198">
            <v>565890</v>
          </cell>
          <cell r="N2198">
            <v>182334</v>
          </cell>
          <cell r="O2198">
            <v>383556</v>
          </cell>
          <cell r="P2198">
            <v>565890</v>
          </cell>
          <cell r="Q2198">
            <v>0.28562499949999998</v>
          </cell>
          <cell r="R2198">
            <v>161632</v>
          </cell>
          <cell r="S2198">
            <v>161632</v>
          </cell>
          <cell r="T2198">
            <v>0</v>
          </cell>
          <cell r="U2198">
            <v>161632</v>
          </cell>
          <cell r="V2198">
            <v>2093</v>
          </cell>
          <cell r="W2198">
            <v>163725</v>
          </cell>
          <cell r="X2198">
            <v>0.74887017</v>
          </cell>
          <cell r="Y2198">
            <v>525882</v>
          </cell>
          <cell r="Z2198">
            <v>0</v>
          </cell>
          <cell r="AA2198">
            <v>525882</v>
          </cell>
          <cell r="AB2198">
            <v>-403273</v>
          </cell>
          <cell r="AC2198">
            <v>403273</v>
          </cell>
          <cell r="AD2198">
            <v>0</v>
          </cell>
          <cell r="AE2198" t="str">
            <v>***</v>
          </cell>
          <cell r="AF2198" t="str">
            <v>Okay</v>
          </cell>
          <cell r="AG2198">
            <v>403273</v>
          </cell>
          <cell r="AH2198">
            <v>0</v>
          </cell>
          <cell r="AI2198">
            <v>-2.4631119254848066</v>
          </cell>
          <cell r="AJ2198">
            <v>640.78</v>
          </cell>
          <cell r="AK2198">
            <v>-0.84862199194731425</v>
          </cell>
          <cell r="AL2198">
            <v>1050168</v>
          </cell>
          <cell r="AM2198">
            <v>-0.8263763512123774</v>
          </cell>
          <cell r="AN2198">
            <v>967854</v>
          </cell>
          <cell r="AO2198">
            <v>-0.83299960531237149</v>
          </cell>
          <cell r="AP2198" t="str">
            <v>Pro Share</v>
          </cell>
          <cell r="AQ2198" t="str">
            <v>Pro Share</v>
          </cell>
          <cell r="AR2198">
            <v>0</v>
          </cell>
          <cell r="AS2198">
            <v>0</v>
          </cell>
        </row>
        <row r="2199">
          <cell r="A2199">
            <v>11997</v>
          </cell>
          <cell r="B2199">
            <v>49</v>
          </cell>
          <cell r="C2199" t="str">
            <v>20</v>
          </cell>
          <cell r="D2199">
            <v>10207</v>
          </cell>
          <cell r="E2199" t="str">
            <v>117184</v>
          </cell>
          <cell r="F2199" t="str">
            <v>1001</v>
          </cell>
          <cell r="G2199" t="str">
            <v>L</v>
          </cell>
          <cell r="H2199" t="str">
            <v>Madera County Independent Academy</v>
          </cell>
          <cell r="I2199" t="str">
            <v>CO OFFICE</v>
          </cell>
          <cell r="J2199">
            <v>46.33</v>
          </cell>
          <cell r="K2199">
            <v>200</v>
          </cell>
          <cell r="L2199">
            <v>9266</v>
          </cell>
          <cell r="M2199">
            <v>281473</v>
          </cell>
          <cell r="N2199">
            <v>62741</v>
          </cell>
          <cell r="O2199">
            <v>218732</v>
          </cell>
          <cell r="P2199">
            <v>281473</v>
          </cell>
          <cell r="Q2199">
            <v>0.28562499949999998</v>
          </cell>
          <cell r="R2199">
            <v>80396</v>
          </cell>
          <cell r="S2199">
            <v>80396</v>
          </cell>
          <cell r="T2199">
            <v>0</v>
          </cell>
          <cell r="U2199">
            <v>80396</v>
          </cell>
          <cell r="V2199">
            <v>-9359</v>
          </cell>
          <cell r="W2199">
            <v>71037</v>
          </cell>
          <cell r="X2199">
            <v>0.74887017</v>
          </cell>
          <cell r="Y2199">
            <v>210836</v>
          </cell>
          <cell r="Z2199">
            <v>0</v>
          </cell>
          <cell r="AA2199">
            <v>210836</v>
          </cell>
          <cell r="AB2199">
            <v>-157639</v>
          </cell>
          <cell r="AC2199">
            <v>157639</v>
          </cell>
          <cell r="AD2199">
            <v>0</v>
          </cell>
          <cell r="AE2199" t="str">
            <v>***</v>
          </cell>
          <cell r="AF2199" t="str">
            <v>Okay</v>
          </cell>
          <cell r="AG2199">
            <v>157639</v>
          </cell>
          <cell r="AH2199">
            <v>0</v>
          </cell>
          <cell r="AI2199">
            <v>-2.2191111674197952</v>
          </cell>
          <cell r="AJ2199">
            <v>246.69</v>
          </cell>
          <cell r="AK2199">
            <v>-0.81219344116097136</v>
          </cell>
          <cell r="AL2199">
            <v>319934</v>
          </cell>
          <cell r="AM2199">
            <v>-0.80389392812267535</v>
          </cell>
          <cell r="AN2199">
            <v>388031</v>
          </cell>
          <cell r="AO2199">
            <v>-0.79281036824377438</v>
          </cell>
          <cell r="AP2199" t="str">
            <v>Pro Share</v>
          </cell>
          <cell r="AQ2199" t="str">
            <v>Pro Share</v>
          </cell>
          <cell r="AR2199">
            <v>0</v>
          </cell>
          <cell r="AS2199">
            <v>0</v>
          </cell>
        </row>
        <row r="2200">
          <cell r="A2200">
            <v>14222</v>
          </cell>
          <cell r="B2200">
            <v>49</v>
          </cell>
          <cell r="C2200" t="str">
            <v>34</v>
          </cell>
          <cell r="D2200">
            <v>67421</v>
          </cell>
          <cell r="E2200" t="str">
            <v>132019</v>
          </cell>
          <cell r="F2200" t="str">
            <v>1727</v>
          </cell>
          <cell r="G2200" t="str">
            <v>D</v>
          </cell>
          <cell r="H2200" t="str">
            <v>Paseo Grande Charter School</v>
          </cell>
          <cell r="I2200" t="str">
            <v>ELEMENTARY</v>
          </cell>
          <cell r="J2200">
            <v>41.2</v>
          </cell>
          <cell r="K2200">
            <v>200</v>
          </cell>
          <cell r="L2200">
            <v>8240</v>
          </cell>
          <cell r="M2200">
            <v>0</v>
          </cell>
          <cell r="N2200">
            <v>96401</v>
          </cell>
          <cell r="O2200">
            <v>0</v>
          </cell>
          <cell r="P2200">
            <v>0</v>
          </cell>
          <cell r="Q2200">
            <v>0.28562499949999998</v>
          </cell>
          <cell r="R2200">
            <v>0</v>
          </cell>
          <cell r="S2200">
            <v>8240</v>
          </cell>
          <cell r="T2200">
            <v>0</v>
          </cell>
          <cell r="U2200">
            <v>8240</v>
          </cell>
          <cell r="V2200">
            <v>0</v>
          </cell>
          <cell r="W2200">
            <v>8240</v>
          </cell>
          <cell r="X2200">
            <v>0.74887017</v>
          </cell>
          <cell r="Y2200">
            <v>23182</v>
          </cell>
          <cell r="Z2200">
            <v>0</v>
          </cell>
          <cell r="AA2200">
            <v>23182</v>
          </cell>
          <cell r="AB2200">
            <v>-17011</v>
          </cell>
          <cell r="AC2200">
            <v>17011</v>
          </cell>
          <cell r="AD2200">
            <v>0</v>
          </cell>
          <cell r="AE2200" t="str">
            <v>***</v>
          </cell>
          <cell r="AF2200" t="str">
            <v>Okay</v>
          </cell>
          <cell r="AG2200">
            <v>17011</v>
          </cell>
          <cell r="AH2200">
            <v>0</v>
          </cell>
          <cell r="AI2200">
            <v>-2.0644417475728156</v>
          </cell>
          <cell r="AJ2200">
            <v>231.82</v>
          </cell>
          <cell r="AK2200">
            <v>-0.8222759037184022</v>
          </cell>
          <cell r="AL2200">
            <v>518857</v>
          </cell>
          <cell r="AM2200">
            <v>-0.81420506999038267</v>
          </cell>
          <cell r="AN2200">
            <v>46364</v>
          </cell>
          <cell r="AO2200">
            <v>-0.8222759037184022</v>
          </cell>
          <cell r="AP2200" t="str">
            <v>Min</v>
          </cell>
          <cell r="AQ2200" t="str">
            <v>Min</v>
          </cell>
          <cell r="AR2200">
            <v>0</v>
          </cell>
          <cell r="AS2200">
            <v>0</v>
          </cell>
        </row>
        <row r="2201">
          <cell r="A2201">
            <v>14115</v>
          </cell>
          <cell r="B2201">
            <v>49</v>
          </cell>
          <cell r="C2201" t="str">
            <v>39</v>
          </cell>
          <cell r="D2201">
            <v>68627</v>
          </cell>
          <cell r="E2201" t="str">
            <v>130864</v>
          </cell>
          <cell r="F2201" t="str">
            <v>1654</v>
          </cell>
          <cell r="G2201" t="str">
            <v>L</v>
          </cell>
          <cell r="H2201" t="str">
            <v>Delta Charter Online</v>
          </cell>
          <cell r="I2201" t="str">
            <v>ELEMENTARY</v>
          </cell>
          <cell r="J2201">
            <v>30.06</v>
          </cell>
          <cell r="K2201">
            <v>200</v>
          </cell>
          <cell r="L2201">
            <v>6012</v>
          </cell>
          <cell r="M2201">
            <v>0</v>
          </cell>
          <cell r="N2201">
            <v>3942</v>
          </cell>
          <cell r="O2201">
            <v>0</v>
          </cell>
          <cell r="P2201">
            <v>0</v>
          </cell>
          <cell r="Q2201">
            <v>0.28562499949999998</v>
          </cell>
          <cell r="R2201">
            <v>0</v>
          </cell>
          <cell r="S2201">
            <v>6012</v>
          </cell>
          <cell r="T2201">
            <v>0</v>
          </cell>
          <cell r="U2201">
            <v>6012</v>
          </cell>
          <cell r="V2201">
            <v>0</v>
          </cell>
          <cell r="W2201">
            <v>6012</v>
          </cell>
          <cell r="X2201">
            <v>0.74887017</v>
          </cell>
          <cell r="Y2201">
            <v>16326</v>
          </cell>
          <cell r="Z2201">
            <v>0</v>
          </cell>
          <cell r="AA2201">
            <v>16326</v>
          </cell>
          <cell r="AB2201">
            <v>-11824</v>
          </cell>
          <cell r="AC2201">
            <v>11824</v>
          </cell>
          <cell r="AD2201">
            <v>0</v>
          </cell>
          <cell r="AE2201" t="str">
            <v>***</v>
          </cell>
          <cell r="AF2201" t="str">
            <v>Okay</v>
          </cell>
          <cell r="AG2201">
            <v>11824</v>
          </cell>
          <cell r="AH2201">
            <v>0</v>
          </cell>
          <cell r="AI2201">
            <v>-1.9667332002661344</v>
          </cell>
          <cell r="AJ2201">
            <v>163.26</v>
          </cell>
          <cell r="AK2201">
            <v>-0.81587651598676958</v>
          </cell>
          <cell r="AL2201">
            <v>20990</v>
          </cell>
          <cell r="AM2201">
            <v>-0.81219628394473564</v>
          </cell>
          <cell r="AN2201">
            <v>32652</v>
          </cell>
          <cell r="AO2201">
            <v>-0.81587651598676958</v>
          </cell>
          <cell r="AP2201" t="str">
            <v>Min</v>
          </cell>
          <cell r="AQ2201" t="str">
            <v>Min</v>
          </cell>
          <cell r="AR2201">
            <v>0</v>
          </cell>
          <cell r="AS2201">
            <v>0</v>
          </cell>
        </row>
        <row r="2202">
          <cell r="A2202">
            <v>11387</v>
          </cell>
          <cell r="B2202">
            <v>49</v>
          </cell>
          <cell r="C2202" t="str">
            <v>19</v>
          </cell>
          <cell r="D2202">
            <v>65136</v>
          </cell>
          <cell r="E2202" t="str">
            <v>114439</v>
          </cell>
          <cell r="F2202" t="str">
            <v>0888</v>
          </cell>
          <cell r="G2202" t="str">
            <v>D</v>
          </cell>
          <cell r="H2202" t="str">
            <v>Mission View Public</v>
          </cell>
          <cell r="I2202" t="str">
            <v>HIGH</v>
          </cell>
          <cell r="J2202">
            <v>264.60000000000002</v>
          </cell>
          <cell r="K2202">
            <v>200</v>
          </cell>
          <cell r="L2202">
            <v>52920</v>
          </cell>
          <cell r="M2202">
            <v>1609604</v>
          </cell>
          <cell r="N2202">
            <v>482831</v>
          </cell>
          <cell r="O2202">
            <v>1126773</v>
          </cell>
          <cell r="P2202">
            <v>1609604</v>
          </cell>
          <cell r="Q2202">
            <v>0.28562499949999998</v>
          </cell>
          <cell r="R2202">
            <v>459743</v>
          </cell>
          <cell r="S2202">
            <v>459743</v>
          </cell>
          <cell r="T2202">
            <v>0</v>
          </cell>
          <cell r="U2202">
            <v>459743</v>
          </cell>
          <cell r="V2202">
            <v>4638</v>
          </cell>
          <cell r="W2202">
            <v>464381</v>
          </cell>
          <cell r="X2202">
            <v>0.74887017</v>
          </cell>
          <cell r="Y2202">
            <v>1165800</v>
          </cell>
          <cell r="Z2202">
            <v>0</v>
          </cell>
          <cell r="AA2202">
            <v>1165800</v>
          </cell>
          <cell r="AB2202">
            <v>-818039</v>
          </cell>
          <cell r="AC2202">
            <v>818039</v>
          </cell>
          <cell r="AD2202">
            <v>0</v>
          </cell>
          <cell r="AE2202" t="str">
            <v>***</v>
          </cell>
          <cell r="AF2202" t="str">
            <v>Okay</v>
          </cell>
          <cell r="AG2202">
            <v>818039</v>
          </cell>
          <cell r="AH2202">
            <v>0</v>
          </cell>
          <cell r="AI2202">
            <v>-1.761568625762036</v>
          </cell>
          <cell r="AJ2202">
            <v>1362.31</v>
          </cell>
          <cell r="AK2202">
            <v>-0.80577108000381714</v>
          </cell>
          <cell r="AL2202">
            <v>2624586</v>
          </cell>
          <cell r="AM2202">
            <v>-0.81603536710170665</v>
          </cell>
          <cell r="AN2202">
            <v>2145586</v>
          </cell>
          <cell r="AO2202">
            <v>-0.78572613728836782</v>
          </cell>
          <cell r="AP2202" t="str">
            <v>Pro Share</v>
          </cell>
          <cell r="AQ2202" t="str">
            <v>Pro Share</v>
          </cell>
          <cell r="AR2202">
            <v>0</v>
          </cell>
          <cell r="AS2202">
            <v>0</v>
          </cell>
        </row>
        <row r="2203">
          <cell r="A2203">
            <v>14513</v>
          </cell>
          <cell r="B2203">
            <v>49</v>
          </cell>
          <cell r="C2203" t="str">
            <v>19</v>
          </cell>
          <cell r="D2203">
            <v>64733</v>
          </cell>
          <cell r="E2203" t="str">
            <v>137562</v>
          </cell>
          <cell r="F2203" t="str">
            <v>1961</v>
          </cell>
          <cell r="G2203" t="str">
            <v>D</v>
          </cell>
          <cell r="H2203" t="str">
            <v>Matrix For Success Academy</v>
          </cell>
          <cell r="I2203" t="str">
            <v>UNIFIED</v>
          </cell>
          <cell r="J2203">
            <v>16.309999999999999</v>
          </cell>
          <cell r="K2203">
            <v>200</v>
          </cell>
          <cell r="L2203">
            <v>3262</v>
          </cell>
          <cell r="M2203">
            <v>0</v>
          </cell>
          <cell r="N2203">
            <v>37587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3262</v>
          </cell>
          <cell r="T2203">
            <v>0</v>
          </cell>
          <cell r="U2203">
            <v>3262</v>
          </cell>
          <cell r="V2203">
            <v>0</v>
          </cell>
          <cell r="W2203">
            <v>3262</v>
          </cell>
          <cell r="X2203">
            <v>0.74887017</v>
          </cell>
          <cell r="Y2203">
            <v>7500</v>
          </cell>
          <cell r="Z2203">
            <v>0</v>
          </cell>
          <cell r="AA2203">
            <v>7500</v>
          </cell>
          <cell r="AB2203">
            <v>-5057</v>
          </cell>
          <cell r="AC2203">
            <v>5057</v>
          </cell>
          <cell r="AD2203">
            <v>0</v>
          </cell>
          <cell r="AE2203" t="str">
            <v>***</v>
          </cell>
          <cell r="AF2203" t="str">
            <v>Okay</v>
          </cell>
          <cell r="AG2203">
            <v>5057</v>
          </cell>
          <cell r="AH2203">
            <v>0</v>
          </cell>
          <cell r="AI2203">
            <v>-1.5502759043531575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 t="str">
            <v>Min</v>
          </cell>
          <cell r="AR2203">
            <v>0</v>
          </cell>
          <cell r="AS2203">
            <v>0</v>
          </cell>
        </row>
        <row r="2204">
          <cell r="A2204">
            <v>14565</v>
          </cell>
          <cell r="B2204">
            <v>49</v>
          </cell>
          <cell r="C2204" t="str">
            <v>34</v>
          </cell>
          <cell r="D2204">
            <v>67439</v>
          </cell>
          <cell r="E2204" t="str">
            <v>137844</v>
          </cell>
          <cell r="F2204" t="str">
            <v>1986</v>
          </cell>
          <cell r="G2204" t="str">
            <v>D</v>
          </cell>
          <cell r="H2204" t="str">
            <v>NorCal Trade and Tech</v>
          </cell>
          <cell r="I2204" t="str">
            <v>UNIFIED</v>
          </cell>
          <cell r="J2204">
            <v>28.71</v>
          </cell>
          <cell r="K2204">
            <v>200</v>
          </cell>
          <cell r="L2204">
            <v>5742</v>
          </cell>
          <cell r="M2204">
            <v>0</v>
          </cell>
          <cell r="N2204">
            <v>59249</v>
          </cell>
          <cell r="O2204">
            <v>0</v>
          </cell>
          <cell r="P2204">
            <v>0</v>
          </cell>
          <cell r="Q2204">
            <v>0.28562499949999998</v>
          </cell>
          <cell r="R2204">
            <v>0</v>
          </cell>
          <cell r="S2204">
            <v>5742</v>
          </cell>
          <cell r="T2204">
            <v>0</v>
          </cell>
          <cell r="U2204">
            <v>5742</v>
          </cell>
          <cell r="V2204">
            <v>0</v>
          </cell>
          <cell r="W2204">
            <v>5742</v>
          </cell>
          <cell r="X2204">
            <v>0.74887017</v>
          </cell>
          <cell r="Y2204">
            <v>11250</v>
          </cell>
          <cell r="Z2204">
            <v>0</v>
          </cell>
          <cell r="AA2204">
            <v>11250</v>
          </cell>
          <cell r="AB2204">
            <v>-6950</v>
          </cell>
          <cell r="AC2204">
            <v>6950</v>
          </cell>
          <cell r="AD2204">
            <v>0</v>
          </cell>
          <cell r="AE2204" t="str">
            <v>***</v>
          </cell>
          <cell r="AF2204" t="str">
            <v>Okay</v>
          </cell>
          <cell r="AG2204">
            <v>6950</v>
          </cell>
          <cell r="AH2204">
            <v>0</v>
          </cell>
          <cell r="AI2204">
            <v>-1.2103796586555207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 t="str">
            <v>Min</v>
          </cell>
          <cell r="AR2204">
            <v>0</v>
          </cell>
          <cell r="AS2204">
            <v>0</v>
          </cell>
        </row>
        <row r="2205">
          <cell r="A2205">
            <v>14560</v>
          </cell>
          <cell r="B2205">
            <v>49</v>
          </cell>
          <cell r="C2205" t="str">
            <v>19</v>
          </cell>
          <cell r="D2205">
            <v>75309</v>
          </cell>
          <cell r="E2205" t="str">
            <v>137786</v>
          </cell>
          <cell r="F2205" t="str">
            <v>1972</v>
          </cell>
          <cell r="G2205" t="str">
            <v>D</v>
          </cell>
          <cell r="H2205" t="str">
            <v>Mission Academy</v>
          </cell>
          <cell r="I2205" t="str">
            <v>UNIFIED</v>
          </cell>
          <cell r="J2205">
            <v>68.22</v>
          </cell>
          <cell r="K2205">
            <v>200</v>
          </cell>
          <cell r="L2205">
            <v>13644</v>
          </cell>
          <cell r="M2205">
            <v>0</v>
          </cell>
          <cell r="N2205">
            <v>15317</v>
          </cell>
          <cell r="O2205">
            <v>0</v>
          </cell>
          <cell r="P2205">
            <v>0</v>
          </cell>
          <cell r="Q2205">
            <v>0.28562499949999998</v>
          </cell>
          <cell r="R2205">
            <v>0</v>
          </cell>
          <cell r="S2205">
            <v>13644</v>
          </cell>
          <cell r="T2205">
            <v>0</v>
          </cell>
          <cell r="U2205">
            <v>13644</v>
          </cell>
          <cell r="V2205">
            <v>0</v>
          </cell>
          <cell r="W2205">
            <v>13644</v>
          </cell>
          <cell r="X2205">
            <v>0.74887017</v>
          </cell>
          <cell r="Y2205">
            <v>21902</v>
          </cell>
          <cell r="Z2205">
            <v>0</v>
          </cell>
          <cell r="AA2205">
            <v>21902</v>
          </cell>
          <cell r="AB2205">
            <v>-11684</v>
          </cell>
          <cell r="AC2205">
            <v>11684</v>
          </cell>
          <cell r="AD2205">
            <v>0</v>
          </cell>
          <cell r="AE2205" t="str">
            <v>***</v>
          </cell>
          <cell r="AF2205" t="str">
            <v>Okay</v>
          </cell>
          <cell r="AG2205">
            <v>11684</v>
          </cell>
          <cell r="AH2205">
            <v>0</v>
          </cell>
          <cell r="AI2205">
            <v>-0.85634711228378779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 t="str">
            <v>Min</v>
          </cell>
          <cell r="AR2205">
            <v>0</v>
          </cell>
          <cell r="AS2205">
            <v>0</v>
          </cell>
        </row>
        <row r="2206">
          <cell r="A2206">
            <v>13961</v>
          </cell>
          <cell r="B2206">
            <v>49</v>
          </cell>
          <cell r="C2206" t="str">
            <v>37</v>
          </cell>
          <cell r="D2206">
            <v>68163</v>
          </cell>
          <cell r="E2206" t="str">
            <v>128421</v>
          </cell>
          <cell r="F2206" t="str">
            <v>1589</v>
          </cell>
          <cell r="G2206" t="str">
            <v>D</v>
          </cell>
          <cell r="H2206" t="str">
            <v>Harbor Springs Charter</v>
          </cell>
          <cell r="I2206" t="str">
            <v>ELEMENTARY</v>
          </cell>
          <cell r="J2206">
            <v>243.64</v>
          </cell>
          <cell r="K2206">
            <v>200</v>
          </cell>
          <cell r="L2206">
            <v>48728</v>
          </cell>
          <cell r="M2206">
            <v>0</v>
          </cell>
          <cell r="N2206">
            <v>332951</v>
          </cell>
          <cell r="O2206">
            <v>0</v>
          </cell>
          <cell r="P2206">
            <v>0</v>
          </cell>
          <cell r="Q2206">
            <v>0.28562499949999998</v>
          </cell>
          <cell r="R2206">
            <v>0</v>
          </cell>
          <cell r="S2206">
            <v>48728</v>
          </cell>
          <cell r="T2206">
            <v>0</v>
          </cell>
          <cell r="U2206">
            <v>48728</v>
          </cell>
          <cell r="V2206">
            <v>0</v>
          </cell>
          <cell r="W2206">
            <v>48728</v>
          </cell>
          <cell r="X2206">
            <v>0.74887017</v>
          </cell>
          <cell r="Y2206">
            <v>76448</v>
          </cell>
          <cell r="Z2206">
            <v>0</v>
          </cell>
          <cell r="AA2206">
            <v>76448</v>
          </cell>
          <cell r="AB2206">
            <v>-39957</v>
          </cell>
          <cell r="AC2206">
            <v>39957</v>
          </cell>
          <cell r="AD2206">
            <v>0</v>
          </cell>
          <cell r="AE2206" t="str">
            <v>***</v>
          </cell>
          <cell r="AF2206" t="str">
            <v>Okay</v>
          </cell>
          <cell r="AG2206">
            <v>39957</v>
          </cell>
          <cell r="AH2206">
            <v>0</v>
          </cell>
          <cell r="AI2206">
            <v>-0.82000082088327042</v>
          </cell>
          <cell r="AJ2206">
            <v>764.48</v>
          </cell>
          <cell r="AK2206">
            <v>-0.68129970699037257</v>
          </cell>
          <cell r="AL2206">
            <v>463260</v>
          </cell>
          <cell r="AM2206">
            <v>-0.28128696628243322</v>
          </cell>
          <cell r="AN2206">
            <v>152896</v>
          </cell>
          <cell r="AO2206">
            <v>-0.68129970699037257</v>
          </cell>
          <cell r="AP2206" t="str">
            <v>Min</v>
          </cell>
          <cell r="AQ2206" t="str">
            <v>Min</v>
          </cell>
          <cell r="AR2206">
            <v>0</v>
          </cell>
          <cell r="AS2206">
            <v>0</v>
          </cell>
        </row>
        <row r="2207">
          <cell r="A2207">
            <v>14559</v>
          </cell>
          <cell r="B2207">
            <v>49</v>
          </cell>
          <cell r="C2207" t="str">
            <v>16</v>
          </cell>
          <cell r="D2207">
            <v>63925</v>
          </cell>
          <cell r="E2207" t="str">
            <v>137901</v>
          </cell>
          <cell r="F2207" t="str">
            <v>1997</v>
          </cell>
          <cell r="G2207" t="str">
            <v>L</v>
          </cell>
          <cell r="H2207" t="str">
            <v>Hanford Online Charter</v>
          </cell>
          <cell r="I2207" t="str">
            <v>HIGH</v>
          </cell>
          <cell r="J2207">
            <v>2.25</v>
          </cell>
          <cell r="K2207">
            <v>200</v>
          </cell>
          <cell r="L2207">
            <v>450</v>
          </cell>
          <cell r="M2207">
            <v>0</v>
          </cell>
          <cell r="N2207">
            <v>2730</v>
          </cell>
          <cell r="O2207">
            <v>0</v>
          </cell>
          <cell r="P2207">
            <v>0</v>
          </cell>
          <cell r="Q2207">
            <v>0.28562499949999998</v>
          </cell>
          <cell r="R2207">
            <v>0</v>
          </cell>
          <cell r="S2207">
            <v>450</v>
          </cell>
          <cell r="T2207">
            <v>0</v>
          </cell>
          <cell r="U2207">
            <v>450</v>
          </cell>
          <cell r="V2207">
            <v>0</v>
          </cell>
          <cell r="W2207">
            <v>450</v>
          </cell>
          <cell r="X2207">
            <v>0.74887017</v>
          </cell>
          <cell r="Y2207">
            <v>705</v>
          </cell>
          <cell r="Z2207">
            <v>0</v>
          </cell>
          <cell r="AA2207">
            <v>705</v>
          </cell>
          <cell r="AB2207">
            <v>-368</v>
          </cell>
          <cell r="AC2207">
            <v>368</v>
          </cell>
          <cell r="AD2207">
            <v>0</v>
          </cell>
          <cell r="AE2207" t="str">
            <v>***</v>
          </cell>
          <cell r="AF2207" t="str">
            <v>Okay</v>
          </cell>
          <cell r="AG2207">
            <v>368</v>
          </cell>
          <cell r="AH2207">
            <v>0</v>
          </cell>
          <cell r="AI2207">
            <v>-0.81777777777777783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 t="str">
            <v>Min</v>
          </cell>
          <cell r="AR2207">
            <v>0</v>
          </cell>
          <cell r="AS2207">
            <v>0</v>
          </cell>
        </row>
        <row r="2208">
          <cell r="A2208">
            <v>12766</v>
          </cell>
          <cell r="B2208">
            <v>49</v>
          </cell>
          <cell r="C2208" t="str">
            <v>36</v>
          </cell>
          <cell r="D2208">
            <v>67876</v>
          </cell>
          <cell r="E2208" t="str">
            <v>126706</v>
          </cell>
          <cell r="F2208" t="str">
            <v>1437</v>
          </cell>
          <cell r="G2208" t="str">
            <v>D</v>
          </cell>
          <cell r="H2208" t="str">
            <v>Taft T. Newman Leadership Academy</v>
          </cell>
          <cell r="I2208" t="str">
            <v>UNIFIED</v>
          </cell>
          <cell r="J2208">
            <v>25.77</v>
          </cell>
          <cell r="K2208">
            <v>200</v>
          </cell>
          <cell r="L2208">
            <v>5154</v>
          </cell>
          <cell r="M2208">
            <v>132421</v>
          </cell>
          <cell r="N2208">
            <v>14422</v>
          </cell>
          <cell r="O2208">
            <v>117999</v>
          </cell>
          <cell r="P2208">
            <v>132421</v>
          </cell>
          <cell r="Q2208">
            <v>0.28562499949999998</v>
          </cell>
          <cell r="R2208">
            <v>37823</v>
          </cell>
          <cell r="S2208">
            <v>37823</v>
          </cell>
          <cell r="T2208">
            <v>0</v>
          </cell>
          <cell r="U2208">
            <v>37823</v>
          </cell>
          <cell r="V2208">
            <v>228</v>
          </cell>
          <cell r="W2208">
            <v>38051</v>
          </cell>
          <cell r="X2208">
            <v>0.74887017</v>
          </cell>
          <cell r="Y2208">
            <v>57209</v>
          </cell>
          <cell r="Z2208">
            <v>0</v>
          </cell>
          <cell r="AA2208">
            <v>57209</v>
          </cell>
          <cell r="AB2208">
            <v>-28714</v>
          </cell>
          <cell r="AC2208">
            <v>28714</v>
          </cell>
          <cell r="AD2208">
            <v>0</v>
          </cell>
          <cell r="AE2208" t="str">
            <v>***</v>
          </cell>
          <cell r="AF2208" t="str">
            <v>Okay</v>
          </cell>
          <cell r="AG2208">
            <v>28714</v>
          </cell>
          <cell r="AH2208">
            <v>0</v>
          </cell>
          <cell r="AI2208">
            <v>-0.75461880108275736</v>
          </cell>
          <cell r="AJ2208">
            <v>79.14</v>
          </cell>
          <cell r="AK2208">
            <v>-0.67437452615617899</v>
          </cell>
          <cell r="AL2208">
            <v>41037</v>
          </cell>
          <cell r="AM2208">
            <v>-0.64856105465799152</v>
          </cell>
          <cell r="AN2208">
            <v>105288</v>
          </cell>
          <cell r="AO2208">
            <v>-0.64076627915811868</v>
          </cell>
          <cell r="AP2208" t="str">
            <v>Pro Share</v>
          </cell>
          <cell r="AQ2208" t="str">
            <v>Pro Share</v>
          </cell>
          <cell r="AR2208">
            <v>43466</v>
          </cell>
          <cell r="AS2208">
            <v>0</v>
          </cell>
        </row>
        <row r="2209">
          <cell r="A2209">
            <v>12369</v>
          </cell>
          <cell r="B2209">
            <v>49</v>
          </cell>
          <cell r="C2209" t="str">
            <v>31</v>
          </cell>
          <cell r="D2209">
            <v>66852</v>
          </cell>
          <cell r="E2209" t="str">
            <v>121608</v>
          </cell>
          <cell r="F2209" t="str">
            <v>1179</v>
          </cell>
          <cell r="G2209" t="str">
            <v>D</v>
          </cell>
          <cell r="H2209" t="str">
            <v>Harvest Ridge Cooperative Charter</v>
          </cell>
          <cell r="I2209" t="str">
            <v>ELEMENTARY</v>
          </cell>
          <cell r="J2209">
            <v>178.39</v>
          </cell>
          <cell r="K2209">
            <v>200</v>
          </cell>
          <cell r="L2209">
            <v>35678</v>
          </cell>
          <cell r="M2209">
            <v>921370</v>
          </cell>
          <cell r="N2209">
            <v>578533</v>
          </cell>
          <cell r="O2209">
            <v>342837</v>
          </cell>
          <cell r="P2209">
            <v>921370</v>
          </cell>
          <cell r="Q2209">
            <v>0.28562499949999998</v>
          </cell>
          <cell r="R2209">
            <v>263166</v>
          </cell>
          <cell r="S2209">
            <v>263166</v>
          </cell>
          <cell r="T2209">
            <v>0</v>
          </cell>
          <cell r="U2209">
            <v>263166</v>
          </cell>
          <cell r="V2209">
            <v>1409</v>
          </cell>
          <cell r="W2209">
            <v>264575</v>
          </cell>
          <cell r="X2209">
            <v>0.74887017</v>
          </cell>
          <cell r="Y2209">
            <v>354076</v>
          </cell>
          <cell r="Z2209">
            <v>0</v>
          </cell>
          <cell r="AA2209">
            <v>354076</v>
          </cell>
          <cell r="AB2209">
            <v>-155944</v>
          </cell>
          <cell r="AC2209">
            <v>155944</v>
          </cell>
          <cell r="AD2209">
            <v>0</v>
          </cell>
          <cell r="AE2209" t="str">
            <v>***</v>
          </cell>
          <cell r="AF2209" t="str">
            <v>Okay</v>
          </cell>
          <cell r="AG2209">
            <v>155944</v>
          </cell>
          <cell r="AH2209">
            <v>0</v>
          </cell>
          <cell r="AI2209">
            <v>-0.58941320986487766</v>
          </cell>
          <cell r="AJ2209">
            <v>487.32</v>
          </cell>
          <cell r="AK2209">
            <v>-0.63393663301321512</v>
          </cell>
          <cell r="AL2209">
            <v>1314716</v>
          </cell>
          <cell r="AM2209">
            <v>-0.55995591443323123</v>
          </cell>
          <cell r="AN2209">
            <v>651656</v>
          </cell>
          <cell r="AO2209">
            <v>-0.59615809568238454</v>
          </cell>
          <cell r="AP2209" t="str">
            <v>Pro Share</v>
          </cell>
          <cell r="AQ2209" t="str">
            <v>Pro Share</v>
          </cell>
          <cell r="AR2209">
            <v>0</v>
          </cell>
          <cell r="AS2209">
            <v>0</v>
          </cell>
        </row>
        <row r="2210">
          <cell r="A2210">
            <v>1309</v>
          </cell>
          <cell r="B2210">
            <v>49</v>
          </cell>
          <cell r="C2210" t="str">
            <v>37</v>
          </cell>
          <cell r="D2210">
            <v>76851</v>
          </cell>
          <cell r="E2210" t="str">
            <v>6113468</v>
          </cell>
          <cell r="F2210" t="str">
            <v>0104</v>
          </cell>
          <cell r="G2210" t="str">
            <v>L</v>
          </cell>
          <cell r="H2210" t="str">
            <v>Vivian Banks Charter</v>
          </cell>
          <cell r="I2210" t="str">
            <v>ELEMENTARY</v>
          </cell>
          <cell r="J2210">
            <v>95.16</v>
          </cell>
          <cell r="K2210">
            <v>200</v>
          </cell>
          <cell r="L2210">
            <v>19032</v>
          </cell>
          <cell r="M2210">
            <v>488313</v>
          </cell>
          <cell r="N2210">
            <v>437815</v>
          </cell>
          <cell r="O2210">
            <v>50498</v>
          </cell>
          <cell r="P2210">
            <v>488313</v>
          </cell>
          <cell r="Q2210">
            <v>0.28562499949999998</v>
          </cell>
          <cell r="R2210">
            <v>139474</v>
          </cell>
          <cell r="S2210">
            <v>50498</v>
          </cell>
          <cell r="T2210">
            <v>0</v>
          </cell>
          <cell r="U2210">
            <v>50498</v>
          </cell>
          <cell r="V2210">
            <v>268</v>
          </cell>
          <cell r="W2210">
            <v>50766</v>
          </cell>
          <cell r="X2210">
            <v>0.74887017</v>
          </cell>
          <cell r="Y2210">
            <v>67286</v>
          </cell>
          <cell r="Z2210">
            <v>0</v>
          </cell>
          <cell r="AA2210">
            <v>67286</v>
          </cell>
          <cell r="AB2210">
            <v>-29269</v>
          </cell>
          <cell r="AC2210">
            <v>29269</v>
          </cell>
          <cell r="AD2210">
            <v>0</v>
          </cell>
          <cell r="AE2210" t="str">
            <v>***</v>
          </cell>
          <cell r="AF2210" t="str">
            <v>Okay</v>
          </cell>
          <cell r="AG2210">
            <v>29269</v>
          </cell>
          <cell r="AH2210">
            <v>0</v>
          </cell>
          <cell r="AI2210">
            <v>-0.57654729543395189</v>
          </cell>
          <cell r="AJ2210">
            <v>93.21</v>
          </cell>
          <cell r="AK2210">
            <v>2.092050209205024E-2</v>
          </cell>
          <cell r="AL2210">
            <v>329267</v>
          </cell>
          <cell r="AM2210">
            <v>0.32966559053898509</v>
          </cell>
          <cell r="AN2210">
            <v>123836</v>
          </cell>
          <cell r="AO2210">
            <v>-0.59221874091540427</v>
          </cell>
          <cell r="AP2210" t="str">
            <v>Pro Share</v>
          </cell>
          <cell r="AQ2210" t="str">
            <v>Cap</v>
          </cell>
          <cell r="AR2210">
            <v>0</v>
          </cell>
          <cell r="AS2210">
            <v>0</v>
          </cell>
        </row>
        <row r="2211">
          <cell r="A2211">
            <v>1316</v>
          </cell>
          <cell r="B2211">
            <v>49</v>
          </cell>
          <cell r="C2211" t="str">
            <v>37</v>
          </cell>
          <cell r="D2211">
            <v>68049</v>
          </cell>
          <cell r="E2211" t="str">
            <v>6119564</v>
          </cell>
          <cell r="F2211" t="str">
            <v>0419</v>
          </cell>
          <cell r="G2211" t="str">
            <v>D</v>
          </cell>
          <cell r="H2211" t="str">
            <v>Dehesa Charter</v>
          </cell>
          <cell r="I2211" t="str">
            <v>ELEMENTARY</v>
          </cell>
          <cell r="J2211">
            <v>356.91</v>
          </cell>
          <cell r="K2211">
            <v>200</v>
          </cell>
          <cell r="L2211">
            <v>71382</v>
          </cell>
          <cell r="M2211">
            <v>1933442</v>
          </cell>
          <cell r="N2211">
            <v>23974</v>
          </cell>
          <cell r="O2211">
            <v>1909468</v>
          </cell>
          <cell r="P2211">
            <v>1933442</v>
          </cell>
          <cell r="Q2211">
            <v>0.28562499949999998</v>
          </cell>
          <cell r="R2211">
            <v>552239</v>
          </cell>
          <cell r="S2211">
            <v>552239</v>
          </cell>
          <cell r="T2211">
            <v>0</v>
          </cell>
          <cell r="U2211">
            <v>552239</v>
          </cell>
          <cell r="V2211">
            <v>2882</v>
          </cell>
          <cell r="W2211">
            <v>555121</v>
          </cell>
          <cell r="X2211">
            <v>0.74887017</v>
          </cell>
          <cell r="Y2211">
            <v>724395</v>
          </cell>
          <cell r="Z2211">
            <v>0</v>
          </cell>
          <cell r="AA2211">
            <v>724395</v>
          </cell>
          <cell r="AB2211">
            <v>-308681</v>
          </cell>
          <cell r="AC2211">
            <v>308681</v>
          </cell>
          <cell r="AD2211">
            <v>0</v>
          </cell>
          <cell r="AE2211" t="str">
            <v>***</v>
          </cell>
          <cell r="AF2211" t="str">
            <v>Okay</v>
          </cell>
          <cell r="AG2211">
            <v>308681</v>
          </cell>
          <cell r="AH2211">
            <v>0</v>
          </cell>
          <cell r="AI2211">
            <v>-0.55606075071921257</v>
          </cell>
          <cell r="AJ2211">
            <v>950.57</v>
          </cell>
          <cell r="AK2211">
            <v>-0.62453054483099624</v>
          </cell>
          <cell r="AL2211">
            <v>102120</v>
          </cell>
          <cell r="AM2211">
            <v>-0.76523697610654129</v>
          </cell>
          <cell r="AN2211">
            <v>1333206</v>
          </cell>
          <cell r="AO2211">
            <v>-0.58578119210384594</v>
          </cell>
          <cell r="AP2211" t="str">
            <v>Pro Share</v>
          </cell>
          <cell r="AQ2211" t="str">
            <v>Pro Share</v>
          </cell>
          <cell r="AR2211">
            <v>0</v>
          </cell>
          <cell r="AS2211">
            <v>0</v>
          </cell>
        </row>
        <row r="2212">
          <cell r="A2212">
            <v>12205</v>
          </cell>
          <cell r="B2212">
            <v>49</v>
          </cell>
          <cell r="C2212" t="str">
            <v>37</v>
          </cell>
          <cell r="D2212">
            <v>68338</v>
          </cell>
          <cell r="E2212" t="str">
            <v>118851</v>
          </cell>
          <cell r="F2212" t="str">
            <v>1015</v>
          </cell>
          <cell r="G2212" t="str">
            <v>D</v>
          </cell>
          <cell r="H2212" t="str">
            <v>King-Chavez Community High</v>
          </cell>
          <cell r="I2212" t="str">
            <v>UNIFIED</v>
          </cell>
          <cell r="J2212">
            <v>335.92</v>
          </cell>
          <cell r="K2212">
            <v>200</v>
          </cell>
          <cell r="L2212">
            <v>67184</v>
          </cell>
          <cell r="M2212">
            <v>2077665</v>
          </cell>
          <cell r="N2212">
            <v>2063731</v>
          </cell>
          <cell r="O2212">
            <v>13934</v>
          </cell>
          <cell r="P2212">
            <v>2077665</v>
          </cell>
          <cell r="Q2212">
            <v>0.28562499949999998</v>
          </cell>
          <cell r="R2212">
            <v>593433</v>
          </cell>
          <cell r="S2212">
            <v>67184</v>
          </cell>
          <cell r="T2212">
            <v>0</v>
          </cell>
          <cell r="U2212">
            <v>67184</v>
          </cell>
          <cell r="V2212">
            <v>0</v>
          </cell>
          <cell r="W2212">
            <v>67184</v>
          </cell>
          <cell r="X2212">
            <v>0.74887017</v>
          </cell>
          <cell r="Y2212">
            <v>87614</v>
          </cell>
          <cell r="Z2212">
            <v>0</v>
          </cell>
          <cell r="AA2212">
            <v>87614</v>
          </cell>
          <cell r="AB2212">
            <v>-37302</v>
          </cell>
          <cell r="AC2212">
            <v>37302</v>
          </cell>
          <cell r="AD2212">
            <v>0</v>
          </cell>
          <cell r="AE2212" t="str">
            <v>***</v>
          </cell>
          <cell r="AF2212" t="str">
            <v>Okay</v>
          </cell>
          <cell r="AG2212">
            <v>37302</v>
          </cell>
          <cell r="AH2212">
            <v>0</v>
          </cell>
          <cell r="AI2212">
            <v>-0.55522148130507265</v>
          </cell>
          <cell r="AJ2212">
            <v>442.37</v>
          </cell>
          <cell r="AK2212">
            <v>-0.24063566697560862</v>
          </cell>
          <cell r="AL2212">
            <v>2560831</v>
          </cell>
          <cell r="AM2212">
            <v>-0.19411667540731894</v>
          </cell>
          <cell r="AN2212">
            <v>175227</v>
          </cell>
          <cell r="AO2212">
            <v>-0.61658876771273829</v>
          </cell>
          <cell r="AP2212" t="str">
            <v>Cap</v>
          </cell>
          <cell r="AQ2212" t="str">
            <v>Min</v>
          </cell>
          <cell r="AR2212">
            <v>0</v>
          </cell>
          <cell r="AS2212">
            <v>0</v>
          </cell>
        </row>
        <row r="2213">
          <cell r="A2213">
            <v>14375</v>
          </cell>
          <cell r="B2213">
            <v>49</v>
          </cell>
          <cell r="C2213" t="str">
            <v>19</v>
          </cell>
          <cell r="D2213">
            <v>75309</v>
          </cell>
          <cell r="E2213" t="str">
            <v>134585</v>
          </cell>
          <cell r="F2213" t="str">
            <v>1828</v>
          </cell>
          <cell r="G2213" t="str">
            <v>D</v>
          </cell>
          <cell r="H2213" t="str">
            <v>Pathways Academy Charter School - Adult Education</v>
          </cell>
          <cell r="I2213" t="str">
            <v>UNIFIED</v>
          </cell>
          <cell r="J2213">
            <v>15.68</v>
          </cell>
          <cell r="K2213">
            <v>200</v>
          </cell>
          <cell r="L2213">
            <v>3136</v>
          </cell>
          <cell r="M2213">
            <v>0</v>
          </cell>
          <cell r="N2213">
            <v>3521</v>
          </cell>
          <cell r="O2213">
            <v>0</v>
          </cell>
          <cell r="P2213">
            <v>0</v>
          </cell>
          <cell r="Q2213">
            <v>0.28562499949999998</v>
          </cell>
          <cell r="R2213">
            <v>0</v>
          </cell>
          <cell r="S2213">
            <v>3136</v>
          </cell>
          <cell r="T2213">
            <v>0</v>
          </cell>
          <cell r="U2213">
            <v>3136</v>
          </cell>
          <cell r="V2213">
            <v>0</v>
          </cell>
          <cell r="W2213">
            <v>3136</v>
          </cell>
          <cell r="X2213">
            <v>0.74887017</v>
          </cell>
          <cell r="Y2213">
            <v>4087</v>
          </cell>
          <cell r="Z2213">
            <v>0</v>
          </cell>
          <cell r="AA2213">
            <v>4087</v>
          </cell>
          <cell r="AB2213">
            <v>-1739</v>
          </cell>
          <cell r="AC2213">
            <v>1739</v>
          </cell>
          <cell r="AD2213">
            <v>0</v>
          </cell>
          <cell r="AE2213" t="str">
            <v>***</v>
          </cell>
          <cell r="AF2213" t="str">
            <v>Okay</v>
          </cell>
          <cell r="AG2213">
            <v>1739</v>
          </cell>
          <cell r="AH2213">
            <v>0</v>
          </cell>
          <cell r="AI2213">
            <v>-0.55452806122448983</v>
          </cell>
          <cell r="AJ2213">
            <v>40.869999999999997</v>
          </cell>
          <cell r="AK2213">
            <v>-0.6163445069733301</v>
          </cell>
          <cell r="AL2213">
            <v>11780</v>
          </cell>
          <cell r="AM2213">
            <v>-0.70110356536502549</v>
          </cell>
          <cell r="AN2213">
            <v>8174</v>
          </cell>
          <cell r="AO2213">
            <v>-0.6163445069733301</v>
          </cell>
          <cell r="AP2213" t="str">
            <v>Min</v>
          </cell>
          <cell r="AQ2213" t="str">
            <v>Min</v>
          </cell>
          <cell r="AR2213">
            <v>0</v>
          </cell>
          <cell r="AS2213">
            <v>0</v>
          </cell>
        </row>
        <row r="2214">
          <cell r="A2214">
            <v>12776</v>
          </cell>
          <cell r="B2214">
            <v>49</v>
          </cell>
          <cell r="C2214" t="str">
            <v>15</v>
          </cell>
          <cell r="D2214">
            <v>63628</v>
          </cell>
          <cell r="E2214" t="str">
            <v>137687</v>
          </cell>
          <cell r="F2214" t="str">
            <v>1490</v>
          </cell>
          <cell r="G2214" t="str">
            <v>D</v>
          </cell>
          <cell r="H2214" t="str">
            <v>California Virtual Academy @ Maricopa</v>
          </cell>
          <cell r="I2214" t="str">
            <v>UNIFIED</v>
          </cell>
          <cell r="J2214">
            <v>503.53</v>
          </cell>
          <cell r="K2214">
            <v>200</v>
          </cell>
          <cell r="L2214">
            <v>100706</v>
          </cell>
          <cell r="M2214">
            <v>2620113</v>
          </cell>
          <cell r="N2214">
            <v>125454</v>
          </cell>
          <cell r="O2214">
            <v>2494659</v>
          </cell>
          <cell r="P2214">
            <v>2620113</v>
          </cell>
          <cell r="Q2214">
            <v>0.28562499949999998</v>
          </cell>
          <cell r="R2214">
            <v>748370</v>
          </cell>
          <cell r="S2214">
            <v>748370</v>
          </cell>
          <cell r="T2214">
            <v>0</v>
          </cell>
          <cell r="U2214">
            <v>748370</v>
          </cell>
          <cell r="V2214">
            <v>3891</v>
          </cell>
          <cell r="W2214">
            <v>752261</v>
          </cell>
          <cell r="X2214">
            <v>0.74887017</v>
          </cell>
          <cell r="Y2214">
            <v>974532</v>
          </cell>
          <cell r="Z2214">
            <v>0</v>
          </cell>
          <cell r="AA2214">
            <v>974532</v>
          </cell>
          <cell r="AB2214">
            <v>-411186</v>
          </cell>
          <cell r="AC2214">
            <v>411186</v>
          </cell>
          <cell r="AD2214">
            <v>0</v>
          </cell>
          <cell r="AE2214" t="str">
            <v>***</v>
          </cell>
          <cell r="AF2214" t="str">
            <v>Okay</v>
          </cell>
          <cell r="AG2214">
            <v>411186</v>
          </cell>
          <cell r="AH2214">
            <v>0</v>
          </cell>
          <cell r="AI2214">
            <v>-0.54660018264937305</v>
          </cell>
          <cell r="AJ2214">
            <v>1331.32</v>
          </cell>
          <cell r="AK2214">
            <v>-0.62178138989874709</v>
          </cell>
          <cell r="AL2214">
            <v>511640</v>
          </cell>
          <cell r="AM2214">
            <v>-0.75480025017590491</v>
          </cell>
          <cell r="AN2214">
            <v>1793568</v>
          </cell>
          <cell r="AO2214">
            <v>-0.58274790808042964</v>
          </cell>
          <cell r="AP2214" t="str">
            <v>Pro Share</v>
          </cell>
          <cell r="AQ2214" t="str">
            <v>Pro Share</v>
          </cell>
          <cell r="AR2214">
            <v>0</v>
          </cell>
          <cell r="AS2214">
            <v>0</v>
          </cell>
        </row>
        <row r="2215">
          <cell r="A2215">
            <v>1214</v>
          </cell>
          <cell r="B2215">
            <v>49</v>
          </cell>
          <cell r="C2215" t="str">
            <v>19</v>
          </cell>
          <cell r="D2215">
            <v>75291</v>
          </cell>
          <cell r="E2215" t="str">
            <v>1996016</v>
          </cell>
          <cell r="F2215" t="str">
            <v>0117</v>
          </cell>
          <cell r="G2215" t="str">
            <v>D</v>
          </cell>
          <cell r="H2215" t="str">
            <v>Options for Youth San Gabriel</v>
          </cell>
          <cell r="I2215" t="str">
            <v>UNIFIED</v>
          </cell>
          <cell r="J2215">
            <v>919.87</v>
          </cell>
          <cell r="K2215">
            <v>200</v>
          </cell>
          <cell r="L2215">
            <v>183974</v>
          </cell>
          <cell r="M2215">
            <v>5645859</v>
          </cell>
          <cell r="N2215">
            <v>1755029</v>
          </cell>
          <cell r="O2215">
            <v>3890830</v>
          </cell>
          <cell r="P2215">
            <v>5645859</v>
          </cell>
          <cell r="Q2215">
            <v>0.28562499949999998</v>
          </cell>
          <cell r="R2215">
            <v>1612598</v>
          </cell>
          <cell r="S2215">
            <v>1612598</v>
          </cell>
          <cell r="T2215">
            <v>0</v>
          </cell>
          <cell r="U2215">
            <v>1612598</v>
          </cell>
          <cell r="V2215">
            <v>8306</v>
          </cell>
          <cell r="W2215">
            <v>1620904</v>
          </cell>
          <cell r="X2215">
            <v>0.74887017</v>
          </cell>
          <cell r="Y2215">
            <v>2087846</v>
          </cell>
          <cell r="Z2215">
            <v>0</v>
          </cell>
          <cell r="AA2215">
            <v>2087846</v>
          </cell>
          <cell r="AB2215">
            <v>-873999</v>
          </cell>
          <cell r="AC2215">
            <v>873999</v>
          </cell>
          <cell r="AD2215">
            <v>0</v>
          </cell>
          <cell r="AE2215" t="str">
            <v>***</v>
          </cell>
          <cell r="AF2215" t="str">
            <v>Okay</v>
          </cell>
          <cell r="AG2215">
            <v>873999</v>
          </cell>
          <cell r="AH2215">
            <v>0</v>
          </cell>
          <cell r="AI2215">
            <v>-0.53920466603821082</v>
          </cell>
          <cell r="AJ2215">
            <v>2418.11</v>
          </cell>
          <cell r="AK2215">
            <v>-0.61959133372758068</v>
          </cell>
          <cell r="AL2215">
            <v>4041460</v>
          </cell>
          <cell r="AM2215">
            <v>-0.56574381535385732</v>
          </cell>
          <cell r="AN2215">
            <v>3842557</v>
          </cell>
          <cell r="AO2215">
            <v>-0.58033205493113049</v>
          </cell>
          <cell r="AP2215" t="str">
            <v>Pro Share</v>
          </cell>
          <cell r="AQ2215" t="str">
            <v>Pro Share</v>
          </cell>
          <cell r="AR2215">
            <v>0</v>
          </cell>
          <cell r="AS2215">
            <v>0</v>
          </cell>
        </row>
        <row r="2216">
          <cell r="A2216">
            <v>12937</v>
          </cell>
          <cell r="B2216">
            <v>49</v>
          </cell>
          <cell r="C2216" t="str">
            <v>19</v>
          </cell>
          <cell r="D2216">
            <v>64733</v>
          </cell>
          <cell r="E2216" t="str">
            <v>127977</v>
          </cell>
          <cell r="F2216" t="str">
            <v>1535</v>
          </cell>
          <cell r="G2216" t="str">
            <v>D</v>
          </cell>
          <cell r="H2216" t="str">
            <v>Metro Charter</v>
          </cell>
          <cell r="I2216" t="str">
            <v>UNIFIED</v>
          </cell>
          <cell r="J2216">
            <v>71.45</v>
          </cell>
          <cell r="K2216">
            <v>200</v>
          </cell>
          <cell r="L2216">
            <v>14290</v>
          </cell>
          <cell r="M2216">
            <v>0</v>
          </cell>
          <cell r="N2216">
            <v>164660</v>
          </cell>
          <cell r="O2216">
            <v>0</v>
          </cell>
          <cell r="P2216">
            <v>0</v>
          </cell>
          <cell r="Q2216">
            <v>0.28562499949999998</v>
          </cell>
          <cell r="R2216">
            <v>0</v>
          </cell>
          <cell r="S2216">
            <v>14290</v>
          </cell>
          <cell r="T2216">
            <v>0</v>
          </cell>
          <cell r="U2216">
            <v>14290</v>
          </cell>
          <cell r="V2216">
            <v>0</v>
          </cell>
          <cell r="W2216">
            <v>14290</v>
          </cell>
          <cell r="X2216">
            <v>0.74887017</v>
          </cell>
          <cell r="Y2216">
            <v>17423</v>
          </cell>
          <cell r="Z2216">
            <v>0</v>
          </cell>
          <cell r="AA2216">
            <v>17423</v>
          </cell>
          <cell r="AB2216">
            <v>-6722</v>
          </cell>
          <cell r="AC2216">
            <v>6722</v>
          </cell>
          <cell r="AD2216">
            <v>0</v>
          </cell>
          <cell r="AE2216" t="str">
            <v>***</v>
          </cell>
          <cell r="AF2216" t="str">
            <v>Okay</v>
          </cell>
          <cell r="AG2216">
            <v>6722</v>
          </cell>
          <cell r="AH2216">
            <v>0</v>
          </cell>
          <cell r="AI2216">
            <v>-0.47039888033589922</v>
          </cell>
          <cell r="AJ2216">
            <v>174.23</v>
          </cell>
          <cell r="AK2216">
            <v>-0.58990988922688392</v>
          </cell>
          <cell r="AL2216">
            <v>420373</v>
          </cell>
          <cell r="AM2216">
            <v>-0.60830024763721746</v>
          </cell>
          <cell r="AN2216">
            <v>34846</v>
          </cell>
          <cell r="AO2216">
            <v>-0.58990988922688403</v>
          </cell>
          <cell r="AP2216" t="str">
            <v>Min</v>
          </cell>
          <cell r="AQ2216" t="str">
            <v>Min</v>
          </cell>
          <cell r="AR2216">
            <v>0</v>
          </cell>
          <cell r="AS2216">
            <v>0</v>
          </cell>
        </row>
        <row r="2217">
          <cell r="A2217">
            <v>12580</v>
          </cell>
          <cell r="B2217">
            <v>49</v>
          </cell>
          <cell r="C2217" t="str">
            <v>42</v>
          </cell>
          <cell r="D2217">
            <v>69112</v>
          </cell>
          <cell r="E2217" t="str">
            <v>124255</v>
          </cell>
          <cell r="F2217" t="str">
            <v>1319</v>
          </cell>
          <cell r="G2217" t="str">
            <v>D</v>
          </cell>
          <cell r="H2217" t="str">
            <v>Trivium Charter</v>
          </cell>
          <cell r="I2217" t="str">
            <v>ELEMENTARY</v>
          </cell>
          <cell r="J2217">
            <v>286</v>
          </cell>
          <cell r="K2217">
            <v>200</v>
          </cell>
          <cell r="L2217">
            <v>57200</v>
          </cell>
          <cell r="M2217">
            <v>1498872</v>
          </cell>
          <cell r="N2217">
            <v>332607</v>
          </cell>
          <cell r="O2217">
            <v>1166265</v>
          </cell>
          <cell r="P2217">
            <v>1498872</v>
          </cell>
          <cell r="Q2217">
            <v>0.28562499949999998</v>
          </cell>
          <cell r="R2217">
            <v>428115</v>
          </cell>
          <cell r="S2217">
            <v>428115</v>
          </cell>
          <cell r="T2217">
            <v>0</v>
          </cell>
          <cell r="U2217">
            <v>428115</v>
          </cell>
          <cell r="V2217">
            <v>2082</v>
          </cell>
          <cell r="W2217">
            <v>430197</v>
          </cell>
          <cell r="X2217">
            <v>0.74887017</v>
          </cell>
          <cell r="Y2217">
            <v>523303</v>
          </cell>
          <cell r="Z2217">
            <v>0</v>
          </cell>
          <cell r="AA2217">
            <v>523303</v>
          </cell>
          <cell r="AB2217">
            <v>-201141</v>
          </cell>
          <cell r="AC2217">
            <v>201141</v>
          </cell>
          <cell r="AD2217">
            <v>0</v>
          </cell>
          <cell r="AE2217" t="str">
            <v>***</v>
          </cell>
          <cell r="AF2217" t="str">
            <v>Okay</v>
          </cell>
          <cell r="AG2217">
            <v>201141</v>
          </cell>
          <cell r="AH2217">
            <v>0</v>
          </cell>
          <cell r="AI2217">
            <v>-0.46755556175426605</v>
          </cell>
          <cell r="AJ2217">
            <v>709.8</v>
          </cell>
          <cell r="AK2217">
            <v>-0.59706959706959706</v>
          </cell>
          <cell r="AL2217">
            <v>684347</v>
          </cell>
          <cell r="AM2217">
            <v>-0.51397901941558888</v>
          </cell>
          <cell r="AN2217">
            <v>963108</v>
          </cell>
          <cell r="AO2217">
            <v>-0.5554859891102556</v>
          </cell>
          <cell r="AP2217" t="str">
            <v>Pro Share</v>
          </cell>
          <cell r="AQ2217" t="str">
            <v>Pro Share</v>
          </cell>
          <cell r="AR2217">
            <v>0</v>
          </cell>
          <cell r="AS2217">
            <v>0</v>
          </cell>
        </row>
        <row r="2218">
          <cell r="A2218">
            <v>12589</v>
          </cell>
          <cell r="B2218">
            <v>49</v>
          </cell>
          <cell r="C2218" t="str">
            <v>49</v>
          </cell>
          <cell r="D2218">
            <v>70854</v>
          </cell>
          <cell r="E2218" t="str">
            <v>124339</v>
          </cell>
          <cell r="F2218" t="str">
            <v>1297</v>
          </cell>
          <cell r="G2218" t="str">
            <v>L</v>
          </cell>
          <cell r="H2218" t="str">
            <v>Sixth Grade Charter Academy at Petaluma Jr. High</v>
          </cell>
          <cell r="I2218" t="str">
            <v>ELEMENTARY</v>
          </cell>
          <cell r="J2218">
            <v>31.4</v>
          </cell>
          <cell r="K2218">
            <v>200</v>
          </cell>
          <cell r="L2218">
            <v>6280</v>
          </cell>
          <cell r="M2218">
            <v>162840</v>
          </cell>
          <cell r="N2218">
            <v>160930</v>
          </cell>
          <cell r="O2218">
            <v>1910</v>
          </cell>
          <cell r="P2218">
            <v>162840</v>
          </cell>
          <cell r="Q2218">
            <v>0.28562499949999998</v>
          </cell>
          <cell r="R2218">
            <v>46511</v>
          </cell>
          <cell r="S2218">
            <v>6280</v>
          </cell>
          <cell r="T2218">
            <v>0</v>
          </cell>
          <cell r="U2218">
            <v>6280</v>
          </cell>
          <cell r="V2218">
            <v>0</v>
          </cell>
          <cell r="W2218">
            <v>6280</v>
          </cell>
          <cell r="X2218">
            <v>0.74887017</v>
          </cell>
          <cell r="Y2218">
            <v>7389</v>
          </cell>
          <cell r="Z2218">
            <v>0</v>
          </cell>
          <cell r="AA2218">
            <v>7389</v>
          </cell>
          <cell r="AB2218">
            <v>-2686</v>
          </cell>
          <cell r="AC2218">
            <v>2686</v>
          </cell>
          <cell r="AD2218">
            <v>0</v>
          </cell>
          <cell r="AE2218" t="str">
            <v>***</v>
          </cell>
          <cell r="AF2218" t="str">
            <v>Okay</v>
          </cell>
          <cell r="AG2218">
            <v>2686</v>
          </cell>
          <cell r="AH2218">
            <v>0</v>
          </cell>
          <cell r="AI2218">
            <v>-0.42770700636942677</v>
          </cell>
          <cell r="AJ2218">
            <v>43.94</v>
          </cell>
          <cell r="AK2218">
            <v>-0.28538916704597178</v>
          </cell>
          <cell r="AL2218">
            <v>213096</v>
          </cell>
          <cell r="AM2218">
            <v>-0.24480046551788864</v>
          </cell>
          <cell r="AN2218">
            <v>14777</v>
          </cell>
          <cell r="AO2218">
            <v>-0.57501522636529745</v>
          </cell>
          <cell r="AP2218" t="str">
            <v>Cap</v>
          </cell>
          <cell r="AQ2218" t="str">
            <v>Min</v>
          </cell>
          <cell r="AR2218">
            <v>0</v>
          </cell>
          <cell r="AS2218">
            <v>0</v>
          </cell>
        </row>
        <row r="2219">
          <cell r="A2219">
            <v>12388</v>
          </cell>
          <cell r="B2219">
            <v>49</v>
          </cell>
          <cell r="C2219" t="str">
            <v>37</v>
          </cell>
          <cell r="D2219">
            <v>68338</v>
          </cell>
          <cell r="E2219" t="str">
            <v>122788</v>
          </cell>
          <cell r="F2219" t="str">
            <v>1253</v>
          </cell>
          <cell r="G2219" t="str">
            <v>D</v>
          </cell>
          <cell r="H2219" t="str">
            <v>School for Entrepreneurship and Technology</v>
          </cell>
          <cell r="I2219" t="str">
            <v>UNIFIED</v>
          </cell>
          <cell r="J2219">
            <v>180.78</v>
          </cell>
          <cell r="K2219">
            <v>200</v>
          </cell>
          <cell r="L2219">
            <v>36156</v>
          </cell>
          <cell r="M2219">
            <v>1118124</v>
          </cell>
          <cell r="N2219">
            <v>1110626</v>
          </cell>
          <cell r="O2219">
            <v>7498</v>
          </cell>
          <cell r="P2219">
            <v>1118124</v>
          </cell>
          <cell r="Q2219">
            <v>0.28562499949999998</v>
          </cell>
          <cell r="R2219">
            <v>319364</v>
          </cell>
          <cell r="S2219">
            <v>36156</v>
          </cell>
          <cell r="T2219">
            <v>0</v>
          </cell>
          <cell r="U2219">
            <v>36156</v>
          </cell>
          <cell r="V2219">
            <v>0</v>
          </cell>
          <cell r="W2219">
            <v>36156</v>
          </cell>
          <cell r="X2219">
            <v>0.74887017</v>
          </cell>
          <cell r="Y2219">
            <v>42390</v>
          </cell>
          <cell r="Z2219">
            <v>0</v>
          </cell>
          <cell r="AA2219">
            <v>42390</v>
          </cell>
          <cell r="AB2219">
            <v>-15314</v>
          </cell>
          <cell r="AC2219">
            <v>15314</v>
          </cell>
          <cell r="AD2219">
            <v>0</v>
          </cell>
          <cell r="AE2219" t="str">
            <v>***</v>
          </cell>
          <cell r="AF2219" t="str">
            <v>Okay</v>
          </cell>
          <cell r="AG2219">
            <v>15314</v>
          </cell>
          <cell r="AH2219">
            <v>0</v>
          </cell>
          <cell r="AI2219">
            <v>-0.42355349043035734</v>
          </cell>
          <cell r="AJ2219">
            <v>214.03</v>
          </cell>
          <cell r="AK2219">
            <v>-0.15535205345045086</v>
          </cell>
          <cell r="AL2219">
            <v>1238996</v>
          </cell>
          <cell r="AM2219">
            <v>-0.10360808267339039</v>
          </cell>
          <cell r="AN2219">
            <v>84780</v>
          </cell>
          <cell r="AO2219">
            <v>-0.57353149327671615</v>
          </cell>
          <cell r="AP2219" t="str">
            <v>Cap</v>
          </cell>
          <cell r="AQ2219" t="str">
            <v>Min</v>
          </cell>
          <cell r="AR2219">
            <v>0</v>
          </cell>
          <cell r="AS2219">
            <v>0</v>
          </cell>
        </row>
        <row r="2220">
          <cell r="A2220">
            <v>1320</v>
          </cell>
          <cell r="B2220">
            <v>49</v>
          </cell>
          <cell r="C2220" t="str">
            <v>37</v>
          </cell>
          <cell r="D2220">
            <v>68155</v>
          </cell>
          <cell r="E2220" t="str">
            <v>6117303</v>
          </cell>
          <cell r="F2220" t="str">
            <v>0261</v>
          </cell>
          <cell r="G2220" t="str">
            <v>D</v>
          </cell>
          <cell r="H2220" t="str">
            <v>Greater San Diego Academy</v>
          </cell>
          <cell r="I2220" t="str">
            <v>ELEMENTARY</v>
          </cell>
          <cell r="J2220">
            <v>164.01</v>
          </cell>
          <cell r="K2220">
            <v>200</v>
          </cell>
          <cell r="L2220">
            <v>32802</v>
          </cell>
          <cell r="M2220">
            <v>895486</v>
          </cell>
          <cell r="N2220">
            <v>745370</v>
          </cell>
          <cell r="O2220">
            <v>150116</v>
          </cell>
          <cell r="P2220">
            <v>895486</v>
          </cell>
          <cell r="Q2220">
            <v>0.28562499949999998</v>
          </cell>
          <cell r="R2220">
            <v>255773</v>
          </cell>
          <cell r="S2220">
            <v>150116</v>
          </cell>
          <cell r="T2220">
            <v>0</v>
          </cell>
          <cell r="U2220">
            <v>150116</v>
          </cell>
          <cell r="V2220">
            <v>699</v>
          </cell>
          <cell r="W2220">
            <v>150815</v>
          </cell>
          <cell r="X2220">
            <v>0.74887017</v>
          </cell>
          <cell r="Y2220">
            <v>174498</v>
          </cell>
          <cell r="Z2220">
            <v>0</v>
          </cell>
          <cell r="AA2220">
            <v>174498</v>
          </cell>
          <cell r="AB2220">
            <v>-61557</v>
          </cell>
          <cell r="AC2220">
            <v>61557</v>
          </cell>
          <cell r="AD2220">
            <v>0</v>
          </cell>
          <cell r="AE2220" t="str">
            <v>***</v>
          </cell>
          <cell r="AF2220" t="str">
            <v>Okay</v>
          </cell>
          <cell r="AG2220">
            <v>61557</v>
          </cell>
          <cell r="AH2220">
            <v>0</v>
          </cell>
          <cell r="AI2220">
            <v>-0.40816231807180986</v>
          </cell>
          <cell r="AJ2220">
            <v>228.73</v>
          </cell>
          <cell r="AK2220">
            <v>-0.28295370087002142</v>
          </cell>
          <cell r="AL2220">
            <v>899858</v>
          </cell>
          <cell r="AM2220">
            <v>-0.17168042068859754</v>
          </cell>
          <cell r="AN2220">
            <v>323335</v>
          </cell>
          <cell r="AO2220">
            <v>-0.535726104504616</v>
          </cell>
          <cell r="AP2220" t="str">
            <v>Pro Share</v>
          </cell>
          <cell r="AQ2220" t="str">
            <v>Cap</v>
          </cell>
          <cell r="AR2220">
            <v>0</v>
          </cell>
          <cell r="AS2220">
            <v>0</v>
          </cell>
        </row>
        <row r="2221">
          <cell r="A2221">
            <v>12733</v>
          </cell>
          <cell r="B2221">
            <v>49</v>
          </cell>
          <cell r="C2221" t="str">
            <v>34</v>
          </cell>
          <cell r="D2221">
            <v>67439</v>
          </cell>
          <cell r="E2221" t="str">
            <v>125591</v>
          </cell>
          <cell r="F2221" t="str">
            <v>1386</v>
          </cell>
          <cell r="G2221" t="str">
            <v>D</v>
          </cell>
          <cell r="H2221" t="str">
            <v>Oak Park Preparatory Academy</v>
          </cell>
          <cell r="I2221" t="str">
            <v>UNIFIED</v>
          </cell>
          <cell r="J2221">
            <v>56</v>
          </cell>
          <cell r="K2221">
            <v>200</v>
          </cell>
          <cell r="L2221">
            <v>11200</v>
          </cell>
          <cell r="M2221">
            <v>299208</v>
          </cell>
          <cell r="N2221">
            <v>115567</v>
          </cell>
          <cell r="O2221">
            <v>183641</v>
          </cell>
          <cell r="P2221">
            <v>299208</v>
          </cell>
          <cell r="Q2221">
            <v>0.28562499949999998</v>
          </cell>
          <cell r="R2221">
            <v>85461</v>
          </cell>
          <cell r="S2221">
            <v>85461</v>
          </cell>
          <cell r="T2221">
            <v>0</v>
          </cell>
          <cell r="U2221">
            <v>85461</v>
          </cell>
          <cell r="V2221">
            <v>378</v>
          </cell>
          <cell r="W2221">
            <v>85839</v>
          </cell>
          <cell r="X2221">
            <v>0.74887017</v>
          </cell>
          <cell r="Y2221">
            <v>95104</v>
          </cell>
          <cell r="Z2221">
            <v>0</v>
          </cell>
          <cell r="AA2221">
            <v>95104</v>
          </cell>
          <cell r="AB2221">
            <v>-30822</v>
          </cell>
          <cell r="AC2221">
            <v>30822</v>
          </cell>
          <cell r="AD2221">
            <v>0</v>
          </cell>
          <cell r="AE2221" t="str">
            <v>***</v>
          </cell>
          <cell r="AF2221" t="str">
            <v>Okay</v>
          </cell>
          <cell r="AG2221">
            <v>30822</v>
          </cell>
          <cell r="AH2221">
            <v>0</v>
          </cell>
          <cell r="AI2221">
            <v>-0.35906755670499424</v>
          </cell>
          <cell r="AJ2221">
            <v>126.53</v>
          </cell>
          <cell r="AK2221">
            <v>-0.55741721330909666</v>
          </cell>
          <cell r="AL2221">
            <v>249039</v>
          </cell>
          <cell r="AM2221">
            <v>-0.53594818482245754</v>
          </cell>
          <cell r="AN2221">
            <v>175033</v>
          </cell>
          <cell r="AO2221">
            <v>-0.51174349979718115</v>
          </cell>
          <cell r="AP2221" t="str">
            <v>Pro Share</v>
          </cell>
          <cell r="AQ2221" t="str">
            <v>Pro Share</v>
          </cell>
          <cell r="AR2221">
            <v>0</v>
          </cell>
          <cell r="AS2221">
            <v>0</v>
          </cell>
        </row>
        <row r="2222">
          <cell r="A2222">
            <v>9349</v>
          </cell>
          <cell r="B2222">
            <v>49</v>
          </cell>
          <cell r="C2222" t="str">
            <v>56</v>
          </cell>
          <cell r="D2222">
            <v>10561</v>
          </cell>
          <cell r="E2222" t="str">
            <v>6055974</v>
          </cell>
          <cell r="F2222" t="str">
            <v>1072</v>
          </cell>
          <cell r="G2222" t="str">
            <v>D</v>
          </cell>
          <cell r="H2222" t="str">
            <v>Meadows Arts and Technology Elementary</v>
          </cell>
          <cell r="I2222" t="str">
            <v>UNIFIED</v>
          </cell>
          <cell r="J2222">
            <v>387.74</v>
          </cell>
          <cell r="K2222">
            <v>200</v>
          </cell>
          <cell r="L2222">
            <v>77548</v>
          </cell>
          <cell r="M2222">
            <v>2306285</v>
          </cell>
          <cell r="N2222">
            <v>2077364</v>
          </cell>
          <cell r="O2222">
            <v>228921</v>
          </cell>
          <cell r="P2222">
            <v>2306285</v>
          </cell>
          <cell r="Q2222">
            <v>0.28562499949999998</v>
          </cell>
          <cell r="R2222">
            <v>658733</v>
          </cell>
          <cell r="S2222">
            <v>228921</v>
          </cell>
          <cell r="T2222">
            <v>0</v>
          </cell>
          <cell r="U2222">
            <v>228921</v>
          </cell>
          <cell r="V2222">
            <v>-80639</v>
          </cell>
          <cell r="W2222">
            <v>148282</v>
          </cell>
          <cell r="X2222">
            <v>0.74887017</v>
          </cell>
          <cell r="Y2222">
            <v>159709</v>
          </cell>
          <cell r="Z2222">
            <v>0</v>
          </cell>
          <cell r="AA2222">
            <v>159709</v>
          </cell>
          <cell r="AB2222">
            <v>-48665</v>
          </cell>
          <cell r="AC2222">
            <v>48665</v>
          </cell>
          <cell r="AD2222">
            <v>0</v>
          </cell>
          <cell r="AE2222" t="str">
            <v>***</v>
          </cell>
          <cell r="AF2222" t="str">
            <v>Okay</v>
          </cell>
          <cell r="AG2222">
            <v>48665</v>
          </cell>
          <cell r="AH2222">
            <v>0</v>
          </cell>
          <cell r="AI2222">
            <v>-0.32819222832171135</v>
          </cell>
          <cell r="AJ2222">
            <v>385.5</v>
          </cell>
          <cell r="AK2222">
            <v>5.8106355382620207E-3</v>
          </cell>
          <cell r="AL2222">
            <v>1973544</v>
          </cell>
          <cell r="AM2222">
            <v>5.2605870454370408E-2</v>
          </cell>
          <cell r="AN2222">
            <v>319418</v>
          </cell>
          <cell r="AO2222">
            <v>-0.28331841035884014</v>
          </cell>
          <cell r="AP2222" t="str">
            <v>Cap</v>
          </cell>
          <cell r="AQ2222" t="str">
            <v>Cap</v>
          </cell>
          <cell r="AR2222">
            <v>0</v>
          </cell>
          <cell r="AS2222">
            <v>0</v>
          </cell>
        </row>
        <row r="2223">
          <cell r="A2223">
            <v>11412</v>
          </cell>
          <cell r="B2223">
            <v>49</v>
          </cell>
          <cell r="C2223" t="str">
            <v>37</v>
          </cell>
          <cell r="D2223">
            <v>68338</v>
          </cell>
          <cell r="E2223" t="str">
            <v>114462</v>
          </cell>
          <cell r="F2223" t="str">
            <v>0876</v>
          </cell>
          <cell r="G2223" t="str">
            <v>D</v>
          </cell>
          <cell r="H2223" t="str">
            <v>Health Sciences High</v>
          </cell>
          <cell r="I2223" t="str">
            <v>UNIFIED</v>
          </cell>
          <cell r="J2223">
            <v>552.07000000000005</v>
          </cell>
          <cell r="K2223">
            <v>200</v>
          </cell>
          <cell r="L2223">
            <v>110414</v>
          </cell>
          <cell r="M2223">
            <v>3414553</v>
          </cell>
          <cell r="N2223">
            <v>3391653</v>
          </cell>
          <cell r="O2223">
            <v>22900</v>
          </cell>
          <cell r="P2223">
            <v>3414553</v>
          </cell>
          <cell r="Q2223">
            <v>0.28562499949999998</v>
          </cell>
          <cell r="R2223">
            <v>975282</v>
          </cell>
          <cell r="S2223">
            <v>110414</v>
          </cell>
          <cell r="T2223">
            <v>0</v>
          </cell>
          <cell r="U2223">
            <v>110414</v>
          </cell>
          <cell r="V2223">
            <v>0</v>
          </cell>
          <cell r="W2223">
            <v>110414</v>
          </cell>
          <cell r="X2223">
            <v>0.74887017</v>
          </cell>
          <cell r="Y2223">
            <v>113854</v>
          </cell>
          <cell r="Z2223">
            <v>0</v>
          </cell>
          <cell r="AA2223">
            <v>113854</v>
          </cell>
          <cell r="AB2223">
            <v>-31168</v>
          </cell>
          <cell r="AC2223">
            <v>31168</v>
          </cell>
          <cell r="AD2223">
            <v>0</v>
          </cell>
          <cell r="AE2223" t="str">
            <v>***</v>
          </cell>
          <cell r="AF2223" t="str">
            <v>Okay</v>
          </cell>
          <cell r="AG2223">
            <v>31168</v>
          </cell>
          <cell r="AH2223">
            <v>0</v>
          </cell>
          <cell r="AI2223">
            <v>-0.28228304381690728</v>
          </cell>
          <cell r="AJ2223">
            <v>574.86</v>
          </cell>
          <cell r="AK2223">
            <v>-3.9644435166823165E-2</v>
          </cell>
          <cell r="AL2223">
            <v>3327801</v>
          </cell>
          <cell r="AM2223">
            <v>1.9187445403135585E-2</v>
          </cell>
          <cell r="AN2223">
            <v>227708</v>
          </cell>
          <cell r="AO2223">
            <v>-0.51510706694538622</v>
          </cell>
          <cell r="AP2223" t="str">
            <v>Cap</v>
          </cell>
          <cell r="AQ2223" t="str">
            <v>Min</v>
          </cell>
          <cell r="AR2223">
            <v>0</v>
          </cell>
          <cell r="AS2223">
            <v>0</v>
          </cell>
        </row>
        <row r="2224">
          <cell r="A2224">
            <v>1329</v>
          </cell>
          <cell r="B2224">
            <v>49</v>
          </cell>
          <cell r="C2224" t="str">
            <v>37</v>
          </cell>
          <cell r="D2224">
            <v>68338</v>
          </cell>
          <cell r="E2224" t="str">
            <v>3731247</v>
          </cell>
          <cell r="F2224" t="str">
            <v>0269</v>
          </cell>
          <cell r="G2224" t="str">
            <v>D</v>
          </cell>
          <cell r="H2224" t="str">
            <v>High Tech High</v>
          </cell>
          <cell r="I2224" t="str">
            <v>UNIFIED</v>
          </cell>
          <cell r="J2224">
            <v>502.73</v>
          </cell>
          <cell r="K2224">
            <v>200</v>
          </cell>
          <cell r="L2224">
            <v>100546</v>
          </cell>
          <cell r="M2224">
            <v>3109385</v>
          </cell>
          <cell r="N2224">
            <v>3088532</v>
          </cell>
          <cell r="O2224">
            <v>20853</v>
          </cell>
          <cell r="P2224">
            <v>3109385</v>
          </cell>
          <cell r="Q2224">
            <v>0.28562499949999998</v>
          </cell>
          <cell r="R2224">
            <v>888118</v>
          </cell>
          <cell r="S2224">
            <v>100546</v>
          </cell>
          <cell r="T2224">
            <v>0</v>
          </cell>
          <cell r="U2224">
            <v>100546</v>
          </cell>
          <cell r="V2224">
            <v>0</v>
          </cell>
          <cell r="W2224">
            <v>100546</v>
          </cell>
          <cell r="X2224">
            <v>0.74887017</v>
          </cell>
          <cell r="Y2224">
            <v>103559</v>
          </cell>
          <cell r="Z2224">
            <v>0</v>
          </cell>
          <cell r="AA2224">
            <v>103559</v>
          </cell>
          <cell r="AB2224">
            <v>-28263</v>
          </cell>
          <cell r="AC2224">
            <v>28263</v>
          </cell>
          <cell r="AD2224">
            <v>0</v>
          </cell>
          <cell r="AE2224" t="str">
            <v>***</v>
          </cell>
          <cell r="AF2224" t="str">
            <v>Okay</v>
          </cell>
          <cell r="AG2224">
            <v>28263</v>
          </cell>
          <cell r="AH2224">
            <v>0</v>
          </cell>
          <cell r="AI2224">
            <v>-0.28109522009826349</v>
          </cell>
          <cell r="AJ2224">
            <v>522.88</v>
          </cell>
          <cell r="AK2224">
            <v>-3.8536566707466295E-2</v>
          </cell>
          <cell r="AL2224">
            <v>3026895</v>
          </cell>
          <cell r="AM2224">
            <v>2.0363111373205876E-2</v>
          </cell>
          <cell r="AN2224">
            <v>207118</v>
          </cell>
          <cell r="AO2224">
            <v>-0.51454726291292885</v>
          </cell>
          <cell r="AP2224" t="str">
            <v>Cap</v>
          </cell>
          <cell r="AQ2224" t="str">
            <v>Min</v>
          </cell>
          <cell r="AR2224">
            <v>0</v>
          </cell>
          <cell r="AS2224">
            <v>0</v>
          </cell>
        </row>
        <row r="2225">
          <cell r="A2225">
            <v>1430</v>
          </cell>
          <cell r="B2225">
            <v>49</v>
          </cell>
          <cell r="C2225" t="str">
            <v>49</v>
          </cell>
          <cell r="D2225">
            <v>70912</v>
          </cell>
          <cell r="E2225" t="str">
            <v>6116958</v>
          </cell>
          <cell r="F2225" t="str">
            <v>0215</v>
          </cell>
          <cell r="G2225" t="str">
            <v>D</v>
          </cell>
          <cell r="H2225" t="str">
            <v>Kid Street Learning Center Charter</v>
          </cell>
          <cell r="I2225" t="str">
            <v>ELEMENTARY</v>
          </cell>
          <cell r="J2225">
            <v>108.46</v>
          </cell>
          <cell r="K2225">
            <v>200</v>
          </cell>
          <cell r="L2225">
            <v>21692</v>
          </cell>
          <cell r="M2225">
            <v>557111</v>
          </cell>
          <cell r="N2225">
            <v>521809</v>
          </cell>
          <cell r="O2225">
            <v>35302</v>
          </cell>
          <cell r="P2225">
            <v>557111</v>
          </cell>
          <cell r="Q2225">
            <v>0.28562499949999998</v>
          </cell>
          <cell r="R2225">
            <v>159125</v>
          </cell>
          <cell r="S2225">
            <v>35302</v>
          </cell>
          <cell r="T2225">
            <v>0</v>
          </cell>
          <cell r="U2225">
            <v>35302</v>
          </cell>
          <cell r="V2225">
            <v>-4385</v>
          </cell>
          <cell r="W2225">
            <v>30917</v>
          </cell>
          <cell r="X2225">
            <v>0.74887017</v>
          </cell>
          <cell r="Y2225">
            <v>31212</v>
          </cell>
          <cell r="Z2225">
            <v>0</v>
          </cell>
          <cell r="AA2225">
            <v>31212</v>
          </cell>
          <cell r="AB2225">
            <v>-8059</v>
          </cell>
          <cell r="AC2225">
            <v>8059</v>
          </cell>
          <cell r="AD2225">
            <v>0</v>
          </cell>
          <cell r="AE2225" t="str">
            <v>***</v>
          </cell>
          <cell r="AF2225" t="str">
            <v>Okay</v>
          </cell>
          <cell r="AG2225">
            <v>8059</v>
          </cell>
          <cell r="AH2225">
            <v>0</v>
          </cell>
          <cell r="AI2225">
            <v>-0.26066565320050455</v>
          </cell>
          <cell r="AJ2225">
            <v>121.02</v>
          </cell>
          <cell r="AK2225">
            <v>-0.10378449843001158</v>
          </cell>
          <cell r="AL2225">
            <v>559203</v>
          </cell>
          <cell r="AM2225">
            <v>-6.6870170582060545E-2</v>
          </cell>
          <cell r="AN2225">
            <v>62423</v>
          </cell>
          <cell r="AO2225">
            <v>-0.43447126860291879</v>
          </cell>
          <cell r="AP2225" t="str">
            <v>Cap</v>
          </cell>
          <cell r="AQ2225" t="str">
            <v>Cap</v>
          </cell>
          <cell r="AR2225">
            <v>0</v>
          </cell>
          <cell r="AS2225">
            <v>0</v>
          </cell>
        </row>
        <row r="2226">
          <cell r="A2226">
            <v>9700</v>
          </cell>
          <cell r="B2226">
            <v>49</v>
          </cell>
          <cell r="C2226" t="str">
            <v>37</v>
          </cell>
          <cell r="D2226">
            <v>68338</v>
          </cell>
          <cell r="E2226" t="str">
            <v>106732</v>
          </cell>
          <cell r="F2226" t="str">
            <v>0623</v>
          </cell>
          <cell r="G2226" t="str">
            <v>D</v>
          </cell>
          <cell r="H2226" t="str">
            <v>High Tech High International</v>
          </cell>
          <cell r="I2226" t="str">
            <v>UNIFIED</v>
          </cell>
          <cell r="J2226">
            <v>376.67</v>
          </cell>
          <cell r="K2226">
            <v>200</v>
          </cell>
          <cell r="L2226">
            <v>75334</v>
          </cell>
          <cell r="M2226">
            <v>2329704</v>
          </cell>
          <cell r="N2226">
            <v>2314080</v>
          </cell>
          <cell r="O2226">
            <v>15624</v>
          </cell>
          <cell r="P2226">
            <v>2329704</v>
          </cell>
          <cell r="Q2226">
            <v>0.28562499949999998</v>
          </cell>
          <cell r="R2226">
            <v>665422</v>
          </cell>
          <cell r="S2226">
            <v>75334</v>
          </cell>
          <cell r="T2226">
            <v>0</v>
          </cell>
          <cell r="U2226">
            <v>75334</v>
          </cell>
          <cell r="V2226">
            <v>0</v>
          </cell>
          <cell r="W2226">
            <v>75334</v>
          </cell>
          <cell r="X2226">
            <v>0.74887017</v>
          </cell>
          <cell r="Y2226">
            <v>76028</v>
          </cell>
          <cell r="Z2226">
            <v>0</v>
          </cell>
          <cell r="AA2226">
            <v>76028</v>
          </cell>
          <cell r="AB2226">
            <v>-19613</v>
          </cell>
          <cell r="AC2226">
            <v>19613</v>
          </cell>
          <cell r="AD2226">
            <v>0</v>
          </cell>
          <cell r="AE2226" t="str">
            <v>***</v>
          </cell>
          <cell r="AF2226" t="str">
            <v>Okay</v>
          </cell>
          <cell r="AG2226">
            <v>19613</v>
          </cell>
          <cell r="AH2226">
            <v>0</v>
          </cell>
          <cell r="AI2226">
            <v>-0.26034725356412775</v>
          </cell>
          <cell r="AJ2226">
            <v>383.87</v>
          </cell>
          <cell r="AK2226">
            <v>-1.8756349805923851E-2</v>
          </cell>
          <cell r="AL2226">
            <v>2222181</v>
          </cell>
          <cell r="AM2226">
            <v>4.1355317141132969E-2</v>
          </cell>
          <cell r="AN2226">
            <v>152055</v>
          </cell>
          <cell r="AO2226">
            <v>-0.50456084969254544</v>
          </cell>
          <cell r="AP2226" t="str">
            <v>Cap</v>
          </cell>
          <cell r="AQ2226" t="str">
            <v>Min</v>
          </cell>
          <cell r="AR2226">
            <v>0</v>
          </cell>
          <cell r="AS2226">
            <v>0</v>
          </cell>
        </row>
        <row r="2227">
          <cell r="A2227">
            <v>10190</v>
          </cell>
          <cell r="B2227">
            <v>49</v>
          </cell>
          <cell r="C2227" t="str">
            <v>37</v>
          </cell>
          <cell r="D2227">
            <v>68338</v>
          </cell>
          <cell r="E2227" t="str">
            <v>108787</v>
          </cell>
          <cell r="F2227" t="str">
            <v>0622</v>
          </cell>
          <cell r="G2227" t="str">
            <v>D</v>
          </cell>
          <cell r="H2227" t="str">
            <v>High Tech High Media Arts</v>
          </cell>
          <cell r="I2227" t="str">
            <v>UNIFIED</v>
          </cell>
          <cell r="J2227">
            <v>376.48</v>
          </cell>
          <cell r="K2227">
            <v>200</v>
          </cell>
          <cell r="L2227">
            <v>75296</v>
          </cell>
          <cell r="M2227">
            <v>2328529</v>
          </cell>
          <cell r="N2227">
            <v>2312912</v>
          </cell>
          <cell r="O2227">
            <v>15617</v>
          </cell>
          <cell r="P2227">
            <v>2328529</v>
          </cell>
          <cell r="Q2227">
            <v>0.28562499949999998</v>
          </cell>
          <cell r="R2227">
            <v>665086</v>
          </cell>
          <cell r="S2227">
            <v>75296</v>
          </cell>
          <cell r="T2227">
            <v>0</v>
          </cell>
          <cell r="U2227">
            <v>75296</v>
          </cell>
          <cell r="V2227">
            <v>0</v>
          </cell>
          <cell r="W2227">
            <v>75296</v>
          </cell>
          <cell r="X2227">
            <v>0.74887017</v>
          </cell>
          <cell r="Y2227">
            <v>74059</v>
          </cell>
          <cell r="Z2227">
            <v>0</v>
          </cell>
          <cell r="AA2227">
            <v>74059</v>
          </cell>
          <cell r="AB2227">
            <v>-17672</v>
          </cell>
          <cell r="AC2227">
            <v>17672</v>
          </cell>
          <cell r="AD2227">
            <v>0</v>
          </cell>
          <cell r="AE2227" t="str">
            <v>***</v>
          </cell>
          <cell r="AF2227" t="str">
            <v>Okay</v>
          </cell>
          <cell r="AG2227">
            <v>17672</v>
          </cell>
          <cell r="AH2227">
            <v>0</v>
          </cell>
          <cell r="AI2227">
            <v>-0.23470038249043773</v>
          </cell>
          <cell r="AJ2227">
            <v>373.93</v>
          </cell>
          <cell r="AK2227">
            <v>6.8194581873613014E-3</v>
          </cell>
          <cell r="AL2227">
            <v>2164640</v>
          </cell>
          <cell r="AM2227">
            <v>6.8497302091802797E-2</v>
          </cell>
          <cell r="AN2227">
            <v>148117</v>
          </cell>
          <cell r="AO2227">
            <v>-0.49164511838614067</v>
          </cell>
          <cell r="AP2227" t="str">
            <v>Cap</v>
          </cell>
          <cell r="AQ2227" t="str">
            <v>Min</v>
          </cell>
          <cell r="AR2227">
            <v>0</v>
          </cell>
          <cell r="AS2227">
            <v>0</v>
          </cell>
        </row>
        <row r="2228">
          <cell r="A2228">
            <v>1149</v>
          </cell>
          <cell r="B2228">
            <v>49</v>
          </cell>
          <cell r="C2228" t="str">
            <v>19</v>
          </cell>
          <cell r="D2228">
            <v>64584</v>
          </cell>
          <cell r="E2228" t="str">
            <v>1996305</v>
          </cell>
          <cell r="F2228" t="str">
            <v>0285</v>
          </cell>
          <cell r="G2228" t="str">
            <v>D</v>
          </cell>
          <cell r="H2228" t="str">
            <v>Gorman Learning Center</v>
          </cell>
          <cell r="I2228" t="str">
            <v>ELEMENTARY</v>
          </cell>
          <cell r="J2228">
            <v>1278.6400000000001</v>
          </cell>
          <cell r="K2228">
            <v>200</v>
          </cell>
          <cell r="L2228">
            <v>255728</v>
          </cell>
          <cell r="M2228">
            <v>7164731</v>
          </cell>
          <cell r="N2228">
            <v>218775</v>
          </cell>
          <cell r="O2228">
            <v>6945956</v>
          </cell>
          <cell r="P2228">
            <v>7164731</v>
          </cell>
          <cell r="Q2228">
            <v>0.28562499949999998</v>
          </cell>
          <cell r="R2228">
            <v>2046426</v>
          </cell>
          <cell r="S2228">
            <v>2046426</v>
          </cell>
          <cell r="T2228">
            <v>0</v>
          </cell>
          <cell r="U2228">
            <v>2046426</v>
          </cell>
          <cell r="V2228">
            <v>8024</v>
          </cell>
          <cell r="W2228">
            <v>2054450</v>
          </cell>
          <cell r="X2228">
            <v>0.74887017</v>
          </cell>
          <cell r="Y2228">
            <v>2016878</v>
          </cell>
          <cell r="Z2228">
            <v>0</v>
          </cell>
          <cell r="AA2228">
            <v>2016878</v>
          </cell>
          <cell r="AB2228">
            <v>-478362</v>
          </cell>
          <cell r="AC2228">
            <v>478362</v>
          </cell>
          <cell r="AD2228">
            <v>0</v>
          </cell>
          <cell r="AE2228" t="str">
            <v>***</v>
          </cell>
          <cell r="AF2228" t="str">
            <v>Okay</v>
          </cell>
          <cell r="AG2228">
            <v>478362</v>
          </cell>
          <cell r="AH2228">
            <v>0</v>
          </cell>
          <cell r="AI2228">
            <v>-0.23284187982185012</v>
          </cell>
          <cell r="AJ2228">
            <v>2558.64</v>
          </cell>
          <cell r="AK2228">
            <v>-0.50026576618828744</v>
          </cell>
          <cell r="AL2228">
            <v>235113</v>
          </cell>
          <cell r="AM2228">
            <v>-6.9489989919740716E-2</v>
          </cell>
          <cell r="AN2228">
            <v>3711945</v>
          </cell>
          <cell r="AO2228">
            <v>-0.44869172361120652</v>
          </cell>
          <cell r="AP2228" t="str">
            <v>Pro Share</v>
          </cell>
          <cell r="AQ2228" t="str">
            <v>Pro Share</v>
          </cell>
          <cell r="AR2228">
            <v>0</v>
          </cell>
          <cell r="AS2228">
            <v>0</v>
          </cell>
        </row>
        <row r="2229">
          <cell r="A2229">
            <v>14123</v>
          </cell>
          <cell r="B2229">
            <v>49</v>
          </cell>
          <cell r="C2229" t="str">
            <v>36</v>
          </cell>
          <cell r="D2229">
            <v>67736</v>
          </cell>
          <cell r="E2229" t="str">
            <v>130948</v>
          </cell>
          <cell r="F2229" t="str">
            <v>1679</v>
          </cell>
          <cell r="G2229" t="str">
            <v>L</v>
          </cell>
          <cell r="H2229" t="str">
            <v>Independence Charter Academy</v>
          </cell>
          <cell r="I2229" t="str">
            <v>ELEMENTARY</v>
          </cell>
          <cell r="J2229">
            <v>90.36</v>
          </cell>
          <cell r="K2229">
            <v>200</v>
          </cell>
          <cell r="L2229">
            <v>18072</v>
          </cell>
          <cell r="M2229">
            <v>0</v>
          </cell>
          <cell r="N2229">
            <v>17809</v>
          </cell>
          <cell r="O2229">
            <v>0</v>
          </cell>
          <cell r="P2229">
            <v>0</v>
          </cell>
          <cell r="Q2229">
            <v>0.28562499949999998</v>
          </cell>
          <cell r="R2229">
            <v>0</v>
          </cell>
          <cell r="S2229">
            <v>18072</v>
          </cell>
          <cell r="T2229">
            <v>0</v>
          </cell>
          <cell r="U2229">
            <v>18072</v>
          </cell>
          <cell r="V2229">
            <v>0</v>
          </cell>
          <cell r="W2229">
            <v>18072</v>
          </cell>
          <cell r="X2229">
            <v>0.74887017</v>
          </cell>
          <cell r="Y2229">
            <v>17696</v>
          </cell>
          <cell r="Z2229">
            <v>0</v>
          </cell>
          <cell r="AA2229">
            <v>17696</v>
          </cell>
          <cell r="AB2229">
            <v>-4162</v>
          </cell>
          <cell r="AC2229">
            <v>4162</v>
          </cell>
          <cell r="AD2229">
            <v>0</v>
          </cell>
          <cell r="AE2229" t="str">
            <v>***</v>
          </cell>
          <cell r="AF2229" t="str">
            <v>Okay</v>
          </cell>
          <cell r="AG2229">
            <v>4162</v>
          </cell>
          <cell r="AH2229">
            <v>0</v>
          </cell>
          <cell r="AI2229">
            <v>-0.23030101814962373</v>
          </cell>
          <cell r="AJ2229">
            <v>176.96</v>
          </cell>
          <cell r="AK2229">
            <v>-0.48937613019891502</v>
          </cell>
          <cell r="AL2229">
            <v>50471</v>
          </cell>
          <cell r="AM2229">
            <v>-0.64714390442036018</v>
          </cell>
          <cell r="AN2229">
            <v>35392</v>
          </cell>
          <cell r="AO2229">
            <v>-0.48937613019891502</v>
          </cell>
          <cell r="AP2229" t="str">
            <v>Min</v>
          </cell>
          <cell r="AQ2229" t="str">
            <v>Min</v>
          </cell>
          <cell r="AR2229">
            <v>0</v>
          </cell>
          <cell r="AS2229">
            <v>0</v>
          </cell>
        </row>
        <row r="2230">
          <cell r="A2230">
            <v>14258</v>
          </cell>
          <cell r="B2230">
            <v>49</v>
          </cell>
          <cell r="C2230" t="str">
            <v>19</v>
          </cell>
          <cell r="D2230">
            <v>75309</v>
          </cell>
          <cell r="E2230" t="str">
            <v>132654</v>
          </cell>
          <cell r="F2230" t="str">
            <v>1751</v>
          </cell>
          <cell r="G2230" t="str">
            <v>D</v>
          </cell>
          <cell r="H2230" t="str">
            <v>Community Collaborative Charter School</v>
          </cell>
          <cell r="I2230" t="str">
            <v>UNIFIED</v>
          </cell>
          <cell r="J2230">
            <v>1108.9000000000001</v>
          </cell>
          <cell r="K2230">
            <v>200</v>
          </cell>
          <cell r="L2230">
            <v>221780</v>
          </cell>
          <cell r="M2230">
            <v>0</v>
          </cell>
          <cell r="N2230">
            <v>248981</v>
          </cell>
          <cell r="O2230">
            <v>0</v>
          </cell>
          <cell r="P2230">
            <v>0</v>
          </cell>
          <cell r="Q2230">
            <v>0.28562499949999998</v>
          </cell>
          <cell r="R2230">
            <v>0</v>
          </cell>
          <cell r="S2230">
            <v>221780</v>
          </cell>
          <cell r="T2230">
            <v>0</v>
          </cell>
          <cell r="U2230">
            <v>221780</v>
          </cell>
          <cell r="V2230">
            <v>0</v>
          </cell>
          <cell r="W2230">
            <v>221780</v>
          </cell>
          <cell r="X2230">
            <v>0.74887017</v>
          </cell>
          <cell r="Y2230">
            <v>214334</v>
          </cell>
          <cell r="Z2230">
            <v>0</v>
          </cell>
          <cell r="AA2230">
            <v>214334</v>
          </cell>
          <cell r="AB2230">
            <v>-48250</v>
          </cell>
          <cell r="AC2230">
            <v>48250</v>
          </cell>
          <cell r="AD2230">
            <v>0</v>
          </cell>
          <cell r="AE2230" t="str">
            <v>***</v>
          </cell>
          <cell r="AF2230" t="str">
            <v>Okay</v>
          </cell>
          <cell r="AG2230">
            <v>48250</v>
          </cell>
          <cell r="AH2230">
            <v>0</v>
          </cell>
          <cell r="AI2230">
            <v>-0.21755794030119938</v>
          </cell>
          <cell r="AJ2230">
            <v>2143.34</v>
          </cell>
          <cell r="AK2230">
            <v>-0.48262991405936528</v>
          </cell>
          <cell r="AL2230">
            <v>617753</v>
          </cell>
          <cell r="AM2230">
            <v>-0.59695703622645302</v>
          </cell>
          <cell r="AN2230">
            <v>428668</v>
          </cell>
          <cell r="AO2230">
            <v>-0.48262991405936528</v>
          </cell>
          <cell r="AP2230" t="str">
            <v>Min</v>
          </cell>
          <cell r="AQ2230" t="str">
            <v>Min</v>
          </cell>
          <cell r="AR2230">
            <v>0</v>
          </cell>
          <cell r="AS2230">
            <v>0</v>
          </cell>
        </row>
        <row r="2231">
          <cell r="A2231">
            <v>14518</v>
          </cell>
          <cell r="B2231">
            <v>49</v>
          </cell>
          <cell r="C2231" t="str">
            <v>19</v>
          </cell>
          <cell r="D2231">
            <v>73437</v>
          </cell>
          <cell r="E2231" t="str">
            <v>137257</v>
          </cell>
          <cell r="F2231" t="str">
            <v>1953</v>
          </cell>
          <cell r="G2231" t="str">
            <v>D</v>
          </cell>
          <cell r="H2231" t="str">
            <v>Ingenium Wings Independent Study - Compton</v>
          </cell>
          <cell r="I2231" t="str">
            <v>UNIFIED</v>
          </cell>
          <cell r="J2231">
            <v>15.26</v>
          </cell>
          <cell r="K2231">
            <v>200</v>
          </cell>
          <cell r="L2231">
            <v>3052</v>
          </cell>
          <cell r="M2231">
            <v>0</v>
          </cell>
          <cell r="N2231">
            <v>17275</v>
          </cell>
          <cell r="O2231">
            <v>0</v>
          </cell>
          <cell r="P2231">
            <v>0</v>
          </cell>
          <cell r="Q2231">
            <v>0.28562499949999998</v>
          </cell>
          <cell r="R2231">
            <v>0</v>
          </cell>
          <cell r="S2231">
            <v>3052</v>
          </cell>
          <cell r="T2231">
            <v>0</v>
          </cell>
          <cell r="U2231">
            <v>3052</v>
          </cell>
          <cell r="V2231">
            <v>0</v>
          </cell>
          <cell r="W2231">
            <v>3052</v>
          </cell>
          <cell r="X2231">
            <v>0.74887017</v>
          </cell>
          <cell r="Y2231">
            <v>2930</v>
          </cell>
          <cell r="Z2231">
            <v>0</v>
          </cell>
          <cell r="AA2231">
            <v>2930</v>
          </cell>
          <cell r="AB2231">
            <v>-644</v>
          </cell>
          <cell r="AC2231">
            <v>644</v>
          </cell>
          <cell r="AD2231">
            <v>0</v>
          </cell>
          <cell r="AE2231" t="str">
            <v>***</v>
          </cell>
          <cell r="AF2231" t="str">
            <v>Okay</v>
          </cell>
          <cell r="AG2231">
            <v>644</v>
          </cell>
          <cell r="AH2231">
            <v>0</v>
          </cell>
          <cell r="AI2231">
            <v>-0.21100917431192662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 t="str">
            <v>Min</v>
          </cell>
          <cell r="AR2231">
            <v>0</v>
          </cell>
          <cell r="AS2231">
            <v>0</v>
          </cell>
        </row>
        <row r="2232">
          <cell r="A2232">
            <v>1275</v>
          </cell>
          <cell r="B2232">
            <v>49</v>
          </cell>
          <cell r="C2232" t="str">
            <v>33</v>
          </cell>
          <cell r="D2232">
            <v>67124</v>
          </cell>
          <cell r="E2232" t="str">
            <v>3330685</v>
          </cell>
          <cell r="F2232" t="str">
            <v>0055</v>
          </cell>
          <cell r="G2232" t="str">
            <v>L</v>
          </cell>
          <cell r="H2232" t="str">
            <v>Moreno Valley Community Learning Center</v>
          </cell>
          <cell r="I2232" t="str">
            <v>UNIFIED</v>
          </cell>
          <cell r="J2232">
            <v>23.37</v>
          </cell>
          <cell r="K2232">
            <v>200</v>
          </cell>
          <cell r="L2232">
            <v>4674</v>
          </cell>
          <cell r="M2232">
            <v>137445</v>
          </cell>
          <cell r="N2232">
            <v>19680</v>
          </cell>
          <cell r="O2232">
            <v>117765</v>
          </cell>
          <cell r="P2232">
            <v>137445</v>
          </cell>
          <cell r="Q2232">
            <v>0.28562499949999998</v>
          </cell>
          <cell r="R2232">
            <v>39258</v>
          </cell>
          <cell r="S2232">
            <v>39258</v>
          </cell>
          <cell r="T2232">
            <v>0</v>
          </cell>
          <cell r="U2232">
            <v>39258</v>
          </cell>
          <cell r="V2232">
            <v>149</v>
          </cell>
          <cell r="W2232">
            <v>39407</v>
          </cell>
          <cell r="X2232">
            <v>0.74887017</v>
          </cell>
          <cell r="Y2232">
            <v>37380</v>
          </cell>
          <cell r="Z2232">
            <v>0</v>
          </cell>
          <cell r="AA2232">
            <v>37380</v>
          </cell>
          <cell r="AB2232">
            <v>-7869</v>
          </cell>
          <cell r="AC2232">
            <v>7869</v>
          </cell>
          <cell r="AD2232">
            <v>0</v>
          </cell>
          <cell r="AE2232" t="str">
            <v>***</v>
          </cell>
          <cell r="AF2232" t="str">
            <v>Okay</v>
          </cell>
          <cell r="AG2232">
            <v>7869</v>
          </cell>
          <cell r="AH2232">
            <v>0</v>
          </cell>
          <cell r="AI2232">
            <v>-0.19968533509275002</v>
          </cell>
          <cell r="AJ2232">
            <v>45.18</v>
          </cell>
          <cell r="AK2232">
            <v>-0.48273572377158031</v>
          </cell>
          <cell r="AL2232">
            <v>37063</v>
          </cell>
          <cell r="AM2232">
            <v>-0.46901222243207513</v>
          </cell>
          <cell r="AN2232">
            <v>68795</v>
          </cell>
          <cell r="AO2232">
            <v>-0.42934806308598006</v>
          </cell>
          <cell r="AP2232" t="str">
            <v>Pro Share</v>
          </cell>
          <cell r="AQ2232" t="str">
            <v>Pro Share</v>
          </cell>
          <cell r="AR2232">
            <v>0</v>
          </cell>
          <cell r="AS2232">
            <v>0</v>
          </cell>
        </row>
        <row r="2233">
          <cell r="A2233">
            <v>14510</v>
          </cell>
          <cell r="B2233">
            <v>49</v>
          </cell>
          <cell r="C2233" t="str">
            <v>19</v>
          </cell>
          <cell r="D2233">
            <v>64733</v>
          </cell>
          <cell r="E2233" t="str">
            <v>137513</v>
          </cell>
          <cell r="F2233" t="str">
            <v>1959</v>
          </cell>
          <cell r="G2233" t="str">
            <v>D</v>
          </cell>
          <cell r="H2233" t="str">
            <v>Learning by Design Charter School</v>
          </cell>
          <cell r="I2233" t="str">
            <v>UNIFIED</v>
          </cell>
          <cell r="J2233">
            <v>31.83</v>
          </cell>
          <cell r="K2233">
            <v>200</v>
          </cell>
          <cell r="L2233">
            <v>6366</v>
          </cell>
          <cell r="M2233">
            <v>0</v>
          </cell>
          <cell r="N2233">
            <v>73354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6366</v>
          </cell>
          <cell r="T2233">
            <v>0</v>
          </cell>
          <cell r="U2233">
            <v>6366</v>
          </cell>
          <cell r="V2233">
            <v>0</v>
          </cell>
          <cell r="W2233">
            <v>6366</v>
          </cell>
          <cell r="X2233">
            <v>0.74887017</v>
          </cell>
          <cell r="Y2233">
            <v>5950</v>
          </cell>
          <cell r="Z2233">
            <v>0</v>
          </cell>
          <cell r="AA2233">
            <v>5950</v>
          </cell>
          <cell r="AB2233">
            <v>-1183</v>
          </cell>
          <cell r="AC2233">
            <v>1183</v>
          </cell>
          <cell r="AD2233">
            <v>0</v>
          </cell>
          <cell r="AE2233" t="str">
            <v>***</v>
          </cell>
          <cell r="AF2233" t="str">
            <v>Okay</v>
          </cell>
          <cell r="AG2233">
            <v>1183</v>
          </cell>
          <cell r="AH2233">
            <v>0</v>
          </cell>
          <cell r="AI2233">
            <v>-0.18583097706566132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 t="str">
            <v>Min</v>
          </cell>
          <cell r="AR2233">
            <v>0</v>
          </cell>
          <cell r="AS2233">
            <v>0</v>
          </cell>
        </row>
        <row r="2234">
          <cell r="A2234">
            <v>12751</v>
          </cell>
          <cell r="B2234">
            <v>49</v>
          </cell>
          <cell r="C2234" t="str">
            <v>49</v>
          </cell>
          <cell r="D2234">
            <v>70912</v>
          </cell>
          <cell r="E2234" t="str">
            <v>125831</v>
          </cell>
          <cell r="F2234" t="str">
            <v>1397</v>
          </cell>
          <cell r="G2234" t="str">
            <v>L</v>
          </cell>
          <cell r="H2234" t="str">
            <v>Santa Rosa French-American Charter (SRFACS)</v>
          </cell>
          <cell r="I2234" t="str">
            <v>ELEMENTARY</v>
          </cell>
          <cell r="J2234">
            <v>447.61</v>
          </cell>
          <cell r="K2234">
            <v>200</v>
          </cell>
          <cell r="L2234">
            <v>89522</v>
          </cell>
          <cell r="M2234">
            <v>2297121</v>
          </cell>
          <cell r="N2234">
            <v>2153483</v>
          </cell>
          <cell r="O2234">
            <v>143638</v>
          </cell>
          <cell r="P2234">
            <v>2297121</v>
          </cell>
          <cell r="Q2234">
            <v>0.28562499949999998</v>
          </cell>
          <cell r="R2234">
            <v>656115</v>
          </cell>
          <cell r="S2234">
            <v>143638</v>
          </cell>
          <cell r="T2234">
            <v>0</v>
          </cell>
          <cell r="U2234">
            <v>143638</v>
          </cell>
          <cell r="V2234">
            <v>-16258</v>
          </cell>
          <cell r="W2234">
            <v>127380</v>
          </cell>
          <cell r="X2234">
            <v>0.74887017</v>
          </cell>
          <cell r="Y2234">
            <v>114700</v>
          </cell>
          <cell r="Z2234">
            <v>0</v>
          </cell>
          <cell r="AA2234">
            <v>114700</v>
          </cell>
          <cell r="AB2234">
            <v>-19309</v>
          </cell>
          <cell r="AC2234">
            <v>19309</v>
          </cell>
          <cell r="AD2234">
            <v>0</v>
          </cell>
          <cell r="AE2234" t="str">
            <v>***</v>
          </cell>
          <cell r="AF2234" t="str">
            <v>Okay</v>
          </cell>
          <cell r="AG2234">
            <v>19309</v>
          </cell>
          <cell r="AH2234">
            <v>0</v>
          </cell>
          <cell r="AI2234">
            <v>-0.15158580624901868</v>
          </cell>
          <cell r="AJ2234">
            <v>448.73</v>
          </cell>
          <cell r="AK2234">
            <v>-2.4959329663717701E-3</v>
          </cell>
          <cell r="AL2234">
            <v>2073469</v>
          </cell>
          <cell r="AM2234">
            <v>3.8589436350386717E-2</v>
          </cell>
          <cell r="AN2234">
            <v>229400</v>
          </cell>
          <cell r="AO2234">
            <v>-0.37385353095030516</v>
          </cell>
          <cell r="AP2234" t="str">
            <v>Cap</v>
          </cell>
          <cell r="AQ2234" t="str">
            <v>Cap</v>
          </cell>
          <cell r="AR2234">
            <v>0</v>
          </cell>
          <cell r="AS2234">
            <v>0</v>
          </cell>
        </row>
        <row r="2235">
          <cell r="A2235">
            <v>14586</v>
          </cell>
          <cell r="B2235">
            <v>49</v>
          </cell>
          <cell r="C2235" t="str">
            <v>36</v>
          </cell>
          <cell r="D2235">
            <v>75051</v>
          </cell>
          <cell r="E2235" t="str">
            <v>138107</v>
          </cell>
          <cell r="F2235" t="str">
            <v>1975</v>
          </cell>
          <cell r="G2235" t="str">
            <v>D</v>
          </cell>
          <cell r="H2235" t="str">
            <v>Elite Academic Academy - Adult Work Force Investment</v>
          </cell>
          <cell r="I2235" t="str">
            <v>UNIFIED</v>
          </cell>
          <cell r="J2235">
            <v>42.56</v>
          </cell>
          <cell r="K2235">
            <v>200</v>
          </cell>
          <cell r="L2235">
            <v>8512</v>
          </cell>
          <cell r="M2235">
            <v>0</v>
          </cell>
          <cell r="N2235">
            <v>19346</v>
          </cell>
          <cell r="O2235">
            <v>0</v>
          </cell>
          <cell r="P2235">
            <v>0</v>
          </cell>
          <cell r="Q2235">
            <v>0.28562499949999998</v>
          </cell>
          <cell r="R2235">
            <v>0</v>
          </cell>
          <cell r="S2235">
            <v>8512</v>
          </cell>
          <cell r="T2235">
            <v>0</v>
          </cell>
          <cell r="U2235">
            <v>8512</v>
          </cell>
          <cell r="V2235">
            <v>0</v>
          </cell>
          <cell r="W2235">
            <v>8512</v>
          </cell>
          <cell r="X2235">
            <v>0.74887017</v>
          </cell>
          <cell r="Y2235">
            <v>7500</v>
          </cell>
          <cell r="Z2235">
            <v>0</v>
          </cell>
          <cell r="AA2235">
            <v>7500</v>
          </cell>
          <cell r="AB2235">
            <v>-1126</v>
          </cell>
          <cell r="AC2235">
            <v>1126</v>
          </cell>
          <cell r="AD2235">
            <v>0</v>
          </cell>
          <cell r="AE2235" t="str">
            <v>***</v>
          </cell>
          <cell r="AF2235" t="str">
            <v>Okay</v>
          </cell>
          <cell r="AG2235">
            <v>1126</v>
          </cell>
          <cell r="AH2235">
            <v>0</v>
          </cell>
          <cell r="AI2235">
            <v>-0.13228383458646617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 t="str">
            <v>Min</v>
          </cell>
          <cell r="AR2235">
            <v>0</v>
          </cell>
          <cell r="AS2235">
            <v>0</v>
          </cell>
        </row>
        <row r="2236">
          <cell r="A2236">
            <v>11426</v>
          </cell>
          <cell r="B2236">
            <v>49</v>
          </cell>
          <cell r="C2236" t="str">
            <v>49</v>
          </cell>
          <cell r="D2236">
            <v>70912</v>
          </cell>
          <cell r="E2236" t="str">
            <v>113530</v>
          </cell>
          <cell r="F2236" t="str">
            <v>0845</v>
          </cell>
          <cell r="G2236" t="str">
            <v>L</v>
          </cell>
          <cell r="H2236" t="str">
            <v>Santa Rosa Charter School for the Arts</v>
          </cell>
          <cell r="I2236" t="str">
            <v>ELEMENTARY</v>
          </cell>
          <cell r="J2236">
            <v>378.69</v>
          </cell>
          <cell r="K2236">
            <v>200</v>
          </cell>
          <cell r="L2236">
            <v>75738</v>
          </cell>
          <cell r="M2236">
            <v>1958876</v>
          </cell>
          <cell r="N2236">
            <v>1821904</v>
          </cell>
          <cell r="O2236">
            <v>136972</v>
          </cell>
          <cell r="P2236">
            <v>1958876</v>
          </cell>
          <cell r="Q2236">
            <v>0.28562499949999998</v>
          </cell>
          <cell r="R2236">
            <v>559504</v>
          </cell>
          <cell r="S2236">
            <v>136972</v>
          </cell>
          <cell r="T2236">
            <v>0</v>
          </cell>
          <cell r="U2236">
            <v>136972</v>
          </cell>
          <cell r="V2236">
            <v>-14106</v>
          </cell>
          <cell r="W2236">
            <v>122866</v>
          </cell>
          <cell r="X2236">
            <v>0.74887017</v>
          </cell>
          <cell r="Y2236">
            <v>107462</v>
          </cell>
          <cell r="Z2236">
            <v>0</v>
          </cell>
          <cell r="AA2236">
            <v>107462</v>
          </cell>
          <cell r="AB2236">
            <v>-15451</v>
          </cell>
          <cell r="AC2236">
            <v>15451</v>
          </cell>
          <cell r="AD2236">
            <v>0</v>
          </cell>
          <cell r="AE2236" t="str">
            <v>***</v>
          </cell>
          <cell r="AF2236" t="str">
            <v>Okay</v>
          </cell>
          <cell r="AG2236">
            <v>15451</v>
          </cell>
          <cell r="AH2236">
            <v>0</v>
          </cell>
          <cell r="AI2236">
            <v>-0.12575488743834748</v>
          </cell>
          <cell r="AJ2236">
            <v>389.34</v>
          </cell>
          <cell r="AK2236">
            <v>-2.7353983664663219E-2</v>
          </cell>
          <cell r="AL2236">
            <v>1799043</v>
          </cell>
          <cell r="AM2236">
            <v>1.2707311609561305E-2</v>
          </cell>
          <cell r="AN2236">
            <v>214923</v>
          </cell>
          <cell r="AO2236">
            <v>-0.36269268528728893</v>
          </cell>
          <cell r="AP2236" t="str">
            <v>Cap</v>
          </cell>
          <cell r="AQ2236" t="str">
            <v>Cap</v>
          </cell>
          <cell r="AR2236">
            <v>0</v>
          </cell>
          <cell r="AS2236">
            <v>0</v>
          </cell>
        </row>
        <row r="2237">
          <cell r="A2237">
            <v>1327</v>
          </cell>
          <cell r="B2237">
            <v>49</v>
          </cell>
          <cell r="C2237" t="str">
            <v>37</v>
          </cell>
          <cell r="D2237">
            <v>68338</v>
          </cell>
          <cell r="E2237" t="str">
            <v>3730959</v>
          </cell>
          <cell r="F2237" t="str">
            <v>0028</v>
          </cell>
          <cell r="G2237" t="str">
            <v>D</v>
          </cell>
          <cell r="H2237" t="str">
            <v>Charter School of San Diego</v>
          </cell>
          <cell r="I2237" t="str">
            <v>UNIFIED</v>
          </cell>
          <cell r="J2237">
            <v>1594.24</v>
          </cell>
          <cell r="K2237">
            <v>200</v>
          </cell>
          <cell r="L2237">
            <v>318848</v>
          </cell>
          <cell r="M2237">
            <v>9780615</v>
          </cell>
          <cell r="N2237">
            <v>9794245</v>
          </cell>
          <cell r="O2237">
            <v>0</v>
          </cell>
          <cell r="P2237">
            <v>9780615</v>
          </cell>
          <cell r="Q2237">
            <v>0.28562499949999998</v>
          </cell>
          <cell r="R2237">
            <v>2793588</v>
          </cell>
          <cell r="S2237">
            <v>318848</v>
          </cell>
          <cell r="T2237">
            <v>0</v>
          </cell>
          <cell r="U2237">
            <v>318848</v>
          </cell>
          <cell r="V2237">
            <v>0</v>
          </cell>
          <cell r="W2237">
            <v>318848</v>
          </cell>
          <cell r="X2237">
            <v>0.74887017</v>
          </cell>
          <cell r="Y2237">
            <v>271074</v>
          </cell>
          <cell r="Z2237">
            <v>0</v>
          </cell>
          <cell r="AA2237">
            <v>271074</v>
          </cell>
          <cell r="AB2237">
            <v>-32298</v>
          </cell>
          <cell r="AC2237">
            <v>32298</v>
          </cell>
          <cell r="AD2237">
            <v>0</v>
          </cell>
          <cell r="AE2237" t="str">
            <v>***</v>
          </cell>
          <cell r="AF2237" t="str">
            <v>Okay</v>
          </cell>
          <cell r="AG2237">
            <v>32298</v>
          </cell>
          <cell r="AH2237">
            <v>0</v>
          </cell>
          <cell r="AI2237">
            <v>-0.10129591529506222</v>
          </cell>
          <cell r="AJ2237">
            <v>1566.54</v>
          </cell>
          <cell r="AK2237">
            <v>1.7682280695034948E-2</v>
          </cell>
          <cell r="AL2237">
            <v>9068528</v>
          </cell>
          <cell r="AM2237">
            <v>8.0025887332541734E-2</v>
          </cell>
          <cell r="AN2237">
            <v>542148</v>
          </cell>
          <cell r="AO2237">
            <v>-0.41188015080752854</v>
          </cell>
          <cell r="AP2237" t="str">
            <v>Cap</v>
          </cell>
          <cell r="AQ2237" t="str">
            <v>Min</v>
          </cell>
          <cell r="AR2237">
            <v>0</v>
          </cell>
          <cell r="AS2237">
            <v>0</v>
          </cell>
        </row>
        <row r="2238">
          <cell r="A2238">
            <v>13979</v>
          </cell>
          <cell r="B2238">
            <v>49</v>
          </cell>
          <cell r="C2238" t="str">
            <v>19</v>
          </cell>
          <cell r="D2238">
            <v>64469</v>
          </cell>
          <cell r="E2238" t="str">
            <v>128736</v>
          </cell>
          <cell r="F2238" t="str">
            <v>1599</v>
          </cell>
          <cell r="G2238" t="str">
            <v>D</v>
          </cell>
          <cell r="H2238" t="str">
            <v>Opportunities for Learning - Duarte</v>
          </cell>
          <cell r="I2238" t="str">
            <v>UNIFIED</v>
          </cell>
          <cell r="J2238">
            <v>780.61</v>
          </cell>
          <cell r="K2238">
            <v>200</v>
          </cell>
          <cell r="L2238">
            <v>156122</v>
          </cell>
          <cell r="M2238">
            <v>0</v>
          </cell>
          <cell r="N2238">
            <v>926264</v>
          </cell>
          <cell r="O2238">
            <v>0</v>
          </cell>
          <cell r="P2238">
            <v>0</v>
          </cell>
          <cell r="Q2238">
            <v>0.28562499949999998</v>
          </cell>
          <cell r="R2238">
            <v>0</v>
          </cell>
          <cell r="S2238">
            <v>156122</v>
          </cell>
          <cell r="T2238">
            <v>0</v>
          </cell>
          <cell r="U2238">
            <v>156122</v>
          </cell>
          <cell r="V2238">
            <v>0</v>
          </cell>
          <cell r="W2238">
            <v>156122</v>
          </cell>
          <cell r="X2238">
            <v>0.74887017</v>
          </cell>
          <cell r="Y2238">
            <v>131296</v>
          </cell>
          <cell r="Z2238">
            <v>0</v>
          </cell>
          <cell r="AA2238">
            <v>131296</v>
          </cell>
          <cell r="AB2238">
            <v>-14381</v>
          </cell>
          <cell r="AC2238">
            <v>14381</v>
          </cell>
          <cell r="AD2238">
            <v>0</v>
          </cell>
          <cell r="AE2238" t="str">
            <v>***</v>
          </cell>
          <cell r="AF2238" t="str">
            <v>Okay</v>
          </cell>
          <cell r="AG2238">
            <v>14381</v>
          </cell>
          <cell r="AH2238">
            <v>0</v>
          </cell>
          <cell r="AI2238">
            <v>-9.211385967384482E-2</v>
          </cell>
          <cell r="AJ2238">
            <v>1312.96</v>
          </cell>
          <cell r="AK2238">
            <v>-0.40545789666097976</v>
          </cell>
          <cell r="AL2238">
            <v>1963650</v>
          </cell>
          <cell r="AM2238">
            <v>-0.52829475721233421</v>
          </cell>
          <cell r="AN2238">
            <v>262592</v>
          </cell>
          <cell r="AO2238">
            <v>-0.40545789666097976</v>
          </cell>
          <cell r="AP2238" t="str">
            <v>Min</v>
          </cell>
          <cell r="AQ2238" t="str">
            <v>Min</v>
          </cell>
          <cell r="AR2238">
            <v>0</v>
          </cell>
          <cell r="AS2238">
            <v>0</v>
          </cell>
        </row>
        <row r="2239">
          <cell r="A2239">
            <v>9705</v>
          </cell>
          <cell r="B2239">
            <v>49</v>
          </cell>
          <cell r="C2239" t="str">
            <v>37</v>
          </cell>
          <cell r="D2239">
            <v>68338</v>
          </cell>
          <cell r="E2239" t="str">
            <v>106799</v>
          </cell>
          <cell r="F2239" t="str">
            <v>0659</v>
          </cell>
          <cell r="G2239" t="str">
            <v>D</v>
          </cell>
          <cell r="H2239" t="str">
            <v>Learning Choice Academy</v>
          </cell>
          <cell r="I2239" t="str">
            <v>UNIFIED</v>
          </cell>
          <cell r="J2239">
            <v>559.9</v>
          </cell>
          <cell r="K2239">
            <v>200</v>
          </cell>
          <cell r="L2239">
            <v>111980</v>
          </cell>
          <cell r="M2239">
            <v>3086158</v>
          </cell>
          <cell r="N2239">
            <v>3439757</v>
          </cell>
          <cell r="O2239">
            <v>0</v>
          </cell>
          <cell r="P2239">
            <v>3086158</v>
          </cell>
          <cell r="Q2239">
            <v>0.28562499949999998</v>
          </cell>
          <cell r="R2239">
            <v>881484</v>
          </cell>
          <cell r="S2239">
            <v>111980</v>
          </cell>
          <cell r="T2239">
            <v>0</v>
          </cell>
          <cell r="U2239">
            <v>111980</v>
          </cell>
          <cell r="V2239">
            <v>0</v>
          </cell>
          <cell r="W2239">
            <v>111980</v>
          </cell>
          <cell r="X2239">
            <v>0.74887017</v>
          </cell>
          <cell r="Y2239">
            <v>92604</v>
          </cell>
          <cell r="Z2239">
            <v>0</v>
          </cell>
          <cell r="AA2239">
            <v>92604</v>
          </cell>
          <cell r="AB2239">
            <v>-8746</v>
          </cell>
          <cell r="AC2239">
            <v>8746</v>
          </cell>
          <cell r="AD2239">
            <v>0</v>
          </cell>
          <cell r="AE2239" t="str">
            <v>***</v>
          </cell>
          <cell r="AF2239" t="str">
            <v>Okay</v>
          </cell>
          <cell r="AG2239">
            <v>8746</v>
          </cell>
          <cell r="AH2239">
            <v>0</v>
          </cell>
          <cell r="AI2239">
            <v>-7.810323272012859E-2</v>
          </cell>
          <cell r="AJ2239">
            <v>926.04</v>
          </cell>
          <cell r="AK2239">
            <v>-0.39538248887737032</v>
          </cell>
          <cell r="AL2239">
            <v>5360744</v>
          </cell>
          <cell r="AM2239">
            <v>-0.35834335681763574</v>
          </cell>
          <cell r="AN2239">
            <v>185208</v>
          </cell>
          <cell r="AO2239">
            <v>-0.39538248887737032</v>
          </cell>
          <cell r="AP2239" t="str">
            <v>Min</v>
          </cell>
          <cell r="AQ2239" t="str">
            <v>Min</v>
          </cell>
          <cell r="AR2239">
            <v>0</v>
          </cell>
          <cell r="AS2239">
            <v>0</v>
          </cell>
        </row>
        <row r="2240">
          <cell r="A2240">
            <v>1267</v>
          </cell>
          <cell r="B2240">
            <v>49</v>
          </cell>
          <cell r="C2240" t="str">
            <v>31</v>
          </cell>
          <cell r="D2240">
            <v>66951</v>
          </cell>
          <cell r="E2240" t="str">
            <v>3130168</v>
          </cell>
          <cell r="F2240" t="str">
            <v>0015</v>
          </cell>
          <cell r="G2240" t="str">
            <v>D</v>
          </cell>
          <cell r="H2240" t="str">
            <v>Horizon Charter</v>
          </cell>
          <cell r="I2240" t="str">
            <v>UNIFIED</v>
          </cell>
          <cell r="J2240">
            <v>1988.99</v>
          </cell>
          <cell r="K2240">
            <v>200</v>
          </cell>
          <cell r="L2240">
            <v>397798</v>
          </cell>
          <cell r="M2240">
            <v>11220290</v>
          </cell>
          <cell r="N2240">
            <v>11027358</v>
          </cell>
          <cell r="O2240">
            <v>192932</v>
          </cell>
          <cell r="P2240">
            <v>11220290</v>
          </cell>
          <cell r="Q2240">
            <v>0.28562499949999998</v>
          </cell>
          <cell r="R2240">
            <v>3204795</v>
          </cell>
          <cell r="S2240">
            <v>397798</v>
          </cell>
          <cell r="T2240">
            <v>0</v>
          </cell>
          <cell r="U2240">
            <v>397798</v>
          </cell>
          <cell r="V2240">
            <v>-61491</v>
          </cell>
          <cell r="W2240">
            <v>336307</v>
          </cell>
          <cell r="X2240">
            <v>0.74887017</v>
          </cell>
          <cell r="Y2240">
            <v>277973</v>
          </cell>
          <cell r="Z2240">
            <v>0</v>
          </cell>
          <cell r="AA2240">
            <v>277973</v>
          </cell>
          <cell r="AB2240">
            <v>-26123</v>
          </cell>
          <cell r="AC2240">
            <v>26123</v>
          </cell>
          <cell r="AD2240">
            <v>0</v>
          </cell>
          <cell r="AE2240" t="str">
            <v>***</v>
          </cell>
          <cell r="AF2240" t="str">
            <v>Okay</v>
          </cell>
          <cell r="AG2240">
            <v>26123</v>
          </cell>
          <cell r="AH2240">
            <v>0</v>
          </cell>
          <cell r="AI2240">
            <v>-7.7676051940637578E-2</v>
          </cell>
          <cell r="AJ2240">
            <v>1479.21</v>
          </cell>
          <cell r="AK2240">
            <v>0.3446299038000013</v>
          </cell>
          <cell r="AL2240">
            <v>7788573</v>
          </cell>
          <cell r="AM2240">
            <v>0.41583804889547804</v>
          </cell>
          <cell r="AN2240">
            <v>555946</v>
          </cell>
          <cell r="AO2240">
            <v>-0.2844664769599925</v>
          </cell>
          <cell r="AP2240" t="str">
            <v>Cap</v>
          </cell>
          <cell r="AQ2240" t="str">
            <v>Min</v>
          </cell>
          <cell r="AR2240">
            <v>0</v>
          </cell>
          <cell r="AS2240">
            <v>0</v>
          </cell>
        </row>
        <row r="2241">
          <cell r="A2241">
            <v>1436</v>
          </cell>
          <cell r="B2241">
            <v>49</v>
          </cell>
          <cell r="C2241" t="str">
            <v>49</v>
          </cell>
          <cell r="D2241">
            <v>75358</v>
          </cell>
          <cell r="E2241" t="str">
            <v>6052369</v>
          </cell>
          <cell r="F2241" t="str">
            <v>0162</v>
          </cell>
          <cell r="G2241" t="str">
            <v>L</v>
          </cell>
          <cell r="H2241" t="str">
            <v>Cali Calmecac Language Academy</v>
          </cell>
          <cell r="I2241" t="str">
            <v>UNIFIED</v>
          </cell>
          <cell r="J2241">
            <v>1100.18</v>
          </cell>
          <cell r="K2241">
            <v>200</v>
          </cell>
          <cell r="L2241">
            <v>220036</v>
          </cell>
          <cell r="M2241">
            <v>5692650</v>
          </cell>
          <cell r="N2241">
            <v>4822155</v>
          </cell>
          <cell r="O2241">
            <v>870495</v>
          </cell>
          <cell r="P2241">
            <v>5692650</v>
          </cell>
          <cell r="Q2241">
            <v>0.28562499949999998</v>
          </cell>
          <cell r="R2241">
            <v>1625963</v>
          </cell>
          <cell r="S2241">
            <v>870495</v>
          </cell>
          <cell r="T2241">
            <v>0</v>
          </cell>
          <cell r="U2241">
            <v>870495</v>
          </cell>
          <cell r="V2241">
            <v>-91766</v>
          </cell>
          <cell r="W2241">
            <v>778729</v>
          </cell>
          <cell r="X2241">
            <v>0.74887017</v>
          </cell>
          <cell r="Y2241">
            <v>635503</v>
          </cell>
          <cell r="Z2241">
            <v>0</v>
          </cell>
          <cell r="AA2241">
            <v>635503</v>
          </cell>
          <cell r="AB2241">
            <v>-52336</v>
          </cell>
          <cell r="AC2241">
            <v>52336</v>
          </cell>
          <cell r="AD2241">
            <v>0</v>
          </cell>
          <cell r="AE2241" t="str">
            <v>***</v>
          </cell>
          <cell r="AF2241" t="str">
            <v>Okay</v>
          </cell>
          <cell r="AG2241">
            <v>52336</v>
          </cell>
          <cell r="AH2241">
            <v>0</v>
          </cell>
          <cell r="AI2241">
            <v>-6.7206948758810836E-2</v>
          </cell>
          <cell r="AJ2241">
            <v>1095.58</v>
          </cell>
          <cell r="AK2241">
            <v>4.1986892787383278E-3</v>
          </cell>
          <cell r="AL2241">
            <v>4397844</v>
          </cell>
          <cell r="AM2241">
            <v>9.6481594162958026E-2</v>
          </cell>
          <cell r="AN2241">
            <v>1271005</v>
          </cell>
          <cell r="AO2241">
            <v>-0.31511284377323456</v>
          </cell>
          <cell r="AP2241" t="str">
            <v>Cap</v>
          </cell>
          <cell r="AQ2241" t="str">
            <v>Cap</v>
          </cell>
          <cell r="AR2241">
            <v>0</v>
          </cell>
          <cell r="AS2241">
            <v>0</v>
          </cell>
        </row>
        <row r="2242">
          <cell r="A2242">
            <v>1425</v>
          </cell>
          <cell r="B2242">
            <v>49</v>
          </cell>
          <cell r="C2242" t="str">
            <v>49</v>
          </cell>
          <cell r="D2242">
            <v>70854</v>
          </cell>
          <cell r="E2242" t="str">
            <v>6119036</v>
          </cell>
          <cell r="F2242" t="str">
            <v>0382</v>
          </cell>
          <cell r="G2242" t="str">
            <v>D</v>
          </cell>
          <cell r="H2242" t="str">
            <v>Live Oak Charter</v>
          </cell>
          <cell r="I2242" t="str">
            <v>ELEMENTARY</v>
          </cell>
          <cell r="J2242">
            <v>278.76</v>
          </cell>
          <cell r="K2242">
            <v>200</v>
          </cell>
          <cell r="L2242">
            <v>55752</v>
          </cell>
          <cell r="M2242">
            <v>1441278</v>
          </cell>
          <cell r="N2242">
            <v>1428687</v>
          </cell>
          <cell r="O2242">
            <v>12591</v>
          </cell>
          <cell r="P2242">
            <v>1441278</v>
          </cell>
          <cell r="Q2242">
            <v>0.28562499949999998</v>
          </cell>
          <cell r="R2242">
            <v>411665</v>
          </cell>
          <cell r="S2242">
            <v>55752</v>
          </cell>
          <cell r="T2242">
            <v>0</v>
          </cell>
          <cell r="U2242">
            <v>55752</v>
          </cell>
          <cell r="V2242">
            <v>0</v>
          </cell>
          <cell r="W2242">
            <v>55752</v>
          </cell>
          <cell r="X2242">
            <v>0.74887017</v>
          </cell>
          <cell r="Y2242">
            <v>44799</v>
          </cell>
          <cell r="Z2242">
            <v>0</v>
          </cell>
          <cell r="AA2242">
            <v>44799</v>
          </cell>
          <cell r="AB2242">
            <v>-3048</v>
          </cell>
          <cell r="AC2242">
            <v>3048</v>
          </cell>
          <cell r="AD2242">
            <v>0</v>
          </cell>
          <cell r="AE2242" t="str">
            <v>***</v>
          </cell>
          <cell r="AF2242" t="str">
            <v>Okay</v>
          </cell>
          <cell r="AG2242">
            <v>3048</v>
          </cell>
          <cell r="AH2242">
            <v>0</v>
          </cell>
          <cell r="AI2242">
            <v>-5.4670684459750325E-2</v>
          </cell>
          <cell r="AJ2242">
            <v>279.45</v>
          </cell>
          <cell r="AK2242">
            <v>-2.4691358024691279E-3</v>
          </cell>
          <cell r="AL2242">
            <v>1355249</v>
          </cell>
          <cell r="AM2242">
            <v>5.4187828214593774E-2</v>
          </cell>
          <cell r="AN2242">
            <v>89597</v>
          </cell>
          <cell r="AO2242">
            <v>-0.37774702277978056</v>
          </cell>
          <cell r="AP2242" t="str">
            <v>Cap</v>
          </cell>
          <cell r="AQ2242" t="str">
            <v>Min</v>
          </cell>
          <cell r="AR2242">
            <v>0</v>
          </cell>
          <cell r="AS2242">
            <v>0</v>
          </cell>
        </row>
        <row r="2243">
          <cell r="A2243">
            <v>11428</v>
          </cell>
          <cell r="B2243">
            <v>49</v>
          </cell>
          <cell r="C2243" t="str">
            <v>49</v>
          </cell>
          <cell r="D2243">
            <v>75358</v>
          </cell>
          <cell r="E2243" t="str">
            <v>114934</v>
          </cell>
          <cell r="F2243" t="str">
            <v>0912</v>
          </cell>
          <cell r="G2243" t="str">
            <v>D</v>
          </cell>
          <cell r="H2243" t="str">
            <v>Village Charter</v>
          </cell>
          <cell r="I2243" t="str">
            <v>UNIFIED</v>
          </cell>
          <cell r="J2243">
            <v>99.84</v>
          </cell>
          <cell r="K2243">
            <v>200</v>
          </cell>
          <cell r="L2243">
            <v>19968</v>
          </cell>
          <cell r="M2243">
            <v>514492</v>
          </cell>
          <cell r="N2243">
            <v>437605</v>
          </cell>
          <cell r="O2243">
            <v>76887</v>
          </cell>
          <cell r="P2243">
            <v>514492</v>
          </cell>
          <cell r="Q2243">
            <v>0.28562499949999998</v>
          </cell>
          <cell r="R2243">
            <v>146952</v>
          </cell>
          <cell r="S2243">
            <v>76887</v>
          </cell>
          <cell r="T2243">
            <v>0</v>
          </cell>
          <cell r="U2243">
            <v>76887</v>
          </cell>
          <cell r="V2243">
            <v>-7903</v>
          </cell>
          <cell r="W2243">
            <v>68984</v>
          </cell>
          <cell r="X2243">
            <v>0.74887017</v>
          </cell>
          <cell r="Y2243">
            <v>53733</v>
          </cell>
          <cell r="Z2243">
            <v>0</v>
          </cell>
          <cell r="AA2243">
            <v>53733</v>
          </cell>
          <cell r="AB2243">
            <v>-2073</v>
          </cell>
          <cell r="AC2243">
            <v>2073</v>
          </cell>
          <cell r="AD2243">
            <v>0</v>
          </cell>
          <cell r="AE2243" t="str">
            <v>***</v>
          </cell>
          <cell r="AF2243" t="str">
            <v>Okay</v>
          </cell>
          <cell r="AG2243">
            <v>2073</v>
          </cell>
          <cell r="AH2243">
            <v>0</v>
          </cell>
          <cell r="AI2243">
            <v>-3.0050446480343267E-2</v>
          </cell>
          <cell r="AJ2243">
            <v>94.35</v>
          </cell>
          <cell r="AK2243">
            <v>5.8187599364070051E-2</v>
          </cell>
          <cell r="AL2243">
            <v>378737</v>
          </cell>
          <cell r="AM2243">
            <v>0.15543239767965633</v>
          </cell>
          <cell r="AN2243">
            <v>107465</v>
          </cell>
          <cell r="AO2243">
            <v>-0.28453915228213839</v>
          </cell>
          <cell r="AP2243" t="str">
            <v>Cap</v>
          </cell>
          <cell r="AQ2243" t="str">
            <v>Cap</v>
          </cell>
          <cell r="AR2243">
            <v>0</v>
          </cell>
          <cell r="AS2243">
            <v>0</v>
          </cell>
        </row>
        <row r="2244">
          <cell r="A2244">
            <v>11392</v>
          </cell>
          <cell r="B2244">
            <v>49</v>
          </cell>
          <cell r="C2244" t="str">
            <v>29</v>
          </cell>
          <cell r="D2244">
            <v>10298</v>
          </cell>
          <cell r="E2244" t="str">
            <v>114322</v>
          </cell>
          <cell r="F2244" t="str">
            <v>0870</v>
          </cell>
          <cell r="G2244" t="str">
            <v>L</v>
          </cell>
          <cell r="H2244" t="str">
            <v>Yuba River Charter</v>
          </cell>
          <cell r="I2244" t="str">
            <v>CO OFFICE</v>
          </cell>
          <cell r="J2244">
            <v>291.42</v>
          </cell>
          <cell r="K2244">
            <v>200</v>
          </cell>
          <cell r="L2244">
            <v>58284</v>
          </cell>
          <cell r="M2244">
            <v>1507932</v>
          </cell>
          <cell r="N2244">
            <v>1228042</v>
          </cell>
          <cell r="O2244">
            <v>279890</v>
          </cell>
          <cell r="P2244">
            <v>1507932</v>
          </cell>
          <cell r="Q2244">
            <v>0.28562499949999998</v>
          </cell>
          <cell r="R2244">
            <v>430703</v>
          </cell>
          <cell r="S2244">
            <v>279890</v>
          </cell>
          <cell r="T2244">
            <v>0</v>
          </cell>
          <cell r="U2244">
            <v>279890</v>
          </cell>
          <cell r="V2244">
            <v>864</v>
          </cell>
          <cell r="W2244">
            <v>280754</v>
          </cell>
          <cell r="X2244">
            <v>0.74887017</v>
          </cell>
          <cell r="Y2244">
            <v>217130</v>
          </cell>
          <cell r="Z2244">
            <v>0</v>
          </cell>
          <cell r="AA2244">
            <v>217130</v>
          </cell>
          <cell r="AB2244">
            <v>-6882</v>
          </cell>
          <cell r="AC2244">
            <v>6882</v>
          </cell>
          <cell r="AD2244">
            <v>0</v>
          </cell>
          <cell r="AE2244" t="str">
            <v>***</v>
          </cell>
          <cell r="AF2244" t="str">
            <v>Okay</v>
          </cell>
          <cell r="AG2244">
            <v>6882</v>
          </cell>
          <cell r="AH2244">
            <v>0</v>
          </cell>
          <cell r="AI2244">
            <v>-2.4512562599286209E-2</v>
          </cell>
          <cell r="AJ2244">
            <v>298.29000000000002</v>
          </cell>
          <cell r="AK2244">
            <v>-2.3031278286231534E-2</v>
          </cell>
          <cell r="AL2244">
            <v>1031820</v>
          </cell>
          <cell r="AM2244">
            <v>0.19017076621891416</v>
          </cell>
          <cell r="AN2244">
            <v>399615</v>
          </cell>
          <cell r="AO2244">
            <v>-0.29960086583336459</v>
          </cell>
          <cell r="AP2244" t="str">
            <v>Pro Share</v>
          </cell>
          <cell r="AQ2244" t="str">
            <v>Cap</v>
          </cell>
          <cell r="AR2244">
            <v>0</v>
          </cell>
          <cell r="AS2244">
            <v>0</v>
          </cell>
        </row>
        <row r="2245">
          <cell r="A2245">
            <v>1217</v>
          </cell>
          <cell r="B2245">
            <v>49</v>
          </cell>
          <cell r="C2245" t="str">
            <v>21</v>
          </cell>
          <cell r="D2245">
            <v>65417</v>
          </cell>
          <cell r="E2245" t="str">
            <v>6113229</v>
          </cell>
          <cell r="F2245" t="str">
            <v>0089</v>
          </cell>
          <cell r="G2245" t="str">
            <v>D</v>
          </cell>
          <cell r="H2245" t="str">
            <v>Novato Charter</v>
          </cell>
          <cell r="I2245" t="str">
            <v>UNIFIED</v>
          </cell>
          <cell r="J2245">
            <v>263.58999999999997</v>
          </cell>
          <cell r="K2245">
            <v>200</v>
          </cell>
          <cell r="L2245">
            <v>52718</v>
          </cell>
          <cell r="M2245">
            <v>1364785</v>
          </cell>
          <cell r="N2245">
            <v>1154993</v>
          </cell>
          <cell r="O2245">
            <v>209792</v>
          </cell>
          <cell r="P2245">
            <v>1364785</v>
          </cell>
          <cell r="Q2245">
            <v>0.28562499949999998</v>
          </cell>
          <cell r="R2245">
            <v>389817</v>
          </cell>
          <cell r="S2245">
            <v>209792</v>
          </cell>
          <cell r="T2245">
            <v>0</v>
          </cell>
          <cell r="U2245">
            <v>209792</v>
          </cell>
          <cell r="V2245">
            <v>10732</v>
          </cell>
          <cell r="W2245">
            <v>220524</v>
          </cell>
          <cell r="X2245">
            <v>0.74887017</v>
          </cell>
          <cell r="Y2245">
            <v>168836</v>
          </cell>
          <cell r="Z2245">
            <v>0</v>
          </cell>
          <cell r="AA2245">
            <v>168836</v>
          </cell>
          <cell r="AB2245">
            <v>-3692</v>
          </cell>
          <cell r="AC2245">
            <v>3692</v>
          </cell>
          <cell r="AD2245">
            <v>0</v>
          </cell>
          <cell r="AE2245" t="str">
            <v>***</v>
          </cell>
          <cell r="AF2245" t="str">
            <v>Okay</v>
          </cell>
          <cell r="AG2245">
            <v>3692</v>
          </cell>
          <cell r="AH2245">
            <v>0</v>
          </cell>
          <cell r="AI2245">
            <v>-1.6741941920153814E-2</v>
          </cell>
          <cell r="AJ2245">
            <v>259.11</v>
          </cell>
          <cell r="AK2245">
            <v>1.7289954073559342E-2</v>
          </cell>
          <cell r="AL2245">
            <v>1003917</v>
          </cell>
          <cell r="AM2245">
            <v>0.15048654420634375</v>
          </cell>
          <cell r="AN2245">
            <v>337672</v>
          </cell>
          <cell r="AO2245">
            <v>-0.37871070150915681</v>
          </cell>
          <cell r="AP2245" t="str">
            <v>Cap</v>
          </cell>
          <cell r="AQ2245" t="str">
            <v>Cap</v>
          </cell>
          <cell r="AR2245">
            <v>0</v>
          </cell>
          <cell r="AS2245">
            <v>0</v>
          </cell>
        </row>
        <row r="2246">
          <cell r="A2246">
            <v>12332</v>
          </cell>
          <cell r="B2246">
            <v>49</v>
          </cell>
          <cell r="C2246" t="str">
            <v>13</v>
          </cell>
          <cell r="D2246">
            <v>63123</v>
          </cell>
          <cell r="E2246" t="str">
            <v>121855</v>
          </cell>
          <cell r="F2246" t="str">
            <v>1044</v>
          </cell>
          <cell r="G2246" t="str">
            <v>D</v>
          </cell>
          <cell r="H2246" t="str">
            <v>Imagine Schools at Imperial Valley</v>
          </cell>
          <cell r="I2246" t="str">
            <v>ELEMENTARY</v>
          </cell>
          <cell r="J2246">
            <v>0</v>
          </cell>
          <cell r="K2246">
            <v>200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0.74887017</v>
          </cell>
          <cell r="Y2246">
            <v>275843</v>
          </cell>
          <cell r="Z2246">
            <v>0</v>
          </cell>
          <cell r="AA2246">
            <v>275843</v>
          </cell>
          <cell r="AB2246">
            <v>-275843</v>
          </cell>
          <cell r="AC2246">
            <v>275843</v>
          </cell>
          <cell r="AD2246">
            <v>0</v>
          </cell>
          <cell r="AE2246" t="str">
            <v>***</v>
          </cell>
          <cell r="AF2246" t="str">
            <v>Okay</v>
          </cell>
          <cell r="AG2246">
            <v>275843</v>
          </cell>
          <cell r="AH2246">
            <v>0</v>
          </cell>
          <cell r="AI2246">
            <v>0</v>
          </cell>
          <cell r="AJ2246">
            <v>763.28</v>
          </cell>
          <cell r="AK2246">
            <v>-1</v>
          </cell>
          <cell r="AL2246">
            <v>293390</v>
          </cell>
          <cell r="AM2246">
            <v>-1</v>
          </cell>
          <cell r="AN2246">
            <v>1015345</v>
          </cell>
          <cell r="AO2246">
            <v>-1</v>
          </cell>
          <cell r="AP2246" t="str">
            <v>Pro Share</v>
          </cell>
          <cell r="AQ2246" t="str">
            <v>Min</v>
          </cell>
          <cell r="AR2246">
            <v>43281</v>
          </cell>
          <cell r="AS2246" t="str">
            <v>x</v>
          </cell>
        </row>
        <row r="2247">
          <cell r="A2247">
            <v>12418</v>
          </cell>
          <cell r="B2247">
            <v>49</v>
          </cell>
          <cell r="C2247" t="str">
            <v>37</v>
          </cell>
          <cell r="D2247">
            <v>68213</v>
          </cell>
          <cell r="E2247" t="str">
            <v>123240</v>
          </cell>
          <cell r="F2247" t="str">
            <v>1266</v>
          </cell>
          <cell r="G2247" t="str">
            <v>D</v>
          </cell>
          <cell r="H2247" t="str">
            <v>Pivot Charter School - San Diego</v>
          </cell>
          <cell r="I2247" t="str">
            <v>UNIFIED</v>
          </cell>
          <cell r="J2247">
            <v>0</v>
          </cell>
          <cell r="K2247">
            <v>200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0.74887017</v>
          </cell>
          <cell r="Y2247">
            <v>101358</v>
          </cell>
          <cell r="Z2247">
            <v>0</v>
          </cell>
          <cell r="AA2247">
            <v>101358</v>
          </cell>
          <cell r="AB2247">
            <v>-101358</v>
          </cell>
          <cell r="AC2247">
            <v>101358</v>
          </cell>
          <cell r="AD2247">
            <v>0</v>
          </cell>
          <cell r="AE2247" t="str">
            <v>***</v>
          </cell>
          <cell r="AF2247" t="str">
            <v>Okay</v>
          </cell>
          <cell r="AG2247">
            <v>101358</v>
          </cell>
          <cell r="AH2247">
            <v>0</v>
          </cell>
          <cell r="AI2247">
            <v>0</v>
          </cell>
          <cell r="AJ2247">
            <v>237.44</v>
          </cell>
          <cell r="AK2247">
            <v>-1</v>
          </cell>
          <cell r="AL2247">
            <v>458556</v>
          </cell>
          <cell r="AM2247">
            <v>-1</v>
          </cell>
          <cell r="AN2247">
            <v>373088</v>
          </cell>
          <cell r="AO2247">
            <v>-1</v>
          </cell>
          <cell r="AP2247" t="str">
            <v>Pro Share</v>
          </cell>
          <cell r="AQ2247" t="str">
            <v>Min</v>
          </cell>
          <cell r="AR2247">
            <v>43281</v>
          </cell>
          <cell r="AS2247" t="str">
            <v>x</v>
          </cell>
        </row>
        <row r="2248">
          <cell r="A2248">
            <v>14488</v>
          </cell>
          <cell r="B2248">
            <v>49</v>
          </cell>
          <cell r="C2248" t="str">
            <v>37</v>
          </cell>
          <cell r="D2248">
            <v>68213</v>
          </cell>
          <cell r="E2248" t="str">
            <v>121582</v>
          </cell>
          <cell r="F2248" t="str">
            <v>1899</v>
          </cell>
          <cell r="G2248" t="str">
            <v>D</v>
          </cell>
          <cell r="H2248" t="str">
            <v>College Preparatory Middle - East County</v>
          </cell>
          <cell r="I2248" t="str">
            <v>UNIFIED</v>
          </cell>
          <cell r="J2248">
            <v>0</v>
          </cell>
          <cell r="K2248">
            <v>200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0.28562499949999998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0.74887017</v>
          </cell>
          <cell r="Y2248">
            <v>11659</v>
          </cell>
          <cell r="Z2248">
            <v>0</v>
          </cell>
          <cell r="AA2248">
            <v>11659</v>
          </cell>
          <cell r="AB2248">
            <v>-11659</v>
          </cell>
          <cell r="AC2248">
            <v>11659</v>
          </cell>
          <cell r="AD2248">
            <v>0</v>
          </cell>
          <cell r="AE2248" t="str">
            <v>***</v>
          </cell>
          <cell r="AF2248" t="str">
            <v>Okay</v>
          </cell>
          <cell r="AG2248">
            <v>11659</v>
          </cell>
          <cell r="AH2248">
            <v>0</v>
          </cell>
          <cell r="AI2248">
            <v>0</v>
          </cell>
          <cell r="AJ2248">
            <v>233.18</v>
          </cell>
          <cell r="AK2248">
            <v>-1</v>
          </cell>
          <cell r="AL2248">
            <v>450329</v>
          </cell>
          <cell r="AM2248">
            <v>-1</v>
          </cell>
          <cell r="AN2248">
            <v>46636</v>
          </cell>
          <cell r="AO2248">
            <v>-1</v>
          </cell>
          <cell r="AP2248" t="str">
            <v>Min</v>
          </cell>
          <cell r="AQ2248" t="str">
            <v>Min</v>
          </cell>
          <cell r="AR2248">
            <v>0</v>
          </cell>
          <cell r="AS2248" t="str">
            <v>x</v>
          </cell>
        </row>
        <row r="2249">
          <cell r="A2249">
            <v>14471</v>
          </cell>
          <cell r="B2249">
            <v>49</v>
          </cell>
          <cell r="C2249" t="str">
            <v>19</v>
          </cell>
          <cell r="D2249">
            <v>76869</v>
          </cell>
          <cell r="E2249" t="str">
            <v>135988</v>
          </cell>
          <cell r="F2249" t="str">
            <v>1865</v>
          </cell>
          <cell r="G2249" t="str">
            <v>D</v>
          </cell>
          <cell r="H2249" t="str">
            <v>RISE High</v>
          </cell>
          <cell r="I2249" t="str">
            <v>UNIFIED</v>
          </cell>
          <cell r="J2249">
            <v>0</v>
          </cell>
          <cell r="K2249">
            <v>200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0.28562499949999998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0.74887017</v>
          </cell>
          <cell r="Y2249">
            <v>3112</v>
          </cell>
          <cell r="Z2249">
            <v>0</v>
          </cell>
          <cell r="AA2249">
            <v>3112</v>
          </cell>
          <cell r="AB2249">
            <v>-3112</v>
          </cell>
          <cell r="AC2249">
            <v>3112</v>
          </cell>
          <cell r="AD2249">
            <v>0</v>
          </cell>
          <cell r="AE2249" t="str">
            <v>***</v>
          </cell>
          <cell r="AF2249" t="str">
            <v>Okay</v>
          </cell>
          <cell r="AG2249">
            <v>3112</v>
          </cell>
          <cell r="AH2249">
            <v>0</v>
          </cell>
          <cell r="AI2249">
            <v>0</v>
          </cell>
          <cell r="AJ2249">
            <v>62.24</v>
          </cell>
          <cell r="AK2249">
            <v>-1</v>
          </cell>
          <cell r="AL2249">
            <v>119173</v>
          </cell>
          <cell r="AM2249">
            <v>-1</v>
          </cell>
          <cell r="AN2249">
            <v>12448</v>
          </cell>
          <cell r="AO2249">
            <v>-1</v>
          </cell>
          <cell r="AP2249" t="str">
            <v>Min</v>
          </cell>
          <cell r="AQ2249" t="str">
            <v>Min</v>
          </cell>
          <cell r="AR2249">
            <v>43344</v>
          </cell>
          <cell r="AS2249" t="str">
            <v>x</v>
          </cell>
        </row>
        <row r="2250">
          <cell r="A2250">
            <v>14081</v>
          </cell>
          <cell r="B2250">
            <v>49</v>
          </cell>
          <cell r="C2250" t="str">
            <v>20</v>
          </cell>
          <cell r="D2250">
            <v>65185</v>
          </cell>
          <cell r="E2250" t="str">
            <v>129015</v>
          </cell>
          <cell r="F2250" t="str">
            <v>1610</v>
          </cell>
          <cell r="G2250" t="str">
            <v>D</v>
          </cell>
          <cell r="H2250" t="str">
            <v>Yosemite-Wawona Elementary Charter</v>
          </cell>
          <cell r="I2250" t="str">
            <v>ELEMENTARY</v>
          </cell>
          <cell r="J2250">
            <v>0</v>
          </cell>
          <cell r="K2250">
            <v>200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0.28562499949999998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0.74887017</v>
          </cell>
          <cell r="Y2250">
            <v>1204</v>
          </cell>
          <cell r="Z2250">
            <v>0</v>
          </cell>
          <cell r="AA2250">
            <v>1204</v>
          </cell>
          <cell r="AB2250">
            <v>-1204</v>
          </cell>
          <cell r="AC2250">
            <v>1204</v>
          </cell>
          <cell r="AD2250">
            <v>0</v>
          </cell>
          <cell r="AE2250" t="str">
            <v>***</v>
          </cell>
          <cell r="AF2250" t="str">
            <v>Okay</v>
          </cell>
          <cell r="AG2250">
            <v>1204</v>
          </cell>
          <cell r="AH2250">
            <v>0</v>
          </cell>
          <cell r="AI2250">
            <v>0</v>
          </cell>
          <cell r="AJ2250">
            <v>24.08</v>
          </cell>
          <cell r="AK2250">
            <v>-1</v>
          </cell>
          <cell r="AL2250">
            <v>138337</v>
          </cell>
          <cell r="AM2250">
            <v>-1</v>
          </cell>
          <cell r="AN2250">
            <v>4816</v>
          </cell>
          <cell r="AO2250">
            <v>-1</v>
          </cell>
          <cell r="AP2250" t="str">
            <v>Min</v>
          </cell>
          <cell r="AQ2250" t="str">
            <v>Min</v>
          </cell>
          <cell r="AR2250">
            <v>0</v>
          </cell>
          <cell r="AS2250" t="str">
            <v>x</v>
          </cell>
        </row>
        <row r="2251">
          <cell r="A2251">
            <v>12627</v>
          </cell>
          <cell r="B2251">
            <v>49</v>
          </cell>
          <cell r="C2251" t="str">
            <v>04</v>
          </cell>
          <cell r="D2251">
            <v>61457</v>
          </cell>
          <cell r="E2251" t="str">
            <v>125252</v>
          </cell>
          <cell r="F2251" t="str">
            <v>1364</v>
          </cell>
          <cell r="G2251" t="str">
            <v>D</v>
          </cell>
          <cell r="H2251" t="str">
            <v>Pivot Charter School North Valley</v>
          </cell>
          <cell r="I2251" t="str">
            <v>ELEMENTARY</v>
          </cell>
          <cell r="J2251">
            <v>0</v>
          </cell>
          <cell r="K2251">
            <v>200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0.74887017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 t="str">
            <v xml:space="preserve"> </v>
          </cell>
          <cell r="AF2251" t="str">
            <v>Okay</v>
          </cell>
          <cell r="AG2251">
            <v>0</v>
          </cell>
          <cell r="AH2251">
            <v>0</v>
          </cell>
          <cell r="AI2251">
            <v>0</v>
          </cell>
          <cell r="AJ2251">
            <v>112.63</v>
          </cell>
          <cell r="AK2251">
            <v>-1</v>
          </cell>
          <cell r="AL2251">
            <v>109147</v>
          </cell>
          <cell r="AM2251">
            <v>-1</v>
          </cell>
          <cell r="AN2251">
            <v>177819</v>
          </cell>
          <cell r="AO2251">
            <v>-1</v>
          </cell>
          <cell r="AP2251" t="str">
            <v>Pro Share</v>
          </cell>
          <cell r="AQ2251" t="str">
            <v>Min</v>
          </cell>
          <cell r="AR2251">
            <v>43281</v>
          </cell>
          <cell r="AS2251" t="str">
            <v>x</v>
          </cell>
        </row>
        <row r="2252">
          <cell r="A2252">
            <v>11971</v>
          </cell>
          <cell r="B2252">
            <v>49</v>
          </cell>
          <cell r="C2252" t="str">
            <v>09</v>
          </cell>
          <cell r="D2252">
            <v>10090</v>
          </cell>
          <cell r="E2252" t="str">
            <v>118117</v>
          </cell>
          <cell r="F2252" t="str">
            <v>1013</v>
          </cell>
          <cell r="G2252" t="str">
            <v>L</v>
          </cell>
          <cell r="H2252" t="str">
            <v>Workforce Investment Act Charter</v>
          </cell>
          <cell r="I2252" t="str">
            <v>CO OFFICE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0.74887017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 t="str">
            <v xml:space="preserve"> </v>
          </cell>
          <cell r="AF2252" t="str">
            <v>Okay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 t="str">
            <v>Min</v>
          </cell>
          <cell r="AQ2252" t="str">
            <v>Min</v>
          </cell>
          <cell r="AR2252">
            <v>42185</v>
          </cell>
          <cell r="AS2252" t="str">
            <v>x</v>
          </cell>
        </row>
        <row r="2253">
          <cell r="A2253">
            <v>1050</v>
          </cell>
          <cell r="B2253">
            <v>49</v>
          </cell>
          <cell r="C2253" t="str">
            <v>09</v>
          </cell>
          <cell r="D2253">
            <v>10090</v>
          </cell>
          <cell r="E2253" t="str">
            <v>930131</v>
          </cell>
          <cell r="F2253" t="str">
            <v>0053</v>
          </cell>
          <cell r="G2253" t="str">
            <v>L</v>
          </cell>
          <cell r="H2253" t="str">
            <v>Rite of Passage</v>
          </cell>
          <cell r="I2253" t="str">
            <v>CO OFFICE</v>
          </cell>
          <cell r="J2253">
            <v>0</v>
          </cell>
          <cell r="K2253">
            <v>200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0.28562499949999998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0.74887017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 t="str">
            <v xml:space="preserve"> </v>
          </cell>
          <cell r="AF2253" t="str">
            <v>Okay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 t="str">
            <v>Min</v>
          </cell>
          <cell r="AQ2253" t="str">
            <v>Min</v>
          </cell>
          <cell r="AR2253">
            <v>0</v>
          </cell>
          <cell r="AS2253">
            <v>0</v>
          </cell>
        </row>
        <row r="2254">
          <cell r="A2254">
            <v>11360</v>
          </cell>
          <cell r="B2254">
            <v>49</v>
          </cell>
          <cell r="C2254" t="str">
            <v>19</v>
          </cell>
          <cell r="D2254">
            <v>64287</v>
          </cell>
          <cell r="E2254" t="str">
            <v>114397</v>
          </cell>
          <cell r="F2254" t="str">
            <v>0874</v>
          </cell>
          <cell r="G2254" t="str">
            <v>D</v>
          </cell>
          <cell r="H2254" t="str">
            <v>Opportunities for Learning - Baldwin Park II</v>
          </cell>
          <cell r="I2254" t="str">
            <v>UNIFIED</v>
          </cell>
          <cell r="J2254">
            <v>0</v>
          </cell>
          <cell r="K2254">
            <v>200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0.28562499949999998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0.74887017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 t="str">
            <v xml:space="preserve"> </v>
          </cell>
          <cell r="AF2254" t="str">
            <v>Okay</v>
          </cell>
          <cell r="AG2254">
            <v>0</v>
          </cell>
          <cell r="AH2254">
            <v>0</v>
          </cell>
          <cell r="AI2254">
            <v>0</v>
          </cell>
          <cell r="AJ2254">
            <v>665.34</v>
          </cell>
          <cell r="AK2254">
            <v>-1</v>
          </cell>
          <cell r="AL2254">
            <v>585952</v>
          </cell>
          <cell r="AM2254">
            <v>-1</v>
          </cell>
          <cell r="AN2254">
            <v>1062653</v>
          </cell>
          <cell r="AO2254">
            <v>-1</v>
          </cell>
          <cell r="AP2254" t="str">
            <v>Pro Share</v>
          </cell>
          <cell r="AQ2254" t="str">
            <v>Min</v>
          </cell>
          <cell r="AR2254">
            <v>43100</v>
          </cell>
          <cell r="AS2254" t="str">
            <v>x</v>
          </cell>
        </row>
        <row r="2255">
          <cell r="A2255">
            <v>14507</v>
          </cell>
          <cell r="B2255">
            <v>49</v>
          </cell>
          <cell r="C2255" t="str">
            <v>19</v>
          </cell>
          <cell r="D2255">
            <v>64733</v>
          </cell>
          <cell r="E2255" t="str">
            <v>136994</v>
          </cell>
          <cell r="F2255" t="str">
            <v>1927</v>
          </cell>
          <cell r="G2255" t="str">
            <v>D</v>
          </cell>
          <cell r="H2255" t="str">
            <v>Rise Kohyang Elementary School</v>
          </cell>
          <cell r="I2255" t="str">
            <v>UNIFIED</v>
          </cell>
          <cell r="J2255">
            <v>0</v>
          </cell>
          <cell r="K2255">
            <v>200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0.28562499949999998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0.74887017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 t="str">
            <v xml:space="preserve"> </v>
          </cell>
          <cell r="AF2255" t="str">
            <v>Okay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 t="str">
            <v>Min</v>
          </cell>
          <cell r="AR2255">
            <v>0</v>
          </cell>
          <cell r="AS2255" t="str">
            <v>x</v>
          </cell>
        </row>
        <row r="2256">
          <cell r="A2256">
            <v>14467</v>
          </cell>
          <cell r="B2256">
            <v>49</v>
          </cell>
          <cell r="C2256" t="str">
            <v>19</v>
          </cell>
          <cell r="D2256">
            <v>77073</v>
          </cell>
          <cell r="E2256" t="str">
            <v>135947</v>
          </cell>
          <cell r="F2256" t="str">
            <v>1857</v>
          </cell>
          <cell r="G2256" t="str">
            <v>D</v>
          </cell>
          <cell r="H2256" t="str">
            <v>Celerity Rolas Charter School</v>
          </cell>
          <cell r="I2256" t="str">
            <v>UNIFIED</v>
          </cell>
          <cell r="J2256">
            <v>0</v>
          </cell>
          <cell r="K2256">
            <v>200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0.28562499949999998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0.74887017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 t="str">
            <v xml:space="preserve"> </v>
          </cell>
          <cell r="AF2256" t="str">
            <v>Okay</v>
          </cell>
          <cell r="AG2256">
            <v>0</v>
          </cell>
          <cell r="AH2256">
            <v>0</v>
          </cell>
          <cell r="AI2256">
            <v>0</v>
          </cell>
          <cell r="AJ2256">
            <v>286.64</v>
          </cell>
          <cell r="AK2256">
            <v>-1</v>
          </cell>
          <cell r="AL2256">
            <v>691591</v>
          </cell>
          <cell r="AM2256">
            <v>-1</v>
          </cell>
          <cell r="AN2256">
            <v>57328</v>
          </cell>
          <cell r="AO2256">
            <v>-1</v>
          </cell>
          <cell r="AP2256" t="str">
            <v>Min</v>
          </cell>
          <cell r="AQ2256" t="str">
            <v>Min</v>
          </cell>
          <cell r="AR2256">
            <v>43281</v>
          </cell>
          <cell r="AS2256" t="str">
            <v>x</v>
          </cell>
        </row>
        <row r="2257">
          <cell r="A2257">
            <v>1058</v>
          </cell>
          <cell r="B2257">
            <v>49</v>
          </cell>
          <cell r="C2257" t="str">
            <v>21</v>
          </cell>
          <cell r="D2257">
            <v>10215</v>
          </cell>
          <cell r="E2257" t="str">
            <v>2130102</v>
          </cell>
          <cell r="F2257" t="str">
            <v>0087</v>
          </cell>
          <cell r="G2257" t="str">
            <v>L</v>
          </cell>
          <cell r="H2257" t="str">
            <v>Phoenix Academy</v>
          </cell>
          <cell r="I2257" t="str">
            <v>CO OFFICE</v>
          </cell>
          <cell r="J2257">
            <v>0</v>
          </cell>
          <cell r="K2257">
            <v>200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0.28562499949999998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0.74887017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 t="str">
            <v xml:space="preserve"> </v>
          </cell>
          <cell r="AF2257" t="str">
            <v>Okay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 t="str">
            <v>Min</v>
          </cell>
          <cell r="AQ2257" t="str">
            <v>Min</v>
          </cell>
          <cell r="AR2257">
            <v>0</v>
          </cell>
          <cell r="AS2257">
            <v>0</v>
          </cell>
        </row>
        <row r="2258">
          <cell r="A2258">
            <v>14520</v>
          </cell>
          <cell r="B2258">
            <v>49</v>
          </cell>
          <cell r="C2258" t="str">
            <v>33</v>
          </cell>
          <cell r="D2258">
            <v>67124</v>
          </cell>
          <cell r="E2258" t="str">
            <v>136622</v>
          </cell>
          <cell r="F2258" t="str">
            <v>1846</v>
          </cell>
          <cell r="G2258" t="str">
            <v>L</v>
          </cell>
          <cell r="H2258" t="str">
            <v>Moreno Valley Bridge Academy Charter School</v>
          </cell>
          <cell r="I2258" t="str">
            <v>UNIFIED</v>
          </cell>
          <cell r="J2258">
            <v>0</v>
          </cell>
          <cell r="K2258">
            <v>200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0.28562499949999998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0.74887017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 t="str">
            <v xml:space="preserve"> </v>
          </cell>
          <cell r="AF2258" t="str">
            <v>Okay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 t="str">
            <v>Min</v>
          </cell>
          <cell r="AR2258">
            <v>0</v>
          </cell>
          <cell r="AS2258" t="str">
            <v>x</v>
          </cell>
        </row>
        <row r="2259">
          <cell r="A2259">
            <v>13970</v>
          </cell>
          <cell r="B2259">
            <v>49</v>
          </cell>
          <cell r="C2259" t="str">
            <v>37</v>
          </cell>
          <cell r="D2259">
            <v>68437</v>
          </cell>
          <cell r="E2259" t="str">
            <v>128470</v>
          </cell>
          <cell r="F2259" t="str">
            <v>1559</v>
          </cell>
          <cell r="G2259" t="str">
            <v>D</v>
          </cell>
          <cell r="H2259" t="str">
            <v>Taylion San Diego Academy</v>
          </cell>
          <cell r="I2259" t="str">
            <v>ELEMENTARY</v>
          </cell>
          <cell r="J2259">
            <v>0</v>
          </cell>
          <cell r="K2259">
            <v>200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0.28562499949999998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0.74887017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 t="str">
            <v xml:space="preserve"> </v>
          </cell>
          <cell r="AF2259" t="str">
            <v>Okay</v>
          </cell>
          <cell r="AG2259">
            <v>0</v>
          </cell>
          <cell r="AH2259">
            <v>0</v>
          </cell>
          <cell r="AI2259">
            <v>0</v>
          </cell>
          <cell r="AJ2259">
            <v>194.13</v>
          </cell>
          <cell r="AK2259">
            <v>-1</v>
          </cell>
          <cell r="AL2259">
            <v>414937</v>
          </cell>
          <cell r="AM2259">
            <v>-1</v>
          </cell>
          <cell r="AN2259">
            <v>38826</v>
          </cell>
          <cell r="AO2259">
            <v>-1</v>
          </cell>
          <cell r="AP2259" t="str">
            <v>Min</v>
          </cell>
          <cell r="AQ2259" t="str">
            <v>Min</v>
          </cell>
          <cell r="AR2259">
            <v>43281</v>
          </cell>
          <cell r="AS2259" t="str">
            <v>x</v>
          </cell>
        </row>
        <row r="2260">
          <cell r="A2260">
            <v>14088</v>
          </cell>
          <cell r="B2260">
            <v>49</v>
          </cell>
          <cell r="C2260" t="str">
            <v>39</v>
          </cell>
          <cell r="D2260">
            <v>68627</v>
          </cell>
          <cell r="E2260" t="str">
            <v>129908</v>
          </cell>
          <cell r="F2260" t="str">
            <v>1645</v>
          </cell>
          <cell r="G2260" t="str">
            <v>L</v>
          </cell>
          <cell r="H2260" t="str">
            <v>Delta Keys Charter</v>
          </cell>
          <cell r="I2260" t="str">
            <v>ELEMENTARY</v>
          </cell>
          <cell r="J2260">
            <v>0</v>
          </cell>
          <cell r="K2260">
            <v>200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0.74887017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 t="str">
            <v xml:space="preserve"> </v>
          </cell>
          <cell r="AF2260" t="str">
            <v>Okay</v>
          </cell>
          <cell r="AG2260">
            <v>0</v>
          </cell>
          <cell r="AH2260">
            <v>0</v>
          </cell>
          <cell r="AI2260">
            <v>0</v>
          </cell>
          <cell r="AJ2260">
            <v>116.48</v>
          </cell>
          <cell r="AK2260">
            <v>-1</v>
          </cell>
          <cell r="AL2260">
            <v>14976</v>
          </cell>
          <cell r="AM2260">
            <v>-1</v>
          </cell>
          <cell r="AN2260">
            <v>23296</v>
          </cell>
          <cell r="AO2260">
            <v>-1</v>
          </cell>
          <cell r="AP2260" t="str">
            <v>Min</v>
          </cell>
          <cell r="AQ2260" t="str">
            <v>Min</v>
          </cell>
          <cell r="AR2260">
            <v>43281</v>
          </cell>
          <cell r="AS2260" t="str">
            <v>x</v>
          </cell>
        </row>
        <row r="2261">
          <cell r="A2261">
            <v>8296</v>
          </cell>
          <cell r="B2261">
            <v>49</v>
          </cell>
          <cell r="C2261" t="str">
            <v>43</v>
          </cell>
          <cell r="D2261">
            <v>69666</v>
          </cell>
          <cell r="E2261" t="str">
            <v>6048730</v>
          </cell>
          <cell r="F2261" t="str">
            <v>0980</v>
          </cell>
          <cell r="G2261" t="str">
            <v>L</v>
          </cell>
          <cell r="H2261" t="str">
            <v>Bachrodt Charter Academy</v>
          </cell>
          <cell r="I2261" t="str">
            <v>UNIFIED</v>
          </cell>
          <cell r="J2261">
            <v>0</v>
          </cell>
          <cell r="K2261">
            <v>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0.28562499949999998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0.74887017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 t="str">
            <v xml:space="preserve"> </v>
          </cell>
          <cell r="AF2261" t="str">
            <v>Okay</v>
          </cell>
          <cell r="AG2261">
            <v>0</v>
          </cell>
          <cell r="AH2261">
            <v>0</v>
          </cell>
          <cell r="AI2261">
            <v>0</v>
          </cell>
          <cell r="AJ2261">
            <v>619.42999999999995</v>
          </cell>
          <cell r="AK2261">
            <v>-1</v>
          </cell>
          <cell r="AL2261">
            <v>4286406</v>
          </cell>
          <cell r="AM2261">
            <v>-1</v>
          </cell>
          <cell r="AN2261">
            <v>123886</v>
          </cell>
          <cell r="AO2261">
            <v>-1</v>
          </cell>
          <cell r="AP2261" t="str">
            <v>Min</v>
          </cell>
          <cell r="AQ2261" t="str">
            <v>Min</v>
          </cell>
          <cell r="AR2261">
            <v>43281</v>
          </cell>
          <cell r="AS2261" t="str">
            <v>x</v>
          </cell>
        </row>
        <row r="2262">
          <cell r="A2262">
            <v>14541</v>
          </cell>
          <cell r="B2262">
            <v>49</v>
          </cell>
          <cell r="C2262" t="str">
            <v>43</v>
          </cell>
          <cell r="D2262">
            <v>77115</v>
          </cell>
          <cell r="E2262" t="str">
            <v>137059</v>
          </cell>
          <cell r="F2262" t="str">
            <v>1936</v>
          </cell>
          <cell r="G2262" t="str">
            <v>D</v>
          </cell>
          <cell r="H2262" t="str">
            <v>Perseverance Preparatory School</v>
          </cell>
          <cell r="I2262" t="str">
            <v>UNIFIED</v>
          </cell>
          <cell r="J2262">
            <v>0</v>
          </cell>
          <cell r="K2262">
            <v>200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0.28562499949999998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0.74887017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 t="str">
            <v xml:space="preserve"> </v>
          </cell>
          <cell r="AF2262" t="str">
            <v>Okay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 t="str">
            <v>Min</v>
          </cell>
          <cell r="AR2262">
            <v>0</v>
          </cell>
          <cell r="AS2262" t="str">
            <v>x</v>
          </cell>
        </row>
        <row r="2263">
          <cell r="A2263">
            <v>14542</v>
          </cell>
          <cell r="B2263">
            <v>49</v>
          </cell>
          <cell r="C2263" t="str">
            <v>43</v>
          </cell>
          <cell r="D2263">
            <v>77123</v>
          </cell>
          <cell r="E2263" t="str">
            <v>137299</v>
          </cell>
          <cell r="F2263" t="str">
            <v>1950</v>
          </cell>
          <cell r="G2263" t="str">
            <v>D</v>
          </cell>
          <cell r="H2263" t="str">
            <v>Promise Academy</v>
          </cell>
          <cell r="I2263" t="str">
            <v>UNIFIED</v>
          </cell>
          <cell r="J2263">
            <v>0</v>
          </cell>
          <cell r="K2263">
            <v>200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0.28562499949999998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0.74887017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 t="str">
            <v xml:space="preserve"> </v>
          </cell>
          <cell r="AF2263" t="str">
            <v>Okay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 t="str">
            <v>Min</v>
          </cell>
          <cell r="AR2263">
            <v>0</v>
          </cell>
          <cell r="AS2263" t="str">
            <v>x</v>
          </cell>
        </row>
        <row r="2264">
          <cell r="A2264">
            <v>14349</v>
          </cell>
          <cell r="B2264">
            <v>49</v>
          </cell>
          <cell r="C2264" t="str">
            <v>49</v>
          </cell>
          <cell r="D2264">
            <v>70912</v>
          </cell>
          <cell r="E2264" t="str">
            <v>134098</v>
          </cell>
          <cell r="F2264" t="str">
            <v>1753</v>
          </cell>
          <cell r="G2264" t="str">
            <v>L</v>
          </cell>
          <cell r="H2264" t="str">
            <v>Hope Academy</v>
          </cell>
          <cell r="I2264" t="str">
            <v>ELEMENTARY</v>
          </cell>
          <cell r="J2264">
            <v>0</v>
          </cell>
          <cell r="K2264">
            <v>200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0.28562499949999998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0.74887017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 t="str">
            <v xml:space="preserve"> </v>
          </cell>
          <cell r="AF2264" t="str">
            <v>Okay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 t="str">
            <v>Min</v>
          </cell>
          <cell r="AQ2264" t="str">
            <v>Min</v>
          </cell>
          <cell r="AR2264">
            <v>42916</v>
          </cell>
          <cell r="AS2264" t="str">
            <v>x</v>
          </cell>
        </row>
        <row r="2265">
          <cell r="A2265">
            <v>10198</v>
          </cell>
          <cell r="B2265">
            <v>49</v>
          </cell>
          <cell r="C2265" t="str">
            <v>49</v>
          </cell>
          <cell r="D2265">
            <v>70920</v>
          </cell>
          <cell r="E2265" t="str">
            <v>108811</v>
          </cell>
          <cell r="F2265" t="str">
            <v>0696</v>
          </cell>
          <cell r="G2265" t="str">
            <v>D</v>
          </cell>
          <cell r="H2265" t="str">
            <v>Abraxis Charter</v>
          </cell>
          <cell r="I2265" t="str">
            <v>HIGH</v>
          </cell>
          <cell r="J2265">
            <v>0</v>
          </cell>
          <cell r="K2265">
            <v>200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0.74887017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 t="str">
            <v xml:space="preserve"> </v>
          </cell>
          <cell r="AF2265" t="str">
            <v>Okay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 t="str">
            <v>Min</v>
          </cell>
          <cell r="AQ2265" t="str">
            <v>Min</v>
          </cell>
          <cell r="AR2265">
            <v>42916</v>
          </cell>
          <cell r="AS2265" t="str">
            <v>x</v>
          </cell>
        </row>
        <row r="2266">
          <cell r="A2266">
            <v>589</v>
          </cell>
          <cell r="B2266">
            <v>49</v>
          </cell>
          <cell r="C2266" t="str">
            <v>35</v>
          </cell>
          <cell r="D2266">
            <v>67520</v>
          </cell>
          <cell r="E2266" t="str">
            <v>0</v>
          </cell>
          <cell r="H2266" t="str">
            <v>Panoche Elementary</v>
          </cell>
          <cell r="I2266" t="str">
            <v>ELEMENTARY</v>
          </cell>
          <cell r="J2266">
            <v>3.64</v>
          </cell>
          <cell r="K2266">
            <v>200</v>
          </cell>
          <cell r="L2266">
            <v>728</v>
          </cell>
          <cell r="M2266">
            <v>114098</v>
          </cell>
          <cell r="N2266">
            <v>170117</v>
          </cell>
          <cell r="O2266">
            <v>0</v>
          </cell>
          <cell r="P2266">
            <v>114098</v>
          </cell>
          <cell r="Q2266">
            <v>0.28562499949999998</v>
          </cell>
          <cell r="R2266">
            <v>32589</v>
          </cell>
          <cell r="S2266">
            <v>728</v>
          </cell>
          <cell r="T2266">
            <v>0</v>
          </cell>
          <cell r="U2266">
            <v>728</v>
          </cell>
          <cell r="V2266">
            <v>0</v>
          </cell>
          <cell r="W2266">
            <v>728</v>
          </cell>
          <cell r="X2266">
            <v>0.74887017</v>
          </cell>
          <cell r="Y2266">
            <v>676</v>
          </cell>
          <cell r="Z2266">
            <v>0</v>
          </cell>
          <cell r="AA2266">
            <v>676</v>
          </cell>
          <cell r="AB2266">
            <v>-131</v>
          </cell>
          <cell r="AC2266">
            <v>0</v>
          </cell>
          <cell r="AD2266">
            <v>-131</v>
          </cell>
          <cell r="AE2266" t="str">
            <v xml:space="preserve"> </v>
          </cell>
          <cell r="AF2266" t="str">
            <v>Okay</v>
          </cell>
          <cell r="AG2266">
            <v>0</v>
          </cell>
          <cell r="AH2266">
            <v>131</v>
          </cell>
          <cell r="AI2266">
            <v>-0.17994505494505494</v>
          </cell>
          <cell r="AJ2266">
            <v>6.76</v>
          </cell>
          <cell r="AK2266">
            <v>-0.46153846153846151</v>
          </cell>
          <cell r="AL2266">
            <v>158075</v>
          </cell>
          <cell r="AM2266">
            <v>7.6179028941957938E-2</v>
          </cell>
          <cell r="AN2266">
            <v>1352</v>
          </cell>
          <cell r="AO2266">
            <v>-0.46153846153846156</v>
          </cell>
          <cell r="AP2266" t="str">
            <v>Min</v>
          </cell>
          <cell r="AQ2266" t="str">
            <v>Min</v>
          </cell>
          <cell r="AR2266">
            <v>0</v>
          </cell>
          <cell r="AS2266">
            <v>0</v>
          </cell>
        </row>
        <row r="2267">
          <cell r="A2267">
            <v>18</v>
          </cell>
          <cell r="B2267">
            <v>49</v>
          </cell>
          <cell r="C2267" t="str">
            <v>17</v>
          </cell>
          <cell r="D2267">
            <v>10173</v>
          </cell>
          <cell r="E2267" t="str">
            <v>0</v>
          </cell>
          <cell r="H2267" t="str">
            <v>Lake Co. Office of Education</v>
          </cell>
          <cell r="I2267" t="str">
            <v>CO OFFICE</v>
          </cell>
          <cell r="J2267">
            <v>4.13</v>
          </cell>
          <cell r="K2267">
            <v>200</v>
          </cell>
          <cell r="L2267">
            <v>826</v>
          </cell>
          <cell r="M2267">
            <v>1444134</v>
          </cell>
          <cell r="N2267">
            <v>1707342</v>
          </cell>
          <cell r="O2267">
            <v>0</v>
          </cell>
          <cell r="P2267">
            <v>1444134</v>
          </cell>
          <cell r="Q2267">
            <v>0.28562499949999998</v>
          </cell>
          <cell r="R2267">
            <v>412481</v>
          </cell>
          <cell r="S2267">
            <v>826</v>
          </cell>
          <cell r="T2267">
            <v>0</v>
          </cell>
          <cell r="U2267">
            <v>826</v>
          </cell>
          <cell r="V2267">
            <v>-134</v>
          </cell>
          <cell r="W2267">
            <v>692</v>
          </cell>
          <cell r="X2267">
            <v>0.74887017</v>
          </cell>
          <cell r="Y2267">
            <v>691</v>
          </cell>
          <cell r="Z2267">
            <v>0</v>
          </cell>
          <cell r="AA2267">
            <v>691</v>
          </cell>
          <cell r="AB2267">
            <v>-173</v>
          </cell>
          <cell r="AC2267">
            <v>0</v>
          </cell>
          <cell r="AD2267">
            <v>-173</v>
          </cell>
          <cell r="AE2267" t="str">
            <v xml:space="preserve"> </v>
          </cell>
          <cell r="AF2267" t="str">
            <v>Okay</v>
          </cell>
          <cell r="AG2267">
            <v>0</v>
          </cell>
          <cell r="AH2267">
            <v>173</v>
          </cell>
          <cell r="AI2267">
            <v>-0.25</v>
          </cell>
          <cell r="AJ2267">
            <v>6.91</v>
          </cell>
          <cell r="AK2267">
            <v>-0.40231548480463097</v>
          </cell>
          <cell r="AL2267">
            <v>1558022</v>
          </cell>
          <cell r="AM2267">
            <v>9.5839468248843721E-2</v>
          </cell>
          <cell r="AN2267">
            <v>1382</v>
          </cell>
          <cell r="AO2267">
            <v>-0.40231548480463097</v>
          </cell>
          <cell r="AP2267" t="str">
            <v>Min</v>
          </cell>
          <cell r="AQ2267" t="str">
            <v>Min</v>
          </cell>
          <cell r="AR2267">
            <v>0</v>
          </cell>
          <cell r="AS2267">
            <v>0</v>
          </cell>
        </row>
        <row r="2268">
          <cell r="A2268">
            <v>805</v>
          </cell>
          <cell r="B2268">
            <v>49</v>
          </cell>
          <cell r="C2268" t="str">
            <v>45</v>
          </cell>
          <cell r="D2268">
            <v>70128</v>
          </cell>
          <cell r="E2268" t="str">
            <v>0</v>
          </cell>
          <cell r="H2268" t="str">
            <v>Shasta Union Elementary</v>
          </cell>
          <cell r="I2268" t="str">
            <v>ELEMENTARY</v>
          </cell>
          <cell r="J2268">
            <v>146.12</v>
          </cell>
          <cell r="K2268">
            <v>200</v>
          </cell>
          <cell r="L2268">
            <v>29224</v>
          </cell>
          <cell r="M2268">
            <v>745573</v>
          </cell>
          <cell r="N2268">
            <v>717319</v>
          </cell>
          <cell r="O2268">
            <v>28254</v>
          </cell>
          <cell r="P2268">
            <v>745573</v>
          </cell>
          <cell r="Q2268">
            <v>0.28562499949999998</v>
          </cell>
          <cell r="R2268">
            <v>212954</v>
          </cell>
          <cell r="S2268">
            <v>29224</v>
          </cell>
          <cell r="T2268">
            <v>0</v>
          </cell>
          <cell r="U2268">
            <v>29224</v>
          </cell>
          <cell r="V2268">
            <v>10808</v>
          </cell>
          <cell r="W2268">
            <v>40032</v>
          </cell>
          <cell r="X2268">
            <v>0.74887017</v>
          </cell>
          <cell r="Y2268">
            <v>31558</v>
          </cell>
          <cell r="Z2268">
            <v>0</v>
          </cell>
          <cell r="AA2268">
            <v>31558</v>
          </cell>
          <cell r="AB2268">
            <v>-1579</v>
          </cell>
          <cell r="AC2268">
            <v>0</v>
          </cell>
          <cell r="AD2268">
            <v>-1579</v>
          </cell>
          <cell r="AE2268" t="str">
            <v xml:space="preserve"> </v>
          </cell>
          <cell r="AF2268" t="str">
            <v>Okay</v>
          </cell>
          <cell r="AG2268">
            <v>0</v>
          </cell>
          <cell r="AH2268">
            <v>1579</v>
          </cell>
          <cell r="AI2268">
            <v>-3.9443445243804956E-2</v>
          </cell>
          <cell r="AJ2268">
            <v>146.12</v>
          </cell>
          <cell r="AK2268">
            <v>0</v>
          </cell>
          <cell r="AL2268">
            <v>682457</v>
          </cell>
          <cell r="AM2268">
            <v>5.1083071900500689E-2</v>
          </cell>
          <cell r="AN2268">
            <v>63116</v>
          </cell>
          <cell r="AO2268">
            <v>-0.53697952975473728</v>
          </cell>
          <cell r="AP2268" t="str">
            <v>Cap</v>
          </cell>
          <cell r="AQ2268" t="str">
            <v>Min</v>
          </cell>
          <cell r="AR2268">
            <v>0</v>
          </cell>
          <cell r="AS2268">
            <v>0</v>
          </cell>
        </row>
        <row r="2269">
          <cell r="A2269">
            <v>745</v>
          </cell>
          <cell r="B2269">
            <v>49</v>
          </cell>
          <cell r="C2269" t="str">
            <v>43</v>
          </cell>
          <cell r="D2269">
            <v>69393</v>
          </cell>
          <cell r="E2269" t="str">
            <v>0</v>
          </cell>
          <cell r="H2269" t="str">
            <v>Campbell Union</v>
          </cell>
          <cell r="I2269" t="str">
            <v>ELEMENTARY</v>
          </cell>
          <cell r="J2269">
            <v>495.15</v>
          </cell>
          <cell r="K2269">
            <v>200</v>
          </cell>
          <cell r="L2269">
            <v>99030</v>
          </cell>
          <cell r="M2269">
            <v>2578157</v>
          </cell>
          <cell r="N2269">
            <v>5372797</v>
          </cell>
          <cell r="O2269">
            <v>0</v>
          </cell>
          <cell r="P2269">
            <v>2578157</v>
          </cell>
          <cell r="Q2269">
            <v>0.28562499949999998</v>
          </cell>
          <cell r="R2269">
            <v>736386</v>
          </cell>
          <cell r="S2269">
            <v>99030</v>
          </cell>
          <cell r="T2269">
            <v>0</v>
          </cell>
          <cell r="U2269">
            <v>99030</v>
          </cell>
          <cell r="V2269">
            <v>-13024</v>
          </cell>
          <cell r="W2269">
            <v>86006</v>
          </cell>
          <cell r="X2269">
            <v>0.74887017</v>
          </cell>
          <cell r="Y2269">
            <v>66367</v>
          </cell>
          <cell r="Z2269">
            <v>0</v>
          </cell>
          <cell r="AA2269">
            <v>66367</v>
          </cell>
          <cell r="AB2269">
            <v>-1960</v>
          </cell>
          <cell r="AC2269">
            <v>0</v>
          </cell>
          <cell r="AD2269">
            <v>-1960</v>
          </cell>
          <cell r="AE2269" t="str">
            <v xml:space="preserve"> </v>
          </cell>
          <cell r="AF2269" t="str">
            <v>Okay</v>
          </cell>
          <cell r="AG2269">
            <v>0</v>
          </cell>
          <cell r="AH2269">
            <v>1960</v>
          </cell>
          <cell r="AI2269">
            <v>-2.2789107736669534E-2</v>
          </cell>
          <cell r="AJ2269">
            <v>663.67</v>
          </cell>
          <cell r="AK2269">
            <v>-0.25392137658776198</v>
          </cell>
          <cell r="AL2269">
            <v>5604400</v>
          </cell>
          <cell r="AM2269">
            <v>-4.1325208764542147E-2</v>
          </cell>
          <cell r="AN2269">
            <v>132734</v>
          </cell>
          <cell r="AO2269">
            <v>-0.25392137658776198</v>
          </cell>
          <cell r="AP2269" t="str">
            <v>Min</v>
          </cell>
          <cell r="AQ2269" t="str">
            <v>Min</v>
          </cell>
          <cell r="AR2269">
            <v>0</v>
          </cell>
          <cell r="AS2269">
            <v>0</v>
          </cell>
        </row>
        <row r="2270">
          <cell r="A2270">
            <v>966</v>
          </cell>
          <cell r="B2270">
            <v>49</v>
          </cell>
          <cell r="C2270" t="str">
            <v>54</v>
          </cell>
          <cell r="D2270">
            <v>71951</v>
          </cell>
          <cell r="E2270" t="str">
            <v>0</v>
          </cell>
          <cell r="H2270" t="str">
            <v>Hot Springs Elementary</v>
          </cell>
          <cell r="I2270" t="str">
            <v>ELEMENTARY</v>
          </cell>
          <cell r="J2270">
            <v>18.010000000000002</v>
          </cell>
          <cell r="K2270">
            <v>200</v>
          </cell>
          <cell r="L2270">
            <v>3602</v>
          </cell>
          <cell r="M2270">
            <v>120303</v>
          </cell>
          <cell r="N2270">
            <v>107243</v>
          </cell>
          <cell r="O2270">
            <v>13060</v>
          </cell>
          <cell r="P2270">
            <v>120303</v>
          </cell>
          <cell r="Q2270">
            <v>0.28562499949999998</v>
          </cell>
          <cell r="R2270">
            <v>34362</v>
          </cell>
          <cell r="S2270">
            <v>13060</v>
          </cell>
          <cell r="T2270">
            <v>0</v>
          </cell>
          <cell r="U2270">
            <v>13060</v>
          </cell>
          <cell r="V2270">
            <v>-5389</v>
          </cell>
          <cell r="W2270">
            <v>7671</v>
          </cell>
          <cell r="X2270">
            <v>0.74887017</v>
          </cell>
          <cell r="Y2270">
            <v>8437</v>
          </cell>
          <cell r="Z2270">
            <v>0</v>
          </cell>
          <cell r="AA2270">
            <v>8437</v>
          </cell>
          <cell r="AB2270">
            <v>-2692</v>
          </cell>
          <cell r="AC2270">
            <v>0</v>
          </cell>
          <cell r="AD2270">
            <v>-2692</v>
          </cell>
          <cell r="AE2270" t="str">
            <v xml:space="preserve"> </v>
          </cell>
          <cell r="AF2270" t="str">
            <v>Okay</v>
          </cell>
          <cell r="AG2270">
            <v>0</v>
          </cell>
          <cell r="AH2270">
            <v>2692</v>
          </cell>
          <cell r="AI2270">
            <v>-0.35093208186677094</v>
          </cell>
          <cell r="AJ2270">
            <v>17.440000000000001</v>
          </cell>
          <cell r="AK2270">
            <v>3.2683486238532122E-2</v>
          </cell>
          <cell r="AL2270">
            <v>103205</v>
          </cell>
          <cell r="AM2270">
            <v>3.9126011336660042E-2</v>
          </cell>
          <cell r="AN2270">
            <v>16873</v>
          </cell>
          <cell r="AO2270">
            <v>-0.22598233864754341</v>
          </cell>
          <cell r="AP2270" t="str">
            <v>Cap</v>
          </cell>
          <cell r="AQ2270" t="str">
            <v>Cap</v>
          </cell>
          <cell r="AR2270">
            <v>0</v>
          </cell>
          <cell r="AS2270">
            <v>0</v>
          </cell>
        </row>
        <row r="2271">
          <cell r="A2271">
            <v>826</v>
          </cell>
          <cell r="B2271">
            <v>49</v>
          </cell>
          <cell r="C2271" t="str">
            <v>47</v>
          </cell>
          <cell r="D2271">
            <v>70375</v>
          </cell>
          <cell r="E2271" t="str">
            <v>0</v>
          </cell>
          <cell r="H2271" t="str">
            <v>Klamath River Union Elementary</v>
          </cell>
          <cell r="I2271" t="str">
            <v>ELEMENTARY</v>
          </cell>
          <cell r="J2271">
            <v>18.03</v>
          </cell>
          <cell r="K2271">
            <v>200</v>
          </cell>
          <cell r="L2271">
            <v>3606</v>
          </cell>
          <cell r="M2271">
            <v>133703</v>
          </cell>
          <cell r="N2271">
            <v>149327</v>
          </cell>
          <cell r="O2271">
            <v>0</v>
          </cell>
          <cell r="P2271">
            <v>133703</v>
          </cell>
          <cell r="Q2271">
            <v>0.28562499949999998</v>
          </cell>
          <cell r="R2271">
            <v>38189</v>
          </cell>
          <cell r="S2271">
            <v>3606</v>
          </cell>
          <cell r="T2271">
            <v>0</v>
          </cell>
          <cell r="U2271">
            <v>3606</v>
          </cell>
          <cell r="V2271">
            <v>-2720</v>
          </cell>
          <cell r="W2271">
            <v>886</v>
          </cell>
          <cell r="X2271">
            <v>0.74887017</v>
          </cell>
          <cell r="Y2271">
            <v>3377</v>
          </cell>
          <cell r="Z2271">
            <v>0</v>
          </cell>
          <cell r="AA2271">
            <v>3377</v>
          </cell>
          <cell r="AB2271">
            <v>-2714</v>
          </cell>
          <cell r="AC2271">
            <v>0</v>
          </cell>
          <cell r="AD2271">
            <v>-2714</v>
          </cell>
          <cell r="AE2271" t="str">
            <v xml:space="preserve"> </v>
          </cell>
          <cell r="AF2271" t="str">
            <v>Okay</v>
          </cell>
          <cell r="AG2271">
            <v>0</v>
          </cell>
          <cell r="AH2271">
            <v>2714</v>
          </cell>
          <cell r="AI2271">
            <v>-3.0632054176072234</v>
          </cell>
          <cell r="AJ2271">
            <v>20.079999999999998</v>
          </cell>
          <cell r="AK2271">
            <v>-0.10209163346613533</v>
          </cell>
          <cell r="AL2271">
            <v>129897</v>
          </cell>
          <cell r="AM2271">
            <v>0.14958005188726453</v>
          </cell>
          <cell r="AN2271">
            <v>6754</v>
          </cell>
          <cell r="AO2271">
            <v>-0.46609416641989931</v>
          </cell>
          <cell r="AP2271" t="str">
            <v>Cap</v>
          </cell>
          <cell r="AQ2271" t="str">
            <v>Min</v>
          </cell>
          <cell r="AR2271">
            <v>0</v>
          </cell>
          <cell r="AS2271">
            <v>0</v>
          </cell>
        </row>
        <row r="2272">
          <cell r="A2272">
            <v>869</v>
          </cell>
          <cell r="B2272">
            <v>49</v>
          </cell>
          <cell r="C2272" t="str">
            <v>49</v>
          </cell>
          <cell r="D2272">
            <v>70888</v>
          </cell>
          <cell r="E2272" t="str">
            <v>0</v>
          </cell>
          <cell r="H2272" t="str">
            <v>Kashia Elementary</v>
          </cell>
          <cell r="I2272" t="str">
            <v>ELEMENTARY</v>
          </cell>
          <cell r="J2272">
            <v>11.79</v>
          </cell>
          <cell r="K2272">
            <v>200</v>
          </cell>
          <cell r="L2272">
            <v>2358</v>
          </cell>
          <cell r="M2272">
            <v>116520</v>
          </cell>
          <cell r="N2272">
            <v>100358</v>
          </cell>
          <cell r="O2272">
            <v>16162</v>
          </cell>
          <cell r="P2272">
            <v>116520</v>
          </cell>
          <cell r="Q2272">
            <v>0.28562499949999998</v>
          </cell>
          <cell r="R2272">
            <v>33281</v>
          </cell>
          <cell r="S2272">
            <v>16162</v>
          </cell>
          <cell r="T2272">
            <v>0</v>
          </cell>
          <cell r="U2272">
            <v>16162</v>
          </cell>
          <cell r="V2272">
            <v>-5767</v>
          </cell>
          <cell r="W2272">
            <v>10395</v>
          </cell>
          <cell r="X2272">
            <v>0.74887017</v>
          </cell>
          <cell r="Y2272">
            <v>10568</v>
          </cell>
          <cell r="Z2272">
            <v>0</v>
          </cell>
          <cell r="AA2272">
            <v>10568</v>
          </cell>
          <cell r="AB2272">
            <v>-2783</v>
          </cell>
          <cell r="AC2272">
            <v>0</v>
          </cell>
          <cell r="AD2272">
            <v>-2783</v>
          </cell>
          <cell r="AE2272" t="str">
            <v xml:space="preserve"> </v>
          </cell>
          <cell r="AF2272" t="str">
            <v>Okay</v>
          </cell>
          <cell r="AG2272">
            <v>0</v>
          </cell>
          <cell r="AH2272">
            <v>2783</v>
          </cell>
          <cell r="AI2272">
            <v>-0.2677248677248677</v>
          </cell>
          <cell r="AJ2272">
            <v>9.41</v>
          </cell>
          <cell r="AK2272">
            <v>0.25292242295430384</v>
          </cell>
          <cell r="AL2272">
            <v>94716</v>
          </cell>
          <cell r="AM2272">
            <v>5.9567549305291609E-2</v>
          </cell>
          <cell r="AN2272">
            <v>21135</v>
          </cell>
          <cell r="AO2272">
            <v>-0.23529690087532529</v>
          </cell>
          <cell r="AP2272" t="str">
            <v>Cap</v>
          </cell>
          <cell r="AQ2272" t="str">
            <v>Cap</v>
          </cell>
          <cell r="AR2272">
            <v>0</v>
          </cell>
          <cell r="AS2272">
            <v>0</v>
          </cell>
        </row>
        <row r="2273">
          <cell r="A2273">
            <v>588</v>
          </cell>
          <cell r="B2273">
            <v>49</v>
          </cell>
          <cell r="C2273" t="str">
            <v>35</v>
          </cell>
          <cell r="D2273">
            <v>67504</v>
          </cell>
          <cell r="E2273" t="str">
            <v>0</v>
          </cell>
          <cell r="H2273" t="str">
            <v>North County Joint Union Elementary</v>
          </cell>
          <cell r="I2273" t="str">
            <v>ELEMENTARY</v>
          </cell>
          <cell r="J2273">
            <v>724.34</v>
          </cell>
          <cell r="K2273">
            <v>200</v>
          </cell>
          <cell r="L2273">
            <v>144868</v>
          </cell>
          <cell r="M2273">
            <v>3687115</v>
          </cell>
          <cell r="N2273">
            <v>3162734</v>
          </cell>
          <cell r="O2273">
            <v>524381</v>
          </cell>
          <cell r="P2273">
            <v>3687115</v>
          </cell>
          <cell r="Q2273">
            <v>0.28562499949999998</v>
          </cell>
          <cell r="R2273">
            <v>1053132</v>
          </cell>
          <cell r="S2273">
            <v>524381</v>
          </cell>
          <cell r="T2273">
            <v>0</v>
          </cell>
          <cell r="U2273">
            <v>524381</v>
          </cell>
          <cell r="V2273">
            <v>-50592</v>
          </cell>
          <cell r="W2273">
            <v>473789</v>
          </cell>
          <cell r="X2273">
            <v>0.74887017</v>
          </cell>
          <cell r="Y2273">
            <v>357683</v>
          </cell>
          <cell r="Z2273">
            <v>0</v>
          </cell>
          <cell r="AA2273">
            <v>357683</v>
          </cell>
          <cell r="AB2273">
            <v>-2877</v>
          </cell>
          <cell r="AC2273">
            <v>0</v>
          </cell>
          <cell r="AD2273">
            <v>-2877</v>
          </cell>
          <cell r="AE2273" t="str">
            <v xml:space="preserve"> </v>
          </cell>
          <cell r="AF2273" t="str">
            <v>Okay</v>
          </cell>
          <cell r="AG2273">
            <v>0</v>
          </cell>
          <cell r="AH2273">
            <v>2877</v>
          </cell>
          <cell r="AI2273">
            <v>-6.0723233338047106E-3</v>
          </cell>
          <cell r="AJ2273">
            <v>724.84</v>
          </cell>
          <cell r="AK2273">
            <v>-6.898074057723083E-4</v>
          </cell>
          <cell r="AL2273">
            <v>2974294</v>
          </cell>
          <cell r="AM2273">
            <v>6.3356211591725636E-2</v>
          </cell>
          <cell r="AN2273">
            <v>715366</v>
          </cell>
          <cell r="AO2273">
            <v>-0.26697522666718854</v>
          </cell>
          <cell r="AP2273" t="str">
            <v>Cap</v>
          </cell>
          <cell r="AQ2273" t="str">
            <v>Cap</v>
          </cell>
          <cell r="AR2273">
            <v>0</v>
          </cell>
          <cell r="AS2273">
            <v>0</v>
          </cell>
        </row>
        <row r="2274">
          <cell r="A2274">
            <v>868</v>
          </cell>
          <cell r="B2274">
            <v>49</v>
          </cell>
          <cell r="C2274" t="str">
            <v>49</v>
          </cell>
          <cell r="D2274">
            <v>70870</v>
          </cell>
          <cell r="E2274" t="str">
            <v>0</v>
          </cell>
          <cell r="H2274" t="str">
            <v>Piner-Olivet Union Elementary</v>
          </cell>
          <cell r="I2274" t="str">
            <v>ELEMENTARY</v>
          </cell>
          <cell r="J2274">
            <v>309.67</v>
          </cell>
          <cell r="K2274">
            <v>200</v>
          </cell>
          <cell r="L2274">
            <v>61934</v>
          </cell>
          <cell r="M2274">
            <v>1552667</v>
          </cell>
          <cell r="N2274">
            <v>1258845</v>
          </cell>
          <cell r="O2274">
            <v>293822</v>
          </cell>
          <cell r="P2274">
            <v>1552667</v>
          </cell>
          <cell r="Q2274">
            <v>0.28562499949999998</v>
          </cell>
          <cell r="R2274">
            <v>443481</v>
          </cell>
          <cell r="S2274">
            <v>293822</v>
          </cell>
          <cell r="T2274">
            <v>0</v>
          </cell>
          <cell r="U2274">
            <v>293822</v>
          </cell>
          <cell r="V2274">
            <v>-44973</v>
          </cell>
          <cell r="W2274">
            <v>248849</v>
          </cell>
          <cell r="X2274">
            <v>0.74887017</v>
          </cell>
          <cell r="Y2274">
            <v>192163</v>
          </cell>
          <cell r="Z2274">
            <v>0</v>
          </cell>
          <cell r="AA2274">
            <v>192163</v>
          </cell>
          <cell r="AB2274">
            <v>-5807</v>
          </cell>
          <cell r="AC2274">
            <v>0</v>
          </cell>
          <cell r="AD2274">
            <v>-5807</v>
          </cell>
          <cell r="AE2274" t="str">
            <v xml:space="preserve"> </v>
          </cell>
          <cell r="AF2274" t="str">
            <v>Okay</v>
          </cell>
          <cell r="AG2274">
            <v>0</v>
          </cell>
          <cell r="AH2274">
            <v>5807</v>
          </cell>
          <cell r="AI2274">
            <v>-2.3335436348950567E-2</v>
          </cell>
          <cell r="AJ2274">
            <v>344.4</v>
          </cell>
          <cell r="AK2274">
            <v>-0.10084204413472696</v>
          </cell>
          <cell r="AL2274">
            <v>1342475</v>
          </cell>
          <cell r="AM2274">
            <v>-6.229538725115924E-2</v>
          </cell>
          <cell r="AN2274">
            <v>384326</v>
          </cell>
          <cell r="AO2274">
            <v>-0.23548758085583593</v>
          </cell>
          <cell r="AP2274" t="str">
            <v>Cap</v>
          </cell>
          <cell r="AQ2274" t="str">
            <v>Cap</v>
          </cell>
          <cell r="AR2274">
            <v>0</v>
          </cell>
          <cell r="AS2274">
            <v>0</v>
          </cell>
        </row>
        <row r="2275">
          <cell r="A2275">
            <v>446</v>
          </cell>
          <cell r="B2275">
            <v>49</v>
          </cell>
          <cell r="C2275" t="str">
            <v>24</v>
          </cell>
          <cell r="D2275">
            <v>65813</v>
          </cell>
          <cell r="E2275" t="str">
            <v>0</v>
          </cell>
          <cell r="H2275" t="str">
            <v>Plainsburg Union Elementary</v>
          </cell>
          <cell r="I2275" t="str">
            <v>ELEMENTARY</v>
          </cell>
          <cell r="J2275">
            <v>114.31</v>
          </cell>
          <cell r="K2275">
            <v>200</v>
          </cell>
          <cell r="L2275">
            <v>22862</v>
          </cell>
          <cell r="M2275">
            <v>653848</v>
          </cell>
          <cell r="N2275">
            <v>609668</v>
          </cell>
          <cell r="O2275">
            <v>44180</v>
          </cell>
          <cell r="P2275">
            <v>653848</v>
          </cell>
          <cell r="Q2275">
            <v>0.28562499949999998</v>
          </cell>
          <cell r="R2275">
            <v>186755</v>
          </cell>
          <cell r="S2275">
            <v>44180</v>
          </cell>
          <cell r="T2275">
            <v>0</v>
          </cell>
          <cell r="U2275">
            <v>44180</v>
          </cell>
          <cell r="V2275">
            <v>6063</v>
          </cell>
          <cell r="W2275">
            <v>50243</v>
          </cell>
          <cell r="X2275">
            <v>0.74887017</v>
          </cell>
          <cell r="Y2275">
            <v>44453</v>
          </cell>
          <cell r="Z2275">
            <v>0</v>
          </cell>
          <cell r="AA2275">
            <v>44453</v>
          </cell>
          <cell r="AB2275">
            <v>-6828</v>
          </cell>
          <cell r="AC2275">
            <v>0</v>
          </cell>
          <cell r="AD2275">
            <v>-6828</v>
          </cell>
          <cell r="AE2275" t="str">
            <v xml:space="preserve"> </v>
          </cell>
          <cell r="AF2275" t="str">
            <v>Okay</v>
          </cell>
          <cell r="AG2275">
            <v>0</v>
          </cell>
          <cell r="AH2275">
            <v>6828</v>
          </cell>
          <cell r="AI2275">
            <v>-0.13589952829249846</v>
          </cell>
          <cell r="AJ2275">
            <v>119.09</v>
          </cell>
          <cell r="AK2275">
            <v>-4.0137710974892944E-2</v>
          </cell>
          <cell r="AL2275">
            <v>592284</v>
          </cell>
          <cell r="AM2275">
            <v>2.9350784420987229E-2</v>
          </cell>
          <cell r="AN2275">
            <v>88905</v>
          </cell>
          <cell r="AO2275">
            <v>-0.50306506945616103</v>
          </cell>
          <cell r="AP2275" t="str">
            <v>Cap</v>
          </cell>
          <cell r="AQ2275" t="str">
            <v>Cap</v>
          </cell>
          <cell r="AR2275">
            <v>0</v>
          </cell>
          <cell r="AS2275">
            <v>0</v>
          </cell>
        </row>
        <row r="2276">
          <cell r="A2276">
            <v>832</v>
          </cell>
          <cell r="B2276">
            <v>49</v>
          </cell>
          <cell r="C2276" t="str">
            <v>47</v>
          </cell>
          <cell r="D2276">
            <v>70458</v>
          </cell>
          <cell r="E2276" t="str">
            <v>0</v>
          </cell>
          <cell r="H2276" t="str">
            <v>Seiad Elementary</v>
          </cell>
          <cell r="I2276" t="str">
            <v>ELEMENTARY</v>
          </cell>
          <cell r="J2276">
            <v>14.24</v>
          </cell>
          <cell r="K2276">
            <v>200</v>
          </cell>
          <cell r="L2276">
            <v>2848</v>
          </cell>
          <cell r="M2276">
            <v>113968</v>
          </cell>
          <cell r="N2276">
            <v>98427</v>
          </cell>
          <cell r="O2276">
            <v>15541</v>
          </cell>
          <cell r="P2276">
            <v>113968</v>
          </cell>
          <cell r="Q2276">
            <v>0.28562499949999998</v>
          </cell>
          <cell r="R2276">
            <v>32552</v>
          </cell>
          <cell r="S2276">
            <v>15541</v>
          </cell>
          <cell r="T2276">
            <v>0</v>
          </cell>
          <cell r="U2276">
            <v>15541</v>
          </cell>
          <cell r="V2276">
            <v>-8627</v>
          </cell>
          <cell r="W2276">
            <v>6914</v>
          </cell>
          <cell r="X2276">
            <v>0.74887017</v>
          </cell>
          <cell r="Y2276">
            <v>12143</v>
          </cell>
          <cell r="Z2276">
            <v>0</v>
          </cell>
          <cell r="AA2276">
            <v>12143</v>
          </cell>
          <cell r="AB2276">
            <v>-6965</v>
          </cell>
          <cell r="AC2276">
            <v>0</v>
          </cell>
          <cell r="AD2276">
            <v>-6965</v>
          </cell>
          <cell r="AE2276" t="str">
            <v xml:space="preserve"> </v>
          </cell>
          <cell r="AF2276" t="str">
            <v>Okay</v>
          </cell>
          <cell r="AG2276">
            <v>0</v>
          </cell>
          <cell r="AH2276">
            <v>6965</v>
          </cell>
          <cell r="AI2276">
            <v>-1.007376337865201</v>
          </cell>
          <cell r="AJ2276">
            <v>16.47</v>
          </cell>
          <cell r="AK2276">
            <v>-0.1353976927747419</v>
          </cell>
          <cell r="AL2276">
            <v>89800</v>
          </cell>
          <cell r="AM2276">
            <v>9.6069042316258346E-2</v>
          </cell>
          <cell r="AN2276">
            <v>24286</v>
          </cell>
          <cell r="AO2276">
            <v>-0.36008399901177635</v>
          </cell>
          <cell r="AP2276" t="str">
            <v>Cap</v>
          </cell>
          <cell r="AQ2276" t="str">
            <v>Cap</v>
          </cell>
          <cell r="AR2276">
            <v>0</v>
          </cell>
          <cell r="AS2276">
            <v>0</v>
          </cell>
        </row>
        <row r="2277">
          <cell r="A2277">
            <v>527</v>
          </cell>
          <cell r="B2277">
            <v>49</v>
          </cell>
          <cell r="C2277" t="str">
            <v>31</v>
          </cell>
          <cell r="D2277">
            <v>66779</v>
          </cell>
          <cell r="E2277" t="str">
            <v>0</v>
          </cell>
          <cell r="H2277" t="str">
            <v>Alta-Dutch Flat Union Elementary</v>
          </cell>
          <cell r="I2277" t="str">
            <v>ELEMENTARY</v>
          </cell>
          <cell r="J2277">
            <v>101.75</v>
          </cell>
          <cell r="K2277">
            <v>200</v>
          </cell>
          <cell r="L2277">
            <v>20350</v>
          </cell>
          <cell r="M2277">
            <v>522068</v>
          </cell>
          <cell r="N2277">
            <v>482815</v>
          </cell>
          <cell r="O2277">
            <v>39253</v>
          </cell>
          <cell r="P2277">
            <v>522068</v>
          </cell>
          <cell r="Q2277">
            <v>0.28562499949999998</v>
          </cell>
          <cell r="R2277">
            <v>149116</v>
          </cell>
          <cell r="S2277">
            <v>39253</v>
          </cell>
          <cell r="T2277">
            <v>0</v>
          </cell>
          <cell r="U2277">
            <v>39253</v>
          </cell>
          <cell r="V2277">
            <v>-5306</v>
          </cell>
          <cell r="W2277">
            <v>33947</v>
          </cell>
          <cell r="X2277">
            <v>0.74887017</v>
          </cell>
          <cell r="Y2277">
            <v>33758</v>
          </cell>
          <cell r="Z2277">
            <v>0</v>
          </cell>
          <cell r="AA2277">
            <v>33758</v>
          </cell>
          <cell r="AB2277">
            <v>-8336</v>
          </cell>
          <cell r="AC2277">
            <v>0</v>
          </cell>
          <cell r="AD2277">
            <v>-8336</v>
          </cell>
          <cell r="AE2277" t="str">
            <v xml:space="preserve"> </v>
          </cell>
          <cell r="AF2277" t="str">
            <v>Okay</v>
          </cell>
          <cell r="AG2277">
            <v>0</v>
          </cell>
          <cell r="AH2277">
            <v>8336</v>
          </cell>
          <cell r="AI2277">
            <v>-0.2455592541314402</v>
          </cell>
          <cell r="AJ2277">
            <v>101.75</v>
          </cell>
          <cell r="AK2277">
            <v>0</v>
          </cell>
          <cell r="AL2277">
            <v>454553</v>
          </cell>
          <cell r="AM2277">
            <v>6.2175367888893045E-2</v>
          </cell>
          <cell r="AN2277">
            <v>67515</v>
          </cell>
          <cell r="AO2277">
            <v>-0.4186032733466637</v>
          </cell>
          <cell r="AP2277" t="str">
            <v>Cap</v>
          </cell>
          <cell r="AQ2277" t="str">
            <v>Cap</v>
          </cell>
          <cell r="AR2277">
            <v>0</v>
          </cell>
          <cell r="AS2277">
            <v>0</v>
          </cell>
        </row>
        <row r="2278">
          <cell r="A2278">
            <v>948</v>
          </cell>
          <cell r="B2278">
            <v>49</v>
          </cell>
          <cell r="C2278" t="str">
            <v>53</v>
          </cell>
          <cell r="D2278">
            <v>71761</v>
          </cell>
          <cell r="E2278" t="str">
            <v>0</v>
          </cell>
          <cell r="H2278" t="str">
            <v>Trinity Center Elementary</v>
          </cell>
          <cell r="I2278" t="str">
            <v>ELEMENTARY</v>
          </cell>
          <cell r="J2278">
            <v>13.49</v>
          </cell>
          <cell r="K2278">
            <v>200</v>
          </cell>
          <cell r="L2278">
            <v>2698</v>
          </cell>
          <cell r="M2278">
            <v>81956</v>
          </cell>
          <cell r="N2278">
            <v>70680</v>
          </cell>
          <cell r="O2278">
            <v>11276</v>
          </cell>
          <cell r="P2278">
            <v>81956</v>
          </cell>
          <cell r="Q2278">
            <v>0.28562499949999998</v>
          </cell>
          <cell r="R2278">
            <v>23409</v>
          </cell>
          <cell r="S2278">
            <v>11276</v>
          </cell>
          <cell r="T2278">
            <v>0</v>
          </cell>
          <cell r="U2278">
            <v>11276</v>
          </cell>
          <cell r="V2278">
            <v>67</v>
          </cell>
          <cell r="W2278">
            <v>11343</v>
          </cell>
          <cell r="X2278">
            <v>0.74887017</v>
          </cell>
          <cell r="Y2278">
            <v>16836</v>
          </cell>
          <cell r="Z2278">
            <v>0</v>
          </cell>
          <cell r="AA2278">
            <v>16836</v>
          </cell>
          <cell r="AB2278">
            <v>-8342</v>
          </cell>
          <cell r="AC2278">
            <v>0</v>
          </cell>
          <cell r="AD2278">
            <v>-8342</v>
          </cell>
          <cell r="AE2278" t="str">
            <v xml:space="preserve"> </v>
          </cell>
          <cell r="AF2278" t="str">
            <v>Okay</v>
          </cell>
          <cell r="AG2278">
            <v>0</v>
          </cell>
          <cell r="AH2278">
            <v>8342</v>
          </cell>
          <cell r="AI2278">
            <v>-0.73543154368332897</v>
          </cell>
          <cell r="AJ2278">
            <v>13.16</v>
          </cell>
          <cell r="AK2278">
            <v>2.5075987841945292E-2</v>
          </cell>
          <cell r="AL2278">
            <v>82951</v>
          </cell>
          <cell r="AM2278">
            <v>-0.14793070607949271</v>
          </cell>
          <cell r="AN2278">
            <v>30985</v>
          </cell>
          <cell r="AO2278">
            <v>-0.63608197514926579</v>
          </cell>
          <cell r="AP2278" t="str">
            <v>Pro Share</v>
          </cell>
          <cell r="AQ2278" t="str">
            <v>Cap</v>
          </cell>
          <cell r="AR2278">
            <v>0</v>
          </cell>
          <cell r="AS2278">
            <v>0</v>
          </cell>
        </row>
        <row r="2279">
          <cell r="A2279">
            <v>409</v>
          </cell>
          <cell r="B2279">
            <v>49</v>
          </cell>
          <cell r="C2279" t="str">
            <v>21</v>
          </cell>
          <cell r="D2279">
            <v>65375</v>
          </cell>
          <cell r="E2279" t="str">
            <v>0</v>
          </cell>
          <cell r="H2279" t="str">
            <v>Lincoln Elementary</v>
          </cell>
          <cell r="I2279" t="str">
            <v>ELEMENTARY</v>
          </cell>
          <cell r="J2279">
            <v>7.12</v>
          </cell>
          <cell r="K2279">
            <v>200</v>
          </cell>
          <cell r="L2279">
            <v>1424</v>
          </cell>
          <cell r="M2279">
            <v>42352</v>
          </cell>
          <cell r="N2279">
            <v>135550</v>
          </cell>
          <cell r="O2279">
            <v>0</v>
          </cell>
          <cell r="P2279">
            <v>42352</v>
          </cell>
          <cell r="Q2279">
            <v>0.28562499949999998</v>
          </cell>
          <cell r="R2279">
            <v>12097</v>
          </cell>
          <cell r="S2279">
            <v>1424</v>
          </cell>
          <cell r="T2279">
            <v>0</v>
          </cell>
          <cell r="U2279">
            <v>1424</v>
          </cell>
          <cell r="V2279">
            <v>1383</v>
          </cell>
          <cell r="W2279">
            <v>2807</v>
          </cell>
          <cell r="X2279">
            <v>0.74887017</v>
          </cell>
          <cell r="Y2279">
            <v>11769</v>
          </cell>
          <cell r="Z2279">
            <v>0</v>
          </cell>
          <cell r="AA2279">
            <v>11769</v>
          </cell>
          <cell r="AB2279">
            <v>-9667</v>
          </cell>
          <cell r="AC2279">
            <v>0</v>
          </cell>
          <cell r="AD2279">
            <v>-9667</v>
          </cell>
          <cell r="AE2279" t="str">
            <v xml:space="preserve"> </v>
          </cell>
          <cell r="AF2279" t="str">
            <v>Okay</v>
          </cell>
          <cell r="AG2279">
            <v>0</v>
          </cell>
          <cell r="AH2279">
            <v>9667</v>
          </cell>
          <cell r="AI2279">
            <v>-3.4438902743142146</v>
          </cell>
          <cell r="AJ2279">
            <v>19.809999999999999</v>
          </cell>
          <cell r="AK2279">
            <v>-0.64058556284704682</v>
          </cell>
          <cell r="AL2279">
            <v>94295</v>
          </cell>
          <cell r="AM2279">
            <v>0.43750994220266187</v>
          </cell>
          <cell r="AN2279">
            <v>23538</v>
          </cell>
          <cell r="AO2279">
            <v>-0.93950208174016481</v>
          </cell>
          <cell r="AP2279" t="str">
            <v>Cap</v>
          </cell>
          <cell r="AQ2279" t="str">
            <v>Min</v>
          </cell>
          <cell r="AR2279">
            <v>0</v>
          </cell>
          <cell r="AS2279">
            <v>0</v>
          </cell>
        </row>
        <row r="2280">
          <cell r="A2280">
            <v>849</v>
          </cell>
          <cell r="B2280">
            <v>49</v>
          </cell>
          <cell r="C2280" t="str">
            <v>49</v>
          </cell>
          <cell r="D2280">
            <v>70649</v>
          </cell>
          <cell r="E2280" t="str">
            <v>0</v>
          </cell>
          <cell r="H2280" t="str">
            <v>Cinnabar Elementary</v>
          </cell>
          <cell r="I2280" t="str">
            <v>ELEMENTARY</v>
          </cell>
          <cell r="J2280">
            <v>18.25</v>
          </cell>
          <cell r="K2280">
            <v>200</v>
          </cell>
          <cell r="L2280">
            <v>3650</v>
          </cell>
          <cell r="M2280">
            <v>96471</v>
          </cell>
          <cell r="N2280">
            <v>61082</v>
          </cell>
          <cell r="O2280">
            <v>35389</v>
          </cell>
          <cell r="P2280">
            <v>96471</v>
          </cell>
          <cell r="Q2280">
            <v>0.28562499949999998</v>
          </cell>
          <cell r="R2280">
            <v>27555</v>
          </cell>
          <cell r="S2280">
            <v>27555</v>
          </cell>
          <cell r="T2280">
            <v>0</v>
          </cell>
          <cell r="U2280">
            <v>27555</v>
          </cell>
          <cell r="V2280">
            <v>-23151</v>
          </cell>
          <cell r="W2280">
            <v>4404</v>
          </cell>
          <cell r="X2280">
            <v>0.74887017</v>
          </cell>
          <cell r="Y2280">
            <v>13613</v>
          </cell>
          <cell r="Z2280">
            <v>0</v>
          </cell>
          <cell r="AA2280">
            <v>13613</v>
          </cell>
          <cell r="AB2280">
            <v>-10315</v>
          </cell>
          <cell r="AC2280">
            <v>0</v>
          </cell>
          <cell r="AD2280">
            <v>-10315</v>
          </cell>
          <cell r="AE2280" t="str">
            <v xml:space="preserve"> </v>
          </cell>
          <cell r="AF2280" t="str">
            <v>Okay</v>
          </cell>
          <cell r="AG2280">
            <v>0</v>
          </cell>
          <cell r="AH2280">
            <v>10315</v>
          </cell>
          <cell r="AI2280">
            <v>-2.3421889191643959</v>
          </cell>
          <cell r="AJ2280">
            <v>20.38</v>
          </cell>
          <cell r="AK2280">
            <v>-0.10451422963689888</v>
          </cell>
          <cell r="AL2280">
            <v>80505</v>
          </cell>
          <cell r="AM2280">
            <v>-0.2412645177318179</v>
          </cell>
          <cell r="AN2280">
            <v>27225</v>
          </cell>
          <cell r="AO2280">
            <v>1.2121212121212121E-2</v>
          </cell>
          <cell r="AP2280" t="str">
            <v>Cap</v>
          </cell>
          <cell r="AQ2280" t="str">
            <v>Pro Share</v>
          </cell>
          <cell r="AR2280">
            <v>0</v>
          </cell>
          <cell r="AS2280">
            <v>0</v>
          </cell>
        </row>
        <row r="2281">
          <cell r="A2281">
            <v>837</v>
          </cell>
          <cell r="B2281">
            <v>49</v>
          </cell>
          <cell r="C2281" t="str">
            <v>47</v>
          </cell>
          <cell r="D2281">
            <v>70516</v>
          </cell>
          <cell r="E2281" t="str">
            <v>0</v>
          </cell>
          <cell r="H2281" t="str">
            <v>Yreka Union High</v>
          </cell>
          <cell r="I2281" t="str">
            <v>HIGH</v>
          </cell>
          <cell r="J2281">
            <v>602.13</v>
          </cell>
          <cell r="K2281">
            <v>200</v>
          </cell>
          <cell r="L2281">
            <v>120426</v>
          </cell>
          <cell r="M2281">
            <v>3663883</v>
          </cell>
          <cell r="N2281">
            <v>3129787</v>
          </cell>
          <cell r="O2281">
            <v>534096</v>
          </cell>
          <cell r="P2281">
            <v>3663883</v>
          </cell>
          <cell r="Q2281">
            <v>0.28562499949999998</v>
          </cell>
          <cell r="R2281">
            <v>1046497</v>
          </cell>
          <cell r="S2281">
            <v>534096</v>
          </cell>
          <cell r="T2281">
            <v>0</v>
          </cell>
          <cell r="U2281">
            <v>534096</v>
          </cell>
          <cell r="V2281">
            <v>-137116</v>
          </cell>
          <cell r="W2281">
            <v>396980</v>
          </cell>
          <cell r="X2281">
            <v>0.74887017</v>
          </cell>
          <cell r="Y2281">
            <v>309350</v>
          </cell>
          <cell r="Z2281">
            <v>0</v>
          </cell>
          <cell r="AA2281">
            <v>309350</v>
          </cell>
          <cell r="AB2281">
            <v>-12064</v>
          </cell>
          <cell r="AC2281">
            <v>0</v>
          </cell>
          <cell r="AD2281">
            <v>-12064</v>
          </cell>
          <cell r="AE2281" t="str">
            <v xml:space="preserve"> </v>
          </cell>
          <cell r="AF2281" t="str">
            <v>Okay</v>
          </cell>
          <cell r="AG2281">
            <v>0</v>
          </cell>
          <cell r="AH2281">
            <v>12064</v>
          </cell>
          <cell r="AI2281">
            <v>-3.0389440274069222E-2</v>
          </cell>
          <cell r="AJ2281">
            <v>593.58000000000004</v>
          </cell>
          <cell r="AK2281">
            <v>1.4404124128171356E-2</v>
          </cell>
          <cell r="AL2281">
            <v>2993158</v>
          </cell>
          <cell r="AM2281">
            <v>4.5647105832702449E-2</v>
          </cell>
          <cell r="AN2281">
            <v>618699</v>
          </cell>
          <cell r="AO2281">
            <v>-0.13674339218262838</v>
          </cell>
          <cell r="AP2281" t="str">
            <v>Cap</v>
          </cell>
          <cell r="AQ2281" t="str">
            <v>Cap</v>
          </cell>
          <cell r="AR2281">
            <v>0</v>
          </cell>
          <cell r="AS2281">
            <v>0</v>
          </cell>
        </row>
        <row r="2282">
          <cell r="A2282">
            <v>195</v>
          </cell>
          <cell r="B2282">
            <v>49</v>
          </cell>
          <cell r="C2282" t="str">
            <v>12</v>
          </cell>
          <cell r="D2282">
            <v>62919</v>
          </cell>
          <cell r="E2282" t="str">
            <v>0</v>
          </cell>
          <cell r="H2282" t="str">
            <v>Kneeland Elementary</v>
          </cell>
          <cell r="I2282" t="str">
            <v>ELEMENTARY</v>
          </cell>
          <cell r="J2282">
            <v>15.75</v>
          </cell>
          <cell r="K2282">
            <v>200</v>
          </cell>
          <cell r="L2282">
            <v>3150</v>
          </cell>
          <cell r="M2282">
            <v>117022</v>
          </cell>
          <cell r="N2282">
            <v>90784</v>
          </cell>
          <cell r="O2282">
            <v>26238</v>
          </cell>
          <cell r="P2282">
            <v>117022</v>
          </cell>
          <cell r="Q2282">
            <v>0.28562499949999998</v>
          </cell>
          <cell r="R2282">
            <v>33424</v>
          </cell>
          <cell r="S2282">
            <v>26238</v>
          </cell>
          <cell r="T2282">
            <v>0</v>
          </cell>
          <cell r="U2282">
            <v>26238</v>
          </cell>
          <cell r="V2282">
            <v>130</v>
          </cell>
          <cell r="W2282">
            <v>26368</v>
          </cell>
          <cell r="X2282">
            <v>0.74887017</v>
          </cell>
          <cell r="Y2282">
            <v>32746</v>
          </cell>
          <cell r="Z2282">
            <v>0</v>
          </cell>
          <cell r="AA2282">
            <v>32746</v>
          </cell>
          <cell r="AB2282">
            <v>-13000</v>
          </cell>
          <cell r="AC2282">
            <v>0</v>
          </cell>
          <cell r="AD2282">
            <v>-13000</v>
          </cell>
          <cell r="AE2282" t="str">
            <v xml:space="preserve"> </v>
          </cell>
          <cell r="AF2282" t="str">
            <v>Okay</v>
          </cell>
          <cell r="AG2282">
            <v>0</v>
          </cell>
          <cell r="AH2282">
            <v>13000</v>
          </cell>
          <cell r="AI2282">
            <v>-0.49302184466019416</v>
          </cell>
          <cell r="AJ2282">
            <v>26.25</v>
          </cell>
          <cell r="AK2282">
            <v>-0.4</v>
          </cell>
          <cell r="AL2282">
            <v>84673</v>
          </cell>
          <cell r="AM2282">
            <v>7.2171766678870472E-2</v>
          </cell>
          <cell r="AN2282">
            <v>60266</v>
          </cell>
          <cell r="AO2282">
            <v>-0.56463013971393494</v>
          </cell>
          <cell r="AP2282" t="str">
            <v>Pro Share</v>
          </cell>
          <cell r="AQ2282" t="str">
            <v>Cap</v>
          </cell>
          <cell r="AR2282">
            <v>0</v>
          </cell>
          <cell r="AS2282">
            <v>0</v>
          </cell>
        </row>
        <row r="2283">
          <cell r="A2283">
            <v>823</v>
          </cell>
          <cell r="B2283">
            <v>49</v>
          </cell>
          <cell r="C2283" t="str">
            <v>47</v>
          </cell>
          <cell r="D2283">
            <v>70334</v>
          </cell>
          <cell r="E2283" t="str">
            <v>0</v>
          </cell>
          <cell r="H2283" t="str">
            <v>Happy Camp Union Elementary</v>
          </cell>
          <cell r="I2283" t="str">
            <v>ELEMENTARY</v>
          </cell>
          <cell r="J2283">
            <v>105.93</v>
          </cell>
          <cell r="K2283">
            <v>200</v>
          </cell>
          <cell r="L2283">
            <v>21186</v>
          </cell>
          <cell r="M2283">
            <v>550041</v>
          </cell>
          <cell r="N2283">
            <v>434190</v>
          </cell>
          <cell r="O2283">
            <v>115851</v>
          </cell>
          <cell r="P2283">
            <v>550041</v>
          </cell>
          <cell r="Q2283">
            <v>0.28562499949999998</v>
          </cell>
          <cell r="R2283">
            <v>157105</v>
          </cell>
          <cell r="S2283">
            <v>115851</v>
          </cell>
          <cell r="T2283">
            <v>0</v>
          </cell>
          <cell r="U2283">
            <v>115851</v>
          </cell>
          <cell r="V2283">
            <v>-38211</v>
          </cell>
          <cell r="W2283">
            <v>77640</v>
          </cell>
          <cell r="X2283">
            <v>0.74887017</v>
          </cell>
          <cell r="Y2283">
            <v>72882</v>
          </cell>
          <cell r="Z2283">
            <v>0</v>
          </cell>
          <cell r="AA2283">
            <v>72882</v>
          </cell>
          <cell r="AB2283">
            <v>-14740</v>
          </cell>
          <cell r="AC2283">
            <v>0</v>
          </cell>
          <cell r="AD2283">
            <v>-14740</v>
          </cell>
          <cell r="AE2283" t="str">
            <v xml:space="preserve"> </v>
          </cell>
          <cell r="AF2283" t="str">
            <v>Okay</v>
          </cell>
          <cell r="AG2283">
            <v>0</v>
          </cell>
          <cell r="AH2283">
            <v>14740</v>
          </cell>
          <cell r="AI2283">
            <v>-0.18985059247810407</v>
          </cell>
          <cell r="AJ2283">
            <v>102.78</v>
          </cell>
          <cell r="AK2283">
            <v>3.0647985989492175E-2</v>
          </cell>
          <cell r="AL2283">
            <v>387922</v>
          </cell>
          <cell r="AM2283">
            <v>0.11927139992060259</v>
          </cell>
          <cell r="AN2283">
            <v>138174</v>
          </cell>
          <cell r="AO2283">
            <v>-0.16155716705024101</v>
          </cell>
          <cell r="AP2283" t="str">
            <v>Pro Share</v>
          </cell>
          <cell r="AQ2283" t="str">
            <v>Cap</v>
          </cell>
          <cell r="AR2283">
            <v>0</v>
          </cell>
          <cell r="AS2283">
            <v>0</v>
          </cell>
        </row>
        <row r="2284">
          <cell r="A2284">
            <v>27</v>
          </cell>
          <cell r="B2284">
            <v>49</v>
          </cell>
          <cell r="C2284" t="str">
            <v>26</v>
          </cell>
          <cell r="D2284">
            <v>10264</v>
          </cell>
          <cell r="E2284" t="str">
            <v>0</v>
          </cell>
          <cell r="H2284" t="str">
            <v>Mono Co. Office of Education</v>
          </cell>
          <cell r="I2284" t="str">
            <v>CO OFFICE</v>
          </cell>
          <cell r="J2284">
            <v>3.04</v>
          </cell>
          <cell r="K2284">
            <v>200</v>
          </cell>
          <cell r="L2284">
            <v>608</v>
          </cell>
          <cell r="M2284">
            <v>2118363</v>
          </cell>
          <cell r="N2284">
            <v>2194812</v>
          </cell>
          <cell r="O2284">
            <v>0</v>
          </cell>
          <cell r="P2284">
            <v>2118363</v>
          </cell>
          <cell r="Q2284">
            <v>0.28562499949999998</v>
          </cell>
          <cell r="R2284">
            <v>605057</v>
          </cell>
          <cell r="S2284">
            <v>608</v>
          </cell>
          <cell r="T2284">
            <v>0</v>
          </cell>
          <cell r="U2284">
            <v>608</v>
          </cell>
          <cell r="V2284">
            <v>-22579</v>
          </cell>
          <cell r="W2284">
            <v>-21971</v>
          </cell>
          <cell r="X2284">
            <v>0.74887017</v>
          </cell>
          <cell r="Y2284">
            <v>11575</v>
          </cell>
          <cell r="Z2284">
            <v>0</v>
          </cell>
          <cell r="AA2284">
            <v>11575</v>
          </cell>
          <cell r="AB2284">
            <v>-28028</v>
          </cell>
          <cell r="AC2284">
            <v>0</v>
          </cell>
          <cell r="AD2284">
            <v>-28028</v>
          </cell>
          <cell r="AE2284" t="str">
            <v xml:space="preserve"> </v>
          </cell>
          <cell r="AF2284" t="str">
            <v>Okay</v>
          </cell>
          <cell r="AG2284">
            <v>0</v>
          </cell>
          <cell r="AH2284">
            <v>28028</v>
          </cell>
          <cell r="AI2284">
            <v>1.2756815802648946</v>
          </cell>
          <cell r="AJ2284">
            <v>2.73</v>
          </cell>
          <cell r="AK2284">
            <v>0.11355311355311358</v>
          </cell>
          <cell r="AL2284">
            <v>2092562</v>
          </cell>
          <cell r="AM2284">
            <v>4.8863546217507534E-2</v>
          </cell>
          <cell r="AN2284">
            <v>23149</v>
          </cell>
          <cell r="AO2284">
            <v>-0.97373536653851134</v>
          </cell>
          <cell r="AP2284" t="str">
            <v>Cap</v>
          </cell>
          <cell r="AQ2284" t="str">
            <v>Min</v>
          </cell>
          <cell r="AR2284">
            <v>0</v>
          </cell>
          <cell r="AS2284">
            <v>0</v>
          </cell>
        </row>
        <row r="2285">
          <cell r="A2285">
            <v>906</v>
          </cell>
          <cell r="B2285">
            <v>49</v>
          </cell>
          <cell r="C2285" t="str">
            <v>50</v>
          </cell>
          <cell r="D2285">
            <v>71324</v>
          </cell>
          <cell r="E2285" t="str">
            <v>0</v>
          </cell>
          <cell r="H2285" t="str">
            <v>Valley Home Joint Elementary</v>
          </cell>
          <cell r="I2285" t="str">
            <v>ELEMENTARY</v>
          </cell>
          <cell r="J2285">
            <v>163.65</v>
          </cell>
          <cell r="K2285">
            <v>200</v>
          </cell>
          <cell r="L2285">
            <v>32730</v>
          </cell>
          <cell r="M2285">
            <v>836668</v>
          </cell>
          <cell r="N2285">
            <v>711116</v>
          </cell>
          <cell r="O2285">
            <v>125552</v>
          </cell>
          <cell r="P2285">
            <v>836668</v>
          </cell>
          <cell r="Q2285">
            <v>0.28562499949999998</v>
          </cell>
          <cell r="R2285">
            <v>238973</v>
          </cell>
          <cell r="S2285">
            <v>125552</v>
          </cell>
          <cell r="T2285">
            <v>0</v>
          </cell>
          <cell r="U2285">
            <v>125552</v>
          </cell>
          <cell r="V2285">
            <v>-11086</v>
          </cell>
          <cell r="W2285">
            <v>114466</v>
          </cell>
          <cell r="X2285">
            <v>0.74887017</v>
          </cell>
          <cell r="Y2285">
            <v>117152</v>
          </cell>
          <cell r="Z2285">
            <v>0</v>
          </cell>
          <cell r="AA2285">
            <v>117152</v>
          </cell>
          <cell r="AB2285">
            <v>-31432</v>
          </cell>
          <cell r="AC2285">
            <v>0</v>
          </cell>
          <cell r="AD2285">
            <v>-31432</v>
          </cell>
          <cell r="AE2285" t="str">
            <v xml:space="preserve"> </v>
          </cell>
          <cell r="AF2285" t="str">
            <v>Okay</v>
          </cell>
          <cell r="AG2285">
            <v>0</v>
          </cell>
          <cell r="AH2285">
            <v>31432</v>
          </cell>
          <cell r="AI2285">
            <v>-0.27459682351091153</v>
          </cell>
          <cell r="AJ2285">
            <v>171.86</v>
          </cell>
          <cell r="AK2285">
            <v>-4.7771441871290628E-2</v>
          </cell>
          <cell r="AL2285">
            <v>644339</v>
          </cell>
          <cell r="AM2285">
            <v>0.10363643982437816</v>
          </cell>
          <cell r="AN2285">
            <v>227485</v>
          </cell>
          <cell r="AO2285">
            <v>-0.44808668703430993</v>
          </cell>
          <cell r="AP2285" t="str">
            <v>Pro Share</v>
          </cell>
          <cell r="AQ2285" t="str">
            <v>Cap</v>
          </cell>
          <cell r="AR2285">
            <v>0</v>
          </cell>
          <cell r="AS2285">
            <v>0</v>
          </cell>
        </row>
        <row r="2286">
          <cell r="A2286">
            <v>26</v>
          </cell>
          <cell r="B2286">
            <v>49</v>
          </cell>
          <cell r="C2286" t="str">
            <v>25</v>
          </cell>
          <cell r="D2286">
            <v>10256</v>
          </cell>
          <cell r="E2286" t="str">
            <v>0</v>
          </cell>
          <cell r="H2286" t="str">
            <v>Modoc Co. Office of Education</v>
          </cell>
          <cell r="I2286" t="str">
            <v>CO OFFICE</v>
          </cell>
          <cell r="J2286">
            <v>0</v>
          </cell>
          <cell r="K2286">
            <v>200</v>
          </cell>
          <cell r="L2286">
            <v>0</v>
          </cell>
          <cell r="M2286">
            <v>865614</v>
          </cell>
          <cell r="N2286">
            <v>711020</v>
          </cell>
          <cell r="O2286">
            <v>154594</v>
          </cell>
          <cell r="P2286">
            <v>865614</v>
          </cell>
          <cell r="Q2286">
            <v>0.28562499949999998</v>
          </cell>
          <cell r="R2286">
            <v>247241</v>
          </cell>
          <cell r="S2286">
            <v>154594</v>
          </cell>
          <cell r="T2286">
            <v>0</v>
          </cell>
          <cell r="U2286">
            <v>154594</v>
          </cell>
          <cell r="V2286">
            <v>-39286</v>
          </cell>
          <cell r="W2286">
            <v>115308</v>
          </cell>
          <cell r="X2286">
            <v>0.74887017</v>
          </cell>
          <cell r="Y2286">
            <v>123129</v>
          </cell>
          <cell r="Z2286">
            <v>0</v>
          </cell>
          <cell r="AA2286">
            <v>123129</v>
          </cell>
          <cell r="AB2286">
            <v>-36778</v>
          </cell>
          <cell r="AC2286">
            <v>0</v>
          </cell>
          <cell r="AD2286">
            <v>-36778</v>
          </cell>
          <cell r="AE2286" t="str">
            <v xml:space="preserve"> </v>
          </cell>
          <cell r="AF2286" t="str">
            <v>Okay</v>
          </cell>
          <cell r="AG2286">
            <v>0</v>
          </cell>
          <cell r="AH2286">
            <v>36778</v>
          </cell>
          <cell r="AI2286">
            <v>-0.31895445242307557</v>
          </cell>
          <cell r="AJ2286">
            <v>7.29</v>
          </cell>
          <cell r="AK2286">
            <v>-1</v>
          </cell>
          <cell r="AL2286">
            <v>681560</v>
          </cell>
          <cell r="AM2286">
            <v>4.3224367627208167E-2</v>
          </cell>
          <cell r="AN2286">
            <v>240217</v>
          </cell>
          <cell r="AO2286">
            <v>-0.35644021863565029</v>
          </cell>
          <cell r="AP2286" t="str">
            <v>Pro Share</v>
          </cell>
          <cell r="AQ2286" t="str">
            <v>Cap</v>
          </cell>
          <cell r="AR2286">
            <v>0</v>
          </cell>
          <cell r="AS2286">
            <v>0</v>
          </cell>
        </row>
        <row r="2287">
          <cell r="A2287">
            <v>198</v>
          </cell>
          <cell r="B2287">
            <v>49</v>
          </cell>
          <cell r="C2287" t="str">
            <v>12</v>
          </cell>
          <cell r="D2287">
            <v>62950</v>
          </cell>
          <cell r="E2287" t="str">
            <v>0</v>
          </cell>
          <cell r="H2287" t="str">
            <v>McKinleyville Union Elementary</v>
          </cell>
          <cell r="I2287" t="str">
            <v>ELEMENTARY</v>
          </cell>
          <cell r="J2287">
            <v>1100.77</v>
          </cell>
          <cell r="K2287">
            <v>200</v>
          </cell>
          <cell r="L2287">
            <v>220154</v>
          </cell>
          <cell r="M2287">
            <v>5535894</v>
          </cell>
          <cell r="N2287">
            <v>5122169</v>
          </cell>
          <cell r="O2287">
            <v>413725</v>
          </cell>
          <cell r="P2287">
            <v>5535894</v>
          </cell>
          <cell r="Q2287">
            <v>0.28562499949999998</v>
          </cell>
          <cell r="R2287">
            <v>1581190</v>
          </cell>
          <cell r="S2287">
            <v>413725</v>
          </cell>
          <cell r="T2287">
            <v>0</v>
          </cell>
          <cell r="U2287">
            <v>413725</v>
          </cell>
          <cell r="V2287">
            <v>-51124</v>
          </cell>
          <cell r="W2287">
            <v>362601</v>
          </cell>
          <cell r="X2287">
            <v>0.74887017</v>
          </cell>
          <cell r="Y2287">
            <v>314705</v>
          </cell>
          <cell r="Z2287">
            <v>0</v>
          </cell>
          <cell r="AA2287">
            <v>314705</v>
          </cell>
          <cell r="AB2287">
            <v>-43164</v>
          </cell>
          <cell r="AC2287">
            <v>0</v>
          </cell>
          <cell r="AD2287">
            <v>-43164</v>
          </cell>
          <cell r="AE2287" t="str">
            <v xml:space="preserve"> </v>
          </cell>
          <cell r="AF2287" t="str">
            <v>Okay</v>
          </cell>
          <cell r="AG2287">
            <v>0</v>
          </cell>
          <cell r="AH2287">
            <v>43164</v>
          </cell>
          <cell r="AI2287">
            <v>-0.11903993645908312</v>
          </cell>
          <cell r="AJ2287">
            <v>1101.69</v>
          </cell>
          <cell r="AK2287">
            <v>-8.3508064882142224E-4</v>
          </cell>
          <cell r="AL2287">
            <v>4911110</v>
          </cell>
          <cell r="AM2287">
            <v>4.2975824202675157E-2</v>
          </cell>
          <cell r="AN2287">
            <v>629410</v>
          </cell>
          <cell r="AO2287">
            <v>-0.34267806358335584</v>
          </cell>
          <cell r="AP2287" t="str">
            <v>Cap</v>
          </cell>
          <cell r="AQ2287" t="str">
            <v>Cap</v>
          </cell>
          <cell r="AR2287">
            <v>0</v>
          </cell>
          <cell r="AS2287">
            <v>0</v>
          </cell>
        </row>
        <row r="2288">
          <cell r="A2288">
            <v>474</v>
          </cell>
          <cell r="B2288">
            <v>49</v>
          </cell>
          <cell r="C2288" t="str">
            <v>27</v>
          </cell>
          <cell r="D2288">
            <v>66167</v>
          </cell>
          <cell r="E2288" t="str">
            <v>0</v>
          </cell>
          <cell r="H2288" t="str">
            <v>San Antonio Union Elementary</v>
          </cell>
          <cell r="I2288" t="str">
            <v>ELEMENTARY</v>
          </cell>
          <cell r="J2288">
            <v>140.38</v>
          </cell>
          <cell r="K2288">
            <v>200</v>
          </cell>
          <cell r="L2288">
            <v>28076</v>
          </cell>
          <cell r="M2288">
            <v>756553</v>
          </cell>
          <cell r="N2288">
            <v>784112</v>
          </cell>
          <cell r="O2288">
            <v>0</v>
          </cell>
          <cell r="P2288">
            <v>756553</v>
          </cell>
          <cell r="Q2288">
            <v>0.28562499949999998</v>
          </cell>
          <cell r="R2288">
            <v>216090</v>
          </cell>
          <cell r="S2288">
            <v>28076</v>
          </cell>
          <cell r="T2288">
            <v>0</v>
          </cell>
          <cell r="U2288">
            <v>28076</v>
          </cell>
          <cell r="V2288">
            <v>-37902</v>
          </cell>
          <cell r="W2288">
            <v>-9826</v>
          </cell>
          <cell r="X2288">
            <v>0.74887017</v>
          </cell>
          <cell r="Y2288">
            <v>36250</v>
          </cell>
          <cell r="Z2288">
            <v>0</v>
          </cell>
          <cell r="AA2288">
            <v>36250</v>
          </cell>
          <cell r="AB2288">
            <v>-43608</v>
          </cell>
          <cell r="AC2288">
            <v>0</v>
          </cell>
          <cell r="AD2288">
            <v>-43608</v>
          </cell>
          <cell r="AE2288" t="str">
            <v xml:space="preserve"> </v>
          </cell>
          <cell r="AF2288" t="str">
            <v>Okay</v>
          </cell>
          <cell r="AG2288">
            <v>0</v>
          </cell>
          <cell r="AH2288">
            <v>43608</v>
          </cell>
          <cell r="AI2288">
            <v>4.4380215754121721</v>
          </cell>
          <cell r="AJ2288">
            <v>153.46</v>
          </cell>
          <cell r="AK2288">
            <v>-8.5233937182327718E-2</v>
          </cell>
          <cell r="AL2288">
            <v>754545</v>
          </cell>
          <cell r="AM2288">
            <v>3.9185204328436342E-2</v>
          </cell>
          <cell r="AN2288">
            <v>72500</v>
          </cell>
          <cell r="AO2288">
            <v>-0.61274482758620685</v>
          </cell>
          <cell r="AP2288" t="str">
            <v>Cap</v>
          </cell>
          <cell r="AQ2288" t="str">
            <v>Min</v>
          </cell>
          <cell r="AR2288">
            <v>0</v>
          </cell>
          <cell r="AS2288">
            <v>0</v>
          </cell>
        </row>
        <row r="2289">
          <cell r="A2289">
            <v>663</v>
          </cell>
          <cell r="B2289">
            <v>49</v>
          </cell>
          <cell r="C2289" t="str">
            <v>37</v>
          </cell>
          <cell r="D2289">
            <v>68437</v>
          </cell>
          <cell r="E2289" t="str">
            <v>0</v>
          </cell>
          <cell r="H2289" t="str">
            <v>Vallecitos Elementary</v>
          </cell>
          <cell r="I2289" t="str">
            <v>ELEMENTARY</v>
          </cell>
          <cell r="J2289">
            <v>202.16</v>
          </cell>
          <cell r="K2289">
            <v>200</v>
          </cell>
          <cell r="L2289">
            <v>40432</v>
          </cell>
          <cell r="M2289">
            <v>1018751</v>
          </cell>
          <cell r="N2289">
            <v>886493</v>
          </cell>
          <cell r="O2289">
            <v>132258</v>
          </cell>
          <cell r="P2289">
            <v>1018751</v>
          </cell>
          <cell r="Q2289">
            <v>0.28562499949999998</v>
          </cell>
          <cell r="R2289">
            <v>290981</v>
          </cell>
          <cell r="S2289">
            <v>132258</v>
          </cell>
          <cell r="T2289">
            <v>0</v>
          </cell>
          <cell r="U2289">
            <v>132258</v>
          </cell>
          <cell r="V2289">
            <v>570</v>
          </cell>
          <cell r="W2289">
            <v>132828</v>
          </cell>
          <cell r="X2289">
            <v>0.74887017</v>
          </cell>
          <cell r="Y2289">
            <v>143314</v>
          </cell>
          <cell r="Z2289">
            <v>0</v>
          </cell>
          <cell r="AA2289">
            <v>143314</v>
          </cell>
          <cell r="AB2289">
            <v>-43843</v>
          </cell>
          <cell r="AC2289">
            <v>0</v>
          </cell>
          <cell r="AD2289">
            <v>-43843</v>
          </cell>
          <cell r="AE2289" t="str">
            <v xml:space="preserve"> </v>
          </cell>
          <cell r="AF2289" t="str">
            <v>Okay</v>
          </cell>
          <cell r="AG2289">
            <v>0</v>
          </cell>
          <cell r="AH2289">
            <v>43843</v>
          </cell>
          <cell r="AI2289">
            <v>-0.33007347848345231</v>
          </cell>
          <cell r="AJ2289">
            <v>202.16</v>
          </cell>
          <cell r="AK2289">
            <v>0</v>
          </cell>
          <cell r="AL2289">
            <v>432100</v>
          </cell>
          <cell r="AM2289">
            <v>1.0515922240222171</v>
          </cell>
          <cell r="AN2289">
            <v>263760</v>
          </cell>
          <cell r="AO2289">
            <v>-0.49856687898089169</v>
          </cell>
          <cell r="AP2289" t="str">
            <v>Pro Share</v>
          </cell>
          <cell r="AQ2289" t="str">
            <v>Cap</v>
          </cell>
          <cell r="AR2289">
            <v>0</v>
          </cell>
          <cell r="AS2289">
            <v>0</v>
          </cell>
        </row>
        <row r="2290">
          <cell r="A2290">
            <v>21</v>
          </cell>
          <cell r="B2290">
            <v>49</v>
          </cell>
          <cell r="C2290" t="str">
            <v>20</v>
          </cell>
          <cell r="D2290">
            <v>10207</v>
          </cell>
          <cell r="E2290" t="str">
            <v>0</v>
          </cell>
          <cell r="H2290" t="str">
            <v>Madera County Superintendent of Schools</v>
          </cell>
          <cell r="I2290" t="str">
            <v>CO OFFICE</v>
          </cell>
          <cell r="J2290">
            <v>90.33</v>
          </cell>
          <cell r="K2290">
            <v>200</v>
          </cell>
          <cell r="L2290">
            <v>18066</v>
          </cell>
          <cell r="M2290">
            <v>3274163</v>
          </cell>
          <cell r="N2290">
            <v>3142781</v>
          </cell>
          <cell r="O2290">
            <v>131382</v>
          </cell>
          <cell r="P2290">
            <v>3274163</v>
          </cell>
          <cell r="Q2290">
            <v>0.28562499949999998</v>
          </cell>
          <cell r="R2290">
            <v>935183</v>
          </cell>
          <cell r="S2290">
            <v>131382</v>
          </cell>
          <cell r="T2290">
            <v>0</v>
          </cell>
          <cell r="U2290">
            <v>131382</v>
          </cell>
          <cell r="V2290">
            <v>-14302</v>
          </cell>
          <cell r="W2290">
            <v>117080</v>
          </cell>
          <cell r="X2290">
            <v>0.74887017</v>
          </cell>
          <cell r="Y2290">
            <v>132324</v>
          </cell>
          <cell r="Z2290">
            <v>0</v>
          </cell>
          <cell r="AA2290">
            <v>132324</v>
          </cell>
          <cell r="AB2290">
            <v>-44646</v>
          </cell>
          <cell r="AC2290">
            <v>0</v>
          </cell>
          <cell r="AD2290">
            <v>-44646</v>
          </cell>
          <cell r="AE2290" t="str">
            <v xml:space="preserve"> </v>
          </cell>
          <cell r="AF2290" t="str">
            <v>Okay</v>
          </cell>
          <cell r="AG2290">
            <v>0</v>
          </cell>
          <cell r="AH2290">
            <v>44646</v>
          </cell>
          <cell r="AI2290">
            <v>-0.38132900580799456</v>
          </cell>
          <cell r="AJ2290">
            <v>92.58</v>
          </cell>
          <cell r="AK2290">
            <v>-2.4303305249513935E-2</v>
          </cell>
          <cell r="AL2290">
            <v>3028722</v>
          </cell>
          <cell r="AM2290">
            <v>3.7659118268365335E-2</v>
          </cell>
          <cell r="AN2290">
            <v>264648</v>
          </cell>
          <cell r="AO2290">
            <v>-0.50355944499863969</v>
          </cell>
          <cell r="AP2290" t="str">
            <v>Cap</v>
          </cell>
          <cell r="AQ2290" t="str">
            <v>Cap</v>
          </cell>
          <cell r="AR2290">
            <v>0</v>
          </cell>
          <cell r="AS2290">
            <v>0</v>
          </cell>
        </row>
        <row r="2291">
          <cell r="A2291">
            <v>532</v>
          </cell>
          <cell r="B2291">
            <v>49</v>
          </cell>
          <cell r="C2291" t="str">
            <v>31</v>
          </cell>
          <cell r="D2291">
            <v>66837</v>
          </cell>
          <cell r="E2291" t="str">
            <v>0</v>
          </cell>
          <cell r="H2291" t="str">
            <v>Foresthill Union Elementary</v>
          </cell>
          <cell r="I2291" t="str">
            <v>ELEMENTARY</v>
          </cell>
          <cell r="J2291">
            <v>377.34</v>
          </cell>
          <cell r="K2291">
            <v>200</v>
          </cell>
          <cell r="L2291">
            <v>75468</v>
          </cell>
          <cell r="M2291">
            <v>1895673</v>
          </cell>
          <cell r="N2291">
            <v>1789160</v>
          </cell>
          <cell r="O2291">
            <v>106513</v>
          </cell>
          <cell r="P2291">
            <v>1895673</v>
          </cell>
          <cell r="Q2291">
            <v>0.28562499949999998</v>
          </cell>
          <cell r="R2291">
            <v>541452</v>
          </cell>
          <cell r="S2291">
            <v>106513</v>
          </cell>
          <cell r="T2291">
            <v>0</v>
          </cell>
          <cell r="U2291">
            <v>106513</v>
          </cell>
          <cell r="V2291">
            <v>-20637</v>
          </cell>
          <cell r="W2291">
            <v>85876</v>
          </cell>
          <cell r="X2291">
            <v>0.74887017</v>
          </cell>
          <cell r="Y2291">
            <v>110186</v>
          </cell>
          <cell r="Z2291">
            <v>0</v>
          </cell>
          <cell r="AA2291">
            <v>110186</v>
          </cell>
          <cell r="AB2291">
            <v>-45876</v>
          </cell>
          <cell r="AC2291">
            <v>0</v>
          </cell>
          <cell r="AD2291">
            <v>-45876</v>
          </cell>
          <cell r="AE2291" t="str">
            <v xml:space="preserve"> </v>
          </cell>
          <cell r="AF2291" t="str">
            <v>Okay</v>
          </cell>
          <cell r="AG2291">
            <v>0</v>
          </cell>
          <cell r="AH2291">
            <v>45876</v>
          </cell>
          <cell r="AI2291">
            <v>-0.53421211980064276</v>
          </cell>
          <cell r="AJ2291">
            <v>379.6</v>
          </cell>
          <cell r="AK2291">
            <v>-5.9536354056903256E-3</v>
          </cell>
          <cell r="AL2291">
            <v>1686655</v>
          </cell>
          <cell r="AM2291">
            <v>6.0774135789476803E-2</v>
          </cell>
          <cell r="AN2291">
            <v>220372</v>
          </cell>
          <cell r="AO2291">
            <v>-0.51666727170420923</v>
          </cell>
          <cell r="AP2291" t="str">
            <v>Cap</v>
          </cell>
          <cell r="AQ2291" t="str">
            <v>Cap</v>
          </cell>
          <cell r="AR2291">
            <v>0</v>
          </cell>
          <cell r="AS2291">
            <v>0</v>
          </cell>
        </row>
        <row r="2292">
          <cell r="A2292">
            <v>209</v>
          </cell>
          <cell r="B2292">
            <v>49</v>
          </cell>
          <cell r="C2292" t="str">
            <v>12</v>
          </cell>
          <cell r="D2292">
            <v>75382</v>
          </cell>
          <cell r="E2292" t="str">
            <v>0</v>
          </cell>
          <cell r="H2292" t="str">
            <v>Mattole Unified</v>
          </cell>
          <cell r="I2292" t="str">
            <v>UNIFIED</v>
          </cell>
          <cell r="J2292">
            <v>47.99</v>
          </cell>
          <cell r="K2292">
            <v>200</v>
          </cell>
          <cell r="L2292">
            <v>9598</v>
          </cell>
          <cell r="M2292">
            <v>762110</v>
          </cell>
          <cell r="N2292">
            <v>687495</v>
          </cell>
          <cell r="O2292">
            <v>74615</v>
          </cell>
          <cell r="P2292">
            <v>762110</v>
          </cell>
          <cell r="Q2292">
            <v>0.28562499949999998</v>
          </cell>
          <cell r="R2292">
            <v>217678</v>
          </cell>
          <cell r="S2292">
            <v>74615</v>
          </cell>
          <cell r="T2292">
            <v>0</v>
          </cell>
          <cell r="U2292">
            <v>74615</v>
          </cell>
          <cell r="V2292">
            <v>428</v>
          </cell>
          <cell r="W2292">
            <v>75043</v>
          </cell>
          <cell r="X2292">
            <v>0.74887017</v>
          </cell>
          <cell r="Y2292">
            <v>107541</v>
          </cell>
          <cell r="Z2292">
            <v>0</v>
          </cell>
          <cell r="AA2292">
            <v>107541</v>
          </cell>
          <cell r="AB2292">
            <v>-51344</v>
          </cell>
          <cell r="AC2292">
            <v>0</v>
          </cell>
          <cell r="AD2292">
            <v>-51344</v>
          </cell>
          <cell r="AE2292" t="str">
            <v xml:space="preserve"> </v>
          </cell>
          <cell r="AF2292" t="str">
            <v>Okay</v>
          </cell>
          <cell r="AG2292">
            <v>0</v>
          </cell>
          <cell r="AH2292">
            <v>51344</v>
          </cell>
          <cell r="AI2292">
            <v>-0.68419439521341097</v>
          </cell>
          <cell r="AJ2292">
            <v>55.91</v>
          </cell>
          <cell r="AK2292">
            <v>-0.14165623323197987</v>
          </cell>
          <cell r="AL2292">
            <v>46985</v>
          </cell>
          <cell r="AM2292">
            <v>13.632223049909546</v>
          </cell>
          <cell r="AN2292">
            <v>197922</v>
          </cell>
          <cell r="AO2292">
            <v>-0.62300805367771139</v>
          </cell>
          <cell r="AP2292" t="str">
            <v>Pro Share</v>
          </cell>
          <cell r="AQ2292" t="str">
            <v>Cap</v>
          </cell>
          <cell r="AR2292">
            <v>0</v>
          </cell>
          <cell r="AS2292">
            <v>0</v>
          </cell>
        </row>
        <row r="2293">
          <cell r="A2293">
            <v>39</v>
          </cell>
          <cell r="B2293">
            <v>49</v>
          </cell>
          <cell r="C2293" t="str">
            <v>38</v>
          </cell>
          <cell r="D2293">
            <v>10389</v>
          </cell>
          <cell r="E2293" t="str">
            <v>0</v>
          </cell>
          <cell r="H2293" t="str">
            <v>San Francisco Co. Office of Education</v>
          </cell>
          <cell r="I2293" t="str">
            <v>CO OFFICE</v>
          </cell>
          <cell r="J2293">
            <v>83.28</v>
          </cell>
          <cell r="K2293">
            <v>200</v>
          </cell>
          <cell r="L2293">
            <v>16656</v>
          </cell>
          <cell r="M2293">
            <v>3166215</v>
          </cell>
          <cell r="N2293">
            <v>2648005</v>
          </cell>
          <cell r="O2293">
            <v>518210</v>
          </cell>
          <cell r="P2293">
            <v>3166215</v>
          </cell>
          <cell r="Q2293">
            <v>0.28562499949999998</v>
          </cell>
          <cell r="R2293">
            <v>904350</v>
          </cell>
          <cell r="S2293">
            <v>518210</v>
          </cell>
          <cell r="T2293">
            <v>0</v>
          </cell>
          <cell r="U2293">
            <v>518210</v>
          </cell>
          <cell r="V2293">
            <v>-3116</v>
          </cell>
          <cell r="W2293">
            <v>515094</v>
          </cell>
          <cell r="X2293">
            <v>0.74887017</v>
          </cell>
          <cell r="Y2293">
            <v>441016</v>
          </cell>
          <cell r="Z2293">
            <v>0</v>
          </cell>
          <cell r="AA2293">
            <v>441016</v>
          </cell>
          <cell r="AB2293">
            <v>-55277</v>
          </cell>
          <cell r="AC2293">
            <v>0</v>
          </cell>
          <cell r="AD2293">
            <v>-55277</v>
          </cell>
          <cell r="AE2293" t="str">
            <v xml:space="preserve"> </v>
          </cell>
          <cell r="AF2293" t="str">
            <v>Okay</v>
          </cell>
          <cell r="AG2293">
            <v>0</v>
          </cell>
          <cell r="AH2293">
            <v>55277</v>
          </cell>
          <cell r="AI2293">
            <v>-0.10731439310106505</v>
          </cell>
          <cell r="AJ2293">
            <v>79.62</v>
          </cell>
          <cell r="AK2293">
            <v>4.5968349660889175E-2</v>
          </cell>
          <cell r="AL2293">
            <v>563862</v>
          </cell>
          <cell r="AM2293">
            <v>3.6961933948377439</v>
          </cell>
          <cell r="AN2293">
            <v>811664</v>
          </cell>
          <cell r="AO2293">
            <v>-0.36154615703049536</v>
          </cell>
          <cell r="AP2293" t="str">
            <v>Pro Share</v>
          </cell>
          <cell r="AQ2293" t="str">
            <v>Cap</v>
          </cell>
          <cell r="AR2293">
            <v>0</v>
          </cell>
          <cell r="AS2293">
            <v>0</v>
          </cell>
        </row>
        <row r="2294">
          <cell r="A2294">
            <v>30</v>
          </cell>
          <cell r="B2294">
            <v>49</v>
          </cell>
          <cell r="C2294" t="str">
            <v>29</v>
          </cell>
          <cell r="D2294">
            <v>10298</v>
          </cell>
          <cell r="E2294" t="str">
            <v>0</v>
          </cell>
          <cell r="H2294" t="str">
            <v>Nevada Co. Office of Education</v>
          </cell>
          <cell r="I2294" t="str">
            <v>CO OFFICE</v>
          </cell>
          <cell r="J2294">
            <v>9.3699999999999992</v>
          </cell>
          <cell r="K2294">
            <v>200</v>
          </cell>
          <cell r="L2294">
            <v>1874</v>
          </cell>
          <cell r="M2294">
            <v>1209944</v>
          </cell>
          <cell r="N2294">
            <v>1044037</v>
          </cell>
          <cell r="O2294">
            <v>165907</v>
          </cell>
          <cell r="P2294">
            <v>1209944</v>
          </cell>
          <cell r="Q2294">
            <v>0.28562499949999998</v>
          </cell>
          <cell r="R2294">
            <v>345590</v>
          </cell>
          <cell r="S2294">
            <v>165907</v>
          </cell>
          <cell r="T2294">
            <v>0</v>
          </cell>
          <cell r="U2294">
            <v>165907</v>
          </cell>
          <cell r="V2294">
            <v>-29186</v>
          </cell>
          <cell r="W2294">
            <v>136721</v>
          </cell>
          <cell r="X2294">
            <v>0.74887017</v>
          </cell>
          <cell r="Y2294">
            <v>160442</v>
          </cell>
          <cell r="Z2294">
            <v>0</v>
          </cell>
          <cell r="AA2294">
            <v>160442</v>
          </cell>
          <cell r="AB2294">
            <v>-58056</v>
          </cell>
          <cell r="AC2294">
            <v>0</v>
          </cell>
          <cell r="AD2294">
            <v>-58056</v>
          </cell>
          <cell r="AE2294" t="str">
            <v xml:space="preserve"> </v>
          </cell>
          <cell r="AF2294" t="str">
            <v>Okay</v>
          </cell>
          <cell r="AG2294">
            <v>0</v>
          </cell>
          <cell r="AH2294">
            <v>58056</v>
          </cell>
          <cell r="AI2294">
            <v>-0.42463118321252769</v>
          </cell>
          <cell r="AJ2294">
            <v>17.670000000000002</v>
          </cell>
          <cell r="AK2294">
            <v>-0.46972269383135268</v>
          </cell>
          <cell r="AL2294">
            <v>959881</v>
          </cell>
          <cell r="AM2294">
            <v>8.7673367844555733E-2</v>
          </cell>
          <cell r="AN2294">
            <v>320883</v>
          </cell>
          <cell r="AO2294">
            <v>-0.48296731207324789</v>
          </cell>
          <cell r="AP2294" t="str">
            <v>Cap</v>
          </cell>
          <cell r="AQ2294" t="str">
            <v>Cap</v>
          </cell>
          <cell r="AR2294">
            <v>0</v>
          </cell>
          <cell r="AS2294">
            <v>0</v>
          </cell>
        </row>
        <row r="2295">
          <cell r="A2295">
            <v>111</v>
          </cell>
          <cell r="B2295">
            <v>49</v>
          </cell>
          <cell r="C2295" t="str">
            <v>07</v>
          </cell>
          <cell r="D2295">
            <v>61739</v>
          </cell>
          <cell r="E2295" t="str">
            <v>0</v>
          </cell>
          <cell r="H2295" t="str">
            <v>Martinez Unified</v>
          </cell>
          <cell r="I2295" t="str">
            <v>UNIFIED</v>
          </cell>
          <cell r="J2295">
            <v>4002.58</v>
          </cell>
          <cell r="K2295">
            <v>200</v>
          </cell>
          <cell r="L2295">
            <v>800516</v>
          </cell>
          <cell r="M2295">
            <v>21239571</v>
          </cell>
          <cell r="N2295">
            <v>21229061</v>
          </cell>
          <cell r="O2295">
            <v>10510</v>
          </cell>
          <cell r="P2295">
            <v>21239571</v>
          </cell>
          <cell r="Q2295">
            <v>0.28562499949999998</v>
          </cell>
          <cell r="R2295">
            <v>6066552</v>
          </cell>
          <cell r="S2295">
            <v>800516</v>
          </cell>
          <cell r="T2295">
            <v>0</v>
          </cell>
          <cell r="U2295">
            <v>800516</v>
          </cell>
          <cell r="V2295">
            <v>-162451</v>
          </cell>
          <cell r="W2295">
            <v>638065</v>
          </cell>
          <cell r="X2295">
            <v>0.74887017</v>
          </cell>
          <cell r="Y2295">
            <v>539183</v>
          </cell>
          <cell r="Z2295">
            <v>0</v>
          </cell>
          <cell r="AA2295">
            <v>539183</v>
          </cell>
          <cell r="AB2295">
            <v>-61355</v>
          </cell>
          <cell r="AC2295">
            <v>0</v>
          </cell>
          <cell r="AD2295">
            <v>-61355</v>
          </cell>
          <cell r="AE2295" t="str">
            <v xml:space="preserve"> </v>
          </cell>
          <cell r="AF2295" t="str">
            <v>Okay</v>
          </cell>
          <cell r="AG2295">
            <v>0</v>
          </cell>
          <cell r="AH2295">
            <v>61355</v>
          </cell>
          <cell r="AI2295">
            <v>-9.6157914945969453E-2</v>
          </cell>
          <cell r="AJ2295">
            <v>4000.28</v>
          </cell>
          <cell r="AK2295">
            <v>5.7495975281723454E-4</v>
          </cell>
          <cell r="AL2295">
            <v>20149001</v>
          </cell>
          <cell r="AM2295">
            <v>5.3603650126375996E-2</v>
          </cell>
          <cell r="AN2295">
            <v>1078365</v>
          </cell>
          <cell r="AO2295">
            <v>-0.25765765765765763</v>
          </cell>
          <cell r="AP2295" t="str">
            <v>Cap</v>
          </cell>
          <cell r="AQ2295" t="str">
            <v>Min</v>
          </cell>
          <cell r="AR2295">
            <v>0</v>
          </cell>
          <cell r="AS2295">
            <v>0</v>
          </cell>
        </row>
        <row r="2296">
          <cell r="A2296">
            <v>692</v>
          </cell>
          <cell r="B2296">
            <v>49</v>
          </cell>
          <cell r="C2296" t="str">
            <v>40</v>
          </cell>
          <cell r="D2296">
            <v>68833</v>
          </cell>
          <cell r="E2296" t="str">
            <v>0</v>
          </cell>
          <cell r="H2296" t="str">
            <v>Shandon Joint Unified</v>
          </cell>
          <cell r="I2296" t="str">
            <v>UNIFIED</v>
          </cell>
          <cell r="J2296">
            <v>302.61</v>
          </cell>
          <cell r="K2296">
            <v>200</v>
          </cell>
          <cell r="L2296">
            <v>60522</v>
          </cell>
          <cell r="M2296">
            <v>2095626</v>
          </cell>
          <cell r="N2296">
            <v>2117515</v>
          </cell>
          <cell r="O2296">
            <v>0</v>
          </cell>
          <cell r="P2296">
            <v>2095626</v>
          </cell>
          <cell r="Q2296">
            <v>0.28562499949999998</v>
          </cell>
          <cell r="R2296">
            <v>598563</v>
          </cell>
          <cell r="S2296">
            <v>60522</v>
          </cell>
          <cell r="T2296">
            <v>0</v>
          </cell>
          <cell r="U2296">
            <v>60522</v>
          </cell>
          <cell r="V2296">
            <v>-36019</v>
          </cell>
          <cell r="W2296">
            <v>24503</v>
          </cell>
          <cell r="X2296">
            <v>0.74887017</v>
          </cell>
          <cell r="Y2296">
            <v>84704</v>
          </cell>
          <cell r="Z2296">
            <v>0</v>
          </cell>
          <cell r="AA2296">
            <v>84704</v>
          </cell>
          <cell r="AB2296">
            <v>-66354</v>
          </cell>
          <cell r="AC2296">
            <v>0</v>
          </cell>
          <cell r="AD2296">
            <v>-66354</v>
          </cell>
          <cell r="AE2296" t="str">
            <v xml:space="preserve"> </v>
          </cell>
          <cell r="AF2296" t="str">
            <v>Okay</v>
          </cell>
          <cell r="AG2296">
            <v>0</v>
          </cell>
          <cell r="AH2296">
            <v>66354</v>
          </cell>
          <cell r="AI2296">
            <v>-2.7079949393951761</v>
          </cell>
          <cell r="AJ2296">
            <v>301.70999999999998</v>
          </cell>
          <cell r="AK2296">
            <v>2.9829969175699652E-3</v>
          </cell>
          <cell r="AL2296">
            <v>1926017</v>
          </cell>
          <cell r="AM2296">
            <v>9.942695209855365E-2</v>
          </cell>
          <cell r="AN2296">
            <v>169407</v>
          </cell>
          <cell r="AO2296">
            <v>-0.6427420354530804</v>
          </cell>
          <cell r="AP2296" t="str">
            <v>Cap</v>
          </cell>
          <cell r="AQ2296" t="str">
            <v>Min</v>
          </cell>
          <cell r="AR2296">
            <v>0</v>
          </cell>
          <cell r="AS2296">
            <v>0</v>
          </cell>
        </row>
        <row r="2297">
          <cell r="A2297">
            <v>85</v>
          </cell>
          <cell r="B2297">
            <v>49</v>
          </cell>
          <cell r="C2297" t="str">
            <v>04</v>
          </cell>
          <cell r="D2297">
            <v>61457</v>
          </cell>
          <cell r="E2297" t="str">
            <v>0</v>
          </cell>
          <cell r="H2297" t="str">
            <v>Golden Feather Union Elementary</v>
          </cell>
          <cell r="I2297" t="str">
            <v>ELEMENTARY</v>
          </cell>
          <cell r="J2297">
            <v>59.92</v>
          </cell>
          <cell r="K2297">
            <v>200</v>
          </cell>
          <cell r="L2297">
            <v>11984</v>
          </cell>
          <cell r="M2297">
            <v>355089</v>
          </cell>
          <cell r="N2297">
            <v>897318</v>
          </cell>
          <cell r="O2297">
            <v>0</v>
          </cell>
          <cell r="P2297">
            <v>355089</v>
          </cell>
          <cell r="Q2297">
            <v>0.28562499949999998</v>
          </cell>
          <cell r="R2297">
            <v>101422</v>
          </cell>
          <cell r="S2297">
            <v>11984</v>
          </cell>
          <cell r="T2297">
            <v>0</v>
          </cell>
          <cell r="U2297">
            <v>11984</v>
          </cell>
          <cell r="V2297">
            <v>1352</v>
          </cell>
          <cell r="W2297">
            <v>13336</v>
          </cell>
          <cell r="X2297">
            <v>0.74887017</v>
          </cell>
          <cell r="Y2297">
            <v>81106</v>
          </cell>
          <cell r="Z2297">
            <v>0</v>
          </cell>
          <cell r="AA2297">
            <v>81106</v>
          </cell>
          <cell r="AB2297">
            <v>-71119</v>
          </cell>
          <cell r="AC2297">
            <v>0</v>
          </cell>
          <cell r="AD2297">
            <v>-71119</v>
          </cell>
          <cell r="AE2297" t="str">
            <v xml:space="preserve"> </v>
          </cell>
          <cell r="AF2297" t="str">
            <v>Okay</v>
          </cell>
          <cell r="AG2297">
            <v>0</v>
          </cell>
          <cell r="AH2297">
            <v>71119</v>
          </cell>
          <cell r="AI2297">
            <v>-5.3328584283143368</v>
          </cell>
          <cell r="AJ2297">
            <v>97.29</v>
          </cell>
          <cell r="AK2297">
            <v>-0.38410936375783744</v>
          </cell>
          <cell r="AL2297">
            <v>94278</v>
          </cell>
          <cell r="AM2297">
            <v>8.5177878190033738</v>
          </cell>
          <cell r="AN2297">
            <v>149271</v>
          </cell>
          <cell r="AO2297">
            <v>-0.91971648880224555</v>
          </cell>
          <cell r="AP2297" t="str">
            <v>Pro Share</v>
          </cell>
          <cell r="AQ2297" t="str">
            <v>Min</v>
          </cell>
          <cell r="AR2297">
            <v>0</v>
          </cell>
          <cell r="AS2297">
            <v>0</v>
          </cell>
        </row>
        <row r="2298">
          <cell r="A2298">
            <v>182</v>
          </cell>
          <cell r="B2298">
            <v>49</v>
          </cell>
          <cell r="C2298" t="str">
            <v>12</v>
          </cell>
          <cell r="D2298">
            <v>62703</v>
          </cell>
          <cell r="E2298" t="str">
            <v>0</v>
          </cell>
          <cell r="H2298" t="str">
            <v>Blue Lake Union Elementary</v>
          </cell>
          <cell r="I2298" t="str">
            <v>ELEMENTARY</v>
          </cell>
          <cell r="J2298">
            <v>174.18</v>
          </cell>
          <cell r="K2298">
            <v>200</v>
          </cell>
          <cell r="L2298">
            <v>34836</v>
          </cell>
          <cell r="M2298">
            <v>917530</v>
          </cell>
          <cell r="N2298">
            <v>893813</v>
          </cell>
          <cell r="O2298">
            <v>23717</v>
          </cell>
          <cell r="P2298">
            <v>917530</v>
          </cell>
          <cell r="Q2298">
            <v>0.28562499949999998</v>
          </cell>
          <cell r="R2298">
            <v>262070</v>
          </cell>
          <cell r="S2298">
            <v>34836</v>
          </cell>
          <cell r="T2298">
            <v>0</v>
          </cell>
          <cell r="U2298">
            <v>34836</v>
          </cell>
          <cell r="V2298">
            <v>-11232</v>
          </cell>
          <cell r="W2298">
            <v>23604</v>
          </cell>
          <cell r="X2298">
            <v>0.74887017</v>
          </cell>
          <cell r="Y2298">
            <v>94426</v>
          </cell>
          <cell r="Z2298">
            <v>0</v>
          </cell>
          <cell r="AA2298">
            <v>94426</v>
          </cell>
          <cell r="AB2298">
            <v>-76750</v>
          </cell>
          <cell r="AC2298">
            <v>0</v>
          </cell>
          <cell r="AD2298">
            <v>-76750</v>
          </cell>
          <cell r="AE2298" t="str">
            <v xml:space="preserve"> </v>
          </cell>
          <cell r="AF2298" t="str">
            <v>Okay</v>
          </cell>
          <cell r="AG2298">
            <v>0</v>
          </cell>
          <cell r="AH2298">
            <v>76750</v>
          </cell>
          <cell r="AI2298">
            <v>-3.2515675309269616</v>
          </cell>
          <cell r="AJ2298">
            <v>173.75</v>
          </cell>
          <cell r="AK2298">
            <v>2.4748201438849313E-3</v>
          </cell>
          <cell r="AL2298">
            <v>726414</v>
          </cell>
          <cell r="AM2298">
            <v>0.23044572378836312</v>
          </cell>
          <cell r="AN2298">
            <v>188851</v>
          </cell>
          <cell r="AO2298">
            <v>-0.81553711656279293</v>
          </cell>
          <cell r="AP2298" t="str">
            <v>Cap</v>
          </cell>
          <cell r="AQ2298" t="str">
            <v>Min</v>
          </cell>
          <cell r="AR2298">
            <v>0</v>
          </cell>
          <cell r="AS2298">
            <v>0</v>
          </cell>
        </row>
        <row r="2299">
          <cell r="A2299">
            <v>280</v>
          </cell>
          <cell r="B2299">
            <v>49</v>
          </cell>
          <cell r="C2299" t="str">
            <v>15</v>
          </cell>
          <cell r="D2299">
            <v>75168</v>
          </cell>
          <cell r="E2299" t="str">
            <v>0</v>
          </cell>
          <cell r="H2299" t="str">
            <v>El Tejon Unified</v>
          </cell>
          <cell r="I2299" t="str">
            <v>UNIFIED</v>
          </cell>
          <cell r="J2299">
            <v>704.71</v>
          </cell>
          <cell r="K2299">
            <v>200</v>
          </cell>
          <cell r="L2299">
            <v>140942</v>
          </cell>
          <cell r="M2299">
            <v>4032844</v>
          </cell>
          <cell r="N2299">
            <v>3810408</v>
          </cell>
          <cell r="O2299">
            <v>222436</v>
          </cell>
          <cell r="P2299">
            <v>4032844</v>
          </cell>
          <cell r="Q2299">
            <v>0.28562499949999998</v>
          </cell>
          <cell r="R2299">
            <v>1151881</v>
          </cell>
          <cell r="S2299">
            <v>222436</v>
          </cell>
          <cell r="T2299">
            <v>0</v>
          </cell>
          <cell r="U2299">
            <v>222436</v>
          </cell>
          <cell r="V2299">
            <v>-56843</v>
          </cell>
          <cell r="W2299">
            <v>165593</v>
          </cell>
          <cell r="X2299">
            <v>0.74887017</v>
          </cell>
          <cell r="Y2299">
            <v>220946</v>
          </cell>
          <cell r="Z2299">
            <v>0</v>
          </cell>
          <cell r="AA2299">
            <v>220946</v>
          </cell>
          <cell r="AB2299">
            <v>-96938</v>
          </cell>
          <cell r="AC2299">
            <v>0</v>
          </cell>
          <cell r="AD2299">
            <v>-96938</v>
          </cell>
          <cell r="AE2299" t="str">
            <v xml:space="preserve"> </v>
          </cell>
          <cell r="AF2299" t="str">
            <v>Okay</v>
          </cell>
          <cell r="AG2299">
            <v>0</v>
          </cell>
          <cell r="AH2299">
            <v>96938</v>
          </cell>
          <cell r="AI2299">
            <v>-0.58539914126804882</v>
          </cell>
          <cell r="AJ2299">
            <v>724.27</v>
          </cell>
          <cell r="AK2299">
            <v>-2.7006503099672698E-2</v>
          </cell>
          <cell r="AL2299">
            <v>3702888</v>
          </cell>
          <cell r="AM2299">
            <v>2.903679506374484E-2</v>
          </cell>
          <cell r="AN2299">
            <v>441892</v>
          </cell>
          <cell r="AO2299">
            <v>-0.49662813538149592</v>
          </cell>
          <cell r="AP2299" t="str">
            <v>Cap</v>
          </cell>
          <cell r="AQ2299" t="str">
            <v>Cap</v>
          </cell>
          <cell r="AR2299">
            <v>0</v>
          </cell>
          <cell r="AS2299">
            <v>0</v>
          </cell>
        </row>
        <row r="2300">
          <cell r="A2300">
            <v>520</v>
          </cell>
          <cell r="B2300">
            <v>49</v>
          </cell>
          <cell r="C2300" t="str">
            <v>30</v>
          </cell>
          <cell r="D2300">
            <v>66696</v>
          </cell>
          <cell r="E2300" t="str">
            <v>0</v>
          </cell>
          <cell r="H2300" t="str">
            <v>Savanna Elementary</v>
          </cell>
          <cell r="I2300" t="str">
            <v>ELEMENTARY</v>
          </cell>
          <cell r="J2300">
            <v>2194.61</v>
          </cell>
          <cell r="K2300">
            <v>200</v>
          </cell>
          <cell r="L2300">
            <v>438922</v>
          </cell>
          <cell r="M2300">
            <v>11079576</v>
          </cell>
          <cell r="N2300">
            <v>9067243</v>
          </cell>
          <cell r="O2300">
            <v>2012333</v>
          </cell>
          <cell r="P2300">
            <v>11079576</v>
          </cell>
          <cell r="Q2300">
            <v>0.28562499949999998</v>
          </cell>
          <cell r="R2300">
            <v>3164604</v>
          </cell>
          <cell r="S2300">
            <v>2012333</v>
          </cell>
          <cell r="T2300">
            <v>0</v>
          </cell>
          <cell r="U2300">
            <v>2012333</v>
          </cell>
          <cell r="V2300">
            <v>-257473</v>
          </cell>
          <cell r="W2300">
            <v>1754860</v>
          </cell>
          <cell r="X2300">
            <v>0.74887017</v>
          </cell>
          <cell r="Y2300">
            <v>1416743</v>
          </cell>
          <cell r="Z2300">
            <v>0</v>
          </cell>
          <cell r="AA2300">
            <v>1416743</v>
          </cell>
          <cell r="AB2300">
            <v>-102581</v>
          </cell>
          <cell r="AC2300">
            <v>0</v>
          </cell>
          <cell r="AD2300">
            <v>-102581</v>
          </cell>
          <cell r="AE2300" t="str">
            <v xml:space="preserve"> </v>
          </cell>
          <cell r="AF2300" t="str">
            <v>Okay</v>
          </cell>
          <cell r="AG2300">
            <v>0</v>
          </cell>
          <cell r="AH2300">
            <v>102581</v>
          </cell>
          <cell r="AI2300">
            <v>-5.845537535757838E-2</v>
          </cell>
          <cell r="AJ2300">
            <v>2266.23</v>
          </cell>
          <cell r="AK2300">
            <v>-3.1603147076863292E-2</v>
          </cell>
          <cell r="AL2300">
            <v>8771671</v>
          </cell>
          <cell r="AM2300">
            <v>3.3696202240143296E-2</v>
          </cell>
          <cell r="AN2300">
            <v>2669482</v>
          </cell>
          <cell r="AO2300">
            <v>-0.24617097998787779</v>
          </cell>
          <cell r="AP2300" t="str">
            <v>Cap</v>
          </cell>
          <cell r="AQ2300" t="str">
            <v>Cap</v>
          </cell>
          <cell r="AR2300">
            <v>0</v>
          </cell>
          <cell r="AS2300">
            <v>0</v>
          </cell>
        </row>
        <row r="2301">
          <cell r="A2301">
            <v>412</v>
          </cell>
          <cell r="B2301">
            <v>49</v>
          </cell>
          <cell r="C2301" t="str">
            <v>21</v>
          </cell>
          <cell r="D2301">
            <v>65417</v>
          </cell>
          <cell r="E2301" t="str">
            <v>0</v>
          </cell>
          <cell r="H2301" t="str">
            <v>Novato Unified</v>
          </cell>
          <cell r="I2301" t="str">
            <v>UNIFIED</v>
          </cell>
          <cell r="J2301">
            <v>7356.89</v>
          </cell>
          <cell r="K2301">
            <v>200</v>
          </cell>
          <cell r="L2301">
            <v>1471378</v>
          </cell>
          <cell r="M2301">
            <v>38835110</v>
          </cell>
          <cell r="N2301">
            <v>33685090</v>
          </cell>
          <cell r="O2301">
            <v>5150020</v>
          </cell>
          <cell r="P2301">
            <v>38835110</v>
          </cell>
          <cell r="Q2301">
            <v>0.28562499949999998</v>
          </cell>
          <cell r="R2301">
            <v>11092278</v>
          </cell>
          <cell r="S2301">
            <v>5150020</v>
          </cell>
          <cell r="T2301">
            <v>0</v>
          </cell>
          <cell r="U2301">
            <v>5150020</v>
          </cell>
          <cell r="V2301">
            <v>855378</v>
          </cell>
          <cell r="W2301">
            <v>6005398</v>
          </cell>
          <cell r="X2301">
            <v>0.74887017</v>
          </cell>
          <cell r="Y2301">
            <v>4603456</v>
          </cell>
          <cell r="Z2301">
            <v>0</v>
          </cell>
          <cell r="AA2301">
            <v>4603456</v>
          </cell>
          <cell r="AB2301">
            <v>-106193</v>
          </cell>
          <cell r="AC2301">
            <v>0</v>
          </cell>
          <cell r="AD2301">
            <v>-106193</v>
          </cell>
          <cell r="AE2301" t="str">
            <v xml:space="preserve"> </v>
          </cell>
          <cell r="AF2301" t="str">
            <v>Okay</v>
          </cell>
          <cell r="AG2301">
            <v>0</v>
          </cell>
          <cell r="AH2301">
            <v>106193</v>
          </cell>
          <cell r="AI2301">
            <v>-1.7682924595505578E-2</v>
          </cell>
          <cell r="AJ2301">
            <v>7384.15</v>
          </cell>
          <cell r="AK2301">
            <v>-3.6916909867756357E-3</v>
          </cell>
          <cell r="AL2301">
            <v>29772096</v>
          </cell>
          <cell r="AM2301">
            <v>0.13143159285795666</v>
          </cell>
          <cell r="AN2301">
            <v>9206912</v>
          </cell>
          <cell r="AO2301">
            <v>-0.4406354703944167</v>
          </cell>
          <cell r="AP2301" t="str">
            <v>Cap</v>
          </cell>
          <cell r="AQ2301" t="str">
            <v>Cap</v>
          </cell>
          <cell r="AR2301">
            <v>0</v>
          </cell>
          <cell r="AS2301">
            <v>0</v>
          </cell>
        </row>
        <row r="2302">
          <cell r="A2302">
            <v>643</v>
          </cell>
          <cell r="B2302">
            <v>49</v>
          </cell>
          <cell r="C2302" t="str">
            <v>37</v>
          </cell>
          <cell r="D2302">
            <v>68155</v>
          </cell>
          <cell r="E2302" t="str">
            <v>0</v>
          </cell>
          <cell r="H2302" t="str">
            <v>Jamul-Dulzura Union Elementary</v>
          </cell>
          <cell r="I2302" t="str">
            <v>ELEMENTARY</v>
          </cell>
          <cell r="J2302">
            <v>565.13</v>
          </cell>
          <cell r="K2302">
            <v>200</v>
          </cell>
          <cell r="L2302">
            <v>113026</v>
          </cell>
          <cell r="M2302">
            <v>2904983</v>
          </cell>
          <cell r="N2302">
            <v>2568338</v>
          </cell>
          <cell r="O2302">
            <v>336645</v>
          </cell>
          <cell r="P2302">
            <v>2904983</v>
          </cell>
          <cell r="Q2302">
            <v>0.28562499949999998</v>
          </cell>
          <cell r="R2302">
            <v>829736</v>
          </cell>
          <cell r="S2302">
            <v>336645</v>
          </cell>
          <cell r="T2302">
            <v>0</v>
          </cell>
          <cell r="U2302">
            <v>336645</v>
          </cell>
          <cell r="V2302">
            <v>-17417</v>
          </cell>
          <cell r="W2302">
            <v>319228</v>
          </cell>
          <cell r="X2302">
            <v>0.74887017</v>
          </cell>
          <cell r="Y2302">
            <v>346814</v>
          </cell>
          <cell r="Z2302">
            <v>0</v>
          </cell>
          <cell r="AA2302">
            <v>346814</v>
          </cell>
          <cell r="AB2302">
            <v>-107754</v>
          </cell>
          <cell r="AC2302">
            <v>0</v>
          </cell>
          <cell r="AD2302">
            <v>-107754</v>
          </cell>
          <cell r="AE2302" t="str">
            <v xml:space="preserve"> </v>
          </cell>
          <cell r="AF2302" t="str">
            <v>Okay</v>
          </cell>
          <cell r="AG2302">
            <v>0</v>
          </cell>
          <cell r="AH2302">
            <v>107754</v>
          </cell>
          <cell r="AI2302">
            <v>-0.33754557870863461</v>
          </cell>
          <cell r="AJ2302">
            <v>575.04999999999995</v>
          </cell>
          <cell r="AK2302">
            <v>-1.7250673854447368E-2</v>
          </cell>
          <cell r="AL2302">
            <v>2262348</v>
          </cell>
          <cell r="AM2302">
            <v>0.13525328552459656</v>
          </cell>
          <cell r="AN2302">
            <v>693627</v>
          </cell>
          <cell r="AO2302">
            <v>-0.5146598964573178</v>
          </cell>
          <cell r="AP2302" t="str">
            <v>Cap</v>
          </cell>
          <cell r="AQ2302" t="str">
            <v>Cap</v>
          </cell>
          <cell r="AR2302">
            <v>0</v>
          </cell>
          <cell r="AS2302">
            <v>0</v>
          </cell>
        </row>
        <row r="2303">
          <cell r="A2303">
            <v>833</v>
          </cell>
          <cell r="B2303">
            <v>49</v>
          </cell>
          <cell r="C2303" t="str">
            <v>47</v>
          </cell>
          <cell r="D2303">
            <v>70466</v>
          </cell>
          <cell r="E2303" t="str">
            <v>0</v>
          </cell>
          <cell r="H2303" t="str">
            <v>Siskiyou Union High</v>
          </cell>
          <cell r="I2303" t="str">
            <v>HIGH</v>
          </cell>
          <cell r="J2303">
            <v>562.28</v>
          </cell>
          <cell r="K2303">
            <v>200</v>
          </cell>
          <cell r="L2303">
            <v>112456</v>
          </cell>
          <cell r="M2303">
            <v>4419959</v>
          </cell>
          <cell r="N2303">
            <v>3954376</v>
          </cell>
          <cell r="O2303">
            <v>465583</v>
          </cell>
          <cell r="P2303">
            <v>4419959</v>
          </cell>
          <cell r="Q2303">
            <v>0.28562499949999998</v>
          </cell>
          <cell r="R2303">
            <v>1262451</v>
          </cell>
          <cell r="S2303">
            <v>465583</v>
          </cell>
          <cell r="T2303">
            <v>0</v>
          </cell>
          <cell r="U2303">
            <v>465583</v>
          </cell>
          <cell r="V2303">
            <v>-172292</v>
          </cell>
          <cell r="W2303">
            <v>293291</v>
          </cell>
          <cell r="X2303">
            <v>0.74887017</v>
          </cell>
          <cell r="Y2303">
            <v>334302</v>
          </cell>
          <cell r="Z2303">
            <v>0</v>
          </cell>
          <cell r="AA2303">
            <v>334302</v>
          </cell>
          <cell r="AB2303">
            <v>-114665</v>
          </cell>
          <cell r="AC2303">
            <v>0</v>
          </cell>
          <cell r="AD2303">
            <v>-114665</v>
          </cell>
          <cell r="AE2303" t="str">
            <v xml:space="preserve"> </v>
          </cell>
          <cell r="AF2303" t="str">
            <v>Okay</v>
          </cell>
          <cell r="AG2303">
            <v>0</v>
          </cell>
          <cell r="AH2303">
            <v>114665</v>
          </cell>
          <cell r="AI2303">
            <v>-0.39095983170298443</v>
          </cell>
          <cell r="AJ2303">
            <v>545.92999999999995</v>
          </cell>
          <cell r="AK2303">
            <v>2.9948894546919978E-2</v>
          </cell>
          <cell r="AL2303">
            <v>3782084</v>
          </cell>
          <cell r="AM2303">
            <v>4.555477879391362E-2</v>
          </cell>
          <cell r="AN2303">
            <v>668603</v>
          </cell>
          <cell r="AO2303">
            <v>-0.30364805422649915</v>
          </cell>
          <cell r="AP2303" t="str">
            <v>Cap</v>
          </cell>
          <cell r="AQ2303" t="str">
            <v>Cap</v>
          </cell>
          <cell r="AR2303">
            <v>0</v>
          </cell>
          <cell r="AS2303">
            <v>0</v>
          </cell>
        </row>
        <row r="2304">
          <cell r="A2304">
            <v>886</v>
          </cell>
          <cell r="B2304">
            <v>49</v>
          </cell>
          <cell r="C2304" t="str">
            <v>50</v>
          </cell>
          <cell r="D2304">
            <v>71050</v>
          </cell>
          <cell r="E2304" t="str">
            <v>0</v>
          </cell>
          <cell r="H2304" t="str">
            <v>Chatom Union</v>
          </cell>
          <cell r="I2304" t="str">
            <v>ELEMENTARY</v>
          </cell>
          <cell r="J2304">
            <v>577.01</v>
          </cell>
          <cell r="K2304">
            <v>200</v>
          </cell>
          <cell r="L2304">
            <v>115402</v>
          </cell>
          <cell r="M2304">
            <v>2917847</v>
          </cell>
          <cell r="N2304">
            <v>2806940</v>
          </cell>
          <cell r="O2304">
            <v>110907</v>
          </cell>
          <cell r="P2304">
            <v>2917847</v>
          </cell>
          <cell r="Q2304">
            <v>0.28562499949999998</v>
          </cell>
          <cell r="R2304">
            <v>833410</v>
          </cell>
          <cell r="S2304">
            <v>115402</v>
          </cell>
          <cell r="T2304">
            <v>0</v>
          </cell>
          <cell r="U2304">
            <v>115402</v>
          </cell>
          <cell r="V2304">
            <v>-50945</v>
          </cell>
          <cell r="W2304">
            <v>64457</v>
          </cell>
          <cell r="X2304">
            <v>0.74887017</v>
          </cell>
          <cell r="Y2304">
            <v>213337</v>
          </cell>
          <cell r="Z2304">
            <v>0</v>
          </cell>
          <cell r="AA2304">
            <v>213337</v>
          </cell>
          <cell r="AB2304">
            <v>-165067</v>
          </cell>
          <cell r="AC2304">
            <v>0</v>
          </cell>
          <cell r="AD2304">
            <v>-165067</v>
          </cell>
          <cell r="AE2304" t="str">
            <v xml:space="preserve"> </v>
          </cell>
          <cell r="AF2304" t="str">
            <v>Okay</v>
          </cell>
          <cell r="AG2304">
            <v>0</v>
          </cell>
          <cell r="AH2304">
            <v>165067</v>
          </cell>
          <cell r="AI2304">
            <v>-2.5608855516080489</v>
          </cell>
          <cell r="AJ2304">
            <v>582.39</v>
          </cell>
          <cell r="AK2304">
            <v>-9.2377959786397353E-3</v>
          </cell>
          <cell r="AL2304">
            <v>2518380</v>
          </cell>
          <cell r="AM2304">
            <v>0.11458159610543285</v>
          </cell>
          <cell r="AN2304">
            <v>426673</v>
          </cell>
          <cell r="AO2304">
            <v>-0.72953057728049353</v>
          </cell>
          <cell r="AP2304" t="str">
            <v>Cap</v>
          </cell>
          <cell r="AQ2304" t="str">
            <v>Min</v>
          </cell>
          <cell r="AR2304">
            <v>0</v>
          </cell>
          <cell r="AS2304">
            <v>0</v>
          </cell>
        </row>
        <row r="2305">
          <cell r="A2305">
            <v>856</v>
          </cell>
          <cell r="B2305">
            <v>49</v>
          </cell>
          <cell r="C2305" t="str">
            <v>49</v>
          </cell>
          <cell r="D2305">
            <v>70722</v>
          </cell>
          <cell r="E2305" t="str">
            <v>0</v>
          </cell>
          <cell r="H2305" t="str">
            <v>Guerneville Elementary</v>
          </cell>
          <cell r="I2305" t="str">
            <v>ELEMENTARY</v>
          </cell>
          <cell r="J2305">
            <v>36.22</v>
          </cell>
          <cell r="K2305">
            <v>200</v>
          </cell>
          <cell r="L2305">
            <v>7244</v>
          </cell>
          <cell r="M2305">
            <v>183218</v>
          </cell>
          <cell r="N2305">
            <v>158550</v>
          </cell>
          <cell r="O2305">
            <v>24668</v>
          </cell>
          <cell r="P2305">
            <v>183218</v>
          </cell>
          <cell r="Q2305">
            <v>0.28562499949999998</v>
          </cell>
          <cell r="R2305">
            <v>52332</v>
          </cell>
          <cell r="S2305">
            <v>24668</v>
          </cell>
          <cell r="T2305">
            <v>0</v>
          </cell>
          <cell r="U2305">
            <v>24668</v>
          </cell>
          <cell r="V2305">
            <v>939</v>
          </cell>
          <cell r="W2305">
            <v>25607</v>
          </cell>
          <cell r="X2305">
            <v>0.74887017</v>
          </cell>
          <cell r="Y2305">
            <v>193080</v>
          </cell>
          <cell r="Z2305">
            <v>0</v>
          </cell>
          <cell r="AA2305">
            <v>193080</v>
          </cell>
          <cell r="AB2305">
            <v>-173904</v>
          </cell>
          <cell r="AC2305">
            <v>0</v>
          </cell>
          <cell r="AD2305">
            <v>-173904</v>
          </cell>
          <cell r="AE2305" t="str">
            <v xml:space="preserve"> </v>
          </cell>
          <cell r="AF2305" t="str">
            <v>Okay</v>
          </cell>
          <cell r="AG2305">
            <v>0</v>
          </cell>
          <cell r="AH2305">
            <v>173904</v>
          </cell>
          <cell r="AI2305">
            <v>-6.7912680126527905</v>
          </cell>
          <cell r="AJ2305">
            <v>271.33</v>
          </cell>
          <cell r="AK2305">
            <v>-0.86650941657759928</v>
          </cell>
          <cell r="AL2305">
            <v>709278</v>
          </cell>
          <cell r="AM2305">
            <v>-0.77646282557755919</v>
          </cell>
          <cell r="AN2305">
            <v>355352</v>
          </cell>
          <cell r="AO2305">
            <v>-0.93058150791328031</v>
          </cell>
          <cell r="AP2305" t="str">
            <v>Pro Share</v>
          </cell>
          <cell r="AQ2305" t="str">
            <v>Cap</v>
          </cell>
          <cell r="AR2305">
            <v>0</v>
          </cell>
          <cell r="AS2305">
            <v>0</v>
          </cell>
        </row>
        <row r="2306">
          <cell r="A2306">
            <v>848</v>
          </cell>
          <cell r="B2306">
            <v>49</v>
          </cell>
          <cell r="C2306" t="str">
            <v>49</v>
          </cell>
          <cell r="D2306">
            <v>70623</v>
          </cell>
          <cell r="E2306" t="str">
            <v>0</v>
          </cell>
          <cell r="H2306" t="str">
            <v>Bennett Valley Union Elementary</v>
          </cell>
          <cell r="I2306" t="str">
            <v>ELEMENTARY</v>
          </cell>
          <cell r="J2306">
            <v>985.34</v>
          </cell>
          <cell r="K2306">
            <v>200</v>
          </cell>
          <cell r="L2306">
            <v>197068</v>
          </cell>
          <cell r="M2306">
            <v>4987930</v>
          </cell>
          <cell r="N2306">
            <v>4771421</v>
          </cell>
          <cell r="O2306">
            <v>216509</v>
          </cell>
          <cell r="P2306">
            <v>4987930</v>
          </cell>
          <cell r="Q2306">
            <v>0.28562499949999998</v>
          </cell>
          <cell r="R2306">
            <v>1424678</v>
          </cell>
          <cell r="S2306">
            <v>216509</v>
          </cell>
          <cell r="T2306">
            <v>0</v>
          </cell>
          <cell r="U2306">
            <v>216509</v>
          </cell>
          <cell r="V2306">
            <v>-166726</v>
          </cell>
          <cell r="W2306">
            <v>49783</v>
          </cell>
          <cell r="X2306">
            <v>0.74887017</v>
          </cell>
          <cell r="Y2306">
            <v>241807</v>
          </cell>
          <cell r="Z2306">
            <v>0</v>
          </cell>
          <cell r="AA2306">
            <v>241807</v>
          </cell>
          <cell r="AB2306">
            <v>-204526</v>
          </cell>
          <cell r="AC2306">
            <v>0</v>
          </cell>
          <cell r="AD2306">
            <v>-204526</v>
          </cell>
          <cell r="AE2306" t="str">
            <v xml:space="preserve"> </v>
          </cell>
          <cell r="AF2306" t="str">
            <v>Okay</v>
          </cell>
          <cell r="AG2306">
            <v>0</v>
          </cell>
          <cell r="AH2306">
            <v>204526</v>
          </cell>
          <cell r="AI2306">
            <v>-4.1083502400417817</v>
          </cell>
          <cell r="AJ2306">
            <v>992.35</v>
          </cell>
          <cell r="AK2306">
            <v>-7.0640399052753471E-3</v>
          </cell>
          <cell r="AL2306">
            <v>4539802</v>
          </cell>
          <cell r="AM2306">
            <v>5.1019625966066365E-2</v>
          </cell>
          <cell r="AN2306">
            <v>483613</v>
          </cell>
          <cell r="AO2306">
            <v>-0.55230938787832418</v>
          </cell>
          <cell r="AP2306" t="str">
            <v>Cap</v>
          </cell>
          <cell r="AQ2306" t="str">
            <v>Cap</v>
          </cell>
          <cell r="AR2306">
            <v>0</v>
          </cell>
          <cell r="AS2306">
            <v>0</v>
          </cell>
        </row>
        <row r="2307">
          <cell r="A2307">
            <v>883</v>
          </cell>
          <cell r="B2307">
            <v>49</v>
          </cell>
          <cell r="C2307" t="str">
            <v>49</v>
          </cell>
          <cell r="D2307">
            <v>75358</v>
          </cell>
          <cell r="E2307" t="str">
            <v>0</v>
          </cell>
          <cell r="H2307" t="str">
            <v>Windsor Unified</v>
          </cell>
          <cell r="I2307" t="str">
            <v>UNIFIED</v>
          </cell>
          <cell r="J2307">
            <v>3745.36</v>
          </cell>
          <cell r="K2307">
            <v>200</v>
          </cell>
          <cell r="L2307">
            <v>749072</v>
          </cell>
          <cell r="M2307">
            <v>19903330</v>
          </cell>
          <cell r="N2307">
            <v>16532132</v>
          </cell>
          <cell r="O2307">
            <v>3371198</v>
          </cell>
          <cell r="P2307">
            <v>19903330</v>
          </cell>
          <cell r="Q2307">
            <v>0.28562499949999998</v>
          </cell>
          <cell r="R2307">
            <v>5684889</v>
          </cell>
          <cell r="S2307">
            <v>3371198</v>
          </cell>
          <cell r="T2307">
            <v>0</v>
          </cell>
          <cell r="U2307">
            <v>3371198</v>
          </cell>
          <cell r="V2307">
            <v>-865889</v>
          </cell>
          <cell r="W2307">
            <v>2505309</v>
          </cell>
          <cell r="X2307">
            <v>0.74887017</v>
          </cell>
          <cell r="Y2307">
            <v>2087723</v>
          </cell>
          <cell r="Z2307">
            <v>0</v>
          </cell>
          <cell r="AA2307">
            <v>2087723</v>
          </cell>
          <cell r="AB2307">
            <v>-211572</v>
          </cell>
          <cell r="AC2307">
            <v>0</v>
          </cell>
          <cell r="AD2307">
            <v>-211572</v>
          </cell>
          <cell r="AE2307" t="str">
            <v xml:space="preserve"> </v>
          </cell>
          <cell r="AF2307" t="str">
            <v>Okay</v>
          </cell>
          <cell r="AG2307">
            <v>0</v>
          </cell>
          <cell r="AH2307">
            <v>211572</v>
          </cell>
          <cell r="AI2307">
            <v>-8.4449463120118112E-2</v>
          </cell>
          <cell r="AJ2307">
            <v>3853.43</v>
          </cell>
          <cell r="AK2307">
            <v>-2.8045144196209536E-2</v>
          </cell>
          <cell r="AL2307">
            <v>16302183</v>
          </cell>
          <cell r="AM2307">
            <v>1.4105411526787548E-2</v>
          </cell>
          <cell r="AN2307">
            <v>4175445</v>
          </cell>
          <cell r="AO2307">
            <v>-0.19261348191629873</v>
          </cell>
          <cell r="AP2307" t="str">
            <v>Cap</v>
          </cell>
          <cell r="AQ2307" t="str">
            <v>Cap</v>
          </cell>
          <cell r="AR2307">
            <v>0</v>
          </cell>
          <cell r="AS2307">
            <v>0</v>
          </cell>
        </row>
        <row r="2308">
          <cell r="A2308">
            <v>436</v>
          </cell>
          <cell r="B2308">
            <v>49</v>
          </cell>
          <cell r="C2308" t="str">
            <v>24</v>
          </cell>
          <cell r="D2308">
            <v>65649</v>
          </cell>
          <cell r="E2308" t="str">
            <v>0</v>
          </cell>
          <cell r="H2308" t="str">
            <v>Ballico-Cressey Elementary</v>
          </cell>
          <cell r="I2308" t="str">
            <v>ELEMENTARY</v>
          </cell>
          <cell r="J2308">
            <v>46.8</v>
          </cell>
          <cell r="K2308">
            <v>200</v>
          </cell>
          <cell r="L2308">
            <v>9360</v>
          </cell>
          <cell r="M2308">
            <v>236381</v>
          </cell>
          <cell r="N2308">
            <v>182792</v>
          </cell>
          <cell r="O2308">
            <v>53589</v>
          </cell>
          <cell r="P2308">
            <v>236381</v>
          </cell>
          <cell r="Q2308">
            <v>0.28562499949999998</v>
          </cell>
          <cell r="R2308">
            <v>67516</v>
          </cell>
          <cell r="S2308">
            <v>53589</v>
          </cell>
          <cell r="T2308">
            <v>0</v>
          </cell>
          <cell r="U2308">
            <v>53589</v>
          </cell>
          <cell r="V2308">
            <v>1337</v>
          </cell>
          <cell r="W2308">
            <v>54926</v>
          </cell>
          <cell r="X2308">
            <v>0.74887017</v>
          </cell>
          <cell r="Y2308">
            <v>263559</v>
          </cell>
          <cell r="Z2308">
            <v>0</v>
          </cell>
          <cell r="AA2308">
            <v>263559</v>
          </cell>
          <cell r="AB2308">
            <v>-222427</v>
          </cell>
          <cell r="AC2308">
            <v>0</v>
          </cell>
          <cell r="AD2308">
            <v>-222427</v>
          </cell>
          <cell r="AE2308" t="str">
            <v xml:space="preserve"> </v>
          </cell>
          <cell r="AF2308" t="str">
            <v>Okay</v>
          </cell>
          <cell r="AG2308">
            <v>0</v>
          </cell>
          <cell r="AH2308">
            <v>222427</v>
          </cell>
          <cell r="AI2308">
            <v>-4.0495757928849727</v>
          </cell>
          <cell r="AJ2308">
            <v>370.93</v>
          </cell>
          <cell r="AK2308">
            <v>-0.87383064190008897</v>
          </cell>
          <cell r="AL2308">
            <v>1296543</v>
          </cell>
          <cell r="AM2308">
            <v>-0.85901585986735496</v>
          </cell>
          <cell r="AN2308">
            <v>485065</v>
          </cell>
          <cell r="AO2308">
            <v>-0.88952202282168369</v>
          </cell>
          <cell r="AP2308" t="str">
            <v>Pro Share</v>
          </cell>
          <cell r="AQ2308" t="str">
            <v>Cap</v>
          </cell>
          <cell r="AR2308">
            <v>0</v>
          </cell>
          <cell r="AS2308">
            <v>0</v>
          </cell>
        </row>
        <row r="2309">
          <cell r="A2309">
            <v>872</v>
          </cell>
          <cell r="B2309">
            <v>49</v>
          </cell>
          <cell r="C2309" t="str">
            <v>49</v>
          </cell>
          <cell r="D2309">
            <v>70912</v>
          </cell>
          <cell r="E2309" t="str">
            <v>0</v>
          </cell>
          <cell r="H2309" t="str">
            <v>Santa Rosa Elementary</v>
          </cell>
          <cell r="I2309" t="str">
            <v>ELEMENTARY</v>
          </cell>
          <cell r="J2309">
            <v>3780.25</v>
          </cell>
          <cell r="K2309">
            <v>200</v>
          </cell>
          <cell r="L2309">
            <v>756050</v>
          </cell>
          <cell r="M2309">
            <v>19311331</v>
          </cell>
          <cell r="N2309">
            <v>18410040</v>
          </cell>
          <cell r="O2309">
            <v>901291</v>
          </cell>
          <cell r="P2309">
            <v>19311331</v>
          </cell>
          <cell r="Q2309">
            <v>0.28562499949999998</v>
          </cell>
          <cell r="R2309">
            <v>5515799</v>
          </cell>
          <cell r="S2309">
            <v>901291</v>
          </cell>
          <cell r="T2309">
            <v>0</v>
          </cell>
          <cell r="U2309">
            <v>901291</v>
          </cell>
          <cell r="V2309">
            <v>-426899</v>
          </cell>
          <cell r="W2309">
            <v>474392</v>
          </cell>
          <cell r="X2309">
            <v>0.74887017</v>
          </cell>
          <cell r="Y2309">
            <v>602791</v>
          </cell>
          <cell r="Z2309">
            <v>0</v>
          </cell>
          <cell r="AA2309">
            <v>602791</v>
          </cell>
          <cell r="AB2309">
            <v>-247533</v>
          </cell>
          <cell r="AC2309">
            <v>0</v>
          </cell>
          <cell r="AD2309">
            <v>-247533</v>
          </cell>
          <cell r="AE2309" t="str">
            <v xml:space="preserve"> </v>
          </cell>
          <cell r="AF2309" t="str">
            <v>Okay</v>
          </cell>
          <cell r="AG2309">
            <v>0</v>
          </cell>
          <cell r="AH2309">
            <v>247533</v>
          </cell>
          <cell r="AI2309">
            <v>-0.52178999645862489</v>
          </cell>
          <cell r="AJ2309">
            <v>3892.3</v>
          </cell>
          <cell r="AK2309">
            <v>-2.8787606299617238E-2</v>
          </cell>
          <cell r="AL2309">
            <v>18678155</v>
          </cell>
          <cell r="AM2309">
            <v>-1.435446916464715E-2</v>
          </cell>
          <cell r="AN2309">
            <v>1205581</v>
          </cell>
          <cell r="AO2309">
            <v>-0.25240112443709711</v>
          </cell>
          <cell r="AP2309" t="str">
            <v>Cap</v>
          </cell>
          <cell r="AQ2309" t="str">
            <v>Cap</v>
          </cell>
          <cell r="AR2309">
            <v>0</v>
          </cell>
          <cell r="AS2309">
            <v>0</v>
          </cell>
        </row>
        <row r="2310">
          <cell r="A2310">
            <v>167</v>
          </cell>
          <cell r="B2310">
            <v>49</v>
          </cell>
          <cell r="C2310" t="str">
            <v>10</v>
          </cell>
          <cell r="D2310">
            <v>75275</v>
          </cell>
          <cell r="E2310" t="str">
            <v>0</v>
          </cell>
          <cell r="H2310" t="str">
            <v>Sierra Unified</v>
          </cell>
          <cell r="I2310" t="str">
            <v>UNIFIED</v>
          </cell>
          <cell r="J2310">
            <v>1210.19</v>
          </cell>
          <cell r="K2310">
            <v>200</v>
          </cell>
          <cell r="L2310">
            <v>242038</v>
          </cell>
          <cell r="M2310">
            <v>8289306</v>
          </cell>
          <cell r="N2310">
            <v>8054466</v>
          </cell>
          <cell r="O2310">
            <v>234840</v>
          </cell>
          <cell r="P2310">
            <v>8289306</v>
          </cell>
          <cell r="Q2310">
            <v>0.28562499949999998</v>
          </cell>
          <cell r="R2310">
            <v>2367633</v>
          </cell>
          <cell r="S2310">
            <v>242038</v>
          </cell>
          <cell r="T2310">
            <v>0</v>
          </cell>
          <cell r="U2310">
            <v>242038</v>
          </cell>
          <cell r="V2310">
            <v>-119287</v>
          </cell>
          <cell r="W2310">
            <v>122751</v>
          </cell>
          <cell r="X2310">
            <v>0.74887017</v>
          </cell>
          <cell r="Y2310">
            <v>344770</v>
          </cell>
          <cell r="Z2310">
            <v>0</v>
          </cell>
          <cell r="AA2310">
            <v>344770</v>
          </cell>
          <cell r="AB2310">
            <v>-252845</v>
          </cell>
          <cell r="AC2310">
            <v>0</v>
          </cell>
          <cell r="AD2310">
            <v>-252845</v>
          </cell>
          <cell r="AE2310" t="str">
            <v xml:space="preserve"> </v>
          </cell>
          <cell r="AF2310" t="str">
            <v>Okay</v>
          </cell>
          <cell r="AG2310">
            <v>0</v>
          </cell>
          <cell r="AH2310">
            <v>252845</v>
          </cell>
          <cell r="AI2310">
            <v>-2.0598202865964432</v>
          </cell>
          <cell r="AJ2310">
            <v>1236.07</v>
          </cell>
          <cell r="AK2310">
            <v>-2.0937325555995926E-2</v>
          </cell>
          <cell r="AL2310">
            <v>7777033</v>
          </cell>
          <cell r="AM2310">
            <v>3.567337312314349E-2</v>
          </cell>
          <cell r="AN2310">
            <v>689540</v>
          </cell>
          <cell r="AO2310">
            <v>-0.64898628070887843</v>
          </cell>
          <cell r="AP2310" t="str">
            <v>Cap</v>
          </cell>
          <cell r="AQ2310" t="str">
            <v>Min</v>
          </cell>
          <cell r="AR2310">
            <v>0</v>
          </cell>
          <cell r="AS2310">
            <v>0</v>
          </cell>
        </row>
        <row r="2311">
          <cell r="A2311">
            <v>421</v>
          </cell>
          <cell r="B2311">
            <v>49</v>
          </cell>
          <cell r="C2311" t="str">
            <v>21</v>
          </cell>
          <cell r="D2311">
            <v>75002</v>
          </cell>
          <cell r="E2311" t="str">
            <v>0</v>
          </cell>
          <cell r="H2311" t="str">
            <v>Ross Valley Elementary</v>
          </cell>
          <cell r="I2311" t="str">
            <v>ELEMENTARY</v>
          </cell>
          <cell r="J2311">
            <v>2020.47</v>
          </cell>
          <cell r="K2311">
            <v>200</v>
          </cell>
          <cell r="L2311">
            <v>404094</v>
          </cell>
          <cell r="M2311">
            <v>10597850</v>
          </cell>
          <cell r="N2311">
            <v>9660105</v>
          </cell>
          <cell r="O2311">
            <v>937745</v>
          </cell>
          <cell r="P2311">
            <v>10597850</v>
          </cell>
          <cell r="Q2311">
            <v>0.28562499949999998</v>
          </cell>
          <cell r="R2311">
            <v>3027011</v>
          </cell>
          <cell r="S2311">
            <v>937745</v>
          </cell>
          <cell r="T2311">
            <v>0</v>
          </cell>
          <cell r="U2311">
            <v>937745</v>
          </cell>
          <cell r="V2311">
            <v>208894</v>
          </cell>
          <cell r="W2311">
            <v>1146639</v>
          </cell>
          <cell r="X2311">
            <v>0.74887017</v>
          </cell>
          <cell r="Y2311">
            <v>1124038</v>
          </cell>
          <cell r="Z2311">
            <v>0</v>
          </cell>
          <cell r="AA2311">
            <v>1124038</v>
          </cell>
          <cell r="AB2311">
            <v>-265354</v>
          </cell>
          <cell r="AC2311">
            <v>0</v>
          </cell>
          <cell r="AD2311">
            <v>-265354</v>
          </cell>
          <cell r="AE2311" t="str">
            <v xml:space="preserve"> </v>
          </cell>
          <cell r="AF2311" t="str">
            <v>Okay</v>
          </cell>
          <cell r="AG2311">
            <v>0</v>
          </cell>
          <cell r="AH2311">
            <v>265354</v>
          </cell>
          <cell r="AI2311">
            <v>-0.23141895574806021</v>
          </cell>
          <cell r="AJ2311">
            <v>2076.4299999999998</v>
          </cell>
          <cell r="AK2311">
            <v>-2.6950101857514973E-2</v>
          </cell>
          <cell r="AL2311">
            <v>8643298</v>
          </cell>
          <cell r="AM2311">
            <v>0.11764109024124819</v>
          </cell>
          <cell r="AN2311">
            <v>2248075</v>
          </cell>
          <cell r="AO2311">
            <v>-0.58286756447182586</v>
          </cell>
          <cell r="AP2311" t="str">
            <v>Cap</v>
          </cell>
          <cell r="AQ2311" t="str">
            <v>Cap</v>
          </cell>
          <cell r="AR2311">
            <v>0</v>
          </cell>
          <cell r="AS2311">
            <v>0</v>
          </cell>
        </row>
        <row r="2312">
          <cell r="A2312">
            <v>25</v>
          </cell>
          <cell r="B2312">
            <v>49</v>
          </cell>
          <cell r="C2312" t="str">
            <v>24</v>
          </cell>
          <cell r="D2312">
            <v>10249</v>
          </cell>
          <cell r="E2312" t="str">
            <v>0</v>
          </cell>
          <cell r="H2312" t="str">
            <v>Merced Co. Office of Education</v>
          </cell>
          <cell r="I2312" t="str">
            <v>CO OFFICE</v>
          </cell>
          <cell r="J2312">
            <v>298.93</v>
          </cell>
          <cell r="K2312">
            <v>200</v>
          </cell>
          <cell r="L2312">
            <v>59786</v>
          </cell>
          <cell r="M2312">
            <v>8221113</v>
          </cell>
          <cell r="N2312">
            <v>7548812</v>
          </cell>
          <cell r="O2312">
            <v>672301</v>
          </cell>
          <cell r="P2312">
            <v>8221113</v>
          </cell>
          <cell r="Q2312">
            <v>0.28562499949999998</v>
          </cell>
          <cell r="R2312">
            <v>2348155</v>
          </cell>
          <cell r="S2312">
            <v>672301</v>
          </cell>
          <cell r="T2312">
            <v>0</v>
          </cell>
          <cell r="U2312">
            <v>672301</v>
          </cell>
          <cell r="V2312">
            <v>-377612</v>
          </cell>
          <cell r="W2312">
            <v>294689</v>
          </cell>
          <cell r="X2312">
            <v>0.74887017</v>
          </cell>
          <cell r="Y2312">
            <v>636598</v>
          </cell>
          <cell r="Z2312">
            <v>0</v>
          </cell>
          <cell r="AA2312">
            <v>636598</v>
          </cell>
          <cell r="AB2312">
            <v>-415914</v>
          </cell>
          <cell r="AC2312">
            <v>0</v>
          </cell>
          <cell r="AD2312">
            <v>-415914</v>
          </cell>
          <cell r="AE2312" t="str">
            <v xml:space="preserve"> </v>
          </cell>
          <cell r="AF2312" t="str">
            <v>Okay</v>
          </cell>
          <cell r="AG2312">
            <v>0</v>
          </cell>
          <cell r="AH2312">
            <v>415914</v>
          </cell>
          <cell r="AI2312">
            <v>-1.4113658806402682</v>
          </cell>
          <cell r="AJ2312">
            <v>320.61</v>
          </cell>
          <cell r="AK2312">
            <v>-6.7621097283303719E-2</v>
          </cell>
          <cell r="AL2312">
            <v>7133164</v>
          </cell>
          <cell r="AM2312">
            <v>5.8269794441849369E-2</v>
          </cell>
          <cell r="AN2312">
            <v>1273196</v>
          </cell>
          <cell r="AO2312">
            <v>-0.47195797033606768</v>
          </cell>
          <cell r="AP2312" t="str">
            <v>Cap</v>
          </cell>
          <cell r="AQ2312" t="str">
            <v>Cap</v>
          </cell>
          <cell r="AR2312">
            <v>0</v>
          </cell>
          <cell r="AS2312">
            <v>0</v>
          </cell>
        </row>
        <row r="2313">
          <cell r="A2313">
            <v>107</v>
          </cell>
          <cell r="B2313">
            <v>49</v>
          </cell>
          <cell r="C2313" t="str">
            <v>07</v>
          </cell>
          <cell r="D2313">
            <v>61697</v>
          </cell>
          <cell r="E2313" t="str">
            <v>0</v>
          </cell>
          <cell r="H2313" t="str">
            <v>John Swett Unified</v>
          </cell>
          <cell r="I2313" t="str">
            <v>UNIFIED</v>
          </cell>
          <cell r="J2313">
            <v>1427.1</v>
          </cell>
          <cell r="K2313">
            <v>200</v>
          </cell>
          <cell r="L2313">
            <v>285420</v>
          </cell>
          <cell r="M2313">
            <v>7813844</v>
          </cell>
          <cell r="N2313">
            <v>7955386</v>
          </cell>
          <cell r="O2313">
            <v>0</v>
          </cell>
          <cell r="P2313">
            <v>7813844</v>
          </cell>
          <cell r="Q2313">
            <v>0.28562499949999998</v>
          </cell>
          <cell r="R2313">
            <v>2231829</v>
          </cell>
          <cell r="S2313">
            <v>285420</v>
          </cell>
          <cell r="T2313">
            <v>0</v>
          </cell>
          <cell r="U2313">
            <v>285420</v>
          </cell>
          <cell r="V2313">
            <v>-251068</v>
          </cell>
          <cell r="W2313">
            <v>34352</v>
          </cell>
          <cell r="X2313">
            <v>0.74887017</v>
          </cell>
          <cell r="Y2313">
            <v>468764</v>
          </cell>
          <cell r="Z2313">
            <v>0</v>
          </cell>
          <cell r="AA2313">
            <v>468764</v>
          </cell>
          <cell r="AB2313">
            <v>-443039</v>
          </cell>
          <cell r="AC2313">
            <v>0</v>
          </cell>
          <cell r="AD2313">
            <v>-443039</v>
          </cell>
          <cell r="AE2313" t="str">
            <v xml:space="preserve"> </v>
          </cell>
          <cell r="AF2313" t="str">
            <v>Okay</v>
          </cell>
          <cell r="AG2313">
            <v>0</v>
          </cell>
          <cell r="AH2313">
            <v>443039</v>
          </cell>
          <cell r="AI2313">
            <v>-12.897036562645551</v>
          </cell>
          <cell r="AJ2313">
            <v>1575.17</v>
          </cell>
          <cell r="AK2313">
            <v>-9.4002552105487122E-2</v>
          </cell>
          <cell r="AL2313">
            <v>7687049</v>
          </cell>
          <cell r="AM2313">
            <v>3.4907673933130906E-2</v>
          </cell>
          <cell r="AN2313">
            <v>937527</v>
          </cell>
          <cell r="AO2313">
            <v>-0.69556076784988596</v>
          </cell>
          <cell r="AP2313" t="str">
            <v>Cap</v>
          </cell>
          <cell r="AQ2313" t="str">
            <v>Min</v>
          </cell>
          <cell r="AR2313">
            <v>0</v>
          </cell>
          <cell r="AS2313">
            <v>0</v>
          </cell>
        </row>
        <row r="2314">
          <cell r="A2314">
            <v>693</v>
          </cell>
          <cell r="B2314">
            <v>49</v>
          </cell>
          <cell r="C2314" t="str">
            <v>40</v>
          </cell>
          <cell r="D2314">
            <v>68841</v>
          </cell>
          <cell r="E2314" t="str">
            <v>0</v>
          </cell>
          <cell r="H2314" t="str">
            <v>Templeton Unified</v>
          </cell>
          <cell r="I2314" t="str">
            <v>UNIFIED</v>
          </cell>
          <cell r="J2314">
            <v>2318.5300000000002</v>
          </cell>
          <cell r="K2314">
            <v>200</v>
          </cell>
          <cell r="L2314">
            <v>463706</v>
          </cell>
          <cell r="M2314">
            <v>12314316</v>
          </cell>
          <cell r="N2314">
            <v>11923581</v>
          </cell>
          <cell r="O2314">
            <v>390735</v>
          </cell>
          <cell r="P2314">
            <v>12314316</v>
          </cell>
          <cell r="Q2314">
            <v>0.28562499949999998</v>
          </cell>
          <cell r="R2314">
            <v>3517277</v>
          </cell>
          <cell r="S2314">
            <v>463706</v>
          </cell>
          <cell r="T2314">
            <v>0</v>
          </cell>
          <cell r="U2314">
            <v>463706</v>
          </cell>
          <cell r="V2314">
            <v>-279263</v>
          </cell>
          <cell r="W2314">
            <v>184443</v>
          </cell>
          <cell r="X2314">
            <v>0.74887017</v>
          </cell>
          <cell r="Y2314">
            <v>589549</v>
          </cell>
          <cell r="Z2314">
            <v>0</v>
          </cell>
          <cell r="AA2314">
            <v>589549</v>
          </cell>
          <cell r="AB2314">
            <v>-451425</v>
          </cell>
          <cell r="AC2314">
            <v>0</v>
          </cell>
          <cell r="AD2314">
            <v>-451425</v>
          </cell>
          <cell r="AE2314" t="str">
            <v xml:space="preserve"> </v>
          </cell>
          <cell r="AF2314" t="str">
            <v>Okay</v>
          </cell>
          <cell r="AG2314">
            <v>0</v>
          </cell>
          <cell r="AH2314">
            <v>451425</v>
          </cell>
          <cell r="AI2314">
            <v>-2.4475041069598737</v>
          </cell>
          <cell r="AJ2314">
            <v>2305.9699999999998</v>
          </cell>
          <cell r="AK2314">
            <v>5.4467317441252057E-3</v>
          </cell>
          <cell r="AL2314">
            <v>11068509</v>
          </cell>
          <cell r="AM2314">
            <v>7.7252681458722217E-2</v>
          </cell>
          <cell r="AN2314">
            <v>1179097</v>
          </cell>
          <cell r="AO2314">
            <v>-0.60672786038807669</v>
          </cell>
          <cell r="AP2314" t="str">
            <v>Cap</v>
          </cell>
          <cell r="AQ2314" t="str">
            <v>Min</v>
          </cell>
          <cell r="AR2314">
            <v>0</v>
          </cell>
          <cell r="AS2314">
            <v>0</v>
          </cell>
        </row>
        <row r="2315">
          <cell r="A2315">
            <v>598</v>
          </cell>
          <cell r="B2315">
            <v>49</v>
          </cell>
          <cell r="C2315" t="str">
            <v>36</v>
          </cell>
          <cell r="D2315">
            <v>67637</v>
          </cell>
          <cell r="E2315" t="str">
            <v>0</v>
          </cell>
          <cell r="H2315" t="str">
            <v>Bear Valley Unified</v>
          </cell>
          <cell r="I2315" t="str">
            <v>UNIFIED</v>
          </cell>
          <cell r="J2315">
            <v>2339.71</v>
          </cell>
          <cell r="K2315">
            <v>200</v>
          </cell>
          <cell r="L2315">
            <v>467942</v>
          </cell>
          <cell r="M2315">
            <v>12324516</v>
          </cell>
          <cell r="N2315">
            <v>10750464</v>
          </cell>
          <cell r="O2315">
            <v>1574052</v>
          </cell>
          <cell r="P2315">
            <v>12324516</v>
          </cell>
          <cell r="Q2315">
            <v>0.28562499949999998</v>
          </cell>
          <cell r="R2315">
            <v>3520190</v>
          </cell>
          <cell r="S2315">
            <v>1574052</v>
          </cell>
          <cell r="T2315">
            <v>0</v>
          </cell>
          <cell r="U2315">
            <v>1574052</v>
          </cell>
          <cell r="V2315">
            <v>-444599</v>
          </cell>
          <cell r="W2315">
            <v>1129453</v>
          </cell>
          <cell r="X2315">
            <v>0.74887017</v>
          </cell>
          <cell r="Y2315">
            <v>1306666</v>
          </cell>
          <cell r="Z2315">
            <v>0</v>
          </cell>
          <cell r="AA2315">
            <v>1306666</v>
          </cell>
          <cell r="AB2315">
            <v>-460852</v>
          </cell>
          <cell r="AC2315">
            <v>0</v>
          </cell>
          <cell r="AD2315">
            <v>-460852</v>
          </cell>
          <cell r="AE2315" t="str">
            <v xml:space="preserve"> </v>
          </cell>
          <cell r="AF2315" t="str">
            <v>Okay</v>
          </cell>
          <cell r="AG2315">
            <v>0</v>
          </cell>
          <cell r="AH2315">
            <v>460852</v>
          </cell>
          <cell r="AI2315">
            <v>-0.40803114427957604</v>
          </cell>
          <cell r="AJ2315">
            <v>2376.61</v>
          </cell>
          <cell r="AK2315">
            <v>-1.5526316896756341E-2</v>
          </cell>
          <cell r="AL2315">
            <v>9905558</v>
          </cell>
          <cell r="AM2315">
            <v>8.5296153937011926E-2</v>
          </cell>
          <cell r="AN2315">
            <v>2613331</v>
          </cell>
          <cell r="AO2315">
            <v>-0.39768364589101035</v>
          </cell>
          <cell r="AP2315" t="str">
            <v>Cap</v>
          </cell>
          <cell r="AQ2315" t="str">
            <v>Cap</v>
          </cell>
          <cell r="AR2315">
            <v>0</v>
          </cell>
          <cell r="AS2315">
            <v>0</v>
          </cell>
        </row>
        <row r="2316">
          <cell r="A2316">
            <v>14054</v>
          </cell>
          <cell r="B2316">
            <v>49</v>
          </cell>
          <cell r="C2316" t="str">
            <v>37</v>
          </cell>
          <cell r="D2316">
            <v>76851</v>
          </cell>
          <cell r="E2316" t="str">
            <v>0</v>
          </cell>
          <cell r="H2316" t="str">
            <v>Bonsall Unified</v>
          </cell>
          <cell r="I2316" t="str">
            <v>UNIFIED</v>
          </cell>
          <cell r="J2316">
            <v>2342.85</v>
          </cell>
          <cell r="K2316">
            <v>200</v>
          </cell>
          <cell r="L2316">
            <v>468570</v>
          </cell>
          <cell r="M2316">
            <v>12296237</v>
          </cell>
          <cell r="N2316">
            <v>10779774</v>
          </cell>
          <cell r="O2316">
            <v>1516463</v>
          </cell>
          <cell r="P2316">
            <v>12296237</v>
          </cell>
          <cell r="Q2316">
            <v>0.28562499949999998</v>
          </cell>
          <cell r="R2316">
            <v>3512113</v>
          </cell>
          <cell r="S2316">
            <v>1516463</v>
          </cell>
          <cell r="T2316">
            <v>0</v>
          </cell>
          <cell r="U2316">
            <v>1516463</v>
          </cell>
          <cell r="V2316">
            <v>6630</v>
          </cell>
          <cell r="W2316">
            <v>1523093</v>
          </cell>
          <cell r="X2316">
            <v>0.74887017</v>
          </cell>
          <cell r="Y2316">
            <v>1666448</v>
          </cell>
          <cell r="Z2316">
            <v>0</v>
          </cell>
          <cell r="AA2316">
            <v>1666448</v>
          </cell>
          <cell r="AB2316">
            <v>-525849</v>
          </cell>
          <cell r="AC2316">
            <v>0</v>
          </cell>
          <cell r="AD2316">
            <v>-525849</v>
          </cell>
          <cell r="AE2316" t="str">
            <v xml:space="preserve"> </v>
          </cell>
          <cell r="AF2316" t="str">
            <v>Okay</v>
          </cell>
          <cell r="AG2316">
            <v>0</v>
          </cell>
          <cell r="AH2316">
            <v>525849</v>
          </cell>
          <cell r="AI2316">
            <v>-0.34525074962592567</v>
          </cell>
          <cell r="AJ2316">
            <v>2257.0700000000002</v>
          </cell>
          <cell r="AK2316">
            <v>3.8005024212806757E-2</v>
          </cell>
          <cell r="AL2316">
            <v>7973845</v>
          </cell>
          <cell r="AM2316">
            <v>0.35189159056891622</v>
          </cell>
          <cell r="AN2316">
            <v>3066998</v>
          </cell>
          <cell r="AO2316">
            <v>-0.50555461725113615</v>
          </cell>
          <cell r="AP2316" t="str">
            <v>Pro Share</v>
          </cell>
          <cell r="AQ2316" t="str">
            <v>Cap</v>
          </cell>
          <cell r="AR2316">
            <v>0</v>
          </cell>
          <cell r="AS2316">
            <v>0</v>
          </cell>
        </row>
        <row r="2317">
          <cell r="A2317">
            <v>590</v>
          </cell>
          <cell r="B2317">
            <v>49</v>
          </cell>
          <cell r="C2317" t="str">
            <v>35</v>
          </cell>
          <cell r="D2317">
            <v>67538</v>
          </cell>
          <cell r="E2317" t="str">
            <v>0</v>
          </cell>
          <cell r="H2317" t="str">
            <v>San Benito High</v>
          </cell>
          <cell r="I2317" t="str">
            <v>HIGH</v>
          </cell>
          <cell r="J2317">
            <v>3011.99</v>
          </cell>
          <cell r="K2317">
            <v>200</v>
          </cell>
          <cell r="L2317">
            <v>602398</v>
          </cell>
          <cell r="M2317">
            <v>18373169</v>
          </cell>
          <cell r="N2317">
            <v>17535667</v>
          </cell>
          <cell r="O2317">
            <v>837502</v>
          </cell>
          <cell r="P2317">
            <v>18373169</v>
          </cell>
          <cell r="Q2317">
            <v>0.28562499949999998</v>
          </cell>
          <cell r="R2317">
            <v>5247836</v>
          </cell>
          <cell r="S2317">
            <v>837502</v>
          </cell>
          <cell r="T2317">
            <v>0</v>
          </cell>
          <cell r="U2317">
            <v>837502</v>
          </cell>
          <cell r="V2317">
            <v>-358183</v>
          </cell>
          <cell r="W2317">
            <v>479319</v>
          </cell>
          <cell r="X2317">
            <v>0.74887017</v>
          </cell>
          <cell r="Y2317">
            <v>891218</v>
          </cell>
          <cell r="Z2317">
            <v>0</v>
          </cell>
          <cell r="AA2317">
            <v>891218</v>
          </cell>
          <cell r="AB2317">
            <v>-532270</v>
          </cell>
          <cell r="AC2317">
            <v>0</v>
          </cell>
          <cell r="AD2317">
            <v>-532270</v>
          </cell>
          <cell r="AE2317" t="str">
            <v xml:space="preserve"> </v>
          </cell>
          <cell r="AF2317" t="str">
            <v>Okay</v>
          </cell>
          <cell r="AG2317">
            <v>0</v>
          </cell>
          <cell r="AH2317">
            <v>532270</v>
          </cell>
          <cell r="AI2317">
            <v>-1.1104713145107956</v>
          </cell>
          <cell r="AJ2317">
            <v>2912.04</v>
          </cell>
          <cell r="AK2317">
            <v>3.4323017540967782E-2</v>
          </cell>
          <cell r="AL2317">
            <v>15981038</v>
          </cell>
          <cell r="AM2317">
            <v>9.7279600987119866E-2</v>
          </cell>
          <cell r="AN2317">
            <v>1782435</v>
          </cell>
          <cell r="AO2317">
            <v>-0.53013602179041597</v>
          </cell>
          <cell r="AP2317" t="str">
            <v>Cap</v>
          </cell>
          <cell r="AQ2317" t="str">
            <v>Cap</v>
          </cell>
          <cell r="AR2317">
            <v>0</v>
          </cell>
          <cell r="AS2317">
            <v>0</v>
          </cell>
        </row>
        <row r="2318">
          <cell r="A2318">
            <v>846</v>
          </cell>
          <cell r="B2318">
            <v>49</v>
          </cell>
          <cell r="C2318" t="str">
            <v>49</v>
          </cell>
          <cell r="D2318">
            <v>70607</v>
          </cell>
          <cell r="E2318" t="str">
            <v>0</v>
          </cell>
          <cell r="H2318" t="str">
            <v>West Sonoma County Union High</v>
          </cell>
          <cell r="I2318" t="str">
            <v>HIGH</v>
          </cell>
          <cell r="J2318">
            <v>1791.92</v>
          </cell>
          <cell r="K2318">
            <v>200</v>
          </cell>
          <cell r="L2318">
            <v>358384</v>
          </cell>
          <cell r="M2318">
            <v>10989523</v>
          </cell>
          <cell r="N2318">
            <v>10421479</v>
          </cell>
          <cell r="O2318">
            <v>568044</v>
          </cell>
          <cell r="P2318">
            <v>10989523</v>
          </cell>
          <cell r="Q2318">
            <v>0.28562499949999998</v>
          </cell>
          <cell r="R2318">
            <v>3138883</v>
          </cell>
          <cell r="S2318">
            <v>568044</v>
          </cell>
          <cell r="T2318">
            <v>0</v>
          </cell>
          <cell r="U2318">
            <v>568044</v>
          </cell>
          <cell r="V2318">
            <v>-355333</v>
          </cell>
          <cell r="W2318">
            <v>212711</v>
          </cell>
          <cell r="X2318">
            <v>0.74887017</v>
          </cell>
          <cell r="Y2318">
            <v>696080</v>
          </cell>
          <cell r="Z2318">
            <v>0</v>
          </cell>
          <cell r="AA2318">
            <v>696080</v>
          </cell>
          <cell r="AB2318">
            <v>-536787</v>
          </cell>
          <cell r="AC2318">
            <v>0</v>
          </cell>
          <cell r="AD2318">
            <v>-536787</v>
          </cell>
          <cell r="AE2318" t="str">
            <v xml:space="preserve"> </v>
          </cell>
          <cell r="AF2318" t="str">
            <v>Okay</v>
          </cell>
          <cell r="AG2318">
            <v>0</v>
          </cell>
          <cell r="AH2318">
            <v>536787</v>
          </cell>
          <cell r="AI2318">
            <v>-2.5235507331543738</v>
          </cell>
          <cell r="AJ2318">
            <v>1861.38</v>
          </cell>
          <cell r="AK2318">
            <v>-3.731639966046698E-2</v>
          </cell>
          <cell r="AL2318">
            <v>10023350</v>
          </cell>
          <cell r="AM2318">
            <v>3.9720153441713597E-2</v>
          </cell>
          <cell r="AN2318">
            <v>1392159</v>
          </cell>
          <cell r="AO2318">
            <v>-0.59196902077995406</v>
          </cell>
          <cell r="AP2318" t="str">
            <v>Cap</v>
          </cell>
          <cell r="AQ2318" t="str">
            <v>Cap</v>
          </cell>
          <cell r="AR2318">
            <v>0</v>
          </cell>
          <cell r="AS2318">
            <v>0</v>
          </cell>
        </row>
        <row r="2319">
          <cell r="A2319">
            <v>415</v>
          </cell>
          <cell r="B2319">
            <v>49</v>
          </cell>
          <cell r="C2319" t="str">
            <v>21</v>
          </cell>
          <cell r="D2319">
            <v>65458</v>
          </cell>
          <cell r="E2319" t="str">
            <v>0</v>
          </cell>
          <cell r="H2319" t="str">
            <v>San Rafael City Elementary</v>
          </cell>
          <cell r="I2319" t="str">
            <v>ELEMENTARY</v>
          </cell>
          <cell r="J2319">
            <v>4586.45</v>
          </cell>
          <cell r="K2319">
            <v>200</v>
          </cell>
          <cell r="L2319">
            <v>917290</v>
          </cell>
          <cell r="M2319">
            <v>23328382</v>
          </cell>
          <cell r="N2319">
            <v>21343854</v>
          </cell>
          <cell r="O2319">
            <v>1984528</v>
          </cell>
          <cell r="P2319">
            <v>23328382</v>
          </cell>
          <cell r="Q2319">
            <v>0.28562499949999998</v>
          </cell>
          <cell r="R2319">
            <v>6663169</v>
          </cell>
          <cell r="S2319">
            <v>1984528</v>
          </cell>
          <cell r="T2319">
            <v>0</v>
          </cell>
          <cell r="U2319">
            <v>1984528</v>
          </cell>
          <cell r="V2319">
            <v>419427</v>
          </cell>
          <cell r="W2319">
            <v>2403955</v>
          </cell>
          <cell r="X2319">
            <v>0.74887017</v>
          </cell>
          <cell r="Y2319">
            <v>2398594</v>
          </cell>
          <cell r="Z2319">
            <v>0</v>
          </cell>
          <cell r="AA2319">
            <v>2398594</v>
          </cell>
          <cell r="AB2319">
            <v>-598344</v>
          </cell>
          <cell r="AC2319">
            <v>38211</v>
          </cell>
          <cell r="AD2319">
            <v>-560133</v>
          </cell>
          <cell r="AE2319" t="str">
            <v>***</v>
          </cell>
          <cell r="AF2319" t="str">
            <v>Okay</v>
          </cell>
          <cell r="AG2319">
            <v>0</v>
          </cell>
          <cell r="AH2319">
            <v>598344</v>
          </cell>
          <cell r="AI2319">
            <v>-0.24889983381552483</v>
          </cell>
          <cell r="AJ2319">
            <v>4634.9799999999996</v>
          </cell>
          <cell r="AK2319">
            <v>-1.0470379591713395E-2</v>
          </cell>
          <cell r="AL2319">
            <v>18778036</v>
          </cell>
          <cell r="AM2319">
            <v>0.13663931627354425</v>
          </cell>
          <cell r="AN2319">
            <v>4797187</v>
          </cell>
          <cell r="AO2319">
            <v>-0.5863142295682866</v>
          </cell>
          <cell r="AP2319" t="str">
            <v>Cap</v>
          </cell>
          <cell r="AQ2319" t="str">
            <v>Cap</v>
          </cell>
          <cell r="AR2319">
            <v>0</v>
          </cell>
          <cell r="AS2319">
            <v>0</v>
          </cell>
        </row>
        <row r="2320">
          <cell r="A2320">
            <v>847</v>
          </cell>
          <cell r="B2320">
            <v>49</v>
          </cell>
          <cell r="C2320" t="str">
            <v>49</v>
          </cell>
          <cell r="D2320">
            <v>70615</v>
          </cell>
          <cell r="E2320" t="str">
            <v>0</v>
          </cell>
          <cell r="H2320" t="str">
            <v>Bellevue Union</v>
          </cell>
          <cell r="I2320" t="str">
            <v>ELEMENTARY</v>
          </cell>
          <cell r="J2320">
            <v>1633.11</v>
          </cell>
          <cell r="K2320">
            <v>200</v>
          </cell>
          <cell r="L2320">
            <v>326622</v>
          </cell>
          <cell r="M2320">
            <v>8484513</v>
          </cell>
          <cell r="N2320">
            <v>7840037</v>
          </cell>
          <cell r="O2320">
            <v>644476</v>
          </cell>
          <cell r="P2320">
            <v>8484513</v>
          </cell>
          <cell r="Q2320">
            <v>0.28562499949999998</v>
          </cell>
          <cell r="R2320">
            <v>2423389</v>
          </cell>
          <cell r="S2320">
            <v>644476</v>
          </cell>
          <cell r="T2320">
            <v>0</v>
          </cell>
          <cell r="U2320">
            <v>644476</v>
          </cell>
          <cell r="V2320">
            <v>-294736</v>
          </cell>
          <cell r="W2320">
            <v>349740</v>
          </cell>
          <cell r="X2320">
            <v>0.74887017</v>
          </cell>
          <cell r="Y2320">
            <v>965525</v>
          </cell>
          <cell r="Z2320">
            <v>0</v>
          </cell>
          <cell r="AA2320">
            <v>965525</v>
          </cell>
          <cell r="AB2320">
            <v>-703615</v>
          </cell>
          <cell r="AC2320">
            <v>0</v>
          </cell>
          <cell r="AD2320">
            <v>-703615</v>
          </cell>
          <cell r="AE2320" t="str">
            <v xml:space="preserve"> </v>
          </cell>
          <cell r="AF2320" t="str">
            <v>Okay</v>
          </cell>
          <cell r="AG2320">
            <v>0</v>
          </cell>
          <cell r="AH2320">
            <v>703615</v>
          </cell>
          <cell r="AI2320">
            <v>-2.0118230685652199</v>
          </cell>
          <cell r="AJ2320">
            <v>1692.9</v>
          </cell>
          <cell r="AK2320">
            <v>-3.5318093212830165E-2</v>
          </cell>
          <cell r="AL2320">
            <v>6864091</v>
          </cell>
          <cell r="AM2320">
            <v>0.14218139007772479</v>
          </cell>
          <cell r="AN2320">
            <v>1931050</v>
          </cell>
          <cell r="AO2320">
            <v>-0.66625618186996716</v>
          </cell>
          <cell r="AP2320" t="str">
            <v>Cap</v>
          </cell>
          <cell r="AQ2320" t="str">
            <v>Cap</v>
          </cell>
          <cell r="AR2320">
            <v>0</v>
          </cell>
          <cell r="AS2320">
            <v>0</v>
          </cell>
        </row>
        <row r="2321">
          <cell r="A2321">
            <v>504</v>
          </cell>
          <cell r="B2321">
            <v>49</v>
          </cell>
          <cell r="C2321" t="str">
            <v>30</v>
          </cell>
          <cell r="D2321">
            <v>66472</v>
          </cell>
          <cell r="E2321" t="str">
            <v>0</v>
          </cell>
          <cell r="H2321" t="str">
            <v>Centralia Elementary</v>
          </cell>
          <cell r="I2321" t="str">
            <v>ELEMENTARY</v>
          </cell>
          <cell r="J2321">
            <v>4200.4399999999996</v>
          </cell>
          <cell r="K2321">
            <v>200</v>
          </cell>
          <cell r="L2321">
            <v>840088</v>
          </cell>
          <cell r="M2321">
            <v>21200335</v>
          </cell>
          <cell r="N2321">
            <v>19290994</v>
          </cell>
          <cell r="O2321">
            <v>1909341</v>
          </cell>
          <cell r="P2321">
            <v>21200335</v>
          </cell>
          <cell r="Q2321">
            <v>0.28562499949999998</v>
          </cell>
          <cell r="R2321">
            <v>6055346</v>
          </cell>
          <cell r="S2321">
            <v>1909341</v>
          </cell>
          <cell r="T2321">
            <v>0</v>
          </cell>
          <cell r="U2321">
            <v>1909341</v>
          </cell>
          <cell r="V2321">
            <v>-676539</v>
          </cell>
          <cell r="W2321">
            <v>1232802</v>
          </cell>
          <cell r="X2321">
            <v>0.74887017</v>
          </cell>
          <cell r="Y2321">
            <v>1663998</v>
          </cell>
          <cell r="Z2321">
            <v>0</v>
          </cell>
          <cell r="AA2321">
            <v>1663998</v>
          </cell>
          <cell r="AB2321">
            <v>-740789</v>
          </cell>
          <cell r="AC2321">
            <v>0</v>
          </cell>
          <cell r="AD2321">
            <v>-740789</v>
          </cell>
          <cell r="AE2321" t="str">
            <v xml:space="preserve"> </v>
          </cell>
          <cell r="AF2321" t="str">
            <v>Okay</v>
          </cell>
          <cell r="AG2321">
            <v>0</v>
          </cell>
          <cell r="AH2321">
            <v>740789</v>
          </cell>
          <cell r="AI2321">
            <v>-0.6008986033442516</v>
          </cell>
          <cell r="AJ2321">
            <v>4290.58</v>
          </cell>
          <cell r="AK2321">
            <v>-2.1008814659090456E-2</v>
          </cell>
          <cell r="AL2321">
            <v>18443269</v>
          </cell>
          <cell r="AM2321">
            <v>4.596392320688919E-2</v>
          </cell>
          <cell r="AN2321">
            <v>3212017</v>
          </cell>
          <cell r="AO2321">
            <v>-0.40556323332037159</v>
          </cell>
          <cell r="AP2321" t="str">
            <v>Cap</v>
          </cell>
          <cell r="AQ2321" t="str">
            <v>Cap</v>
          </cell>
          <cell r="AR2321">
            <v>0</v>
          </cell>
          <cell r="AS2321">
            <v>0</v>
          </cell>
        </row>
        <row r="2322">
          <cell r="A2322">
            <v>1032</v>
          </cell>
          <cell r="B2322">
            <v>49</v>
          </cell>
          <cell r="C2322" t="str">
            <v>57</v>
          </cell>
          <cell r="D2322">
            <v>72678</v>
          </cell>
          <cell r="E2322" t="str">
            <v>0</v>
          </cell>
          <cell r="H2322" t="str">
            <v>Davis Joint Unified</v>
          </cell>
          <cell r="I2322" t="str">
            <v>UNIFIED</v>
          </cell>
          <cell r="J2322">
            <v>7752.73</v>
          </cell>
          <cell r="K2322">
            <v>200</v>
          </cell>
          <cell r="L2322">
            <v>1550546</v>
          </cell>
          <cell r="M2322">
            <v>40933562</v>
          </cell>
          <cell r="N2322">
            <v>32684422</v>
          </cell>
          <cell r="O2322">
            <v>8249140</v>
          </cell>
          <cell r="P2322">
            <v>40933562</v>
          </cell>
          <cell r="Q2322">
            <v>0.28562499949999998</v>
          </cell>
          <cell r="R2322">
            <v>11691649</v>
          </cell>
          <cell r="S2322">
            <v>8249140</v>
          </cell>
          <cell r="T2322">
            <v>0</v>
          </cell>
          <cell r="U2322">
            <v>8249140</v>
          </cell>
          <cell r="V2322">
            <v>-2413807</v>
          </cell>
          <cell r="W2322">
            <v>5835333</v>
          </cell>
          <cell r="X2322">
            <v>0.74887017</v>
          </cell>
          <cell r="Y2322">
            <v>5225123</v>
          </cell>
          <cell r="Z2322">
            <v>0</v>
          </cell>
          <cell r="AA2322">
            <v>5225123</v>
          </cell>
          <cell r="AB2322">
            <v>-855216</v>
          </cell>
          <cell r="AC2322">
            <v>0</v>
          </cell>
          <cell r="AD2322">
            <v>-855216</v>
          </cell>
          <cell r="AE2322" t="str">
            <v xml:space="preserve"> </v>
          </cell>
          <cell r="AF2322" t="str">
            <v>Okay</v>
          </cell>
          <cell r="AG2322">
            <v>0</v>
          </cell>
          <cell r="AH2322">
            <v>855216</v>
          </cell>
          <cell r="AI2322">
            <v>-0.14655821698607432</v>
          </cell>
          <cell r="AJ2322">
            <v>7713.2</v>
          </cell>
          <cell r="AK2322">
            <v>5.1249805528185118E-3</v>
          </cell>
          <cell r="AL2322">
            <v>30274602</v>
          </cell>
          <cell r="AM2322">
            <v>7.9598734278984076E-2</v>
          </cell>
          <cell r="AN2322">
            <v>10450246</v>
          </cell>
          <cell r="AO2322">
            <v>-0.21062719480479217</v>
          </cell>
          <cell r="AP2322" t="str">
            <v>Cap</v>
          </cell>
          <cell r="AQ2322" t="str">
            <v>Cap</v>
          </cell>
          <cell r="AR2322">
            <v>0</v>
          </cell>
          <cell r="AS2322">
            <v>0</v>
          </cell>
        </row>
        <row r="2323">
          <cell r="A2323">
            <v>502</v>
          </cell>
          <cell r="B2323">
            <v>49</v>
          </cell>
          <cell r="C2323" t="str">
            <v>30</v>
          </cell>
          <cell r="D2323">
            <v>66456</v>
          </cell>
          <cell r="E2323" t="str">
            <v>0</v>
          </cell>
          <cell r="H2323" t="str">
            <v>Buena Park Elementary</v>
          </cell>
          <cell r="I2323" t="str">
            <v>ELEMENTARY</v>
          </cell>
          <cell r="J2323">
            <v>4481.6899999999996</v>
          </cell>
          <cell r="K2323">
            <v>200</v>
          </cell>
          <cell r="L2323">
            <v>896338</v>
          </cell>
          <cell r="M2323">
            <v>22623526</v>
          </cell>
          <cell r="N2323">
            <v>19270703</v>
          </cell>
          <cell r="O2323">
            <v>3352823</v>
          </cell>
          <cell r="P2323">
            <v>22623526</v>
          </cell>
          <cell r="Q2323">
            <v>0.28562499949999998</v>
          </cell>
          <cell r="R2323">
            <v>6461845</v>
          </cell>
          <cell r="S2323">
            <v>3352823</v>
          </cell>
          <cell r="T2323">
            <v>0</v>
          </cell>
          <cell r="U2323">
            <v>3352823</v>
          </cell>
          <cell r="V2323">
            <v>-1170817</v>
          </cell>
          <cell r="W2323">
            <v>2182006</v>
          </cell>
          <cell r="X2323">
            <v>0.74887017</v>
          </cell>
          <cell r="Y2323">
            <v>2858197</v>
          </cell>
          <cell r="Z2323">
            <v>0</v>
          </cell>
          <cell r="AA2323">
            <v>2858197</v>
          </cell>
          <cell r="AB2323">
            <v>-1224158</v>
          </cell>
          <cell r="AC2323">
            <v>0</v>
          </cell>
          <cell r="AD2323">
            <v>-1224158</v>
          </cell>
          <cell r="AE2323" t="str">
            <v xml:space="preserve"> </v>
          </cell>
          <cell r="AF2323" t="str">
            <v>Okay</v>
          </cell>
          <cell r="AG2323">
            <v>0</v>
          </cell>
          <cell r="AH2323">
            <v>1224158</v>
          </cell>
          <cell r="AI2323">
            <v>-0.56102412184017825</v>
          </cell>
          <cell r="AJ2323">
            <v>4634.49</v>
          </cell>
          <cell r="AK2323">
            <v>-3.2970186579321603E-2</v>
          </cell>
          <cell r="AL2323">
            <v>17872631</v>
          </cell>
          <cell r="AM2323">
            <v>7.8224185347977024E-2</v>
          </cell>
          <cell r="AN2323">
            <v>5522228</v>
          </cell>
          <cell r="AO2323">
            <v>-0.39284958897024896</v>
          </cell>
          <cell r="AP2323" t="str">
            <v>Cap</v>
          </cell>
          <cell r="AQ2323" t="str">
            <v>Cap</v>
          </cell>
          <cell r="AR2323">
            <v>0</v>
          </cell>
          <cell r="AS2323">
            <v>0</v>
          </cell>
        </row>
        <row r="2324">
          <cell r="A2324">
            <v>499</v>
          </cell>
          <cell r="B2324">
            <v>49</v>
          </cell>
          <cell r="C2324" t="str">
            <v>30</v>
          </cell>
          <cell r="D2324">
            <v>66423</v>
          </cell>
          <cell r="E2324" t="str">
            <v>0</v>
          </cell>
          <cell r="H2324" t="str">
            <v>Anaheim Elementary</v>
          </cell>
          <cell r="I2324" t="str">
            <v>ELEMENTARY</v>
          </cell>
          <cell r="J2324">
            <v>16830.34</v>
          </cell>
          <cell r="K2324">
            <v>200</v>
          </cell>
          <cell r="L2324">
            <v>3366068</v>
          </cell>
          <cell r="M2324">
            <v>84954339</v>
          </cell>
          <cell r="N2324">
            <v>83086761</v>
          </cell>
          <cell r="O2324">
            <v>1867578</v>
          </cell>
          <cell r="P2324">
            <v>84954339</v>
          </cell>
          <cell r="Q2324">
            <v>0.28562499949999998</v>
          </cell>
          <cell r="R2324">
            <v>24265083</v>
          </cell>
          <cell r="S2324">
            <v>3366068</v>
          </cell>
          <cell r="T2324">
            <v>0</v>
          </cell>
          <cell r="U2324">
            <v>3366068</v>
          </cell>
          <cell r="V2324">
            <v>-977411</v>
          </cell>
          <cell r="W2324">
            <v>2388657</v>
          </cell>
          <cell r="X2324">
            <v>0.74887017</v>
          </cell>
          <cell r="Y2324">
            <v>3283716</v>
          </cell>
          <cell r="Z2324">
            <v>0</v>
          </cell>
          <cell r="AA2324">
            <v>3283716</v>
          </cell>
          <cell r="AB2324">
            <v>-1494922</v>
          </cell>
          <cell r="AC2324">
            <v>0</v>
          </cell>
          <cell r="AD2324">
            <v>-1494922</v>
          </cell>
          <cell r="AE2324" t="str">
            <v xml:space="preserve"> </v>
          </cell>
          <cell r="AF2324" t="str">
            <v>Okay</v>
          </cell>
          <cell r="AG2324">
            <v>0</v>
          </cell>
          <cell r="AH2324">
            <v>1494922</v>
          </cell>
          <cell r="AI2324">
            <v>-0.62584205266808923</v>
          </cell>
          <cell r="AJ2324">
            <v>17697.38</v>
          </cell>
          <cell r="AK2324">
            <v>-4.899256274092554E-2</v>
          </cell>
          <cell r="AL2324">
            <v>82763457</v>
          </cell>
          <cell r="AM2324">
            <v>3.9063617171042047E-3</v>
          </cell>
          <cell r="AN2324">
            <v>6567431</v>
          </cell>
          <cell r="AO2324">
            <v>-0.48746046970268891</v>
          </cell>
          <cell r="AP2324" t="str">
            <v>Cap</v>
          </cell>
          <cell r="AQ2324" t="str">
            <v>Min</v>
          </cell>
          <cell r="AR2324">
            <v>0</v>
          </cell>
          <cell r="AS2324">
            <v>0</v>
          </cell>
        </row>
        <row r="2325">
          <cell r="A2325">
            <v>508</v>
          </cell>
          <cell r="B2325">
            <v>49</v>
          </cell>
          <cell r="C2325" t="str">
            <v>30</v>
          </cell>
          <cell r="D2325">
            <v>66514</v>
          </cell>
          <cell r="E2325" t="str">
            <v>0</v>
          </cell>
          <cell r="H2325" t="str">
            <v>Fullerton Joint Union High</v>
          </cell>
          <cell r="I2325" t="str">
            <v>HIGH</v>
          </cell>
          <cell r="J2325">
            <v>13332.35</v>
          </cell>
          <cell r="K2325">
            <v>200</v>
          </cell>
          <cell r="L2325">
            <v>2666470</v>
          </cell>
          <cell r="M2325">
            <v>80971228</v>
          </cell>
          <cell r="N2325">
            <v>73009379</v>
          </cell>
          <cell r="O2325">
            <v>7961849</v>
          </cell>
          <cell r="P2325">
            <v>80971228</v>
          </cell>
          <cell r="Q2325">
            <v>0.28562499949999998</v>
          </cell>
          <cell r="R2325">
            <v>23127407</v>
          </cell>
          <cell r="S2325">
            <v>7961849</v>
          </cell>
          <cell r="T2325">
            <v>0</v>
          </cell>
          <cell r="U2325">
            <v>7961849</v>
          </cell>
          <cell r="V2325">
            <v>-1670320</v>
          </cell>
          <cell r="W2325">
            <v>6291529</v>
          </cell>
          <cell r="X2325">
            <v>0.74887017</v>
          </cell>
          <cell r="Y2325">
            <v>6324788</v>
          </cell>
          <cell r="Z2325">
            <v>0</v>
          </cell>
          <cell r="AA2325">
            <v>6324788</v>
          </cell>
          <cell r="AB2325">
            <v>-1613250</v>
          </cell>
          <cell r="AC2325">
            <v>0</v>
          </cell>
          <cell r="AD2325">
            <v>-1613250</v>
          </cell>
          <cell r="AE2325" t="str">
            <v xml:space="preserve"> </v>
          </cell>
          <cell r="AF2325" t="str">
            <v>Okay</v>
          </cell>
          <cell r="AG2325">
            <v>0</v>
          </cell>
          <cell r="AH2325">
            <v>1613250</v>
          </cell>
          <cell r="AI2325">
            <v>-0.25641620661686532</v>
          </cell>
          <cell r="AJ2325">
            <v>13482.86</v>
          </cell>
          <cell r="AK2325">
            <v>-1.1163061842962117E-2</v>
          </cell>
          <cell r="AL2325">
            <v>69415983</v>
          </cell>
          <cell r="AM2325">
            <v>5.1766118474472947E-2</v>
          </cell>
          <cell r="AN2325">
            <v>12469336</v>
          </cell>
          <cell r="AO2325">
            <v>-0.36148572786874938</v>
          </cell>
          <cell r="AP2325" t="str">
            <v>Cap</v>
          </cell>
          <cell r="AQ2325" t="str">
            <v>Cap</v>
          </cell>
          <cell r="AR2325">
            <v>0</v>
          </cell>
          <cell r="AS2325">
            <v>0</v>
          </cell>
        </row>
        <row r="2326">
          <cell r="A2326">
            <v>470</v>
          </cell>
          <cell r="B2326">
            <v>49</v>
          </cell>
          <cell r="C2326" t="str">
            <v>27</v>
          </cell>
          <cell r="D2326">
            <v>66092</v>
          </cell>
          <cell r="E2326" t="str">
            <v>0</v>
          </cell>
          <cell r="H2326" t="str">
            <v>Monterey Peninsula Unified</v>
          </cell>
          <cell r="I2326" t="str">
            <v>UNIFIED</v>
          </cell>
          <cell r="J2326">
            <v>9126.6299999999992</v>
          </cell>
          <cell r="K2326">
            <v>200</v>
          </cell>
          <cell r="L2326">
            <v>1825326</v>
          </cell>
          <cell r="M2326">
            <v>48605511</v>
          </cell>
          <cell r="N2326">
            <v>43226686</v>
          </cell>
          <cell r="O2326">
            <v>5378825</v>
          </cell>
          <cell r="P2326">
            <v>48605511</v>
          </cell>
          <cell r="Q2326">
            <v>0.28562499949999998</v>
          </cell>
          <cell r="R2326">
            <v>13882949</v>
          </cell>
          <cell r="S2326">
            <v>5378825</v>
          </cell>
          <cell r="T2326">
            <v>0</v>
          </cell>
          <cell r="U2326">
            <v>5378825</v>
          </cell>
          <cell r="V2326">
            <v>-2019382</v>
          </cell>
          <cell r="W2326">
            <v>3359443</v>
          </cell>
          <cell r="X2326">
            <v>0.74887017</v>
          </cell>
          <cell r="Y2326">
            <v>4264205</v>
          </cell>
          <cell r="Z2326">
            <v>0</v>
          </cell>
          <cell r="AA2326">
            <v>4264205</v>
          </cell>
          <cell r="AB2326">
            <v>-1748418</v>
          </cell>
          <cell r="AC2326">
            <v>0</v>
          </cell>
          <cell r="AD2326">
            <v>-1748418</v>
          </cell>
          <cell r="AE2326" t="str">
            <v xml:space="preserve"> </v>
          </cell>
          <cell r="AF2326" t="str">
            <v>Okay</v>
          </cell>
          <cell r="AG2326">
            <v>0</v>
          </cell>
          <cell r="AH2326">
            <v>1748418</v>
          </cell>
          <cell r="AI2326">
            <v>-0.52044877677638823</v>
          </cell>
          <cell r="AJ2326">
            <v>9238.7800000000007</v>
          </cell>
          <cell r="AK2326">
            <v>-1.2139048662269418E-2</v>
          </cell>
          <cell r="AL2326">
            <v>40674377</v>
          </cell>
          <cell r="AM2326">
            <v>6.2749799462201966E-2</v>
          </cell>
          <cell r="AN2326">
            <v>8528409</v>
          </cell>
          <cell r="AO2326">
            <v>-0.3693049899459559</v>
          </cell>
          <cell r="AP2326" t="str">
            <v>Cap</v>
          </cell>
          <cell r="AQ2326" t="str">
            <v>Cap</v>
          </cell>
          <cell r="AR2326">
            <v>0</v>
          </cell>
          <cell r="AS2326">
            <v>0</v>
          </cell>
        </row>
        <row r="2327">
          <cell r="A2327">
            <v>518</v>
          </cell>
          <cell r="B2327">
            <v>49</v>
          </cell>
          <cell r="C2327" t="str">
            <v>30</v>
          </cell>
          <cell r="D2327">
            <v>66647</v>
          </cell>
          <cell r="E2327" t="str">
            <v>0</v>
          </cell>
          <cell r="H2327" t="str">
            <v>Placentia-Yorba Linda Unified</v>
          </cell>
          <cell r="I2327" t="str">
            <v>UNIFIED</v>
          </cell>
          <cell r="J2327">
            <v>25241.88</v>
          </cell>
          <cell r="K2327">
            <v>200</v>
          </cell>
          <cell r="L2327">
            <v>5048376</v>
          </cell>
          <cell r="M2327">
            <v>137367320</v>
          </cell>
          <cell r="N2327">
            <v>131521062</v>
          </cell>
          <cell r="O2327">
            <v>5846258</v>
          </cell>
          <cell r="P2327">
            <v>137367320</v>
          </cell>
          <cell r="Q2327">
            <v>0.28562499949999998</v>
          </cell>
          <cell r="R2327">
            <v>39235541</v>
          </cell>
          <cell r="S2327">
            <v>5846258</v>
          </cell>
          <cell r="T2327">
            <v>0</v>
          </cell>
          <cell r="U2327">
            <v>5846258</v>
          </cell>
          <cell r="V2327">
            <v>-3272705</v>
          </cell>
          <cell r="W2327">
            <v>2573553</v>
          </cell>
          <cell r="X2327">
            <v>0.74887017</v>
          </cell>
          <cell r="Y2327">
            <v>6030855</v>
          </cell>
          <cell r="Z2327">
            <v>0</v>
          </cell>
          <cell r="AA2327">
            <v>6030855</v>
          </cell>
          <cell r="AB2327">
            <v>-4103598</v>
          </cell>
          <cell r="AC2327">
            <v>0</v>
          </cell>
          <cell r="AD2327">
            <v>-4103598</v>
          </cell>
          <cell r="AE2327" t="str">
            <v xml:space="preserve"> </v>
          </cell>
          <cell r="AF2327" t="str">
            <v>Okay</v>
          </cell>
          <cell r="AG2327">
            <v>0</v>
          </cell>
          <cell r="AH2327">
            <v>4103598</v>
          </cell>
          <cell r="AI2327">
            <v>-1.5945263221701671</v>
          </cell>
          <cell r="AJ2327">
            <v>25148.61</v>
          </cell>
          <cell r="AK2327">
            <v>3.7087536845972972E-3</v>
          </cell>
          <cell r="AL2327">
            <v>124827479</v>
          </cell>
          <cell r="AM2327">
            <v>5.3622672296377946E-2</v>
          </cell>
          <cell r="AN2327">
            <v>12032262</v>
          </cell>
          <cell r="AO2327">
            <v>-0.51411812674956714</v>
          </cell>
          <cell r="AP2327" t="str">
            <v>Cap</v>
          </cell>
          <cell r="AQ2327" t="str">
            <v>Cap</v>
          </cell>
          <cell r="AR2327">
            <v>0</v>
          </cell>
          <cell r="AS2327">
            <v>0</v>
          </cell>
        </row>
        <row r="2328">
          <cell r="A2328">
            <v>366</v>
          </cell>
          <cell r="B2328">
            <v>49</v>
          </cell>
          <cell r="C2328" t="str">
            <v>19</v>
          </cell>
          <cell r="D2328">
            <v>64881</v>
          </cell>
          <cell r="E2328" t="str">
            <v>0</v>
          </cell>
          <cell r="H2328" t="str">
            <v>Pasadena Unified</v>
          </cell>
          <cell r="I2328" t="str">
            <v>UNIFIED</v>
          </cell>
          <cell r="J2328">
            <v>16042.14</v>
          </cell>
          <cell r="K2328">
            <v>200</v>
          </cell>
          <cell r="L2328">
            <v>3208428</v>
          </cell>
          <cell r="M2328">
            <v>84893401</v>
          </cell>
          <cell r="N2328">
            <v>80165607</v>
          </cell>
          <cell r="O2328">
            <v>4727794</v>
          </cell>
          <cell r="P2328">
            <v>84893401</v>
          </cell>
          <cell r="Q2328">
            <v>0.28562499949999998</v>
          </cell>
          <cell r="R2328">
            <v>24247678</v>
          </cell>
          <cell r="S2328">
            <v>4727794</v>
          </cell>
          <cell r="T2328">
            <v>0</v>
          </cell>
          <cell r="U2328">
            <v>4727794</v>
          </cell>
          <cell r="V2328">
            <v>-5265322</v>
          </cell>
          <cell r="W2328">
            <v>-537528</v>
          </cell>
          <cell r="X2328">
            <v>0.74887017</v>
          </cell>
          <cell r="Y2328">
            <v>5049743</v>
          </cell>
          <cell r="Z2328">
            <v>0</v>
          </cell>
          <cell r="AA2328">
            <v>5049743</v>
          </cell>
          <cell r="AB2328">
            <v>-5452282</v>
          </cell>
          <cell r="AC2328">
            <v>0</v>
          </cell>
          <cell r="AD2328">
            <v>-5452282</v>
          </cell>
          <cell r="AE2328" t="str">
            <v xml:space="preserve"> </v>
          </cell>
          <cell r="AF2328" t="str">
            <v>Okay</v>
          </cell>
          <cell r="AG2328">
            <v>0</v>
          </cell>
          <cell r="AH2328">
            <v>5452282</v>
          </cell>
          <cell r="AI2328">
            <v>10.14325207245018</v>
          </cell>
          <cell r="AJ2328">
            <v>16330.81</v>
          </cell>
          <cell r="AK2328">
            <v>-1.7676404293479629E-2</v>
          </cell>
          <cell r="AL2328">
            <v>76321528</v>
          </cell>
          <cell r="AM2328">
            <v>5.0366903031605972E-2</v>
          </cell>
          <cell r="AN2328">
            <v>10099485</v>
          </cell>
          <cell r="AO2328">
            <v>-0.53187771455673238</v>
          </cell>
          <cell r="AP2328" t="str">
            <v>Cap</v>
          </cell>
          <cell r="AQ2328" t="str">
            <v>Cap</v>
          </cell>
          <cell r="AR2328">
            <v>0</v>
          </cell>
          <cell r="AS2328">
            <v>0</v>
          </cell>
        </row>
      </sheetData>
      <sheetData sheetId="7" refreshError="1">
        <row r="17">
          <cell r="A17">
            <v>2</v>
          </cell>
          <cell r="B17">
            <v>49</v>
          </cell>
          <cell r="C17" t="str">
            <v>01</v>
          </cell>
          <cell r="D17" t="str">
            <v>10017</v>
          </cell>
          <cell r="E17" t="str">
            <v>0</v>
          </cell>
          <cell r="H17" t="str">
            <v>Alameda Co. Office of Education</v>
          </cell>
          <cell r="I17" t="str">
            <v>CO OFFICE</v>
          </cell>
          <cell r="J17">
            <v>234.43</v>
          </cell>
          <cell r="K17">
            <v>200</v>
          </cell>
          <cell r="L17">
            <v>46886</v>
          </cell>
          <cell r="M17">
            <v>12206156</v>
          </cell>
          <cell r="N17">
            <v>17217088</v>
          </cell>
          <cell r="O17">
            <v>0</v>
          </cell>
          <cell r="P17">
            <v>12206156</v>
          </cell>
          <cell r="Q17">
            <v>0.28562499949999998</v>
          </cell>
          <cell r="R17">
            <v>3486383</v>
          </cell>
          <cell r="S17">
            <v>46886</v>
          </cell>
          <cell r="T17">
            <v>0</v>
          </cell>
          <cell r="U17">
            <v>46886</v>
          </cell>
          <cell r="V17">
            <v>1738</v>
          </cell>
          <cell r="W17">
            <v>48624</v>
          </cell>
          <cell r="X17">
            <v>74.887017</v>
          </cell>
          <cell r="Y17">
            <v>23556</v>
          </cell>
          <cell r="Z17">
            <v>0</v>
          </cell>
          <cell r="AA17">
            <v>23556</v>
          </cell>
          <cell r="AB17">
            <v>12857</v>
          </cell>
          <cell r="AC17">
            <v>0</v>
          </cell>
          <cell r="AD17">
            <v>12857</v>
          </cell>
          <cell r="AE17">
            <v>43504.626284722224</v>
          </cell>
          <cell r="AF17">
            <v>73415</v>
          </cell>
        </row>
        <row r="18">
          <cell r="A18">
            <v>10232</v>
          </cell>
          <cell r="B18">
            <v>49</v>
          </cell>
          <cell r="C18" t="str">
            <v>01</v>
          </cell>
          <cell r="D18" t="str">
            <v>10017</v>
          </cell>
          <cell r="E18" t="str">
            <v>112607</v>
          </cell>
          <cell r="F18" t="str">
            <v>0811</v>
          </cell>
          <cell r="G18" t="str">
            <v>D</v>
          </cell>
          <cell r="H18" t="str">
            <v>Envision Academy for Arts &amp; Technology</v>
          </cell>
          <cell r="I18" t="str">
            <v>UNIFIED</v>
          </cell>
          <cell r="J18">
            <v>364.87</v>
          </cell>
          <cell r="K18">
            <v>200</v>
          </cell>
          <cell r="L18">
            <v>72974</v>
          </cell>
          <cell r="M18">
            <v>2256721</v>
          </cell>
          <cell r="N18">
            <v>918327</v>
          </cell>
          <cell r="O18">
            <v>1338394</v>
          </cell>
          <cell r="P18">
            <v>2256721</v>
          </cell>
          <cell r="Q18">
            <v>0.28562499949999998</v>
          </cell>
          <cell r="R18">
            <v>644576</v>
          </cell>
          <cell r="S18">
            <v>644576</v>
          </cell>
          <cell r="T18">
            <v>0</v>
          </cell>
          <cell r="U18">
            <v>644576</v>
          </cell>
          <cell r="V18">
            <v>1505</v>
          </cell>
          <cell r="W18">
            <v>646081</v>
          </cell>
          <cell r="X18">
            <v>74.887017</v>
          </cell>
          <cell r="Y18">
            <v>329934</v>
          </cell>
          <cell r="Z18">
            <v>0</v>
          </cell>
          <cell r="AA18">
            <v>329934</v>
          </cell>
          <cell r="AB18">
            <v>153897</v>
          </cell>
          <cell r="AC18">
            <v>0</v>
          </cell>
          <cell r="AD18">
            <v>153897</v>
          </cell>
          <cell r="AE18">
            <v>43504.626493055555</v>
          </cell>
          <cell r="AF18">
            <v>73415</v>
          </cell>
        </row>
        <row r="19">
          <cell r="A19">
            <v>12534</v>
          </cell>
          <cell r="B19">
            <v>49</v>
          </cell>
          <cell r="C19" t="str">
            <v>01</v>
          </cell>
          <cell r="D19" t="str">
            <v>10017</v>
          </cell>
          <cell r="E19" t="str">
            <v>123968</v>
          </cell>
          <cell r="F19" t="str">
            <v>1284</v>
          </cell>
          <cell r="G19" t="str">
            <v>D</v>
          </cell>
          <cell r="H19" t="str">
            <v>Community School for Creative Education</v>
          </cell>
          <cell r="I19" t="str">
            <v>UNIFIED</v>
          </cell>
          <cell r="J19">
            <v>225.24</v>
          </cell>
          <cell r="K19">
            <v>200</v>
          </cell>
          <cell r="L19">
            <v>45048</v>
          </cell>
          <cell r="M19">
            <v>1152769</v>
          </cell>
          <cell r="N19">
            <v>566898</v>
          </cell>
          <cell r="O19">
            <v>585871</v>
          </cell>
          <cell r="P19">
            <v>1152769</v>
          </cell>
          <cell r="Q19">
            <v>0.28562499949999998</v>
          </cell>
          <cell r="R19">
            <v>329260</v>
          </cell>
          <cell r="S19">
            <v>329260</v>
          </cell>
          <cell r="T19">
            <v>0</v>
          </cell>
          <cell r="U19">
            <v>329260</v>
          </cell>
          <cell r="V19">
            <v>670</v>
          </cell>
          <cell r="W19">
            <v>329930</v>
          </cell>
          <cell r="X19">
            <v>74.887017</v>
          </cell>
          <cell r="Y19">
            <v>168567</v>
          </cell>
          <cell r="Z19">
            <v>0</v>
          </cell>
          <cell r="AA19">
            <v>168567</v>
          </cell>
          <cell r="AB19">
            <v>78508</v>
          </cell>
          <cell r="AC19">
            <v>0</v>
          </cell>
          <cell r="AD19">
            <v>78508</v>
          </cell>
          <cell r="AE19">
            <v>43504.626446759263</v>
          </cell>
          <cell r="AF19">
            <v>73415</v>
          </cell>
        </row>
        <row r="20">
          <cell r="A20">
            <v>12530</v>
          </cell>
          <cell r="B20">
            <v>49</v>
          </cell>
          <cell r="C20" t="str">
            <v>01</v>
          </cell>
          <cell r="D20" t="str">
            <v>10017</v>
          </cell>
          <cell r="E20" t="str">
            <v>124172</v>
          </cell>
          <cell r="F20" t="str">
            <v>1296</v>
          </cell>
          <cell r="G20" t="str">
            <v>D</v>
          </cell>
          <cell r="H20" t="str">
            <v>Yu Ming Charter</v>
          </cell>
          <cell r="I20" t="str">
            <v>CO OFFICE</v>
          </cell>
          <cell r="J20">
            <v>437.82</v>
          </cell>
          <cell r="K20">
            <v>200</v>
          </cell>
          <cell r="L20">
            <v>87564</v>
          </cell>
          <cell r="M20">
            <v>2236822</v>
          </cell>
          <cell r="N20">
            <v>0</v>
          </cell>
          <cell r="O20">
            <v>2236822</v>
          </cell>
          <cell r="P20">
            <v>2236822</v>
          </cell>
          <cell r="Q20">
            <v>0.28562499949999998</v>
          </cell>
          <cell r="R20">
            <v>638892</v>
          </cell>
          <cell r="S20">
            <v>638892</v>
          </cell>
          <cell r="T20">
            <v>0</v>
          </cell>
          <cell r="U20">
            <v>638892</v>
          </cell>
          <cell r="V20">
            <v>1073</v>
          </cell>
          <cell r="W20">
            <v>639965</v>
          </cell>
          <cell r="X20">
            <v>74.887017</v>
          </cell>
          <cell r="Y20">
            <v>269826</v>
          </cell>
          <cell r="Z20">
            <v>0</v>
          </cell>
          <cell r="AA20">
            <v>269826</v>
          </cell>
          <cell r="AB20">
            <v>209425</v>
          </cell>
          <cell r="AC20">
            <v>0</v>
          </cell>
          <cell r="AD20">
            <v>209425</v>
          </cell>
          <cell r="AE20">
            <v>43504.626805555556</v>
          </cell>
          <cell r="AF20">
            <v>73415</v>
          </cell>
        </row>
        <row r="21">
          <cell r="A21">
            <v>12706</v>
          </cell>
          <cell r="B21">
            <v>49</v>
          </cell>
          <cell r="C21" t="str">
            <v>01</v>
          </cell>
          <cell r="D21" t="str">
            <v>10017</v>
          </cell>
          <cell r="E21" t="str">
            <v>125567</v>
          </cell>
          <cell r="F21" t="str">
            <v>1383</v>
          </cell>
          <cell r="G21" t="str">
            <v>D</v>
          </cell>
          <cell r="H21" t="str">
            <v>Urban Montessori Charter</v>
          </cell>
          <cell r="I21" t="str">
            <v>UNIFIED</v>
          </cell>
          <cell r="J21">
            <v>411.42</v>
          </cell>
          <cell r="K21">
            <v>200</v>
          </cell>
          <cell r="L21">
            <v>82284</v>
          </cell>
          <cell r="M21">
            <v>2101945</v>
          </cell>
          <cell r="N21">
            <v>1035487</v>
          </cell>
          <cell r="O21">
            <v>1066458</v>
          </cell>
          <cell r="P21">
            <v>2101945</v>
          </cell>
          <cell r="Q21">
            <v>0.28562499949999998</v>
          </cell>
          <cell r="R21">
            <v>600368</v>
          </cell>
          <cell r="S21">
            <v>600368</v>
          </cell>
          <cell r="T21">
            <v>0</v>
          </cell>
          <cell r="U21">
            <v>600368</v>
          </cell>
          <cell r="V21">
            <v>1574</v>
          </cell>
          <cell r="W21">
            <v>601942</v>
          </cell>
          <cell r="X21">
            <v>74.887017</v>
          </cell>
          <cell r="Y21">
            <v>299142</v>
          </cell>
          <cell r="Z21">
            <v>0</v>
          </cell>
          <cell r="AA21">
            <v>299142</v>
          </cell>
          <cell r="AB21">
            <v>151634</v>
          </cell>
          <cell r="AC21">
            <v>0</v>
          </cell>
          <cell r="AD21">
            <v>151634</v>
          </cell>
          <cell r="AE21">
            <v>43504.626770833333</v>
          </cell>
          <cell r="AF21">
            <v>73415</v>
          </cell>
        </row>
        <row r="22">
          <cell r="A22">
            <v>14193</v>
          </cell>
          <cell r="B22">
            <v>49</v>
          </cell>
          <cell r="C22" t="str">
            <v>01</v>
          </cell>
          <cell r="D22" t="str">
            <v>10017</v>
          </cell>
          <cell r="E22" t="str">
            <v>131581</v>
          </cell>
          <cell r="F22" t="str">
            <v>1707</v>
          </cell>
          <cell r="G22" t="str">
            <v>D</v>
          </cell>
          <cell r="H22" t="str">
            <v>Oakland Unity Middle School</v>
          </cell>
          <cell r="I22" t="str">
            <v>UNIFIED</v>
          </cell>
          <cell r="J22">
            <v>174.2</v>
          </cell>
          <cell r="K22">
            <v>200</v>
          </cell>
          <cell r="L22">
            <v>34840</v>
          </cell>
          <cell r="M22">
            <v>0</v>
          </cell>
          <cell r="N22">
            <v>438437</v>
          </cell>
          <cell r="O22">
            <v>0</v>
          </cell>
          <cell r="P22">
            <v>0</v>
          </cell>
          <cell r="Q22">
            <v>0.28562499949999998</v>
          </cell>
          <cell r="R22">
            <v>0</v>
          </cell>
          <cell r="S22">
            <v>34840</v>
          </cell>
          <cell r="T22">
            <v>0</v>
          </cell>
          <cell r="U22">
            <v>34840</v>
          </cell>
          <cell r="V22">
            <v>0</v>
          </cell>
          <cell r="W22">
            <v>34840</v>
          </cell>
          <cell r="X22">
            <v>74.887017</v>
          </cell>
          <cell r="Y22">
            <v>16887</v>
          </cell>
          <cell r="Z22">
            <v>0</v>
          </cell>
          <cell r="AA22">
            <v>16887</v>
          </cell>
          <cell r="AB22">
            <v>9204</v>
          </cell>
          <cell r="AC22">
            <v>0</v>
          </cell>
          <cell r="AD22">
            <v>9204</v>
          </cell>
          <cell r="AE22">
            <v>43504.626655092594</v>
          </cell>
          <cell r="AF22">
            <v>73415</v>
          </cell>
        </row>
        <row r="23">
          <cell r="A23">
            <v>14453</v>
          </cell>
          <cell r="B23">
            <v>49</v>
          </cell>
          <cell r="C23" t="str">
            <v>01</v>
          </cell>
          <cell r="D23" t="str">
            <v>10017</v>
          </cell>
          <cell r="E23" t="str">
            <v>136101</v>
          </cell>
          <cell r="F23" t="str">
            <v>1881</v>
          </cell>
          <cell r="G23" t="str">
            <v>D</v>
          </cell>
          <cell r="H23" t="str">
            <v>Connecting Waters Charter School, East Bay</v>
          </cell>
          <cell r="I23" t="str">
            <v>UNIFIED</v>
          </cell>
          <cell r="J23">
            <v>332.19</v>
          </cell>
          <cell r="K23">
            <v>200</v>
          </cell>
          <cell r="L23">
            <v>66438</v>
          </cell>
          <cell r="M23">
            <v>0</v>
          </cell>
          <cell r="N23">
            <v>992142</v>
          </cell>
          <cell r="O23">
            <v>0</v>
          </cell>
          <cell r="P23">
            <v>0</v>
          </cell>
          <cell r="Q23">
            <v>0.28562499949999998</v>
          </cell>
          <cell r="R23">
            <v>0</v>
          </cell>
          <cell r="S23">
            <v>66438</v>
          </cell>
          <cell r="T23">
            <v>0</v>
          </cell>
          <cell r="U23">
            <v>66438</v>
          </cell>
          <cell r="V23">
            <v>0</v>
          </cell>
          <cell r="W23">
            <v>66438</v>
          </cell>
          <cell r="X23">
            <v>74.887017</v>
          </cell>
          <cell r="Y23">
            <v>10452</v>
          </cell>
          <cell r="Z23">
            <v>0</v>
          </cell>
          <cell r="AA23">
            <v>10452</v>
          </cell>
          <cell r="AB23">
            <v>39301</v>
          </cell>
          <cell r="AC23">
            <v>0</v>
          </cell>
          <cell r="AD23">
            <v>39301</v>
          </cell>
          <cell r="AE23">
            <v>43504.626458333332</v>
          </cell>
          <cell r="AF23">
            <v>73415</v>
          </cell>
        </row>
        <row r="24">
          <cell r="A24">
            <v>14477</v>
          </cell>
          <cell r="B24">
            <v>49</v>
          </cell>
          <cell r="C24" t="str">
            <v>01</v>
          </cell>
          <cell r="D24" t="str">
            <v>10017</v>
          </cell>
          <cell r="E24" t="str">
            <v>136226</v>
          </cell>
          <cell r="F24" t="str">
            <v>1888</v>
          </cell>
          <cell r="G24" t="str">
            <v>L</v>
          </cell>
          <cell r="H24" t="str">
            <v>Opportunity Academy</v>
          </cell>
          <cell r="I24" t="str">
            <v>CO OFFICE</v>
          </cell>
          <cell r="J24">
            <v>75.83</v>
          </cell>
          <cell r="K24">
            <v>200</v>
          </cell>
          <cell r="L24">
            <v>15166</v>
          </cell>
          <cell r="M24">
            <v>0</v>
          </cell>
          <cell r="N24">
            <v>200513</v>
          </cell>
          <cell r="O24">
            <v>0</v>
          </cell>
          <cell r="P24">
            <v>0</v>
          </cell>
          <cell r="Q24">
            <v>0.28562499949999998</v>
          </cell>
          <cell r="R24">
            <v>0</v>
          </cell>
          <cell r="S24">
            <v>15166</v>
          </cell>
          <cell r="T24">
            <v>0</v>
          </cell>
          <cell r="U24">
            <v>15166</v>
          </cell>
          <cell r="V24">
            <v>0</v>
          </cell>
          <cell r="W24">
            <v>15166</v>
          </cell>
          <cell r="X24">
            <v>74.887017</v>
          </cell>
          <cell r="Y24">
            <v>2133</v>
          </cell>
          <cell r="Z24">
            <v>0</v>
          </cell>
          <cell r="AA24">
            <v>2133</v>
          </cell>
          <cell r="AB24">
            <v>9224</v>
          </cell>
          <cell r="AC24">
            <v>0</v>
          </cell>
          <cell r="AD24">
            <v>9224</v>
          </cell>
          <cell r="AE24">
            <v>43504.626655092594</v>
          </cell>
          <cell r="AF24">
            <v>73415</v>
          </cell>
        </row>
        <row r="25">
          <cell r="A25">
            <v>14499</v>
          </cell>
          <cell r="B25">
            <v>49</v>
          </cell>
          <cell r="C25" t="str">
            <v>01</v>
          </cell>
          <cell r="D25" t="str">
            <v>10017</v>
          </cell>
          <cell r="E25" t="str">
            <v>137448</v>
          </cell>
          <cell r="F25" t="str">
            <v>1908</v>
          </cell>
          <cell r="G25" t="str">
            <v>D</v>
          </cell>
          <cell r="H25" t="str">
            <v>Aurum Preparatory Academy</v>
          </cell>
          <cell r="I25" t="str">
            <v>UNIFIED</v>
          </cell>
          <cell r="J25">
            <v>84.8</v>
          </cell>
          <cell r="K25">
            <v>200</v>
          </cell>
          <cell r="L25">
            <v>16960</v>
          </cell>
          <cell r="M25">
            <v>0</v>
          </cell>
          <cell r="N25">
            <v>213430</v>
          </cell>
          <cell r="O25">
            <v>0</v>
          </cell>
          <cell r="P25">
            <v>0</v>
          </cell>
          <cell r="Q25">
            <v>0.28562499949999998</v>
          </cell>
          <cell r="R25">
            <v>0</v>
          </cell>
          <cell r="S25">
            <v>16960</v>
          </cell>
          <cell r="T25">
            <v>0</v>
          </cell>
          <cell r="U25">
            <v>16960</v>
          </cell>
          <cell r="V25">
            <v>0</v>
          </cell>
          <cell r="W25">
            <v>16960</v>
          </cell>
          <cell r="X25">
            <v>74.887017</v>
          </cell>
          <cell r="Y25">
            <v>9100</v>
          </cell>
          <cell r="Z25">
            <v>0</v>
          </cell>
          <cell r="AA25">
            <v>9100</v>
          </cell>
          <cell r="AB25">
            <v>3601</v>
          </cell>
          <cell r="AC25">
            <v>0</v>
          </cell>
          <cell r="AD25">
            <v>3601</v>
          </cell>
          <cell r="AE25">
            <v>43504.626400462963</v>
          </cell>
          <cell r="AF25">
            <v>73415</v>
          </cell>
        </row>
        <row r="26">
          <cell r="A26">
            <v>12318</v>
          </cell>
          <cell r="B26">
            <v>49</v>
          </cell>
          <cell r="C26" t="str">
            <v>01</v>
          </cell>
          <cell r="D26" t="str">
            <v>10017</v>
          </cell>
          <cell r="E26" t="str">
            <v>6001788</v>
          </cell>
          <cell r="F26" t="str">
            <v>0740</v>
          </cell>
          <cell r="G26" t="str">
            <v>D</v>
          </cell>
          <cell r="H26" t="str">
            <v>Cox Academy</v>
          </cell>
          <cell r="I26" t="str">
            <v>UNIFIED</v>
          </cell>
          <cell r="J26">
            <v>582.07000000000005</v>
          </cell>
          <cell r="K26">
            <v>200</v>
          </cell>
          <cell r="L26">
            <v>116414</v>
          </cell>
          <cell r="M26">
            <v>2988219</v>
          </cell>
          <cell r="N26">
            <v>1464989</v>
          </cell>
          <cell r="O26">
            <v>1523230</v>
          </cell>
          <cell r="P26">
            <v>2988219</v>
          </cell>
          <cell r="Q26">
            <v>0.28562499949999998</v>
          </cell>
          <cell r="R26">
            <v>853510</v>
          </cell>
          <cell r="S26">
            <v>853510</v>
          </cell>
          <cell r="T26">
            <v>0</v>
          </cell>
          <cell r="U26">
            <v>853510</v>
          </cell>
          <cell r="V26">
            <v>1589</v>
          </cell>
          <cell r="W26">
            <v>855099</v>
          </cell>
          <cell r="X26">
            <v>74.887017</v>
          </cell>
          <cell r="Y26">
            <v>399347</v>
          </cell>
          <cell r="Z26">
            <v>0</v>
          </cell>
          <cell r="AA26">
            <v>399347</v>
          </cell>
          <cell r="AB26">
            <v>241011</v>
          </cell>
          <cell r="AC26">
            <v>0</v>
          </cell>
          <cell r="AD26">
            <v>241011</v>
          </cell>
          <cell r="AE26">
            <v>43504.626458333332</v>
          </cell>
          <cell r="AF26">
            <v>73415</v>
          </cell>
        </row>
        <row r="27">
          <cell r="A27">
            <v>1684</v>
          </cell>
          <cell r="B27">
            <v>49</v>
          </cell>
          <cell r="C27" t="str">
            <v>01</v>
          </cell>
          <cell r="D27" t="str">
            <v>10017</v>
          </cell>
          <cell r="E27" t="str">
            <v>6002000</v>
          </cell>
          <cell r="F27" t="str">
            <v>1464</v>
          </cell>
          <cell r="G27" t="str">
            <v>D</v>
          </cell>
          <cell r="H27" t="str">
            <v>Lazear Charter Academy</v>
          </cell>
          <cell r="I27" t="str">
            <v>UNIFIED</v>
          </cell>
          <cell r="J27">
            <v>455.46</v>
          </cell>
          <cell r="K27">
            <v>200</v>
          </cell>
          <cell r="L27">
            <v>91092</v>
          </cell>
          <cell r="M27">
            <v>2344316</v>
          </cell>
          <cell r="N27">
            <v>1146329</v>
          </cell>
          <cell r="O27">
            <v>1197987</v>
          </cell>
          <cell r="P27">
            <v>2344316</v>
          </cell>
          <cell r="Q27">
            <v>0.28562499949999998</v>
          </cell>
          <cell r="R27">
            <v>669595</v>
          </cell>
          <cell r="S27">
            <v>669595</v>
          </cell>
          <cell r="T27">
            <v>0</v>
          </cell>
          <cell r="U27">
            <v>669595</v>
          </cell>
          <cell r="V27">
            <v>1288</v>
          </cell>
          <cell r="W27">
            <v>670883</v>
          </cell>
          <cell r="X27">
            <v>74.887017</v>
          </cell>
          <cell r="Y27">
            <v>323547</v>
          </cell>
          <cell r="Z27">
            <v>0</v>
          </cell>
          <cell r="AA27">
            <v>323547</v>
          </cell>
          <cell r="AB27">
            <v>178857</v>
          </cell>
          <cell r="AC27">
            <v>0</v>
          </cell>
          <cell r="AD27">
            <v>178857</v>
          </cell>
          <cell r="AE27">
            <v>43504.626585648148</v>
          </cell>
          <cell r="AF27">
            <v>73415</v>
          </cell>
        </row>
        <row r="28">
          <cell r="A28">
            <v>60</v>
          </cell>
          <cell r="B28">
            <v>49</v>
          </cell>
          <cell r="C28" t="str">
            <v>01</v>
          </cell>
          <cell r="D28" t="str">
            <v>61119</v>
          </cell>
          <cell r="E28" t="str">
            <v>0</v>
          </cell>
          <cell r="H28" t="str">
            <v>Alameda Unified</v>
          </cell>
          <cell r="I28" t="str">
            <v>UNIFIED</v>
          </cell>
          <cell r="J28">
            <v>9076.2900000000009</v>
          </cell>
          <cell r="K28">
            <v>200</v>
          </cell>
          <cell r="L28">
            <v>1815258</v>
          </cell>
          <cell r="M28">
            <v>48146451</v>
          </cell>
          <cell r="N28">
            <v>29379278</v>
          </cell>
          <cell r="O28">
            <v>18767173</v>
          </cell>
          <cell r="P28">
            <v>48146451</v>
          </cell>
          <cell r="Q28">
            <v>0.28562499949999998</v>
          </cell>
          <cell r="R28">
            <v>13751830</v>
          </cell>
          <cell r="S28">
            <v>13751830</v>
          </cell>
          <cell r="T28">
            <v>0</v>
          </cell>
          <cell r="U28">
            <v>13751830</v>
          </cell>
          <cell r="V28">
            <v>28619</v>
          </cell>
          <cell r="W28">
            <v>13780449</v>
          </cell>
          <cell r="X28">
            <v>74.887017</v>
          </cell>
          <cell r="Y28">
            <v>6771098</v>
          </cell>
          <cell r="Z28">
            <v>0</v>
          </cell>
          <cell r="AA28">
            <v>6771098</v>
          </cell>
          <cell r="AB28">
            <v>3548669</v>
          </cell>
          <cell r="AC28">
            <v>0</v>
          </cell>
          <cell r="AD28">
            <v>3548669</v>
          </cell>
          <cell r="AE28">
            <v>43504.62394675926</v>
          </cell>
          <cell r="AF28">
            <v>73415</v>
          </cell>
        </row>
        <row r="29">
          <cell r="A29">
            <v>12153</v>
          </cell>
          <cell r="B29">
            <v>49</v>
          </cell>
          <cell r="C29" t="str">
            <v>01</v>
          </cell>
          <cell r="D29" t="str">
            <v>61119</v>
          </cell>
          <cell r="E29" t="str">
            <v>119222</v>
          </cell>
          <cell r="F29" t="str">
            <v>1066</v>
          </cell>
          <cell r="G29" t="str">
            <v>D</v>
          </cell>
          <cell r="H29" t="str">
            <v>Nea Community Learning Center</v>
          </cell>
          <cell r="I29" t="str">
            <v>UNIFIED</v>
          </cell>
          <cell r="J29">
            <v>556.52</v>
          </cell>
          <cell r="K29">
            <v>200</v>
          </cell>
          <cell r="L29">
            <v>111304</v>
          </cell>
          <cell r="M29">
            <v>2994851</v>
          </cell>
          <cell r="N29">
            <v>1718678</v>
          </cell>
          <cell r="O29">
            <v>1276173</v>
          </cell>
          <cell r="P29">
            <v>2994851</v>
          </cell>
          <cell r="Q29">
            <v>0.28562499949999998</v>
          </cell>
          <cell r="R29">
            <v>855404</v>
          </cell>
          <cell r="S29">
            <v>855404</v>
          </cell>
          <cell r="T29">
            <v>0</v>
          </cell>
          <cell r="U29">
            <v>855404</v>
          </cell>
          <cell r="V29">
            <v>1649</v>
          </cell>
          <cell r="W29">
            <v>857053</v>
          </cell>
          <cell r="X29">
            <v>74.887017</v>
          </cell>
          <cell r="Y29">
            <v>396760</v>
          </cell>
          <cell r="Z29">
            <v>0</v>
          </cell>
          <cell r="AA29">
            <v>396760</v>
          </cell>
          <cell r="AB29">
            <v>245061</v>
          </cell>
          <cell r="AC29">
            <v>0</v>
          </cell>
          <cell r="AD29">
            <v>245061</v>
          </cell>
          <cell r="AE29">
            <v>43504.626631944448</v>
          </cell>
          <cell r="AF29">
            <v>73415</v>
          </cell>
        </row>
        <row r="30">
          <cell r="A30">
            <v>12319</v>
          </cell>
          <cell r="B30">
            <v>49</v>
          </cell>
          <cell r="C30" t="str">
            <v>01</v>
          </cell>
          <cell r="D30" t="str">
            <v>61119</v>
          </cell>
          <cell r="E30" t="str">
            <v>122085</v>
          </cell>
          <cell r="F30" t="str">
            <v>1181</v>
          </cell>
          <cell r="G30" t="str">
            <v>D</v>
          </cell>
          <cell r="H30" t="str">
            <v>The Academy of Alameda</v>
          </cell>
          <cell r="I30" t="str">
            <v>UNIFIED</v>
          </cell>
          <cell r="J30">
            <v>477.28</v>
          </cell>
          <cell r="K30">
            <v>200</v>
          </cell>
          <cell r="L30">
            <v>95456</v>
          </cell>
          <cell r="M30">
            <v>2524821</v>
          </cell>
          <cell r="N30">
            <v>1473965</v>
          </cell>
          <cell r="O30">
            <v>1050856</v>
          </cell>
          <cell r="P30">
            <v>2524821</v>
          </cell>
          <cell r="Q30">
            <v>0.28562499949999998</v>
          </cell>
          <cell r="R30">
            <v>721152</v>
          </cell>
          <cell r="S30">
            <v>721152</v>
          </cell>
          <cell r="T30">
            <v>0</v>
          </cell>
          <cell r="U30">
            <v>721152</v>
          </cell>
          <cell r="V30">
            <v>1398</v>
          </cell>
          <cell r="W30">
            <v>722550</v>
          </cell>
          <cell r="X30">
            <v>74.887017</v>
          </cell>
          <cell r="Y30">
            <v>351460</v>
          </cell>
          <cell r="Z30">
            <v>0</v>
          </cell>
          <cell r="AA30">
            <v>351460</v>
          </cell>
          <cell r="AB30">
            <v>189636</v>
          </cell>
          <cell r="AC30">
            <v>0</v>
          </cell>
          <cell r="AD30">
            <v>189636</v>
          </cell>
          <cell r="AE30">
            <v>43504.626759259256</v>
          </cell>
          <cell r="AF30">
            <v>73415</v>
          </cell>
        </row>
        <row r="31">
          <cell r="A31">
            <v>1073</v>
          </cell>
          <cell r="B31">
            <v>49</v>
          </cell>
          <cell r="C31" t="str">
            <v>01</v>
          </cell>
          <cell r="D31" t="str">
            <v>61119</v>
          </cell>
          <cell r="E31" t="str">
            <v>130609</v>
          </cell>
          <cell r="F31" t="str">
            <v>0352</v>
          </cell>
          <cell r="G31" t="str">
            <v>D</v>
          </cell>
          <cell r="H31" t="str">
            <v>Alameda Community Learning Center</v>
          </cell>
          <cell r="I31" t="str">
            <v>UNIFIED</v>
          </cell>
          <cell r="J31">
            <v>334.3</v>
          </cell>
          <cell r="K31">
            <v>200</v>
          </cell>
          <cell r="L31">
            <v>66860</v>
          </cell>
          <cell r="M31">
            <v>1900693</v>
          </cell>
          <cell r="N31">
            <v>1032405</v>
          </cell>
          <cell r="O31">
            <v>868288</v>
          </cell>
          <cell r="P31">
            <v>1900693</v>
          </cell>
          <cell r="Q31">
            <v>0.28562499949999998</v>
          </cell>
          <cell r="R31">
            <v>542885</v>
          </cell>
          <cell r="S31">
            <v>542885</v>
          </cell>
          <cell r="T31">
            <v>0</v>
          </cell>
          <cell r="U31">
            <v>542885</v>
          </cell>
          <cell r="V31">
            <v>1382</v>
          </cell>
          <cell r="W31">
            <v>544267</v>
          </cell>
          <cell r="X31">
            <v>74.887017</v>
          </cell>
          <cell r="Y31">
            <v>276811</v>
          </cell>
          <cell r="Z31">
            <v>0</v>
          </cell>
          <cell r="AA31">
            <v>276811</v>
          </cell>
          <cell r="AB31">
            <v>130774</v>
          </cell>
          <cell r="AC31">
            <v>0</v>
          </cell>
          <cell r="AD31">
            <v>130774</v>
          </cell>
          <cell r="AE31">
            <v>43504.626354166663</v>
          </cell>
          <cell r="AF31">
            <v>73415</v>
          </cell>
        </row>
        <row r="32">
          <cell r="A32">
            <v>1074</v>
          </cell>
          <cell r="B32">
            <v>49</v>
          </cell>
          <cell r="C32" t="str">
            <v>01</v>
          </cell>
          <cell r="D32" t="str">
            <v>61119</v>
          </cell>
          <cell r="E32" t="str">
            <v>130625</v>
          </cell>
          <cell r="F32" t="str">
            <v>0398</v>
          </cell>
          <cell r="G32" t="str">
            <v>D</v>
          </cell>
          <cell r="H32" t="str">
            <v>Alternatives in Action</v>
          </cell>
          <cell r="I32" t="str">
            <v>UNIFIED</v>
          </cell>
          <cell r="J32">
            <v>175.24</v>
          </cell>
          <cell r="K32">
            <v>200</v>
          </cell>
          <cell r="L32">
            <v>35048</v>
          </cell>
          <cell r="M32">
            <v>1083859</v>
          </cell>
          <cell r="N32">
            <v>541187</v>
          </cell>
          <cell r="O32">
            <v>542672</v>
          </cell>
          <cell r="P32">
            <v>1083859</v>
          </cell>
          <cell r="Q32">
            <v>0.28562499949999998</v>
          </cell>
          <cell r="R32">
            <v>309577</v>
          </cell>
          <cell r="S32">
            <v>309577</v>
          </cell>
          <cell r="T32">
            <v>0</v>
          </cell>
          <cell r="U32">
            <v>309577</v>
          </cell>
          <cell r="V32">
            <v>1913</v>
          </cell>
          <cell r="W32">
            <v>311490</v>
          </cell>
          <cell r="X32">
            <v>74.887017</v>
          </cell>
          <cell r="Y32">
            <v>146130</v>
          </cell>
          <cell r="Z32">
            <v>0</v>
          </cell>
          <cell r="AA32">
            <v>146130</v>
          </cell>
          <cell r="AB32">
            <v>87136</v>
          </cell>
          <cell r="AC32">
            <v>0</v>
          </cell>
          <cell r="AD32">
            <v>87136</v>
          </cell>
          <cell r="AE32">
            <v>43504.62636574074</v>
          </cell>
          <cell r="AF32">
            <v>73415</v>
          </cell>
        </row>
        <row r="33">
          <cell r="A33">
            <v>14194</v>
          </cell>
          <cell r="B33">
            <v>49</v>
          </cell>
          <cell r="C33" t="str">
            <v>01</v>
          </cell>
          <cell r="D33" t="str">
            <v>61119</v>
          </cell>
          <cell r="E33" t="str">
            <v>131805</v>
          </cell>
          <cell r="F33" t="str">
            <v>1718</v>
          </cell>
          <cell r="G33" t="str">
            <v>D</v>
          </cell>
          <cell r="H33" t="str">
            <v>The Academy of Alameda Elementary School</v>
          </cell>
          <cell r="I33" t="str">
            <v>UNIFIED</v>
          </cell>
          <cell r="J33">
            <v>242.95</v>
          </cell>
          <cell r="K33">
            <v>200</v>
          </cell>
          <cell r="L33">
            <v>48590</v>
          </cell>
          <cell r="M33">
            <v>0</v>
          </cell>
          <cell r="N33">
            <v>750293</v>
          </cell>
          <cell r="O33">
            <v>0</v>
          </cell>
          <cell r="P33">
            <v>0</v>
          </cell>
          <cell r="Q33">
            <v>0.28562499949999998</v>
          </cell>
          <cell r="R33">
            <v>0</v>
          </cell>
          <cell r="S33">
            <v>48590</v>
          </cell>
          <cell r="T33">
            <v>0</v>
          </cell>
          <cell r="U33">
            <v>48590</v>
          </cell>
          <cell r="V33">
            <v>0</v>
          </cell>
          <cell r="W33">
            <v>48590</v>
          </cell>
          <cell r="X33">
            <v>74.887017</v>
          </cell>
          <cell r="Y33">
            <v>19662</v>
          </cell>
          <cell r="Z33">
            <v>0</v>
          </cell>
          <cell r="AA33">
            <v>19662</v>
          </cell>
          <cell r="AB33">
            <v>16726</v>
          </cell>
          <cell r="AC33">
            <v>0</v>
          </cell>
          <cell r="AD33">
            <v>16726</v>
          </cell>
          <cell r="AE33">
            <v>43504.626759259256</v>
          </cell>
          <cell r="AF33">
            <v>73415</v>
          </cell>
        </row>
        <row r="34">
          <cell r="A34">
            <v>61</v>
          </cell>
          <cell r="B34">
            <v>49</v>
          </cell>
          <cell r="C34" t="str">
            <v>01</v>
          </cell>
          <cell r="D34" t="str">
            <v>61127</v>
          </cell>
          <cell r="E34" t="str">
            <v>0</v>
          </cell>
          <cell r="H34" t="str">
            <v>Albany City Unified</v>
          </cell>
          <cell r="I34" t="str">
            <v>UNIFIED</v>
          </cell>
          <cell r="J34">
            <v>3542.53</v>
          </cell>
          <cell r="K34">
            <v>200</v>
          </cell>
          <cell r="L34">
            <v>708506</v>
          </cell>
          <cell r="M34">
            <v>18739700</v>
          </cell>
          <cell r="N34">
            <v>11161727</v>
          </cell>
          <cell r="O34">
            <v>7577973</v>
          </cell>
          <cell r="P34">
            <v>18739700</v>
          </cell>
          <cell r="Q34">
            <v>0.28562499949999998</v>
          </cell>
          <cell r="R34">
            <v>5352527</v>
          </cell>
          <cell r="S34">
            <v>5352527</v>
          </cell>
          <cell r="T34">
            <v>0</v>
          </cell>
          <cell r="U34">
            <v>5352527</v>
          </cell>
          <cell r="V34">
            <v>10331</v>
          </cell>
          <cell r="W34">
            <v>5362858</v>
          </cell>
          <cell r="X34">
            <v>74.887017</v>
          </cell>
          <cell r="Y34">
            <v>2696682</v>
          </cell>
          <cell r="Z34">
            <v>0</v>
          </cell>
          <cell r="AA34">
            <v>2696682</v>
          </cell>
          <cell r="AB34">
            <v>1319402</v>
          </cell>
          <cell r="AC34">
            <v>0</v>
          </cell>
          <cell r="AD34">
            <v>1319402</v>
          </cell>
          <cell r="AE34">
            <v>43504.62395833333</v>
          </cell>
          <cell r="AF34">
            <v>73415</v>
          </cell>
        </row>
        <row r="35">
          <cell r="A35">
            <v>62</v>
          </cell>
          <cell r="B35">
            <v>49</v>
          </cell>
          <cell r="C35" t="str">
            <v>01</v>
          </cell>
          <cell r="D35" t="str">
            <v>61143</v>
          </cell>
          <cell r="E35" t="str">
            <v>0</v>
          </cell>
          <cell r="H35" t="str">
            <v>Berkeley Unified</v>
          </cell>
          <cell r="I35" t="str">
            <v>UNIFIED</v>
          </cell>
          <cell r="J35">
            <v>9485.67</v>
          </cell>
          <cell r="K35">
            <v>200</v>
          </cell>
          <cell r="L35">
            <v>1897134</v>
          </cell>
          <cell r="M35">
            <v>52790504</v>
          </cell>
          <cell r="N35">
            <v>43851141</v>
          </cell>
          <cell r="O35">
            <v>8939363</v>
          </cell>
          <cell r="P35">
            <v>52790504</v>
          </cell>
          <cell r="Q35">
            <v>0.28562499949999998</v>
          </cell>
          <cell r="R35">
            <v>15078288</v>
          </cell>
          <cell r="S35">
            <v>8939363</v>
          </cell>
          <cell r="T35">
            <v>0</v>
          </cell>
          <cell r="U35">
            <v>8939363</v>
          </cell>
          <cell r="V35">
            <v>1228471</v>
          </cell>
          <cell r="W35">
            <v>10167834</v>
          </cell>
          <cell r="X35">
            <v>74.887017</v>
          </cell>
          <cell r="Y35">
            <v>5178007</v>
          </cell>
          <cell r="Z35">
            <v>0</v>
          </cell>
          <cell r="AA35">
            <v>5178007</v>
          </cell>
          <cell r="AB35">
            <v>2436381</v>
          </cell>
          <cell r="AC35">
            <v>0</v>
          </cell>
          <cell r="AD35">
            <v>2436381</v>
          </cell>
          <cell r="AE35">
            <v>43504.624016203707</v>
          </cell>
          <cell r="AF35">
            <v>73415</v>
          </cell>
        </row>
        <row r="36">
          <cell r="A36">
            <v>12532</v>
          </cell>
          <cell r="B36">
            <v>49</v>
          </cell>
          <cell r="C36" t="str">
            <v>01</v>
          </cell>
          <cell r="D36" t="str">
            <v>61143</v>
          </cell>
          <cell r="E36" t="str">
            <v>138552</v>
          </cell>
          <cell r="F36" t="str">
            <v>1255</v>
          </cell>
          <cell r="G36" t="str">
            <v>D</v>
          </cell>
          <cell r="H36" t="str">
            <v>REALM Charter High</v>
          </cell>
          <cell r="I36" t="str">
            <v>UNIFIED</v>
          </cell>
          <cell r="J36">
            <v>360.28</v>
          </cell>
          <cell r="K36">
            <v>200</v>
          </cell>
          <cell r="L36">
            <v>72056</v>
          </cell>
          <cell r="M36">
            <v>2228332</v>
          </cell>
          <cell r="N36">
            <v>1651761</v>
          </cell>
          <cell r="O36">
            <v>576571</v>
          </cell>
          <cell r="P36">
            <v>2228332</v>
          </cell>
          <cell r="Q36">
            <v>0.28562499949999998</v>
          </cell>
          <cell r="R36">
            <v>636467</v>
          </cell>
          <cell r="S36">
            <v>576571</v>
          </cell>
          <cell r="T36">
            <v>0</v>
          </cell>
          <cell r="U36">
            <v>576571</v>
          </cell>
          <cell r="V36">
            <v>804</v>
          </cell>
          <cell r="W36">
            <v>577375</v>
          </cell>
          <cell r="X36">
            <v>74.887017</v>
          </cell>
          <cell r="Y36">
            <v>270638</v>
          </cell>
          <cell r="Z36">
            <v>0</v>
          </cell>
          <cell r="AA36">
            <v>270638</v>
          </cell>
          <cell r="AB36">
            <v>161741</v>
          </cell>
          <cell r="AC36">
            <v>0</v>
          </cell>
          <cell r="AD36">
            <v>161741</v>
          </cell>
          <cell r="AE36">
            <v>43504.626689814817</v>
          </cell>
          <cell r="AF36">
            <v>73415</v>
          </cell>
        </row>
        <row r="37">
          <cell r="A37">
            <v>63</v>
          </cell>
          <cell r="B37">
            <v>49</v>
          </cell>
          <cell r="C37" t="str">
            <v>01</v>
          </cell>
          <cell r="D37" t="str">
            <v>61150</v>
          </cell>
          <cell r="E37" t="str">
            <v>0</v>
          </cell>
          <cell r="H37" t="str">
            <v>Castro Valley Unified</v>
          </cell>
          <cell r="I37" t="str">
            <v>UNIFIED</v>
          </cell>
          <cell r="J37">
            <v>9005.0499999999993</v>
          </cell>
          <cell r="K37">
            <v>200</v>
          </cell>
          <cell r="L37">
            <v>1801010</v>
          </cell>
          <cell r="M37">
            <v>47878320</v>
          </cell>
          <cell r="N37">
            <v>26846045</v>
          </cell>
          <cell r="O37">
            <v>21032275</v>
          </cell>
          <cell r="P37">
            <v>47878320</v>
          </cell>
          <cell r="Q37">
            <v>0.28562499949999998</v>
          </cell>
          <cell r="R37">
            <v>13675245</v>
          </cell>
          <cell r="S37">
            <v>13675245</v>
          </cell>
          <cell r="T37">
            <v>0</v>
          </cell>
          <cell r="U37">
            <v>13675245</v>
          </cell>
          <cell r="V37">
            <v>26858</v>
          </cell>
          <cell r="W37">
            <v>13702103</v>
          </cell>
          <cell r="X37">
            <v>74.887017</v>
          </cell>
          <cell r="Y37">
            <v>6760615</v>
          </cell>
          <cell r="Z37">
            <v>0</v>
          </cell>
          <cell r="AA37">
            <v>6760615</v>
          </cell>
          <cell r="AB37">
            <v>3500481</v>
          </cell>
          <cell r="AC37">
            <v>0</v>
          </cell>
          <cell r="AD37">
            <v>3500481</v>
          </cell>
          <cell r="AE37">
            <v>43504.624085648145</v>
          </cell>
          <cell r="AF37">
            <v>73415</v>
          </cell>
        </row>
        <row r="38">
          <cell r="A38">
            <v>64</v>
          </cell>
          <cell r="B38">
            <v>49</v>
          </cell>
          <cell r="C38" t="str">
            <v>01</v>
          </cell>
          <cell r="D38" t="str">
            <v>61168</v>
          </cell>
          <cell r="E38" t="str">
            <v>0</v>
          </cell>
          <cell r="H38" t="str">
            <v>Emery Unified</v>
          </cell>
          <cell r="I38" t="str">
            <v>UNIFIED</v>
          </cell>
          <cell r="J38">
            <v>686.75</v>
          </cell>
          <cell r="K38">
            <v>200</v>
          </cell>
          <cell r="L38">
            <v>137350</v>
          </cell>
          <cell r="M38">
            <v>4327438</v>
          </cell>
          <cell r="N38">
            <v>5368619</v>
          </cell>
          <cell r="O38">
            <v>0</v>
          </cell>
          <cell r="P38">
            <v>4327438</v>
          </cell>
          <cell r="Q38">
            <v>0.28562499949999998</v>
          </cell>
          <cell r="R38">
            <v>1236024</v>
          </cell>
          <cell r="S38">
            <v>137350</v>
          </cell>
          <cell r="T38">
            <v>0</v>
          </cell>
          <cell r="U38">
            <v>137350</v>
          </cell>
          <cell r="V38">
            <v>0</v>
          </cell>
          <cell r="W38">
            <v>137350</v>
          </cell>
          <cell r="X38">
            <v>74.887017</v>
          </cell>
          <cell r="Y38">
            <v>65052</v>
          </cell>
          <cell r="Z38">
            <v>0</v>
          </cell>
          <cell r="AA38">
            <v>65052</v>
          </cell>
          <cell r="AB38">
            <v>37805</v>
          </cell>
          <cell r="AC38">
            <v>0</v>
          </cell>
          <cell r="AD38">
            <v>37805</v>
          </cell>
          <cell r="AE38">
            <v>43504.624189814815</v>
          </cell>
          <cell r="AF38">
            <v>73415</v>
          </cell>
        </row>
        <row r="39">
          <cell r="A39">
            <v>65</v>
          </cell>
          <cell r="B39">
            <v>49</v>
          </cell>
          <cell r="C39" t="str">
            <v>01</v>
          </cell>
          <cell r="D39" t="str">
            <v>61176</v>
          </cell>
          <cell r="E39" t="str">
            <v>0</v>
          </cell>
          <cell r="H39" t="str">
            <v>Fremont Unified</v>
          </cell>
          <cell r="I39" t="str">
            <v>UNIFIED</v>
          </cell>
          <cell r="J39">
            <v>34346.94</v>
          </cell>
          <cell r="K39">
            <v>200</v>
          </cell>
          <cell r="L39">
            <v>6869388</v>
          </cell>
          <cell r="M39">
            <v>181432215</v>
          </cell>
          <cell r="N39">
            <v>137455819</v>
          </cell>
          <cell r="O39">
            <v>43976396</v>
          </cell>
          <cell r="P39">
            <v>181432215</v>
          </cell>
          <cell r="Q39">
            <v>0.28562499949999998</v>
          </cell>
          <cell r="R39">
            <v>51821576</v>
          </cell>
          <cell r="S39">
            <v>43976396</v>
          </cell>
          <cell r="T39">
            <v>0</v>
          </cell>
          <cell r="U39">
            <v>43976396</v>
          </cell>
          <cell r="V39">
            <v>103995</v>
          </cell>
          <cell r="W39">
            <v>44080391</v>
          </cell>
          <cell r="X39">
            <v>74.887017</v>
          </cell>
          <cell r="Y39">
            <v>25504085</v>
          </cell>
          <cell r="Z39">
            <v>0</v>
          </cell>
          <cell r="AA39">
            <v>25504085</v>
          </cell>
          <cell r="AB39">
            <v>7506405</v>
          </cell>
          <cell r="AC39">
            <v>0</v>
          </cell>
          <cell r="AD39">
            <v>7506405</v>
          </cell>
          <cell r="AE39">
            <v>43504.624236111114</v>
          </cell>
          <cell r="AF39">
            <v>73415</v>
          </cell>
        </row>
        <row r="40">
          <cell r="A40">
            <v>1075</v>
          </cell>
          <cell r="B40">
            <v>49</v>
          </cell>
          <cell r="C40" t="str">
            <v>01</v>
          </cell>
          <cell r="D40" t="str">
            <v>61176</v>
          </cell>
          <cell r="E40" t="str">
            <v>130534</v>
          </cell>
          <cell r="F40" t="str">
            <v>0152</v>
          </cell>
          <cell r="G40" t="str">
            <v>L</v>
          </cell>
          <cell r="H40" t="str">
            <v>Circle of Independent Learning</v>
          </cell>
          <cell r="I40" t="str">
            <v>UNIFIED</v>
          </cell>
          <cell r="J40">
            <v>365.38</v>
          </cell>
          <cell r="K40">
            <v>200</v>
          </cell>
          <cell r="L40">
            <v>73076</v>
          </cell>
          <cell r="M40">
            <v>2093795</v>
          </cell>
          <cell r="N40">
            <v>1462225</v>
          </cell>
          <cell r="O40">
            <v>631570</v>
          </cell>
          <cell r="P40">
            <v>2093795</v>
          </cell>
          <cell r="Q40">
            <v>0.28562499949999998</v>
          </cell>
          <cell r="R40">
            <v>598040</v>
          </cell>
          <cell r="S40">
            <v>598040</v>
          </cell>
          <cell r="T40">
            <v>0</v>
          </cell>
          <cell r="U40">
            <v>598040</v>
          </cell>
          <cell r="V40">
            <v>1107</v>
          </cell>
          <cell r="W40">
            <v>599147</v>
          </cell>
          <cell r="X40">
            <v>74.887017</v>
          </cell>
          <cell r="Y40">
            <v>278214</v>
          </cell>
          <cell r="Z40">
            <v>0</v>
          </cell>
          <cell r="AA40">
            <v>278214</v>
          </cell>
          <cell r="AB40">
            <v>170469</v>
          </cell>
          <cell r="AC40">
            <v>0</v>
          </cell>
          <cell r="AD40">
            <v>170469</v>
          </cell>
          <cell r="AE40">
            <v>43504.626435185186</v>
          </cell>
          <cell r="AF40">
            <v>73415</v>
          </cell>
        </row>
        <row r="41">
          <cell r="A41">
            <v>66</v>
          </cell>
          <cell r="B41">
            <v>49</v>
          </cell>
          <cell r="C41" t="str">
            <v>01</v>
          </cell>
          <cell r="D41" t="str">
            <v>61192</v>
          </cell>
          <cell r="E41" t="str">
            <v>0</v>
          </cell>
          <cell r="H41" t="str">
            <v>Hayward Unified</v>
          </cell>
          <cell r="I41" t="str">
            <v>UNIFIED</v>
          </cell>
          <cell r="J41">
            <v>19207.62</v>
          </cell>
          <cell r="K41">
            <v>200</v>
          </cell>
          <cell r="L41">
            <v>3841524</v>
          </cell>
          <cell r="M41">
            <v>102763648</v>
          </cell>
          <cell r="N41">
            <v>64117245</v>
          </cell>
          <cell r="O41">
            <v>38646403</v>
          </cell>
          <cell r="P41">
            <v>102763648</v>
          </cell>
          <cell r="Q41">
            <v>0.28562499949999998</v>
          </cell>
          <cell r="R41">
            <v>29351867</v>
          </cell>
          <cell r="S41">
            <v>29351867</v>
          </cell>
          <cell r="T41">
            <v>0</v>
          </cell>
          <cell r="U41">
            <v>29351867</v>
          </cell>
          <cell r="V41">
            <v>56145</v>
          </cell>
          <cell r="W41">
            <v>29408012</v>
          </cell>
          <cell r="X41">
            <v>74.887017</v>
          </cell>
          <cell r="Y41">
            <v>14655659</v>
          </cell>
          <cell r="Z41">
            <v>0</v>
          </cell>
          <cell r="AA41">
            <v>14655659</v>
          </cell>
          <cell r="AB41">
            <v>7367124</v>
          </cell>
          <cell r="AC41">
            <v>0</v>
          </cell>
          <cell r="AD41">
            <v>7367124</v>
          </cell>
          <cell r="AE41">
            <v>43504.624282407407</v>
          </cell>
          <cell r="AF41">
            <v>73415</v>
          </cell>
        </row>
        <row r="42">
          <cell r="A42">
            <v>10191</v>
          </cell>
          <cell r="B42">
            <v>49</v>
          </cell>
          <cell r="C42" t="str">
            <v>01</v>
          </cell>
          <cell r="D42" t="str">
            <v>61192</v>
          </cell>
          <cell r="E42" t="str">
            <v>108670</v>
          </cell>
          <cell r="F42" t="str">
            <v>0684</v>
          </cell>
          <cell r="G42" t="str">
            <v>D</v>
          </cell>
          <cell r="H42" t="str">
            <v>Leadership Public Schools - Hayward</v>
          </cell>
          <cell r="I42" t="str">
            <v>UNIFIED</v>
          </cell>
          <cell r="J42">
            <v>580.03</v>
          </cell>
          <cell r="K42">
            <v>200</v>
          </cell>
          <cell r="L42">
            <v>116006</v>
          </cell>
          <cell r="M42">
            <v>3587486</v>
          </cell>
          <cell r="N42">
            <v>1758112</v>
          </cell>
          <cell r="O42">
            <v>1829374</v>
          </cell>
          <cell r="P42">
            <v>3587486</v>
          </cell>
          <cell r="Q42">
            <v>0.28562499949999998</v>
          </cell>
          <cell r="R42">
            <v>1024676</v>
          </cell>
          <cell r="S42">
            <v>1024676</v>
          </cell>
          <cell r="T42">
            <v>0</v>
          </cell>
          <cell r="U42">
            <v>1024676</v>
          </cell>
          <cell r="V42">
            <v>1964</v>
          </cell>
          <cell r="W42">
            <v>1026640</v>
          </cell>
          <cell r="X42">
            <v>74.887017</v>
          </cell>
          <cell r="Y42">
            <v>493474</v>
          </cell>
          <cell r="Z42">
            <v>0</v>
          </cell>
          <cell r="AA42">
            <v>493474</v>
          </cell>
          <cell r="AB42">
            <v>275346</v>
          </cell>
          <cell r="AC42">
            <v>0</v>
          </cell>
          <cell r="AD42">
            <v>275346</v>
          </cell>
          <cell r="AE42">
            <v>43504.626585648148</v>
          </cell>
          <cell r="AF42">
            <v>73415</v>
          </cell>
        </row>
        <row r="43">
          <cell r="A43">
            <v>12154</v>
          </cell>
          <cell r="B43">
            <v>49</v>
          </cell>
          <cell r="C43" t="str">
            <v>01</v>
          </cell>
          <cell r="D43" t="str">
            <v>61192</v>
          </cell>
          <cell r="E43" t="str">
            <v>119248</v>
          </cell>
          <cell r="F43" t="str">
            <v>1067</v>
          </cell>
          <cell r="G43" t="str">
            <v>D</v>
          </cell>
          <cell r="H43" t="str">
            <v>Golden Oak Montessori of Hayward</v>
          </cell>
          <cell r="I43" t="str">
            <v>UNIFIED</v>
          </cell>
          <cell r="J43">
            <v>237.43</v>
          </cell>
          <cell r="K43">
            <v>200</v>
          </cell>
          <cell r="L43">
            <v>47486</v>
          </cell>
          <cell r="M43">
            <v>1228133</v>
          </cell>
          <cell r="N43">
            <v>719667</v>
          </cell>
          <cell r="O43">
            <v>508466</v>
          </cell>
          <cell r="P43">
            <v>1228133</v>
          </cell>
          <cell r="Q43">
            <v>0.28562499949999998</v>
          </cell>
          <cell r="R43">
            <v>350785</v>
          </cell>
          <cell r="S43">
            <v>350785</v>
          </cell>
          <cell r="T43">
            <v>0</v>
          </cell>
          <cell r="U43">
            <v>350785</v>
          </cell>
          <cell r="V43">
            <v>785</v>
          </cell>
          <cell r="W43">
            <v>351570</v>
          </cell>
          <cell r="X43">
            <v>74.887017</v>
          </cell>
          <cell r="Y43">
            <v>173700</v>
          </cell>
          <cell r="Z43">
            <v>0</v>
          </cell>
          <cell r="AA43">
            <v>173700</v>
          </cell>
          <cell r="AB43">
            <v>89580</v>
          </cell>
          <cell r="AC43">
            <v>0</v>
          </cell>
          <cell r="AD43">
            <v>89580</v>
          </cell>
          <cell r="AE43">
            <v>43504.626516203702</v>
          </cell>
          <cell r="AF43">
            <v>73415</v>
          </cell>
        </row>
        <row r="44">
          <cell r="A44">
            <v>12922</v>
          </cell>
          <cell r="B44">
            <v>49</v>
          </cell>
          <cell r="C44" t="str">
            <v>01</v>
          </cell>
          <cell r="D44" t="str">
            <v>61192</v>
          </cell>
          <cell r="E44" t="str">
            <v>127696</v>
          </cell>
          <cell r="F44" t="str">
            <v>1514</v>
          </cell>
          <cell r="G44" t="str">
            <v>D</v>
          </cell>
          <cell r="H44" t="str">
            <v>Knowledge Enlightens You (KEY) Academy</v>
          </cell>
          <cell r="I44" t="str">
            <v>UNIFIED</v>
          </cell>
          <cell r="J44">
            <v>527.1</v>
          </cell>
          <cell r="K44">
            <v>200</v>
          </cell>
          <cell r="L44">
            <v>105420</v>
          </cell>
          <cell r="M44">
            <v>0</v>
          </cell>
          <cell r="N44">
            <v>1597677</v>
          </cell>
          <cell r="O44">
            <v>0</v>
          </cell>
          <cell r="P44">
            <v>0</v>
          </cell>
          <cell r="Q44">
            <v>0.28562499949999998</v>
          </cell>
          <cell r="R44">
            <v>0</v>
          </cell>
          <cell r="S44">
            <v>105420</v>
          </cell>
          <cell r="T44">
            <v>0</v>
          </cell>
          <cell r="U44">
            <v>105420</v>
          </cell>
          <cell r="V44">
            <v>0</v>
          </cell>
          <cell r="W44">
            <v>105420</v>
          </cell>
          <cell r="X44">
            <v>74.887017</v>
          </cell>
          <cell r="Y44">
            <v>52270</v>
          </cell>
          <cell r="Z44">
            <v>0</v>
          </cell>
          <cell r="AA44">
            <v>52270</v>
          </cell>
          <cell r="AB44">
            <v>26676</v>
          </cell>
          <cell r="AC44">
            <v>0</v>
          </cell>
          <cell r="AD44">
            <v>26676</v>
          </cell>
          <cell r="AE44">
            <v>43504.626585648148</v>
          </cell>
          <cell r="AF44">
            <v>73415</v>
          </cell>
        </row>
        <row r="45">
          <cell r="A45">
            <v>12944</v>
          </cell>
          <cell r="B45">
            <v>49</v>
          </cell>
          <cell r="C45" t="str">
            <v>01</v>
          </cell>
          <cell r="D45" t="str">
            <v>61192</v>
          </cell>
          <cell r="E45" t="str">
            <v>127944</v>
          </cell>
          <cell r="F45" t="str">
            <v>1543</v>
          </cell>
          <cell r="G45" t="str">
            <v>D</v>
          </cell>
          <cell r="H45" t="str">
            <v>Silver Oak High Public Montessori Charter</v>
          </cell>
          <cell r="I45" t="str">
            <v>UNIFIED</v>
          </cell>
          <cell r="J45">
            <v>209.3</v>
          </cell>
          <cell r="K45">
            <v>200</v>
          </cell>
          <cell r="L45">
            <v>41860</v>
          </cell>
          <cell r="M45">
            <v>0</v>
          </cell>
          <cell r="N45">
            <v>634403</v>
          </cell>
          <cell r="O45">
            <v>0</v>
          </cell>
          <cell r="P45">
            <v>0</v>
          </cell>
          <cell r="Q45">
            <v>0.28562499949999998</v>
          </cell>
          <cell r="R45">
            <v>0</v>
          </cell>
          <cell r="S45">
            <v>41860</v>
          </cell>
          <cell r="T45">
            <v>0</v>
          </cell>
          <cell r="U45">
            <v>41860</v>
          </cell>
          <cell r="V45">
            <v>0</v>
          </cell>
          <cell r="W45">
            <v>41860</v>
          </cell>
          <cell r="X45">
            <v>74.887017</v>
          </cell>
          <cell r="Y45">
            <v>18799</v>
          </cell>
          <cell r="Z45">
            <v>0</v>
          </cell>
          <cell r="AA45">
            <v>18799</v>
          </cell>
          <cell r="AB45">
            <v>12549</v>
          </cell>
          <cell r="AC45">
            <v>0</v>
          </cell>
          <cell r="AD45">
            <v>12549</v>
          </cell>
          <cell r="AE45">
            <v>43504.626736111109</v>
          </cell>
          <cell r="AF45">
            <v>73415</v>
          </cell>
        </row>
        <row r="46">
          <cell r="A46">
            <v>11339</v>
          </cell>
          <cell r="B46">
            <v>49</v>
          </cell>
          <cell r="C46" t="str">
            <v>01</v>
          </cell>
          <cell r="D46" t="str">
            <v>61192</v>
          </cell>
          <cell r="E46" t="str">
            <v>137646</v>
          </cell>
          <cell r="F46" t="str">
            <v>0836</v>
          </cell>
          <cell r="G46" t="str">
            <v>D</v>
          </cell>
          <cell r="H46" t="str">
            <v>Impact Academy of Arts &amp; Technology</v>
          </cell>
          <cell r="I46" t="str">
            <v>UNIFIED</v>
          </cell>
          <cell r="J46">
            <v>814.68</v>
          </cell>
          <cell r="K46">
            <v>200</v>
          </cell>
          <cell r="L46">
            <v>162936</v>
          </cell>
          <cell r="M46">
            <v>5038796</v>
          </cell>
          <cell r="N46">
            <v>2469352</v>
          </cell>
          <cell r="O46">
            <v>2569444</v>
          </cell>
          <cell r="P46">
            <v>5038796</v>
          </cell>
          <cell r="Q46">
            <v>0.28562499949999998</v>
          </cell>
          <cell r="R46">
            <v>1439206</v>
          </cell>
          <cell r="S46">
            <v>1439206</v>
          </cell>
          <cell r="T46">
            <v>0</v>
          </cell>
          <cell r="U46">
            <v>1439206</v>
          </cell>
          <cell r="V46">
            <v>2333</v>
          </cell>
          <cell r="W46">
            <v>1441539</v>
          </cell>
          <cell r="X46">
            <v>74.887017</v>
          </cell>
          <cell r="Y46">
            <v>586520</v>
          </cell>
          <cell r="Z46">
            <v>0</v>
          </cell>
          <cell r="AA46">
            <v>586520</v>
          </cell>
          <cell r="AB46">
            <v>493006</v>
          </cell>
          <cell r="AC46">
            <v>0</v>
          </cell>
          <cell r="AD46">
            <v>493006</v>
          </cell>
          <cell r="AE46">
            <v>43504.626550925925</v>
          </cell>
          <cell r="AF46">
            <v>73415</v>
          </cell>
        </row>
        <row r="47">
          <cell r="A47">
            <v>67</v>
          </cell>
          <cell r="B47">
            <v>49</v>
          </cell>
          <cell r="C47" t="str">
            <v>01</v>
          </cell>
          <cell r="D47" t="str">
            <v>61200</v>
          </cell>
          <cell r="E47" t="str">
            <v>0</v>
          </cell>
          <cell r="H47" t="str">
            <v>Livermore Valley Joint Unified</v>
          </cell>
          <cell r="I47" t="str">
            <v>UNIFIED</v>
          </cell>
          <cell r="J47">
            <v>13239.93</v>
          </cell>
          <cell r="K47">
            <v>200</v>
          </cell>
          <cell r="L47">
            <v>2647986</v>
          </cell>
          <cell r="M47">
            <v>69901137</v>
          </cell>
          <cell r="N47">
            <v>60382559</v>
          </cell>
          <cell r="O47">
            <v>9518578</v>
          </cell>
          <cell r="P47">
            <v>69901137</v>
          </cell>
          <cell r="Q47">
            <v>0.28562499949999998</v>
          </cell>
          <cell r="R47">
            <v>19965512</v>
          </cell>
          <cell r="S47">
            <v>9518578</v>
          </cell>
          <cell r="T47">
            <v>0</v>
          </cell>
          <cell r="U47">
            <v>9518578</v>
          </cell>
          <cell r="V47">
            <v>345339</v>
          </cell>
          <cell r="W47">
            <v>9863917</v>
          </cell>
          <cell r="X47">
            <v>74.887017</v>
          </cell>
          <cell r="Y47">
            <v>6691897</v>
          </cell>
          <cell r="Z47">
            <v>0</v>
          </cell>
          <cell r="AA47">
            <v>6691897</v>
          </cell>
          <cell r="AB47">
            <v>694896</v>
          </cell>
          <cell r="AC47">
            <v>0</v>
          </cell>
          <cell r="AD47">
            <v>694896</v>
          </cell>
          <cell r="AE47">
            <v>43504.624409722222</v>
          </cell>
          <cell r="AF47">
            <v>73415</v>
          </cell>
        </row>
        <row r="48">
          <cell r="A48">
            <v>68</v>
          </cell>
          <cell r="B48">
            <v>49</v>
          </cell>
          <cell r="C48" t="str">
            <v>01</v>
          </cell>
          <cell r="D48" t="str">
            <v>61218</v>
          </cell>
          <cell r="E48" t="str">
            <v>0</v>
          </cell>
          <cell r="H48" t="str">
            <v>Mountain House Elementary</v>
          </cell>
          <cell r="I48" t="str">
            <v>ELEMENTARY</v>
          </cell>
          <cell r="J48">
            <v>17.89</v>
          </cell>
          <cell r="K48">
            <v>200</v>
          </cell>
          <cell r="L48">
            <v>3578</v>
          </cell>
          <cell r="M48">
            <v>109061</v>
          </cell>
          <cell r="N48">
            <v>354827</v>
          </cell>
          <cell r="O48">
            <v>0</v>
          </cell>
          <cell r="P48">
            <v>109061</v>
          </cell>
          <cell r="Q48">
            <v>0.28562499949999998</v>
          </cell>
          <cell r="R48">
            <v>31151</v>
          </cell>
          <cell r="S48">
            <v>3578</v>
          </cell>
          <cell r="T48">
            <v>0</v>
          </cell>
          <cell r="U48">
            <v>3578</v>
          </cell>
          <cell r="V48">
            <v>0</v>
          </cell>
          <cell r="W48">
            <v>3578</v>
          </cell>
          <cell r="X48">
            <v>74.887017</v>
          </cell>
          <cell r="Y48">
            <v>1789</v>
          </cell>
          <cell r="Z48">
            <v>0</v>
          </cell>
          <cell r="AA48">
            <v>1789</v>
          </cell>
          <cell r="AB48">
            <v>890</v>
          </cell>
          <cell r="AC48">
            <v>0</v>
          </cell>
          <cell r="AD48">
            <v>890</v>
          </cell>
          <cell r="AE48">
            <v>43504.624502314815</v>
          </cell>
          <cell r="AF48">
            <v>73415</v>
          </cell>
        </row>
        <row r="49">
          <cell r="A49">
            <v>69</v>
          </cell>
          <cell r="B49">
            <v>49</v>
          </cell>
          <cell r="C49" t="str">
            <v>01</v>
          </cell>
          <cell r="D49" t="str">
            <v>61234</v>
          </cell>
          <cell r="E49" t="str">
            <v>0</v>
          </cell>
          <cell r="H49" t="str">
            <v>Newark Unified</v>
          </cell>
          <cell r="I49" t="str">
            <v>UNIFIED</v>
          </cell>
          <cell r="J49">
            <v>5706.56</v>
          </cell>
          <cell r="K49">
            <v>200</v>
          </cell>
          <cell r="L49">
            <v>1141312</v>
          </cell>
          <cell r="M49">
            <v>30265996</v>
          </cell>
          <cell r="N49">
            <v>26210170</v>
          </cell>
          <cell r="O49">
            <v>4055826</v>
          </cell>
          <cell r="P49">
            <v>30265996</v>
          </cell>
          <cell r="Q49">
            <v>0.28562499949999998</v>
          </cell>
          <cell r="R49">
            <v>8644725</v>
          </cell>
          <cell r="S49">
            <v>4055826</v>
          </cell>
          <cell r="T49">
            <v>0</v>
          </cell>
          <cell r="U49">
            <v>4055826</v>
          </cell>
          <cell r="V49">
            <v>270128</v>
          </cell>
          <cell r="W49">
            <v>4325954</v>
          </cell>
          <cell r="X49">
            <v>74.887017</v>
          </cell>
          <cell r="Y49">
            <v>2842181</v>
          </cell>
          <cell r="Z49">
            <v>0</v>
          </cell>
          <cell r="AA49">
            <v>2842181</v>
          </cell>
          <cell r="AB49">
            <v>397397</v>
          </cell>
          <cell r="AC49">
            <v>0</v>
          </cell>
          <cell r="AD49">
            <v>397397</v>
          </cell>
          <cell r="AE49">
            <v>43504.624525462961</v>
          </cell>
          <cell r="AF49">
            <v>73415</v>
          </cell>
        </row>
        <row r="50">
          <cell r="A50">
            <v>70</v>
          </cell>
          <cell r="B50">
            <v>49</v>
          </cell>
          <cell r="C50" t="str">
            <v>01</v>
          </cell>
          <cell r="D50" t="str">
            <v>61242</v>
          </cell>
          <cell r="E50" t="str">
            <v>0</v>
          </cell>
          <cell r="H50" t="str">
            <v>New Haven Unified</v>
          </cell>
          <cell r="I50" t="str">
            <v>UNIFIED</v>
          </cell>
          <cell r="J50">
            <v>11089.25</v>
          </cell>
          <cell r="K50">
            <v>200</v>
          </cell>
          <cell r="L50">
            <v>2217850</v>
          </cell>
          <cell r="M50">
            <v>59085521</v>
          </cell>
          <cell r="N50">
            <v>35578275</v>
          </cell>
          <cell r="O50">
            <v>23507246</v>
          </cell>
          <cell r="P50">
            <v>59085521</v>
          </cell>
          <cell r="Q50">
            <v>0.28562499949999998</v>
          </cell>
          <cell r="R50">
            <v>16876302</v>
          </cell>
          <cell r="S50">
            <v>16876302</v>
          </cell>
          <cell r="T50">
            <v>0</v>
          </cell>
          <cell r="U50">
            <v>16876302</v>
          </cell>
          <cell r="V50">
            <v>35881</v>
          </cell>
          <cell r="W50">
            <v>16912183</v>
          </cell>
          <cell r="X50">
            <v>74.887017</v>
          </cell>
          <cell r="Y50">
            <v>8524657</v>
          </cell>
          <cell r="Z50">
            <v>0</v>
          </cell>
          <cell r="AA50">
            <v>8524657</v>
          </cell>
          <cell r="AB50">
            <v>4140372</v>
          </cell>
          <cell r="AC50">
            <v>0</v>
          </cell>
          <cell r="AD50">
            <v>4140372</v>
          </cell>
          <cell r="AE50">
            <v>43504.624525462961</v>
          </cell>
          <cell r="AF50">
            <v>73415</v>
          </cell>
        </row>
        <row r="51">
          <cell r="A51">
            <v>71</v>
          </cell>
          <cell r="B51">
            <v>49</v>
          </cell>
          <cell r="C51" t="str">
            <v>01</v>
          </cell>
          <cell r="D51" t="str">
            <v>61259</v>
          </cell>
          <cell r="E51" t="str">
            <v>0</v>
          </cell>
          <cell r="H51" t="str">
            <v>Oakland Unified</v>
          </cell>
          <cell r="I51" t="str">
            <v>UNIFIED</v>
          </cell>
          <cell r="J51">
            <v>34961.58</v>
          </cell>
          <cell r="K51">
            <v>200</v>
          </cell>
          <cell r="L51">
            <v>6992316</v>
          </cell>
          <cell r="M51">
            <v>185416293</v>
          </cell>
          <cell r="N51">
            <v>105538241</v>
          </cell>
          <cell r="O51">
            <v>79878052</v>
          </cell>
          <cell r="P51">
            <v>185416293</v>
          </cell>
          <cell r="Q51">
            <v>0.28562499949999998</v>
          </cell>
          <cell r="R51">
            <v>52959529</v>
          </cell>
          <cell r="S51">
            <v>52959529</v>
          </cell>
          <cell r="T51">
            <v>0</v>
          </cell>
          <cell r="U51">
            <v>52959529</v>
          </cell>
          <cell r="V51">
            <v>-727383</v>
          </cell>
          <cell r="W51">
            <v>52232146</v>
          </cell>
          <cell r="X51">
            <v>74.887017</v>
          </cell>
          <cell r="Y51">
            <v>26530232</v>
          </cell>
          <cell r="Z51">
            <v>0</v>
          </cell>
          <cell r="AA51">
            <v>26530232</v>
          </cell>
          <cell r="AB51">
            <v>12584864</v>
          </cell>
          <cell r="AC51">
            <v>0</v>
          </cell>
          <cell r="AD51">
            <v>12584864</v>
          </cell>
          <cell r="AE51">
            <v>43504.624548611115</v>
          </cell>
          <cell r="AF51">
            <v>73415</v>
          </cell>
        </row>
        <row r="52">
          <cell r="A52">
            <v>9576</v>
          </cell>
          <cell r="B52">
            <v>49</v>
          </cell>
          <cell r="C52" t="str">
            <v>01</v>
          </cell>
          <cell r="D52" t="str">
            <v>61259</v>
          </cell>
          <cell r="E52" t="str">
            <v>100065</v>
          </cell>
          <cell r="F52" t="str">
            <v>0510</v>
          </cell>
          <cell r="G52" t="str">
            <v>D</v>
          </cell>
          <cell r="H52" t="str">
            <v>Oakland Unity High</v>
          </cell>
          <cell r="I52" t="str">
            <v>UNIFIED</v>
          </cell>
          <cell r="J52">
            <v>341.21</v>
          </cell>
          <cell r="K52">
            <v>200</v>
          </cell>
          <cell r="L52">
            <v>68242</v>
          </cell>
          <cell r="M52">
            <v>2110384</v>
          </cell>
          <cell r="N52">
            <v>858778</v>
          </cell>
          <cell r="O52">
            <v>1251606</v>
          </cell>
          <cell r="P52">
            <v>2110384</v>
          </cell>
          <cell r="Q52">
            <v>0.28562499949999998</v>
          </cell>
          <cell r="R52">
            <v>602778</v>
          </cell>
          <cell r="S52">
            <v>602778</v>
          </cell>
          <cell r="T52">
            <v>0</v>
          </cell>
          <cell r="U52">
            <v>602778</v>
          </cell>
          <cell r="V52">
            <v>1122</v>
          </cell>
          <cell r="W52">
            <v>603900</v>
          </cell>
          <cell r="X52">
            <v>74.887017</v>
          </cell>
          <cell r="Y52">
            <v>282097</v>
          </cell>
          <cell r="Z52">
            <v>0</v>
          </cell>
          <cell r="AA52">
            <v>282097</v>
          </cell>
          <cell r="AB52">
            <v>170146</v>
          </cell>
          <cell r="AC52">
            <v>0</v>
          </cell>
          <cell r="AD52">
            <v>170146</v>
          </cell>
          <cell r="AE52">
            <v>43504.626655092594</v>
          </cell>
          <cell r="AF52">
            <v>73415</v>
          </cell>
        </row>
        <row r="53">
          <cell r="A53">
            <v>9712</v>
          </cell>
          <cell r="B53">
            <v>49</v>
          </cell>
          <cell r="C53" t="str">
            <v>01</v>
          </cell>
          <cell r="D53" t="str">
            <v>61259</v>
          </cell>
          <cell r="E53" t="str">
            <v>106906</v>
          </cell>
          <cell r="F53" t="str">
            <v>0661</v>
          </cell>
          <cell r="G53" t="str">
            <v>D</v>
          </cell>
          <cell r="H53" t="str">
            <v>Bay Area Technology</v>
          </cell>
          <cell r="I53" t="str">
            <v>UNIFIED</v>
          </cell>
          <cell r="J53">
            <v>286.97000000000003</v>
          </cell>
          <cell r="K53">
            <v>200</v>
          </cell>
          <cell r="L53">
            <v>57394</v>
          </cell>
          <cell r="M53">
            <v>1655791</v>
          </cell>
          <cell r="N53">
            <v>722263</v>
          </cell>
          <cell r="O53">
            <v>933528</v>
          </cell>
          <cell r="P53">
            <v>1655791</v>
          </cell>
          <cell r="Q53">
            <v>0.28562499949999998</v>
          </cell>
          <cell r="R53">
            <v>472935</v>
          </cell>
          <cell r="S53">
            <v>472935</v>
          </cell>
          <cell r="T53">
            <v>0</v>
          </cell>
          <cell r="U53">
            <v>472935</v>
          </cell>
          <cell r="V53">
            <v>964</v>
          </cell>
          <cell r="W53">
            <v>473899</v>
          </cell>
          <cell r="X53">
            <v>74.887017</v>
          </cell>
          <cell r="Y53">
            <v>242443</v>
          </cell>
          <cell r="Z53">
            <v>0</v>
          </cell>
          <cell r="AA53">
            <v>242443</v>
          </cell>
          <cell r="AB53">
            <v>112446</v>
          </cell>
          <cell r="AC53">
            <v>0</v>
          </cell>
          <cell r="AD53">
            <v>112446</v>
          </cell>
          <cell r="AE53">
            <v>43504.626400462963</v>
          </cell>
          <cell r="AF53">
            <v>73415</v>
          </cell>
        </row>
        <row r="54">
          <cell r="A54">
            <v>10197</v>
          </cell>
          <cell r="B54">
            <v>49</v>
          </cell>
          <cell r="C54" t="str">
            <v>01</v>
          </cell>
          <cell r="D54" t="str">
            <v>61259</v>
          </cell>
          <cell r="E54" t="str">
            <v>108944</v>
          </cell>
          <cell r="F54" t="str">
            <v>0700</v>
          </cell>
          <cell r="G54" t="str">
            <v>D</v>
          </cell>
          <cell r="H54" t="str">
            <v>Lighthouse Community Charter High</v>
          </cell>
          <cell r="I54" t="str">
            <v>UNIFIED</v>
          </cell>
          <cell r="J54">
            <v>264.39999999999998</v>
          </cell>
          <cell r="K54">
            <v>200</v>
          </cell>
          <cell r="L54">
            <v>52880</v>
          </cell>
          <cell r="M54">
            <v>1635314</v>
          </cell>
          <cell r="N54">
            <v>665458</v>
          </cell>
          <cell r="O54">
            <v>969856</v>
          </cell>
          <cell r="P54">
            <v>1635314</v>
          </cell>
          <cell r="Q54">
            <v>0.28562499949999998</v>
          </cell>
          <cell r="R54">
            <v>467087</v>
          </cell>
          <cell r="S54">
            <v>467087</v>
          </cell>
          <cell r="T54">
            <v>0</v>
          </cell>
          <cell r="U54">
            <v>467087</v>
          </cell>
          <cell r="V54">
            <v>867</v>
          </cell>
          <cell r="W54">
            <v>467954</v>
          </cell>
          <cell r="X54">
            <v>74.887017</v>
          </cell>
          <cell r="Y54">
            <v>217737</v>
          </cell>
          <cell r="Z54">
            <v>0</v>
          </cell>
          <cell r="AA54">
            <v>217737</v>
          </cell>
          <cell r="AB54">
            <v>132700</v>
          </cell>
          <cell r="AC54">
            <v>0</v>
          </cell>
          <cell r="AD54">
            <v>132700</v>
          </cell>
          <cell r="AE54">
            <v>43504.626597222225</v>
          </cell>
          <cell r="AF54">
            <v>73415</v>
          </cell>
        </row>
        <row r="55">
          <cell r="A55">
            <v>10160</v>
          </cell>
          <cell r="B55">
            <v>49</v>
          </cell>
          <cell r="C55" t="str">
            <v>01</v>
          </cell>
          <cell r="D55" t="str">
            <v>61259</v>
          </cell>
          <cell r="E55" t="str">
            <v>109819</v>
          </cell>
          <cell r="F55" t="str">
            <v>0726</v>
          </cell>
          <cell r="G55" t="str">
            <v>D</v>
          </cell>
          <cell r="H55" t="str">
            <v>Aspire Berkley Maynard Academy</v>
          </cell>
          <cell r="I55" t="str">
            <v>UNIFIED</v>
          </cell>
          <cell r="J55">
            <v>553.71</v>
          </cell>
          <cell r="K55">
            <v>200</v>
          </cell>
          <cell r="L55">
            <v>110742</v>
          </cell>
          <cell r="M55">
            <v>2869663</v>
          </cell>
          <cell r="N55">
            <v>1393611</v>
          </cell>
          <cell r="O55">
            <v>1476052</v>
          </cell>
          <cell r="P55">
            <v>2869663</v>
          </cell>
          <cell r="Q55">
            <v>0.28562499949999998</v>
          </cell>
          <cell r="R55">
            <v>819647</v>
          </cell>
          <cell r="S55">
            <v>819647</v>
          </cell>
          <cell r="T55">
            <v>0</v>
          </cell>
          <cell r="U55">
            <v>819647</v>
          </cell>
          <cell r="V55">
            <v>1528</v>
          </cell>
          <cell r="W55">
            <v>821175</v>
          </cell>
          <cell r="X55">
            <v>74.887017</v>
          </cell>
          <cell r="Y55">
            <v>384073</v>
          </cell>
          <cell r="Z55">
            <v>0</v>
          </cell>
          <cell r="AA55">
            <v>384073</v>
          </cell>
          <cell r="AB55">
            <v>230880</v>
          </cell>
          <cell r="AC55">
            <v>0</v>
          </cell>
          <cell r="AD55">
            <v>230880</v>
          </cell>
          <cell r="AE55">
            <v>43504.626388888886</v>
          </cell>
          <cell r="AF55">
            <v>73415</v>
          </cell>
        </row>
        <row r="56">
          <cell r="A56">
            <v>10233</v>
          </cell>
          <cell r="B56">
            <v>49</v>
          </cell>
          <cell r="C56" t="str">
            <v>01</v>
          </cell>
          <cell r="D56" t="str">
            <v>61259</v>
          </cell>
          <cell r="E56" t="str">
            <v>111476</v>
          </cell>
          <cell r="F56" t="str">
            <v>0780</v>
          </cell>
          <cell r="G56" t="str">
            <v>D</v>
          </cell>
          <cell r="H56" t="str">
            <v>Achieve Academy</v>
          </cell>
          <cell r="I56" t="str">
            <v>UNIFIED</v>
          </cell>
          <cell r="J56">
            <v>607.19000000000005</v>
          </cell>
          <cell r="K56">
            <v>200</v>
          </cell>
          <cell r="L56">
            <v>121438</v>
          </cell>
          <cell r="M56">
            <v>3148887</v>
          </cell>
          <cell r="N56">
            <v>1528212</v>
          </cell>
          <cell r="O56">
            <v>1620675</v>
          </cell>
          <cell r="P56">
            <v>3148887</v>
          </cell>
          <cell r="Q56">
            <v>0.28562499949999998</v>
          </cell>
          <cell r="R56">
            <v>899401</v>
          </cell>
          <cell r="S56">
            <v>899401</v>
          </cell>
          <cell r="T56">
            <v>0</v>
          </cell>
          <cell r="U56">
            <v>899401</v>
          </cell>
          <cell r="V56">
            <v>1868</v>
          </cell>
          <cell r="W56">
            <v>901269</v>
          </cell>
          <cell r="X56">
            <v>74.887017</v>
          </cell>
          <cell r="Y56">
            <v>469352</v>
          </cell>
          <cell r="Z56">
            <v>0</v>
          </cell>
          <cell r="AA56">
            <v>469352</v>
          </cell>
          <cell r="AB56">
            <v>205581</v>
          </cell>
          <cell r="AC56">
            <v>0</v>
          </cell>
          <cell r="AD56">
            <v>205581</v>
          </cell>
          <cell r="AE56">
            <v>43504.626354166663</v>
          </cell>
          <cell r="AF56">
            <v>73415</v>
          </cell>
        </row>
        <row r="57">
          <cell r="A57">
            <v>10235</v>
          </cell>
          <cell r="B57">
            <v>49</v>
          </cell>
          <cell r="C57" t="str">
            <v>01</v>
          </cell>
          <cell r="D57" t="str">
            <v>61259</v>
          </cell>
          <cell r="E57" t="str">
            <v>111856</v>
          </cell>
          <cell r="F57" t="str">
            <v>0765</v>
          </cell>
          <cell r="G57" t="str">
            <v>D</v>
          </cell>
          <cell r="H57" t="str">
            <v>American Indian Public High</v>
          </cell>
          <cell r="I57" t="str">
            <v>UNIFIED</v>
          </cell>
          <cell r="J57">
            <v>388.97</v>
          </cell>
          <cell r="K57">
            <v>200</v>
          </cell>
          <cell r="L57">
            <v>77794</v>
          </cell>
          <cell r="M57">
            <v>2405779</v>
          </cell>
          <cell r="N57">
            <v>978983</v>
          </cell>
          <cell r="O57">
            <v>1426796</v>
          </cell>
          <cell r="P57">
            <v>2405779</v>
          </cell>
          <cell r="Q57">
            <v>0.28562499949999998</v>
          </cell>
          <cell r="R57">
            <v>687151</v>
          </cell>
          <cell r="S57">
            <v>687151</v>
          </cell>
          <cell r="T57">
            <v>0</v>
          </cell>
          <cell r="U57">
            <v>687151</v>
          </cell>
          <cell r="V57">
            <v>1187</v>
          </cell>
          <cell r="W57">
            <v>688338</v>
          </cell>
          <cell r="X57">
            <v>74.887017</v>
          </cell>
          <cell r="Y57">
            <v>298402</v>
          </cell>
          <cell r="Z57">
            <v>0</v>
          </cell>
          <cell r="AA57">
            <v>298402</v>
          </cell>
          <cell r="AB57">
            <v>217074</v>
          </cell>
          <cell r="AC57">
            <v>0</v>
          </cell>
          <cell r="AD57">
            <v>217074</v>
          </cell>
          <cell r="AE57">
            <v>43504.62636574074</v>
          </cell>
          <cell r="AF57">
            <v>73415</v>
          </cell>
        </row>
        <row r="58">
          <cell r="A58">
            <v>11446</v>
          </cell>
          <cell r="B58">
            <v>49</v>
          </cell>
          <cell r="C58" t="str">
            <v>01</v>
          </cell>
          <cell r="D58" t="str">
            <v>61259</v>
          </cell>
          <cell r="E58" t="str">
            <v>114363</v>
          </cell>
          <cell r="F58" t="str">
            <v>0882</v>
          </cell>
          <cell r="G58" t="str">
            <v>D</v>
          </cell>
          <cell r="H58" t="str">
            <v>American Indian Public Charter School II</v>
          </cell>
          <cell r="I58" t="str">
            <v>UNIFIED</v>
          </cell>
          <cell r="J58">
            <v>771.61</v>
          </cell>
          <cell r="K58">
            <v>200</v>
          </cell>
          <cell r="L58">
            <v>154322</v>
          </cell>
          <cell r="M58">
            <v>4033931</v>
          </cell>
          <cell r="N58">
            <v>1942034</v>
          </cell>
          <cell r="O58">
            <v>2091897</v>
          </cell>
          <cell r="P58">
            <v>4033931</v>
          </cell>
          <cell r="Q58">
            <v>0.28562499949999998</v>
          </cell>
          <cell r="R58">
            <v>1152192</v>
          </cell>
          <cell r="S58">
            <v>1152192</v>
          </cell>
          <cell r="T58">
            <v>0</v>
          </cell>
          <cell r="U58">
            <v>1152192</v>
          </cell>
          <cell r="V58">
            <v>1847</v>
          </cell>
          <cell r="W58">
            <v>1154039</v>
          </cell>
          <cell r="X58">
            <v>74.887017</v>
          </cell>
          <cell r="Y58">
            <v>464256</v>
          </cell>
          <cell r="Z58">
            <v>0</v>
          </cell>
          <cell r="AA58">
            <v>464256</v>
          </cell>
          <cell r="AB58">
            <v>399969</v>
          </cell>
          <cell r="AC58">
            <v>0</v>
          </cell>
          <cell r="AD58">
            <v>399969</v>
          </cell>
          <cell r="AE58">
            <v>43504.62636574074</v>
          </cell>
          <cell r="AF58">
            <v>73415</v>
          </cell>
        </row>
        <row r="59">
          <cell r="A59">
            <v>11341</v>
          </cell>
          <cell r="B59">
            <v>49</v>
          </cell>
          <cell r="C59" t="str">
            <v>01</v>
          </cell>
          <cell r="D59" t="str">
            <v>61259</v>
          </cell>
          <cell r="E59" t="str">
            <v>114868</v>
          </cell>
          <cell r="F59" t="str">
            <v>0883</v>
          </cell>
          <cell r="G59" t="str">
            <v>D</v>
          </cell>
          <cell r="H59" t="str">
            <v>Oakland Charter High</v>
          </cell>
          <cell r="I59" t="str">
            <v>UNIFIED</v>
          </cell>
          <cell r="J59">
            <v>433.62</v>
          </cell>
          <cell r="K59">
            <v>200</v>
          </cell>
          <cell r="L59">
            <v>86724</v>
          </cell>
          <cell r="M59">
            <v>2681940</v>
          </cell>
          <cell r="N59">
            <v>1091361</v>
          </cell>
          <cell r="O59">
            <v>1590579</v>
          </cell>
          <cell r="P59">
            <v>2681940</v>
          </cell>
          <cell r="Q59">
            <v>0.28562499949999998</v>
          </cell>
          <cell r="R59">
            <v>766029</v>
          </cell>
          <cell r="S59">
            <v>766029</v>
          </cell>
          <cell r="T59">
            <v>0</v>
          </cell>
          <cell r="U59">
            <v>766029</v>
          </cell>
          <cell r="V59">
            <v>1567</v>
          </cell>
          <cell r="W59">
            <v>767596</v>
          </cell>
          <cell r="X59">
            <v>74.887017</v>
          </cell>
          <cell r="Y59">
            <v>393702</v>
          </cell>
          <cell r="Z59">
            <v>0</v>
          </cell>
          <cell r="AA59">
            <v>393702</v>
          </cell>
          <cell r="AB59">
            <v>181128</v>
          </cell>
          <cell r="AC59">
            <v>0</v>
          </cell>
          <cell r="AD59">
            <v>181128</v>
          </cell>
          <cell r="AE59">
            <v>43504.626655092594</v>
          </cell>
          <cell r="AF59">
            <v>73415</v>
          </cell>
        </row>
        <row r="60">
          <cell r="A60">
            <v>11342</v>
          </cell>
          <cell r="B60">
            <v>49</v>
          </cell>
          <cell r="C60" t="str">
            <v>01</v>
          </cell>
          <cell r="D60" t="str">
            <v>61259</v>
          </cell>
          <cell r="E60" t="str">
            <v>115014</v>
          </cell>
          <cell r="F60" t="str">
            <v>0938</v>
          </cell>
          <cell r="G60" t="str">
            <v>D</v>
          </cell>
          <cell r="H60" t="str">
            <v>KIPP Bridge Academy</v>
          </cell>
          <cell r="I60" t="str">
            <v>UNIFIED</v>
          </cell>
          <cell r="J60">
            <v>492.57</v>
          </cell>
          <cell r="K60">
            <v>200</v>
          </cell>
          <cell r="L60">
            <v>98514</v>
          </cell>
          <cell r="M60">
            <v>2588130</v>
          </cell>
          <cell r="N60">
            <v>1239730</v>
          </cell>
          <cell r="O60">
            <v>1348400</v>
          </cell>
          <cell r="P60">
            <v>2588130</v>
          </cell>
          <cell r="Q60">
            <v>0.28562499949999998</v>
          </cell>
          <cell r="R60">
            <v>739235</v>
          </cell>
          <cell r="S60">
            <v>739235</v>
          </cell>
          <cell r="T60">
            <v>0</v>
          </cell>
          <cell r="U60">
            <v>739235</v>
          </cell>
          <cell r="V60">
            <v>1501</v>
          </cell>
          <cell r="W60">
            <v>740736</v>
          </cell>
          <cell r="X60">
            <v>74.887017</v>
          </cell>
          <cell r="Y60">
            <v>377163</v>
          </cell>
          <cell r="Z60">
            <v>0</v>
          </cell>
          <cell r="AA60">
            <v>377163</v>
          </cell>
          <cell r="AB60">
            <v>177552</v>
          </cell>
          <cell r="AC60">
            <v>0</v>
          </cell>
          <cell r="AD60">
            <v>177552</v>
          </cell>
          <cell r="AE60">
            <v>43504.626574074071</v>
          </cell>
          <cell r="AF60">
            <v>73415</v>
          </cell>
        </row>
        <row r="61">
          <cell r="A61">
            <v>11343</v>
          </cell>
          <cell r="B61">
            <v>49</v>
          </cell>
          <cell r="C61" t="str">
            <v>01</v>
          </cell>
          <cell r="D61" t="str">
            <v>61259</v>
          </cell>
          <cell r="E61" t="str">
            <v>115238</v>
          </cell>
          <cell r="F61" t="str">
            <v>0837</v>
          </cell>
          <cell r="G61" t="str">
            <v>D</v>
          </cell>
          <cell r="H61" t="str">
            <v>ARISE High</v>
          </cell>
          <cell r="I61" t="str">
            <v>UNIFIED</v>
          </cell>
          <cell r="J61">
            <v>300.88</v>
          </cell>
          <cell r="K61">
            <v>200</v>
          </cell>
          <cell r="L61">
            <v>60176</v>
          </cell>
          <cell r="M61">
            <v>1860943</v>
          </cell>
          <cell r="N61">
            <v>757273</v>
          </cell>
          <cell r="O61">
            <v>1103670</v>
          </cell>
          <cell r="P61">
            <v>1860943</v>
          </cell>
          <cell r="Q61">
            <v>0.28562499949999998</v>
          </cell>
          <cell r="R61">
            <v>531532</v>
          </cell>
          <cell r="S61">
            <v>531532</v>
          </cell>
          <cell r="T61">
            <v>0</v>
          </cell>
          <cell r="U61">
            <v>531532</v>
          </cell>
          <cell r="V61">
            <v>-662</v>
          </cell>
          <cell r="W61">
            <v>530870</v>
          </cell>
          <cell r="X61">
            <v>74.887017</v>
          </cell>
          <cell r="Y61">
            <v>237044</v>
          </cell>
          <cell r="Z61">
            <v>0</v>
          </cell>
          <cell r="AA61">
            <v>237044</v>
          </cell>
          <cell r="AB61">
            <v>160509</v>
          </cell>
          <cell r="AC61">
            <v>0</v>
          </cell>
          <cell r="AD61">
            <v>160509</v>
          </cell>
          <cell r="AE61">
            <v>43504.626377314817</v>
          </cell>
          <cell r="AF61">
            <v>73415</v>
          </cell>
        </row>
        <row r="62">
          <cell r="A62">
            <v>11344</v>
          </cell>
          <cell r="B62">
            <v>49</v>
          </cell>
          <cell r="C62" t="str">
            <v>01</v>
          </cell>
          <cell r="D62" t="str">
            <v>61259</v>
          </cell>
          <cell r="E62" t="str">
            <v>115386</v>
          </cell>
          <cell r="F62" t="str">
            <v>0948</v>
          </cell>
          <cell r="G62" t="str">
            <v>D</v>
          </cell>
          <cell r="H62" t="str">
            <v>Civicorps Corpsmember Academy</v>
          </cell>
          <cell r="I62" t="str">
            <v>UNIFIED</v>
          </cell>
          <cell r="J62">
            <v>50.1</v>
          </cell>
          <cell r="K62">
            <v>200</v>
          </cell>
          <cell r="L62">
            <v>10020</v>
          </cell>
          <cell r="M62">
            <v>309869</v>
          </cell>
          <cell r="N62">
            <v>126095</v>
          </cell>
          <cell r="O62">
            <v>183774</v>
          </cell>
          <cell r="P62">
            <v>309869</v>
          </cell>
          <cell r="Q62">
            <v>0.28562499949999998</v>
          </cell>
          <cell r="R62">
            <v>88506</v>
          </cell>
          <cell r="S62">
            <v>88506</v>
          </cell>
          <cell r="T62">
            <v>0</v>
          </cell>
          <cell r="U62">
            <v>88506</v>
          </cell>
          <cell r="V62">
            <v>201</v>
          </cell>
          <cell r="W62">
            <v>88707</v>
          </cell>
          <cell r="X62">
            <v>74.887017</v>
          </cell>
          <cell r="Y62">
            <v>50482</v>
          </cell>
          <cell r="Z62">
            <v>0</v>
          </cell>
          <cell r="AA62">
            <v>50482</v>
          </cell>
          <cell r="AB62">
            <v>15948</v>
          </cell>
          <cell r="AC62">
            <v>0</v>
          </cell>
          <cell r="AD62">
            <v>15948</v>
          </cell>
          <cell r="AE62">
            <v>43504.626446759263</v>
          </cell>
          <cell r="AF62">
            <v>73415</v>
          </cell>
        </row>
        <row r="63">
          <cell r="A63">
            <v>11802</v>
          </cell>
          <cell r="B63">
            <v>49</v>
          </cell>
          <cell r="C63" t="str">
            <v>01</v>
          </cell>
          <cell r="D63" t="str">
            <v>61259</v>
          </cell>
          <cell r="E63" t="str">
            <v>115592</v>
          </cell>
          <cell r="F63" t="str">
            <v>1442</v>
          </cell>
          <cell r="G63" t="str">
            <v>D</v>
          </cell>
          <cell r="H63" t="str">
            <v>Learning Without Limits</v>
          </cell>
          <cell r="I63" t="str">
            <v>UNIFIED</v>
          </cell>
          <cell r="J63">
            <v>411.29</v>
          </cell>
          <cell r="K63">
            <v>200</v>
          </cell>
          <cell r="L63">
            <v>82258</v>
          </cell>
          <cell r="M63">
            <v>2111518</v>
          </cell>
          <cell r="N63">
            <v>1035159</v>
          </cell>
          <cell r="O63">
            <v>1076359</v>
          </cell>
          <cell r="P63">
            <v>2111518</v>
          </cell>
          <cell r="Q63">
            <v>0.28562499949999998</v>
          </cell>
          <cell r="R63">
            <v>603102</v>
          </cell>
          <cell r="S63">
            <v>603102</v>
          </cell>
          <cell r="T63">
            <v>0</v>
          </cell>
          <cell r="U63">
            <v>603102</v>
          </cell>
          <cell r="V63">
            <v>1164</v>
          </cell>
          <cell r="W63">
            <v>604266</v>
          </cell>
          <cell r="X63">
            <v>74.887017</v>
          </cell>
          <cell r="Y63">
            <v>292395</v>
          </cell>
          <cell r="Z63">
            <v>0</v>
          </cell>
          <cell r="AA63">
            <v>292395</v>
          </cell>
          <cell r="AB63">
            <v>160122</v>
          </cell>
          <cell r="AC63">
            <v>0</v>
          </cell>
          <cell r="AD63">
            <v>160122</v>
          </cell>
          <cell r="AE63">
            <v>43504.626597222225</v>
          </cell>
          <cell r="AF63">
            <v>73415</v>
          </cell>
        </row>
        <row r="64">
          <cell r="A64">
            <v>11969</v>
          </cell>
          <cell r="B64">
            <v>49</v>
          </cell>
          <cell r="C64" t="str">
            <v>01</v>
          </cell>
          <cell r="D64" t="str">
            <v>61259</v>
          </cell>
          <cell r="E64" t="str">
            <v>118224</v>
          </cell>
          <cell r="F64" t="str">
            <v>1023</v>
          </cell>
          <cell r="G64" t="str">
            <v>D</v>
          </cell>
          <cell r="H64" t="str">
            <v>Aspire Golden State College Preparatory Academy</v>
          </cell>
          <cell r="I64" t="str">
            <v>UNIFIED</v>
          </cell>
          <cell r="J64">
            <v>594.04</v>
          </cell>
          <cell r="K64">
            <v>200</v>
          </cell>
          <cell r="L64">
            <v>118808</v>
          </cell>
          <cell r="M64">
            <v>3402691</v>
          </cell>
          <cell r="N64">
            <v>1495116</v>
          </cell>
          <cell r="O64">
            <v>1907575</v>
          </cell>
          <cell r="P64">
            <v>3402691</v>
          </cell>
          <cell r="Q64">
            <v>0.28562499949999998</v>
          </cell>
          <cell r="R64">
            <v>971894</v>
          </cell>
          <cell r="S64">
            <v>971894</v>
          </cell>
          <cell r="T64">
            <v>0</v>
          </cell>
          <cell r="U64">
            <v>971894</v>
          </cell>
          <cell r="V64">
            <v>1841</v>
          </cell>
          <cell r="W64">
            <v>973735</v>
          </cell>
          <cell r="X64">
            <v>74.887017</v>
          </cell>
          <cell r="Y64">
            <v>462705</v>
          </cell>
          <cell r="Z64">
            <v>0</v>
          </cell>
          <cell r="AA64">
            <v>462705</v>
          </cell>
          <cell r="AB64">
            <v>266496</v>
          </cell>
          <cell r="AC64">
            <v>0</v>
          </cell>
          <cell r="AD64">
            <v>266496</v>
          </cell>
          <cell r="AE64">
            <v>43504.626388888886</v>
          </cell>
          <cell r="AF64">
            <v>73415</v>
          </cell>
        </row>
        <row r="65">
          <cell r="A65">
            <v>12155</v>
          </cell>
          <cell r="B65">
            <v>49</v>
          </cell>
          <cell r="C65" t="str">
            <v>01</v>
          </cell>
          <cell r="D65" t="str">
            <v>61259</v>
          </cell>
          <cell r="E65" t="str">
            <v>120188</v>
          </cell>
          <cell r="F65" t="str">
            <v>1115</v>
          </cell>
          <cell r="G65" t="str">
            <v>D</v>
          </cell>
          <cell r="H65" t="str">
            <v>Aspire ERES Academy</v>
          </cell>
          <cell r="I65" t="str">
            <v>UNIFIED</v>
          </cell>
          <cell r="J65">
            <v>220.46</v>
          </cell>
          <cell r="K65">
            <v>200</v>
          </cell>
          <cell r="L65">
            <v>44092</v>
          </cell>
          <cell r="M65">
            <v>1144988</v>
          </cell>
          <cell r="N65">
            <v>554867</v>
          </cell>
          <cell r="O65">
            <v>590121</v>
          </cell>
          <cell r="P65">
            <v>1144988</v>
          </cell>
          <cell r="Q65">
            <v>0.28562499949999998</v>
          </cell>
          <cell r="R65">
            <v>327037</v>
          </cell>
          <cell r="S65">
            <v>327037</v>
          </cell>
          <cell r="T65">
            <v>0</v>
          </cell>
          <cell r="U65">
            <v>327037</v>
          </cell>
          <cell r="V65">
            <v>616</v>
          </cell>
          <cell r="W65">
            <v>327653</v>
          </cell>
          <cell r="X65">
            <v>74.887017</v>
          </cell>
          <cell r="Y65">
            <v>154643</v>
          </cell>
          <cell r="Z65">
            <v>0</v>
          </cell>
          <cell r="AA65">
            <v>154643</v>
          </cell>
          <cell r="AB65">
            <v>90727</v>
          </cell>
          <cell r="AC65">
            <v>0</v>
          </cell>
          <cell r="AD65">
            <v>90727</v>
          </cell>
          <cell r="AE65">
            <v>43504.626388888886</v>
          </cell>
          <cell r="AF65">
            <v>73415</v>
          </cell>
        </row>
        <row r="66">
          <cell r="A66">
            <v>12533</v>
          </cell>
          <cell r="B66">
            <v>49</v>
          </cell>
          <cell r="C66" t="str">
            <v>01</v>
          </cell>
          <cell r="D66" t="str">
            <v>61259</v>
          </cell>
          <cell r="E66" t="str">
            <v>123711</v>
          </cell>
          <cell r="F66" t="str">
            <v>1271</v>
          </cell>
          <cell r="G66" t="str">
            <v>D</v>
          </cell>
          <cell r="H66" t="str">
            <v>Vincent Academy</v>
          </cell>
          <cell r="I66" t="str">
            <v>UNIFIED</v>
          </cell>
          <cell r="J66">
            <v>226.33</v>
          </cell>
          <cell r="K66">
            <v>200</v>
          </cell>
          <cell r="L66">
            <v>45266</v>
          </cell>
          <cell r="M66">
            <v>1156320</v>
          </cell>
          <cell r="N66">
            <v>569641</v>
          </cell>
          <cell r="O66">
            <v>586679</v>
          </cell>
          <cell r="P66">
            <v>1156320</v>
          </cell>
          <cell r="Q66">
            <v>0.28562499949999998</v>
          </cell>
          <cell r="R66">
            <v>330274</v>
          </cell>
          <cell r="S66">
            <v>330274</v>
          </cell>
          <cell r="T66">
            <v>0</v>
          </cell>
          <cell r="U66">
            <v>330274</v>
          </cell>
          <cell r="V66">
            <v>707</v>
          </cell>
          <cell r="W66">
            <v>330981</v>
          </cell>
          <cell r="X66">
            <v>74.887017</v>
          </cell>
          <cell r="Y66">
            <v>177637</v>
          </cell>
          <cell r="Z66">
            <v>0</v>
          </cell>
          <cell r="AA66">
            <v>177637</v>
          </cell>
          <cell r="AB66">
            <v>70225</v>
          </cell>
          <cell r="AC66">
            <v>0</v>
          </cell>
          <cell r="AD66">
            <v>70225</v>
          </cell>
          <cell r="AE66">
            <v>43504.626782407409</v>
          </cell>
          <cell r="AF66">
            <v>73415</v>
          </cell>
        </row>
        <row r="67">
          <cell r="A67">
            <v>12763</v>
          </cell>
          <cell r="B67">
            <v>49</v>
          </cell>
          <cell r="C67" t="str">
            <v>01</v>
          </cell>
          <cell r="D67" t="str">
            <v>61259</v>
          </cell>
          <cell r="E67" t="str">
            <v>126748</v>
          </cell>
          <cell r="F67" t="str">
            <v>1449</v>
          </cell>
          <cell r="G67" t="str">
            <v>D</v>
          </cell>
          <cell r="H67" t="str">
            <v>LPS Oakland R &amp; D Campus</v>
          </cell>
          <cell r="I67" t="str">
            <v>UNIFIED</v>
          </cell>
          <cell r="J67">
            <v>450.82</v>
          </cell>
          <cell r="K67">
            <v>200</v>
          </cell>
          <cell r="L67">
            <v>90164</v>
          </cell>
          <cell r="M67">
            <v>2788322</v>
          </cell>
          <cell r="N67">
            <v>1134651</v>
          </cell>
          <cell r="O67">
            <v>1653671</v>
          </cell>
          <cell r="P67">
            <v>2788322</v>
          </cell>
          <cell r="Q67">
            <v>0.28562499949999998</v>
          </cell>
          <cell r="R67">
            <v>796414</v>
          </cell>
          <cell r="S67">
            <v>796414</v>
          </cell>
          <cell r="T67">
            <v>0</v>
          </cell>
          <cell r="U67">
            <v>796414</v>
          </cell>
          <cell r="V67">
            <v>1735</v>
          </cell>
          <cell r="W67">
            <v>798149</v>
          </cell>
          <cell r="X67">
            <v>74.887017</v>
          </cell>
          <cell r="Y67">
            <v>335346</v>
          </cell>
          <cell r="Z67">
            <v>0</v>
          </cell>
          <cell r="AA67">
            <v>335346</v>
          </cell>
          <cell r="AB67">
            <v>262364</v>
          </cell>
          <cell r="AC67">
            <v>0</v>
          </cell>
          <cell r="AD67">
            <v>262364</v>
          </cell>
          <cell r="AE67">
            <v>43504.626608796294</v>
          </cell>
          <cell r="AF67">
            <v>73415</v>
          </cell>
        </row>
        <row r="68">
          <cell r="A68">
            <v>13960</v>
          </cell>
          <cell r="B68">
            <v>49</v>
          </cell>
          <cell r="C68" t="str">
            <v>01</v>
          </cell>
          <cell r="D68" t="str">
            <v>61259</v>
          </cell>
          <cell r="E68" t="str">
            <v>128413</v>
          </cell>
          <cell r="F68" t="str">
            <v>1577</v>
          </cell>
          <cell r="G68" t="str">
            <v>D</v>
          </cell>
          <cell r="H68" t="str">
            <v>Aspire College Academy</v>
          </cell>
          <cell r="I68" t="str">
            <v>UNIFIED</v>
          </cell>
          <cell r="J68">
            <v>270.08999999999997</v>
          </cell>
          <cell r="K68">
            <v>200</v>
          </cell>
          <cell r="L68">
            <v>54018</v>
          </cell>
          <cell r="M68">
            <v>0</v>
          </cell>
          <cell r="N68">
            <v>679779</v>
          </cell>
          <cell r="O68">
            <v>0</v>
          </cell>
          <cell r="P68">
            <v>0</v>
          </cell>
          <cell r="Q68">
            <v>0.28562499949999998</v>
          </cell>
          <cell r="R68">
            <v>0</v>
          </cell>
          <cell r="S68">
            <v>54018</v>
          </cell>
          <cell r="T68">
            <v>0</v>
          </cell>
          <cell r="U68">
            <v>54018</v>
          </cell>
          <cell r="V68">
            <v>0</v>
          </cell>
          <cell r="W68">
            <v>54018</v>
          </cell>
          <cell r="X68">
            <v>74.887017</v>
          </cell>
          <cell r="Y68">
            <v>26019</v>
          </cell>
          <cell r="Z68">
            <v>0</v>
          </cell>
          <cell r="AA68">
            <v>26019</v>
          </cell>
          <cell r="AB68">
            <v>14433</v>
          </cell>
          <cell r="AC68">
            <v>0</v>
          </cell>
          <cell r="AD68">
            <v>14433</v>
          </cell>
          <cell r="AE68">
            <v>43504.626388888886</v>
          </cell>
          <cell r="AF68">
            <v>73415</v>
          </cell>
        </row>
        <row r="69">
          <cell r="A69">
            <v>14056</v>
          </cell>
          <cell r="B69">
            <v>49</v>
          </cell>
          <cell r="C69" t="str">
            <v>01</v>
          </cell>
          <cell r="D69" t="str">
            <v>61259</v>
          </cell>
          <cell r="E69" t="str">
            <v>129403</v>
          </cell>
          <cell r="F69" t="str">
            <v>1632</v>
          </cell>
          <cell r="G69" t="str">
            <v>D</v>
          </cell>
          <cell r="H69" t="str">
            <v>Epic Charter</v>
          </cell>
          <cell r="I69" t="str">
            <v>UNIFIED</v>
          </cell>
          <cell r="J69">
            <v>298.77</v>
          </cell>
          <cell r="K69">
            <v>200</v>
          </cell>
          <cell r="L69">
            <v>59754</v>
          </cell>
          <cell r="M69">
            <v>0</v>
          </cell>
          <cell r="N69">
            <v>751962</v>
          </cell>
          <cell r="O69">
            <v>0</v>
          </cell>
          <cell r="P69">
            <v>0</v>
          </cell>
          <cell r="Q69">
            <v>0.28562499949999998</v>
          </cell>
          <cell r="R69">
            <v>0</v>
          </cell>
          <cell r="S69">
            <v>59754</v>
          </cell>
          <cell r="T69">
            <v>0</v>
          </cell>
          <cell r="U69">
            <v>59754</v>
          </cell>
          <cell r="V69">
            <v>0</v>
          </cell>
          <cell r="W69">
            <v>59754</v>
          </cell>
          <cell r="X69">
            <v>74.887017</v>
          </cell>
          <cell r="Y69">
            <v>31394</v>
          </cell>
          <cell r="Z69">
            <v>0</v>
          </cell>
          <cell r="AA69">
            <v>31394</v>
          </cell>
          <cell r="AB69">
            <v>13354</v>
          </cell>
          <cell r="AC69">
            <v>0</v>
          </cell>
          <cell r="AD69">
            <v>13354</v>
          </cell>
          <cell r="AE69">
            <v>43504.626493055555</v>
          </cell>
          <cell r="AF69">
            <v>73415</v>
          </cell>
        </row>
        <row r="70">
          <cell r="A70">
            <v>14058</v>
          </cell>
          <cell r="B70">
            <v>49</v>
          </cell>
          <cell r="C70" t="str">
            <v>01</v>
          </cell>
          <cell r="D70" t="str">
            <v>61259</v>
          </cell>
          <cell r="E70" t="str">
            <v>129635</v>
          </cell>
          <cell r="F70" t="str">
            <v>1661</v>
          </cell>
          <cell r="G70" t="str">
            <v>D</v>
          </cell>
          <cell r="H70" t="str">
            <v>Downtown Charter Academy</v>
          </cell>
          <cell r="I70" t="str">
            <v>UNIFIED</v>
          </cell>
          <cell r="J70">
            <v>297.8</v>
          </cell>
          <cell r="K70">
            <v>200</v>
          </cell>
          <cell r="L70">
            <v>59560</v>
          </cell>
          <cell r="M70">
            <v>0</v>
          </cell>
          <cell r="N70">
            <v>749521</v>
          </cell>
          <cell r="O70">
            <v>0</v>
          </cell>
          <cell r="P70">
            <v>0</v>
          </cell>
          <cell r="Q70">
            <v>0.28562499949999998</v>
          </cell>
          <cell r="R70">
            <v>0</v>
          </cell>
          <cell r="S70">
            <v>59560</v>
          </cell>
          <cell r="T70">
            <v>0</v>
          </cell>
          <cell r="U70">
            <v>59560</v>
          </cell>
          <cell r="V70">
            <v>0</v>
          </cell>
          <cell r="W70">
            <v>59560</v>
          </cell>
          <cell r="X70">
            <v>74.887017</v>
          </cell>
          <cell r="Y70">
            <v>26855</v>
          </cell>
          <cell r="Z70">
            <v>0</v>
          </cell>
          <cell r="AA70">
            <v>26855</v>
          </cell>
          <cell r="AB70">
            <v>17748</v>
          </cell>
          <cell r="AC70">
            <v>0</v>
          </cell>
          <cell r="AD70">
            <v>17748</v>
          </cell>
          <cell r="AE70">
            <v>43504.626469907409</v>
          </cell>
          <cell r="AF70">
            <v>73415</v>
          </cell>
        </row>
        <row r="71">
          <cell r="A71">
            <v>14057</v>
          </cell>
          <cell r="B71">
            <v>49</v>
          </cell>
          <cell r="C71" t="str">
            <v>01</v>
          </cell>
          <cell r="D71" t="str">
            <v>61259</v>
          </cell>
          <cell r="E71" t="str">
            <v>129932</v>
          </cell>
          <cell r="F71" t="str">
            <v>1620</v>
          </cell>
          <cell r="G71" t="str">
            <v>D</v>
          </cell>
          <cell r="H71" t="str">
            <v>East Bay Innovation Academy</v>
          </cell>
          <cell r="I71" t="str">
            <v>UNIFIED</v>
          </cell>
          <cell r="J71">
            <v>540.73</v>
          </cell>
          <cell r="K71">
            <v>200</v>
          </cell>
          <cell r="L71">
            <v>108146</v>
          </cell>
          <cell r="M71">
            <v>0</v>
          </cell>
          <cell r="N71">
            <v>1360942</v>
          </cell>
          <cell r="O71">
            <v>0</v>
          </cell>
          <cell r="P71">
            <v>0</v>
          </cell>
          <cell r="Q71">
            <v>0.28562499949999998</v>
          </cell>
          <cell r="R71">
            <v>0</v>
          </cell>
          <cell r="S71">
            <v>108146</v>
          </cell>
          <cell r="T71">
            <v>0</v>
          </cell>
          <cell r="U71">
            <v>108146</v>
          </cell>
          <cell r="V71">
            <v>196</v>
          </cell>
          <cell r="W71">
            <v>108342</v>
          </cell>
          <cell r="X71">
            <v>74.887017</v>
          </cell>
          <cell r="Y71">
            <v>46968</v>
          </cell>
          <cell r="Z71">
            <v>0</v>
          </cell>
          <cell r="AA71">
            <v>46968</v>
          </cell>
          <cell r="AB71">
            <v>34166</v>
          </cell>
          <cell r="AC71">
            <v>0</v>
          </cell>
          <cell r="AD71">
            <v>34166</v>
          </cell>
          <cell r="AE71">
            <v>43504.626481481479</v>
          </cell>
          <cell r="AF71">
            <v>73415</v>
          </cell>
        </row>
        <row r="72">
          <cell r="A72">
            <v>1042</v>
          </cell>
          <cell r="B72">
            <v>49</v>
          </cell>
          <cell r="C72" t="str">
            <v>01</v>
          </cell>
          <cell r="D72" t="str">
            <v>61259</v>
          </cell>
          <cell r="E72" t="str">
            <v>130617</v>
          </cell>
          <cell r="F72" t="str">
            <v>0349</v>
          </cell>
          <cell r="G72" t="str">
            <v>D</v>
          </cell>
          <cell r="H72" t="str">
            <v>Oakland Military Institute, College Preparatory Academy</v>
          </cell>
          <cell r="I72" t="str">
            <v>UNIFIED</v>
          </cell>
          <cell r="J72">
            <v>719.78</v>
          </cell>
          <cell r="K72">
            <v>200</v>
          </cell>
          <cell r="L72">
            <v>143956</v>
          </cell>
          <cell r="M72">
            <v>4141549</v>
          </cell>
          <cell r="N72">
            <v>1811585</v>
          </cell>
          <cell r="O72">
            <v>2329964</v>
          </cell>
          <cell r="P72">
            <v>4141549</v>
          </cell>
          <cell r="Q72">
            <v>0.28562499949999998</v>
          </cell>
          <cell r="R72">
            <v>1182930</v>
          </cell>
          <cell r="S72">
            <v>1182930</v>
          </cell>
          <cell r="T72">
            <v>0</v>
          </cell>
          <cell r="U72">
            <v>1182930</v>
          </cell>
          <cell r="V72">
            <v>2247</v>
          </cell>
          <cell r="W72">
            <v>1185177</v>
          </cell>
          <cell r="X72">
            <v>74.887017</v>
          </cell>
          <cell r="Y72">
            <v>564800</v>
          </cell>
          <cell r="Z72">
            <v>0</v>
          </cell>
          <cell r="AA72">
            <v>564800</v>
          </cell>
          <cell r="AB72">
            <v>322744</v>
          </cell>
          <cell r="AC72">
            <v>0</v>
          </cell>
          <cell r="AD72">
            <v>322744</v>
          </cell>
          <cell r="AE72">
            <v>43504.626655092594</v>
          </cell>
          <cell r="AF72">
            <v>73415</v>
          </cell>
        </row>
        <row r="73">
          <cell r="A73">
            <v>1078</v>
          </cell>
          <cell r="B73">
            <v>49</v>
          </cell>
          <cell r="C73" t="str">
            <v>01</v>
          </cell>
          <cell r="D73" t="str">
            <v>61259</v>
          </cell>
          <cell r="E73" t="str">
            <v>130633</v>
          </cell>
          <cell r="F73" t="str">
            <v>0413</v>
          </cell>
          <cell r="G73" t="str">
            <v>D</v>
          </cell>
          <cell r="H73" t="str">
            <v>Lighthouse Community Charter</v>
          </cell>
          <cell r="I73" t="str">
            <v>UNIFIED</v>
          </cell>
          <cell r="J73">
            <v>483.73</v>
          </cell>
          <cell r="K73">
            <v>200</v>
          </cell>
          <cell r="L73">
            <v>96746</v>
          </cell>
          <cell r="M73">
            <v>2515106</v>
          </cell>
          <cell r="N73">
            <v>1217481</v>
          </cell>
          <cell r="O73">
            <v>1297625</v>
          </cell>
          <cell r="P73">
            <v>2515106</v>
          </cell>
          <cell r="Q73">
            <v>0.28562499949999998</v>
          </cell>
          <cell r="R73">
            <v>718377</v>
          </cell>
          <cell r="S73">
            <v>718377</v>
          </cell>
          <cell r="T73">
            <v>0</v>
          </cell>
          <cell r="U73">
            <v>718377</v>
          </cell>
          <cell r="V73">
            <v>1406</v>
          </cell>
          <cell r="W73">
            <v>719783</v>
          </cell>
          <cell r="X73">
            <v>74.887017</v>
          </cell>
          <cell r="Y73">
            <v>353361</v>
          </cell>
          <cell r="Z73">
            <v>0</v>
          </cell>
          <cell r="AA73">
            <v>353361</v>
          </cell>
          <cell r="AB73">
            <v>185663</v>
          </cell>
          <cell r="AC73">
            <v>0</v>
          </cell>
          <cell r="AD73">
            <v>185663</v>
          </cell>
          <cell r="AE73">
            <v>43504.626597222225</v>
          </cell>
          <cell r="AF73">
            <v>73415</v>
          </cell>
        </row>
        <row r="74">
          <cell r="A74">
            <v>1079</v>
          </cell>
          <cell r="B74">
            <v>49</v>
          </cell>
          <cell r="C74" t="str">
            <v>01</v>
          </cell>
          <cell r="D74" t="str">
            <v>61259</v>
          </cell>
          <cell r="E74" t="str">
            <v>130666</v>
          </cell>
          <cell r="F74" t="str">
            <v>0465</v>
          </cell>
          <cell r="G74" t="str">
            <v>D</v>
          </cell>
          <cell r="H74" t="str">
            <v>Aspire Lionel Wilson College Preparatory Academy</v>
          </cell>
          <cell r="I74" t="str">
            <v>UNIFIED</v>
          </cell>
          <cell r="J74">
            <v>509.96</v>
          </cell>
          <cell r="K74">
            <v>200</v>
          </cell>
          <cell r="L74">
            <v>101992</v>
          </cell>
          <cell r="M74">
            <v>2950272</v>
          </cell>
          <cell r="N74">
            <v>1283498</v>
          </cell>
          <cell r="O74">
            <v>1666774</v>
          </cell>
          <cell r="P74">
            <v>2950272</v>
          </cell>
          <cell r="Q74">
            <v>0.28562499949999998</v>
          </cell>
          <cell r="R74">
            <v>842671</v>
          </cell>
          <cell r="S74">
            <v>842671</v>
          </cell>
          <cell r="T74">
            <v>0</v>
          </cell>
          <cell r="U74">
            <v>842671</v>
          </cell>
          <cell r="V74">
            <v>1584</v>
          </cell>
          <cell r="W74">
            <v>844255</v>
          </cell>
          <cell r="X74">
            <v>74.887017</v>
          </cell>
          <cell r="Y74">
            <v>398282</v>
          </cell>
          <cell r="Z74">
            <v>0</v>
          </cell>
          <cell r="AA74">
            <v>398282</v>
          </cell>
          <cell r="AB74">
            <v>233955</v>
          </cell>
          <cell r="AC74">
            <v>0</v>
          </cell>
          <cell r="AD74">
            <v>233955</v>
          </cell>
          <cell r="AE74">
            <v>43504.626388888886</v>
          </cell>
          <cell r="AF74">
            <v>73415</v>
          </cell>
        </row>
        <row r="75">
          <cell r="A75">
            <v>14102</v>
          </cell>
          <cell r="B75">
            <v>49</v>
          </cell>
          <cell r="C75" t="str">
            <v>01</v>
          </cell>
          <cell r="D75" t="str">
            <v>61259</v>
          </cell>
          <cell r="E75" t="str">
            <v>130732</v>
          </cell>
          <cell r="F75" t="str">
            <v>1663</v>
          </cell>
          <cell r="G75" t="str">
            <v>D</v>
          </cell>
          <cell r="H75" t="str">
            <v>Aspire Triumph Technology Academy</v>
          </cell>
          <cell r="I75" t="str">
            <v>UNIFIED</v>
          </cell>
          <cell r="J75">
            <v>269.31</v>
          </cell>
          <cell r="K75">
            <v>200</v>
          </cell>
          <cell r="L75">
            <v>53862</v>
          </cell>
          <cell r="M75">
            <v>0</v>
          </cell>
          <cell r="N75">
            <v>677816</v>
          </cell>
          <cell r="O75">
            <v>0</v>
          </cell>
          <cell r="P75">
            <v>0</v>
          </cell>
          <cell r="Q75">
            <v>0.28562499949999998</v>
          </cell>
          <cell r="R75">
            <v>0</v>
          </cell>
          <cell r="S75">
            <v>53862</v>
          </cell>
          <cell r="T75">
            <v>0</v>
          </cell>
          <cell r="U75">
            <v>53862</v>
          </cell>
          <cell r="V75">
            <v>-192</v>
          </cell>
          <cell r="W75">
            <v>53670</v>
          </cell>
          <cell r="X75">
            <v>74.887017</v>
          </cell>
          <cell r="Y75">
            <v>27071</v>
          </cell>
          <cell r="Z75">
            <v>0</v>
          </cell>
          <cell r="AA75">
            <v>27071</v>
          </cell>
          <cell r="AB75">
            <v>13121</v>
          </cell>
          <cell r="AC75">
            <v>0</v>
          </cell>
          <cell r="AD75">
            <v>13121</v>
          </cell>
          <cell r="AE75">
            <v>43504.626388888886</v>
          </cell>
          <cell r="AF75">
            <v>73415</v>
          </cell>
        </row>
        <row r="76">
          <cell r="A76">
            <v>14196</v>
          </cell>
          <cell r="B76">
            <v>49</v>
          </cell>
          <cell r="C76" t="str">
            <v>01</v>
          </cell>
          <cell r="D76" t="str">
            <v>61259</v>
          </cell>
          <cell r="E76" t="str">
            <v>131896</v>
          </cell>
          <cell r="F76" t="str">
            <v>1713</v>
          </cell>
          <cell r="G76" t="str">
            <v>D</v>
          </cell>
          <cell r="H76" t="str">
            <v>Roses in Concrete</v>
          </cell>
          <cell r="I76" t="str">
            <v>UNIFIED</v>
          </cell>
          <cell r="J76">
            <v>347.5</v>
          </cell>
          <cell r="K76">
            <v>200</v>
          </cell>
          <cell r="L76">
            <v>69500</v>
          </cell>
          <cell r="M76">
            <v>0</v>
          </cell>
          <cell r="N76">
            <v>874609</v>
          </cell>
          <cell r="O76">
            <v>0</v>
          </cell>
          <cell r="P76">
            <v>0</v>
          </cell>
          <cell r="Q76">
            <v>0.28562499949999998</v>
          </cell>
          <cell r="R76">
            <v>0</v>
          </cell>
          <cell r="S76">
            <v>69500</v>
          </cell>
          <cell r="T76">
            <v>0</v>
          </cell>
          <cell r="U76">
            <v>69500</v>
          </cell>
          <cell r="V76">
            <v>0</v>
          </cell>
          <cell r="W76">
            <v>69500</v>
          </cell>
          <cell r="X76">
            <v>74.887017</v>
          </cell>
          <cell r="Y76">
            <v>30587</v>
          </cell>
          <cell r="Z76">
            <v>0</v>
          </cell>
          <cell r="AA76">
            <v>30587</v>
          </cell>
          <cell r="AB76">
            <v>21459</v>
          </cell>
          <cell r="AC76">
            <v>0</v>
          </cell>
          <cell r="AD76">
            <v>21459</v>
          </cell>
          <cell r="AE76">
            <v>43504.626712962963</v>
          </cell>
          <cell r="AF76">
            <v>73415</v>
          </cell>
        </row>
        <row r="77">
          <cell r="A77">
            <v>14243</v>
          </cell>
          <cell r="B77">
            <v>49</v>
          </cell>
          <cell r="C77" t="str">
            <v>01</v>
          </cell>
          <cell r="D77" t="str">
            <v>61259</v>
          </cell>
          <cell r="E77" t="str">
            <v>132514</v>
          </cell>
          <cell r="F77" t="str">
            <v>1708</v>
          </cell>
          <cell r="G77" t="str">
            <v>D</v>
          </cell>
          <cell r="H77" t="str">
            <v>Francophone Charter School of Oakland</v>
          </cell>
          <cell r="I77" t="str">
            <v>UNIFIED</v>
          </cell>
          <cell r="J77">
            <v>218.76</v>
          </cell>
          <cell r="K77">
            <v>200</v>
          </cell>
          <cell r="L77">
            <v>43752</v>
          </cell>
          <cell r="M77">
            <v>0</v>
          </cell>
          <cell r="N77">
            <v>550588</v>
          </cell>
          <cell r="O77">
            <v>0</v>
          </cell>
          <cell r="P77">
            <v>0</v>
          </cell>
          <cell r="Q77">
            <v>0.28562499949999998</v>
          </cell>
          <cell r="R77">
            <v>0</v>
          </cell>
          <cell r="S77">
            <v>43752</v>
          </cell>
          <cell r="T77">
            <v>0</v>
          </cell>
          <cell r="U77">
            <v>43752</v>
          </cell>
          <cell r="V77">
            <v>0</v>
          </cell>
          <cell r="W77">
            <v>43752</v>
          </cell>
          <cell r="X77">
            <v>74.887017</v>
          </cell>
          <cell r="Y77">
            <v>17969</v>
          </cell>
          <cell r="Z77">
            <v>0</v>
          </cell>
          <cell r="AA77">
            <v>17969</v>
          </cell>
          <cell r="AB77">
            <v>14796</v>
          </cell>
          <cell r="AC77">
            <v>0</v>
          </cell>
          <cell r="AD77">
            <v>14796</v>
          </cell>
          <cell r="AE77">
            <v>43504.626504629632</v>
          </cell>
          <cell r="AF77">
            <v>73415</v>
          </cell>
        </row>
        <row r="78">
          <cell r="A78">
            <v>14252</v>
          </cell>
          <cell r="B78">
            <v>49</v>
          </cell>
          <cell r="C78" t="str">
            <v>01</v>
          </cell>
          <cell r="D78" t="str">
            <v>61259</v>
          </cell>
          <cell r="E78" t="str">
            <v>132555</v>
          </cell>
          <cell r="F78" t="str">
            <v>1745</v>
          </cell>
          <cell r="G78" t="str">
            <v>D</v>
          </cell>
          <cell r="H78" t="str">
            <v>Conservatory of Vocal/Instrumental Arts High School</v>
          </cell>
          <cell r="I78" t="str">
            <v>UNIFIED</v>
          </cell>
          <cell r="J78">
            <v>73.19</v>
          </cell>
          <cell r="K78">
            <v>200</v>
          </cell>
          <cell r="L78">
            <v>14638</v>
          </cell>
          <cell r="M78">
            <v>0</v>
          </cell>
          <cell r="N78">
            <v>184209</v>
          </cell>
          <cell r="O78">
            <v>0</v>
          </cell>
          <cell r="P78">
            <v>0</v>
          </cell>
          <cell r="Q78">
            <v>0.28562499949999998</v>
          </cell>
          <cell r="R78">
            <v>0</v>
          </cell>
          <cell r="S78">
            <v>14638</v>
          </cell>
          <cell r="T78">
            <v>0</v>
          </cell>
          <cell r="U78">
            <v>14638</v>
          </cell>
          <cell r="V78">
            <v>0</v>
          </cell>
          <cell r="W78">
            <v>14638</v>
          </cell>
          <cell r="X78">
            <v>74.887017</v>
          </cell>
          <cell r="Y78">
            <v>7129</v>
          </cell>
          <cell r="Z78">
            <v>0</v>
          </cell>
          <cell r="AA78">
            <v>7129</v>
          </cell>
          <cell r="AB78">
            <v>3833</v>
          </cell>
          <cell r="AC78">
            <v>0</v>
          </cell>
          <cell r="AD78">
            <v>3833</v>
          </cell>
          <cell r="AE78">
            <v>43504.626458333332</v>
          </cell>
          <cell r="AF78">
            <v>73415</v>
          </cell>
        </row>
        <row r="79">
          <cell r="A79">
            <v>14327</v>
          </cell>
          <cell r="B79">
            <v>49</v>
          </cell>
          <cell r="C79" t="str">
            <v>01</v>
          </cell>
          <cell r="D79" t="str">
            <v>61259</v>
          </cell>
          <cell r="E79" t="str">
            <v>134015</v>
          </cell>
          <cell r="F79" t="str">
            <v>1783</v>
          </cell>
          <cell r="G79" t="str">
            <v>D</v>
          </cell>
          <cell r="H79" t="str">
            <v>Lodestar: A Lighthouse Community Charter Public</v>
          </cell>
          <cell r="I79" t="str">
            <v>UNIFIED</v>
          </cell>
          <cell r="J79">
            <v>489.83</v>
          </cell>
          <cell r="K79">
            <v>200</v>
          </cell>
          <cell r="L79">
            <v>97966</v>
          </cell>
          <cell r="M79">
            <v>0</v>
          </cell>
          <cell r="N79">
            <v>1232834</v>
          </cell>
          <cell r="O79">
            <v>0</v>
          </cell>
          <cell r="P79">
            <v>0</v>
          </cell>
          <cell r="Q79">
            <v>0.28562499949999998</v>
          </cell>
          <cell r="R79">
            <v>0</v>
          </cell>
          <cell r="S79">
            <v>97966</v>
          </cell>
          <cell r="T79">
            <v>0</v>
          </cell>
          <cell r="U79">
            <v>97966</v>
          </cell>
          <cell r="V79">
            <v>0</v>
          </cell>
          <cell r="W79">
            <v>97966</v>
          </cell>
          <cell r="X79">
            <v>74.887017</v>
          </cell>
          <cell r="Y79">
            <v>29631</v>
          </cell>
          <cell r="Z79">
            <v>0</v>
          </cell>
          <cell r="AA79">
            <v>29631</v>
          </cell>
          <cell r="AB79">
            <v>43733</v>
          </cell>
          <cell r="AC79">
            <v>0</v>
          </cell>
          <cell r="AD79">
            <v>43733</v>
          </cell>
          <cell r="AE79">
            <v>43504.626597222225</v>
          </cell>
          <cell r="AF79">
            <v>73415</v>
          </cell>
        </row>
        <row r="80">
          <cell r="A80">
            <v>1080</v>
          </cell>
          <cell r="B80">
            <v>49</v>
          </cell>
          <cell r="C80" t="str">
            <v>01</v>
          </cell>
          <cell r="D80" t="str">
            <v>61259</v>
          </cell>
          <cell r="E80" t="str">
            <v>3030772</v>
          </cell>
          <cell r="F80" t="str">
            <v>0340</v>
          </cell>
          <cell r="G80" t="str">
            <v>D</v>
          </cell>
          <cell r="H80" t="str">
            <v>Oakland School for the Arts</v>
          </cell>
          <cell r="I80" t="str">
            <v>UNIFIED</v>
          </cell>
          <cell r="J80">
            <v>715.21</v>
          </cell>
          <cell r="K80">
            <v>200</v>
          </cell>
          <cell r="L80">
            <v>143042</v>
          </cell>
          <cell r="M80">
            <v>4134650</v>
          </cell>
          <cell r="N80">
            <v>1800083</v>
          </cell>
          <cell r="O80">
            <v>2334567</v>
          </cell>
          <cell r="P80">
            <v>4134650</v>
          </cell>
          <cell r="Q80">
            <v>0.28562499949999998</v>
          </cell>
          <cell r="R80">
            <v>1180959</v>
          </cell>
          <cell r="S80">
            <v>1180959</v>
          </cell>
          <cell r="T80">
            <v>0</v>
          </cell>
          <cell r="U80">
            <v>1180959</v>
          </cell>
          <cell r="V80">
            <v>2308</v>
          </cell>
          <cell r="W80">
            <v>1183267</v>
          </cell>
          <cell r="X80">
            <v>74.887017</v>
          </cell>
          <cell r="Y80">
            <v>580189</v>
          </cell>
          <cell r="Z80">
            <v>0</v>
          </cell>
          <cell r="AA80">
            <v>580189</v>
          </cell>
          <cell r="AB80">
            <v>305924</v>
          </cell>
          <cell r="AC80">
            <v>0</v>
          </cell>
          <cell r="AD80">
            <v>305924</v>
          </cell>
          <cell r="AE80">
            <v>43504.626655092594</v>
          </cell>
          <cell r="AF80">
            <v>73415</v>
          </cell>
        </row>
        <row r="81">
          <cell r="A81">
            <v>1081</v>
          </cell>
          <cell r="B81">
            <v>49</v>
          </cell>
          <cell r="C81" t="str">
            <v>01</v>
          </cell>
          <cell r="D81" t="str">
            <v>61259</v>
          </cell>
          <cell r="E81" t="str">
            <v>6111660</v>
          </cell>
          <cell r="F81" t="str">
            <v>0014</v>
          </cell>
          <cell r="G81" t="str">
            <v>D</v>
          </cell>
          <cell r="H81" t="str">
            <v>Oakland Charter Academy</v>
          </cell>
          <cell r="I81" t="str">
            <v>UNIFIED</v>
          </cell>
          <cell r="J81">
            <v>226.49</v>
          </cell>
          <cell r="K81">
            <v>200</v>
          </cell>
          <cell r="L81">
            <v>45298</v>
          </cell>
          <cell r="M81">
            <v>1192572</v>
          </cell>
          <cell r="N81">
            <v>570044</v>
          </cell>
          <cell r="O81">
            <v>622528</v>
          </cell>
          <cell r="P81">
            <v>1192572</v>
          </cell>
          <cell r="Q81">
            <v>0.28562499949999998</v>
          </cell>
          <cell r="R81">
            <v>340628</v>
          </cell>
          <cell r="S81">
            <v>340628</v>
          </cell>
          <cell r="T81">
            <v>0</v>
          </cell>
          <cell r="U81">
            <v>340628</v>
          </cell>
          <cell r="V81">
            <v>649</v>
          </cell>
          <cell r="W81">
            <v>341277</v>
          </cell>
          <cell r="X81">
            <v>74.887017</v>
          </cell>
          <cell r="Y81">
            <v>162966</v>
          </cell>
          <cell r="Z81">
            <v>0</v>
          </cell>
          <cell r="AA81">
            <v>162966</v>
          </cell>
          <cell r="AB81">
            <v>92606</v>
          </cell>
          <cell r="AC81">
            <v>0</v>
          </cell>
          <cell r="AD81">
            <v>92606</v>
          </cell>
          <cell r="AE81">
            <v>43504.626643518517</v>
          </cell>
          <cell r="AF81">
            <v>73415</v>
          </cell>
        </row>
        <row r="82">
          <cell r="A82">
            <v>1082</v>
          </cell>
          <cell r="B82">
            <v>49</v>
          </cell>
          <cell r="C82" t="str">
            <v>01</v>
          </cell>
          <cell r="D82" t="str">
            <v>61259</v>
          </cell>
          <cell r="E82" t="str">
            <v>6113807</v>
          </cell>
          <cell r="F82" t="str">
            <v>0106</v>
          </cell>
          <cell r="G82" t="str">
            <v>D</v>
          </cell>
          <cell r="H82" t="str">
            <v>American Indian Public Charter</v>
          </cell>
          <cell r="I82" t="str">
            <v>UNIFIED</v>
          </cell>
          <cell r="J82">
            <v>156.66999999999999</v>
          </cell>
          <cell r="K82">
            <v>200</v>
          </cell>
          <cell r="L82">
            <v>31334</v>
          </cell>
          <cell r="M82">
            <v>828103</v>
          </cell>
          <cell r="N82">
            <v>394316</v>
          </cell>
          <cell r="O82">
            <v>433787</v>
          </cell>
          <cell r="P82">
            <v>828103</v>
          </cell>
          <cell r="Q82">
            <v>0.28562499949999998</v>
          </cell>
          <cell r="R82">
            <v>236527</v>
          </cell>
          <cell r="S82">
            <v>236527</v>
          </cell>
          <cell r="T82">
            <v>0</v>
          </cell>
          <cell r="U82">
            <v>236527</v>
          </cell>
          <cell r="V82">
            <v>423</v>
          </cell>
          <cell r="W82">
            <v>236950</v>
          </cell>
          <cell r="X82">
            <v>74.887017</v>
          </cell>
          <cell r="Y82">
            <v>106397</v>
          </cell>
          <cell r="Z82">
            <v>0</v>
          </cell>
          <cell r="AA82">
            <v>106397</v>
          </cell>
          <cell r="AB82">
            <v>71048</v>
          </cell>
          <cell r="AC82">
            <v>0</v>
          </cell>
          <cell r="AD82">
            <v>71048</v>
          </cell>
          <cell r="AE82">
            <v>43504.62636574074</v>
          </cell>
          <cell r="AF82">
            <v>73415</v>
          </cell>
        </row>
        <row r="83">
          <cell r="A83">
            <v>1086</v>
          </cell>
          <cell r="B83">
            <v>49</v>
          </cell>
          <cell r="C83" t="str">
            <v>01</v>
          </cell>
          <cell r="D83" t="str">
            <v>61259</v>
          </cell>
          <cell r="E83" t="str">
            <v>6117568</v>
          </cell>
          <cell r="F83" t="str">
            <v>0252</v>
          </cell>
          <cell r="G83" t="str">
            <v>D</v>
          </cell>
          <cell r="H83" t="str">
            <v>Aspire Monarch Academy</v>
          </cell>
          <cell r="I83" t="str">
            <v>UNIFIED</v>
          </cell>
          <cell r="J83">
            <v>400.64</v>
          </cell>
          <cell r="K83">
            <v>200</v>
          </cell>
          <cell r="L83">
            <v>80128</v>
          </cell>
          <cell r="M83">
            <v>2056721</v>
          </cell>
          <cell r="N83">
            <v>1008355</v>
          </cell>
          <cell r="O83">
            <v>1048366</v>
          </cell>
          <cell r="P83">
            <v>2056721</v>
          </cell>
          <cell r="Q83">
            <v>0.28562499949999998</v>
          </cell>
          <cell r="R83">
            <v>587451</v>
          </cell>
          <cell r="S83">
            <v>587451</v>
          </cell>
          <cell r="T83">
            <v>0</v>
          </cell>
          <cell r="U83">
            <v>587451</v>
          </cell>
          <cell r="V83">
            <v>407</v>
          </cell>
          <cell r="W83">
            <v>587858</v>
          </cell>
          <cell r="X83">
            <v>74.887017</v>
          </cell>
          <cell r="Y83">
            <v>283178</v>
          </cell>
          <cell r="Z83">
            <v>0</v>
          </cell>
          <cell r="AA83">
            <v>283178</v>
          </cell>
          <cell r="AB83">
            <v>157051</v>
          </cell>
          <cell r="AC83">
            <v>0</v>
          </cell>
          <cell r="AD83">
            <v>157051</v>
          </cell>
          <cell r="AE83">
            <v>43504.626388888886</v>
          </cell>
          <cell r="AF83">
            <v>73415</v>
          </cell>
        </row>
        <row r="84">
          <cell r="A84">
            <v>1087</v>
          </cell>
          <cell r="B84">
            <v>49</v>
          </cell>
          <cell r="C84" t="str">
            <v>01</v>
          </cell>
          <cell r="D84" t="str">
            <v>61259</v>
          </cell>
          <cell r="E84" t="str">
            <v>6117972</v>
          </cell>
          <cell r="F84" t="str">
            <v>0302</v>
          </cell>
          <cell r="G84" t="str">
            <v>D</v>
          </cell>
          <cell r="H84" t="str">
            <v>North Oakland Community Charter</v>
          </cell>
          <cell r="I84" t="str">
            <v>UNIFIED</v>
          </cell>
          <cell r="J84">
            <v>162.34</v>
          </cell>
          <cell r="K84">
            <v>200</v>
          </cell>
          <cell r="L84">
            <v>32468</v>
          </cell>
          <cell r="M84">
            <v>842408</v>
          </cell>
          <cell r="N84">
            <v>408587</v>
          </cell>
          <cell r="O84">
            <v>433821</v>
          </cell>
          <cell r="P84">
            <v>842408</v>
          </cell>
          <cell r="Q84">
            <v>0.28562499949999998</v>
          </cell>
          <cell r="R84">
            <v>240613</v>
          </cell>
          <cell r="S84">
            <v>240613</v>
          </cell>
          <cell r="T84">
            <v>0</v>
          </cell>
          <cell r="U84">
            <v>240613</v>
          </cell>
          <cell r="V84">
            <v>276</v>
          </cell>
          <cell r="W84">
            <v>240889</v>
          </cell>
          <cell r="X84">
            <v>74.887017</v>
          </cell>
          <cell r="Y84">
            <v>157254</v>
          </cell>
          <cell r="Z84">
            <v>0</v>
          </cell>
          <cell r="AA84">
            <v>157254</v>
          </cell>
          <cell r="AB84">
            <v>23141</v>
          </cell>
          <cell r="AC84">
            <v>0</v>
          </cell>
          <cell r="AD84">
            <v>23141</v>
          </cell>
          <cell r="AE84">
            <v>43504.626643518517</v>
          </cell>
          <cell r="AF84">
            <v>73415</v>
          </cell>
        </row>
        <row r="85">
          <cell r="A85">
            <v>1727</v>
          </cell>
          <cell r="B85">
            <v>49</v>
          </cell>
          <cell r="C85" t="str">
            <v>01</v>
          </cell>
          <cell r="D85" t="str">
            <v>61259</v>
          </cell>
          <cell r="E85" t="str">
            <v>6118608</v>
          </cell>
          <cell r="F85" t="str">
            <v>1443</v>
          </cell>
          <cell r="G85" t="str">
            <v>D</v>
          </cell>
          <cell r="H85" t="str">
            <v>ASCEND</v>
          </cell>
          <cell r="I85" t="str">
            <v>UNIFIED</v>
          </cell>
          <cell r="J85">
            <v>470.68</v>
          </cell>
          <cell r="K85">
            <v>200</v>
          </cell>
          <cell r="L85">
            <v>94136</v>
          </cell>
          <cell r="M85">
            <v>2441318</v>
          </cell>
          <cell r="N85">
            <v>1184636</v>
          </cell>
          <cell r="O85">
            <v>1256682</v>
          </cell>
          <cell r="P85">
            <v>2441318</v>
          </cell>
          <cell r="Q85">
            <v>0.28562499949999998</v>
          </cell>
          <cell r="R85">
            <v>697301</v>
          </cell>
          <cell r="S85">
            <v>697301</v>
          </cell>
          <cell r="T85">
            <v>0</v>
          </cell>
          <cell r="U85">
            <v>697301</v>
          </cell>
          <cell r="V85">
            <v>1358</v>
          </cell>
          <cell r="W85">
            <v>698659</v>
          </cell>
          <cell r="X85">
            <v>74.887017</v>
          </cell>
          <cell r="Y85">
            <v>341231</v>
          </cell>
          <cell r="Z85">
            <v>0</v>
          </cell>
          <cell r="AA85">
            <v>341231</v>
          </cell>
          <cell r="AB85">
            <v>181974</v>
          </cell>
          <cell r="AC85">
            <v>0</v>
          </cell>
          <cell r="AD85">
            <v>181974</v>
          </cell>
          <cell r="AE85">
            <v>43504.626377314817</v>
          </cell>
          <cell r="AF85">
            <v>73415</v>
          </cell>
        </row>
        <row r="86">
          <cell r="A86">
            <v>72</v>
          </cell>
          <cell r="B86">
            <v>49</v>
          </cell>
          <cell r="C86" t="str">
            <v>01</v>
          </cell>
          <cell r="D86" t="str">
            <v>61275</v>
          </cell>
          <cell r="E86" t="str">
            <v>0</v>
          </cell>
          <cell r="H86" t="str">
            <v>Piedmont City Unified</v>
          </cell>
          <cell r="I86" t="str">
            <v>UNIFIED</v>
          </cell>
          <cell r="J86">
            <v>2554.9299999999998</v>
          </cell>
          <cell r="K86">
            <v>200</v>
          </cell>
          <cell r="L86">
            <v>510986</v>
          </cell>
          <cell r="M86">
            <v>13601655</v>
          </cell>
          <cell r="N86">
            <v>12273892</v>
          </cell>
          <cell r="O86">
            <v>1327763</v>
          </cell>
          <cell r="P86">
            <v>13601655</v>
          </cell>
          <cell r="Q86">
            <v>0.28562499949999998</v>
          </cell>
          <cell r="R86">
            <v>3884973</v>
          </cell>
          <cell r="S86">
            <v>1327763</v>
          </cell>
          <cell r="T86">
            <v>0</v>
          </cell>
          <cell r="U86">
            <v>1327763</v>
          </cell>
          <cell r="V86">
            <v>460220</v>
          </cell>
          <cell r="W86">
            <v>1787983</v>
          </cell>
          <cell r="X86">
            <v>74.887017</v>
          </cell>
          <cell r="Y86">
            <v>970379</v>
          </cell>
          <cell r="Z86">
            <v>0</v>
          </cell>
          <cell r="AA86">
            <v>970379</v>
          </cell>
          <cell r="AB86">
            <v>368588</v>
          </cell>
          <cell r="AC86">
            <v>0</v>
          </cell>
          <cell r="AD86">
            <v>368588</v>
          </cell>
          <cell r="AE86">
            <v>43504.624606481484</v>
          </cell>
          <cell r="AF86">
            <v>73415</v>
          </cell>
        </row>
        <row r="87">
          <cell r="A87">
            <v>73</v>
          </cell>
          <cell r="B87">
            <v>49</v>
          </cell>
          <cell r="C87" t="str">
            <v>01</v>
          </cell>
          <cell r="D87" t="str">
            <v>61291</v>
          </cell>
          <cell r="E87" t="str">
            <v>0</v>
          </cell>
          <cell r="H87" t="str">
            <v>San Leandro Unified</v>
          </cell>
          <cell r="I87" t="str">
            <v>UNIFIED</v>
          </cell>
          <cell r="J87">
            <v>8522.1299999999992</v>
          </cell>
          <cell r="K87">
            <v>200</v>
          </cell>
          <cell r="L87">
            <v>1704426</v>
          </cell>
          <cell r="M87">
            <v>45280462</v>
          </cell>
          <cell r="N87">
            <v>29274774</v>
          </cell>
          <cell r="O87">
            <v>16005688</v>
          </cell>
          <cell r="P87">
            <v>45280462</v>
          </cell>
          <cell r="Q87">
            <v>0.28562499949999998</v>
          </cell>
          <cell r="R87">
            <v>12933232</v>
          </cell>
          <cell r="S87">
            <v>12933232</v>
          </cell>
          <cell r="T87">
            <v>0</v>
          </cell>
          <cell r="U87">
            <v>12933232</v>
          </cell>
          <cell r="V87">
            <v>25331</v>
          </cell>
          <cell r="W87">
            <v>12958563</v>
          </cell>
          <cell r="X87">
            <v>74.887017</v>
          </cell>
          <cell r="Y87">
            <v>6307758</v>
          </cell>
          <cell r="Z87">
            <v>0</v>
          </cell>
          <cell r="AA87">
            <v>6307758</v>
          </cell>
          <cell r="AB87">
            <v>3396523</v>
          </cell>
          <cell r="AC87">
            <v>0</v>
          </cell>
          <cell r="AD87">
            <v>3396523</v>
          </cell>
          <cell r="AE87">
            <v>43504.624699074076</v>
          </cell>
          <cell r="AF87">
            <v>73415</v>
          </cell>
        </row>
        <row r="88">
          <cell r="A88">
            <v>74</v>
          </cell>
          <cell r="B88">
            <v>49</v>
          </cell>
          <cell r="C88" t="str">
            <v>01</v>
          </cell>
          <cell r="D88" t="str">
            <v>61309</v>
          </cell>
          <cell r="E88" t="str">
            <v>0</v>
          </cell>
          <cell r="H88" t="str">
            <v>San Lorenzo Unified</v>
          </cell>
          <cell r="I88" t="str">
            <v>UNIFIED</v>
          </cell>
          <cell r="J88">
            <v>9955.81</v>
          </cell>
          <cell r="K88">
            <v>200</v>
          </cell>
          <cell r="L88">
            <v>1991162</v>
          </cell>
          <cell r="M88">
            <v>53429945</v>
          </cell>
          <cell r="N88">
            <v>27786360</v>
          </cell>
          <cell r="O88">
            <v>25643585</v>
          </cell>
          <cell r="P88">
            <v>53429945</v>
          </cell>
          <cell r="Q88">
            <v>0.28562499949999998</v>
          </cell>
          <cell r="R88">
            <v>15260928</v>
          </cell>
          <cell r="S88">
            <v>15260928</v>
          </cell>
          <cell r="T88">
            <v>0</v>
          </cell>
          <cell r="U88">
            <v>15260928</v>
          </cell>
          <cell r="V88">
            <v>27923</v>
          </cell>
          <cell r="W88">
            <v>15288851</v>
          </cell>
          <cell r="X88">
            <v>74.887017</v>
          </cell>
          <cell r="Y88">
            <v>7609445</v>
          </cell>
          <cell r="Z88">
            <v>0</v>
          </cell>
          <cell r="AA88">
            <v>7609445</v>
          </cell>
          <cell r="AB88">
            <v>3839919</v>
          </cell>
          <cell r="AC88">
            <v>0</v>
          </cell>
          <cell r="AD88">
            <v>3839919</v>
          </cell>
          <cell r="AE88">
            <v>43504.624699074076</v>
          </cell>
          <cell r="AF88">
            <v>73415</v>
          </cell>
        </row>
        <row r="89">
          <cell r="A89">
            <v>9580</v>
          </cell>
          <cell r="B89">
            <v>49</v>
          </cell>
          <cell r="C89" t="str">
            <v>01</v>
          </cell>
          <cell r="D89" t="str">
            <v>61309</v>
          </cell>
          <cell r="E89" t="str">
            <v>101212</v>
          </cell>
          <cell r="F89" t="str">
            <v>0524</v>
          </cell>
          <cell r="G89" t="str">
            <v>D</v>
          </cell>
          <cell r="H89" t="str">
            <v>KIPP Summit Academy</v>
          </cell>
          <cell r="I89" t="str">
            <v>UNIFIED</v>
          </cell>
          <cell r="J89">
            <v>402.64</v>
          </cell>
          <cell r="K89">
            <v>200</v>
          </cell>
          <cell r="L89">
            <v>80528</v>
          </cell>
          <cell r="M89">
            <v>2119509</v>
          </cell>
          <cell r="N89">
            <v>1005702</v>
          </cell>
          <cell r="O89">
            <v>1113807</v>
          </cell>
          <cell r="P89">
            <v>2119509</v>
          </cell>
          <cell r="Q89">
            <v>0.28562499949999998</v>
          </cell>
          <cell r="R89">
            <v>605385</v>
          </cell>
          <cell r="S89">
            <v>605385</v>
          </cell>
          <cell r="T89">
            <v>0</v>
          </cell>
          <cell r="U89">
            <v>605385</v>
          </cell>
          <cell r="V89">
            <v>1193</v>
          </cell>
          <cell r="W89">
            <v>606578</v>
          </cell>
          <cell r="X89">
            <v>74.887017</v>
          </cell>
          <cell r="Y89">
            <v>299963</v>
          </cell>
          <cell r="Z89">
            <v>0</v>
          </cell>
          <cell r="AA89">
            <v>299963</v>
          </cell>
          <cell r="AB89">
            <v>154285</v>
          </cell>
          <cell r="AC89">
            <v>0</v>
          </cell>
          <cell r="AD89">
            <v>154285</v>
          </cell>
          <cell r="AE89">
            <v>43504.626585648148</v>
          </cell>
          <cell r="AF89">
            <v>73415</v>
          </cell>
        </row>
        <row r="90">
          <cell r="A90">
            <v>11345</v>
          </cell>
          <cell r="B90">
            <v>49</v>
          </cell>
          <cell r="C90" t="str">
            <v>01</v>
          </cell>
          <cell r="D90" t="str">
            <v>61309</v>
          </cell>
          <cell r="E90" t="str">
            <v>114421</v>
          </cell>
          <cell r="F90" t="str">
            <v>0880</v>
          </cell>
          <cell r="G90" t="str">
            <v>D</v>
          </cell>
          <cell r="H90" t="str">
            <v>KIPP King Collegiate High</v>
          </cell>
          <cell r="I90" t="str">
            <v>UNIFIED</v>
          </cell>
          <cell r="J90">
            <v>621.01</v>
          </cell>
          <cell r="K90">
            <v>200</v>
          </cell>
          <cell r="L90">
            <v>124202</v>
          </cell>
          <cell r="M90">
            <v>3840947</v>
          </cell>
          <cell r="N90">
            <v>1551140</v>
          </cell>
          <cell r="O90">
            <v>2289807</v>
          </cell>
          <cell r="P90">
            <v>3840947</v>
          </cell>
          <cell r="Q90">
            <v>0.28562499949999998</v>
          </cell>
          <cell r="R90">
            <v>1097070</v>
          </cell>
          <cell r="S90">
            <v>1097070</v>
          </cell>
          <cell r="T90">
            <v>0</v>
          </cell>
          <cell r="U90">
            <v>1097070</v>
          </cell>
          <cell r="V90">
            <v>2058</v>
          </cell>
          <cell r="W90">
            <v>1099128</v>
          </cell>
          <cell r="X90">
            <v>74.887017</v>
          </cell>
          <cell r="Y90">
            <v>517306</v>
          </cell>
          <cell r="Z90">
            <v>0</v>
          </cell>
          <cell r="AA90">
            <v>517306</v>
          </cell>
          <cell r="AB90">
            <v>305798</v>
          </cell>
          <cell r="AC90">
            <v>0</v>
          </cell>
          <cell r="AD90">
            <v>305798</v>
          </cell>
          <cell r="AE90">
            <v>43504.626574074071</v>
          </cell>
          <cell r="AF90">
            <v>73415</v>
          </cell>
        </row>
        <row r="91">
          <cell r="A91">
            <v>75</v>
          </cell>
          <cell r="B91">
            <v>49</v>
          </cell>
          <cell r="C91" t="str">
            <v>01</v>
          </cell>
          <cell r="D91" t="str">
            <v>75093</v>
          </cell>
          <cell r="E91" t="str">
            <v>0</v>
          </cell>
          <cell r="H91" t="str">
            <v>Dublin Unified</v>
          </cell>
          <cell r="I91" t="str">
            <v>UNIFIED</v>
          </cell>
          <cell r="J91">
            <v>11804.2</v>
          </cell>
          <cell r="K91">
            <v>200</v>
          </cell>
          <cell r="L91">
            <v>2360840</v>
          </cell>
          <cell r="M91">
            <v>71394752</v>
          </cell>
          <cell r="N91">
            <v>51571236</v>
          </cell>
          <cell r="O91">
            <v>19823516</v>
          </cell>
          <cell r="P91">
            <v>71394752</v>
          </cell>
          <cell r="Q91">
            <v>0.28562499949999998</v>
          </cell>
          <cell r="R91">
            <v>20392126</v>
          </cell>
          <cell r="S91">
            <v>19823516</v>
          </cell>
          <cell r="T91">
            <v>0</v>
          </cell>
          <cell r="U91">
            <v>19823516</v>
          </cell>
          <cell r="V91">
            <v>40665</v>
          </cell>
          <cell r="W91">
            <v>19864181</v>
          </cell>
          <cell r="X91">
            <v>74.887017</v>
          </cell>
          <cell r="Y91">
            <v>9372671</v>
          </cell>
          <cell r="Z91">
            <v>0</v>
          </cell>
          <cell r="AA91">
            <v>9372671</v>
          </cell>
          <cell r="AB91">
            <v>5503022</v>
          </cell>
          <cell r="AC91">
            <v>0</v>
          </cell>
          <cell r="AD91">
            <v>5503022</v>
          </cell>
          <cell r="AE91">
            <v>43504.624166666668</v>
          </cell>
          <cell r="AF91">
            <v>73415</v>
          </cell>
        </row>
        <row r="92">
          <cell r="A92">
            <v>76</v>
          </cell>
          <cell r="B92">
            <v>49</v>
          </cell>
          <cell r="C92" t="str">
            <v>01</v>
          </cell>
          <cell r="D92" t="str">
            <v>75101</v>
          </cell>
          <cell r="E92" t="str">
            <v>0</v>
          </cell>
          <cell r="H92" t="str">
            <v>Pleasanton Unified</v>
          </cell>
          <cell r="I92" t="str">
            <v>UNIFIED</v>
          </cell>
          <cell r="J92">
            <v>14573.72</v>
          </cell>
          <cell r="K92">
            <v>200</v>
          </cell>
          <cell r="L92">
            <v>2914744</v>
          </cell>
          <cell r="M92">
            <v>83760415</v>
          </cell>
          <cell r="N92">
            <v>72229354</v>
          </cell>
          <cell r="O92">
            <v>11531061</v>
          </cell>
          <cell r="P92">
            <v>83760415</v>
          </cell>
          <cell r="Q92">
            <v>0.28562499949999998</v>
          </cell>
          <cell r="R92">
            <v>23924068</v>
          </cell>
          <cell r="S92">
            <v>11531061</v>
          </cell>
          <cell r="T92">
            <v>0</v>
          </cell>
          <cell r="U92">
            <v>11531061</v>
          </cell>
          <cell r="V92">
            <v>2493330</v>
          </cell>
          <cell r="W92">
            <v>14024391</v>
          </cell>
          <cell r="X92">
            <v>74.887017</v>
          </cell>
          <cell r="Y92">
            <v>6530400</v>
          </cell>
          <cell r="Z92">
            <v>0</v>
          </cell>
          <cell r="AA92">
            <v>6530400</v>
          </cell>
          <cell r="AB92">
            <v>3972048</v>
          </cell>
          <cell r="AC92">
            <v>0</v>
          </cell>
          <cell r="AD92">
            <v>3972048</v>
          </cell>
          <cell r="AE92">
            <v>43504.624618055554</v>
          </cell>
          <cell r="AF92">
            <v>73415</v>
          </cell>
        </row>
        <row r="93">
          <cell r="A93">
            <v>77</v>
          </cell>
          <cell r="B93">
            <v>49</v>
          </cell>
          <cell r="C93" t="str">
            <v>01</v>
          </cell>
          <cell r="D93" t="str">
            <v>75119</v>
          </cell>
          <cell r="E93" t="str">
            <v>0</v>
          </cell>
          <cell r="H93" t="str">
            <v>Sunol Glen Unified</v>
          </cell>
          <cell r="I93" t="str">
            <v>UNIFIED</v>
          </cell>
          <cell r="J93">
            <v>289.99</v>
          </cell>
          <cell r="K93">
            <v>200</v>
          </cell>
          <cell r="L93">
            <v>57998</v>
          </cell>
          <cell r="M93">
            <v>1627279</v>
          </cell>
          <cell r="N93">
            <v>1466033</v>
          </cell>
          <cell r="O93">
            <v>161246</v>
          </cell>
          <cell r="P93">
            <v>1627279</v>
          </cell>
          <cell r="Q93">
            <v>0.28562499949999998</v>
          </cell>
          <cell r="R93">
            <v>464792</v>
          </cell>
          <cell r="S93">
            <v>161246</v>
          </cell>
          <cell r="T93">
            <v>0</v>
          </cell>
          <cell r="U93">
            <v>161246</v>
          </cell>
          <cell r="V93">
            <v>38474</v>
          </cell>
          <cell r="W93">
            <v>199720</v>
          </cell>
          <cell r="X93">
            <v>74.887017</v>
          </cell>
          <cell r="Y93">
            <v>86216</v>
          </cell>
          <cell r="Z93">
            <v>0</v>
          </cell>
          <cell r="AA93">
            <v>86216</v>
          </cell>
          <cell r="AB93">
            <v>63348</v>
          </cell>
          <cell r="AC93">
            <v>0</v>
          </cell>
          <cell r="AD93">
            <v>63348</v>
          </cell>
          <cell r="AE93">
            <v>43504.624803240738</v>
          </cell>
          <cell r="AF93">
            <v>73415</v>
          </cell>
        </row>
        <row r="94">
          <cell r="A94">
            <v>14588</v>
          </cell>
          <cell r="B94">
            <v>49</v>
          </cell>
          <cell r="C94" t="str">
            <v>01</v>
          </cell>
          <cell r="D94" t="str">
            <v>77180</v>
          </cell>
          <cell r="E94" t="str">
            <v>138289</v>
          </cell>
          <cell r="F94" t="str">
            <v>2015</v>
          </cell>
          <cell r="G94" t="str">
            <v>D</v>
          </cell>
          <cell r="H94" t="str">
            <v>Latitude 37.8 High</v>
          </cell>
          <cell r="I94" t="str">
            <v>HIGH</v>
          </cell>
          <cell r="J94">
            <v>49.7</v>
          </cell>
          <cell r="K94">
            <v>200</v>
          </cell>
          <cell r="L94">
            <v>9940</v>
          </cell>
          <cell r="M94">
            <v>0</v>
          </cell>
          <cell r="N94">
            <v>125088</v>
          </cell>
          <cell r="O94">
            <v>0</v>
          </cell>
          <cell r="P94">
            <v>0</v>
          </cell>
          <cell r="Q94">
            <v>0.28562499949999998</v>
          </cell>
          <cell r="R94">
            <v>0</v>
          </cell>
          <cell r="S94">
            <v>9940</v>
          </cell>
          <cell r="T94">
            <v>0</v>
          </cell>
          <cell r="U94">
            <v>9940</v>
          </cell>
          <cell r="V94">
            <v>0</v>
          </cell>
          <cell r="W94">
            <v>9940</v>
          </cell>
          <cell r="X94">
            <v>74.887017</v>
          </cell>
          <cell r="Y94">
            <v>5270</v>
          </cell>
          <cell r="Z94">
            <v>0</v>
          </cell>
          <cell r="AA94">
            <v>5270</v>
          </cell>
          <cell r="AB94">
            <v>2174</v>
          </cell>
          <cell r="AC94">
            <v>0</v>
          </cell>
          <cell r="AD94">
            <v>2174</v>
          </cell>
          <cell r="AE94">
            <v>43504.626585648148</v>
          </cell>
          <cell r="AF94">
            <v>73415</v>
          </cell>
        </row>
        <row r="95">
          <cell r="A95">
            <v>3</v>
          </cell>
          <cell r="B95">
            <v>49</v>
          </cell>
          <cell r="C95" t="str">
            <v>02</v>
          </cell>
          <cell r="D95" t="str">
            <v>10025</v>
          </cell>
          <cell r="E95" t="str">
            <v>0</v>
          </cell>
          <cell r="H95" t="str">
            <v>Alpine Co. Office of Education</v>
          </cell>
          <cell r="I95" t="str">
            <v>CO OFFICE</v>
          </cell>
          <cell r="J95">
            <v>0</v>
          </cell>
          <cell r="K95">
            <v>200</v>
          </cell>
          <cell r="L95">
            <v>0</v>
          </cell>
          <cell r="M95">
            <v>686430</v>
          </cell>
          <cell r="N95">
            <v>0</v>
          </cell>
          <cell r="O95">
            <v>686430</v>
          </cell>
          <cell r="P95">
            <v>686430</v>
          </cell>
          <cell r="Q95">
            <v>0.28562499949999998</v>
          </cell>
          <cell r="R95">
            <v>196062</v>
          </cell>
          <cell r="S95">
            <v>196062</v>
          </cell>
          <cell r="T95">
            <v>0</v>
          </cell>
          <cell r="U95">
            <v>196062</v>
          </cell>
          <cell r="V95">
            <v>384</v>
          </cell>
          <cell r="W95">
            <v>196446</v>
          </cell>
          <cell r="X95">
            <v>74.887017</v>
          </cell>
          <cell r="Y95">
            <v>96564</v>
          </cell>
          <cell r="Z95">
            <v>0</v>
          </cell>
          <cell r="AA95">
            <v>96564</v>
          </cell>
          <cell r="AB95">
            <v>50549</v>
          </cell>
          <cell r="AC95">
            <v>0</v>
          </cell>
          <cell r="AD95">
            <v>50549</v>
          </cell>
          <cell r="AE95">
            <v>43504.626284722224</v>
          </cell>
          <cell r="AF95">
            <v>73415</v>
          </cell>
        </row>
        <row r="96">
          <cell r="A96">
            <v>78</v>
          </cell>
          <cell r="B96">
            <v>49</v>
          </cell>
          <cell r="C96" t="str">
            <v>02</v>
          </cell>
          <cell r="D96" t="str">
            <v>61333</v>
          </cell>
          <cell r="E96" t="str">
            <v>0</v>
          </cell>
          <cell r="H96" t="str">
            <v>Alpine County Unified</v>
          </cell>
          <cell r="I96" t="str">
            <v>UNIFIED</v>
          </cell>
          <cell r="J96">
            <v>104.95</v>
          </cell>
          <cell r="K96">
            <v>200</v>
          </cell>
          <cell r="L96">
            <v>20990</v>
          </cell>
          <cell r="M96">
            <v>601663</v>
          </cell>
          <cell r="N96">
            <v>1416305</v>
          </cell>
          <cell r="O96">
            <v>0</v>
          </cell>
          <cell r="P96">
            <v>601663</v>
          </cell>
          <cell r="Q96">
            <v>0.28562499949999998</v>
          </cell>
          <cell r="R96">
            <v>171850</v>
          </cell>
          <cell r="S96">
            <v>20990</v>
          </cell>
          <cell r="T96">
            <v>0</v>
          </cell>
          <cell r="U96">
            <v>20990</v>
          </cell>
          <cell r="V96">
            <v>0</v>
          </cell>
          <cell r="W96">
            <v>20990</v>
          </cell>
          <cell r="X96">
            <v>74.887017</v>
          </cell>
          <cell r="Y96">
            <v>10462</v>
          </cell>
          <cell r="Z96">
            <v>0</v>
          </cell>
          <cell r="AA96">
            <v>10462</v>
          </cell>
          <cell r="AB96">
            <v>5257</v>
          </cell>
          <cell r="AC96">
            <v>0</v>
          </cell>
          <cell r="AD96">
            <v>5257</v>
          </cell>
          <cell r="AE96">
            <v>43504.62395833333</v>
          </cell>
          <cell r="AF96">
            <v>73415</v>
          </cell>
        </row>
        <row r="97">
          <cell r="A97">
            <v>4</v>
          </cell>
          <cell r="B97">
            <v>49</v>
          </cell>
          <cell r="C97" t="str">
            <v>03</v>
          </cell>
          <cell r="D97" t="str">
            <v>10033</v>
          </cell>
          <cell r="E97" t="str">
            <v>0</v>
          </cell>
          <cell r="H97" t="str">
            <v>Amador Co. Office of Education</v>
          </cell>
          <cell r="I97" t="str">
            <v>CO OFFICE</v>
          </cell>
          <cell r="J97">
            <v>1.98</v>
          </cell>
          <cell r="K97">
            <v>200</v>
          </cell>
          <cell r="L97">
            <v>396</v>
          </cell>
          <cell r="M97">
            <v>1316152</v>
          </cell>
          <cell r="N97">
            <v>805526</v>
          </cell>
          <cell r="O97">
            <v>510626</v>
          </cell>
          <cell r="P97">
            <v>1316152</v>
          </cell>
          <cell r="Q97">
            <v>0.28562499949999998</v>
          </cell>
          <cell r="R97">
            <v>375926</v>
          </cell>
          <cell r="S97">
            <v>375926</v>
          </cell>
          <cell r="T97">
            <v>0</v>
          </cell>
          <cell r="U97">
            <v>375926</v>
          </cell>
          <cell r="V97">
            <v>730</v>
          </cell>
          <cell r="W97">
            <v>376656</v>
          </cell>
          <cell r="X97">
            <v>74.887017</v>
          </cell>
          <cell r="Y97">
            <v>183386</v>
          </cell>
          <cell r="Z97">
            <v>0</v>
          </cell>
          <cell r="AA97">
            <v>183386</v>
          </cell>
          <cell r="AB97">
            <v>98680</v>
          </cell>
          <cell r="AC97">
            <v>0</v>
          </cell>
          <cell r="AD97">
            <v>98680</v>
          </cell>
          <cell r="AE97">
            <v>43504.626284722224</v>
          </cell>
          <cell r="AF97">
            <v>73415</v>
          </cell>
        </row>
        <row r="98">
          <cell r="A98">
            <v>14103</v>
          </cell>
          <cell r="B98">
            <v>49</v>
          </cell>
          <cell r="C98" t="str">
            <v>03</v>
          </cell>
          <cell r="D98" t="str">
            <v>10033</v>
          </cell>
          <cell r="E98" t="str">
            <v>129692</v>
          </cell>
          <cell r="F98" t="str">
            <v>1662</v>
          </cell>
          <cell r="G98" t="str">
            <v>L</v>
          </cell>
          <cell r="H98" t="str">
            <v>Shenandoah Valley</v>
          </cell>
          <cell r="I98" t="str">
            <v>CO OFFICE</v>
          </cell>
          <cell r="J98">
            <v>34.340000000000003</v>
          </cell>
          <cell r="K98">
            <v>200</v>
          </cell>
          <cell r="L98">
            <v>6868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0.28562499949999998</v>
          </cell>
          <cell r="R98">
            <v>0</v>
          </cell>
          <cell r="S98">
            <v>6868</v>
          </cell>
          <cell r="T98">
            <v>0</v>
          </cell>
          <cell r="U98">
            <v>6868</v>
          </cell>
          <cell r="V98">
            <v>0</v>
          </cell>
          <cell r="W98">
            <v>6868</v>
          </cell>
          <cell r="X98">
            <v>74.887017</v>
          </cell>
          <cell r="Y98">
            <v>4314</v>
          </cell>
          <cell r="Z98">
            <v>0</v>
          </cell>
          <cell r="AA98">
            <v>4314</v>
          </cell>
          <cell r="AB98">
            <v>829</v>
          </cell>
          <cell r="AC98">
            <v>0</v>
          </cell>
          <cell r="AD98">
            <v>829</v>
          </cell>
          <cell r="AE98">
            <v>43504.62672453704</v>
          </cell>
          <cell r="AF98">
            <v>73415</v>
          </cell>
        </row>
        <row r="99">
          <cell r="A99">
            <v>79</v>
          </cell>
          <cell r="B99">
            <v>49</v>
          </cell>
          <cell r="C99" t="str">
            <v>03</v>
          </cell>
          <cell r="D99" t="str">
            <v>73981</v>
          </cell>
          <cell r="E99" t="str">
            <v>0</v>
          </cell>
          <cell r="H99" t="str">
            <v>Amador County Unified</v>
          </cell>
          <cell r="I99" t="str">
            <v>UNIFIED</v>
          </cell>
          <cell r="J99">
            <v>3980.82</v>
          </cell>
          <cell r="K99">
            <v>200</v>
          </cell>
          <cell r="L99">
            <v>796164</v>
          </cell>
          <cell r="M99">
            <v>20986485</v>
          </cell>
          <cell r="N99">
            <v>25460634</v>
          </cell>
          <cell r="O99">
            <v>0</v>
          </cell>
          <cell r="P99">
            <v>20986485</v>
          </cell>
          <cell r="Q99">
            <v>0.28562499949999998</v>
          </cell>
          <cell r="R99">
            <v>5994265</v>
          </cell>
          <cell r="S99">
            <v>796164</v>
          </cell>
          <cell r="T99">
            <v>0</v>
          </cell>
          <cell r="U99">
            <v>796164</v>
          </cell>
          <cell r="V99">
            <v>1508</v>
          </cell>
          <cell r="W99">
            <v>797672</v>
          </cell>
          <cell r="X99">
            <v>74.887017</v>
          </cell>
          <cell r="Y99">
            <v>389782</v>
          </cell>
          <cell r="Z99">
            <v>0</v>
          </cell>
          <cell r="AA99">
            <v>389782</v>
          </cell>
          <cell r="AB99">
            <v>207571</v>
          </cell>
          <cell r="AC99">
            <v>0</v>
          </cell>
          <cell r="AD99">
            <v>207571</v>
          </cell>
          <cell r="AE99">
            <v>43504.623969907407</v>
          </cell>
          <cell r="AF99">
            <v>73415</v>
          </cell>
        </row>
        <row r="100">
          <cell r="A100">
            <v>5</v>
          </cell>
          <cell r="B100">
            <v>49</v>
          </cell>
          <cell r="C100" t="str">
            <v>04</v>
          </cell>
          <cell r="D100" t="str">
            <v>10041</v>
          </cell>
          <cell r="E100" t="str">
            <v>0</v>
          </cell>
          <cell r="H100" t="str">
            <v>Butte Co. Office of Education</v>
          </cell>
          <cell r="I100" t="str">
            <v>CO OFFICE</v>
          </cell>
          <cell r="J100">
            <v>87.98</v>
          </cell>
          <cell r="K100">
            <v>200</v>
          </cell>
          <cell r="L100">
            <v>17596</v>
          </cell>
          <cell r="M100">
            <v>3449274</v>
          </cell>
          <cell r="N100">
            <v>1705809</v>
          </cell>
          <cell r="O100">
            <v>1743465</v>
          </cell>
          <cell r="P100">
            <v>3449274</v>
          </cell>
          <cell r="Q100">
            <v>0.28562499949999998</v>
          </cell>
          <cell r="R100">
            <v>985199</v>
          </cell>
          <cell r="S100">
            <v>985199</v>
          </cell>
          <cell r="T100">
            <v>0</v>
          </cell>
          <cell r="U100">
            <v>985199</v>
          </cell>
          <cell r="V100">
            <v>32</v>
          </cell>
          <cell r="W100">
            <v>985231</v>
          </cell>
          <cell r="X100">
            <v>74.887017</v>
          </cell>
          <cell r="Y100">
            <v>436664</v>
          </cell>
          <cell r="Z100">
            <v>0</v>
          </cell>
          <cell r="AA100">
            <v>436664</v>
          </cell>
          <cell r="AB100">
            <v>301146</v>
          </cell>
          <cell r="AC100">
            <v>0</v>
          </cell>
          <cell r="AD100">
            <v>301146</v>
          </cell>
          <cell r="AE100">
            <v>43504.626284722224</v>
          </cell>
          <cell r="AF100">
            <v>73415</v>
          </cell>
        </row>
        <row r="101">
          <cell r="A101">
            <v>11346</v>
          </cell>
          <cell r="B101">
            <v>49</v>
          </cell>
          <cell r="C101" t="str">
            <v>04</v>
          </cell>
          <cell r="D101" t="str">
            <v>10041</v>
          </cell>
          <cell r="E101" t="str">
            <v>114991</v>
          </cell>
          <cell r="F101" t="str">
            <v>0945</v>
          </cell>
          <cell r="G101" t="str">
            <v>D</v>
          </cell>
          <cell r="H101" t="str">
            <v>CORE Butte Charter</v>
          </cell>
          <cell r="I101" t="str">
            <v>ELEMENTARY</v>
          </cell>
          <cell r="J101">
            <v>862.54</v>
          </cell>
          <cell r="K101">
            <v>200</v>
          </cell>
          <cell r="L101">
            <v>172508</v>
          </cell>
          <cell r="M101">
            <v>4812706</v>
          </cell>
          <cell r="N101">
            <v>13315</v>
          </cell>
          <cell r="O101">
            <v>4799391</v>
          </cell>
          <cell r="P101">
            <v>4812706</v>
          </cell>
          <cell r="Q101">
            <v>0.28562499949999998</v>
          </cell>
          <cell r="R101">
            <v>1374629</v>
          </cell>
          <cell r="S101">
            <v>1374629</v>
          </cell>
          <cell r="T101">
            <v>0</v>
          </cell>
          <cell r="U101">
            <v>1374629</v>
          </cell>
          <cell r="V101">
            <v>2477</v>
          </cell>
          <cell r="W101">
            <v>1377106</v>
          </cell>
          <cell r="X101">
            <v>74.887017</v>
          </cell>
          <cell r="Y101">
            <v>622635</v>
          </cell>
          <cell r="Z101">
            <v>0</v>
          </cell>
          <cell r="AA101">
            <v>622635</v>
          </cell>
          <cell r="AB101">
            <v>408639</v>
          </cell>
          <cell r="AC101">
            <v>0</v>
          </cell>
          <cell r="AD101">
            <v>408639</v>
          </cell>
          <cell r="AE101">
            <v>43504.626458333332</v>
          </cell>
          <cell r="AF101">
            <v>73415</v>
          </cell>
        </row>
        <row r="102">
          <cell r="A102">
            <v>14356</v>
          </cell>
          <cell r="B102">
            <v>49</v>
          </cell>
          <cell r="C102" t="str">
            <v>04</v>
          </cell>
          <cell r="D102" t="str">
            <v>10041</v>
          </cell>
          <cell r="E102" t="str">
            <v>134213</v>
          </cell>
          <cell r="F102" t="str">
            <v>1811</v>
          </cell>
          <cell r="G102" t="str">
            <v>L</v>
          </cell>
          <cell r="H102" t="str">
            <v>Come Back Butte Charter</v>
          </cell>
          <cell r="I102" t="str">
            <v>CO OFFICE</v>
          </cell>
          <cell r="J102">
            <v>45.76</v>
          </cell>
          <cell r="K102">
            <v>200</v>
          </cell>
          <cell r="L102">
            <v>9152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0.28562499949999998</v>
          </cell>
          <cell r="R102">
            <v>0</v>
          </cell>
          <cell r="S102">
            <v>9152</v>
          </cell>
          <cell r="T102">
            <v>0</v>
          </cell>
          <cell r="U102">
            <v>9152</v>
          </cell>
          <cell r="V102">
            <v>0</v>
          </cell>
          <cell r="W102">
            <v>9152</v>
          </cell>
          <cell r="X102">
            <v>74.887017</v>
          </cell>
          <cell r="Y102">
            <v>5583</v>
          </cell>
          <cell r="Z102">
            <v>0</v>
          </cell>
          <cell r="AA102">
            <v>5583</v>
          </cell>
          <cell r="AB102">
            <v>1271</v>
          </cell>
          <cell r="AC102">
            <v>0</v>
          </cell>
          <cell r="AD102">
            <v>1271</v>
          </cell>
          <cell r="AE102">
            <v>43504.626446759263</v>
          </cell>
          <cell r="AF102">
            <v>73415</v>
          </cell>
        </row>
        <row r="103">
          <cell r="A103">
            <v>14500</v>
          </cell>
          <cell r="B103">
            <v>49</v>
          </cell>
          <cell r="C103" t="str">
            <v>04</v>
          </cell>
          <cell r="D103" t="str">
            <v>10041</v>
          </cell>
          <cell r="E103" t="str">
            <v>136820</v>
          </cell>
          <cell r="F103" t="str">
            <v>1916</v>
          </cell>
          <cell r="G103" t="str">
            <v>D</v>
          </cell>
          <cell r="H103" t="str">
            <v>Achieve Charter High School</v>
          </cell>
          <cell r="I103" t="str">
            <v>UNIFIED</v>
          </cell>
          <cell r="J103">
            <v>45.95</v>
          </cell>
          <cell r="K103">
            <v>200</v>
          </cell>
          <cell r="L103">
            <v>9190</v>
          </cell>
          <cell r="M103">
            <v>0</v>
          </cell>
          <cell r="N103">
            <v>114368</v>
          </cell>
          <cell r="O103">
            <v>0</v>
          </cell>
          <cell r="P103">
            <v>0</v>
          </cell>
          <cell r="Q103">
            <v>0.28562499949999998</v>
          </cell>
          <cell r="R103">
            <v>0</v>
          </cell>
          <cell r="S103">
            <v>9190</v>
          </cell>
          <cell r="T103">
            <v>0</v>
          </cell>
          <cell r="U103">
            <v>9190</v>
          </cell>
          <cell r="V103">
            <v>0</v>
          </cell>
          <cell r="W103">
            <v>9190</v>
          </cell>
          <cell r="X103">
            <v>74.887017</v>
          </cell>
          <cell r="Y103">
            <v>4535</v>
          </cell>
          <cell r="Z103">
            <v>0</v>
          </cell>
          <cell r="AA103">
            <v>4535</v>
          </cell>
          <cell r="AB103">
            <v>2347</v>
          </cell>
          <cell r="AC103">
            <v>0</v>
          </cell>
          <cell r="AD103">
            <v>2347</v>
          </cell>
          <cell r="AE103">
            <v>43504.626354166663</v>
          </cell>
          <cell r="AF103">
            <v>73415</v>
          </cell>
        </row>
        <row r="104">
          <cell r="A104">
            <v>1046</v>
          </cell>
          <cell r="B104">
            <v>49</v>
          </cell>
          <cell r="C104" t="str">
            <v>04</v>
          </cell>
          <cell r="D104" t="str">
            <v>10041</v>
          </cell>
          <cell r="E104" t="str">
            <v>430090</v>
          </cell>
          <cell r="F104" t="str">
            <v>0110</v>
          </cell>
          <cell r="G104" t="str">
            <v>L</v>
          </cell>
          <cell r="H104" t="str">
            <v>Learning Community Charter</v>
          </cell>
          <cell r="I104" t="str">
            <v>CO OFFICE</v>
          </cell>
          <cell r="J104">
            <v>195.08</v>
          </cell>
          <cell r="K104">
            <v>200</v>
          </cell>
          <cell r="L104">
            <v>39016</v>
          </cell>
          <cell r="M104">
            <v>1119258</v>
          </cell>
          <cell r="N104">
            <v>421744</v>
          </cell>
          <cell r="O104">
            <v>697514</v>
          </cell>
          <cell r="P104">
            <v>1119258</v>
          </cell>
          <cell r="Q104">
            <v>0.28562499949999998</v>
          </cell>
          <cell r="R104">
            <v>319688</v>
          </cell>
          <cell r="S104">
            <v>319688</v>
          </cell>
          <cell r="T104">
            <v>0</v>
          </cell>
          <cell r="U104">
            <v>319688</v>
          </cell>
          <cell r="V104">
            <v>846</v>
          </cell>
          <cell r="W104">
            <v>320534</v>
          </cell>
          <cell r="X104">
            <v>74.887017</v>
          </cell>
          <cell r="Y104">
            <v>212490</v>
          </cell>
          <cell r="Z104">
            <v>0</v>
          </cell>
          <cell r="AA104">
            <v>212490</v>
          </cell>
          <cell r="AB104">
            <v>27548</v>
          </cell>
          <cell r="AC104">
            <v>0</v>
          </cell>
          <cell r="AD104">
            <v>27548</v>
          </cell>
          <cell r="AE104">
            <v>43504.626597222225</v>
          </cell>
          <cell r="AF104">
            <v>73415</v>
          </cell>
        </row>
        <row r="105">
          <cell r="A105">
            <v>80</v>
          </cell>
          <cell r="B105">
            <v>49</v>
          </cell>
          <cell r="C105" t="str">
            <v>04</v>
          </cell>
          <cell r="D105" t="str">
            <v>61382</v>
          </cell>
          <cell r="E105" t="str">
            <v>0</v>
          </cell>
          <cell r="H105" t="str">
            <v>Bangor Union Elementary</v>
          </cell>
          <cell r="I105" t="str">
            <v>ELEMENTARY</v>
          </cell>
          <cell r="J105">
            <v>96.15</v>
          </cell>
          <cell r="K105">
            <v>200</v>
          </cell>
          <cell r="L105">
            <v>19230</v>
          </cell>
          <cell r="M105">
            <v>487308</v>
          </cell>
          <cell r="N105">
            <v>269793</v>
          </cell>
          <cell r="O105">
            <v>217515</v>
          </cell>
          <cell r="P105">
            <v>487308</v>
          </cell>
          <cell r="Q105">
            <v>0.28562499949999998</v>
          </cell>
          <cell r="R105">
            <v>139187</v>
          </cell>
          <cell r="S105">
            <v>139187</v>
          </cell>
          <cell r="T105">
            <v>0</v>
          </cell>
          <cell r="U105">
            <v>139187</v>
          </cell>
          <cell r="V105">
            <v>264</v>
          </cell>
          <cell r="W105">
            <v>139451</v>
          </cell>
          <cell r="X105">
            <v>74.887017</v>
          </cell>
          <cell r="Y105">
            <v>66451</v>
          </cell>
          <cell r="Z105">
            <v>0</v>
          </cell>
          <cell r="AA105">
            <v>66451</v>
          </cell>
          <cell r="AB105">
            <v>37980</v>
          </cell>
          <cell r="AC105">
            <v>0</v>
          </cell>
          <cell r="AD105">
            <v>37980</v>
          </cell>
          <cell r="AE105">
            <v>43504.623993055553</v>
          </cell>
          <cell r="AF105">
            <v>73415</v>
          </cell>
        </row>
        <row r="106">
          <cell r="A106">
            <v>81</v>
          </cell>
          <cell r="B106">
            <v>49</v>
          </cell>
          <cell r="C106" t="str">
            <v>04</v>
          </cell>
          <cell r="D106" t="str">
            <v>61408</v>
          </cell>
          <cell r="E106" t="str">
            <v>0</v>
          </cell>
          <cell r="H106" t="str">
            <v>Biggs Unified</v>
          </cell>
          <cell r="I106" t="str">
            <v>UNIFIED</v>
          </cell>
          <cell r="J106">
            <v>593</v>
          </cell>
          <cell r="K106">
            <v>200</v>
          </cell>
          <cell r="L106">
            <v>118600</v>
          </cell>
          <cell r="M106">
            <v>3619218</v>
          </cell>
          <cell r="N106">
            <v>2267541</v>
          </cell>
          <cell r="O106">
            <v>1351677</v>
          </cell>
          <cell r="P106">
            <v>3619218</v>
          </cell>
          <cell r="Q106">
            <v>0.28562499949999998</v>
          </cell>
          <cell r="R106">
            <v>1033739</v>
          </cell>
          <cell r="S106">
            <v>1033739</v>
          </cell>
          <cell r="T106">
            <v>0</v>
          </cell>
          <cell r="U106">
            <v>1033739</v>
          </cell>
          <cell r="V106">
            <v>3260</v>
          </cell>
          <cell r="W106">
            <v>1036999</v>
          </cell>
          <cell r="X106">
            <v>74.887017</v>
          </cell>
          <cell r="Y106">
            <v>519937</v>
          </cell>
          <cell r="Z106">
            <v>0</v>
          </cell>
          <cell r="AA106">
            <v>519937</v>
          </cell>
          <cell r="AB106">
            <v>256641</v>
          </cell>
          <cell r="AC106">
            <v>0</v>
          </cell>
          <cell r="AD106">
            <v>256641</v>
          </cell>
          <cell r="AE106">
            <v>43504.624016203707</v>
          </cell>
          <cell r="AF106">
            <v>73415</v>
          </cell>
        </row>
        <row r="107">
          <cell r="A107">
            <v>82</v>
          </cell>
          <cell r="B107">
            <v>49</v>
          </cell>
          <cell r="C107" t="str">
            <v>04</v>
          </cell>
          <cell r="D107" t="str">
            <v>61424</v>
          </cell>
          <cell r="E107" t="str">
            <v>0</v>
          </cell>
          <cell r="H107" t="str">
            <v>Chico Unified</v>
          </cell>
          <cell r="I107" t="str">
            <v>UNIFIED</v>
          </cell>
          <cell r="J107">
            <v>11778.6</v>
          </cell>
          <cell r="K107">
            <v>200</v>
          </cell>
          <cell r="L107">
            <v>2355720</v>
          </cell>
          <cell r="M107">
            <v>62671928</v>
          </cell>
          <cell r="N107">
            <v>33813576</v>
          </cell>
          <cell r="O107">
            <v>28858352</v>
          </cell>
          <cell r="P107">
            <v>62671928</v>
          </cell>
          <cell r="Q107">
            <v>0.28562499949999998</v>
          </cell>
          <cell r="R107">
            <v>17900669</v>
          </cell>
          <cell r="S107">
            <v>17900669</v>
          </cell>
          <cell r="T107">
            <v>0</v>
          </cell>
          <cell r="U107">
            <v>17900669</v>
          </cell>
          <cell r="V107">
            <v>96211</v>
          </cell>
          <cell r="W107">
            <v>17996880</v>
          </cell>
          <cell r="X107">
            <v>74.887017</v>
          </cell>
          <cell r="Y107">
            <v>8709225</v>
          </cell>
          <cell r="Z107">
            <v>0</v>
          </cell>
          <cell r="AA107">
            <v>8709225</v>
          </cell>
          <cell r="AB107">
            <v>4768102</v>
          </cell>
          <cell r="AC107">
            <v>0</v>
          </cell>
          <cell r="AD107">
            <v>4768102</v>
          </cell>
          <cell r="AE107">
            <v>43504.624097222222</v>
          </cell>
          <cell r="AF107">
            <v>73415</v>
          </cell>
        </row>
        <row r="108">
          <cell r="A108">
            <v>10151</v>
          </cell>
          <cell r="B108">
            <v>49</v>
          </cell>
          <cell r="C108" t="str">
            <v>04</v>
          </cell>
          <cell r="D108" t="str">
            <v>61424</v>
          </cell>
          <cell r="E108" t="str">
            <v>110551</v>
          </cell>
          <cell r="F108" t="str">
            <v>0729</v>
          </cell>
          <cell r="G108" t="str">
            <v>D</v>
          </cell>
          <cell r="H108" t="str">
            <v>Nord Country</v>
          </cell>
          <cell r="I108" t="str">
            <v>UNIFIED</v>
          </cell>
          <cell r="J108">
            <v>176.31</v>
          </cell>
          <cell r="K108">
            <v>200</v>
          </cell>
          <cell r="L108">
            <v>35262</v>
          </cell>
          <cell r="M108">
            <v>906787</v>
          </cell>
          <cell r="N108">
            <v>383492</v>
          </cell>
          <cell r="O108">
            <v>523295</v>
          </cell>
          <cell r="P108">
            <v>906787</v>
          </cell>
          <cell r="Q108">
            <v>0.28562499949999998</v>
          </cell>
          <cell r="R108">
            <v>259001</v>
          </cell>
          <cell r="S108">
            <v>259001</v>
          </cell>
          <cell r="T108">
            <v>0</v>
          </cell>
          <cell r="U108">
            <v>259001</v>
          </cell>
          <cell r="V108">
            <v>502</v>
          </cell>
          <cell r="W108">
            <v>259503</v>
          </cell>
          <cell r="X108">
            <v>74.887017</v>
          </cell>
          <cell r="Y108">
            <v>126131</v>
          </cell>
          <cell r="Z108">
            <v>0</v>
          </cell>
          <cell r="AA108">
            <v>126131</v>
          </cell>
          <cell r="AB108">
            <v>68203</v>
          </cell>
          <cell r="AC108">
            <v>0</v>
          </cell>
          <cell r="AD108">
            <v>68203</v>
          </cell>
          <cell r="AE108">
            <v>43504.626643518517</v>
          </cell>
          <cell r="AF108">
            <v>73415</v>
          </cell>
        </row>
        <row r="109">
          <cell r="A109">
            <v>11970</v>
          </cell>
          <cell r="B109">
            <v>49</v>
          </cell>
          <cell r="C109" t="str">
            <v>04</v>
          </cell>
          <cell r="D109" t="str">
            <v>61424</v>
          </cell>
          <cell r="E109" t="str">
            <v>118042</v>
          </cell>
          <cell r="F109" t="str">
            <v>1019</v>
          </cell>
          <cell r="G109" t="str">
            <v>D</v>
          </cell>
          <cell r="H109" t="str">
            <v>Forest Ranch Charter</v>
          </cell>
          <cell r="I109" t="str">
            <v>UNIFIED</v>
          </cell>
          <cell r="J109">
            <v>120.04</v>
          </cell>
          <cell r="K109">
            <v>200</v>
          </cell>
          <cell r="L109">
            <v>24008</v>
          </cell>
          <cell r="M109">
            <v>616000</v>
          </cell>
          <cell r="N109">
            <v>261099</v>
          </cell>
          <cell r="O109">
            <v>354901</v>
          </cell>
          <cell r="P109">
            <v>616000</v>
          </cell>
          <cell r="Q109">
            <v>0.28562499949999998</v>
          </cell>
          <cell r="R109">
            <v>175945</v>
          </cell>
          <cell r="S109">
            <v>175945</v>
          </cell>
          <cell r="T109">
            <v>0</v>
          </cell>
          <cell r="U109">
            <v>175945</v>
          </cell>
          <cell r="V109">
            <v>359</v>
          </cell>
          <cell r="W109">
            <v>176304</v>
          </cell>
          <cell r="X109">
            <v>74.887017</v>
          </cell>
          <cell r="Y109">
            <v>90179</v>
          </cell>
          <cell r="Z109">
            <v>0</v>
          </cell>
          <cell r="AA109">
            <v>90179</v>
          </cell>
          <cell r="AB109">
            <v>41850</v>
          </cell>
          <cell r="AC109">
            <v>0</v>
          </cell>
          <cell r="AD109">
            <v>41850</v>
          </cell>
          <cell r="AE109">
            <v>43504.626504629632</v>
          </cell>
          <cell r="AF109">
            <v>73415</v>
          </cell>
        </row>
        <row r="110">
          <cell r="A110">
            <v>12321</v>
          </cell>
          <cell r="B110">
            <v>49</v>
          </cell>
          <cell r="C110" t="str">
            <v>04</v>
          </cell>
          <cell r="D110" t="str">
            <v>61424</v>
          </cell>
          <cell r="E110" t="str">
            <v>120394</v>
          </cell>
          <cell r="F110" t="str">
            <v>1114</v>
          </cell>
          <cell r="G110" t="str">
            <v>D</v>
          </cell>
          <cell r="H110" t="str">
            <v>Inspire School of Arts and Sciences</v>
          </cell>
          <cell r="I110" t="str">
            <v>UNIFIED</v>
          </cell>
          <cell r="J110">
            <v>423.17</v>
          </cell>
          <cell r="K110">
            <v>200</v>
          </cell>
          <cell r="L110">
            <v>84634</v>
          </cell>
          <cell r="M110">
            <v>2617306</v>
          </cell>
          <cell r="N110">
            <v>920437</v>
          </cell>
          <cell r="O110">
            <v>1696869</v>
          </cell>
          <cell r="P110">
            <v>2617306</v>
          </cell>
          <cell r="Q110">
            <v>0.28562499949999998</v>
          </cell>
          <cell r="R110">
            <v>747568</v>
          </cell>
          <cell r="S110">
            <v>747568</v>
          </cell>
          <cell r="T110">
            <v>0</v>
          </cell>
          <cell r="U110">
            <v>747568</v>
          </cell>
          <cell r="V110">
            <v>1465</v>
          </cell>
          <cell r="W110">
            <v>749033</v>
          </cell>
          <cell r="X110">
            <v>74.887017</v>
          </cell>
          <cell r="Y110">
            <v>364180</v>
          </cell>
          <cell r="Z110">
            <v>0</v>
          </cell>
          <cell r="AA110">
            <v>364180</v>
          </cell>
          <cell r="AB110">
            <v>196748</v>
          </cell>
          <cell r="AC110">
            <v>0</v>
          </cell>
          <cell r="AD110">
            <v>196748</v>
          </cell>
          <cell r="AE110">
            <v>43504.626550925925</v>
          </cell>
          <cell r="AF110">
            <v>73415</v>
          </cell>
        </row>
        <row r="111">
          <cell r="A111">
            <v>12324</v>
          </cell>
          <cell r="B111">
            <v>49</v>
          </cell>
          <cell r="C111" t="str">
            <v>04</v>
          </cell>
          <cell r="D111" t="str">
            <v>61424</v>
          </cell>
          <cell r="E111" t="str">
            <v>121475</v>
          </cell>
          <cell r="F111" t="str">
            <v>1166</v>
          </cell>
          <cell r="G111" t="str">
            <v>D</v>
          </cell>
          <cell r="H111" t="str">
            <v>Sherwood Montessori</v>
          </cell>
          <cell r="I111" t="str">
            <v>UNIFIED</v>
          </cell>
          <cell r="J111">
            <v>151.77000000000001</v>
          </cell>
          <cell r="K111">
            <v>200</v>
          </cell>
          <cell r="L111">
            <v>30354</v>
          </cell>
          <cell r="M111">
            <v>785208</v>
          </cell>
          <cell r="N111">
            <v>330115</v>
          </cell>
          <cell r="O111">
            <v>455093</v>
          </cell>
          <cell r="P111">
            <v>785208</v>
          </cell>
          <cell r="Q111">
            <v>0.28562499949999998</v>
          </cell>
          <cell r="R111">
            <v>224275</v>
          </cell>
          <cell r="S111">
            <v>224275</v>
          </cell>
          <cell r="T111">
            <v>0</v>
          </cell>
          <cell r="U111">
            <v>224275</v>
          </cell>
          <cell r="V111">
            <v>439</v>
          </cell>
          <cell r="W111">
            <v>224714</v>
          </cell>
          <cell r="X111">
            <v>74.887017</v>
          </cell>
          <cell r="Y111">
            <v>110329</v>
          </cell>
          <cell r="Z111">
            <v>0</v>
          </cell>
          <cell r="AA111">
            <v>110329</v>
          </cell>
          <cell r="AB111">
            <v>57953</v>
          </cell>
          <cell r="AC111">
            <v>0</v>
          </cell>
          <cell r="AD111">
            <v>57953</v>
          </cell>
          <cell r="AE111">
            <v>43504.626736111109</v>
          </cell>
          <cell r="AF111">
            <v>73415</v>
          </cell>
        </row>
        <row r="112">
          <cell r="A112">
            <v>12535</v>
          </cell>
          <cell r="B112">
            <v>49</v>
          </cell>
          <cell r="C112" t="str">
            <v>04</v>
          </cell>
          <cell r="D112" t="str">
            <v>61424</v>
          </cell>
          <cell r="E112" t="str">
            <v>123810</v>
          </cell>
          <cell r="F112" t="str">
            <v>1280</v>
          </cell>
          <cell r="G112" t="str">
            <v>D</v>
          </cell>
          <cell r="H112" t="str">
            <v>Wildflower Open Classroom</v>
          </cell>
          <cell r="I112" t="str">
            <v>UNIFIED</v>
          </cell>
          <cell r="J112">
            <v>165.31</v>
          </cell>
          <cell r="K112">
            <v>200</v>
          </cell>
          <cell r="L112">
            <v>33062</v>
          </cell>
          <cell r="M112">
            <v>855729</v>
          </cell>
          <cell r="N112">
            <v>359566</v>
          </cell>
          <cell r="O112">
            <v>496163</v>
          </cell>
          <cell r="P112">
            <v>855729</v>
          </cell>
          <cell r="Q112">
            <v>0.28562499949999998</v>
          </cell>
          <cell r="R112">
            <v>244418</v>
          </cell>
          <cell r="S112">
            <v>244418</v>
          </cell>
          <cell r="T112">
            <v>0</v>
          </cell>
          <cell r="U112">
            <v>244418</v>
          </cell>
          <cell r="V112">
            <v>441</v>
          </cell>
          <cell r="W112">
            <v>244859</v>
          </cell>
          <cell r="X112">
            <v>74.887017</v>
          </cell>
          <cell r="Y112">
            <v>110724</v>
          </cell>
          <cell r="Z112">
            <v>0</v>
          </cell>
          <cell r="AA112">
            <v>110724</v>
          </cell>
          <cell r="AB112">
            <v>72644</v>
          </cell>
          <cell r="AC112">
            <v>0</v>
          </cell>
          <cell r="AD112">
            <v>72644</v>
          </cell>
          <cell r="AE112">
            <v>43504.626793981479</v>
          </cell>
          <cell r="AF112">
            <v>73415</v>
          </cell>
        </row>
        <row r="113">
          <cell r="A113">
            <v>14557</v>
          </cell>
          <cell r="B113">
            <v>49</v>
          </cell>
          <cell r="C113" t="str">
            <v>04</v>
          </cell>
          <cell r="D113" t="str">
            <v>61424</v>
          </cell>
          <cell r="E113" t="str">
            <v>137828</v>
          </cell>
          <cell r="F113" t="str">
            <v>1982</v>
          </cell>
          <cell r="G113" t="str">
            <v>D</v>
          </cell>
          <cell r="H113" t="str">
            <v>Pivot Charter School North Valley II</v>
          </cell>
          <cell r="I113" t="str">
            <v>UNIFIED</v>
          </cell>
          <cell r="J113">
            <v>102.14</v>
          </cell>
          <cell r="K113">
            <v>200</v>
          </cell>
          <cell r="L113">
            <v>20428</v>
          </cell>
          <cell r="M113">
            <v>0</v>
          </cell>
          <cell r="N113">
            <v>222165</v>
          </cell>
          <cell r="O113">
            <v>0</v>
          </cell>
          <cell r="P113">
            <v>0</v>
          </cell>
          <cell r="Q113">
            <v>0.28562499949999998</v>
          </cell>
          <cell r="R113">
            <v>0</v>
          </cell>
          <cell r="S113">
            <v>20428</v>
          </cell>
          <cell r="T113">
            <v>0</v>
          </cell>
          <cell r="U113">
            <v>20428</v>
          </cell>
          <cell r="V113">
            <v>0</v>
          </cell>
          <cell r="W113">
            <v>20428</v>
          </cell>
          <cell r="X113">
            <v>74.887017</v>
          </cell>
          <cell r="Y113">
            <v>10170</v>
          </cell>
          <cell r="Z113">
            <v>0</v>
          </cell>
          <cell r="AA113">
            <v>10170</v>
          </cell>
          <cell r="AB113">
            <v>5128</v>
          </cell>
          <cell r="AC113">
            <v>0</v>
          </cell>
          <cell r="AD113">
            <v>5128</v>
          </cell>
          <cell r="AE113">
            <v>43504.62667824074</v>
          </cell>
          <cell r="AF113">
            <v>73415</v>
          </cell>
        </row>
        <row r="114">
          <cell r="A114">
            <v>1091</v>
          </cell>
          <cell r="B114">
            <v>49</v>
          </cell>
          <cell r="C114" t="str">
            <v>04</v>
          </cell>
          <cell r="D114" t="str">
            <v>61424</v>
          </cell>
          <cell r="E114" t="str">
            <v>6113773</v>
          </cell>
          <cell r="F114" t="str">
            <v>0112</v>
          </cell>
          <cell r="G114" t="str">
            <v>D</v>
          </cell>
          <cell r="H114" t="str">
            <v>Chico Country Day</v>
          </cell>
          <cell r="I114" t="str">
            <v>UNIFIED</v>
          </cell>
          <cell r="J114">
            <v>543.86</v>
          </cell>
          <cell r="K114">
            <v>200</v>
          </cell>
          <cell r="L114">
            <v>108772</v>
          </cell>
          <cell r="M114">
            <v>2819963</v>
          </cell>
          <cell r="N114">
            <v>1182950</v>
          </cell>
          <cell r="O114">
            <v>1637013</v>
          </cell>
          <cell r="P114">
            <v>2819963</v>
          </cell>
          <cell r="Q114">
            <v>0.28562499949999998</v>
          </cell>
          <cell r="R114">
            <v>805452</v>
          </cell>
          <cell r="S114">
            <v>805452</v>
          </cell>
          <cell r="T114">
            <v>0</v>
          </cell>
          <cell r="U114">
            <v>805452</v>
          </cell>
          <cell r="V114">
            <v>1564</v>
          </cell>
          <cell r="W114">
            <v>807016</v>
          </cell>
          <cell r="X114">
            <v>74.887017</v>
          </cell>
          <cell r="Y114">
            <v>392929</v>
          </cell>
          <cell r="Z114">
            <v>0</v>
          </cell>
          <cell r="AA114">
            <v>392929</v>
          </cell>
          <cell r="AB114">
            <v>211421</v>
          </cell>
          <cell r="AC114">
            <v>0</v>
          </cell>
          <cell r="AD114">
            <v>211421</v>
          </cell>
          <cell r="AE114">
            <v>43504.626435185186</v>
          </cell>
          <cell r="AF114">
            <v>73415</v>
          </cell>
        </row>
        <row r="115">
          <cell r="A115">
            <v>12599</v>
          </cell>
          <cell r="B115">
            <v>49</v>
          </cell>
          <cell r="C115" t="str">
            <v>04</v>
          </cell>
          <cell r="D115" t="str">
            <v>61424</v>
          </cell>
          <cell r="E115" t="str">
            <v>6119523</v>
          </cell>
          <cell r="F115" t="str">
            <v>0415</v>
          </cell>
          <cell r="G115" t="str">
            <v>D</v>
          </cell>
          <cell r="H115" t="str">
            <v>Blue Oak Charter</v>
          </cell>
          <cell r="I115" t="str">
            <v>UNIFIED</v>
          </cell>
          <cell r="J115">
            <v>337.77</v>
          </cell>
          <cell r="K115">
            <v>200</v>
          </cell>
          <cell r="L115">
            <v>67554</v>
          </cell>
          <cell r="M115">
            <v>1745119</v>
          </cell>
          <cell r="N115">
            <v>734684</v>
          </cell>
          <cell r="O115">
            <v>1010435</v>
          </cell>
          <cell r="P115">
            <v>1745119</v>
          </cell>
          <cell r="Q115">
            <v>0.28562499949999998</v>
          </cell>
          <cell r="R115">
            <v>498450</v>
          </cell>
          <cell r="S115">
            <v>498450</v>
          </cell>
          <cell r="T115">
            <v>0</v>
          </cell>
          <cell r="U115">
            <v>498450</v>
          </cell>
          <cell r="V115">
            <v>1550</v>
          </cell>
          <cell r="W115">
            <v>500000</v>
          </cell>
          <cell r="X115">
            <v>74.887017</v>
          </cell>
          <cell r="Y115">
            <v>254806</v>
          </cell>
          <cell r="Z115">
            <v>0</v>
          </cell>
          <cell r="AA115">
            <v>254806</v>
          </cell>
          <cell r="AB115">
            <v>119629</v>
          </cell>
          <cell r="AC115">
            <v>0</v>
          </cell>
          <cell r="AD115">
            <v>119629</v>
          </cell>
          <cell r="AE115">
            <v>43504.626400462963</v>
          </cell>
          <cell r="AF115">
            <v>73415</v>
          </cell>
        </row>
        <row r="116">
          <cell r="A116">
            <v>83</v>
          </cell>
          <cell r="B116">
            <v>49</v>
          </cell>
          <cell r="C116" t="str">
            <v>04</v>
          </cell>
          <cell r="D116" t="str">
            <v>61432</v>
          </cell>
          <cell r="E116" t="str">
            <v>0</v>
          </cell>
          <cell r="H116" t="str">
            <v>Durham Unified</v>
          </cell>
          <cell r="I116" t="str">
            <v>UNIFIED</v>
          </cell>
          <cell r="J116">
            <v>1005.39</v>
          </cell>
          <cell r="K116">
            <v>200</v>
          </cell>
          <cell r="L116">
            <v>201078</v>
          </cell>
          <cell r="M116">
            <v>5670369</v>
          </cell>
          <cell r="N116">
            <v>3285429</v>
          </cell>
          <cell r="O116">
            <v>2384940</v>
          </cell>
          <cell r="P116">
            <v>5670369</v>
          </cell>
          <cell r="Q116">
            <v>0.28562499949999998</v>
          </cell>
          <cell r="R116">
            <v>1619599</v>
          </cell>
          <cell r="S116">
            <v>1619599</v>
          </cell>
          <cell r="T116">
            <v>0</v>
          </cell>
          <cell r="U116">
            <v>1619599</v>
          </cell>
          <cell r="V116">
            <v>3059</v>
          </cell>
          <cell r="W116">
            <v>1622658</v>
          </cell>
          <cell r="X116">
            <v>74.887017</v>
          </cell>
          <cell r="Y116">
            <v>768652</v>
          </cell>
          <cell r="Z116">
            <v>0</v>
          </cell>
          <cell r="AA116">
            <v>768652</v>
          </cell>
          <cell r="AB116">
            <v>446508</v>
          </cell>
          <cell r="AC116">
            <v>0</v>
          </cell>
          <cell r="AD116">
            <v>446508</v>
          </cell>
          <cell r="AE116">
            <v>43504.624166666668</v>
          </cell>
          <cell r="AF116">
            <v>73415</v>
          </cell>
        </row>
        <row r="117">
          <cell r="A117">
            <v>84</v>
          </cell>
          <cell r="B117">
            <v>49</v>
          </cell>
          <cell r="C117" t="str">
            <v>04</v>
          </cell>
          <cell r="D117" t="str">
            <v>61440</v>
          </cell>
          <cell r="E117" t="str">
            <v>0</v>
          </cell>
          <cell r="H117" t="str">
            <v>Feather Falls Union Elementary</v>
          </cell>
          <cell r="I117" t="str">
            <v>ELEMENTARY</v>
          </cell>
          <cell r="J117">
            <v>10.84</v>
          </cell>
          <cell r="K117">
            <v>200</v>
          </cell>
          <cell r="L117">
            <v>2168</v>
          </cell>
          <cell r="M117">
            <v>120727</v>
          </cell>
          <cell r="N117">
            <v>16474</v>
          </cell>
          <cell r="O117">
            <v>104253</v>
          </cell>
          <cell r="P117">
            <v>120727</v>
          </cell>
          <cell r="Q117">
            <v>0.28562499949999998</v>
          </cell>
          <cell r="R117">
            <v>34483</v>
          </cell>
          <cell r="S117">
            <v>34483</v>
          </cell>
          <cell r="T117">
            <v>0</v>
          </cell>
          <cell r="U117">
            <v>34483</v>
          </cell>
          <cell r="V117">
            <v>68</v>
          </cell>
          <cell r="W117">
            <v>34551</v>
          </cell>
          <cell r="X117">
            <v>74.887017</v>
          </cell>
          <cell r="Y117">
            <v>17152</v>
          </cell>
          <cell r="Z117">
            <v>0</v>
          </cell>
          <cell r="AA117">
            <v>17152</v>
          </cell>
          <cell r="AB117">
            <v>8722</v>
          </cell>
          <cell r="AC117">
            <v>0</v>
          </cell>
          <cell r="AD117">
            <v>8722</v>
          </cell>
          <cell r="AE117">
            <v>43504.624212962961</v>
          </cell>
          <cell r="AF117">
            <v>73415</v>
          </cell>
        </row>
        <row r="118">
          <cell r="A118">
            <v>12325</v>
          </cell>
          <cell r="B118">
            <v>49</v>
          </cell>
          <cell r="C118" t="str">
            <v>04</v>
          </cell>
          <cell r="D118" t="str">
            <v>61440</v>
          </cell>
          <cell r="E118" t="str">
            <v>121509</v>
          </cell>
          <cell r="F118" t="str">
            <v>1170</v>
          </cell>
          <cell r="G118" t="str">
            <v>D</v>
          </cell>
          <cell r="H118" t="str">
            <v>Ipakanni Early College Charter</v>
          </cell>
          <cell r="I118" t="str">
            <v>ELEMENTARY</v>
          </cell>
          <cell r="J118">
            <v>68.209999999999994</v>
          </cell>
          <cell r="K118">
            <v>200</v>
          </cell>
          <cell r="L118">
            <v>13642</v>
          </cell>
          <cell r="M118">
            <v>421878</v>
          </cell>
          <cell r="N118">
            <v>103659</v>
          </cell>
          <cell r="O118">
            <v>318219</v>
          </cell>
          <cell r="P118">
            <v>421878</v>
          </cell>
          <cell r="Q118">
            <v>0.28562499949999998</v>
          </cell>
          <cell r="R118">
            <v>120499</v>
          </cell>
          <cell r="S118">
            <v>120499</v>
          </cell>
          <cell r="T118">
            <v>0</v>
          </cell>
          <cell r="U118">
            <v>120499</v>
          </cell>
          <cell r="V118">
            <v>203</v>
          </cell>
          <cell r="W118">
            <v>120702</v>
          </cell>
          <cell r="X118">
            <v>74.887017</v>
          </cell>
          <cell r="Y118">
            <v>51022</v>
          </cell>
          <cell r="Z118">
            <v>0</v>
          </cell>
          <cell r="AA118">
            <v>51022</v>
          </cell>
          <cell r="AB118">
            <v>39368</v>
          </cell>
          <cell r="AC118">
            <v>0</v>
          </cell>
          <cell r="AD118">
            <v>39368</v>
          </cell>
          <cell r="AE118">
            <v>43504.626550925925</v>
          </cell>
          <cell r="AF118">
            <v>73415</v>
          </cell>
        </row>
        <row r="119">
          <cell r="A119">
            <v>85</v>
          </cell>
          <cell r="B119">
            <v>49</v>
          </cell>
          <cell r="C119" t="str">
            <v>04</v>
          </cell>
          <cell r="D119" t="str">
            <v>61457</v>
          </cell>
          <cell r="E119" t="str">
            <v>0</v>
          </cell>
          <cell r="H119" t="str">
            <v>Golden Feather Union Elementary</v>
          </cell>
          <cell r="I119" t="str">
            <v>ELEMENTARY</v>
          </cell>
          <cell r="J119">
            <v>59.92</v>
          </cell>
          <cell r="K119">
            <v>200</v>
          </cell>
          <cell r="L119">
            <v>11984</v>
          </cell>
          <cell r="M119">
            <v>355089</v>
          </cell>
          <cell r="N119">
            <v>897318</v>
          </cell>
          <cell r="O119">
            <v>0</v>
          </cell>
          <cell r="P119">
            <v>355089</v>
          </cell>
          <cell r="Q119">
            <v>0.28562499949999998</v>
          </cell>
          <cell r="R119">
            <v>101422</v>
          </cell>
          <cell r="S119">
            <v>11984</v>
          </cell>
          <cell r="T119">
            <v>0</v>
          </cell>
          <cell r="U119">
            <v>11984</v>
          </cell>
          <cell r="V119">
            <v>1352</v>
          </cell>
          <cell r="W119">
            <v>13336</v>
          </cell>
          <cell r="X119">
            <v>74.887017</v>
          </cell>
          <cell r="Y119">
            <v>81106</v>
          </cell>
          <cell r="Z119">
            <v>0</v>
          </cell>
          <cell r="AA119">
            <v>81106</v>
          </cell>
          <cell r="AB119">
            <v>-71119</v>
          </cell>
          <cell r="AC119">
            <v>0</v>
          </cell>
          <cell r="AD119">
            <v>-71119</v>
          </cell>
          <cell r="AE119">
            <v>43504.624259259261</v>
          </cell>
          <cell r="AF119">
            <v>73415</v>
          </cell>
        </row>
        <row r="120">
          <cell r="A120">
            <v>12627</v>
          </cell>
          <cell r="B120">
            <v>49</v>
          </cell>
          <cell r="C120" t="str">
            <v>04</v>
          </cell>
          <cell r="D120" t="str">
            <v>61457</v>
          </cell>
          <cell r="E120" t="str">
            <v>125252</v>
          </cell>
          <cell r="F120" t="str">
            <v>1364</v>
          </cell>
          <cell r="G120" t="str">
            <v>D</v>
          </cell>
          <cell r="H120" t="str">
            <v>Pivot Charter School North Valley</v>
          </cell>
          <cell r="I120" t="str">
            <v>ELEMENTARY</v>
          </cell>
          <cell r="J120">
            <v>0</v>
          </cell>
          <cell r="K120">
            <v>200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0.28562499949999998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74.887017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43504.62667824074</v>
          </cell>
          <cell r="AF120">
            <v>73415</v>
          </cell>
        </row>
        <row r="121">
          <cell r="A121">
            <v>86</v>
          </cell>
          <cell r="B121">
            <v>49</v>
          </cell>
          <cell r="C121" t="str">
            <v>04</v>
          </cell>
          <cell r="D121" t="str">
            <v>61499</v>
          </cell>
          <cell r="E121" t="str">
            <v>0</v>
          </cell>
          <cell r="H121" t="str">
            <v>Manzanita Elementary</v>
          </cell>
          <cell r="I121" t="str">
            <v>ELEMENTARY</v>
          </cell>
          <cell r="J121">
            <v>309.67</v>
          </cell>
          <cell r="K121">
            <v>200</v>
          </cell>
          <cell r="L121">
            <v>61934</v>
          </cell>
          <cell r="M121">
            <v>1577363</v>
          </cell>
          <cell r="N121">
            <v>302437</v>
          </cell>
          <cell r="O121">
            <v>1274926</v>
          </cell>
          <cell r="P121">
            <v>1577363</v>
          </cell>
          <cell r="Q121">
            <v>0.28562499949999998</v>
          </cell>
          <cell r="R121">
            <v>450534</v>
          </cell>
          <cell r="S121">
            <v>450534</v>
          </cell>
          <cell r="T121">
            <v>0</v>
          </cell>
          <cell r="U121">
            <v>450534</v>
          </cell>
          <cell r="V121">
            <v>8382</v>
          </cell>
          <cell r="W121">
            <v>458916</v>
          </cell>
          <cell r="X121">
            <v>74.887017</v>
          </cell>
          <cell r="Y121">
            <v>203202</v>
          </cell>
          <cell r="Z121">
            <v>0</v>
          </cell>
          <cell r="AA121">
            <v>203202</v>
          </cell>
          <cell r="AB121">
            <v>140467</v>
          </cell>
          <cell r="AC121">
            <v>0</v>
          </cell>
          <cell r="AD121">
            <v>140467</v>
          </cell>
          <cell r="AE121">
            <v>43504.624444444446</v>
          </cell>
          <cell r="AF121">
            <v>73415</v>
          </cell>
        </row>
        <row r="122">
          <cell r="A122">
            <v>87</v>
          </cell>
          <cell r="B122">
            <v>49</v>
          </cell>
          <cell r="C122" t="str">
            <v>04</v>
          </cell>
          <cell r="D122" t="str">
            <v>61507</v>
          </cell>
          <cell r="E122" t="str">
            <v>0</v>
          </cell>
          <cell r="H122" t="str">
            <v>Oroville City Elementary</v>
          </cell>
          <cell r="I122" t="str">
            <v>ELEMENTARY</v>
          </cell>
          <cell r="J122">
            <v>2229.6999999999998</v>
          </cell>
          <cell r="K122">
            <v>200</v>
          </cell>
          <cell r="L122">
            <v>445940</v>
          </cell>
          <cell r="M122">
            <v>11442887</v>
          </cell>
          <cell r="N122">
            <v>3258771</v>
          </cell>
          <cell r="O122">
            <v>8184116</v>
          </cell>
          <cell r="P122">
            <v>11442887</v>
          </cell>
          <cell r="Q122">
            <v>0.28562499949999998</v>
          </cell>
          <cell r="R122">
            <v>3268375</v>
          </cell>
          <cell r="S122">
            <v>3268375</v>
          </cell>
          <cell r="T122">
            <v>0</v>
          </cell>
          <cell r="U122">
            <v>3268375</v>
          </cell>
          <cell r="V122">
            <v>7340</v>
          </cell>
          <cell r="W122">
            <v>3275715</v>
          </cell>
          <cell r="X122">
            <v>74.887017</v>
          </cell>
          <cell r="Y122">
            <v>1637198</v>
          </cell>
          <cell r="Z122">
            <v>0</v>
          </cell>
          <cell r="AA122">
            <v>1637198</v>
          </cell>
          <cell r="AB122">
            <v>815887</v>
          </cell>
          <cell r="AC122">
            <v>0</v>
          </cell>
          <cell r="AD122">
            <v>815887</v>
          </cell>
          <cell r="AE122">
            <v>43504.624571759261</v>
          </cell>
          <cell r="AF122">
            <v>73415</v>
          </cell>
        </row>
        <row r="123">
          <cell r="A123">
            <v>14059</v>
          </cell>
          <cell r="B123">
            <v>49</v>
          </cell>
          <cell r="C123" t="str">
            <v>04</v>
          </cell>
          <cell r="D123" t="str">
            <v>61507</v>
          </cell>
          <cell r="E123" t="str">
            <v>129577</v>
          </cell>
          <cell r="F123" t="str">
            <v>1616</v>
          </cell>
          <cell r="G123" t="str">
            <v>D</v>
          </cell>
          <cell r="H123" t="str">
            <v>Stream Charter</v>
          </cell>
          <cell r="I123" t="str">
            <v>ELEMENTARY</v>
          </cell>
          <cell r="J123">
            <v>264.94</v>
          </cell>
          <cell r="K123">
            <v>200</v>
          </cell>
          <cell r="L123">
            <v>52988</v>
          </cell>
          <cell r="M123">
            <v>0</v>
          </cell>
          <cell r="N123">
            <v>293267</v>
          </cell>
          <cell r="O123">
            <v>0</v>
          </cell>
          <cell r="P123">
            <v>0</v>
          </cell>
          <cell r="Q123">
            <v>0.28562499949999998</v>
          </cell>
          <cell r="R123">
            <v>0</v>
          </cell>
          <cell r="S123">
            <v>52988</v>
          </cell>
          <cell r="T123">
            <v>0</v>
          </cell>
          <cell r="U123">
            <v>52988</v>
          </cell>
          <cell r="V123">
            <v>0</v>
          </cell>
          <cell r="W123">
            <v>52988</v>
          </cell>
          <cell r="X123">
            <v>74.887017</v>
          </cell>
          <cell r="Y123">
            <v>26297</v>
          </cell>
          <cell r="Z123">
            <v>0</v>
          </cell>
          <cell r="AA123">
            <v>26297</v>
          </cell>
          <cell r="AB123">
            <v>13384</v>
          </cell>
          <cell r="AC123">
            <v>0</v>
          </cell>
          <cell r="AD123">
            <v>13384</v>
          </cell>
          <cell r="AE123">
            <v>43504.626747685186</v>
          </cell>
          <cell r="AF123">
            <v>73415</v>
          </cell>
        </row>
        <row r="124">
          <cell r="A124">
            <v>88</v>
          </cell>
          <cell r="B124">
            <v>49</v>
          </cell>
          <cell r="C124" t="str">
            <v>04</v>
          </cell>
          <cell r="D124" t="str">
            <v>61515</v>
          </cell>
          <cell r="E124" t="str">
            <v>0</v>
          </cell>
          <cell r="H124" t="str">
            <v>Oroville Union High</v>
          </cell>
          <cell r="I124" t="str">
            <v>HIGH</v>
          </cell>
          <cell r="J124">
            <v>2069.2600000000002</v>
          </cell>
          <cell r="K124">
            <v>200</v>
          </cell>
          <cell r="L124">
            <v>413852</v>
          </cell>
          <cell r="M124">
            <v>12700767</v>
          </cell>
          <cell r="N124">
            <v>6636975</v>
          </cell>
          <cell r="O124">
            <v>6063792</v>
          </cell>
          <cell r="P124">
            <v>12700767</v>
          </cell>
          <cell r="Q124">
            <v>0.28562499949999998</v>
          </cell>
          <cell r="R124">
            <v>3627657</v>
          </cell>
          <cell r="S124">
            <v>3627657</v>
          </cell>
          <cell r="T124">
            <v>0</v>
          </cell>
          <cell r="U124">
            <v>3627657</v>
          </cell>
          <cell r="V124">
            <v>5056</v>
          </cell>
          <cell r="W124">
            <v>3632713</v>
          </cell>
          <cell r="X124">
            <v>74.887017</v>
          </cell>
          <cell r="Y124">
            <v>1715022</v>
          </cell>
          <cell r="Z124">
            <v>0</v>
          </cell>
          <cell r="AA124">
            <v>1715022</v>
          </cell>
          <cell r="AB124">
            <v>1005408</v>
          </cell>
          <cell r="AC124">
            <v>0</v>
          </cell>
          <cell r="AD124">
            <v>1005408</v>
          </cell>
          <cell r="AE124">
            <v>43504.624571759261</v>
          </cell>
          <cell r="AF124">
            <v>73415</v>
          </cell>
        </row>
        <row r="125">
          <cell r="A125">
            <v>89</v>
          </cell>
          <cell r="B125">
            <v>49</v>
          </cell>
          <cell r="C125" t="str">
            <v>04</v>
          </cell>
          <cell r="D125" t="str">
            <v>61523</v>
          </cell>
          <cell r="E125" t="str">
            <v>0</v>
          </cell>
          <cell r="H125" t="str">
            <v>Palermo Union Elementary</v>
          </cell>
          <cell r="I125" t="str">
            <v>ELEMENTARY</v>
          </cell>
          <cell r="J125">
            <v>1257.73</v>
          </cell>
          <cell r="K125">
            <v>200</v>
          </cell>
          <cell r="L125">
            <v>251546</v>
          </cell>
          <cell r="M125">
            <v>6446563</v>
          </cell>
          <cell r="N125">
            <v>1303211</v>
          </cell>
          <cell r="O125">
            <v>5143352</v>
          </cell>
          <cell r="P125">
            <v>6446563</v>
          </cell>
          <cell r="Q125">
            <v>0.28562499949999998</v>
          </cell>
          <cell r="R125">
            <v>1841300</v>
          </cell>
          <cell r="S125">
            <v>1841300</v>
          </cell>
          <cell r="T125">
            <v>0</v>
          </cell>
          <cell r="U125">
            <v>1841300</v>
          </cell>
          <cell r="V125">
            <v>6073</v>
          </cell>
          <cell r="W125">
            <v>1847373</v>
          </cell>
          <cell r="X125">
            <v>74.887017</v>
          </cell>
          <cell r="Y125">
            <v>873960</v>
          </cell>
          <cell r="Z125">
            <v>0</v>
          </cell>
          <cell r="AA125">
            <v>873960</v>
          </cell>
          <cell r="AB125">
            <v>509483</v>
          </cell>
          <cell r="AC125">
            <v>0</v>
          </cell>
          <cell r="AD125">
            <v>509483</v>
          </cell>
          <cell r="AE125">
            <v>43504.624583333331</v>
          </cell>
          <cell r="AF125">
            <v>73415</v>
          </cell>
        </row>
        <row r="126">
          <cell r="A126">
            <v>90</v>
          </cell>
          <cell r="B126">
            <v>49</v>
          </cell>
          <cell r="C126" t="str">
            <v>04</v>
          </cell>
          <cell r="D126" t="str">
            <v>61531</v>
          </cell>
          <cell r="E126" t="str">
            <v>0</v>
          </cell>
          <cell r="H126" t="str">
            <v>Paradise Unified</v>
          </cell>
          <cell r="I126" t="str">
            <v>UNIFIED</v>
          </cell>
          <cell r="J126">
            <v>3213.06</v>
          </cell>
          <cell r="K126">
            <v>200</v>
          </cell>
          <cell r="L126">
            <v>642612</v>
          </cell>
          <cell r="M126">
            <v>17149868</v>
          </cell>
          <cell r="N126">
            <v>8061015</v>
          </cell>
          <cell r="O126">
            <v>9088853</v>
          </cell>
          <cell r="P126">
            <v>17149868</v>
          </cell>
          <cell r="Q126">
            <v>0.28562499949999998</v>
          </cell>
          <cell r="R126">
            <v>4898431</v>
          </cell>
          <cell r="S126">
            <v>4898431</v>
          </cell>
          <cell r="T126">
            <v>0</v>
          </cell>
          <cell r="U126">
            <v>4898431</v>
          </cell>
          <cell r="V126">
            <v>6775</v>
          </cell>
          <cell r="W126">
            <v>4905206</v>
          </cell>
          <cell r="X126">
            <v>74.887017</v>
          </cell>
          <cell r="Y126">
            <v>2416428</v>
          </cell>
          <cell r="Z126">
            <v>0</v>
          </cell>
          <cell r="AA126">
            <v>2416428</v>
          </cell>
          <cell r="AB126">
            <v>1256934</v>
          </cell>
          <cell r="AC126">
            <v>0</v>
          </cell>
          <cell r="AD126">
            <v>1256934</v>
          </cell>
          <cell r="AE126">
            <v>43504.624594907407</v>
          </cell>
          <cell r="AF126">
            <v>73415</v>
          </cell>
        </row>
        <row r="127">
          <cell r="A127">
            <v>10178</v>
          </cell>
          <cell r="B127">
            <v>49</v>
          </cell>
          <cell r="C127" t="str">
            <v>04</v>
          </cell>
          <cell r="D127" t="str">
            <v>61531</v>
          </cell>
          <cell r="E127" t="str">
            <v>110338</v>
          </cell>
          <cell r="F127" t="str">
            <v>0751</v>
          </cell>
          <cell r="G127" t="str">
            <v>D</v>
          </cell>
          <cell r="H127" t="str">
            <v>Achieve Charter School of Paradise Inc.</v>
          </cell>
          <cell r="I127" t="str">
            <v>UNIFIED</v>
          </cell>
          <cell r="J127">
            <v>229.64</v>
          </cell>
          <cell r="K127">
            <v>200</v>
          </cell>
          <cell r="L127">
            <v>45928</v>
          </cell>
          <cell r="M127">
            <v>1192821</v>
          </cell>
          <cell r="N127">
            <v>571565</v>
          </cell>
          <cell r="O127">
            <v>621256</v>
          </cell>
          <cell r="P127">
            <v>1192821</v>
          </cell>
          <cell r="Q127">
            <v>0.28562499949999998</v>
          </cell>
          <cell r="R127">
            <v>340699</v>
          </cell>
          <cell r="S127">
            <v>340699</v>
          </cell>
          <cell r="T127">
            <v>0</v>
          </cell>
          <cell r="U127">
            <v>340699</v>
          </cell>
          <cell r="V127">
            <v>658</v>
          </cell>
          <cell r="W127">
            <v>341357</v>
          </cell>
          <cell r="X127">
            <v>74.887017</v>
          </cell>
          <cell r="Y127">
            <v>165266</v>
          </cell>
          <cell r="Z127">
            <v>0</v>
          </cell>
          <cell r="AA127">
            <v>165266</v>
          </cell>
          <cell r="AB127">
            <v>90366</v>
          </cell>
          <cell r="AC127">
            <v>0</v>
          </cell>
          <cell r="AD127">
            <v>90366</v>
          </cell>
          <cell r="AE127">
            <v>43504.626354166663</v>
          </cell>
          <cell r="AF127">
            <v>73415</v>
          </cell>
        </row>
        <row r="128">
          <cell r="A128">
            <v>1094</v>
          </cell>
          <cell r="B128">
            <v>49</v>
          </cell>
          <cell r="C128" t="str">
            <v>04</v>
          </cell>
          <cell r="D128" t="str">
            <v>61531</v>
          </cell>
          <cell r="E128" t="str">
            <v>6112585</v>
          </cell>
          <cell r="F128" t="str">
            <v>0067</v>
          </cell>
          <cell r="G128" t="str">
            <v>D</v>
          </cell>
          <cell r="H128" t="str">
            <v>Hometech Charter</v>
          </cell>
          <cell r="I128" t="str">
            <v>UNIFIED</v>
          </cell>
          <cell r="J128">
            <v>112.61</v>
          </cell>
          <cell r="K128">
            <v>200</v>
          </cell>
          <cell r="L128">
            <v>22522</v>
          </cell>
          <cell r="M128">
            <v>654039</v>
          </cell>
          <cell r="N128">
            <v>280282</v>
          </cell>
          <cell r="O128">
            <v>373757</v>
          </cell>
          <cell r="P128">
            <v>654039</v>
          </cell>
          <cell r="Q128">
            <v>0.28562499949999998</v>
          </cell>
          <cell r="R128">
            <v>186810</v>
          </cell>
          <cell r="S128">
            <v>186810</v>
          </cell>
          <cell r="T128">
            <v>0</v>
          </cell>
          <cell r="U128">
            <v>186810</v>
          </cell>
          <cell r="V128">
            <v>14031</v>
          </cell>
          <cell r="W128">
            <v>200841</v>
          </cell>
          <cell r="X128">
            <v>74.887017</v>
          </cell>
          <cell r="Y128">
            <v>117679</v>
          </cell>
          <cell r="Z128">
            <v>0</v>
          </cell>
          <cell r="AA128">
            <v>117679</v>
          </cell>
          <cell r="AB128">
            <v>32725</v>
          </cell>
          <cell r="AC128">
            <v>0</v>
          </cell>
          <cell r="AD128">
            <v>32725</v>
          </cell>
          <cell r="AE128">
            <v>43504.626539351855</v>
          </cell>
          <cell r="AF128">
            <v>73415</v>
          </cell>
        </row>
        <row r="129">
          <cell r="A129">
            <v>1095</v>
          </cell>
          <cell r="B129">
            <v>49</v>
          </cell>
          <cell r="C129" t="str">
            <v>04</v>
          </cell>
          <cell r="D129" t="str">
            <v>61531</v>
          </cell>
          <cell r="E129" t="str">
            <v>6112999</v>
          </cell>
          <cell r="F129" t="str">
            <v>0079</v>
          </cell>
          <cell r="G129" t="str">
            <v>D</v>
          </cell>
          <cell r="H129" t="str">
            <v>Paradise Charter Middle</v>
          </cell>
          <cell r="I129" t="str">
            <v>UNIFIED</v>
          </cell>
          <cell r="J129">
            <v>150.54</v>
          </cell>
          <cell r="K129">
            <v>200</v>
          </cell>
          <cell r="L129">
            <v>30108</v>
          </cell>
          <cell r="M129">
            <v>795714</v>
          </cell>
          <cell r="N129">
            <v>374688</v>
          </cell>
          <cell r="O129">
            <v>421026</v>
          </cell>
          <cell r="P129">
            <v>795714</v>
          </cell>
          <cell r="Q129">
            <v>0.28562499949999998</v>
          </cell>
          <cell r="R129">
            <v>227276</v>
          </cell>
          <cell r="S129">
            <v>227276</v>
          </cell>
          <cell r="T129">
            <v>0</v>
          </cell>
          <cell r="U129">
            <v>227276</v>
          </cell>
          <cell r="V129">
            <v>445</v>
          </cell>
          <cell r="W129">
            <v>227721</v>
          </cell>
          <cell r="X129">
            <v>74.887017</v>
          </cell>
          <cell r="Y129">
            <v>111901</v>
          </cell>
          <cell r="Z129">
            <v>0</v>
          </cell>
          <cell r="AA129">
            <v>111901</v>
          </cell>
          <cell r="AB129">
            <v>58632</v>
          </cell>
          <cell r="AC129">
            <v>0</v>
          </cell>
          <cell r="AD129">
            <v>58632</v>
          </cell>
          <cell r="AE129">
            <v>43504.626666666663</v>
          </cell>
          <cell r="AF129">
            <v>73415</v>
          </cell>
        </row>
        <row r="130">
          <cell r="A130">
            <v>1096</v>
          </cell>
          <cell r="B130">
            <v>49</v>
          </cell>
          <cell r="C130" t="str">
            <v>04</v>
          </cell>
          <cell r="D130" t="str">
            <v>61531</v>
          </cell>
          <cell r="E130" t="str">
            <v>6113765</v>
          </cell>
          <cell r="F130" t="str">
            <v>0094</v>
          </cell>
          <cell r="G130" t="str">
            <v>D</v>
          </cell>
          <cell r="H130" t="str">
            <v>Children's Community Charter</v>
          </cell>
          <cell r="I130" t="str">
            <v>UNIFIED</v>
          </cell>
          <cell r="J130">
            <v>209.15</v>
          </cell>
          <cell r="K130">
            <v>200</v>
          </cell>
          <cell r="L130">
            <v>41830</v>
          </cell>
          <cell r="M130">
            <v>1084915</v>
          </cell>
          <cell r="N130">
            <v>520566</v>
          </cell>
          <cell r="O130">
            <v>564349</v>
          </cell>
          <cell r="P130">
            <v>1084915</v>
          </cell>
          <cell r="Q130">
            <v>0.28562499949999998</v>
          </cell>
          <cell r="R130">
            <v>309879</v>
          </cell>
          <cell r="S130">
            <v>309879</v>
          </cell>
          <cell r="T130">
            <v>0</v>
          </cell>
          <cell r="U130">
            <v>309879</v>
          </cell>
          <cell r="V130">
            <v>609</v>
          </cell>
          <cell r="W130">
            <v>310488</v>
          </cell>
          <cell r="X130">
            <v>74.887017</v>
          </cell>
          <cell r="Y130">
            <v>153052</v>
          </cell>
          <cell r="Z130">
            <v>0</v>
          </cell>
          <cell r="AA130">
            <v>153052</v>
          </cell>
          <cell r="AB130">
            <v>79463</v>
          </cell>
          <cell r="AC130">
            <v>0</v>
          </cell>
          <cell r="AD130">
            <v>79463</v>
          </cell>
          <cell r="AE130">
            <v>43504.626435185186</v>
          </cell>
          <cell r="AF130">
            <v>73415</v>
          </cell>
        </row>
        <row r="131">
          <cell r="A131">
            <v>91</v>
          </cell>
          <cell r="B131">
            <v>49</v>
          </cell>
          <cell r="C131" t="str">
            <v>04</v>
          </cell>
          <cell r="D131" t="str">
            <v>61549</v>
          </cell>
          <cell r="E131" t="str">
            <v>0</v>
          </cell>
          <cell r="H131" t="str">
            <v>Thermalito Union Elementary</v>
          </cell>
          <cell r="I131" t="str">
            <v>ELEMENTARY</v>
          </cell>
          <cell r="J131">
            <v>1506.71</v>
          </cell>
          <cell r="K131">
            <v>200</v>
          </cell>
          <cell r="L131">
            <v>301342</v>
          </cell>
          <cell r="M131">
            <v>7744821</v>
          </cell>
          <cell r="N131">
            <v>1300989</v>
          </cell>
          <cell r="O131">
            <v>6443832</v>
          </cell>
          <cell r="P131">
            <v>7744821</v>
          </cell>
          <cell r="Q131">
            <v>0.28562499949999998</v>
          </cell>
          <cell r="R131">
            <v>2212114</v>
          </cell>
          <cell r="S131">
            <v>2212114</v>
          </cell>
          <cell r="T131">
            <v>0</v>
          </cell>
          <cell r="U131">
            <v>2212114</v>
          </cell>
          <cell r="V131">
            <v>5427</v>
          </cell>
          <cell r="W131">
            <v>2217541</v>
          </cell>
          <cell r="X131">
            <v>74.887017</v>
          </cell>
          <cell r="Y131">
            <v>1055818</v>
          </cell>
          <cell r="Z131">
            <v>0</v>
          </cell>
          <cell r="AA131">
            <v>1055818</v>
          </cell>
          <cell r="AB131">
            <v>604832</v>
          </cell>
          <cell r="AC131">
            <v>0</v>
          </cell>
          <cell r="AD131">
            <v>604832</v>
          </cell>
          <cell r="AE131">
            <v>43504.624814814815</v>
          </cell>
          <cell r="AF131">
            <v>73415</v>
          </cell>
        </row>
        <row r="132">
          <cell r="A132">
            <v>92</v>
          </cell>
          <cell r="B132">
            <v>49</v>
          </cell>
          <cell r="C132" t="str">
            <v>04</v>
          </cell>
          <cell r="D132" t="str">
            <v>73379</v>
          </cell>
          <cell r="E132" t="str">
            <v>0</v>
          </cell>
          <cell r="H132" t="str">
            <v>Pioneer Union Elementary</v>
          </cell>
          <cell r="I132" t="str">
            <v>ELEMENTARY</v>
          </cell>
          <cell r="J132">
            <v>61.95</v>
          </cell>
          <cell r="K132">
            <v>200</v>
          </cell>
          <cell r="L132">
            <v>12390</v>
          </cell>
          <cell r="M132">
            <v>367108</v>
          </cell>
          <cell r="N132">
            <v>508235</v>
          </cell>
          <cell r="O132">
            <v>0</v>
          </cell>
          <cell r="P132">
            <v>367108</v>
          </cell>
          <cell r="Q132">
            <v>0.28562499949999998</v>
          </cell>
          <cell r="R132">
            <v>104855</v>
          </cell>
          <cell r="S132">
            <v>12390</v>
          </cell>
          <cell r="T132">
            <v>0</v>
          </cell>
          <cell r="U132">
            <v>12390</v>
          </cell>
          <cell r="V132">
            <v>208</v>
          </cell>
          <cell r="W132">
            <v>12598</v>
          </cell>
          <cell r="X132">
            <v>74.887017</v>
          </cell>
          <cell r="Y132">
            <v>5596</v>
          </cell>
          <cell r="Z132">
            <v>0</v>
          </cell>
          <cell r="AA132">
            <v>5596</v>
          </cell>
          <cell r="AB132">
            <v>3838</v>
          </cell>
          <cell r="AC132">
            <v>0</v>
          </cell>
          <cell r="AD132">
            <v>3838</v>
          </cell>
          <cell r="AE132">
            <v>43504.624606481484</v>
          </cell>
          <cell r="AF132">
            <v>73415</v>
          </cell>
        </row>
        <row r="133">
          <cell r="A133">
            <v>93</v>
          </cell>
          <cell r="B133">
            <v>49</v>
          </cell>
          <cell r="C133" t="str">
            <v>04</v>
          </cell>
          <cell r="D133" t="str">
            <v>75507</v>
          </cell>
          <cell r="E133" t="str">
            <v>0</v>
          </cell>
          <cell r="H133" t="str">
            <v>Gridley Unified</v>
          </cell>
          <cell r="I133" t="str">
            <v>UNIFIED</v>
          </cell>
          <cell r="J133">
            <v>2002.75</v>
          </cell>
          <cell r="K133">
            <v>200</v>
          </cell>
          <cell r="L133">
            <v>400550</v>
          </cell>
          <cell r="M133">
            <v>10756130</v>
          </cell>
          <cell r="N133">
            <v>3695087</v>
          </cell>
          <cell r="O133">
            <v>7061043</v>
          </cell>
          <cell r="P133">
            <v>10756130</v>
          </cell>
          <cell r="Q133">
            <v>0.28562499949999998</v>
          </cell>
          <cell r="R133">
            <v>3072220</v>
          </cell>
          <cell r="S133">
            <v>3072220</v>
          </cell>
          <cell r="T133">
            <v>0</v>
          </cell>
          <cell r="U133">
            <v>3072220</v>
          </cell>
          <cell r="V133">
            <v>6280</v>
          </cell>
          <cell r="W133">
            <v>3078500</v>
          </cell>
          <cell r="X133">
            <v>74.887017</v>
          </cell>
          <cell r="Y133">
            <v>1473407</v>
          </cell>
          <cell r="Z133">
            <v>0</v>
          </cell>
          <cell r="AA133">
            <v>1473407</v>
          </cell>
          <cell r="AB133">
            <v>831990</v>
          </cell>
          <cell r="AC133">
            <v>0</v>
          </cell>
          <cell r="AD133">
            <v>831990</v>
          </cell>
          <cell r="AE133">
            <v>43504.62427083333</v>
          </cell>
          <cell r="AF133">
            <v>73415</v>
          </cell>
        </row>
        <row r="134">
          <cell r="A134">
            <v>6</v>
          </cell>
          <cell r="B134">
            <v>49</v>
          </cell>
          <cell r="C134" t="str">
            <v>05</v>
          </cell>
          <cell r="D134" t="str">
            <v>10058</v>
          </cell>
          <cell r="E134" t="str">
            <v>0</v>
          </cell>
          <cell r="H134" t="str">
            <v>Calaveras Co. Office of Education</v>
          </cell>
          <cell r="I134" t="str">
            <v>CO OFFICE</v>
          </cell>
          <cell r="J134">
            <v>40.08</v>
          </cell>
          <cell r="K134">
            <v>200</v>
          </cell>
          <cell r="L134">
            <v>8016</v>
          </cell>
          <cell r="M134">
            <v>1199170</v>
          </cell>
          <cell r="N134">
            <v>632522</v>
          </cell>
          <cell r="O134">
            <v>566648</v>
          </cell>
          <cell r="P134">
            <v>1199170</v>
          </cell>
          <cell r="Q134">
            <v>0.28562499949999998</v>
          </cell>
          <cell r="R134">
            <v>342513</v>
          </cell>
          <cell r="S134">
            <v>342513</v>
          </cell>
          <cell r="T134">
            <v>0</v>
          </cell>
          <cell r="U134">
            <v>342513</v>
          </cell>
          <cell r="V134">
            <v>-3501</v>
          </cell>
          <cell r="W134">
            <v>339012</v>
          </cell>
          <cell r="X134">
            <v>74.887017</v>
          </cell>
          <cell r="Y134">
            <v>166185</v>
          </cell>
          <cell r="Z134">
            <v>0</v>
          </cell>
          <cell r="AA134">
            <v>166185</v>
          </cell>
          <cell r="AB134">
            <v>87691</v>
          </cell>
          <cell r="AC134">
            <v>0</v>
          </cell>
          <cell r="AD134">
            <v>87691</v>
          </cell>
          <cell r="AE134">
            <v>43504.626296296294</v>
          </cell>
          <cell r="AF134">
            <v>73415</v>
          </cell>
        </row>
        <row r="135">
          <cell r="A135">
            <v>9581</v>
          </cell>
          <cell r="B135">
            <v>49</v>
          </cell>
          <cell r="C135" t="str">
            <v>05</v>
          </cell>
          <cell r="D135" t="str">
            <v>10058</v>
          </cell>
          <cell r="E135" t="str">
            <v>530154</v>
          </cell>
          <cell r="F135" t="str">
            <v>0527</v>
          </cell>
          <cell r="G135" t="str">
            <v>L</v>
          </cell>
          <cell r="H135" t="str">
            <v>Mountain Oaks</v>
          </cell>
          <cell r="I135" t="str">
            <v>CO OFFICE</v>
          </cell>
          <cell r="J135">
            <v>436.04</v>
          </cell>
          <cell r="K135">
            <v>200</v>
          </cell>
          <cell r="L135">
            <v>87208</v>
          </cell>
          <cell r="M135">
            <v>2450209</v>
          </cell>
          <cell r="N135">
            <v>599857</v>
          </cell>
          <cell r="O135">
            <v>1850352</v>
          </cell>
          <cell r="P135">
            <v>2450209</v>
          </cell>
          <cell r="Q135">
            <v>0.28562499949999998</v>
          </cell>
          <cell r="R135">
            <v>699841</v>
          </cell>
          <cell r="S135">
            <v>699841</v>
          </cell>
          <cell r="T135">
            <v>0</v>
          </cell>
          <cell r="U135">
            <v>699841</v>
          </cell>
          <cell r="V135">
            <v>1412</v>
          </cell>
          <cell r="W135">
            <v>701253</v>
          </cell>
          <cell r="X135">
            <v>74.887017</v>
          </cell>
          <cell r="Y135">
            <v>354843</v>
          </cell>
          <cell r="Z135">
            <v>0</v>
          </cell>
          <cell r="AA135">
            <v>354843</v>
          </cell>
          <cell r="AB135">
            <v>170304</v>
          </cell>
          <cell r="AC135">
            <v>0</v>
          </cell>
          <cell r="AD135">
            <v>170304</v>
          </cell>
          <cell r="AE135">
            <v>43504.626631944448</v>
          </cell>
          <cell r="AF135">
            <v>73415</v>
          </cell>
        </row>
        <row r="136">
          <cell r="A136">
            <v>94</v>
          </cell>
          <cell r="B136">
            <v>49</v>
          </cell>
          <cell r="C136" t="str">
            <v>05</v>
          </cell>
          <cell r="D136" t="str">
            <v>61556</v>
          </cell>
          <cell r="E136" t="str">
            <v>0</v>
          </cell>
          <cell r="H136" t="str">
            <v>Bret Harte Union High</v>
          </cell>
          <cell r="I136" t="str">
            <v>HIGH</v>
          </cell>
          <cell r="J136">
            <v>635.61</v>
          </cell>
          <cell r="K136">
            <v>200</v>
          </cell>
          <cell r="L136">
            <v>127122</v>
          </cell>
          <cell r="M136">
            <v>4016814</v>
          </cell>
          <cell r="N136">
            <v>9920799</v>
          </cell>
          <cell r="O136">
            <v>0</v>
          </cell>
          <cell r="P136">
            <v>4016814</v>
          </cell>
          <cell r="Q136">
            <v>0.28562499949999998</v>
          </cell>
          <cell r="R136">
            <v>1147302</v>
          </cell>
          <cell r="S136">
            <v>127122</v>
          </cell>
          <cell r="T136">
            <v>0</v>
          </cell>
          <cell r="U136">
            <v>127122</v>
          </cell>
          <cell r="V136">
            <v>72</v>
          </cell>
          <cell r="W136">
            <v>127194</v>
          </cell>
          <cell r="X136">
            <v>74.887017</v>
          </cell>
          <cell r="Y136">
            <v>66151</v>
          </cell>
          <cell r="Z136">
            <v>0</v>
          </cell>
          <cell r="AA136">
            <v>66151</v>
          </cell>
          <cell r="AB136">
            <v>29101</v>
          </cell>
          <cell r="AC136">
            <v>0</v>
          </cell>
          <cell r="AD136">
            <v>29101</v>
          </cell>
          <cell r="AE136">
            <v>43504.624039351853</v>
          </cell>
          <cell r="AF136">
            <v>73415</v>
          </cell>
        </row>
        <row r="137">
          <cell r="A137">
            <v>95</v>
          </cell>
          <cell r="B137">
            <v>49</v>
          </cell>
          <cell r="C137" t="str">
            <v>05</v>
          </cell>
          <cell r="D137" t="str">
            <v>61564</v>
          </cell>
          <cell r="E137" t="str">
            <v>0</v>
          </cell>
          <cell r="H137" t="str">
            <v>Calaveras Unified</v>
          </cell>
          <cell r="I137" t="str">
            <v>UNIFIED</v>
          </cell>
          <cell r="J137">
            <v>2690.59</v>
          </cell>
          <cell r="K137">
            <v>200</v>
          </cell>
          <cell r="L137">
            <v>538118</v>
          </cell>
          <cell r="M137">
            <v>14315311</v>
          </cell>
          <cell r="N137">
            <v>18904471</v>
          </cell>
          <cell r="O137">
            <v>0</v>
          </cell>
          <cell r="P137">
            <v>14315311</v>
          </cell>
          <cell r="Q137">
            <v>0.28562499949999998</v>
          </cell>
          <cell r="R137">
            <v>4088811</v>
          </cell>
          <cell r="S137">
            <v>538118</v>
          </cell>
          <cell r="T137">
            <v>0</v>
          </cell>
          <cell r="U137">
            <v>538118</v>
          </cell>
          <cell r="V137">
            <v>46</v>
          </cell>
          <cell r="W137">
            <v>538164</v>
          </cell>
          <cell r="X137">
            <v>74.887017</v>
          </cell>
          <cell r="Y137">
            <v>279576</v>
          </cell>
          <cell r="Z137">
            <v>0</v>
          </cell>
          <cell r="AA137">
            <v>279576</v>
          </cell>
          <cell r="AB137">
            <v>123439</v>
          </cell>
          <cell r="AC137">
            <v>0</v>
          </cell>
          <cell r="AD137">
            <v>123439</v>
          </cell>
          <cell r="AE137">
            <v>43504.624062499999</v>
          </cell>
          <cell r="AF137">
            <v>73415</v>
          </cell>
        </row>
        <row r="138">
          <cell r="A138">
            <v>96</v>
          </cell>
          <cell r="B138">
            <v>49</v>
          </cell>
          <cell r="C138" t="str">
            <v>05</v>
          </cell>
          <cell r="D138" t="str">
            <v>61572</v>
          </cell>
          <cell r="E138" t="str">
            <v>0</v>
          </cell>
          <cell r="H138" t="str">
            <v>Mark Twain Union Elementary</v>
          </cell>
          <cell r="I138" t="str">
            <v>ELEMENTARY</v>
          </cell>
          <cell r="J138">
            <v>775.58</v>
          </cell>
          <cell r="K138">
            <v>200</v>
          </cell>
          <cell r="L138">
            <v>155116</v>
          </cell>
          <cell r="M138">
            <v>3899833</v>
          </cell>
          <cell r="N138">
            <v>3995375</v>
          </cell>
          <cell r="O138">
            <v>0</v>
          </cell>
          <cell r="P138">
            <v>3899833</v>
          </cell>
          <cell r="Q138">
            <v>0.28562499949999998</v>
          </cell>
          <cell r="R138">
            <v>1113890</v>
          </cell>
          <cell r="S138">
            <v>155116</v>
          </cell>
          <cell r="T138">
            <v>0</v>
          </cell>
          <cell r="U138">
            <v>155116</v>
          </cell>
          <cell r="V138">
            <v>45293</v>
          </cell>
          <cell r="W138">
            <v>200409</v>
          </cell>
          <cell r="X138">
            <v>74.887017</v>
          </cell>
          <cell r="Y138">
            <v>76640</v>
          </cell>
          <cell r="Z138">
            <v>0</v>
          </cell>
          <cell r="AA138">
            <v>76640</v>
          </cell>
          <cell r="AB138">
            <v>73440</v>
          </cell>
          <cell r="AC138">
            <v>0</v>
          </cell>
          <cell r="AD138">
            <v>73440</v>
          </cell>
          <cell r="AE138">
            <v>43504.624456018515</v>
          </cell>
          <cell r="AF138">
            <v>73415</v>
          </cell>
        </row>
        <row r="139">
          <cell r="A139">
            <v>97</v>
          </cell>
          <cell r="B139">
            <v>49</v>
          </cell>
          <cell r="C139" t="str">
            <v>05</v>
          </cell>
          <cell r="D139" t="str">
            <v>61580</v>
          </cell>
          <cell r="E139" t="str">
            <v>0</v>
          </cell>
          <cell r="H139" t="str">
            <v>Vallecito Union</v>
          </cell>
          <cell r="I139" t="str">
            <v>ELEMENTARY</v>
          </cell>
          <cell r="J139">
            <v>548.29999999999995</v>
          </cell>
          <cell r="K139">
            <v>200</v>
          </cell>
          <cell r="L139">
            <v>109660</v>
          </cell>
          <cell r="M139">
            <v>2776136</v>
          </cell>
          <cell r="N139">
            <v>6013638</v>
          </cell>
          <cell r="O139">
            <v>0</v>
          </cell>
          <cell r="P139">
            <v>2776136</v>
          </cell>
          <cell r="Q139">
            <v>0.28562499949999998</v>
          </cell>
          <cell r="R139">
            <v>792934</v>
          </cell>
          <cell r="S139">
            <v>109660</v>
          </cell>
          <cell r="T139">
            <v>0</v>
          </cell>
          <cell r="U139">
            <v>109660</v>
          </cell>
          <cell r="V139">
            <v>32</v>
          </cell>
          <cell r="W139">
            <v>109692</v>
          </cell>
          <cell r="X139">
            <v>74.887017</v>
          </cell>
          <cell r="Y139">
            <v>56110</v>
          </cell>
          <cell r="Z139">
            <v>0</v>
          </cell>
          <cell r="AA139">
            <v>56110</v>
          </cell>
          <cell r="AB139">
            <v>26035</v>
          </cell>
          <cell r="AC139">
            <v>0</v>
          </cell>
          <cell r="AD139">
            <v>26035</v>
          </cell>
          <cell r="AE139">
            <v>43504.624849537038</v>
          </cell>
          <cell r="AF139">
            <v>73415</v>
          </cell>
        </row>
        <row r="140">
          <cell r="A140">
            <v>7</v>
          </cell>
          <cell r="B140">
            <v>49</v>
          </cell>
          <cell r="C140" t="str">
            <v>06</v>
          </cell>
          <cell r="D140" t="str">
            <v>10066</v>
          </cell>
          <cell r="E140" t="str">
            <v>0</v>
          </cell>
          <cell r="H140" t="str">
            <v>Colusa Co. Office of Education</v>
          </cell>
          <cell r="I140" t="str">
            <v>CO OFFICE</v>
          </cell>
          <cell r="J140">
            <v>16.04</v>
          </cell>
          <cell r="K140">
            <v>200</v>
          </cell>
          <cell r="L140">
            <v>3208</v>
          </cell>
          <cell r="M140">
            <v>1322460</v>
          </cell>
          <cell r="N140">
            <v>84805</v>
          </cell>
          <cell r="O140">
            <v>1237655</v>
          </cell>
          <cell r="P140">
            <v>1322460</v>
          </cell>
          <cell r="Q140">
            <v>0.28562499949999998</v>
          </cell>
          <cell r="R140">
            <v>377728</v>
          </cell>
          <cell r="S140">
            <v>377728</v>
          </cell>
          <cell r="T140">
            <v>0</v>
          </cell>
          <cell r="U140">
            <v>377728</v>
          </cell>
          <cell r="V140">
            <v>-2508</v>
          </cell>
          <cell r="W140">
            <v>375220</v>
          </cell>
          <cell r="X140">
            <v>74.887017</v>
          </cell>
          <cell r="Y140">
            <v>182125</v>
          </cell>
          <cell r="Z140">
            <v>0</v>
          </cell>
          <cell r="AA140">
            <v>182125</v>
          </cell>
          <cell r="AB140">
            <v>98866</v>
          </cell>
          <cell r="AC140">
            <v>0</v>
          </cell>
          <cell r="AD140">
            <v>98866</v>
          </cell>
          <cell r="AE140">
            <v>43504.626296296294</v>
          </cell>
          <cell r="AF140">
            <v>73415</v>
          </cell>
        </row>
        <row r="141">
          <cell r="A141">
            <v>98</v>
          </cell>
          <cell r="B141">
            <v>49</v>
          </cell>
          <cell r="C141" t="str">
            <v>06</v>
          </cell>
          <cell r="D141" t="str">
            <v>61598</v>
          </cell>
          <cell r="E141" t="str">
            <v>0</v>
          </cell>
          <cell r="H141" t="str">
            <v>Colusa Unified</v>
          </cell>
          <cell r="I141" t="str">
            <v>UNIFIED</v>
          </cell>
          <cell r="J141">
            <v>1440.29</v>
          </cell>
          <cell r="K141">
            <v>200</v>
          </cell>
          <cell r="L141">
            <v>288058</v>
          </cell>
          <cell r="M141">
            <v>8096576</v>
          </cell>
          <cell r="N141">
            <v>3650644</v>
          </cell>
          <cell r="O141">
            <v>4445932</v>
          </cell>
          <cell r="P141">
            <v>8096576</v>
          </cell>
          <cell r="Q141">
            <v>0.28562499949999998</v>
          </cell>
          <cell r="R141">
            <v>2312585</v>
          </cell>
          <cell r="S141">
            <v>2312585</v>
          </cell>
          <cell r="T141">
            <v>0</v>
          </cell>
          <cell r="U141">
            <v>2312585</v>
          </cell>
          <cell r="V141">
            <v>5435</v>
          </cell>
          <cell r="W141">
            <v>2318020</v>
          </cell>
          <cell r="X141">
            <v>74.887017</v>
          </cell>
          <cell r="Y141">
            <v>1124076</v>
          </cell>
          <cell r="Z141">
            <v>0</v>
          </cell>
          <cell r="AA141">
            <v>1124076</v>
          </cell>
          <cell r="AB141">
            <v>611820</v>
          </cell>
          <cell r="AC141">
            <v>0</v>
          </cell>
          <cell r="AD141">
            <v>611820</v>
          </cell>
          <cell r="AE141">
            <v>43504.624120370368</v>
          </cell>
          <cell r="AF141">
            <v>73415</v>
          </cell>
        </row>
        <row r="142">
          <cell r="A142">
            <v>99</v>
          </cell>
          <cell r="B142">
            <v>49</v>
          </cell>
          <cell r="C142" t="str">
            <v>06</v>
          </cell>
          <cell r="D142" t="str">
            <v>61606</v>
          </cell>
          <cell r="E142" t="str">
            <v>0</v>
          </cell>
          <cell r="H142" t="str">
            <v>Maxwell Unified</v>
          </cell>
          <cell r="I142" t="str">
            <v>UNIFIED</v>
          </cell>
          <cell r="J142">
            <v>331.31</v>
          </cell>
          <cell r="K142">
            <v>200</v>
          </cell>
          <cell r="L142">
            <v>66262</v>
          </cell>
          <cell r="M142">
            <v>2218445</v>
          </cell>
          <cell r="N142">
            <v>1433967</v>
          </cell>
          <cell r="O142">
            <v>784478</v>
          </cell>
          <cell r="P142">
            <v>2218445</v>
          </cell>
          <cell r="Q142">
            <v>0.28562499949999998</v>
          </cell>
          <cell r="R142">
            <v>633643</v>
          </cell>
          <cell r="S142">
            <v>633643</v>
          </cell>
          <cell r="T142">
            <v>0</v>
          </cell>
          <cell r="U142">
            <v>633643</v>
          </cell>
          <cell r="V142">
            <v>1358</v>
          </cell>
          <cell r="W142">
            <v>635001</v>
          </cell>
          <cell r="X142">
            <v>74.887017</v>
          </cell>
          <cell r="Y142">
            <v>304561</v>
          </cell>
          <cell r="Z142">
            <v>0</v>
          </cell>
          <cell r="AA142">
            <v>304561</v>
          </cell>
          <cell r="AB142">
            <v>170972</v>
          </cell>
          <cell r="AC142">
            <v>0</v>
          </cell>
          <cell r="AD142">
            <v>170972</v>
          </cell>
          <cell r="AE142">
            <v>43504.624456018515</v>
          </cell>
          <cell r="AF142">
            <v>73415</v>
          </cell>
        </row>
        <row r="143">
          <cell r="A143">
            <v>100</v>
          </cell>
          <cell r="B143">
            <v>49</v>
          </cell>
          <cell r="C143" t="str">
            <v>06</v>
          </cell>
          <cell r="D143" t="str">
            <v>61614</v>
          </cell>
          <cell r="E143" t="str">
            <v>0</v>
          </cell>
          <cell r="H143" t="str">
            <v>Pierce Joint Unified</v>
          </cell>
          <cell r="I143" t="str">
            <v>UNIFIED</v>
          </cell>
          <cell r="J143">
            <v>1451.1</v>
          </cell>
          <cell r="K143">
            <v>200</v>
          </cell>
          <cell r="L143">
            <v>290220</v>
          </cell>
          <cell r="M143">
            <v>8183895</v>
          </cell>
          <cell r="N143">
            <v>4222859</v>
          </cell>
          <cell r="O143">
            <v>3961036</v>
          </cell>
          <cell r="P143">
            <v>8183895</v>
          </cell>
          <cell r="Q143">
            <v>0.28562499949999998</v>
          </cell>
          <cell r="R143">
            <v>2337525</v>
          </cell>
          <cell r="S143">
            <v>2337525</v>
          </cell>
          <cell r="T143">
            <v>0</v>
          </cell>
          <cell r="U143">
            <v>2337525</v>
          </cell>
          <cell r="V143">
            <v>5428</v>
          </cell>
          <cell r="W143">
            <v>2342953</v>
          </cell>
          <cell r="X143">
            <v>74.887017</v>
          </cell>
          <cell r="Y143">
            <v>1134371</v>
          </cell>
          <cell r="Z143">
            <v>0</v>
          </cell>
          <cell r="AA143">
            <v>1134371</v>
          </cell>
          <cell r="AB143">
            <v>620197</v>
          </cell>
          <cell r="AC143">
            <v>0</v>
          </cell>
          <cell r="AD143">
            <v>620197</v>
          </cell>
          <cell r="AE143">
            <v>43504.624606481484</v>
          </cell>
          <cell r="AF143">
            <v>73415</v>
          </cell>
        </row>
        <row r="144">
          <cell r="A144">
            <v>101</v>
          </cell>
          <cell r="B144">
            <v>49</v>
          </cell>
          <cell r="C144" t="str">
            <v>06</v>
          </cell>
          <cell r="D144" t="str">
            <v>61622</v>
          </cell>
          <cell r="E144" t="str">
            <v>0</v>
          </cell>
          <cell r="H144" t="str">
            <v>Williams Unified</v>
          </cell>
          <cell r="I144" t="str">
            <v>UNIFIED</v>
          </cell>
          <cell r="J144">
            <v>1252.17</v>
          </cell>
          <cell r="K144">
            <v>200</v>
          </cell>
          <cell r="L144">
            <v>250434</v>
          </cell>
          <cell r="M144">
            <v>7088083</v>
          </cell>
          <cell r="N144">
            <v>3396590</v>
          </cell>
          <cell r="O144">
            <v>3691493</v>
          </cell>
          <cell r="P144">
            <v>7088083</v>
          </cell>
          <cell r="Q144">
            <v>0.28562499949999998</v>
          </cell>
          <cell r="R144">
            <v>2024534</v>
          </cell>
          <cell r="S144">
            <v>2024534</v>
          </cell>
          <cell r="T144">
            <v>0</v>
          </cell>
          <cell r="U144">
            <v>2024534</v>
          </cell>
          <cell r="V144">
            <v>5424</v>
          </cell>
          <cell r="W144">
            <v>2029958</v>
          </cell>
          <cell r="X144">
            <v>74.887017</v>
          </cell>
          <cell r="Y144">
            <v>1023606</v>
          </cell>
          <cell r="Z144">
            <v>0</v>
          </cell>
          <cell r="AA144">
            <v>1023606</v>
          </cell>
          <cell r="AB144">
            <v>496569</v>
          </cell>
          <cell r="AC144">
            <v>0</v>
          </cell>
          <cell r="AD144">
            <v>496569</v>
          </cell>
          <cell r="AE144">
            <v>43504.624895833331</v>
          </cell>
          <cell r="AF144">
            <v>73415</v>
          </cell>
        </row>
        <row r="145">
          <cell r="A145">
            <v>8</v>
          </cell>
          <cell r="B145">
            <v>49</v>
          </cell>
          <cell r="C145" t="str">
            <v>07</v>
          </cell>
          <cell r="D145" t="str">
            <v>10074</v>
          </cell>
          <cell r="E145" t="str">
            <v>0</v>
          </cell>
          <cell r="H145" t="str">
            <v>Contra Costa Co. Office of Education</v>
          </cell>
          <cell r="I145" t="str">
            <v>CO OFFICE</v>
          </cell>
          <cell r="J145">
            <v>206.65</v>
          </cell>
          <cell r="K145">
            <v>200</v>
          </cell>
          <cell r="L145">
            <v>41330</v>
          </cell>
          <cell r="M145">
            <v>10651560</v>
          </cell>
          <cell r="N145">
            <v>14736378</v>
          </cell>
          <cell r="O145">
            <v>0</v>
          </cell>
          <cell r="P145">
            <v>10651560</v>
          </cell>
          <cell r="Q145">
            <v>0.28562499949999998</v>
          </cell>
          <cell r="R145">
            <v>3042352</v>
          </cell>
          <cell r="S145">
            <v>41330</v>
          </cell>
          <cell r="T145">
            <v>0</v>
          </cell>
          <cell r="U145">
            <v>41330</v>
          </cell>
          <cell r="V145">
            <v>4174</v>
          </cell>
          <cell r="W145">
            <v>45504</v>
          </cell>
          <cell r="X145">
            <v>74.887017</v>
          </cell>
          <cell r="Y145">
            <v>19077</v>
          </cell>
          <cell r="Z145">
            <v>0</v>
          </cell>
          <cell r="AA145">
            <v>19077</v>
          </cell>
          <cell r="AB145">
            <v>15000</v>
          </cell>
          <cell r="AC145">
            <v>0</v>
          </cell>
          <cell r="AD145">
            <v>15000</v>
          </cell>
          <cell r="AE145">
            <v>43504.626296296294</v>
          </cell>
          <cell r="AF145">
            <v>73415</v>
          </cell>
        </row>
        <row r="146">
          <cell r="A146">
            <v>11347</v>
          </cell>
          <cell r="B146">
            <v>49</v>
          </cell>
          <cell r="C146" t="str">
            <v>07</v>
          </cell>
          <cell r="D146" t="str">
            <v>10074</v>
          </cell>
          <cell r="E146" t="str">
            <v>114470</v>
          </cell>
          <cell r="F146" t="str">
            <v>0868</v>
          </cell>
          <cell r="G146" t="str">
            <v>D</v>
          </cell>
          <cell r="H146" t="str">
            <v>Making Waves Academy</v>
          </cell>
          <cell r="I146" t="str">
            <v>UNIFIED</v>
          </cell>
          <cell r="J146">
            <v>906.45</v>
          </cell>
          <cell r="K146">
            <v>200</v>
          </cell>
          <cell r="L146">
            <v>181290</v>
          </cell>
          <cell r="M146">
            <v>5026075</v>
          </cell>
          <cell r="N146">
            <v>2557739</v>
          </cell>
          <cell r="O146">
            <v>2468336</v>
          </cell>
          <cell r="P146">
            <v>5026075</v>
          </cell>
          <cell r="Q146">
            <v>0.28562499949999998</v>
          </cell>
          <cell r="R146">
            <v>1435573</v>
          </cell>
          <cell r="S146">
            <v>1435573</v>
          </cell>
          <cell r="T146">
            <v>0</v>
          </cell>
          <cell r="U146">
            <v>1435573</v>
          </cell>
          <cell r="V146">
            <v>2367</v>
          </cell>
          <cell r="W146">
            <v>1437940</v>
          </cell>
          <cell r="X146">
            <v>74.887017</v>
          </cell>
          <cell r="Y146">
            <v>594755</v>
          </cell>
          <cell r="Z146">
            <v>0</v>
          </cell>
          <cell r="AA146">
            <v>594755</v>
          </cell>
          <cell r="AB146">
            <v>482075</v>
          </cell>
          <cell r="AC146">
            <v>0</v>
          </cell>
          <cell r="AD146">
            <v>482075</v>
          </cell>
          <cell r="AE146">
            <v>43504.626608796294</v>
          </cell>
          <cell r="AF146">
            <v>73415</v>
          </cell>
        </row>
        <row r="147">
          <cell r="A147">
            <v>14060</v>
          </cell>
          <cell r="B147">
            <v>49</v>
          </cell>
          <cell r="C147" t="str">
            <v>07</v>
          </cell>
          <cell r="D147" t="str">
            <v>10074</v>
          </cell>
          <cell r="E147" t="str">
            <v>129528</v>
          </cell>
          <cell r="F147" t="str">
            <v>1622</v>
          </cell>
          <cell r="G147" t="str">
            <v>D</v>
          </cell>
          <cell r="H147" t="str">
            <v>Caliber: Beta Academy</v>
          </cell>
          <cell r="I147" t="str">
            <v>UNIFIED</v>
          </cell>
          <cell r="J147">
            <v>759.18</v>
          </cell>
          <cell r="K147">
            <v>200</v>
          </cell>
          <cell r="L147">
            <v>151836</v>
          </cell>
          <cell r="M147">
            <v>0</v>
          </cell>
          <cell r="N147">
            <v>2142186</v>
          </cell>
          <cell r="O147">
            <v>0</v>
          </cell>
          <cell r="P147">
            <v>0</v>
          </cell>
          <cell r="Q147">
            <v>0.28562499949999998</v>
          </cell>
          <cell r="R147">
            <v>0</v>
          </cell>
          <cell r="S147">
            <v>151836</v>
          </cell>
          <cell r="T147">
            <v>0</v>
          </cell>
          <cell r="U147">
            <v>151836</v>
          </cell>
          <cell r="V147">
            <v>3382</v>
          </cell>
          <cell r="W147">
            <v>155218</v>
          </cell>
          <cell r="X147">
            <v>74.887017</v>
          </cell>
          <cell r="Y147">
            <v>74142</v>
          </cell>
          <cell r="Z147">
            <v>0</v>
          </cell>
          <cell r="AA147">
            <v>74142</v>
          </cell>
          <cell r="AB147">
            <v>42096</v>
          </cell>
          <cell r="AC147">
            <v>0</v>
          </cell>
          <cell r="AD147">
            <v>42096</v>
          </cell>
          <cell r="AE147">
            <v>43504.62641203704</v>
          </cell>
          <cell r="AF147">
            <v>73415</v>
          </cell>
        </row>
        <row r="148">
          <cell r="A148">
            <v>14061</v>
          </cell>
          <cell r="B148">
            <v>49</v>
          </cell>
          <cell r="C148" t="str">
            <v>07</v>
          </cell>
          <cell r="D148" t="str">
            <v>10074</v>
          </cell>
          <cell r="E148" t="str">
            <v>129684</v>
          </cell>
          <cell r="F148" t="str">
            <v>1650</v>
          </cell>
          <cell r="G148" t="str">
            <v>D</v>
          </cell>
          <cell r="H148" t="str">
            <v>Summit Public School K2</v>
          </cell>
          <cell r="I148" t="str">
            <v>UNIFIED</v>
          </cell>
          <cell r="J148">
            <v>502.78</v>
          </cell>
          <cell r="K148">
            <v>200</v>
          </cell>
          <cell r="L148">
            <v>100556</v>
          </cell>
          <cell r="M148">
            <v>0</v>
          </cell>
          <cell r="N148">
            <v>1418699</v>
          </cell>
          <cell r="O148">
            <v>0</v>
          </cell>
          <cell r="P148">
            <v>0</v>
          </cell>
          <cell r="Q148">
            <v>0.28562499949999998</v>
          </cell>
          <cell r="R148">
            <v>0</v>
          </cell>
          <cell r="S148">
            <v>100556</v>
          </cell>
          <cell r="T148">
            <v>0</v>
          </cell>
          <cell r="U148">
            <v>100556</v>
          </cell>
          <cell r="V148">
            <v>142</v>
          </cell>
          <cell r="W148">
            <v>100698</v>
          </cell>
          <cell r="X148">
            <v>74.887017</v>
          </cell>
          <cell r="Y148">
            <v>39023</v>
          </cell>
          <cell r="Z148">
            <v>0</v>
          </cell>
          <cell r="AA148">
            <v>39023</v>
          </cell>
          <cell r="AB148">
            <v>36387</v>
          </cell>
          <cell r="AC148">
            <v>0</v>
          </cell>
          <cell r="AD148">
            <v>36387</v>
          </cell>
          <cell r="AE148">
            <v>43504.626747685186</v>
          </cell>
          <cell r="AF148">
            <v>73415</v>
          </cell>
        </row>
        <row r="149">
          <cell r="A149">
            <v>14353</v>
          </cell>
          <cell r="B149">
            <v>49</v>
          </cell>
          <cell r="C149" t="str">
            <v>07</v>
          </cell>
          <cell r="D149" t="str">
            <v>10074</v>
          </cell>
          <cell r="E149" t="str">
            <v>134114</v>
          </cell>
          <cell r="F149" t="str">
            <v>1773</v>
          </cell>
          <cell r="G149" t="str">
            <v>D</v>
          </cell>
          <cell r="H149" t="str">
            <v>Contra Costa School of Performing Arts</v>
          </cell>
          <cell r="I149" t="str">
            <v>UNIFIED</v>
          </cell>
          <cell r="J149">
            <v>435.25</v>
          </cell>
          <cell r="K149">
            <v>200</v>
          </cell>
          <cell r="L149">
            <v>87050</v>
          </cell>
          <cell r="M149">
            <v>0</v>
          </cell>
          <cell r="N149">
            <v>1821308</v>
          </cell>
          <cell r="O149">
            <v>0</v>
          </cell>
          <cell r="P149">
            <v>0</v>
          </cell>
          <cell r="Q149">
            <v>0.28562499949999998</v>
          </cell>
          <cell r="R149">
            <v>0</v>
          </cell>
          <cell r="S149">
            <v>87050</v>
          </cell>
          <cell r="T149">
            <v>0</v>
          </cell>
          <cell r="U149">
            <v>87050</v>
          </cell>
          <cell r="V149">
            <v>86</v>
          </cell>
          <cell r="W149">
            <v>87136</v>
          </cell>
          <cell r="X149">
            <v>74.887017</v>
          </cell>
          <cell r="Y149">
            <v>36864</v>
          </cell>
          <cell r="Z149">
            <v>0</v>
          </cell>
          <cell r="AA149">
            <v>36864</v>
          </cell>
          <cell r="AB149">
            <v>28390</v>
          </cell>
          <cell r="AC149">
            <v>0</v>
          </cell>
          <cell r="AD149">
            <v>28390</v>
          </cell>
          <cell r="AE149">
            <v>43504.626458333332</v>
          </cell>
          <cell r="AF149">
            <v>73415</v>
          </cell>
        </row>
        <row r="150">
          <cell r="A150">
            <v>14501</v>
          </cell>
          <cell r="B150">
            <v>49</v>
          </cell>
          <cell r="C150" t="str">
            <v>07</v>
          </cell>
          <cell r="D150" t="str">
            <v>10074</v>
          </cell>
          <cell r="E150" t="str">
            <v>137026</v>
          </cell>
          <cell r="F150" t="str">
            <v>1933</v>
          </cell>
          <cell r="G150" t="str">
            <v>D</v>
          </cell>
          <cell r="H150" t="str">
            <v>Invictus Academy of Richmond</v>
          </cell>
          <cell r="I150" t="str">
            <v>UNIFIED</v>
          </cell>
          <cell r="J150">
            <v>75.260000000000005</v>
          </cell>
          <cell r="K150">
            <v>200</v>
          </cell>
          <cell r="L150">
            <v>15052</v>
          </cell>
          <cell r="M150">
            <v>0</v>
          </cell>
          <cell r="N150">
            <v>212362</v>
          </cell>
          <cell r="O150">
            <v>0</v>
          </cell>
          <cell r="P150">
            <v>0</v>
          </cell>
          <cell r="Q150">
            <v>0.28562499949999998</v>
          </cell>
          <cell r="R150">
            <v>0</v>
          </cell>
          <cell r="S150">
            <v>15052</v>
          </cell>
          <cell r="T150">
            <v>0</v>
          </cell>
          <cell r="U150">
            <v>15052</v>
          </cell>
          <cell r="V150">
            <v>0</v>
          </cell>
          <cell r="W150">
            <v>15052</v>
          </cell>
          <cell r="X150">
            <v>74.887017</v>
          </cell>
          <cell r="Y150">
            <v>7739</v>
          </cell>
          <cell r="Z150">
            <v>0</v>
          </cell>
          <cell r="AA150">
            <v>7739</v>
          </cell>
          <cell r="AB150">
            <v>3533</v>
          </cell>
          <cell r="AC150">
            <v>0</v>
          </cell>
          <cell r="AD150">
            <v>3533</v>
          </cell>
          <cell r="AE150">
            <v>43504.626550925925</v>
          </cell>
          <cell r="AF150">
            <v>73415</v>
          </cell>
        </row>
        <row r="151">
          <cell r="A151">
            <v>11083</v>
          </cell>
          <cell r="B151">
            <v>49</v>
          </cell>
          <cell r="C151" t="str">
            <v>07</v>
          </cell>
          <cell r="D151" t="str">
            <v>10074</v>
          </cell>
          <cell r="E151" t="str">
            <v>730614</v>
          </cell>
          <cell r="F151" t="str">
            <v>1887</v>
          </cell>
          <cell r="G151" t="str">
            <v>D</v>
          </cell>
          <cell r="H151" t="str">
            <v>Golden Gate Community Charter</v>
          </cell>
          <cell r="I151" t="str">
            <v>CO OFFICE</v>
          </cell>
          <cell r="J151">
            <v>83.41</v>
          </cell>
          <cell r="K151">
            <v>200</v>
          </cell>
          <cell r="L151">
            <v>16682</v>
          </cell>
          <cell r="M151">
            <v>0</v>
          </cell>
          <cell r="N151">
            <v>253516</v>
          </cell>
          <cell r="O151">
            <v>0</v>
          </cell>
          <cell r="P151">
            <v>0</v>
          </cell>
          <cell r="Q151">
            <v>0.28562499949999998</v>
          </cell>
          <cell r="R151">
            <v>0</v>
          </cell>
          <cell r="S151">
            <v>16682</v>
          </cell>
          <cell r="T151">
            <v>0</v>
          </cell>
          <cell r="U151">
            <v>16682</v>
          </cell>
          <cell r="V151">
            <v>0</v>
          </cell>
          <cell r="W151">
            <v>16682</v>
          </cell>
          <cell r="X151">
            <v>74.887017</v>
          </cell>
          <cell r="Y151">
            <v>3405</v>
          </cell>
          <cell r="Z151">
            <v>0</v>
          </cell>
          <cell r="AA151">
            <v>3405</v>
          </cell>
          <cell r="AB151">
            <v>9088</v>
          </cell>
          <cell r="AC151">
            <v>0</v>
          </cell>
          <cell r="AD151">
            <v>9088</v>
          </cell>
          <cell r="AE151">
            <v>43504.626516203702</v>
          </cell>
          <cell r="AF151">
            <v>73415</v>
          </cell>
        </row>
        <row r="152">
          <cell r="A152">
            <v>1976</v>
          </cell>
          <cell r="B152">
            <v>49</v>
          </cell>
          <cell r="C152" t="str">
            <v>07</v>
          </cell>
          <cell r="D152" t="str">
            <v>10074</v>
          </cell>
          <cell r="E152" t="str">
            <v>731380</v>
          </cell>
          <cell r="F152" t="str">
            <v>1400</v>
          </cell>
          <cell r="G152" t="str">
            <v>D</v>
          </cell>
          <cell r="H152" t="str">
            <v>Clayton Valley Charter High</v>
          </cell>
          <cell r="I152" t="str">
            <v>UNIFIED</v>
          </cell>
          <cell r="J152">
            <v>2114.0700000000002</v>
          </cell>
          <cell r="K152">
            <v>200</v>
          </cell>
          <cell r="L152">
            <v>422814</v>
          </cell>
          <cell r="M152">
            <v>13075523</v>
          </cell>
          <cell r="N152">
            <v>8846347</v>
          </cell>
          <cell r="O152">
            <v>4229176</v>
          </cell>
          <cell r="P152">
            <v>13075523</v>
          </cell>
          <cell r="Q152">
            <v>0.28562499949999998</v>
          </cell>
          <cell r="R152">
            <v>3734696</v>
          </cell>
          <cell r="S152">
            <v>3734696</v>
          </cell>
          <cell r="T152">
            <v>0</v>
          </cell>
          <cell r="U152">
            <v>3734696</v>
          </cell>
          <cell r="V152">
            <v>35469</v>
          </cell>
          <cell r="W152">
            <v>3770165</v>
          </cell>
          <cell r="X152">
            <v>74.887017</v>
          </cell>
          <cell r="Y152">
            <v>1799575</v>
          </cell>
          <cell r="Z152">
            <v>0</v>
          </cell>
          <cell r="AA152">
            <v>1799575</v>
          </cell>
          <cell r="AB152">
            <v>1023789</v>
          </cell>
          <cell r="AC152">
            <v>0</v>
          </cell>
          <cell r="AD152">
            <v>1023789</v>
          </cell>
          <cell r="AE152">
            <v>43504.626446759263</v>
          </cell>
          <cell r="AF152">
            <v>73415</v>
          </cell>
        </row>
        <row r="153">
          <cell r="A153">
            <v>102</v>
          </cell>
          <cell r="B153">
            <v>49</v>
          </cell>
          <cell r="C153" t="str">
            <v>07</v>
          </cell>
          <cell r="D153" t="str">
            <v>61630</v>
          </cell>
          <cell r="E153" t="str">
            <v>0</v>
          </cell>
          <cell r="H153" t="str">
            <v>Acalanes Union High</v>
          </cell>
          <cell r="I153" t="str">
            <v>HIGH</v>
          </cell>
          <cell r="J153">
            <v>5490.9</v>
          </cell>
          <cell r="K153">
            <v>200</v>
          </cell>
          <cell r="L153">
            <v>1098180</v>
          </cell>
          <cell r="M153">
            <v>33402682</v>
          </cell>
          <cell r="N153">
            <v>48377331</v>
          </cell>
          <cell r="O153">
            <v>0</v>
          </cell>
          <cell r="P153">
            <v>33402682</v>
          </cell>
          <cell r="Q153">
            <v>0.28562499949999998</v>
          </cell>
          <cell r="R153">
            <v>9540641</v>
          </cell>
          <cell r="S153">
            <v>1098180</v>
          </cell>
          <cell r="T153">
            <v>0</v>
          </cell>
          <cell r="U153">
            <v>1098180</v>
          </cell>
          <cell r="V153">
            <v>-3650</v>
          </cell>
          <cell r="W153">
            <v>1094530</v>
          </cell>
          <cell r="X153">
            <v>74.887017</v>
          </cell>
          <cell r="Y153">
            <v>543199</v>
          </cell>
          <cell r="Z153">
            <v>0</v>
          </cell>
          <cell r="AA153">
            <v>543199</v>
          </cell>
          <cell r="AB153">
            <v>276462</v>
          </cell>
          <cell r="AC153">
            <v>0</v>
          </cell>
          <cell r="AD153">
            <v>276462</v>
          </cell>
          <cell r="AE153">
            <v>43504.62394675926</v>
          </cell>
          <cell r="AF153">
            <v>73415</v>
          </cell>
        </row>
        <row r="154">
          <cell r="A154">
            <v>103</v>
          </cell>
          <cell r="B154">
            <v>49</v>
          </cell>
          <cell r="C154" t="str">
            <v>07</v>
          </cell>
          <cell r="D154" t="str">
            <v>61648</v>
          </cell>
          <cell r="E154" t="str">
            <v>0</v>
          </cell>
          <cell r="H154" t="str">
            <v>Antioch Unified</v>
          </cell>
          <cell r="I154" t="str">
            <v>UNIFIED</v>
          </cell>
          <cell r="J154">
            <v>15825.16</v>
          </cell>
          <cell r="K154">
            <v>200</v>
          </cell>
          <cell r="L154">
            <v>3165032</v>
          </cell>
          <cell r="M154">
            <v>84039829</v>
          </cell>
          <cell r="N154">
            <v>42074327</v>
          </cell>
          <cell r="O154">
            <v>41965502</v>
          </cell>
          <cell r="P154">
            <v>84039829</v>
          </cell>
          <cell r="Q154">
            <v>0.28562499949999998</v>
          </cell>
          <cell r="R154">
            <v>24003876</v>
          </cell>
          <cell r="S154">
            <v>24003876</v>
          </cell>
          <cell r="T154">
            <v>0</v>
          </cell>
          <cell r="U154">
            <v>24003876</v>
          </cell>
          <cell r="V154">
            <v>48733</v>
          </cell>
          <cell r="W154">
            <v>24052609</v>
          </cell>
          <cell r="X154">
            <v>74.887017</v>
          </cell>
          <cell r="Y154">
            <v>11999123</v>
          </cell>
          <cell r="Z154">
            <v>0</v>
          </cell>
          <cell r="AA154">
            <v>11999123</v>
          </cell>
          <cell r="AB154">
            <v>6013158</v>
          </cell>
          <cell r="AC154">
            <v>0</v>
          </cell>
          <cell r="AD154">
            <v>6013158</v>
          </cell>
          <cell r="AE154">
            <v>43504.623969907407</v>
          </cell>
          <cell r="AF154">
            <v>73415</v>
          </cell>
        </row>
        <row r="155">
          <cell r="A155">
            <v>11348</v>
          </cell>
          <cell r="B155">
            <v>49</v>
          </cell>
          <cell r="C155" t="str">
            <v>07</v>
          </cell>
          <cell r="D155" t="str">
            <v>61648</v>
          </cell>
          <cell r="E155" t="str">
            <v>115063</v>
          </cell>
          <cell r="F155" t="str">
            <v>0909</v>
          </cell>
          <cell r="G155" t="str">
            <v>D</v>
          </cell>
          <cell r="H155" t="str">
            <v>Antioch Charter Academy II</v>
          </cell>
          <cell r="I155" t="str">
            <v>UNIFIED</v>
          </cell>
          <cell r="J155">
            <v>199.51</v>
          </cell>
          <cell r="K155">
            <v>200</v>
          </cell>
          <cell r="L155">
            <v>39902</v>
          </cell>
          <cell r="M155">
            <v>1034216</v>
          </cell>
          <cell r="N155">
            <v>530437</v>
          </cell>
          <cell r="O155">
            <v>503779</v>
          </cell>
          <cell r="P155">
            <v>1034216</v>
          </cell>
          <cell r="Q155">
            <v>0.28562499949999998</v>
          </cell>
          <cell r="R155">
            <v>295398</v>
          </cell>
          <cell r="S155">
            <v>295398</v>
          </cell>
          <cell r="T155">
            <v>0</v>
          </cell>
          <cell r="U155">
            <v>295398</v>
          </cell>
          <cell r="V155">
            <v>575</v>
          </cell>
          <cell r="W155">
            <v>295973</v>
          </cell>
          <cell r="X155">
            <v>74.887017</v>
          </cell>
          <cell r="Y155">
            <v>144607</v>
          </cell>
          <cell r="Z155">
            <v>0</v>
          </cell>
          <cell r="AA155">
            <v>144607</v>
          </cell>
          <cell r="AB155">
            <v>77038</v>
          </cell>
          <cell r="AC155">
            <v>0</v>
          </cell>
          <cell r="AD155">
            <v>77038</v>
          </cell>
          <cell r="AE155">
            <v>43504.626377314817</v>
          </cell>
          <cell r="AF155">
            <v>73415</v>
          </cell>
        </row>
        <row r="156">
          <cell r="A156">
            <v>14502</v>
          </cell>
          <cell r="B156">
            <v>49</v>
          </cell>
          <cell r="C156" t="str">
            <v>07</v>
          </cell>
          <cell r="D156" t="str">
            <v>61648</v>
          </cell>
          <cell r="E156" t="str">
            <v>137430</v>
          </cell>
          <cell r="F156" t="str">
            <v>1965</v>
          </cell>
          <cell r="G156" t="str">
            <v>D</v>
          </cell>
          <cell r="H156" t="str">
            <v>Rocketship Delta Prep</v>
          </cell>
          <cell r="I156" t="str">
            <v>UNIFIED</v>
          </cell>
          <cell r="J156">
            <v>394.14</v>
          </cell>
          <cell r="K156">
            <v>200</v>
          </cell>
          <cell r="L156">
            <v>78828</v>
          </cell>
          <cell r="M156">
            <v>0</v>
          </cell>
          <cell r="N156">
            <v>1047900</v>
          </cell>
          <cell r="O156">
            <v>0</v>
          </cell>
          <cell r="P156">
            <v>0</v>
          </cell>
          <cell r="Q156">
            <v>0.28562499949999998</v>
          </cell>
          <cell r="R156">
            <v>0</v>
          </cell>
          <cell r="S156">
            <v>78828</v>
          </cell>
          <cell r="T156">
            <v>0</v>
          </cell>
          <cell r="U156">
            <v>78828</v>
          </cell>
          <cell r="V156">
            <v>0</v>
          </cell>
          <cell r="W156">
            <v>78828</v>
          </cell>
          <cell r="X156">
            <v>74.887017</v>
          </cell>
          <cell r="Y156">
            <v>40985</v>
          </cell>
          <cell r="Z156">
            <v>0</v>
          </cell>
          <cell r="AA156">
            <v>40985</v>
          </cell>
          <cell r="AB156">
            <v>18047</v>
          </cell>
          <cell r="AC156">
            <v>0</v>
          </cell>
          <cell r="AD156">
            <v>18047</v>
          </cell>
          <cell r="AE156">
            <v>43504.626701388886</v>
          </cell>
          <cell r="AF156">
            <v>73415</v>
          </cell>
        </row>
        <row r="157">
          <cell r="A157">
            <v>1097</v>
          </cell>
          <cell r="B157">
            <v>49</v>
          </cell>
          <cell r="C157" t="str">
            <v>07</v>
          </cell>
          <cell r="D157" t="str">
            <v>61648</v>
          </cell>
          <cell r="E157" t="str">
            <v>6115703</v>
          </cell>
          <cell r="F157" t="str">
            <v>0143</v>
          </cell>
          <cell r="G157" t="str">
            <v>D</v>
          </cell>
          <cell r="H157" t="str">
            <v>Antioch Charter Academy</v>
          </cell>
          <cell r="I157" t="str">
            <v>UNIFIED</v>
          </cell>
          <cell r="J157">
            <v>195.08</v>
          </cell>
          <cell r="K157">
            <v>200</v>
          </cell>
          <cell r="L157">
            <v>39016</v>
          </cell>
          <cell r="M157">
            <v>1011349</v>
          </cell>
          <cell r="N157">
            <v>518659</v>
          </cell>
          <cell r="O157">
            <v>492690</v>
          </cell>
          <cell r="P157">
            <v>1011349</v>
          </cell>
          <cell r="Q157">
            <v>0.28562499949999998</v>
          </cell>
          <cell r="R157">
            <v>288867</v>
          </cell>
          <cell r="S157">
            <v>288867</v>
          </cell>
          <cell r="T157">
            <v>0</v>
          </cell>
          <cell r="U157">
            <v>288867</v>
          </cell>
          <cell r="V157">
            <v>568</v>
          </cell>
          <cell r="W157">
            <v>289435</v>
          </cell>
          <cell r="X157">
            <v>74.887017</v>
          </cell>
          <cell r="Y157">
            <v>142834</v>
          </cell>
          <cell r="Z157">
            <v>0</v>
          </cell>
          <cell r="AA157">
            <v>142834</v>
          </cell>
          <cell r="AB157">
            <v>73915</v>
          </cell>
          <cell r="AC157">
            <v>0</v>
          </cell>
          <cell r="AD157">
            <v>73915</v>
          </cell>
          <cell r="AE157">
            <v>43504.626377314817</v>
          </cell>
          <cell r="AF157">
            <v>73415</v>
          </cell>
        </row>
        <row r="158">
          <cell r="A158">
            <v>104</v>
          </cell>
          <cell r="B158">
            <v>49</v>
          </cell>
          <cell r="C158" t="str">
            <v>07</v>
          </cell>
          <cell r="D158" t="str">
            <v>61655</v>
          </cell>
          <cell r="E158" t="str">
            <v>0</v>
          </cell>
          <cell r="H158" t="str">
            <v>Brentwood Union Elementary</v>
          </cell>
          <cell r="I158" t="str">
            <v>ELEMENTARY</v>
          </cell>
          <cell r="J158">
            <v>8916.15</v>
          </cell>
          <cell r="K158">
            <v>200</v>
          </cell>
          <cell r="L158">
            <v>1783230</v>
          </cell>
          <cell r="M158">
            <v>45500183</v>
          </cell>
          <cell r="N158">
            <v>21570867</v>
          </cell>
          <cell r="O158">
            <v>23929316</v>
          </cell>
          <cell r="P158">
            <v>45500183</v>
          </cell>
          <cell r="Q158">
            <v>0.28562499949999998</v>
          </cell>
          <cell r="R158">
            <v>12995990</v>
          </cell>
          <cell r="S158">
            <v>12995990</v>
          </cell>
          <cell r="T158">
            <v>0</v>
          </cell>
          <cell r="U158">
            <v>12995990</v>
          </cell>
          <cell r="V158">
            <v>25390</v>
          </cell>
          <cell r="W158">
            <v>13021380</v>
          </cell>
          <cell r="X158">
            <v>74.887017</v>
          </cell>
          <cell r="Y158">
            <v>6308302</v>
          </cell>
          <cell r="Z158">
            <v>0</v>
          </cell>
          <cell r="AA158">
            <v>6308302</v>
          </cell>
          <cell r="AB158">
            <v>3443021</v>
          </cell>
          <cell r="AC158">
            <v>0</v>
          </cell>
          <cell r="AD158">
            <v>3443021</v>
          </cell>
          <cell r="AE158">
            <v>43504.624039351853</v>
          </cell>
          <cell r="AF158">
            <v>73415</v>
          </cell>
        </row>
        <row r="159">
          <cell r="A159">
            <v>105</v>
          </cell>
          <cell r="B159">
            <v>49</v>
          </cell>
          <cell r="C159" t="str">
            <v>07</v>
          </cell>
          <cell r="D159" t="str">
            <v>61663</v>
          </cell>
          <cell r="E159" t="str">
            <v>0</v>
          </cell>
          <cell r="H159" t="str">
            <v>Byron Union Elementary</v>
          </cell>
          <cell r="I159" t="str">
            <v>ELEMENTARY</v>
          </cell>
          <cell r="J159">
            <v>1507.74</v>
          </cell>
          <cell r="K159">
            <v>200</v>
          </cell>
          <cell r="L159">
            <v>301548</v>
          </cell>
          <cell r="M159">
            <v>7751382</v>
          </cell>
          <cell r="N159">
            <v>3773523</v>
          </cell>
          <cell r="O159">
            <v>3977859</v>
          </cell>
          <cell r="P159">
            <v>7751382</v>
          </cell>
          <cell r="Q159">
            <v>0.28562499949999998</v>
          </cell>
          <cell r="R159">
            <v>2213988</v>
          </cell>
          <cell r="S159">
            <v>2213988</v>
          </cell>
          <cell r="T159">
            <v>0</v>
          </cell>
          <cell r="U159">
            <v>2213988</v>
          </cell>
          <cell r="V159">
            <v>4879</v>
          </cell>
          <cell r="W159">
            <v>2218867</v>
          </cell>
          <cell r="X159">
            <v>74.887017</v>
          </cell>
          <cell r="Y159">
            <v>1119012</v>
          </cell>
          <cell r="Z159">
            <v>0</v>
          </cell>
          <cell r="AA159">
            <v>1119012</v>
          </cell>
          <cell r="AB159">
            <v>542631</v>
          </cell>
          <cell r="AC159">
            <v>0</v>
          </cell>
          <cell r="AD159">
            <v>542631</v>
          </cell>
          <cell r="AE159">
            <v>43504.624062499999</v>
          </cell>
          <cell r="AF159">
            <v>73415</v>
          </cell>
        </row>
        <row r="160">
          <cell r="A160">
            <v>14117</v>
          </cell>
          <cell r="B160">
            <v>49</v>
          </cell>
          <cell r="C160" t="str">
            <v>07</v>
          </cell>
          <cell r="D160" t="str">
            <v>61663</v>
          </cell>
          <cell r="E160" t="str">
            <v>130930</v>
          </cell>
          <cell r="F160" t="str">
            <v>1684</v>
          </cell>
          <cell r="G160" t="str">
            <v>D</v>
          </cell>
          <cell r="H160" t="str">
            <v>Vista Oaks Charter</v>
          </cell>
          <cell r="I160" t="str">
            <v>ELEMENTARY</v>
          </cell>
          <cell r="J160">
            <v>797.79</v>
          </cell>
          <cell r="K160">
            <v>200</v>
          </cell>
          <cell r="L160">
            <v>159558</v>
          </cell>
          <cell r="M160">
            <v>0</v>
          </cell>
          <cell r="N160">
            <v>1996685</v>
          </cell>
          <cell r="O160">
            <v>0</v>
          </cell>
          <cell r="P160">
            <v>0</v>
          </cell>
          <cell r="Q160">
            <v>0.28562499949999998</v>
          </cell>
          <cell r="R160">
            <v>0</v>
          </cell>
          <cell r="S160">
            <v>159558</v>
          </cell>
          <cell r="T160">
            <v>0</v>
          </cell>
          <cell r="U160">
            <v>159558</v>
          </cell>
          <cell r="V160">
            <v>36</v>
          </cell>
          <cell r="W160">
            <v>159594</v>
          </cell>
          <cell r="X160">
            <v>74.887017</v>
          </cell>
          <cell r="Y160">
            <v>74245</v>
          </cell>
          <cell r="Z160">
            <v>0</v>
          </cell>
          <cell r="AA160">
            <v>74245</v>
          </cell>
          <cell r="AB160">
            <v>45270</v>
          </cell>
          <cell r="AC160">
            <v>0</v>
          </cell>
          <cell r="AD160">
            <v>45270</v>
          </cell>
          <cell r="AE160">
            <v>43504.626782407409</v>
          </cell>
          <cell r="AF160">
            <v>73415</v>
          </cell>
        </row>
        <row r="161">
          <cell r="A161">
            <v>106</v>
          </cell>
          <cell r="B161">
            <v>49</v>
          </cell>
          <cell r="C161" t="str">
            <v>07</v>
          </cell>
          <cell r="D161" t="str">
            <v>61671</v>
          </cell>
          <cell r="E161" t="str">
            <v>0</v>
          </cell>
          <cell r="H161" t="str">
            <v>Canyon Elementary</v>
          </cell>
          <cell r="I161" t="str">
            <v>ELEMENTARY</v>
          </cell>
          <cell r="J161">
            <v>67.69</v>
          </cell>
          <cell r="K161">
            <v>200</v>
          </cell>
          <cell r="L161">
            <v>13538</v>
          </cell>
          <cell r="M161">
            <v>395269</v>
          </cell>
          <cell r="N161">
            <v>122920</v>
          </cell>
          <cell r="O161">
            <v>272349</v>
          </cell>
          <cell r="P161">
            <v>395269</v>
          </cell>
          <cell r="Q161">
            <v>0.28562499949999998</v>
          </cell>
          <cell r="R161">
            <v>112899</v>
          </cell>
          <cell r="S161">
            <v>112899</v>
          </cell>
          <cell r="T161">
            <v>0</v>
          </cell>
          <cell r="U161">
            <v>112899</v>
          </cell>
          <cell r="V161">
            <v>225</v>
          </cell>
          <cell r="W161">
            <v>113124</v>
          </cell>
          <cell r="X161">
            <v>74.887017</v>
          </cell>
          <cell r="Y161">
            <v>56443</v>
          </cell>
          <cell r="Z161">
            <v>0</v>
          </cell>
          <cell r="AA161">
            <v>56443</v>
          </cell>
          <cell r="AB161">
            <v>28272</v>
          </cell>
          <cell r="AC161">
            <v>0</v>
          </cell>
          <cell r="AD161">
            <v>28272</v>
          </cell>
          <cell r="AE161">
            <v>43504.624074074076</v>
          </cell>
          <cell r="AF161">
            <v>73415</v>
          </cell>
        </row>
        <row r="162">
          <cell r="A162">
            <v>107</v>
          </cell>
          <cell r="B162">
            <v>49</v>
          </cell>
          <cell r="C162" t="str">
            <v>07</v>
          </cell>
          <cell r="D162" t="str">
            <v>61697</v>
          </cell>
          <cell r="E162" t="str">
            <v>0</v>
          </cell>
          <cell r="H162" t="str">
            <v>John Swett Unified</v>
          </cell>
          <cell r="I162" t="str">
            <v>UNIFIED</v>
          </cell>
          <cell r="J162">
            <v>1427.1</v>
          </cell>
          <cell r="K162">
            <v>200</v>
          </cell>
          <cell r="L162">
            <v>285420</v>
          </cell>
          <cell r="M162">
            <v>7813844</v>
          </cell>
          <cell r="N162">
            <v>7955386</v>
          </cell>
          <cell r="O162">
            <v>0</v>
          </cell>
          <cell r="P162">
            <v>7813844</v>
          </cell>
          <cell r="Q162">
            <v>0.28562499949999998</v>
          </cell>
          <cell r="R162">
            <v>2231829</v>
          </cell>
          <cell r="S162">
            <v>285420</v>
          </cell>
          <cell r="T162">
            <v>0</v>
          </cell>
          <cell r="U162">
            <v>285420</v>
          </cell>
          <cell r="V162">
            <v>-251068</v>
          </cell>
          <cell r="W162">
            <v>34352</v>
          </cell>
          <cell r="X162">
            <v>74.887017</v>
          </cell>
          <cell r="Y162">
            <v>468764</v>
          </cell>
          <cell r="Z162">
            <v>0</v>
          </cell>
          <cell r="AA162">
            <v>468764</v>
          </cell>
          <cell r="AB162">
            <v>-443039</v>
          </cell>
          <cell r="AC162">
            <v>0</v>
          </cell>
          <cell r="AD162">
            <v>-443039</v>
          </cell>
          <cell r="AE162">
            <v>43504.624328703707</v>
          </cell>
          <cell r="AF162">
            <v>73415</v>
          </cell>
        </row>
        <row r="163">
          <cell r="A163">
            <v>108</v>
          </cell>
          <cell r="B163">
            <v>49</v>
          </cell>
          <cell r="C163" t="str">
            <v>07</v>
          </cell>
          <cell r="D163" t="str">
            <v>61705</v>
          </cell>
          <cell r="E163" t="str">
            <v>0</v>
          </cell>
          <cell r="H163" t="str">
            <v>Knightsen Elementary</v>
          </cell>
          <cell r="I163" t="str">
            <v>ELEMENTARY</v>
          </cell>
          <cell r="J163">
            <v>611.22</v>
          </cell>
          <cell r="K163">
            <v>200</v>
          </cell>
          <cell r="L163">
            <v>122244</v>
          </cell>
          <cell r="M163">
            <v>3355482</v>
          </cell>
          <cell r="N163">
            <v>2198473</v>
          </cell>
          <cell r="O163">
            <v>1157009</v>
          </cell>
          <cell r="P163">
            <v>3355482</v>
          </cell>
          <cell r="Q163">
            <v>0.28562499949999998</v>
          </cell>
          <cell r="R163">
            <v>958410</v>
          </cell>
          <cell r="S163">
            <v>958410</v>
          </cell>
          <cell r="T163">
            <v>0</v>
          </cell>
          <cell r="U163">
            <v>958410</v>
          </cell>
          <cell r="V163">
            <v>491</v>
          </cell>
          <cell r="W163">
            <v>958901</v>
          </cell>
          <cell r="X163">
            <v>74.887017</v>
          </cell>
          <cell r="Y163">
            <v>449052</v>
          </cell>
          <cell r="Z163">
            <v>0</v>
          </cell>
          <cell r="AA163">
            <v>449052</v>
          </cell>
          <cell r="AB163">
            <v>269040</v>
          </cell>
          <cell r="AC163">
            <v>0</v>
          </cell>
          <cell r="AD163">
            <v>269040</v>
          </cell>
          <cell r="AE163">
            <v>43504.624351851853</v>
          </cell>
          <cell r="AF163">
            <v>73415</v>
          </cell>
        </row>
        <row r="164">
          <cell r="A164">
            <v>109</v>
          </cell>
          <cell r="B164">
            <v>49</v>
          </cell>
          <cell r="C164" t="str">
            <v>07</v>
          </cell>
          <cell r="D164" t="str">
            <v>61713</v>
          </cell>
          <cell r="E164" t="str">
            <v>0</v>
          </cell>
          <cell r="H164" t="str">
            <v>Lafayette Elementary</v>
          </cell>
          <cell r="I164" t="str">
            <v>ELEMENTARY</v>
          </cell>
          <cell r="J164">
            <v>3494.15</v>
          </cell>
          <cell r="K164">
            <v>200</v>
          </cell>
          <cell r="L164">
            <v>698830</v>
          </cell>
          <cell r="M164">
            <v>17612158</v>
          </cell>
          <cell r="N164">
            <v>19585457</v>
          </cell>
          <cell r="O164">
            <v>0</v>
          </cell>
          <cell r="P164">
            <v>17612158</v>
          </cell>
          <cell r="Q164">
            <v>0.28562499949999998</v>
          </cell>
          <cell r="R164">
            <v>5030473</v>
          </cell>
          <cell r="S164">
            <v>698830</v>
          </cell>
          <cell r="T164">
            <v>0</v>
          </cell>
          <cell r="U164">
            <v>698830</v>
          </cell>
          <cell r="V164">
            <v>2</v>
          </cell>
          <cell r="W164">
            <v>698832</v>
          </cell>
          <cell r="X164">
            <v>74.887017</v>
          </cell>
          <cell r="Y164">
            <v>350681</v>
          </cell>
          <cell r="Z164">
            <v>0</v>
          </cell>
          <cell r="AA164">
            <v>350681</v>
          </cell>
          <cell r="AB164">
            <v>172653</v>
          </cell>
          <cell r="AC164">
            <v>0</v>
          </cell>
          <cell r="AD164">
            <v>172653</v>
          </cell>
          <cell r="AE164">
            <v>43504.624363425923</v>
          </cell>
          <cell r="AF164">
            <v>73415</v>
          </cell>
        </row>
        <row r="165">
          <cell r="A165">
            <v>110</v>
          </cell>
          <cell r="B165">
            <v>49</v>
          </cell>
          <cell r="C165" t="str">
            <v>07</v>
          </cell>
          <cell r="D165" t="str">
            <v>61721</v>
          </cell>
          <cell r="E165" t="str">
            <v>0</v>
          </cell>
          <cell r="H165" t="str">
            <v>Liberty Union High</v>
          </cell>
          <cell r="I165" t="str">
            <v>HIGH</v>
          </cell>
          <cell r="J165">
            <v>7987.98</v>
          </cell>
          <cell r="K165">
            <v>200</v>
          </cell>
          <cell r="L165">
            <v>1597596</v>
          </cell>
          <cell r="M165">
            <v>48389985</v>
          </cell>
          <cell r="N165">
            <v>33732705</v>
          </cell>
          <cell r="O165">
            <v>14657280</v>
          </cell>
          <cell r="P165">
            <v>48389985</v>
          </cell>
          <cell r="Q165">
            <v>0.28562499949999998</v>
          </cell>
          <cell r="R165">
            <v>13821389</v>
          </cell>
          <cell r="S165">
            <v>13821389</v>
          </cell>
          <cell r="T165">
            <v>0</v>
          </cell>
          <cell r="U165">
            <v>13821389</v>
          </cell>
          <cell r="V165">
            <v>25958</v>
          </cell>
          <cell r="W165">
            <v>13847347</v>
          </cell>
          <cell r="X165">
            <v>74.887017</v>
          </cell>
          <cell r="Y165">
            <v>6638659</v>
          </cell>
          <cell r="Z165">
            <v>0</v>
          </cell>
          <cell r="AA165">
            <v>6638659</v>
          </cell>
          <cell r="AB165">
            <v>3731206</v>
          </cell>
          <cell r="AC165">
            <v>0</v>
          </cell>
          <cell r="AD165">
            <v>3731206</v>
          </cell>
          <cell r="AE165">
            <v>43504.624398148146</v>
          </cell>
          <cell r="AF165">
            <v>73415</v>
          </cell>
        </row>
        <row r="166">
          <cell r="A166">
            <v>111</v>
          </cell>
          <cell r="B166">
            <v>49</v>
          </cell>
          <cell r="C166" t="str">
            <v>07</v>
          </cell>
          <cell r="D166" t="str">
            <v>61739</v>
          </cell>
          <cell r="E166" t="str">
            <v>0</v>
          </cell>
          <cell r="H166" t="str">
            <v>Martinez Unified</v>
          </cell>
          <cell r="I166" t="str">
            <v>UNIFIED</v>
          </cell>
          <cell r="J166">
            <v>4002.58</v>
          </cell>
          <cell r="K166">
            <v>200</v>
          </cell>
          <cell r="L166">
            <v>800516</v>
          </cell>
          <cell r="M166">
            <v>21239571</v>
          </cell>
          <cell r="N166">
            <v>21229061</v>
          </cell>
          <cell r="O166">
            <v>10510</v>
          </cell>
          <cell r="P166">
            <v>21239571</v>
          </cell>
          <cell r="Q166">
            <v>0.28562499949999998</v>
          </cell>
          <cell r="R166">
            <v>6066552</v>
          </cell>
          <cell r="S166">
            <v>800516</v>
          </cell>
          <cell r="T166">
            <v>0</v>
          </cell>
          <cell r="U166">
            <v>800516</v>
          </cell>
          <cell r="V166">
            <v>-162451</v>
          </cell>
          <cell r="W166">
            <v>638065</v>
          </cell>
          <cell r="X166">
            <v>74.887017</v>
          </cell>
          <cell r="Y166">
            <v>539183</v>
          </cell>
          <cell r="Z166">
            <v>0</v>
          </cell>
          <cell r="AA166">
            <v>539183</v>
          </cell>
          <cell r="AB166">
            <v>-61355</v>
          </cell>
          <cell r="AC166">
            <v>0</v>
          </cell>
          <cell r="AD166">
            <v>-61355</v>
          </cell>
          <cell r="AE166">
            <v>43504.624456018515</v>
          </cell>
          <cell r="AF166">
            <v>73415</v>
          </cell>
        </row>
        <row r="167">
          <cell r="A167">
            <v>112</v>
          </cell>
          <cell r="B167">
            <v>49</v>
          </cell>
          <cell r="C167" t="str">
            <v>07</v>
          </cell>
          <cell r="D167" t="str">
            <v>61747</v>
          </cell>
          <cell r="E167" t="str">
            <v>0</v>
          </cell>
          <cell r="H167" t="str">
            <v>Moraga Elementary</v>
          </cell>
          <cell r="I167" t="str">
            <v>ELEMENTARY</v>
          </cell>
          <cell r="J167">
            <v>1817.11</v>
          </cell>
          <cell r="K167">
            <v>200</v>
          </cell>
          <cell r="L167">
            <v>363422</v>
          </cell>
          <cell r="M167">
            <v>9149530</v>
          </cell>
          <cell r="N167">
            <v>9753041</v>
          </cell>
          <cell r="O167">
            <v>0</v>
          </cell>
          <cell r="P167">
            <v>9149530</v>
          </cell>
          <cell r="Q167">
            <v>0.28562499949999998</v>
          </cell>
          <cell r="R167">
            <v>2613335</v>
          </cell>
          <cell r="S167">
            <v>363422</v>
          </cell>
          <cell r="T167">
            <v>0</v>
          </cell>
          <cell r="U167">
            <v>363422</v>
          </cell>
          <cell r="V167">
            <v>-2</v>
          </cell>
          <cell r="W167">
            <v>363420</v>
          </cell>
          <cell r="X167">
            <v>74.887017</v>
          </cell>
          <cell r="Y167">
            <v>12002</v>
          </cell>
          <cell r="Z167">
            <v>0</v>
          </cell>
          <cell r="AA167">
            <v>12002</v>
          </cell>
          <cell r="AB167">
            <v>260152</v>
          </cell>
          <cell r="AC167">
            <v>0</v>
          </cell>
          <cell r="AD167">
            <v>260152</v>
          </cell>
          <cell r="AE167">
            <v>43504.624490740738</v>
          </cell>
          <cell r="AF167">
            <v>73415</v>
          </cell>
        </row>
        <row r="168">
          <cell r="A168">
            <v>113</v>
          </cell>
          <cell r="B168">
            <v>49</v>
          </cell>
          <cell r="C168" t="str">
            <v>07</v>
          </cell>
          <cell r="D168" t="str">
            <v>61754</v>
          </cell>
          <cell r="E168" t="str">
            <v>0</v>
          </cell>
          <cell r="H168" t="str">
            <v>Mt. Diablo Unified</v>
          </cell>
          <cell r="I168" t="str">
            <v>UNIFIED</v>
          </cell>
          <cell r="J168">
            <v>29809.759999999998</v>
          </cell>
          <cell r="K168">
            <v>200</v>
          </cell>
          <cell r="L168">
            <v>5961952</v>
          </cell>
          <cell r="M168">
            <v>158064165</v>
          </cell>
          <cell r="N168">
            <v>124739195</v>
          </cell>
          <cell r="O168">
            <v>33324970</v>
          </cell>
          <cell r="P168">
            <v>158064165</v>
          </cell>
          <cell r="Q168">
            <v>0.28562499949999998</v>
          </cell>
          <cell r="R168">
            <v>45147077</v>
          </cell>
          <cell r="S168">
            <v>33324970</v>
          </cell>
          <cell r="T168">
            <v>0</v>
          </cell>
          <cell r="U168">
            <v>33324970</v>
          </cell>
          <cell r="V168">
            <v>-5301617</v>
          </cell>
          <cell r="W168">
            <v>28023353</v>
          </cell>
          <cell r="X168">
            <v>74.887017</v>
          </cell>
          <cell r="Y168">
            <v>19417124</v>
          </cell>
          <cell r="Z168">
            <v>0</v>
          </cell>
          <cell r="AA168">
            <v>19417124</v>
          </cell>
          <cell r="AB168">
            <v>1568729</v>
          </cell>
          <cell r="AC168">
            <v>0</v>
          </cell>
          <cell r="AD168">
            <v>1568729</v>
          </cell>
          <cell r="AE168">
            <v>43504.624513888892</v>
          </cell>
          <cell r="AF168">
            <v>73415</v>
          </cell>
        </row>
        <row r="169">
          <cell r="A169">
            <v>1099</v>
          </cell>
          <cell r="B169">
            <v>49</v>
          </cell>
          <cell r="C169" t="str">
            <v>07</v>
          </cell>
          <cell r="D169" t="str">
            <v>61754</v>
          </cell>
          <cell r="E169" t="str">
            <v>6118087</v>
          </cell>
          <cell r="F169" t="str">
            <v>0305</v>
          </cell>
          <cell r="G169" t="str">
            <v>L</v>
          </cell>
          <cell r="H169" t="str">
            <v>Eagle Peak Montessori</v>
          </cell>
          <cell r="I169" t="str">
            <v>UNIFIED</v>
          </cell>
          <cell r="J169">
            <v>280.57</v>
          </cell>
          <cell r="K169">
            <v>200</v>
          </cell>
          <cell r="L169">
            <v>56114</v>
          </cell>
          <cell r="M169">
            <v>1441496</v>
          </cell>
          <cell r="N169">
            <v>1174048</v>
          </cell>
          <cell r="O169">
            <v>267448</v>
          </cell>
          <cell r="P169">
            <v>1441496</v>
          </cell>
          <cell r="Q169">
            <v>0.28562499949999998</v>
          </cell>
          <cell r="R169">
            <v>411727</v>
          </cell>
          <cell r="S169">
            <v>267448</v>
          </cell>
          <cell r="T169">
            <v>0</v>
          </cell>
          <cell r="U169">
            <v>267448</v>
          </cell>
          <cell r="V169">
            <v>-12932</v>
          </cell>
          <cell r="W169">
            <v>254516</v>
          </cell>
          <cell r="X169">
            <v>74.887017</v>
          </cell>
          <cell r="Y169">
            <v>144229</v>
          </cell>
          <cell r="Z169">
            <v>0</v>
          </cell>
          <cell r="AA169">
            <v>144229</v>
          </cell>
          <cell r="AB169">
            <v>46370</v>
          </cell>
          <cell r="AC169">
            <v>0</v>
          </cell>
          <cell r="AD169">
            <v>46370</v>
          </cell>
          <cell r="AE169">
            <v>43504.626481481479</v>
          </cell>
          <cell r="AF169">
            <v>73415</v>
          </cell>
        </row>
        <row r="170">
          <cell r="A170">
            <v>114</v>
          </cell>
          <cell r="B170">
            <v>49</v>
          </cell>
          <cell r="C170" t="str">
            <v>07</v>
          </cell>
          <cell r="D170" t="str">
            <v>61762</v>
          </cell>
          <cell r="E170" t="str">
            <v>0</v>
          </cell>
          <cell r="H170" t="str">
            <v>Oakley Union Elementary</v>
          </cell>
          <cell r="I170" t="str">
            <v>ELEMENTARY</v>
          </cell>
          <cell r="J170">
            <v>5063.78</v>
          </cell>
          <cell r="K170">
            <v>200</v>
          </cell>
          <cell r="L170">
            <v>1012756</v>
          </cell>
          <cell r="M170">
            <v>25941239</v>
          </cell>
          <cell r="N170">
            <v>15197364</v>
          </cell>
          <cell r="O170">
            <v>10743875</v>
          </cell>
          <cell r="P170">
            <v>25941239</v>
          </cell>
          <cell r="Q170">
            <v>0.28562499949999998</v>
          </cell>
          <cell r="R170">
            <v>7409466</v>
          </cell>
          <cell r="S170">
            <v>7409466</v>
          </cell>
          <cell r="T170">
            <v>0</v>
          </cell>
          <cell r="U170">
            <v>7409466</v>
          </cell>
          <cell r="V170">
            <v>14740</v>
          </cell>
          <cell r="W170">
            <v>7424206</v>
          </cell>
          <cell r="X170">
            <v>74.887017</v>
          </cell>
          <cell r="Y170">
            <v>3601246</v>
          </cell>
          <cell r="Z170">
            <v>0</v>
          </cell>
          <cell r="AA170">
            <v>3601246</v>
          </cell>
          <cell r="AB170">
            <v>1958520</v>
          </cell>
          <cell r="AC170">
            <v>0</v>
          </cell>
          <cell r="AD170">
            <v>1958520</v>
          </cell>
          <cell r="AE170">
            <v>43504.624548611115</v>
          </cell>
          <cell r="AF170">
            <v>73415</v>
          </cell>
        </row>
        <row r="171">
          <cell r="A171">
            <v>115</v>
          </cell>
          <cell r="B171">
            <v>49</v>
          </cell>
          <cell r="C171" t="str">
            <v>07</v>
          </cell>
          <cell r="D171" t="str">
            <v>61770</v>
          </cell>
          <cell r="E171" t="str">
            <v>0</v>
          </cell>
          <cell r="H171" t="str">
            <v>Orinda Union Elementary</v>
          </cell>
          <cell r="I171" t="str">
            <v>ELEMENTARY</v>
          </cell>
          <cell r="J171">
            <v>2488.7600000000002</v>
          </cell>
          <cell r="K171">
            <v>200</v>
          </cell>
          <cell r="L171">
            <v>497752</v>
          </cell>
          <cell r="M171">
            <v>12572046</v>
          </cell>
          <cell r="N171">
            <v>12614529</v>
          </cell>
          <cell r="O171">
            <v>0</v>
          </cell>
          <cell r="P171">
            <v>12572046</v>
          </cell>
          <cell r="Q171">
            <v>0.28562499949999998</v>
          </cell>
          <cell r="R171">
            <v>3590891</v>
          </cell>
          <cell r="S171">
            <v>497752</v>
          </cell>
          <cell r="T171">
            <v>0</v>
          </cell>
          <cell r="U171">
            <v>497752</v>
          </cell>
          <cell r="V171">
            <v>176</v>
          </cell>
          <cell r="W171">
            <v>497928</v>
          </cell>
          <cell r="X171">
            <v>74.887017</v>
          </cell>
          <cell r="Y171">
            <v>237621</v>
          </cell>
          <cell r="Z171">
            <v>0</v>
          </cell>
          <cell r="AA171">
            <v>237621</v>
          </cell>
          <cell r="AB171">
            <v>135262</v>
          </cell>
          <cell r="AC171">
            <v>0</v>
          </cell>
          <cell r="AD171">
            <v>135262</v>
          </cell>
          <cell r="AE171">
            <v>43504.624560185184</v>
          </cell>
          <cell r="AF171">
            <v>73415</v>
          </cell>
        </row>
        <row r="172">
          <cell r="A172">
            <v>116</v>
          </cell>
          <cell r="B172">
            <v>49</v>
          </cell>
          <cell r="C172" t="str">
            <v>07</v>
          </cell>
          <cell r="D172" t="str">
            <v>61788</v>
          </cell>
          <cell r="E172" t="str">
            <v>0</v>
          </cell>
          <cell r="H172" t="str">
            <v>Pittsburg Unified</v>
          </cell>
          <cell r="I172" t="str">
            <v>UNIFIED</v>
          </cell>
          <cell r="J172">
            <v>10954.92</v>
          </cell>
          <cell r="K172">
            <v>200</v>
          </cell>
          <cell r="L172">
            <v>2190984</v>
          </cell>
          <cell r="M172">
            <v>59207070</v>
          </cell>
          <cell r="N172">
            <v>14561421</v>
          </cell>
          <cell r="O172">
            <v>44645649</v>
          </cell>
          <cell r="P172">
            <v>59207070</v>
          </cell>
          <cell r="Q172">
            <v>0.28562499949999998</v>
          </cell>
          <cell r="R172">
            <v>16911019</v>
          </cell>
          <cell r="S172">
            <v>16911019</v>
          </cell>
          <cell r="T172">
            <v>0</v>
          </cell>
          <cell r="U172">
            <v>16911019</v>
          </cell>
          <cell r="V172">
            <v>23460</v>
          </cell>
          <cell r="W172">
            <v>16934479</v>
          </cell>
          <cell r="X172">
            <v>74.887017</v>
          </cell>
          <cell r="Y172">
            <v>8339057</v>
          </cell>
          <cell r="Z172">
            <v>0</v>
          </cell>
          <cell r="AA172">
            <v>8339057</v>
          </cell>
          <cell r="AB172">
            <v>4342669</v>
          </cell>
          <cell r="AC172">
            <v>0</v>
          </cell>
          <cell r="AD172">
            <v>4342669</v>
          </cell>
          <cell r="AE172">
            <v>43504.624606481484</v>
          </cell>
          <cell r="AF172">
            <v>73415</v>
          </cell>
        </row>
        <row r="173">
          <cell r="A173">
            <v>117</v>
          </cell>
          <cell r="B173">
            <v>49</v>
          </cell>
          <cell r="C173" t="str">
            <v>07</v>
          </cell>
          <cell r="D173" t="str">
            <v>61796</v>
          </cell>
          <cell r="E173" t="str">
            <v>0</v>
          </cell>
          <cell r="H173" t="str">
            <v>West Contra Costa Unified</v>
          </cell>
          <cell r="I173" t="str">
            <v>UNIFIED</v>
          </cell>
          <cell r="J173">
            <v>26558.45</v>
          </cell>
          <cell r="K173">
            <v>200</v>
          </cell>
          <cell r="L173">
            <v>5311690</v>
          </cell>
          <cell r="M173">
            <v>142256354</v>
          </cell>
          <cell r="N173">
            <v>74940343</v>
          </cell>
          <cell r="O173">
            <v>67316011</v>
          </cell>
          <cell r="P173">
            <v>142256354</v>
          </cell>
          <cell r="Q173">
            <v>0.28562499949999998</v>
          </cell>
          <cell r="R173">
            <v>40631971</v>
          </cell>
          <cell r="S173">
            <v>40631971</v>
          </cell>
          <cell r="T173">
            <v>0</v>
          </cell>
          <cell r="U173">
            <v>40631971</v>
          </cell>
          <cell r="V173">
            <v>80205</v>
          </cell>
          <cell r="W173">
            <v>40712176</v>
          </cell>
          <cell r="X173">
            <v>74.887017</v>
          </cell>
          <cell r="Y173">
            <v>20200300</v>
          </cell>
          <cell r="Z173">
            <v>0</v>
          </cell>
          <cell r="AA173">
            <v>20200300</v>
          </cell>
          <cell r="AB173">
            <v>10287834</v>
          </cell>
          <cell r="AC173">
            <v>0</v>
          </cell>
          <cell r="AD173">
            <v>10287834</v>
          </cell>
          <cell r="AE173">
            <v>43504.624872685185</v>
          </cell>
          <cell r="AF173">
            <v>73415</v>
          </cell>
        </row>
        <row r="174">
          <cell r="A174">
            <v>9582</v>
          </cell>
          <cell r="B174">
            <v>49</v>
          </cell>
          <cell r="C174" t="str">
            <v>07</v>
          </cell>
          <cell r="D174" t="str">
            <v>61796</v>
          </cell>
          <cell r="E174" t="str">
            <v>101477</v>
          </cell>
          <cell r="F174" t="str">
            <v>0557</v>
          </cell>
          <cell r="G174" t="str">
            <v>D</v>
          </cell>
          <cell r="H174" t="str">
            <v>Leadership Public Schools: Richmond</v>
          </cell>
          <cell r="I174" t="str">
            <v>UNIFIED</v>
          </cell>
          <cell r="J174">
            <v>558.37</v>
          </cell>
          <cell r="K174">
            <v>200</v>
          </cell>
          <cell r="L174">
            <v>111674</v>
          </cell>
          <cell r="M174">
            <v>3453518</v>
          </cell>
          <cell r="N174">
            <v>1575558</v>
          </cell>
          <cell r="O174">
            <v>1877960</v>
          </cell>
          <cell r="P174">
            <v>3453518</v>
          </cell>
          <cell r="Q174">
            <v>0.28562499949999998</v>
          </cell>
          <cell r="R174">
            <v>986411</v>
          </cell>
          <cell r="S174">
            <v>986411</v>
          </cell>
          <cell r="T174">
            <v>0</v>
          </cell>
          <cell r="U174">
            <v>986411</v>
          </cell>
          <cell r="V174">
            <v>2241</v>
          </cell>
          <cell r="W174">
            <v>988652</v>
          </cell>
          <cell r="X174">
            <v>74.887017</v>
          </cell>
          <cell r="Y174">
            <v>470399</v>
          </cell>
          <cell r="Z174">
            <v>0</v>
          </cell>
          <cell r="AA174">
            <v>470399</v>
          </cell>
          <cell r="AB174">
            <v>269973</v>
          </cell>
          <cell r="AC174">
            <v>0</v>
          </cell>
          <cell r="AD174">
            <v>269973</v>
          </cell>
          <cell r="AE174">
            <v>43504.626585648148</v>
          </cell>
          <cell r="AF174">
            <v>73415</v>
          </cell>
        </row>
        <row r="175">
          <cell r="A175">
            <v>10238</v>
          </cell>
          <cell r="B175">
            <v>49</v>
          </cell>
          <cell r="C175" t="str">
            <v>07</v>
          </cell>
          <cell r="D175" t="str">
            <v>61796</v>
          </cell>
          <cell r="E175" t="str">
            <v>110973</v>
          </cell>
          <cell r="F175" t="str">
            <v>0755</v>
          </cell>
          <cell r="G175" t="str">
            <v>D</v>
          </cell>
          <cell r="H175" t="str">
            <v>Richmond College Preparatory</v>
          </cell>
          <cell r="I175" t="str">
            <v>UNIFIED</v>
          </cell>
          <cell r="J175">
            <v>512.29999999999995</v>
          </cell>
          <cell r="K175">
            <v>200</v>
          </cell>
          <cell r="L175">
            <v>102460</v>
          </cell>
          <cell r="M175">
            <v>2631895</v>
          </cell>
          <cell r="N175">
            <v>1445562</v>
          </cell>
          <cell r="O175">
            <v>1186333</v>
          </cell>
          <cell r="P175">
            <v>2631895</v>
          </cell>
          <cell r="Q175">
            <v>0.28562499949999998</v>
          </cell>
          <cell r="R175">
            <v>751735</v>
          </cell>
          <cell r="S175">
            <v>751735</v>
          </cell>
          <cell r="T175">
            <v>0</v>
          </cell>
          <cell r="U175">
            <v>751735</v>
          </cell>
          <cell r="V175">
            <v>1348</v>
          </cell>
          <cell r="W175">
            <v>753083</v>
          </cell>
          <cell r="X175">
            <v>74.887017</v>
          </cell>
          <cell r="Y175">
            <v>338770</v>
          </cell>
          <cell r="Z175">
            <v>0</v>
          </cell>
          <cell r="AA175">
            <v>338770</v>
          </cell>
          <cell r="AB175">
            <v>225191</v>
          </cell>
          <cell r="AC175">
            <v>0</v>
          </cell>
          <cell r="AD175">
            <v>225191</v>
          </cell>
          <cell r="AE175">
            <v>43504.626701388886</v>
          </cell>
          <cell r="AF175">
            <v>73415</v>
          </cell>
        </row>
        <row r="176">
          <cell r="A176">
            <v>12772</v>
          </cell>
          <cell r="B176">
            <v>49</v>
          </cell>
          <cell r="C176" t="str">
            <v>07</v>
          </cell>
          <cell r="D176" t="str">
            <v>61796</v>
          </cell>
          <cell r="E176" t="str">
            <v>126805</v>
          </cell>
          <cell r="F176" t="str">
            <v>1441</v>
          </cell>
          <cell r="G176" t="str">
            <v>D</v>
          </cell>
          <cell r="H176" t="str">
            <v>Richmond Charter Academy</v>
          </cell>
          <cell r="I176" t="str">
            <v>UNIFIED</v>
          </cell>
          <cell r="J176">
            <v>260.8</v>
          </cell>
          <cell r="K176">
            <v>200</v>
          </cell>
          <cell r="L176">
            <v>52160</v>
          </cell>
          <cell r="M176">
            <v>1379762</v>
          </cell>
          <cell r="N176">
            <v>735902</v>
          </cell>
          <cell r="O176">
            <v>643860</v>
          </cell>
          <cell r="P176">
            <v>1379762</v>
          </cell>
          <cell r="Q176">
            <v>0.28562499949999998</v>
          </cell>
          <cell r="R176">
            <v>394095</v>
          </cell>
          <cell r="S176">
            <v>394095</v>
          </cell>
          <cell r="T176">
            <v>0</v>
          </cell>
          <cell r="U176">
            <v>394095</v>
          </cell>
          <cell r="V176">
            <v>679</v>
          </cell>
          <cell r="W176">
            <v>394774</v>
          </cell>
          <cell r="X176">
            <v>74.887017</v>
          </cell>
          <cell r="Y176">
            <v>170574</v>
          </cell>
          <cell r="Z176">
            <v>0</v>
          </cell>
          <cell r="AA176">
            <v>170574</v>
          </cell>
          <cell r="AB176">
            <v>125060</v>
          </cell>
          <cell r="AC176">
            <v>0</v>
          </cell>
          <cell r="AD176">
            <v>125060</v>
          </cell>
          <cell r="AE176">
            <v>43504.626701388886</v>
          </cell>
          <cell r="AF176">
            <v>73415</v>
          </cell>
        </row>
        <row r="177">
          <cell r="A177">
            <v>14062</v>
          </cell>
          <cell r="B177">
            <v>49</v>
          </cell>
          <cell r="C177" t="str">
            <v>07</v>
          </cell>
          <cell r="D177" t="str">
            <v>61796</v>
          </cell>
          <cell r="E177" t="str">
            <v>129643</v>
          </cell>
          <cell r="F177" t="str">
            <v>1660</v>
          </cell>
          <cell r="G177" t="str">
            <v>D</v>
          </cell>
          <cell r="H177" t="str">
            <v>Richmond Charter Elementary-Benito Juarez</v>
          </cell>
          <cell r="I177" t="str">
            <v>UNIFIED</v>
          </cell>
          <cell r="J177">
            <v>406.22</v>
          </cell>
          <cell r="K177">
            <v>200</v>
          </cell>
          <cell r="L177">
            <v>81244</v>
          </cell>
          <cell r="M177">
            <v>0</v>
          </cell>
          <cell r="N177">
            <v>1146235</v>
          </cell>
          <cell r="O177">
            <v>0</v>
          </cell>
          <cell r="P177">
            <v>0</v>
          </cell>
          <cell r="Q177">
            <v>0.28562499949999998</v>
          </cell>
          <cell r="R177">
            <v>0</v>
          </cell>
          <cell r="S177">
            <v>81244</v>
          </cell>
          <cell r="T177">
            <v>0</v>
          </cell>
          <cell r="U177">
            <v>81244</v>
          </cell>
          <cell r="V177">
            <v>0</v>
          </cell>
          <cell r="W177">
            <v>81244</v>
          </cell>
          <cell r="X177">
            <v>74.887017</v>
          </cell>
          <cell r="Y177">
            <v>45234</v>
          </cell>
          <cell r="Z177">
            <v>0</v>
          </cell>
          <cell r="AA177">
            <v>45234</v>
          </cell>
          <cell r="AB177">
            <v>15607</v>
          </cell>
          <cell r="AC177">
            <v>0</v>
          </cell>
          <cell r="AD177">
            <v>15607</v>
          </cell>
          <cell r="AE177">
            <v>43504.626701388886</v>
          </cell>
          <cell r="AF177">
            <v>73415</v>
          </cell>
        </row>
        <row r="178">
          <cell r="A178">
            <v>14198</v>
          </cell>
          <cell r="B178">
            <v>49</v>
          </cell>
          <cell r="C178" t="str">
            <v>07</v>
          </cell>
          <cell r="D178" t="str">
            <v>61796</v>
          </cell>
          <cell r="E178" t="str">
            <v>132100</v>
          </cell>
          <cell r="F178" t="str">
            <v>1739</v>
          </cell>
          <cell r="G178" t="str">
            <v>D</v>
          </cell>
          <cell r="H178" t="str">
            <v>Aspire Richmond California College Preparatory Academy</v>
          </cell>
          <cell r="I178" t="str">
            <v>UNIFIED</v>
          </cell>
          <cell r="J178">
            <v>526.57000000000005</v>
          </cell>
          <cell r="K178">
            <v>200</v>
          </cell>
          <cell r="L178">
            <v>105314</v>
          </cell>
          <cell r="M178">
            <v>0</v>
          </cell>
          <cell r="N178">
            <v>1485828</v>
          </cell>
          <cell r="O178">
            <v>0</v>
          </cell>
          <cell r="P178">
            <v>0</v>
          </cell>
          <cell r="Q178">
            <v>0.28562499949999998</v>
          </cell>
          <cell r="R178">
            <v>0</v>
          </cell>
          <cell r="S178">
            <v>105314</v>
          </cell>
          <cell r="T178">
            <v>0</v>
          </cell>
          <cell r="U178">
            <v>105314</v>
          </cell>
          <cell r="V178">
            <v>200</v>
          </cell>
          <cell r="W178">
            <v>105514</v>
          </cell>
          <cell r="X178">
            <v>74.887017</v>
          </cell>
          <cell r="Y178">
            <v>49958</v>
          </cell>
          <cell r="Z178">
            <v>0</v>
          </cell>
          <cell r="AA178">
            <v>49958</v>
          </cell>
          <cell r="AB178">
            <v>29058</v>
          </cell>
          <cell r="AC178">
            <v>0</v>
          </cell>
          <cell r="AD178">
            <v>29058</v>
          </cell>
          <cell r="AE178">
            <v>43504.626388888886</v>
          </cell>
          <cell r="AF178">
            <v>73415</v>
          </cell>
        </row>
        <row r="179">
          <cell r="A179">
            <v>14199</v>
          </cell>
          <cell r="B179">
            <v>49</v>
          </cell>
          <cell r="C179" t="str">
            <v>07</v>
          </cell>
          <cell r="D179" t="str">
            <v>61796</v>
          </cell>
          <cell r="E179" t="str">
            <v>132118</v>
          </cell>
          <cell r="F179" t="str">
            <v>1740</v>
          </cell>
          <cell r="G179" t="str">
            <v>D</v>
          </cell>
          <cell r="H179" t="str">
            <v>Aspire Richmond Technology Academy</v>
          </cell>
          <cell r="I179" t="str">
            <v>UNIFIED</v>
          </cell>
          <cell r="J179">
            <v>328.66</v>
          </cell>
          <cell r="K179">
            <v>200</v>
          </cell>
          <cell r="L179">
            <v>65732</v>
          </cell>
          <cell r="M179">
            <v>0</v>
          </cell>
          <cell r="N179">
            <v>927383</v>
          </cell>
          <cell r="O179">
            <v>0</v>
          </cell>
          <cell r="P179">
            <v>0</v>
          </cell>
          <cell r="Q179">
            <v>0.28562499949999998</v>
          </cell>
          <cell r="R179">
            <v>0</v>
          </cell>
          <cell r="S179">
            <v>65732</v>
          </cell>
          <cell r="T179">
            <v>0</v>
          </cell>
          <cell r="U179">
            <v>65732</v>
          </cell>
          <cell r="V179">
            <v>0</v>
          </cell>
          <cell r="W179">
            <v>65732</v>
          </cell>
          <cell r="X179">
            <v>74.887017</v>
          </cell>
          <cell r="Y179">
            <v>32510</v>
          </cell>
          <cell r="Z179">
            <v>0</v>
          </cell>
          <cell r="AA179">
            <v>32510</v>
          </cell>
          <cell r="AB179">
            <v>16715</v>
          </cell>
          <cell r="AC179">
            <v>0</v>
          </cell>
          <cell r="AD179">
            <v>16715</v>
          </cell>
          <cell r="AE179">
            <v>43504.626388888886</v>
          </cell>
          <cell r="AF179">
            <v>73415</v>
          </cell>
        </row>
        <row r="180">
          <cell r="A180">
            <v>14200</v>
          </cell>
          <cell r="B180">
            <v>49</v>
          </cell>
          <cell r="C180" t="str">
            <v>07</v>
          </cell>
          <cell r="D180" t="str">
            <v>61796</v>
          </cell>
          <cell r="E180" t="str">
            <v>132233</v>
          </cell>
          <cell r="F180" t="str">
            <v>1741</v>
          </cell>
          <cell r="G180" t="str">
            <v>D</v>
          </cell>
          <cell r="H180" t="str">
            <v>John Henry High</v>
          </cell>
          <cell r="I180" t="str">
            <v>UNIFIED</v>
          </cell>
          <cell r="J180">
            <v>302.61</v>
          </cell>
          <cell r="K180">
            <v>200</v>
          </cell>
          <cell r="L180">
            <v>60522</v>
          </cell>
          <cell r="M180">
            <v>0</v>
          </cell>
          <cell r="N180">
            <v>853878</v>
          </cell>
          <cell r="O180">
            <v>0</v>
          </cell>
          <cell r="P180">
            <v>0</v>
          </cell>
          <cell r="Q180">
            <v>0.28562499949999998</v>
          </cell>
          <cell r="R180">
            <v>0</v>
          </cell>
          <cell r="S180">
            <v>60522</v>
          </cell>
          <cell r="T180">
            <v>0</v>
          </cell>
          <cell r="U180">
            <v>60522</v>
          </cell>
          <cell r="V180">
            <v>0</v>
          </cell>
          <cell r="W180">
            <v>60522</v>
          </cell>
          <cell r="X180">
            <v>74.887017</v>
          </cell>
          <cell r="Y180">
            <v>26461</v>
          </cell>
          <cell r="Z180">
            <v>0</v>
          </cell>
          <cell r="AA180">
            <v>26461</v>
          </cell>
          <cell r="AB180">
            <v>18862</v>
          </cell>
          <cell r="AC180">
            <v>0</v>
          </cell>
          <cell r="AD180">
            <v>18862</v>
          </cell>
          <cell r="AE180">
            <v>43504.626562500001</v>
          </cell>
          <cell r="AF180">
            <v>73415</v>
          </cell>
        </row>
        <row r="181">
          <cell r="A181">
            <v>14328</v>
          </cell>
          <cell r="B181">
            <v>49</v>
          </cell>
          <cell r="C181" t="str">
            <v>07</v>
          </cell>
          <cell r="D181" t="str">
            <v>61796</v>
          </cell>
          <cell r="E181" t="str">
            <v>133637</v>
          </cell>
          <cell r="F181" t="str">
            <v>1774</v>
          </cell>
          <cell r="G181" t="str">
            <v>D</v>
          </cell>
          <cell r="H181" t="str">
            <v>Summit Public School: Tamalpais</v>
          </cell>
          <cell r="I181" t="str">
            <v>UNIFIED</v>
          </cell>
          <cell r="J181">
            <v>339.26</v>
          </cell>
          <cell r="K181">
            <v>200</v>
          </cell>
          <cell r="L181">
            <v>67852</v>
          </cell>
          <cell r="M181">
            <v>0</v>
          </cell>
          <cell r="N181">
            <v>957293</v>
          </cell>
          <cell r="O181">
            <v>0</v>
          </cell>
          <cell r="P181">
            <v>0</v>
          </cell>
          <cell r="Q181">
            <v>0.28562499949999998</v>
          </cell>
          <cell r="R181">
            <v>0</v>
          </cell>
          <cell r="S181">
            <v>67852</v>
          </cell>
          <cell r="T181">
            <v>0</v>
          </cell>
          <cell r="U181">
            <v>67852</v>
          </cell>
          <cell r="V181">
            <v>0</v>
          </cell>
          <cell r="W181">
            <v>67852</v>
          </cell>
          <cell r="X181">
            <v>74.887017</v>
          </cell>
          <cell r="Y181">
            <v>22375</v>
          </cell>
          <cell r="Z181">
            <v>0</v>
          </cell>
          <cell r="AA181">
            <v>22375</v>
          </cell>
          <cell r="AB181">
            <v>28437</v>
          </cell>
          <cell r="AC181">
            <v>0</v>
          </cell>
          <cell r="AD181">
            <v>28437</v>
          </cell>
          <cell r="AE181">
            <v>43504.626747685186</v>
          </cell>
          <cell r="AF181">
            <v>73415</v>
          </cell>
        </row>
        <row r="182">
          <cell r="A182">
            <v>14503</v>
          </cell>
          <cell r="B182">
            <v>49</v>
          </cell>
          <cell r="C182" t="str">
            <v>07</v>
          </cell>
          <cell r="D182" t="str">
            <v>61796</v>
          </cell>
          <cell r="E182" t="str">
            <v>136903</v>
          </cell>
          <cell r="F182" t="str">
            <v>1906</v>
          </cell>
          <cell r="G182" t="str">
            <v>D</v>
          </cell>
          <cell r="H182" t="str">
            <v>Voices College -Bound Language Academy at West Contra Costa County</v>
          </cell>
          <cell r="I182" t="str">
            <v>UNIFIED</v>
          </cell>
          <cell r="J182">
            <v>105.89</v>
          </cell>
          <cell r="K182">
            <v>200</v>
          </cell>
          <cell r="L182">
            <v>21178</v>
          </cell>
          <cell r="M182">
            <v>0</v>
          </cell>
          <cell r="N182">
            <v>298791</v>
          </cell>
          <cell r="O182">
            <v>0</v>
          </cell>
          <cell r="P182">
            <v>0</v>
          </cell>
          <cell r="Q182">
            <v>0.28562499949999998</v>
          </cell>
          <cell r="R182">
            <v>0</v>
          </cell>
          <cell r="S182">
            <v>21178</v>
          </cell>
          <cell r="T182">
            <v>0</v>
          </cell>
          <cell r="U182">
            <v>21178</v>
          </cell>
          <cell r="V182">
            <v>0</v>
          </cell>
          <cell r="W182">
            <v>21178</v>
          </cell>
          <cell r="X182">
            <v>74.887017</v>
          </cell>
          <cell r="Y182">
            <v>11465</v>
          </cell>
          <cell r="Z182">
            <v>0</v>
          </cell>
          <cell r="AA182">
            <v>11465</v>
          </cell>
          <cell r="AB182">
            <v>4395</v>
          </cell>
          <cell r="AC182">
            <v>0</v>
          </cell>
          <cell r="AD182">
            <v>4395</v>
          </cell>
          <cell r="AE182">
            <v>43504.626782407409</v>
          </cell>
          <cell r="AF182">
            <v>73415</v>
          </cell>
        </row>
        <row r="183">
          <cell r="A183">
            <v>1101</v>
          </cell>
          <cell r="B183">
            <v>49</v>
          </cell>
          <cell r="C183" t="str">
            <v>07</v>
          </cell>
          <cell r="D183" t="str">
            <v>61796</v>
          </cell>
          <cell r="E183" t="str">
            <v>6118368</v>
          </cell>
          <cell r="F183" t="str">
            <v>0333</v>
          </cell>
          <cell r="G183" t="str">
            <v>D</v>
          </cell>
          <cell r="H183" t="str">
            <v>Manzanita Middle</v>
          </cell>
          <cell r="I183" t="str">
            <v>UNIFIED</v>
          </cell>
          <cell r="J183">
            <v>113.21</v>
          </cell>
          <cell r="K183">
            <v>200</v>
          </cell>
          <cell r="L183">
            <v>22642</v>
          </cell>
          <cell r="M183">
            <v>599751</v>
          </cell>
          <cell r="N183">
            <v>319446</v>
          </cell>
          <cell r="O183">
            <v>280305</v>
          </cell>
          <cell r="P183">
            <v>599751</v>
          </cell>
          <cell r="Q183">
            <v>0.28562499949999998</v>
          </cell>
          <cell r="R183">
            <v>171304</v>
          </cell>
          <cell r="S183">
            <v>171304</v>
          </cell>
          <cell r="T183">
            <v>0</v>
          </cell>
          <cell r="U183">
            <v>171304</v>
          </cell>
          <cell r="V183">
            <v>352</v>
          </cell>
          <cell r="W183">
            <v>171656</v>
          </cell>
          <cell r="X183">
            <v>74.887017</v>
          </cell>
          <cell r="Y183">
            <v>88455</v>
          </cell>
          <cell r="Z183">
            <v>0</v>
          </cell>
          <cell r="AA183">
            <v>88455</v>
          </cell>
          <cell r="AB183">
            <v>40093</v>
          </cell>
          <cell r="AC183">
            <v>0</v>
          </cell>
          <cell r="AD183">
            <v>40093</v>
          </cell>
          <cell r="AE183">
            <v>43504.626608796294</v>
          </cell>
          <cell r="AF183">
            <v>73415</v>
          </cell>
        </row>
        <row r="184">
          <cell r="A184">
            <v>118</v>
          </cell>
          <cell r="B184">
            <v>49</v>
          </cell>
          <cell r="C184" t="str">
            <v>07</v>
          </cell>
          <cell r="D184" t="str">
            <v>61804</v>
          </cell>
          <cell r="E184" t="str">
            <v>0</v>
          </cell>
          <cell r="H184" t="str">
            <v>San Ramon Valley Unified</v>
          </cell>
          <cell r="I184" t="str">
            <v>UNIFIED</v>
          </cell>
          <cell r="J184">
            <v>31468.54</v>
          </cell>
          <cell r="K184">
            <v>200</v>
          </cell>
          <cell r="L184">
            <v>6293708</v>
          </cell>
          <cell r="M184">
            <v>165825989</v>
          </cell>
          <cell r="N184">
            <v>178261739</v>
          </cell>
          <cell r="O184">
            <v>0</v>
          </cell>
          <cell r="P184">
            <v>165825989</v>
          </cell>
          <cell r="Q184">
            <v>0.28562499949999998</v>
          </cell>
          <cell r="R184">
            <v>47364048</v>
          </cell>
          <cell r="S184">
            <v>6293708</v>
          </cell>
          <cell r="T184">
            <v>0</v>
          </cell>
          <cell r="U184">
            <v>6293708</v>
          </cell>
          <cell r="V184">
            <v>1316</v>
          </cell>
          <cell r="W184">
            <v>6295024</v>
          </cell>
          <cell r="X184">
            <v>74.887017</v>
          </cell>
          <cell r="Y184">
            <v>3147634</v>
          </cell>
          <cell r="Z184">
            <v>0</v>
          </cell>
          <cell r="AA184">
            <v>3147634</v>
          </cell>
          <cell r="AB184">
            <v>1566522</v>
          </cell>
          <cell r="AC184">
            <v>0</v>
          </cell>
          <cell r="AD184">
            <v>1566522</v>
          </cell>
          <cell r="AE184">
            <v>43504.624722222223</v>
          </cell>
          <cell r="AF184">
            <v>73415</v>
          </cell>
        </row>
        <row r="185">
          <cell r="A185">
            <v>119</v>
          </cell>
          <cell r="B185">
            <v>49</v>
          </cell>
          <cell r="C185" t="str">
            <v>07</v>
          </cell>
          <cell r="D185" t="str">
            <v>61812</v>
          </cell>
          <cell r="E185" t="str">
            <v>0</v>
          </cell>
          <cell r="H185" t="str">
            <v>Walnut Creek Elementary</v>
          </cell>
          <cell r="I185" t="str">
            <v>ELEMENTARY</v>
          </cell>
          <cell r="J185">
            <v>3472.6</v>
          </cell>
          <cell r="K185">
            <v>200</v>
          </cell>
          <cell r="L185">
            <v>694520</v>
          </cell>
          <cell r="M185">
            <v>17583093</v>
          </cell>
          <cell r="N185">
            <v>24583946</v>
          </cell>
          <cell r="O185">
            <v>0</v>
          </cell>
          <cell r="P185">
            <v>17583093</v>
          </cell>
          <cell r="Q185">
            <v>0.28562499949999998</v>
          </cell>
          <cell r="R185">
            <v>5022171</v>
          </cell>
          <cell r="S185">
            <v>694520</v>
          </cell>
          <cell r="T185">
            <v>0</v>
          </cell>
          <cell r="U185">
            <v>694520</v>
          </cell>
          <cell r="V185">
            <v>246</v>
          </cell>
          <cell r="W185">
            <v>694766</v>
          </cell>
          <cell r="X185">
            <v>74.887017</v>
          </cell>
          <cell r="Y185">
            <v>348539</v>
          </cell>
          <cell r="Z185">
            <v>0</v>
          </cell>
          <cell r="AA185">
            <v>348539</v>
          </cell>
          <cell r="AB185">
            <v>171751</v>
          </cell>
          <cell r="AC185">
            <v>0</v>
          </cell>
          <cell r="AD185">
            <v>171751</v>
          </cell>
          <cell r="AE185">
            <v>43504.624861111108</v>
          </cell>
          <cell r="AF185">
            <v>73415</v>
          </cell>
        </row>
        <row r="186">
          <cell r="A186">
            <v>14329</v>
          </cell>
          <cell r="B186">
            <v>49</v>
          </cell>
          <cell r="C186" t="str">
            <v>07</v>
          </cell>
          <cell r="D186" t="str">
            <v>77024</v>
          </cell>
          <cell r="E186" t="str">
            <v>134072</v>
          </cell>
          <cell r="F186" t="str">
            <v>1805</v>
          </cell>
          <cell r="G186" t="str">
            <v>D</v>
          </cell>
          <cell r="H186" t="str">
            <v>Rocketship Futuro Academy</v>
          </cell>
          <cell r="I186" t="str">
            <v>UNIFIED</v>
          </cell>
          <cell r="J186">
            <v>404.15</v>
          </cell>
          <cell r="K186">
            <v>200</v>
          </cell>
          <cell r="L186">
            <v>80830</v>
          </cell>
          <cell r="M186">
            <v>0</v>
          </cell>
          <cell r="N186">
            <v>1691170</v>
          </cell>
          <cell r="O186">
            <v>0</v>
          </cell>
          <cell r="P186">
            <v>0</v>
          </cell>
          <cell r="Q186">
            <v>0.28562499949999998</v>
          </cell>
          <cell r="R186">
            <v>0</v>
          </cell>
          <cell r="S186">
            <v>80830</v>
          </cell>
          <cell r="T186">
            <v>0</v>
          </cell>
          <cell r="U186">
            <v>80830</v>
          </cell>
          <cell r="V186">
            <v>0</v>
          </cell>
          <cell r="W186">
            <v>80830</v>
          </cell>
          <cell r="X186">
            <v>74.887017</v>
          </cell>
          <cell r="Y186">
            <v>26976</v>
          </cell>
          <cell r="Z186">
            <v>0</v>
          </cell>
          <cell r="AA186">
            <v>26976</v>
          </cell>
          <cell r="AB186">
            <v>33555</v>
          </cell>
          <cell r="AC186">
            <v>0</v>
          </cell>
          <cell r="AD186">
            <v>33555</v>
          </cell>
          <cell r="AE186">
            <v>43504.626712962963</v>
          </cell>
          <cell r="AF186">
            <v>73415</v>
          </cell>
        </row>
        <row r="187">
          <cell r="A187">
            <v>9</v>
          </cell>
          <cell r="B187">
            <v>49</v>
          </cell>
          <cell r="C187" t="str">
            <v>08</v>
          </cell>
          <cell r="D187" t="str">
            <v>10082</v>
          </cell>
          <cell r="E187" t="str">
            <v>0</v>
          </cell>
          <cell r="H187" t="str">
            <v>Del Norte Co. Office of Education</v>
          </cell>
          <cell r="I187" t="str">
            <v>CO OFFICE</v>
          </cell>
          <cell r="J187">
            <v>18.07</v>
          </cell>
          <cell r="K187">
            <v>200</v>
          </cell>
          <cell r="L187">
            <v>3614</v>
          </cell>
          <cell r="M187">
            <v>2532580</v>
          </cell>
          <cell r="N187">
            <v>40199</v>
          </cell>
          <cell r="O187">
            <v>2492381</v>
          </cell>
          <cell r="P187">
            <v>2532580</v>
          </cell>
          <cell r="Q187">
            <v>0.28562499949999998</v>
          </cell>
          <cell r="R187">
            <v>723368</v>
          </cell>
          <cell r="S187">
            <v>723368</v>
          </cell>
          <cell r="T187">
            <v>0</v>
          </cell>
          <cell r="U187">
            <v>723368</v>
          </cell>
          <cell r="V187">
            <v>8026</v>
          </cell>
          <cell r="W187">
            <v>731394</v>
          </cell>
          <cell r="X187">
            <v>74.887017</v>
          </cell>
          <cell r="Y187">
            <v>359021</v>
          </cell>
          <cell r="Z187">
            <v>0</v>
          </cell>
          <cell r="AA187">
            <v>359021</v>
          </cell>
          <cell r="AB187">
            <v>188698</v>
          </cell>
          <cell r="AC187">
            <v>0</v>
          </cell>
          <cell r="AD187">
            <v>188698</v>
          </cell>
          <cell r="AE187">
            <v>43504.626296296294</v>
          </cell>
          <cell r="AF187">
            <v>73415</v>
          </cell>
        </row>
        <row r="188">
          <cell r="A188">
            <v>1048</v>
          </cell>
          <cell r="B188">
            <v>49</v>
          </cell>
          <cell r="C188" t="str">
            <v>08</v>
          </cell>
          <cell r="D188" t="str">
            <v>10082</v>
          </cell>
          <cell r="E188" t="str">
            <v>830059</v>
          </cell>
          <cell r="F188" t="str">
            <v>0358</v>
          </cell>
          <cell r="G188" t="str">
            <v>L</v>
          </cell>
          <cell r="H188" t="str">
            <v>Castle Rock</v>
          </cell>
          <cell r="I188" t="str">
            <v>CO OFFICE</v>
          </cell>
          <cell r="J188">
            <v>332.08</v>
          </cell>
          <cell r="K188">
            <v>200</v>
          </cell>
          <cell r="L188">
            <v>66416</v>
          </cell>
          <cell r="M188">
            <v>1948695</v>
          </cell>
          <cell r="N188">
            <v>0</v>
          </cell>
          <cell r="O188">
            <v>1948695</v>
          </cell>
          <cell r="P188">
            <v>1948695</v>
          </cell>
          <cell r="Q188">
            <v>0.28562499949999998</v>
          </cell>
          <cell r="R188">
            <v>556596</v>
          </cell>
          <cell r="S188">
            <v>556596</v>
          </cell>
          <cell r="T188">
            <v>0</v>
          </cell>
          <cell r="U188">
            <v>556596</v>
          </cell>
          <cell r="V188">
            <v>1251</v>
          </cell>
          <cell r="W188">
            <v>557847</v>
          </cell>
          <cell r="X188">
            <v>74.887017</v>
          </cell>
          <cell r="Y188">
            <v>314353</v>
          </cell>
          <cell r="Z188">
            <v>0</v>
          </cell>
          <cell r="AA188">
            <v>314353</v>
          </cell>
          <cell r="AB188">
            <v>103402</v>
          </cell>
          <cell r="AC188">
            <v>0</v>
          </cell>
          <cell r="AD188">
            <v>103402</v>
          </cell>
          <cell r="AE188">
            <v>43504.626423611109</v>
          </cell>
          <cell r="AF188">
            <v>73415</v>
          </cell>
        </row>
        <row r="189">
          <cell r="A189">
            <v>120</v>
          </cell>
          <cell r="B189">
            <v>49</v>
          </cell>
          <cell r="C189" t="str">
            <v>08</v>
          </cell>
          <cell r="D189" t="str">
            <v>61820</v>
          </cell>
          <cell r="E189" t="str">
            <v>0</v>
          </cell>
          <cell r="H189" t="str">
            <v>Del Norte County Unified</v>
          </cell>
          <cell r="I189" t="str">
            <v>UNIFIED</v>
          </cell>
          <cell r="J189">
            <v>3466.26</v>
          </cell>
          <cell r="K189">
            <v>200</v>
          </cell>
          <cell r="L189">
            <v>693252</v>
          </cell>
          <cell r="M189">
            <v>18387019</v>
          </cell>
          <cell r="N189">
            <v>7141662</v>
          </cell>
          <cell r="O189">
            <v>11245357</v>
          </cell>
          <cell r="P189">
            <v>18387019</v>
          </cell>
          <cell r="Q189">
            <v>0.28562499949999998</v>
          </cell>
          <cell r="R189">
            <v>5251792</v>
          </cell>
          <cell r="S189">
            <v>5251792</v>
          </cell>
          <cell r="T189">
            <v>0</v>
          </cell>
          <cell r="U189">
            <v>5251792</v>
          </cell>
          <cell r="V189">
            <v>6932</v>
          </cell>
          <cell r="W189">
            <v>5258724</v>
          </cell>
          <cell r="X189">
            <v>74.887017</v>
          </cell>
          <cell r="Y189">
            <v>2569136</v>
          </cell>
          <cell r="Z189">
            <v>0</v>
          </cell>
          <cell r="AA189">
            <v>2569136</v>
          </cell>
          <cell r="AB189">
            <v>1368966</v>
          </cell>
          <cell r="AC189">
            <v>0</v>
          </cell>
          <cell r="AD189">
            <v>1368966</v>
          </cell>
          <cell r="AE189">
            <v>43504.624143518522</v>
          </cell>
          <cell r="AF189">
            <v>73415</v>
          </cell>
        </row>
        <row r="190">
          <cell r="A190">
            <v>11350</v>
          </cell>
          <cell r="B190">
            <v>49</v>
          </cell>
          <cell r="C190" t="str">
            <v>08</v>
          </cell>
          <cell r="D190" t="str">
            <v>61820</v>
          </cell>
          <cell r="E190" t="str">
            <v>137729</v>
          </cell>
          <cell r="F190" t="str">
            <v>0859</v>
          </cell>
          <cell r="G190" t="str">
            <v>D</v>
          </cell>
          <cell r="H190" t="str">
            <v>Uncharted Shores Academy</v>
          </cell>
          <cell r="I190" t="str">
            <v>UNIFIED</v>
          </cell>
          <cell r="J190">
            <v>230.97</v>
          </cell>
          <cell r="K190">
            <v>200</v>
          </cell>
          <cell r="L190">
            <v>46194</v>
          </cell>
          <cell r="M190">
            <v>1199009</v>
          </cell>
          <cell r="N190">
            <v>446481</v>
          </cell>
          <cell r="O190">
            <v>752528</v>
          </cell>
          <cell r="P190">
            <v>1199009</v>
          </cell>
          <cell r="Q190">
            <v>0.28562499949999998</v>
          </cell>
          <cell r="R190">
            <v>342467</v>
          </cell>
          <cell r="S190">
            <v>342467</v>
          </cell>
          <cell r="T190">
            <v>0</v>
          </cell>
          <cell r="U190">
            <v>342467</v>
          </cell>
          <cell r="V190">
            <v>540</v>
          </cell>
          <cell r="W190">
            <v>343007</v>
          </cell>
          <cell r="X190">
            <v>74.887017</v>
          </cell>
          <cell r="Y190">
            <v>135576</v>
          </cell>
          <cell r="Z190">
            <v>0</v>
          </cell>
          <cell r="AA190">
            <v>135576</v>
          </cell>
          <cell r="AB190">
            <v>121292</v>
          </cell>
          <cell r="AC190">
            <v>0</v>
          </cell>
          <cell r="AD190">
            <v>121292</v>
          </cell>
          <cell r="AE190">
            <v>43504.626770833333</v>
          </cell>
          <cell r="AF190">
            <v>73415</v>
          </cell>
        </row>
        <row r="191">
          <cell r="A191">
            <v>10</v>
          </cell>
          <cell r="B191">
            <v>49</v>
          </cell>
          <cell r="C191" t="str">
            <v>09</v>
          </cell>
          <cell r="D191" t="str">
            <v>10090</v>
          </cell>
          <cell r="E191" t="str">
            <v>0</v>
          </cell>
          <cell r="H191" t="str">
            <v>El Dorado Co. Office of Education</v>
          </cell>
          <cell r="I191" t="str">
            <v>CO OFFICE</v>
          </cell>
          <cell r="J191">
            <v>568.84</v>
          </cell>
          <cell r="K191">
            <v>200</v>
          </cell>
          <cell r="L191">
            <v>113768</v>
          </cell>
          <cell r="M191">
            <v>7300300</v>
          </cell>
          <cell r="N191">
            <v>5610560</v>
          </cell>
          <cell r="O191">
            <v>1689740</v>
          </cell>
          <cell r="P191">
            <v>7300300</v>
          </cell>
          <cell r="Q191">
            <v>0.28562499949999998</v>
          </cell>
          <cell r="R191">
            <v>2085148</v>
          </cell>
          <cell r="S191">
            <v>1689740</v>
          </cell>
          <cell r="T191">
            <v>0</v>
          </cell>
          <cell r="U191">
            <v>1689740</v>
          </cell>
          <cell r="V191">
            <v>-252629</v>
          </cell>
          <cell r="W191">
            <v>1437111</v>
          </cell>
          <cell r="X191">
            <v>74.887017</v>
          </cell>
          <cell r="Y191">
            <v>934726</v>
          </cell>
          <cell r="Z191">
            <v>0</v>
          </cell>
          <cell r="AA191">
            <v>934726</v>
          </cell>
          <cell r="AB191">
            <v>141484</v>
          </cell>
          <cell r="AC191">
            <v>0</v>
          </cell>
          <cell r="AD191">
            <v>141484</v>
          </cell>
          <cell r="AE191">
            <v>43504.626296296294</v>
          </cell>
          <cell r="AF191">
            <v>73415</v>
          </cell>
        </row>
        <row r="192">
          <cell r="A192">
            <v>11971</v>
          </cell>
          <cell r="B192">
            <v>49</v>
          </cell>
          <cell r="C192" t="str">
            <v>09</v>
          </cell>
          <cell r="D192" t="str">
            <v>10090</v>
          </cell>
          <cell r="E192" t="str">
            <v>118117</v>
          </cell>
          <cell r="F192" t="str">
            <v>1013</v>
          </cell>
          <cell r="G192" t="str">
            <v>L</v>
          </cell>
          <cell r="H192" t="str">
            <v>Workforce Investment Act Charter</v>
          </cell>
          <cell r="I192" t="str">
            <v>CO OFFICE</v>
          </cell>
          <cell r="J192">
            <v>0</v>
          </cell>
          <cell r="K192">
            <v>200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0.28562499949999998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74.887017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43504.626793981479</v>
          </cell>
          <cell r="AF192">
            <v>73415</v>
          </cell>
        </row>
        <row r="193">
          <cell r="A193">
            <v>12528</v>
          </cell>
          <cell r="B193">
            <v>49</v>
          </cell>
          <cell r="C193" t="str">
            <v>09</v>
          </cell>
          <cell r="D193" t="str">
            <v>10090</v>
          </cell>
          <cell r="E193" t="str">
            <v>123521</v>
          </cell>
          <cell r="F193" t="str">
            <v>0360</v>
          </cell>
          <cell r="G193" t="str">
            <v>L</v>
          </cell>
          <cell r="H193" t="str">
            <v>Charter Alternative Program (CAP)</v>
          </cell>
          <cell r="I193" t="str">
            <v>CO OFFICE</v>
          </cell>
          <cell r="J193">
            <v>148.36000000000001</v>
          </cell>
          <cell r="K193">
            <v>200</v>
          </cell>
          <cell r="L193">
            <v>29672</v>
          </cell>
          <cell r="M193">
            <v>771548</v>
          </cell>
          <cell r="N193">
            <v>534034</v>
          </cell>
          <cell r="O193">
            <v>237514</v>
          </cell>
          <cell r="P193">
            <v>771548</v>
          </cell>
          <cell r="Q193">
            <v>0.28562499949999998</v>
          </cell>
          <cell r="R193">
            <v>220373</v>
          </cell>
          <cell r="S193">
            <v>220373</v>
          </cell>
          <cell r="T193">
            <v>0</v>
          </cell>
          <cell r="U193">
            <v>220373</v>
          </cell>
          <cell r="V193">
            <v>24126</v>
          </cell>
          <cell r="W193">
            <v>244499</v>
          </cell>
          <cell r="X193">
            <v>74.887017</v>
          </cell>
          <cell r="Y193">
            <v>115086</v>
          </cell>
          <cell r="Z193">
            <v>0</v>
          </cell>
          <cell r="AA193">
            <v>115086</v>
          </cell>
          <cell r="AB193">
            <v>68012</v>
          </cell>
          <cell r="AC193">
            <v>0</v>
          </cell>
          <cell r="AD193">
            <v>68012</v>
          </cell>
          <cell r="AE193">
            <v>43504.626435185186</v>
          </cell>
          <cell r="AF193">
            <v>73415</v>
          </cell>
        </row>
        <row r="194">
          <cell r="A194">
            <v>14454</v>
          </cell>
          <cell r="B194">
            <v>49</v>
          </cell>
          <cell r="C194" t="str">
            <v>09</v>
          </cell>
          <cell r="D194" t="str">
            <v>10090</v>
          </cell>
          <cell r="E194" t="str">
            <v>136036</v>
          </cell>
          <cell r="F194" t="str">
            <v>1880</v>
          </cell>
          <cell r="G194" t="str">
            <v>D</v>
          </cell>
          <cell r="H194" t="str">
            <v>John Adams Academy - El Dorado Hills</v>
          </cell>
          <cell r="I194" t="str">
            <v>ELEMENTARY</v>
          </cell>
          <cell r="J194">
            <v>481.32</v>
          </cell>
          <cell r="K194">
            <v>200</v>
          </cell>
          <cell r="L194">
            <v>96264</v>
          </cell>
          <cell r="M194">
            <v>0</v>
          </cell>
          <cell r="N194">
            <v>1157214</v>
          </cell>
          <cell r="O194">
            <v>0</v>
          </cell>
          <cell r="P194">
            <v>0</v>
          </cell>
          <cell r="Q194">
            <v>0.28562499949999998</v>
          </cell>
          <cell r="R194">
            <v>0</v>
          </cell>
          <cell r="S194">
            <v>96264</v>
          </cell>
          <cell r="T194">
            <v>0</v>
          </cell>
          <cell r="U194">
            <v>96264</v>
          </cell>
          <cell r="V194">
            <v>0</v>
          </cell>
          <cell r="W194">
            <v>96264</v>
          </cell>
          <cell r="X194">
            <v>74.887017</v>
          </cell>
          <cell r="Y194">
            <v>22236</v>
          </cell>
          <cell r="Z194">
            <v>0</v>
          </cell>
          <cell r="AA194">
            <v>22236</v>
          </cell>
          <cell r="AB194">
            <v>49853</v>
          </cell>
          <cell r="AC194">
            <v>0</v>
          </cell>
          <cell r="AD194">
            <v>49853</v>
          </cell>
          <cell r="AE194">
            <v>43504.626562500001</v>
          </cell>
          <cell r="AF194">
            <v>73415</v>
          </cell>
        </row>
        <row r="195">
          <cell r="A195">
            <v>1049</v>
          </cell>
          <cell r="B195">
            <v>49</v>
          </cell>
          <cell r="C195" t="str">
            <v>09</v>
          </cell>
          <cell r="D195" t="str">
            <v>10090</v>
          </cell>
          <cell r="E195" t="str">
            <v>930123</v>
          </cell>
          <cell r="F195" t="str">
            <v>0005</v>
          </cell>
          <cell r="G195" t="str">
            <v>L</v>
          </cell>
          <cell r="H195" t="str">
            <v>Charter Community School Home Study Academy</v>
          </cell>
          <cell r="I195" t="str">
            <v>CO OFFICE</v>
          </cell>
          <cell r="J195">
            <v>266.08</v>
          </cell>
          <cell r="K195">
            <v>200</v>
          </cell>
          <cell r="L195">
            <v>53216</v>
          </cell>
          <cell r="M195">
            <v>1574435</v>
          </cell>
          <cell r="N195">
            <v>1143131</v>
          </cell>
          <cell r="O195">
            <v>431304</v>
          </cell>
          <cell r="P195">
            <v>1574435</v>
          </cell>
          <cell r="Q195">
            <v>0.28562499949999998</v>
          </cell>
          <cell r="R195">
            <v>449698</v>
          </cell>
          <cell r="S195">
            <v>431304</v>
          </cell>
          <cell r="T195">
            <v>0</v>
          </cell>
          <cell r="U195">
            <v>431304</v>
          </cell>
          <cell r="V195">
            <v>42186</v>
          </cell>
          <cell r="W195">
            <v>473490</v>
          </cell>
          <cell r="X195">
            <v>74.887017</v>
          </cell>
          <cell r="Y195">
            <v>165098</v>
          </cell>
          <cell r="Z195">
            <v>0</v>
          </cell>
          <cell r="AA195">
            <v>165098</v>
          </cell>
          <cell r="AB195">
            <v>189485</v>
          </cell>
          <cell r="AC195">
            <v>0</v>
          </cell>
          <cell r="AD195">
            <v>189485</v>
          </cell>
          <cell r="AE195">
            <v>43504.626435185186</v>
          </cell>
          <cell r="AF195">
            <v>73415</v>
          </cell>
        </row>
        <row r="196">
          <cell r="A196">
            <v>1050</v>
          </cell>
          <cell r="B196">
            <v>49</v>
          </cell>
          <cell r="C196" t="str">
            <v>09</v>
          </cell>
          <cell r="D196" t="str">
            <v>10090</v>
          </cell>
          <cell r="E196" t="str">
            <v>930131</v>
          </cell>
          <cell r="F196" t="str">
            <v>0053</v>
          </cell>
          <cell r="G196" t="str">
            <v>L</v>
          </cell>
          <cell r="H196" t="str">
            <v>Rite of Passage</v>
          </cell>
          <cell r="I196" t="str">
            <v>CO OFFICE</v>
          </cell>
          <cell r="J196">
            <v>0</v>
          </cell>
          <cell r="K196">
            <v>200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0.28562499949999998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74.887017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43504.626701388886</v>
          </cell>
          <cell r="AF196">
            <v>73415</v>
          </cell>
        </row>
        <row r="197">
          <cell r="A197">
            <v>121</v>
          </cell>
          <cell r="B197">
            <v>49</v>
          </cell>
          <cell r="C197" t="str">
            <v>09</v>
          </cell>
          <cell r="D197" t="str">
            <v>61838</v>
          </cell>
          <cell r="E197" t="str">
            <v>0</v>
          </cell>
          <cell r="H197" t="str">
            <v>Buckeye Union Elementary</v>
          </cell>
          <cell r="I197" t="str">
            <v>ELEMENTARY</v>
          </cell>
          <cell r="J197">
            <v>4113.3500000000004</v>
          </cell>
          <cell r="K197">
            <v>200</v>
          </cell>
          <cell r="L197">
            <v>822670</v>
          </cell>
          <cell r="M197">
            <v>20857152</v>
          </cell>
          <cell r="N197">
            <v>9889505</v>
          </cell>
          <cell r="O197">
            <v>10967647</v>
          </cell>
          <cell r="P197">
            <v>20857152</v>
          </cell>
          <cell r="Q197">
            <v>0.28562499949999998</v>
          </cell>
          <cell r="R197">
            <v>5957324</v>
          </cell>
          <cell r="S197">
            <v>5957324</v>
          </cell>
          <cell r="T197">
            <v>0</v>
          </cell>
          <cell r="U197">
            <v>5957324</v>
          </cell>
          <cell r="V197">
            <v>11881</v>
          </cell>
          <cell r="W197">
            <v>5969205</v>
          </cell>
          <cell r="X197">
            <v>74.887017</v>
          </cell>
          <cell r="Y197">
            <v>2992734</v>
          </cell>
          <cell r="Z197">
            <v>0</v>
          </cell>
          <cell r="AA197">
            <v>2992734</v>
          </cell>
          <cell r="AB197">
            <v>1477426</v>
          </cell>
          <cell r="AC197">
            <v>0</v>
          </cell>
          <cell r="AD197">
            <v>1477426</v>
          </cell>
          <cell r="AE197">
            <v>43504.624050925922</v>
          </cell>
          <cell r="AF197">
            <v>73415</v>
          </cell>
        </row>
        <row r="198">
          <cell r="A198">
            <v>9719</v>
          </cell>
          <cell r="B198">
            <v>49</v>
          </cell>
          <cell r="C198" t="str">
            <v>09</v>
          </cell>
          <cell r="D198" t="str">
            <v>61838</v>
          </cell>
          <cell r="E198" t="str">
            <v>107227</v>
          </cell>
          <cell r="F198" t="str">
            <v>0665</v>
          </cell>
          <cell r="G198" t="str">
            <v>L</v>
          </cell>
          <cell r="H198" t="str">
            <v>Charter Montessori Valley View Campus</v>
          </cell>
          <cell r="I198" t="str">
            <v>ELEMENTARY</v>
          </cell>
          <cell r="J198">
            <v>591.24</v>
          </cell>
          <cell r="K198">
            <v>200</v>
          </cell>
          <cell r="L198">
            <v>118248</v>
          </cell>
          <cell r="M198">
            <v>3026717</v>
          </cell>
          <cell r="N198">
            <v>1421489</v>
          </cell>
          <cell r="O198">
            <v>1605228</v>
          </cell>
          <cell r="P198">
            <v>3026717</v>
          </cell>
          <cell r="Q198">
            <v>0.28562499949999998</v>
          </cell>
          <cell r="R198">
            <v>864506</v>
          </cell>
          <cell r="S198">
            <v>864506</v>
          </cell>
          <cell r="T198">
            <v>0</v>
          </cell>
          <cell r="U198">
            <v>864506</v>
          </cell>
          <cell r="V198">
            <v>4769</v>
          </cell>
          <cell r="W198">
            <v>869275</v>
          </cell>
          <cell r="X198">
            <v>74.887017</v>
          </cell>
          <cell r="Y198">
            <v>354231</v>
          </cell>
          <cell r="Z198">
            <v>0</v>
          </cell>
          <cell r="AA198">
            <v>354231</v>
          </cell>
          <cell r="AB198">
            <v>296743</v>
          </cell>
          <cell r="AC198">
            <v>0</v>
          </cell>
          <cell r="AD198">
            <v>296743</v>
          </cell>
          <cell r="AE198">
            <v>43504.626435185186</v>
          </cell>
          <cell r="AF198">
            <v>73415</v>
          </cell>
        </row>
        <row r="199">
          <cell r="A199">
            <v>10239</v>
          </cell>
          <cell r="B199">
            <v>49</v>
          </cell>
          <cell r="C199" t="str">
            <v>09</v>
          </cell>
          <cell r="D199" t="str">
            <v>61838</v>
          </cell>
          <cell r="E199" t="str">
            <v>111724</v>
          </cell>
          <cell r="F199" t="str">
            <v>0774</v>
          </cell>
          <cell r="G199" t="str">
            <v>D</v>
          </cell>
          <cell r="H199" t="str">
            <v>California Montessori Project-Shingle Springs Campus</v>
          </cell>
          <cell r="I199" t="str">
            <v>ELEMENTARY</v>
          </cell>
          <cell r="J199">
            <v>450.98</v>
          </cell>
          <cell r="K199">
            <v>200</v>
          </cell>
          <cell r="L199">
            <v>90196</v>
          </cell>
          <cell r="M199">
            <v>2332126</v>
          </cell>
          <cell r="N199">
            <v>1084269</v>
          </cell>
          <cell r="O199">
            <v>1247857</v>
          </cell>
          <cell r="P199">
            <v>2332126</v>
          </cell>
          <cell r="Q199">
            <v>0.28562499949999998</v>
          </cell>
          <cell r="R199">
            <v>666113</v>
          </cell>
          <cell r="S199">
            <v>666113</v>
          </cell>
          <cell r="T199">
            <v>0</v>
          </cell>
          <cell r="U199">
            <v>666113</v>
          </cell>
          <cell r="V199">
            <v>1268</v>
          </cell>
          <cell r="W199">
            <v>667381</v>
          </cell>
          <cell r="X199">
            <v>74.887017</v>
          </cell>
          <cell r="Y199">
            <v>318740</v>
          </cell>
          <cell r="Z199">
            <v>0</v>
          </cell>
          <cell r="AA199">
            <v>318740</v>
          </cell>
          <cell r="AB199">
            <v>181042</v>
          </cell>
          <cell r="AC199">
            <v>0</v>
          </cell>
          <cell r="AD199">
            <v>181042</v>
          </cell>
          <cell r="AE199">
            <v>43504.62641203704</v>
          </cell>
          <cell r="AF199">
            <v>73415</v>
          </cell>
        </row>
        <row r="200">
          <cell r="A200">
            <v>14063</v>
          </cell>
          <cell r="B200">
            <v>49</v>
          </cell>
          <cell r="C200" t="str">
            <v>09</v>
          </cell>
          <cell r="D200" t="str">
            <v>61838</v>
          </cell>
          <cell r="E200" t="str">
            <v>129965</v>
          </cell>
          <cell r="F200" t="str">
            <v>1655</v>
          </cell>
          <cell r="G200" t="str">
            <v>D</v>
          </cell>
          <cell r="H200" t="str">
            <v>Rising Sun Montessori</v>
          </cell>
          <cell r="I200" t="str">
            <v>ELEMENTARY</v>
          </cell>
          <cell r="J200">
            <v>118.9</v>
          </cell>
          <cell r="K200">
            <v>200</v>
          </cell>
          <cell r="L200">
            <v>23780</v>
          </cell>
          <cell r="M200">
            <v>0</v>
          </cell>
          <cell r="N200">
            <v>285865</v>
          </cell>
          <cell r="O200">
            <v>0</v>
          </cell>
          <cell r="P200">
            <v>0</v>
          </cell>
          <cell r="Q200">
            <v>0.28562499949999998</v>
          </cell>
          <cell r="R200">
            <v>0</v>
          </cell>
          <cell r="S200">
            <v>23780</v>
          </cell>
          <cell r="T200">
            <v>0</v>
          </cell>
          <cell r="U200">
            <v>23780</v>
          </cell>
          <cell r="V200">
            <v>0</v>
          </cell>
          <cell r="W200">
            <v>23780</v>
          </cell>
          <cell r="X200">
            <v>74.887017</v>
          </cell>
          <cell r="Y200">
            <v>11194</v>
          </cell>
          <cell r="Z200">
            <v>0</v>
          </cell>
          <cell r="AA200">
            <v>11194</v>
          </cell>
          <cell r="AB200">
            <v>6614</v>
          </cell>
          <cell r="AC200">
            <v>0</v>
          </cell>
          <cell r="AD200">
            <v>6614</v>
          </cell>
          <cell r="AE200">
            <v>43504.626701388886</v>
          </cell>
          <cell r="AF200">
            <v>73415</v>
          </cell>
        </row>
        <row r="201">
          <cell r="A201">
            <v>14475</v>
          </cell>
          <cell r="B201">
            <v>49</v>
          </cell>
          <cell r="C201" t="str">
            <v>09</v>
          </cell>
          <cell r="D201" t="str">
            <v>61838</v>
          </cell>
          <cell r="E201" t="str">
            <v>136200</v>
          </cell>
          <cell r="F201" t="str">
            <v>1891</v>
          </cell>
          <cell r="G201" t="str">
            <v>D</v>
          </cell>
          <cell r="H201" t="str">
            <v>Clarksville Charter School</v>
          </cell>
          <cell r="I201" t="str">
            <v>ELEMENTARY</v>
          </cell>
          <cell r="J201">
            <v>875.74</v>
          </cell>
          <cell r="K201">
            <v>200</v>
          </cell>
          <cell r="L201">
            <v>175148</v>
          </cell>
          <cell r="M201">
            <v>0</v>
          </cell>
          <cell r="N201">
            <v>2105498</v>
          </cell>
          <cell r="O201">
            <v>0</v>
          </cell>
          <cell r="P201">
            <v>0</v>
          </cell>
          <cell r="Q201">
            <v>0.28562499949999998</v>
          </cell>
          <cell r="R201">
            <v>0</v>
          </cell>
          <cell r="S201">
            <v>175148</v>
          </cell>
          <cell r="T201">
            <v>0</v>
          </cell>
          <cell r="U201">
            <v>175148</v>
          </cell>
          <cell r="V201">
            <v>0</v>
          </cell>
          <cell r="W201">
            <v>175148</v>
          </cell>
          <cell r="X201">
            <v>74.887017</v>
          </cell>
          <cell r="Y201">
            <v>71046</v>
          </cell>
          <cell r="Z201">
            <v>0</v>
          </cell>
          <cell r="AA201">
            <v>71046</v>
          </cell>
          <cell r="AB201">
            <v>60117</v>
          </cell>
          <cell r="AC201">
            <v>0</v>
          </cell>
          <cell r="AD201">
            <v>60117</v>
          </cell>
          <cell r="AE201">
            <v>43504.626446759263</v>
          </cell>
          <cell r="AF201">
            <v>73415</v>
          </cell>
        </row>
        <row r="202">
          <cell r="A202">
            <v>14558</v>
          </cell>
          <cell r="B202">
            <v>49</v>
          </cell>
          <cell r="C202" t="str">
            <v>09</v>
          </cell>
          <cell r="D202" t="str">
            <v>61838</v>
          </cell>
          <cell r="E202" t="str">
            <v>137919</v>
          </cell>
          <cell r="F202" t="str">
            <v>1999</v>
          </cell>
          <cell r="G202" t="str">
            <v>L</v>
          </cell>
          <cell r="H202" t="str">
            <v>Buckeye Union Mandarin Immersion Charter</v>
          </cell>
          <cell r="I202" t="str">
            <v>ELEMENTARY</v>
          </cell>
          <cell r="J202">
            <v>39.79</v>
          </cell>
          <cell r="K202">
            <v>200</v>
          </cell>
          <cell r="L202">
            <v>7958</v>
          </cell>
          <cell r="M202">
            <v>0</v>
          </cell>
          <cell r="N202">
            <v>95665</v>
          </cell>
          <cell r="O202">
            <v>0</v>
          </cell>
          <cell r="P202">
            <v>0</v>
          </cell>
          <cell r="Q202">
            <v>0.28562499949999998</v>
          </cell>
          <cell r="R202">
            <v>0</v>
          </cell>
          <cell r="S202">
            <v>7958</v>
          </cell>
          <cell r="T202">
            <v>0</v>
          </cell>
          <cell r="U202">
            <v>7958</v>
          </cell>
          <cell r="V202">
            <v>0</v>
          </cell>
          <cell r="W202">
            <v>7958</v>
          </cell>
          <cell r="X202">
            <v>74.887017</v>
          </cell>
          <cell r="Y202">
            <v>0</v>
          </cell>
          <cell r="Z202">
            <v>0</v>
          </cell>
          <cell r="AA202">
            <v>0</v>
          </cell>
          <cell r="AB202">
            <v>5960</v>
          </cell>
          <cell r="AC202">
            <v>0</v>
          </cell>
          <cell r="AD202">
            <v>5960</v>
          </cell>
          <cell r="AE202">
            <v>43504.62641203704</v>
          </cell>
          <cell r="AF202">
            <v>73415</v>
          </cell>
        </row>
        <row r="203">
          <cell r="A203">
            <v>122</v>
          </cell>
          <cell r="B203">
            <v>49</v>
          </cell>
          <cell r="C203" t="str">
            <v>09</v>
          </cell>
          <cell r="D203" t="str">
            <v>61846</v>
          </cell>
          <cell r="E203" t="str">
            <v>0</v>
          </cell>
          <cell r="H203" t="str">
            <v>Camino Union Elementary</v>
          </cell>
          <cell r="I203" t="str">
            <v>ELEMENTARY</v>
          </cell>
          <cell r="J203">
            <v>393.18</v>
          </cell>
          <cell r="K203">
            <v>200</v>
          </cell>
          <cell r="L203">
            <v>78636</v>
          </cell>
          <cell r="M203">
            <v>1992640</v>
          </cell>
          <cell r="N203">
            <v>1301020</v>
          </cell>
          <cell r="O203">
            <v>691620</v>
          </cell>
          <cell r="P203">
            <v>1992640</v>
          </cell>
          <cell r="Q203">
            <v>0.28562499949999998</v>
          </cell>
          <cell r="R203">
            <v>569148</v>
          </cell>
          <cell r="S203">
            <v>569148</v>
          </cell>
          <cell r="T203">
            <v>0</v>
          </cell>
          <cell r="U203">
            <v>569148</v>
          </cell>
          <cell r="V203">
            <v>1154</v>
          </cell>
          <cell r="W203">
            <v>570302</v>
          </cell>
          <cell r="X203">
            <v>74.887017</v>
          </cell>
          <cell r="Y203">
            <v>286775</v>
          </cell>
          <cell r="Z203">
            <v>0</v>
          </cell>
          <cell r="AA203">
            <v>286775</v>
          </cell>
          <cell r="AB203">
            <v>140307</v>
          </cell>
          <cell r="AC203">
            <v>0</v>
          </cell>
          <cell r="AD203">
            <v>140307</v>
          </cell>
          <cell r="AE203">
            <v>43504.624074074076</v>
          </cell>
          <cell r="AF203">
            <v>73415</v>
          </cell>
        </row>
        <row r="204">
          <cell r="A204">
            <v>12536</v>
          </cell>
          <cell r="B204">
            <v>49</v>
          </cell>
          <cell r="C204" t="str">
            <v>09</v>
          </cell>
          <cell r="D204" t="str">
            <v>61846</v>
          </cell>
          <cell r="E204" t="str">
            <v>123125</v>
          </cell>
          <cell r="F204" t="str">
            <v>1150</v>
          </cell>
          <cell r="G204" t="str">
            <v>D</v>
          </cell>
          <cell r="H204" t="str">
            <v>Camino Polytechnic</v>
          </cell>
          <cell r="I204" t="str">
            <v>ELEMENTARY</v>
          </cell>
          <cell r="J204">
            <v>64.22</v>
          </cell>
          <cell r="K204">
            <v>200</v>
          </cell>
          <cell r="L204">
            <v>12844</v>
          </cell>
          <cell r="M204">
            <v>335343</v>
          </cell>
          <cell r="N204">
            <v>212502</v>
          </cell>
          <cell r="O204">
            <v>122841</v>
          </cell>
          <cell r="P204">
            <v>335343</v>
          </cell>
          <cell r="Q204">
            <v>0.28562499949999998</v>
          </cell>
          <cell r="R204">
            <v>95782</v>
          </cell>
          <cell r="S204">
            <v>95782</v>
          </cell>
          <cell r="T204">
            <v>0</v>
          </cell>
          <cell r="U204">
            <v>95782</v>
          </cell>
          <cell r="V204">
            <v>209</v>
          </cell>
          <cell r="W204">
            <v>95991</v>
          </cell>
          <cell r="X204">
            <v>74.887017</v>
          </cell>
          <cell r="Y204">
            <v>52618</v>
          </cell>
          <cell r="Z204">
            <v>0</v>
          </cell>
          <cell r="AA204">
            <v>52618</v>
          </cell>
          <cell r="AB204">
            <v>19267</v>
          </cell>
          <cell r="AC204">
            <v>0</v>
          </cell>
          <cell r="AD204">
            <v>19267</v>
          </cell>
          <cell r="AE204">
            <v>43504.626423611109</v>
          </cell>
          <cell r="AF204">
            <v>73415</v>
          </cell>
        </row>
        <row r="205">
          <cell r="A205">
            <v>123</v>
          </cell>
          <cell r="B205">
            <v>49</v>
          </cell>
          <cell r="C205" t="str">
            <v>09</v>
          </cell>
          <cell r="D205" t="str">
            <v>61853</v>
          </cell>
          <cell r="E205" t="str">
            <v>0</v>
          </cell>
          <cell r="H205" t="str">
            <v>El Dorado Union High</v>
          </cell>
          <cell r="I205" t="str">
            <v>HIGH</v>
          </cell>
          <cell r="J205">
            <v>6425.53</v>
          </cell>
          <cell r="K205">
            <v>200</v>
          </cell>
          <cell r="L205">
            <v>1285106</v>
          </cell>
          <cell r="M205">
            <v>39089134</v>
          </cell>
          <cell r="N205">
            <v>32335110</v>
          </cell>
          <cell r="O205">
            <v>6754024</v>
          </cell>
          <cell r="P205">
            <v>39089134</v>
          </cell>
          <cell r="Q205">
            <v>0.28562499949999998</v>
          </cell>
          <cell r="R205">
            <v>11164834</v>
          </cell>
          <cell r="S205">
            <v>6754024</v>
          </cell>
          <cell r="T205">
            <v>0</v>
          </cell>
          <cell r="U205">
            <v>6754024</v>
          </cell>
          <cell r="V205">
            <v>-319663</v>
          </cell>
          <cell r="W205">
            <v>6434361</v>
          </cell>
          <cell r="X205">
            <v>74.887017</v>
          </cell>
          <cell r="Y205">
            <v>3746957</v>
          </cell>
          <cell r="Z205">
            <v>0</v>
          </cell>
          <cell r="AA205">
            <v>3746957</v>
          </cell>
          <cell r="AB205">
            <v>1071544</v>
          </cell>
          <cell r="AC205">
            <v>0</v>
          </cell>
          <cell r="AD205">
            <v>1071544</v>
          </cell>
          <cell r="AE205">
            <v>43504.624178240738</v>
          </cell>
          <cell r="AF205">
            <v>73415</v>
          </cell>
        </row>
        <row r="206">
          <cell r="A206">
            <v>1103</v>
          </cell>
          <cell r="B206">
            <v>49</v>
          </cell>
          <cell r="C206" t="str">
            <v>09</v>
          </cell>
          <cell r="D206" t="str">
            <v>61853</v>
          </cell>
          <cell r="E206" t="str">
            <v>930214</v>
          </cell>
          <cell r="F206" t="str">
            <v>0366</v>
          </cell>
          <cell r="G206" t="str">
            <v>L</v>
          </cell>
          <cell r="H206" t="str">
            <v>EDUHSD Virtual Academy at Shenandoah</v>
          </cell>
          <cell r="I206" t="str">
            <v>HIGH</v>
          </cell>
          <cell r="J206">
            <v>105.42</v>
          </cell>
          <cell r="K206">
            <v>200</v>
          </cell>
          <cell r="L206">
            <v>21084</v>
          </cell>
          <cell r="M206">
            <v>652023</v>
          </cell>
          <cell r="N206">
            <v>530498</v>
          </cell>
          <cell r="O206">
            <v>121525</v>
          </cell>
          <cell r="P206">
            <v>652023</v>
          </cell>
          <cell r="Q206">
            <v>0.28562499949999998</v>
          </cell>
          <cell r="R206">
            <v>186234</v>
          </cell>
          <cell r="S206">
            <v>121525</v>
          </cell>
          <cell r="T206">
            <v>0</v>
          </cell>
          <cell r="U206">
            <v>121525</v>
          </cell>
          <cell r="V206">
            <v>-4313</v>
          </cell>
          <cell r="W206">
            <v>117212</v>
          </cell>
          <cell r="X206">
            <v>74.887017</v>
          </cell>
          <cell r="Y206">
            <v>54627</v>
          </cell>
          <cell r="Z206">
            <v>0</v>
          </cell>
          <cell r="AA206">
            <v>54627</v>
          </cell>
          <cell r="AB206">
            <v>33150</v>
          </cell>
          <cell r="AC206">
            <v>0</v>
          </cell>
          <cell r="AD206">
            <v>33150</v>
          </cell>
          <cell r="AE206">
            <v>43504.626481481479</v>
          </cell>
          <cell r="AF206">
            <v>73415</v>
          </cell>
        </row>
        <row r="207">
          <cell r="A207">
            <v>124</v>
          </cell>
          <cell r="B207">
            <v>49</v>
          </cell>
          <cell r="C207" t="str">
            <v>09</v>
          </cell>
          <cell r="D207" t="str">
            <v>61879</v>
          </cell>
          <cell r="E207" t="str">
            <v>0</v>
          </cell>
          <cell r="H207" t="str">
            <v>Gold Oak Union Elementary</v>
          </cell>
          <cell r="I207" t="str">
            <v>ELEMENTARY</v>
          </cell>
          <cell r="J207">
            <v>457.58</v>
          </cell>
          <cell r="K207">
            <v>200</v>
          </cell>
          <cell r="L207">
            <v>91516</v>
          </cell>
          <cell r="M207">
            <v>2310207</v>
          </cell>
          <cell r="N207">
            <v>1721499</v>
          </cell>
          <cell r="O207">
            <v>588708</v>
          </cell>
          <cell r="P207">
            <v>2310207</v>
          </cell>
          <cell r="Q207">
            <v>0.28562499949999998</v>
          </cell>
          <cell r="R207">
            <v>659853</v>
          </cell>
          <cell r="S207">
            <v>588708</v>
          </cell>
          <cell r="T207">
            <v>0</v>
          </cell>
          <cell r="U207">
            <v>588708</v>
          </cell>
          <cell r="V207">
            <v>1248</v>
          </cell>
          <cell r="W207">
            <v>589956</v>
          </cell>
          <cell r="X207">
            <v>74.887017</v>
          </cell>
          <cell r="Y207">
            <v>326751</v>
          </cell>
          <cell r="Z207">
            <v>0</v>
          </cell>
          <cell r="AA207">
            <v>326751</v>
          </cell>
          <cell r="AB207">
            <v>115049</v>
          </cell>
          <cell r="AC207">
            <v>0</v>
          </cell>
          <cell r="AD207">
            <v>115049</v>
          </cell>
          <cell r="AE207">
            <v>43504.624247685184</v>
          </cell>
          <cell r="AF207">
            <v>73415</v>
          </cell>
        </row>
        <row r="208">
          <cell r="A208">
            <v>125</v>
          </cell>
          <cell r="B208">
            <v>49</v>
          </cell>
          <cell r="C208" t="str">
            <v>09</v>
          </cell>
          <cell r="D208" t="str">
            <v>61887</v>
          </cell>
          <cell r="E208" t="str">
            <v>0</v>
          </cell>
          <cell r="H208" t="str">
            <v>Gold Trail Union Elementary</v>
          </cell>
          <cell r="I208" t="str">
            <v>ELEMENTARY</v>
          </cell>
          <cell r="J208">
            <v>680.2</v>
          </cell>
          <cell r="K208">
            <v>200</v>
          </cell>
          <cell r="L208">
            <v>136040</v>
          </cell>
          <cell r="M208">
            <v>3429875</v>
          </cell>
          <cell r="N208">
            <v>2061980</v>
          </cell>
          <cell r="O208">
            <v>1367895</v>
          </cell>
          <cell r="P208">
            <v>3429875</v>
          </cell>
          <cell r="Q208">
            <v>0.28562499949999998</v>
          </cell>
          <cell r="R208">
            <v>979658</v>
          </cell>
          <cell r="S208">
            <v>979658</v>
          </cell>
          <cell r="T208">
            <v>0</v>
          </cell>
          <cell r="U208">
            <v>979658</v>
          </cell>
          <cell r="V208">
            <v>3612</v>
          </cell>
          <cell r="W208">
            <v>983270</v>
          </cell>
          <cell r="X208">
            <v>74.887017</v>
          </cell>
          <cell r="Y208">
            <v>480400</v>
          </cell>
          <cell r="Z208">
            <v>0</v>
          </cell>
          <cell r="AA208">
            <v>480400</v>
          </cell>
          <cell r="AB208">
            <v>255942</v>
          </cell>
          <cell r="AC208">
            <v>0</v>
          </cell>
          <cell r="AD208">
            <v>255942</v>
          </cell>
          <cell r="AE208">
            <v>43504.624259259261</v>
          </cell>
          <cell r="AF208">
            <v>73415</v>
          </cell>
        </row>
        <row r="209">
          <cell r="A209">
            <v>126</v>
          </cell>
          <cell r="B209">
            <v>49</v>
          </cell>
          <cell r="C209" t="str">
            <v>09</v>
          </cell>
          <cell r="D209" t="str">
            <v>61895</v>
          </cell>
          <cell r="E209" t="str">
            <v>0</v>
          </cell>
          <cell r="H209" t="str">
            <v>Indian Diggings Elementary</v>
          </cell>
          <cell r="I209" t="str">
            <v>ELEMENTARY</v>
          </cell>
          <cell r="J209">
            <v>19.170000000000002</v>
          </cell>
          <cell r="K209">
            <v>200</v>
          </cell>
          <cell r="L209">
            <v>3834</v>
          </cell>
          <cell r="M209">
            <v>124796</v>
          </cell>
          <cell r="N209">
            <v>79562</v>
          </cell>
          <cell r="O209">
            <v>45234</v>
          </cell>
          <cell r="P209">
            <v>124796</v>
          </cell>
          <cell r="Q209">
            <v>0.28562499949999998</v>
          </cell>
          <cell r="R209">
            <v>35645</v>
          </cell>
          <cell r="S209">
            <v>35645</v>
          </cell>
          <cell r="T209">
            <v>0</v>
          </cell>
          <cell r="U209">
            <v>35645</v>
          </cell>
          <cell r="V209">
            <v>70</v>
          </cell>
          <cell r="W209">
            <v>35715</v>
          </cell>
          <cell r="X209">
            <v>74.887017</v>
          </cell>
          <cell r="Y209">
            <v>17556</v>
          </cell>
          <cell r="Z209">
            <v>0</v>
          </cell>
          <cell r="AA209">
            <v>17556</v>
          </cell>
          <cell r="AB209">
            <v>9190</v>
          </cell>
          <cell r="AC209">
            <v>0</v>
          </cell>
          <cell r="AD209">
            <v>9190</v>
          </cell>
          <cell r="AE209">
            <v>43504.62431712963</v>
          </cell>
          <cell r="AF209">
            <v>73415</v>
          </cell>
        </row>
        <row r="210">
          <cell r="A210">
            <v>127</v>
          </cell>
          <cell r="B210">
            <v>49</v>
          </cell>
          <cell r="C210" t="str">
            <v>09</v>
          </cell>
          <cell r="D210" t="str">
            <v>61903</v>
          </cell>
          <cell r="E210" t="str">
            <v>0</v>
          </cell>
          <cell r="H210" t="str">
            <v>Lake Tahoe Unified</v>
          </cell>
          <cell r="I210" t="str">
            <v>UNIFIED</v>
          </cell>
          <cell r="J210">
            <v>3637.54</v>
          </cell>
          <cell r="K210">
            <v>200</v>
          </cell>
          <cell r="L210">
            <v>727508</v>
          </cell>
          <cell r="M210">
            <v>19240586</v>
          </cell>
          <cell r="N210">
            <v>20023273</v>
          </cell>
          <cell r="O210">
            <v>0</v>
          </cell>
          <cell r="P210">
            <v>19240586</v>
          </cell>
          <cell r="Q210">
            <v>0.28562499949999998</v>
          </cell>
          <cell r="R210">
            <v>5495592</v>
          </cell>
          <cell r="S210">
            <v>727508</v>
          </cell>
          <cell r="T210">
            <v>0</v>
          </cell>
          <cell r="U210">
            <v>727508</v>
          </cell>
          <cell r="V210">
            <v>-46</v>
          </cell>
          <cell r="W210">
            <v>727462</v>
          </cell>
          <cell r="X210">
            <v>74.887017</v>
          </cell>
          <cell r="Y210">
            <v>272333</v>
          </cell>
          <cell r="Z210">
            <v>0</v>
          </cell>
          <cell r="AA210">
            <v>272333</v>
          </cell>
          <cell r="AB210">
            <v>272442</v>
          </cell>
          <cell r="AC210">
            <v>0</v>
          </cell>
          <cell r="AD210">
            <v>272442</v>
          </cell>
          <cell r="AE210">
            <v>43504.624374999999</v>
          </cell>
          <cell r="AF210">
            <v>73415</v>
          </cell>
        </row>
        <row r="211">
          <cell r="A211">
            <v>128</v>
          </cell>
          <cell r="B211">
            <v>49</v>
          </cell>
          <cell r="C211" t="str">
            <v>09</v>
          </cell>
          <cell r="D211" t="str">
            <v>61911</v>
          </cell>
          <cell r="E211" t="str">
            <v>0</v>
          </cell>
          <cell r="H211" t="str">
            <v>Latrobe</v>
          </cell>
          <cell r="I211" t="str">
            <v>ELEMENTARY</v>
          </cell>
          <cell r="J211">
            <v>139.91</v>
          </cell>
          <cell r="K211">
            <v>200</v>
          </cell>
          <cell r="L211">
            <v>27982</v>
          </cell>
          <cell r="M211">
            <v>737157</v>
          </cell>
          <cell r="N211">
            <v>1634585</v>
          </cell>
          <cell r="O211">
            <v>0</v>
          </cell>
          <cell r="P211">
            <v>737157</v>
          </cell>
          <cell r="Q211">
            <v>0.28562499949999998</v>
          </cell>
          <cell r="R211">
            <v>210550</v>
          </cell>
          <cell r="S211">
            <v>27982</v>
          </cell>
          <cell r="T211">
            <v>0</v>
          </cell>
          <cell r="U211">
            <v>27982</v>
          </cell>
          <cell r="V211">
            <v>30</v>
          </cell>
          <cell r="W211">
            <v>28012</v>
          </cell>
          <cell r="X211">
            <v>74.887017</v>
          </cell>
          <cell r="Y211">
            <v>13636</v>
          </cell>
          <cell r="Z211">
            <v>0</v>
          </cell>
          <cell r="AA211">
            <v>13636</v>
          </cell>
          <cell r="AB211">
            <v>7341</v>
          </cell>
          <cell r="AC211">
            <v>0</v>
          </cell>
          <cell r="AD211">
            <v>7341</v>
          </cell>
          <cell r="AE211">
            <v>43504.624386574076</v>
          </cell>
          <cell r="AF211">
            <v>73415</v>
          </cell>
        </row>
        <row r="212">
          <cell r="A212">
            <v>129</v>
          </cell>
          <cell r="B212">
            <v>49</v>
          </cell>
          <cell r="C212" t="str">
            <v>09</v>
          </cell>
          <cell r="D212" t="str">
            <v>61929</v>
          </cell>
          <cell r="E212" t="str">
            <v>0</v>
          </cell>
          <cell r="H212" t="str">
            <v>Mother Lode Union Elementary</v>
          </cell>
          <cell r="I212" t="str">
            <v>ELEMENTARY</v>
          </cell>
          <cell r="J212">
            <v>1002.71</v>
          </cell>
          <cell r="K212">
            <v>200</v>
          </cell>
          <cell r="L212">
            <v>200542</v>
          </cell>
          <cell r="M212">
            <v>5077553</v>
          </cell>
          <cell r="N212">
            <v>4000134</v>
          </cell>
          <cell r="O212">
            <v>1077419</v>
          </cell>
          <cell r="P212">
            <v>5077553</v>
          </cell>
          <cell r="Q212">
            <v>0.28562499949999998</v>
          </cell>
          <cell r="R212">
            <v>1450276</v>
          </cell>
          <cell r="S212">
            <v>1077419</v>
          </cell>
          <cell r="T212">
            <v>0</v>
          </cell>
          <cell r="U212">
            <v>1077419</v>
          </cell>
          <cell r="V212">
            <v>3953</v>
          </cell>
          <cell r="W212">
            <v>1081372</v>
          </cell>
          <cell r="X212">
            <v>74.887017</v>
          </cell>
          <cell r="Y212">
            <v>708946</v>
          </cell>
          <cell r="Z212">
            <v>0</v>
          </cell>
          <cell r="AA212">
            <v>708946</v>
          </cell>
          <cell r="AB212">
            <v>100861</v>
          </cell>
          <cell r="AC212">
            <v>0</v>
          </cell>
          <cell r="AD212">
            <v>100861</v>
          </cell>
          <cell r="AE212">
            <v>43504.624502314815</v>
          </cell>
          <cell r="AF212">
            <v>73415</v>
          </cell>
        </row>
        <row r="213">
          <cell r="A213">
            <v>130</v>
          </cell>
          <cell r="B213">
            <v>49</v>
          </cell>
          <cell r="C213" t="str">
            <v>09</v>
          </cell>
          <cell r="D213" t="str">
            <v>61945</v>
          </cell>
          <cell r="E213" t="str">
            <v>0</v>
          </cell>
          <cell r="H213" t="str">
            <v>Pioneer Union Elementary</v>
          </cell>
          <cell r="I213" t="str">
            <v>ELEMENTARY</v>
          </cell>
          <cell r="J213">
            <v>296.92</v>
          </cell>
          <cell r="K213">
            <v>200</v>
          </cell>
          <cell r="L213">
            <v>59384</v>
          </cell>
          <cell r="M213">
            <v>1537706</v>
          </cell>
          <cell r="N213">
            <v>1857491</v>
          </cell>
          <cell r="O213">
            <v>0</v>
          </cell>
          <cell r="P213">
            <v>1537706</v>
          </cell>
          <cell r="Q213">
            <v>0.28562499949999998</v>
          </cell>
          <cell r="R213">
            <v>439207</v>
          </cell>
          <cell r="S213">
            <v>59384</v>
          </cell>
          <cell r="T213">
            <v>0</v>
          </cell>
          <cell r="U213">
            <v>59384</v>
          </cell>
          <cell r="V213">
            <v>44</v>
          </cell>
          <cell r="W213">
            <v>59428</v>
          </cell>
          <cell r="X213">
            <v>74.887017</v>
          </cell>
          <cell r="Y213">
            <v>30444</v>
          </cell>
          <cell r="Z213">
            <v>0</v>
          </cell>
          <cell r="AA213">
            <v>30444</v>
          </cell>
          <cell r="AB213">
            <v>14060</v>
          </cell>
          <cell r="AC213">
            <v>0</v>
          </cell>
          <cell r="AD213">
            <v>14060</v>
          </cell>
          <cell r="AE213">
            <v>43504.624606481484</v>
          </cell>
          <cell r="AF213">
            <v>73415</v>
          </cell>
        </row>
        <row r="214">
          <cell r="A214">
            <v>131</v>
          </cell>
          <cell r="B214">
            <v>49</v>
          </cell>
          <cell r="C214" t="str">
            <v>09</v>
          </cell>
          <cell r="D214" t="str">
            <v>61952</v>
          </cell>
          <cell r="E214" t="str">
            <v>0</v>
          </cell>
          <cell r="H214" t="str">
            <v>Placerville Union Elementary</v>
          </cell>
          <cell r="I214" t="str">
            <v>ELEMENTARY</v>
          </cell>
          <cell r="J214">
            <v>1262.3399999999999</v>
          </cell>
          <cell r="K214">
            <v>200</v>
          </cell>
          <cell r="L214">
            <v>252468</v>
          </cell>
          <cell r="M214">
            <v>6393588</v>
          </cell>
          <cell r="N214">
            <v>3940347</v>
          </cell>
          <cell r="O214">
            <v>2453241</v>
          </cell>
          <cell r="P214">
            <v>6393588</v>
          </cell>
          <cell r="Q214">
            <v>0.28562499949999998</v>
          </cell>
          <cell r="R214">
            <v>1826169</v>
          </cell>
          <cell r="S214">
            <v>1826169</v>
          </cell>
          <cell r="T214">
            <v>0</v>
          </cell>
          <cell r="U214">
            <v>1826169</v>
          </cell>
          <cell r="V214">
            <v>1634</v>
          </cell>
          <cell r="W214">
            <v>1827803</v>
          </cell>
          <cell r="X214">
            <v>74.887017</v>
          </cell>
          <cell r="Y214">
            <v>889604</v>
          </cell>
          <cell r="Z214">
            <v>0</v>
          </cell>
          <cell r="AA214">
            <v>889604</v>
          </cell>
          <cell r="AB214">
            <v>479183</v>
          </cell>
          <cell r="AC214">
            <v>0</v>
          </cell>
          <cell r="AD214">
            <v>479183</v>
          </cell>
          <cell r="AE214">
            <v>43504.624618055554</v>
          </cell>
          <cell r="AF214">
            <v>73415</v>
          </cell>
        </row>
        <row r="215">
          <cell r="A215">
            <v>132</v>
          </cell>
          <cell r="B215">
            <v>49</v>
          </cell>
          <cell r="C215" t="str">
            <v>09</v>
          </cell>
          <cell r="D215" t="str">
            <v>61960</v>
          </cell>
          <cell r="E215" t="str">
            <v>0</v>
          </cell>
          <cell r="H215" t="str">
            <v>Pollock Pines Elementary</v>
          </cell>
          <cell r="I215" t="str">
            <v>ELEMENTARY</v>
          </cell>
          <cell r="J215">
            <v>663</v>
          </cell>
          <cell r="K215">
            <v>200</v>
          </cell>
          <cell r="L215">
            <v>132600</v>
          </cell>
          <cell r="M215">
            <v>3354555</v>
          </cell>
          <cell r="N215">
            <v>2268582</v>
          </cell>
          <cell r="O215">
            <v>1085973</v>
          </cell>
          <cell r="P215">
            <v>3354555</v>
          </cell>
          <cell r="Q215">
            <v>0.28562499949999998</v>
          </cell>
          <cell r="R215">
            <v>958145</v>
          </cell>
          <cell r="S215">
            <v>958145</v>
          </cell>
          <cell r="T215">
            <v>0</v>
          </cell>
          <cell r="U215">
            <v>958145</v>
          </cell>
          <cell r="V215">
            <v>4231</v>
          </cell>
          <cell r="W215">
            <v>962376</v>
          </cell>
          <cell r="X215">
            <v>74.887017</v>
          </cell>
          <cell r="Y215">
            <v>472623</v>
          </cell>
          <cell r="Z215">
            <v>0</v>
          </cell>
          <cell r="AA215">
            <v>472623</v>
          </cell>
          <cell r="AB215">
            <v>248072</v>
          </cell>
          <cell r="AC215">
            <v>0</v>
          </cell>
          <cell r="AD215">
            <v>248072</v>
          </cell>
          <cell r="AE215">
            <v>43504.62462962963</v>
          </cell>
          <cell r="AF215">
            <v>73415</v>
          </cell>
        </row>
        <row r="216">
          <cell r="A216">
            <v>133</v>
          </cell>
          <cell r="B216">
            <v>49</v>
          </cell>
          <cell r="C216" t="str">
            <v>09</v>
          </cell>
          <cell r="D216" t="str">
            <v>61978</v>
          </cell>
          <cell r="E216" t="str">
            <v>0</v>
          </cell>
          <cell r="H216" t="str">
            <v>Rescue Union Elementary</v>
          </cell>
          <cell r="I216" t="str">
            <v>ELEMENTARY</v>
          </cell>
          <cell r="J216">
            <v>3551.26</v>
          </cell>
          <cell r="K216">
            <v>200</v>
          </cell>
          <cell r="L216">
            <v>710252</v>
          </cell>
          <cell r="M216">
            <v>17962308</v>
          </cell>
          <cell r="N216">
            <v>11729184</v>
          </cell>
          <cell r="O216">
            <v>6233124</v>
          </cell>
          <cell r="P216">
            <v>17962308</v>
          </cell>
          <cell r="Q216">
            <v>0.28562499949999998</v>
          </cell>
          <cell r="R216">
            <v>5130484</v>
          </cell>
          <cell r="S216">
            <v>5130484</v>
          </cell>
          <cell r="T216">
            <v>0</v>
          </cell>
          <cell r="U216">
            <v>5130484</v>
          </cell>
          <cell r="V216">
            <v>12780</v>
          </cell>
          <cell r="W216">
            <v>5143264</v>
          </cell>
          <cell r="X216">
            <v>74.887017</v>
          </cell>
          <cell r="Y216">
            <v>2591929</v>
          </cell>
          <cell r="Z216">
            <v>0</v>
          </cell>
          <cell r="AA216">
            <v>2591929</v>
          </cell>
          <cell r="AB216">
            <v>1259708</v>
          </cell>
          <cell r="AC216">
            <v>0</v>
          </cell>
          <cell r="AD216">
            <v>1259708</v>
          </cell>
          <cell r="AE216">
            <v>43504.624652777777</v>
          </cell>
          <cell r="AF216">
            <v>73415</v>
          </cell>
        </row>
        <row r="217">
          <cell r="A217">
            <v>134</v>
          </cell>
          <cell r="B217">
            <v>49</v>
          </cell>
          <cell r="C217" t="str">
            <v>09</v>
          </cell>
          <cell r="D217" t="str">
            <v>61986</v>
          </cell>
          <cell r="E217" t="str">
            <v>0</v>
          </cell>
          <cell r="H217" t="str">
            <v>Silver Fork Elementary</v>
          </cell>
          <cell r="I217" t="str">
            <v>ELEMENTARY</v>
          </cell>
          <cell r="J217">
            <v>10.6</v>
          </cell>
          <cell r="K217">
            <v>200</v>
          </cell>
          <cell r="L217">
            <v>2120</v>
          </cell>
          <cell r="M217">
            <v>69278</v>
          </cell>
          <cell r="N217">
            <v>238807</v>
          </cell>
          <cell r="O217">
            <v>0</v>
          </cell>
          <cell r="P217">
            <v>69278</v>
          </cell>
          <cell r="Q217">
            <v>0.28562499949999998</v>
          </cell>
          <cell r="R217">
            <v>19788</v>
          </cell>
          <cell r="S217">
            <v>2120</v>
          </cell>
          <cell r="T217">
            <v>0</v>
          </cell>
          <cell r="U217">
            <v>2120</v>
          </cell>
          <cell r="V217">
            <v>0</v>
          </cell>
          <cell r="W217">
            <v>2120</v>
          </cell>
          <cell r="X217">
            <v>74.887017</v>
          </cell>
          <cell r="Y217">
            <v>844</v>
          </cell>
          <cell r="Z217">
            <v>0</v>
          </cell>
          <cell r="AA217">
            <v>844</v>
          </cell>
          <cell r="AB217">
            <v>744</v>
          </cell>
          <cell r="AC217">
            <v>0</v>
          </cell>
          <cell r="AD217">
            <v>744</v>
          </cell>
          <cell r="AE217">
            <v>43504.624756944446</v>
          </cell>
          <cell r="AF217">
            <v>73415</v>
          </cell>
        </row>
        <row r="218">
          <cell r="A218">
            <v>135</v>
          </cell>
          <cell r="B218">
            <v>49</v>
          </cell>
          <cell r="C218" t="str">
            <v>09</v>
          </cell>
          <cell r="D218" t="str">
            <v>73783</v>
          </cell>
          <cell r="E218" t="str">
            <v>0</v>
          </cell>
          <cell r="H218" t="str">
            <v>Black Oak Mine Unified</v>
          </cell>
          <cell r="I218" t="str">
            <v>UNIFIED</v>
          </cell>
          <cell r="J218">
            <v>1012.68</v>
          </cell>
          <cell r="K218">
            <v>200</v>
          </cell>
          <cell r="L218">
            <v>202536</v>
          </cell>
          <cell r="M218">
            <v>5414980</v>
          </cell>
          <cell r="N218">
            <v>5646205</v>
          </cell>
          <cell r="O218">
            <v>0</v>
          </cell>
          <cell r="P218">
            <v>5414980</v>
          </cell>
          <cell r="Q218">
            <v>0.28562499949999998</v>
          </cell>
          <cell r="R218">
            <v>1546654</v>
          </cell>
          <cell r="S218">
            <v>202536</v>
          </cell>
          <cell r="T218">
            <v>0</v>
          </cell>
          <cell r="U218">
            <v>202536</v>
          </cell>
          <cell r="V218">
            <v>148</v>
          </cell>
          <cell r="W218">
            <v>202684</v>
          </cell>
          <cell r="X218">
            <v>74.887017</v>
          </cell>
          <cell r="Y218">
            <v>36693</v>
          </cell>
          <cell r="Z218">
            <v>0</v>
          </cell>
          <cell r="AA218">
            <v>36693</v>
          </cell>
          <cell r="AB218">
            <v>115091</v>
          </cell>
          <cell r="AC218">
            <v>0</v>
          </cell>
          <cell r="AD218">
            <v>115091</v>
          </cell>
          <cell r="AE218">
            <v>43504.624027777776</v>
          </cell>
          <cell r="AF218">
            <v>73415</v>
          </cell>
        </row>
        <row r="219">
          <cell r="A219">
            <v>12326</v>
          </cell>
          <cell r="B219">
            <v>49</v>
          </cell>
          <cell r="C219" t="str">
            <v>09</v>
          </cell>
          <cell r="D219" t="str">
            <v>73783</v>
          </cell>
          <cell r="E219" t="str">
            <v>121566</v>
          </cell>
          <cell r="F219" t="str">
            <v>1176</v>
          </cell>
          <cell r="G219" t="str">
            <v>L</v>
          </cell>
          <cell r="H219" t="str">
            <v>American River Charter</v>
          </cell>
          <cell r="I219" t="str">
            <v>UNIFIED</v>
          </cell>
          <cell r="J219">
            <v>178.55</v>
          </cell>
          <cell r="K219">
            <v>200</v>
          </cell>
          <cell r="L219">
            <v>35710</v>
          </cell>
          <cell r="M219">
            <v>948816</v>
          </cell>
          <cell r="N219">
            <v>995507</v>
          </cell>
          <cell r="O219">
            <v>0</v>
          </cell>
          <cell r="P219">
            <v>948816</v>
          </cell>
          <cell r="Q219">
            <v>0.28562499949999998</v>
          </cell>
          <cell r="R219">
            <v>271006</v>
          </cell>
          <cell r="S219">
            <v>35710</v>
          </cell>
          <cell r="T219">
            <v>0</v>
          </cell>
          <cell r="U219">
            <v>35710</v>
          </cell>
          <cell r="V219">
            <v>0</v>
          </cell>
          <cell r="W219">
            <v>35710</v>
          </cell>
          <cell r="X219">
            <v>74.887017</v>
          </cell>
          <cell r="Y219">
            <v>3518</v>
          </cell>
          <cell r="Z219">
            <v>0</v>
          </cell>
          <cell r="AA219">
            <v>3518</v>
          </cell>
          <cell r="AB219">
            <v>23224</v>
          </cell>
          <cell r="AC219">
            <v>0</v>
          </cell>
          <cell r="AD219">
            <v>23224</v>
          </cell>
          <cell r="AE219">
            <v>43504.62636574074</v>
          </cell>
          <cell r="AF219">
            <v>73415</v>
          </cell>
        </row>
        <row r="220">
          <cell r="A220">
            <v>11</v>
          </cell>
          <cell r="B220">
            <v>49</v>
          </cell>
          <cell r="C220" t="str">
            <v>10</v>
          </cell>
          <cell r="D220" t="str">
            <v>10108</v>
          </cell>
          <cell r="E220" t="str">
            <v>0</v>
          </cell>
          <cell r="H220" t="str">
            <v>Fresno Co. Office of Education</v>
          </cell>
          <cell r="I220" t="str">
            <v>CO OFFICE</v>
          </cell>
          <cell r="J220">
            <v>294.18</v>
          </cell>
          <cell r="K220">
            <v>200</v>
          </cell>
          <cell r="L220">
            <v>58836</v>
          </cell>
          <cell r="M220">
            <v>12232747</v>
          </cell>
          <cell r="N220">
            <v>13814807</v>
          </cell>
          <cell r="O220">
            <v>0</v>
          </cell>
          <cell r="P220">
            <v>12232747</v>
          </cell>
          <cell r="Q220">
            <v>0.28562499949999998</v>
          </cell>
          <cell r="R220">
            <v>3493978</v>
          </cell>
          <cell r="S220">
            <v>58836</v>
          </cell>
          <cell r="T220">
            <v>0</v>
          </cell>
          <cell r="U220">
            <v>58836</v>
          </cell>
          <cell r="V220">
            <v>8768</v>
          </cell>
          <cell r="W220">
            <v>67604</v>
          </cell>
          <cell r="X220">
            <v>74.887017</v>
          </cell>
          <cell r="Y220">
            <v>30064</v>
          </cell>
          <cell r="Z220">
            <v>0</v>
          </cell>
          <cell r="AA220">
            <v>30064</v>
          </cell>
          <cell r="AB220">
            <v>20563</v>
          </cell>
          <cell r="AC220">
            <v>0</v>
          </cell>
          <cell r="AD220">
            <v>20563</v>
          </cell>
          <cell r="AE220">
            <v>43504.626296296294</v>
          </cell>
          <cell r="AF220">
            <v>73415</v>
          </cell>
        </row>
        <row r="221">
          <cell r="A221">
            <v>12329</v>
          </cell>
          <cell r="B221">
            <v>49</v>
          </cell>
          <cell r="C221" t="str">
            <v>10</v>
          </cell>
          <cell r="D221" t="str">
            <v>10108</v>
          </cell>
          <cell r="E221" t="str">
            <v>109991</v>
          </cell>
          <cell r="F221" t="str">
            <v>0746</v>
          </cell>
          <cell r="G221" t="str">
            <v>D</v>
          </cell>
          <cell r="H221" t="str">
            <v>Crescent View West Public Charter</v>
          </cell>
          <cell r="I221" t="str">
            <v>UNIFIED</v>
          </cell>
          <cell r="J221">
            <v>1616.21</v>
          </cell>
          <cell r="K221">
            <v>200</v>
          </cell>
          <cell r="L221">
            <v>323242</v>
          </cell>
          <cell r="M221">
            <v>9996259</v>
          </cell>
          <cell r="N221">
            <v>1285065</v>
          </cell>
          <cell r="O221">
            <v>8711194</v>
          </cell>
          <cell r="P221">
            <v>9996259</v>
          </cell>
          <cell r="Q221">
            <v>0.28562499949999998</v>
          </cell>
          <cell r="R221">
            <v>2855181</v>
          </cell>
          <cell r="S221">
            <v>2855181</v>
          </cell>
          <cell r="T221">
            <v>0</v>
          </cell>
          <cell r="U221">
            <v>2855181</v>
          </cell>
          <cell r="V221">
            <v>5930</v>
          </cell>
          <cell r="W221">
            <v>2861111</v>
          </cell>
          <cell r="X221">
            <v>74.887017</v>
          </cell>
          <cell r="Y221">
            <v>1490410</v>
          </cell>
          <cell r="Z221">
            <v>0</v>
          </cell>
          <cell r="AA221">
            <v>1490410</v>
          </cell>
          <cell r="AB221">
            <v>652191</v>
          </cell>
          <cell r="AC221">
            <v>0</v>
          </cell>
          <cell r="AD221">
            <v>652191</v>
          </cell>
          <cell r="AE221">
            <v>43504.626458333332</v>
          </cell>
          <cell r="AF221">
            <v>73415</v>
          </cell>
        </row>
        <row r="222">
          <cell r="A222">
            <v>10241</v>
          </cell>
          <cell r="B222">
            <v>49</v>
          </cell>
          <cell r="C222" t="str">
            <v>10</v>
          </cell>
          <cell r="D222" t="str">
            <v>10108</v>
          </cell>
          <cell r="E222" t="str">
            <v>111682</v>
          </cell>
          <cell r="F222" t="str">
            <v>0787</v>
          </cell>
          <cell r="G222" t="str">
            <v>D</v>
          </cell>
          <cell r="H222" t="str">
            <v>Hume Lake Charter</v>
          </cell>
          <cell r="I222" t="str">
            <v>UNIFIED</v>
          </cell>
          <cell r="J222">
            <v>67.099999999999994</v>
          </cell>
          <cell r="K222">
            <v>200</v>
          </cell>
          <cell r="L222">
            <v>13420</v>
          </cell>
          <cell r="M222">
            <v>367203</v>
          </cell>
          <cell r="N222">
            <v>68162</v>
          </cell>
          <cell r="O222">
            <v>299041</v>
          </cell>
          <cell r="P222">
            <v>367203</v>
          </cell>
          <cell r="Q222">
            <v>0.28562499949999998</v>
          </cell>
          <cell r="R222">
            <v>104882</v>
          </cell>
          <cell r="S222">
            <v>104882</v>
          </cell>
          <cell r="T222">
            <v>0</v>
          </cell>
          <cell r="U222">
            <v>104882</v>
          </cell>
          <cell r="V222">
            <v>226</v>
          </cell>
          <cell r="W222">
            <v>105108</v>
          </cell>
          <cell r="X222">
            <v>74.887017</v>
          </cell>
          <cell r="Y222">
            <v>56899</v>
          </cell>
          <cell r="Z222">
            <v>0</v>
          </cell>
          <cell r="AA222">
            <v>56899</v>
          </cell>
          <cell r="AB222">
            <v>21813</v>
          </cell>
          <cell r="AC222">
            <v>0</v>
          </cell>
          <cell r="AD222">
            <v>21813</v>
          </cell>
          <cell r="AE222">
            <v>43504.626539351855</v>
          </cell>
          <cell r="AF222">
            <v>73415</v>
          </cell>
        </row>
        <row r="223">
          <cell r="A223">
            <v>12157</v>
          </cell>
          <cell r="B223">
            <v>49</v>
          </cell>
          <cell r="C223" t="str">
            <v>10</v>
          </cell>
          <cell r="D223" t="str">
            <v>10108</v>
          </cell>
          <cell r="E223" t="str">
            <v>119628</v>
          </cell>
          <cell r="F223" t="str">
            <v>1085</v>
          </cell>
          <cell r="G223" t="str">
            <v>D</v>
          </cell>
          <cell r="H223" t="str">
            <v>Big Picture Educational Academy</v>
          </cell>
          <cell r="I223" t="str">
            <v>UNIFIED</v>
          </cell>
          <cell r="J223">
            <v>613.63</v>
          </cell>
          <cell r="K223">
            <v>200</v>
          </cell>
          <cell r="L223">
            <v>122726</v>
          </cell>
          <cell r="M223">
            <v>3539099</v>
          </cell>
          <cell r="N223">
            <v>529728</v>
          </cell>
          <cell r="O223">
            <v>3009371</v>
          </cell>
          <cell r="P223">
            <v>3539099</v>
          </cell>
          <cell r="Q223">
            <v>0.28562499949999998</v>
          </cell>
          <cell r="R223">
            <v>1010855</v>
          </cell>
          <cell r="S223">
            <v>1010855</v>
          </cell>
          <cell r="T223">
            <v>0</v>
          </cell>
          <cell r="U223">
            <v>1010855</v>
          </cell>
          <cell r="V223">
            <v>1516</v>
          </cell>
          <cell r="W223">
            <v>1012371</v>
          </cell>
          <cell r="X223">
            <v>74.887017</v>
          </cell>
          <cell r="Y223">
            <v>381153</v>
          </cell>
          <cell r="Z223">
            <v>0</v>
          </cell>
          <cell r="AA223">
            <v>381153</v>
          </cell>
          <cell r="AB223">
            <v>376981</v>
          </cell>
          <cell r="AC223">
            <v>0</v>
          </cell>
          <cell r="AD223">
            <v>376981</v>
          </cell>
          <cell r="AE223">
            <v>43504.626400462963</v>
          </cell>
          <cell r="AF223">
            <v>73415</v>
          </cell>
        </row>
        <row r="224">
          <cell r="A224">
            <v>12914</v>
          </cell>
          <cell r="B224">
            <v>49</v>
          </cell>
          <cell r="C224" t="str">
            <v>10</v>
          </cell>
          <cell r="D224" t="str">
            <v>10108</v>
          </cell>
          <cell r="E224" t="str">
            <v>127514</v>
          </cell>
          <cell r="F224" t="str">
            <v>1503</v>
          </cell>
          <cell r="G224" t="str">
            <v>D</v>
          </cell>
          <cell r="H224" t="str">
            <v>Kepler Neighborhood</v>
          </cell>
          <cell r="I224" t="str">
            <v>CO OFFICE</v>
          </cell>
          <cell r="J224">
            <v>343.35</v>
          </cell>
          <cell r="K224">
            <v>200</v>
          </cell>
          <cell r="L224">
            <v>68670</v>
          </cell>
          <cell r="M224">
            <v>0</v>
          </cell>
          <cell r="N224">
            <v>296404</v>
          </cell>
          <cell r="O224">
            <v>0</v>
          </cell>
          <cell r="P224">
            <v>0</v>
          </cell>
          <cell r="Q224">
            <v>0.28562499949999998</v>
          </cell>
          <cell r="R224">
            <v>0</v>
          </cell>
          <cell r="S224">
            <v>68670</v>
          </cell>
          <cell r="T224">
            <v>0</v>
          </cell>
          <cell r="U224">
            <v>68670</v>
          </cell>
          <cell r="V224">
            <v>-168</v>
          </cell>
          <cell r="W224">
            <v>68502</v>
          </cell>
          <cell r="X224">
            <v>74.887017</v>
          </cell>
          <cell r="Y224">
            <v>42844</v>
          </cell>
          <cell r="Z224">
            <v>0</v>
          </cell>
          <cell r="AA224">
            <v>42844</v>
          </cell>
          <cell r="AB224">
            <v>8455</v>
          </cell>
          <cell r="AC224">
            <v>0</v>
          </cell>
          <cell r="AD224">
            <v>8455</v>
          </cell>
          <cell r="AE224">
            <v>43504.626562500001</v>
          </cell>
          <cell r="AF224">
            <v>73415</v>
          </cell>
        </row>
        <row r="225">
          <cell r="A225">
            <v>14606</v>
          </cell>
          <cell r="B225">
            <v>49</v>
          </cell>
          <cell r="C225" t="str">
            <v>10</v>
          </cell>
          <cell r="D225" t="str">
            <v>10108</v>
          </cell>
          <cell r="E225" t="str">
            <v>136291</v>
          </cell>
          <cell r="F225" t="str">
            <v>1850</v>
          </cell>
          <cell r="G225" t="str">
            <v>D</v>
          </cell>
          <cell r="H225" t="str">
            <v>Career Technical Education Charter</v>
          </cell>
          <cell r="I225" t="str">
            <v>CO OFFICE</v>
          </cell>
          <cell r="J225">
            <v>60.37</v>
          </cell>
          <cell r="K225">
            <v>200</v>
          </cell>
          <cell r="L225">
            <v>12074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0.28562499949999998</v>
          </cell>
          <cell r="R225">
            <v>0</v>
          </cell>
          <cell r="S225">
            <v>12074</v>
          </cell>
          <cell r="T225">
            <v>0</v>
          </cell>
          <cell r="U225">
            <v>12074</v>
          </cell>
          <cell r="V225">
            <v>0</v>
          </cell>
          <cell r="W225">
            <v>12074</v>
          </cell>
          <cell r="X225">
            <v>74.887017</v>
          </cell>
          <cell r="Y225">
            <v>0</v>
          </cell>
          <cell r="Z225">
            <v>0</v>
          </cell>
          <cell r="AA225">
            <v>0</v>
          </cell>
          <cell r="AB225">
            <v>9042</v>
          </cell>
          <cell r="AC225">
            <v>0</v>
          </cell>
          <cell r="AD225">
            <v>9042</v>
          </cell>
          <cell r="AE225">
            <v>43504.626423611109</v>
          </cell>
          <cell r="AF225">
            <v>73415</v>
          </cell>
        </row>
        <row r="226">
          <cell r="A226">
            <v>1053</v>
          </cell>
          <cell r="B226">
            <v>49</v>
          </cell>
          <cell r="C226" t="str">
            <v>10</v>
          </cell>
          <cell r="D226" t="str">
            <v>10108</v>
          </cell>
          <cell r="E226" t="str">
            <v>6085112</v>
          </cell>
          <cell r="F226" t="str">
            <v>0195</v>
          </cell>
          <cell r="G226" t="str">
            <v>D</v>
          </cell>
          <cell r="H226" t="str">
            <v>Edison-Bethune Charter Academy</v>
          </cell>
          <cell r="I226" t="str">
            <v>UNIFIED</v>
          </cell>
          <cell r="J226">
            <v>510.39</v>
          </cell>
          <cell r="K226">
            <v>200</v>
          </cell>
          <cell r="L226">
            <v>102078</v>
          </cell>
          <cell r="M226">
            <v>2622762</v>
          </cell>
          <cell r="N226">
            <v>440604</v>
          </cell>
          <cell r="O226">
            <v>2182158</v>
          </cell>
          <cell r="P226">
            <v>2622762</v>
          </cell>
          <cell r="Q226">
            <v>0.28562499949999998</v>
          </cell>
          <cell r="R226">
            <v>749126</v>
          </cell>
          <cell r="S226">
            <v>749126</v>
          </cell>
          <cell r="T226">
            <v>0</v>
          </cell>
          <cell r="U226">
            <v>749126</v>
          </cell>
          <cell r="V226">
            <v>1356</v>
          </cell>
          <cell r="W226">
            <v>750482</v>
          </cell>
          <cell r="X226">
            <v>74.887017</v>
          </cell>
          <cell r="Y226">
            <v>391029</v>
          </cell>
          <cell r="Z226">
            <v>0</v>
          </cell>
          <cell r="AA226">
            <v>391029</v>
          </cell>
          <cell r="AB226">
            <v>170985</v>
          </cell>
          <cell r="AC226">
            <v>0</v>
          </cell>
          <cell r="AD226">
            <v>170985</v>
          </cell>
          <cell r="AE226">
            <v>43504.626481481479</v>
          </cell>
          <cell r="AF226">
            <v>73415</v>
          </cell>
        </row>
        <row r="227">
          <cell r="A227">
            <v>136</v>
          </cell>
          <cell r="B227">
            <v>49</v>
          </cell>
          <cell r="C227" t="str">
            <v>10</v>
          </cell>
          <cell r="D227" t="str">
            <v>61994</v>
          </cell>
          <cell r="E227" t="str">
            <v>0</v>
          </cell>
          <cell r="H227" t="str">
            <v>Alvina Elementary</v>
          </cell>
          <cell r="I227" t="str">
            <v>ELEMENTARY</v>
          </cell>
          <cell r="J227">
            <v>196.83</v>
          </cell>
          <cell r="K227">
            <v>200</v>
          </cell>
          <cell r="L227">
            <v>39366</v>
          </cell>
          <cell r="M227">
            <v>1044461</v>
          </cell>
          <cell r="N227">
            <v>219744</v>
          </cell>
          <cell r="O227">
            <v>824717</v>
          </cell>
          <cell r="P227">
            <v>1044461</v>
          </cell>
          <cell r="Q227">
            <v>0.28562499949999998</v>
          </cell>
          <cell r="R227">
            <v>298324</v>
          </cell>
          <cell r="S227">
            <v>298324</v>
          </cell>
          <cell r="T227">
            <v>0</v>
          </cell>
          <cell r="U227">
            <v>298324</v>
          </cell>
          <cell r="V227">
            <v>532</v>
          </cell>
          <cell r="W227">
            <v>298856</v>
          </cell>
          <cell r="X227">
            <v>74.887017</v>
          </cell>
          <cell r="Y227">
            <v>133777</v>
          </cell>
          <cell r="Z227">
            <v>0</v>
          </cell>
          <cell r="AA227">
            <v>133777</v>
          </cell>
          <cell r="AB227">
            <v>90027</v>
          </cell>
          <cell r="AC227">
            <v>0</v>
          </cell>
          <cell r="AD227">
            <v>90027</v>
          </cell>
          <cell r="AE227">
            <v>43504.623969907407</v>
          </cell>
          <cell r="AF227">
            <v>73415</v>
          </cell>
        </row>
        <row r="228">
          <cell r="A228">
            <v>138</v>
          </cell>
          <cell r="B228">
            <v>49</v>
          </cell>
          <cell r="C228" t="str">
            <v>10</v>
          </cell>
          <cell r="D228" t="str">
            <v>62026</v>
          </cell>
          <cell r="E228" t="str">
            <v>0</v>
          </cell>
          <cell r="H228" t="str">
            <v>Big Creek Elementary</v>
          </cell>
          <cell r="I228" t="str">
            <v>ELEMENTARY</v>
          </cell>
          <cell r="J228">
            <v>50.59</v>
          </cell>
          <cell r="K228">
            <v>200</v>
          </cell>
          <cell r="L228">
            <v>10118</v>
          </cell>
          <cell r="M228">
            <v>308781</v>
          </cell>
          <cell r="N228">
            <v>845185</v>
          </cell>
          <cell r="O228">
            <v>0</v>
          </cell>
          <cell r="P228">
            <v>308781</v>
          </cell>
          <cell r="Q228">
            <v>0.28562499949999998</v>
          </cell>
          <cell r="R228">
            <v>88196</v>
          </cell>
          <cell r="S228">
            <v>10118</v>
          </cell>
          <cell r="T228">
            <v>0</v>
          </cell>
          <cell r="U228">
            <v>10118</v>
          </cell>
          <cell r="V228">
            <v>16</v>
          </cell>
          <cell r="W228">
            <v>10134</v>
          </cell>
          <cell r="X228">
            <v>74.887017</v>
          </cell>
          <cell r="Y228">
            <v>5332</v>
          </cell>
          <cell r="Z228">
            <v>0</v>
          </cell>
          <cell r="AA228">
            <v>5332</v>
          </cell>
          <cell r="AB228">
            <v>2257</v>
          </cell>
          <cell r="AC228">
            <v>0</v>
          </cell>
          <cell r="AD228">
            <v>2257</v>
          </cell>
          <cell r="AE228">
            <v>43504.624016203707</v>
          </cell>
          <cell r="AF228">
            <v>73415</v>
          </cell>
        </row>
        <row r="229">
          <cell r="A229">
            <v>139</v>
          </cell>
          <cell r="B229">
            <v>49</v>
          </cell>
          <cell r="C229" t="str">
            <v>10</v>
          </cell>
          <cell r="D229" t="str">
            <v>62042</v>
          </cell>
          <cell r="E229" t="str">
            <v>0</v>
          </cell>
          <cell r="H229" t="str">
            <v>Burrel Union Elementary</v>
          </cell>
          <cell r="I229" t="str">
            <v>ELEMENTARY</v>
          </cell>
          <cell r="J229">
            <v>117.65</v>
          </cell>
          <cell r="K229">
            <v>200</v>
          </cell>
          <cell r="L229">
            <v>23530</v>
          </cell>
          <cell r="M229">
            <v>599722</v>
          </cell>
          <cell r="N229">
            <v>488613</v>
          </cell>
          <cell r="O229">
            <v>111109</v>
          </cell>
          <cell r="P229">
            <v>599722</v>
          </cell>
          <cell r="Q229">
            <v>0.28562499949999998</v>
          </cell>
          <cell r="R229">
            <v>171296</v>
          </cell>
          <cell r="S229">
            <v>111109</v>
          </cell>
          <cell r="T229">
            <v>0</v>
          </cell>
          <cell r="U229">
            <v>111109</v>
          </cell>
          <cell r="V229">
            <v>-10604</v>
          </cell>
          <cell r="W229">
            <v>100505</v>
          </cell>
          <cell r="X229">
            <v>74.887017</v>
          </cell>
          <cell r="Y229">
            <v>56717</v>
          </cell>
          <cell r="Z229">
            <v>0</v>
          </cell>
          <cell r="AA229">
            <v>56717</v>
          </cell>
          <cell r="AB229">
            <v>18548</v>
          </cell>
          <cell r="AC229">
            <v>0</v>
          </cell>
          <cell r="AD229">
            <v>18548</v>
          </cell>
          <cell r="AE229">
            <v>43504.624050925922</v>
          </cell>
          <cell r="AF229">
            <v>73415</v>
          </cell>
        </row>
        <row r="230">
          <cell r="A230">
            <v>140</v>
          </cell>
          <cell r="B230">
            <v>49</v>
          </cell>
          <cell r="C230" t="str">
            <v>10</v>
          </cell>
          <cell r="D230" t="str">
            <v>62109</v>
          </cell>
          <cell r="E230" t="str">
            <v>0</v>
          </cell>
          <cell r="H230" t="str">
            <v>Clay Joint Elementary</v>
          </cell>
          <cell r="I230" t="str">
            <v>ELEMENTARY</v>
          </cell>
          <cell r="J230">
            <v>246.02</v>
          </cell>
          <cell r="K230">
            <v>200</v>
          </cell>
          <cell r="L230">
            <v>49204</v>
          </cell>
          <cell r="M230">
            <v>1261517</v>
          </cell>
          <cell r="N230">
            <v>206024</v>
          </cell>
          <cell r="O230">
            <v>1055493</v>
          </cell>
          <cell r="P230">
            <v>1261517</v>
          </cell>
          <cell r="Q230">
            <v>0.28562499949999998</v>
          </cell>
          <cell r="R230">
            <v>360321</v>
          </cell>
          <cell r="S230">
            <v>360321</v>
          </cell>
          <cell r="T230">
            <v>0</v>
          </cell>
          <cell r="U230">
            <v>360321</v>
          </cell>
          <cell r="V230">
            <v>706</v>
          </cell>
          <cell r="W230">
            <v>361027</v>
          </cell>
          <cell r="X230">
            <v>74.887017</v>
          </cell>
          <cell r="Y230">
            <v>177465</v>
          </cell>
          <cell r="Z230">
            <v>0</v>
          </cell>
          <cell r="AA230">
            <v>177465</v>
          </cell>
          <cell r="AB230">
            <v>92897</v>
          </cell>
          <cell r="AC230">
            <v>0</v>
          </cell>
          <cell r="AD230">
            <v>92897</v>
          </cell>
          <cell r="AE230">
            <v>43504.624108796299</v>
          </cell>
          <cell r="AF230">
            <v>73415</v>
          </cell>
        </row>
        <row r="231">
          <cell r="A231">
            <v>141</v>
          </cell>
          <cell r="B231">
            <v>49</v>
          </cell>
          <cell r="C231" t="str">
            <v>10</v>
          </cell>
          <cell r="D231" t="str">
            <v>62117</v>
          </cell>
          <cell r="E231" t="str">
            <v>0</v>
          </cell>
          <cell r="H231" t="str">
            <v>Clovis Unified</v>
          </cell>
          <cell r="I231" t="str">
            <v>UNIFIED</v>
          </cell>
          <cell r="J231">
            <v>41490.559999999998</v>
          </cell>
          <cell r="K231">
            <v>200</v>
          </cell>
          <cell r="L231">
            <v>8298112</v>
          </cell>
          <cell r="M231">
            <v>221344669</v>
          </cell>
          <cell r="N231">
            <v>77705905</v>
          </cell>
          <cell r="O231">
            <v>143638764</v>
          </cell>
          <cell r="P231">
            <v>221344669</v>
          </cell>
          <cell r="Q231">
            <v>0.28562499949999998</v>
          </cell>
          <cell r="R231">
            <v>63221571</v>
          </cell>
          <cell r="S231">
            <v>63221571</v>
          </cell>
          <cell r="T231">
            <v>0</v>
          </cell>
          <cell r="U231">
            <v>63221571</v>
          </cell>
          <cell r="V231">
            <v>161254</v>
          </cell>
          <cell r="W231">
            <v>63382825</v>
          </cell>
          <cell r="X231">
            <v>74.887017</v>
          </cell>
          <cell r="Y231">
            <v>30756754</v>
          </cell>
          <cell r="Z231">
            <v>0</v>
          </cell>
          <cell r="AA231">
            <v>30756754</v>
          </cell>
          <cell r="AB231">
            <v>16708753</v>
          </cell>
          <cell r="AC231">
            <v>0</v>
          </cell>
          <cell r="AD231">
            <v>16708753</v>
          </cell>
          <cell r="AE231">
            <v>43504.624108796299</v>
          </cell>
          <cell r="AF231">
            <v>73415</v>
          </cell>
        </row>
        <row r="232">
          <cell r="A232">
            <v>12158</v>
          </cell>
          <cell r="B232">
            <v>49</v>
          </cell>
          <cell r="C232" t="str">
            <v>10</v>
          </cell>
          <cell r="D232" t="str">
            <v>62117</v>
          </cell>
          <cell r="E232" t="str">
            <v>118018</v>
          </cell>
          <cell r="F232" t="str">
            <v>1006</v>
          </cell>
          <cell r="G232" t="str">
            <v>L</v>
          </cell>
          <cell r="H232" t="str">
            <v>Clovis Online Charter</v>
          </cell>
          <cell r="I232" t="str">
            <v>UNIFIED</v>
          </cell>
          <cell r="J232">
            <v>397.63</v>
          </cell>
          <cell r="K232">
            <v>200</v>
          </cell>
          <cell r="L232">
            <v>79526</v>
          </cell>
          <cell r="M232">
            <v>2429758</v>
          </cell>
          <cell r="N232">
            <v>723512</v>
          </cell>
          <cell r="O232">
            <v>1706246</v>
          </cell>
          <cell r="P232">
            <v>2429758</v>
          </cell>
          <cell r="Q232">
            <v>0.28562499949999998</v>
          </cell>
          <cell r="R232">
            <v>694000</v>
          </cell>
          <cell r="S232">
            <v>694000</v>
          </cell>
          <cell r="T232">
            <v>0</v>
          </cell>
          <cell r="U232">
            <v>694000</v>
          </cell>
          <cell r="V232">
            <v>11442</v>
          </cell>
          <cell r="W232">
            <v>705442</v>
          </cell>
          <cell r="X232">
            <v>74.887017</v>
          </cell>
          <cell r="Y232">
            <v>333444</v>
          </cell>
          <cell r="Z232">
            <v>0</v>
          </cell>
          <cell r="AA232">
            <v>333444</v>
          </cell>
          <cell r="AB232">
            <v>194840</v>
          </cell>
          <cell r="AC232">
            <v>0</v>
          </cell>
          <cell r="AD232">
            <v>194840</v>
          </cell>
          <cell r="AE232">
            <v>43504.626446759263</v>
          </cell>
          <cell r="AF232">
            <v>73415</v>
          </cell>
        </row>
        <row r="233">
          <cell r="A233">
            <v>142</v>
          </cell>
          <cell r="B233">
            <v>49</v>
          </cell>
          <cell r="C233" t="str">
            <v>10</v>
          </cell>
          <cell r="D233" t="str">
            <v>62125</v>
          </cell>
          <cell r="E233" t="str">
            <v>0</v>
          </cell>
          <cell r="H233" t="str">
            <v>Coalinga-Huron Unified</v>
          </cell>
          <cell r="I233" t="str">
            <v>UNIFIED</v>
          </cell>
          <cell r="J233">
            <v>4255.01</v>
          </cell>
          <cell r="K233">
            <v>200</v>
          </cell>
          <cell r="L233">
            <v>851002</v>
          </cell>
          <cell r="M233">
            <v>23067132</v>
          </cell>
          <cell r="N233">
            <v>5362760</v>
          </cell>
          <cell r="O233">
            <v>17704372</v>
          </cell>
          <cell r="P233">
            <v>23067132</v>
          </cell>
          <cell r="Q233">
            <v>0.28562499949999998</v>
          </cell>
          <cell r="R233">
            <v>6588550</v>
          </cell>
          <cell r="S233">
            <v>6588550</v>
          </cell>
          <cell r="T233">
            <v>0</v>
          </cell>
          <cell r="U233">
            <v>6588550</v>
          </cell>
          <cell r="V233">
            <v>14961</v>
          </cell>
          <cell r="W233">
            <v>6603511</v>
          </cell>
          <cell r="X233">
            <v>74.887017</v>
          </cell>
          <cell r="Y233">
            <v>3205319</v>
          </cell>
          <cell r="Z233">
            <v>0</v>
          </cell>
          <cell r="AA233">
            <v>3205319</v>
          </cell>
          <cell r="AB233">
            <v>1739853</v>
          </cell>
          <cell r="AC233">
            <v>0</v>
          </cell>
          <cell r="AD233">
            <v>1739853</v>
          </cell>
          <cell r="AE233">
            <v>43504.624108796299</v>
          </cell>
          <cell r="AF233">
            <v>73415</v>
          </cell>
        </row>
        <row r="234">
          <cell r="A234">
            <v>143</v>
          </cell>
          <cell r="B234">
            <v>49</v>
          </cell>
          <cell r="C234" t="str">
            <v>10</v>
          </cell>
          <cell r="D234" t="str">
            <v>62158</v>
          </cell>
          <cell r="E234" t="str">
            <v>0</v>
          </cell>
          <cell r="H234" t="str">
            <v>Fowler Unified</v>
          </cell>
          <cell r="I234" t="str">
            <v>UNIFIED</v>
          </cell>
          <cell r="J234">
            <v>2512.87</v>
          </cell>
          <cell r="K234">
            <v>200</v>
          </cell>
          <cell r="L234">
            <v>502574</v>
          </cell>
          <cell r="M234">
            <v>13607819</v>
          </cell>
          <cell r="N234">
            <v>5231527</v>
          </cell>
          <cell r="O234">
            <v>8376292</v>
          </cell>
          <cell r="P234">
            <v>13607819</v>
          </cell>
          <cell r="Q234">
            <v>0.28562499949999998</v>
          </cell>
          <cell r="R234">
            <v>3886733</v>
          </cell>
          <cell r="S234">
            <v>3886733</v>
          </cell>
          <cell r="T234">
            <v>0</v>
          </cell>
          <cell r="U234">
            <v>3886733</v>
          </cell>
          <cell r="V234">
            <v>9223</v>
          </cell>
          <cell r="W234">
            <v>3895956</v>
          </cell>
          <cell r="X234">
            <v>74.887017</v>
          </cell>
          <cell r="Y234">
            <v>1908232</v>
          </cell>
          <cell r="Z234">
            <v>0</v>
          </cell>
          <cell r="AA234">
            <v>1908232</v>
          </cell>
          <cell r="AB234">
            <v>1009333</v>
          </cell>
          <cell r="AC234">
            <v>0</v>
          </cell>
          <cell r="AD234">
            <v>1009333</v>
          </cell>
          <cell r="AE234">
            <v>43504.624224537038</v>
          </cell>
          <cell r="AF234">
            <v>73415</v>
          </cell>
        </row>
        <row r="235">
          <cell r="A235">
            <v>144</v>
          </cell>
          <cell r="B235">
            <v>49</v>
          </cell>
          <cell r="C235" t="str">
            <v>10</v>
          </cell>
          <cell r="D235" t="str">
            <v>62166</v>
          </cell>
          <cell r="E235" t="str">
            <v>0</v>
          </cell>
          <cell r="H235" t="str">
            <v>Fresno Unified</v>
          </cell>
          <cell r="I235" t="str">
            <v>UNIFIED</v>
          </cell>
          <cell r="J235">
            <v>67535.23</v>
          </cell>
          <cell r="K235">
            <v>200</v>
          </cell>
          <cell r="L235">
            <v>13507046</v>
          </cell>
          <cell r="M235">
            <v>359015257</v>
          </cell>
          <cell r="N235">
            <v>65160344</v>
          </cell>
          <cell r="O235">
            <v>293854913</v>
          </cell>
          <cell r="P235">
            <v>359015257</v>
          </cell>
          <cell r="Q235">
            <v>0.28562499949999998</v>
          </cell>
          <cell r="R235">
            <v>102543733</v>
          </cell>
          <cell r="S235">
            <v>102543733</v>
          </cell>
          <cell r="T235">
            <v>0</v>
          </cell>
          <cell r="U235">
            <v>102543733</v>
          </cell>
          <cell r="V235">
            <v>308312</v>
          </cell>
          <cell r="W235">
            <v>102852045</v>
          </cell>
          <cell r="X235">
            <v>74.887017</v>
          </cell>
          <cell r="Y235">
            <v>49888463</v>
          </cell>
          <cell r="Z235">
            <v>0</v>
          </cell>
          <cell r="AA235">
            <v>49888463</v>
          </cell>
          <cell r="AB235">
            <v>27134365</v>
          </cell>
          <cell r="AC235">
            <v>0</v>
          </cell>
          <cell r="AD235">
            <v>27134365</v>
          </cell>
          <cell r="AE235">
            <v>43504.624236111114</v>
          </cell>
          <cell r="AF235">
            <v>73415</v>
          </cell>
        </row>
        <row r="236">
          <cell r="A236">
            <v>9701</v>
          </cell>
          <cell r="B236">
            <v>49</v>
          </cell>
          <cell r="C236" t="str">
            <v>10</v>
          </cell>
          <cell r="D236" t="str">
            <v>62166</v>
          </cell>
          <cell r="E236" t="str">
            <v>106740</v>
          </cell>
          <cell r="F236" t="str">
            <v>0662</v>
          </cell>
          <cell r="G236" t="str">
            <v>D</v>
          </cell>
          <cell r="H236" t="str">
            <v>Aspen Valley Prep Academy</v>
          </cell>
          <cell r="I236" t="str">
            <v>UNIFIED</v>
          </cell>
          <cell r="J236">
            <v>410.64</v>
          </cell>
          <cell r="K236">
            <v>200</v>
          </cell>
          <cell r="L236">
            <v>82128</v>
          </cell>
          <cell r="M236">
            <v>2125538</v>
          </cell>
          <cell r="N236">
            <v>354493</v>
          </cell>
          <cell r="O236">
            <v>1771045</v>
          </cell>
          <cell r="P236">
            <v>2125538</v>
          </cell>
          <cell r="Q236">
            <v>0.28562499949999998</v>
          </cell>
          <cell r="R236">
            <v>607107</v>
          </cell>
          <cell r="S236">
            <v>607107</v>
          </cell>
          <cell r="T236">
            <v>0</v>
          </cell>
          <cell r="U236">
            <v>607107</v>
          </cell>
          <cell r="V236">
            <v>1080</v>
          </cell>
          <cell r="W236">
            <v>608187</v>
          </cell>
          <cell r="X236">
            <v>74.887017</v>
          </cell>
          <cell r="Y236">
            <v>271363</v>
          </cell>
          <cell r="Z236">
            <v>0</v>
          </cell>
          <cell r="AA236">
            <v>271363</v>
          </cell>
          <cell r="AB236">
            <v>184090</v>
          </cell>
          <cell r="AC236">
            <v>0</v>
          </cell>
          <cell r="AD236">
            <v>184090</v>
          </cell>
          <cell r="AE236">
            <v>43504.626377314817</v>
          </cell>
          <cell r="AF236">
            <v>73415</v>
          </cell>
        </row>
        <row r="237">
          <cell r="A237">
            <v>11354</v>
          </cell>
          <cell r="B237">
            <v>49</v>
          </cell>
          <cell r="C237" t="str">
            <v>10</v>
          </cell>
          <cell r="D237" t="str">
            <v>62166</v>
          </cell>
          <cell r="E237" t="str">
            <v>114355</v>
          </cell>
          <cell r="F237" t="str">
            <v>0898</v>
          </cell>
          <cell r="G237" t="str">
            <v>D</v>
          </cell>
          <cell r="H237" t="str">
            <v>Sierra Charter</v>
          </cell>
          <cell r="I237" t="str">
            <v>UNIFIED</v>
          </cell>
          <cell r="J237">
            <v>401.56</v>
          </cell>
          <cell r="K237">
            <v>200</v>
          </cell>
          <cell r="L237">
            <v>80312</v>
          </cell>
          <cell r="M237">
            <v>2391037</v>
          </cell>
          <cell r="N237">
            <v>346655</v>
          </cell>
          <cell r="O237">
            <v>2044382</v>
          </cell>
          <cell r="P237">
            <v>2391037</v>
          </cell>
          <cell r="Q237">
            <v>0.28562499949999998</v>
          </cell>
          <cell r="R237">
            <v>682940</v>
          </cell>
          <cell r="S237">
            <v>682940</v>
          </cell>
          <cell r="T237">
            <v>0</v>
          </cell>
          <cell r="U237">
            <v>682940</v>
          </cell>
          <cell r="V237">
            <v>1374</v>
          </cell>
          <cell r="W237">
            <v>684314</v>
          </cell>
          <cell r="X237">
            <v>74.887017</v>
          </cell>
          <cell r="Y237">
            <v>345441</v>
          </cell>
          <cell r="Z237">
            <v>0</v>
          </cell>
          <cell r="AA237">
            <v>345441</v>
          </cell>
          <cell r="AB237">
            <v>167021</v>
          </cell>
          <cell r="AC237">
            <v>0</v>
          </cell>
          <cell r="AD237">
            <v>167021</v>
          </cell>
          <cell r="AE237">
            <v>43504.626736111109</v>
          </cell>
          <cell r="AF237">
            <v>73415</v>
          </cell>
        </row>
        <row r="238">
          <cell r="A238">
            <v>11355</v>
          </cell>
          <cell r="B238">
            <v>49</v>
          </cell>
          <cell r="C238" t="str">
            <v>10</v>
          </cell>
          <cell r="D238" t="str">
            <v>62166</v>
          </cell>
          <cell r="E238" t="str">
            <v>114553</v>
          </cell>
          <cell r="F238" t="str">
            <v>0890</v>
          </cell>
          <cell r="G238" t="str">
            <v>D</v>
          </cell>
          <cell r="H238" t="str">
            <v>University High</v>
          </cell>
          <cell r="I238" t="str">
            <v>UNIFIED</v>
          </cell>
          <cell r="J238">
            <v>481.36</v>
          </cell>
          <cell r="K238">
            <v>200</v>
          </cell>
          <cell r="L238">
            <v>96272</v>
          </cell>
          <cell r="M238">
            <v>2977212</v>
          </cell>
          <cell r="N238">
            <v>415544</v>
          </cell>
          <cell r="O238">
            <v>2561668</v>
          </cell>
          <cell r="P238">
            <v>2977212</v>
          </cell>
          <cell r="Q238">
            <v>0.28562499949999998</v>
          </cell>
          <cell r="R238">
            <v>850366</v>
          </cell>
          <cell r="S238">
            <v>850366</v>
          </cell>
          <cell r="T238">
            <v>0</v>
          </cell>
          <cell r="U238">
            <v>850366</v>
          </cell>
          <cell r="V238">
            <v>1656</v>
          </cell>
          <cell r="W238">
            <v>852022</v>
          </cell>
          <cell r="X238">
            <v>74.887017</v>
          </cell>
          <cell r="Y238">
            <v>416063</v>
          </cell>
          <cell r="Z238">
            <v>0</v>
          </cell>
          <cell r="AA238">
            <v>416063</v>
          </cell>
          <cell r="AB238">
            <v>221991</v>
          </cell>
          <cell r="AC238">
            <v>0</v>
          </cell>
          <cell r="AD238">
            <v>221991</v>
          </cell>
          <cell r="AE238">
            <v>43504.626770833333</v>
          </cell>
          <cell r="AF238">
            <v>73415</v>
          </cell>
        </row>
        <row r="239">
          <cell r="A239">
            <v>12330</v>
          </cell>
          <cell r="B239">
            <v>49</v>
          </cell>
          <cell r="C239" t="str">
            <v>10</v>
          </cell>
          <cell r="D239" t="str">
            <v>62166</v>
          </cell>
          <cell r="E239" t="str">
            <v>121533</v>
          </cell>
          <cell r="F239" t="str">
            <v>1172</v>
          </cell>
          <cell r="G239" t="str">
            <v>L</v>
          </cell>
          <cell r="H239" t="str">
            <v>Morris E. Dailey Charter Elementary</v>
          </cell>
          <cell r="I239" t="str">
            <v>UNIFIED</v>
          </cell>
          <cell r="J239">
            <v>394.34</v>
          </cell>
          <cell r="K239">
            <v>200</v>
          </cell>
          <cell r="L239">
            <v>78868</v>
          </cell>
          <cell r="M239">
            <v>2021493</v>
          </cell>
          <cell r="N239">
            <v>340422</v>
          </cell>
          <cell r="O239">
            <v>1681071</v>
          </cell>
          <cell r="P239">
            <v>2021493</v>
          </cell>
          <cell r="Q239">
            <v>0.28562499949999998</v>
          </cell>
          <cell r="R239">
            <v>577389</v>
          </cell>
          <cell r="S239">
            <v>577389</v>
          </cell>
          <cell r="T239">
            <v>0</v>
          </cell>
          <cell r="U239">
            <v>577389</v>
          </cell>
          <cell r="V239">
            <v>1111</v>
          </cell>
          <cell r="W239">
            <v>578500</v>
          </cell>
          <cell r="X239">
            <v>74.887017</v>
          </cell>
          <cell r="Y239">
            <v>279341</v>
          </cell>
          <cell r="Z239">
            <v>0</v>
          </cell>
          <cell r="AA239">
            <v>279341</v>
          </cell>
          <cell r="AB239">
            <v>153880</v>
          </cell>
          <cell r="AC239">
            <v>0</v>
          </cell>
          <cell r="AD239">
            <v>153880</v>
          </cell>
          <cell r="AE239">
            <v>43504.626631944448</v>
          </cell>
          <cell r="AF239">
            <v>73415</v>
          </cell>
        </row>
        <row r="240">
          <cell r="A240">
            <v>14330</v>
          </cell>
          <cell r="B240">
            <v>49</v>
          </cell>
          <cell r="C240" t="str">
            <v>10</v>
          </cell>
          <cell r="D240" t="str">
            <v>62166</v>
          </cell>
          <cell r="E240" t="str">
            <v>133942</v>
          </cell>
          <cell r="F240" t="str">
            <v>1792</v>
          </cell>
          <cell r="G240" t="str">
            <v>D</v>
          </cell>
          <cell r="H240" t="str">
            <v>Aspen Meadow Public</v>
          </cell>
          <cell r="I240" t="str">
            <v>UNIFIED</v>
          </cell>
          <cell r="J240">
            <v>167.82</v>
          </cell>
          <cell r="K240">
            <v>200</v>
          </cell>
          <cell r="L240">
            <v>33564</v>
          </cell>
          <cell r="M240">
            <v>0</v>
          </cell>
          <cell r="N240">
            <v>144874</v>
          </cell>
          <cell r="O240">
            <v>0</v>
          </cell>
          <cell r="P240">
            <v>0</v>
          </cell>
          <cell r="Q240">
            <v>0.28562499949999998</v>
          </cell>
          <cell r="R240">
            <v>0</v>
          </cell>
          <cell r="S240">
            <v>33564</v>
          </cell>
          <cell r="T240">
            <v>0</v>
          </cell>
          <cell r="U240">
            <v>33564</v>
          </cell>
          <cell r="V240">
            <v>0</v>
          </cell>
          <cell r="W240">
            <v>33564</v>
          </cell>
          <cell r="X240">
            <v>74.887017</v>
          </cell>
          <cell r="Y240">
            <v>11614</v>
          </cell>
          <cell r="Z240">
            <v>0</v>
          </cell>
          <cell r="AA240">
            <v>11614</v>
          </cell>
          <cell r="AB240">
            <v>13521</v>
          </cell>
          <cell r="AC240">
            <v>0</v>
          </cell>
          <cell r="AD240">
            <v>13521</v>
          </cell>
          <cell r="AE240">
            <v>43504.626377314817</v>
          </cell>
          <cell r="AF240">
            <v>73415</v>
          </cell>
        </row>
        <row r="241">
          <cell r="A241">
            <v>1106</v>
          </cell>
          <cell r="B241">
            <v>49</v>
          </cell>
          <cell r="C241" t="str">
            <v>10</v>
          </cell>
          <cell r="D241" t="str">
            <v>62166</v>
          </cell>
          <cell r="E241" t="str">
            <v>1030642</v>
          </cell>
          <cell r="F241" t="str">
            <v>0149</v>
          </cell>
          <cell r="G241" t="str">
            <v>D</v>
          </cell>
          <cell r="H241" t="str">
            <v>School of Unlimited Learning</v>
          </cell>
          <cell r="I241" t="str">
            <v>UNIFIED</v>
          </cell>
          <cell r="J241">
            <v>144.79</v>
          </cell>
          <cell r="K241">
            <v>200</v>
          </cell>
          <cell r="L241">
            <v>28958</v>
          </cell>
          <cell r="M241">
            <v>895526</v>
          </cell>
          <cell r="N241">
            <v>124993</v>
          </cell>
          <cell r="O241">
            <v>770533</v>
          </cell>
          <cell r="P241">
            <v>895526</v>
          </cell>
          <cell r="Q241">
            <v>0.28562499949999998</v>
          </cell>
          <cell r="R241">
            <v>255785</v>
          </cell>
          <cell r="S241">
            <v>255785</v>
          </cell>
          <cell r="T241">
            <v>0</v>
          </cell>
          <cell r="U241">
            <v>255785</v>
          </cell>
          <cell r="V241">
            <v>522</v>
          </cell>
          <cell r="W241">
            <v>256307</v>
          </cell>
          <cell r="X241">
            <v>74.887017</v>
          </cell>
          <cell r="Y241">
            <v>131382</v>
          </cell>
          <cell r="Z241">
            <v>0</v>
          </cell>
          <cell r="AA241">
            <v>131382</v>
          </cell>
          <cell r="AB241">
            <v>60559</v>
          </cell>
          <cell r="AC241">
            <v>0</v>
          </cell>
          <cell r="AD241">
            <v>60559</v>
          </cell>
          <cell r="AE241">
            <v>43504.62672453704</v>
          </cell>
          <cell r="AF241">
            <v>73415</v>
          </cell>
        </row>
        <row r="242">
          <cell r="A242">
            <v>1110</v>
          </cell>
          <cell r="B242">
            <v>49</v>
          </cell>
          <cell r="C242" t="str">
            <v>10</v>
          </cell>
          <cell r="D242" t="str">
            <v>62166</v>
          </cell>
          <cell r="E242" t="str">
            <v>1030840</v>
          </cell>
          <cell r="F242" t="str">
            <v>0378</v>
          </cell>
          <cell r="G242" t="str">
            <v>D</v>
          </cell>
          <cell r="H242" t="str">
            <v>Carter G. Woodson Public Charter</v>
          </cell>
          <cell r="I242" t="str">
            <v>UNIFIED</v>
          </cell>
          <cell r="J242">
            <v>384.72</v>
          </cell>
          <cell r="K242">
            <v>200</v>
          </cell>
          <cell r="L242">
            <v>76944</v>
          </cell>
          <cell r="M242">
            <v>2362881</v>
          </cell>
          <cell r="N242">
            <v>332117</v>
          </cell>
          <cell r="O242">
            <v>2030764</v>
          </cell>
          <cell r="P242">
            <v>2362881</v>
          </cell>
          <cell r="Q242">
            <v>0.28562499949999998</v>
          </cell>
          <cell r="R242">
            <v>674898</v>
          </cell>
          <cell r="S242">
            <v>674898</v>
          </cell>
          <cell r="T242">
            <v>0</v>
          </cell>
          <cell r="U242">
            <v>674898</v>
          </cell>
          <cell r="V242">
            <v>1101</v>
          </cell>
          <cell r="W242">
            <v>675999</v>
          </cell>
          <cell r="X242">
            <v>74.887017</v>
          </cell>
          <cell r="Y242">
            <v>276594</v>
          </cell>
          <cell r="Z242">
            <v>0</v>
          </cell>
          <cell r="AA242">
            <v>276594</v>
          </cell>
          <cell r="AB242">
            <v>229641</v>
          </cell>
          <cell r="AC242">
            <v>0</v>
          </cell>
          <cell r="AD242">
            <v>229641</v>
          </cell>
          <cell r="AE242">
            <v>43504.626423611109</v>
          </cell>
          <cell r="AF242">
            <v>73415</v>
          </cell>
        </row>
        <row r="243">
          <cell r="A243">
            <v>146</v>
          </cell>
          <cell r="B243">
            <v>49</v>
          </cell>
          <cell r="C243" t="str">
            <v>10</v>
          </cell>
          <cell r="D243" t="str">
            <v>62240</v>
          </cell>
          <cell r="E243" t="str">
            <v>0</v>
          </cell>
          <cell r="H243" t="str">
            <v>Kingsburg Elementary Charter</v>
          </cell>
          <cell r="I243" t="str">
            <v>ELEMENTARY</v>
          </cell>
          <cell r="J243">
            <v>2236.92</v>
          </cell>
          <cell r="K243">
            <v>200</v>
          </cell>
          <cell r="L243">
            <v>447384</v>
          </cell>
          <cell r="M243">
            <v>11384267</v>
          </cell>
          <cell r="N243">
            <v>2778735</v>
          </cell>
          <cell r="O243">
            <v>8605532</v>
          </cell>
          <cell r="P243">
            <v>11384267</v>
          </cell>
          <cell r="Q243">
            <v>0.28562499949999998</v>
          </cell>
          <cell r="R243">
            <v>3251631</v>
          </cell>
          <cell r="S243">
            <v>3251631</v>
          </cell>
          <cell r="T243">
            <v>0</v>
          </cell>
          <cell r="U243">
            <v>3251631</v>
          </cell>
          <cell r="V243">
            <v>6794</v>
          </cell>
          <cell r="W243">
            <v>3258425</v>
          </cell>
          <cell r="X243">
            <v>74.887017</v>
          </cell>
          <cell r="Y243">
            <v>1608033</v>
          </cell>
          <cell r="Z243">
            <v>0</v>
          </cell>
          <cell r="AA243">
            <v>1608033</v>
          </cell>
          <cell r="AB243">
            <v>832104</v>
          </cell>
          <cell r="AC243">
            <v>0</v>
          </cell>
          <cell r="AD243">
            <v>832104</v>
          </cell>
          <cell r="AE243">
            <v>43504.624351851853</v>
          </cell>
          <cell r="AF243">
            <v>73415</v>
          </cell>
        </row>
        <row r="244">
          <cell r="A244">
            <v>147</v>
          </cell>
          <cell r="B244">
            <v>49</v>
          </cell>
          <cell r="C244" t="str">
            <v>10</v>
          </cell>
          <cell r="D244" t="str">
            <v>62257</v>
          </cell>
          <cell r="E244" t="str">
            <v>0</v>
          </cell>
          <cell r="H244" t="str">
            <v>Kingsburg Joint Union High</v>
          </cell>
          <cell r="I244" t="str">
            <v>HIGH</v>
          </cell>
          <cell r="J244">
            <v>1137.2</v>
          </cell>
          <cell r="K244">
            <v>200</v>
          </cell>
          <cell r="L244">
            <v>227440</v>
          </cell>
          <cell r="M244">
            <v>6982101</v>
          </cell>
          <cell r="N244">
            <v>3672753</v>
          </cell>
          <cell r="O244">
            <v>3309348</v>
          </cell>
          <cell r="P244">
            <v>6982101</v>
          </cell>
          <cell r="Q244">
            <v>0.28562499949999998</v>
          </cell>
          <cell r="R244">
            <v>1994263</v>
          </cell>
          <cell r="S244">
            <v>1994263</v>
          </cell>
          <cell r="T244">
            <v>0</v>
          </cell>
          <cell r="U244">
            <v>1994263</v>
          </cell>
          <cell r="V244">
            <v>5373</v>
          </cell>
          <cell r="W244">
            <v>1999636</v>
          </cell>
          <cell r="X244">
            <v>74.887017</v>
          </cell>
          <cell r="Y244">
            <v>966198</v>
          </cell>
          <cell r="Z244">
            <v>0</v>
          </cell>
          <cell r="AA244">
            <v>966198</v>
          </cell>
          <cell r="AB244">
            <v>531270</v>
          </cell>
          <cell r="AC244">
            <v>0</v>
          </cell>
          <cell r="AD244">
            <v>531270</v>
          </cell>
          <cell r="AE244">
            <v>43504.624351851853</v>
          </cell>
          <cell r="AF244">
            <v>73415</v>
          </cell>
        </row>
        <row r="245">
          <cell r="A245">
            <v>148</v>
          </cell>
          <cell r="B245">
            <v>49</v>
          </cell>
          <cell r="C245" t="str">
            <v>10</v>
          </cell>
          <cell r="D245" t="str">
            <v>62265</v>
          </cell>
          <cell r="E245" t="str">
            <v>0</v>
          </cell>
          <cell r="H245" t="str">
            <v>Kings Canyon Joint Unified</v>
          </cell>
          <cell r="I245" t="str">
            <v>UNIFIED</v>
          </cell>
          <cell r="J245">
            <v>9285.8700000000008</v>
          </cell>
          <cell r="K245">
            <v>200</v>
          </cell>
          <cell r="L245">
            <v>1857174</v>
          </cell>
          <cell r="M245">
            <v>49976831</v>
          </cell>
          <cell r="N245">
            <v>10327971</v>
          </cell>
          <cell r="O245">
            <v>39648860</v>
          </cell>
          <cell r="P245">
            <v>49976831</v>
          </cell>
          <cell r="Q245">
            <v>0.28562499949999998</v>
          </cell>
          <cell r="R245">
            <v>14274632</v>
          </cell>
          <cell r="S245">
            <v>14274632</v>
          </cell>
          <cell r="T245">
            <v>0</v>
          </cell>
          <cell r="U245">
            <v>14274632</v>
          </cell>
          <cell r="V245">
            <v>33361</v>
          </cell>
          <cell r="W245">
            <v>14307993</v>
          </cell>
          <cell r="X245">
            <v>74.887017</v>
          </cell>
          <cell r="Y245">
            <v>7023275</v>
          </cell>
          <cell r="Z245">
            <v>0</v>
          </cell>
          <cell r="AA245">
            <v>7023275</v>
          </cell>
          <cell r="AB245">
            <v>3691554</v>
          </cell>
          <cell r="AC245">
            <v>0</v>
          </cell>
          <cell r="AD245">
            <v>3691554</v>
          </cell>
          <cell r="AE245">
            <v>43504.624340277776</v>
          </cell>
          <cell r="AF245">
            <v>73415</v>
          </cell>
        </row>
        <row r="246">
          <cell r="A246">
            <v>12106</v>
          </cell>
          <cell r="B246">
            <v>49</v>
          </cell>
          <cell r="C246" t="str">
            <v>10</v>
          </cell>
          <cell r="D246" t="str">
            <v>62265</v>
          </cell>
          <cell r="E246" t="str">
            <v>116640</v>
          </cell>
          <cell r="F246" t="str">
            <v>1074</v>
          </cell>
          <cell r="G246" t="str">
            <v>L</v>
          </cell>
          <cell r="H246" t="str">
            <v>Dunlap Leadership Academy</v>
          </cell>
          <cell r="I246" t="str">
            <v>UNIFIED</v>
          </cell>
          <cell r="J246">
            <v>47.38</v>
          </cell>
          <cell r="K246">
            <v>200</v>
          </cell>
          <cell r="L246">
            <v>9476</v>
          </cell>
          <cell r="M246">
            <v>268520</v>
          </cell>
          <cell r="N246">
            <v>48130</v>
          </cell>
          <cell r="O246">
            <v>220390</v>
          </cell>
          <cell r="P246">
            <v>268520</v>
          </cell>
          <cell r="Q246">
            <v>0.28562499949999998</v>
          </cell>
          <cell r="R246">
            <v>76696</v>
          </cell>
          <cell r="S246">
            <v>76696</v>
          </cell>
          <cell r="T246">
            <v>0</v>
          </cell>
          <cell r="U246">
            <v>76696</v>
          </cell>
          <cell r="V246">
            <v>169</v>
          </cell>
          <cell r="W246">
            <v>76865</v>
          </cell>
          <cell r="X246">
            <v>74.887017</v>
          </cell>
          <cell r="Y246">
            <v>42470</v>
          </cell>
          <cell r="Z246">
            <v>0</v>
          </cell>
          <cell r="AA246">
            <v>42470</v>
          </cell>
          <cell r="AB246">
            <v>15092</v>
          </cell>
          <cell r="AC246">
            <v>0</v>
          </cell>
          <cell r="AD246">
            <v>15092</v>
          </cell>
          <cell r="AE246">
            <v>43504.626469907409</v>
          </cell>
          <cell r="AF246">
            <v>73415</v>
          </cell>
        </row>
        <row r="247">
          <cell r="A247">
            <v>12816</v>
          </cell>
          <cell r="B247">
            <v>49</v>
          </cell>
          <cell r="C247" t="str">
            <v>10</v>
          </cell>
          <cell r="D247" t="str">
            <v>62265</v>
          </cell>
          <cell r="E247" t="str">
            <v>126292</v>
          </cell>
          <cell r="F247" t="str">
            <v>1513</v>
          </cell>
          <cell r="G247" t="str">
            <v>L</v>
          </cell>
          <cell r="H247" t="str">
            <v>Reedley Middle College High</v>
          </cell>
          <cell r="I247" t="str">
            <v>UNIFIED</v>
          </cell>
          <cell r="J247">
            <v>201.44</v>
          </cell>
          <cell r="K247">
            <v>200</v>
          </cell>
          <cell r="L247">
            <v>40288</v>
          </cell>
          <cell r="M247">
            <v>0</v>
          </cell>
          <cell r="N247">
            <v>204629</v>
          </cell>
          <cell r="O247">
            <v>0</v>
          </cell>
          <cell r="P247">
            <v>0</v>
          </cell>
          <cell r="Q247">
            <v>0.28562499949999998</v>
          </cell>
          <cell r="R247">
            <v>0</v>
          </cell>
          <cell r="S247">
            <v>40288</v>
          </cell>
          <cell r="T247">
            <v>0</v>
          </cell>
          <cell r="U247">
            <v>40288</v>
          </cell>
          <cell r="V247">
            <v>0</v>
          </cell>
          <cell r="W247">
            <v>40288</v>
          </cell>
          <cell r="X247">
            <v>74.887017</v>
          </cell>
          <cell r="Y247">
            <v>17606</v>
          </cell>
          <cell r="Z247">
            <v>0</v>
          </cell>
          <cell r="AA247">
            <v>17606</v>
          </cell>
          <cell r="AB247">
            <v>12564</v>
          </cell>
          <cell r="AC247">
            <v>0</v>
          </cell>
          <cell r="AD247">
            <v>12564</v>
          </cell>
          <cell r="AE247">
            <v>43504.626701388886</v>
          </cell>
          <cell r="AF247">
            <v>73415</v>
          </cell>
        </row>
        <row r="248">
          <cell r="A248">
            <v>149</v>
          </cell>
          <cell r="B248">
            <v>49</v>
          </cell>
          <cell r="C248" t="str">
            <v>10</v>
          </cell>
          <cell r="D248" t="str">
            <v>62281</v>
          </cell>
          <cell r="E248" t="str">
            <v>0</v>
          </cell>
          <cell r="H248" t="str">
            <v>Laton Joint Unified</v>
          </cell>
          <cell r="I248" t="str">
            <v>UNIFIED</v>
          </cell>
          <cell r="J248">
            <v>664.56</v>
          </cell>
          <cell r="K248">
            <v>200</v>
          </cell>
          <cell r="L248">
            <v>132912</v>
          </cell>
          <cell r="M248">
            <v>3733358</v>
          </cell>
          <cell r="N248">
            <v>1351534</v>
          </cell>
          <cell r="O248">
            <v>2381824</v>
          </cell>
          <cell r="P248">
            <v>3733358</v>
          </cell>
          <cell r="Q248">
            <v>0.28562499949999998</v>
          </cell>
          <cell r="R248">
            <v>1066340</v>
          </cell>
          <cell r="S248">
            <v>1066340</v>
          </cell>
          <cell r="T248">
            <v>0</v>
          </cell>
          <cell r="U248">
            <v>1066340</v>
          </cell>
          <cell r="V248">
            <v>2308</v>
          </cell>
          <cell r="W248">
            <v>1068648</v>
          </cell>
          <cell r="X248">
            <v>74.887017</v>
          </cell>
          <cell r="Y248">
            <v>583847</v>
          </cell>
          <cell r="Z248">
            <v>0</v>
          </cell>
          <cell r="AA248">
            <v>583847</v>
          </cell>
          <cell r="AB248">
            <v>216432</v>
          </cell>
          <cell r="AC248">
            <v>0</v>
          </cell>
          <cell r="AD248">
            <v>216432</v>
          </cell>
          <cell r="AE248">
            <v>43504.624386574076</v>
          </cell>
          <cell r="AF248">
            <v>73415</v>
          </cell>
        </row>
        <row r="249">
          <cell r="A249">
            <v>150</v>
          </cell>
          <cell r="B249">
            <v>49</v>
          </cell>
          <cell r="C249" t="str">
            <v>10</v>
          </cell>
          <cell r="D249" t="str">
            <v>62323</v>
          </cell>
          <cell r="E249" t="str">
            <v>0</v>
          </cell>
          <cell r="H249" t="str">
            <v>Monroe Elementary</v>
          </cell>
          <cell r="I249" t="str">
            <v>ELEMENTARY</v>
          </cell>
          <cell r="J249">
            <v>160.41999999999999</v>
          </cell>
          <cell r="K249">
            <v>200</v>
          </cell>
          <cell r="L249">
            <v>32084</v>
          </cell>
          <cell r="M249">
            <v>853590</v>
          </cell>
          <cell r="N249">
            <v>159424</v>
          </cell>
          <cell r="O249">
            <v>694166</v>
          </cell>
          <cell r="P249">
            <v>853590</v>
          </cell>
          <cell r="Q249">
            <v>0.28562499949999998</v>
          </cell>
          <cell r="R249">
            <v>243807</v>
          </cell>
          <cell r="S249">
            <v>243807</v>
          </cell>
          <cell r="T249">
            <v>0</v>
          </cell>
          <cell r="U249">
            <v>243807</v>
          </cell>
          <cell r="V249">
            <v>501</v>
          </cell>
          <cell r="W249">
            <v>244308</v>
          </cell>
          <cell r="X249">
            <v>74.887017</v>
          </cell>
          <cell r="Y249">
            <v>125791</v>
          </cell>
          <cell r="Z249">
            <v>0</v>
          </cell>
          <cell r="AA249">
            <v>125791</v>
          </cell>
          <cell r="AB249">
            <v>57164</v>
          </cell>
          <cell r="AC249">
            <v>0</v>
          </cell>
          <cell r="AD249">
            <v>57164</v>
          </cell>
          <cell r="AE249">
            <v>43504.624479166669</v>
          </cell>
          <cell r="AF249">
            <v>73415</v>
          </cell>
        </row>
        <row r="250">
          <cell r="A250">
            <v>151</v>
          </cell>
          <cell r="B250">
            <v>49</v>
          </cell>
          <cell r="C250" t="str">
            <v>10</v>
          </cell>
          <cell r="D250" t="str">
            <v>62331</v>
          </cell>
          <cell r="E250" t="str">
            <v>0</v>
          </cell>
          <cell r="H250" t="str">
            <v>Orange Center</v>
          </cell>
          <cell r="I250" t="str">
            <v>ELEMENTARY</v>
          </cell>
          <cell r="J250">
            <v>300.85000000000002</v>
          </cell>
          <cell r="K250">
            <v>200</v>
          </cell>
          <cell r="L250">
            <v>60170</v>
          </cell>
          <cell r="M250">
            <v>1509924</v>
          </cell>
          <cell r="N250">
            <v>234898</v>
          </cell>
          <cell r="O250">
            <v>1275026</v>
          </cell>
          <cell r="P250">
            <v>1509924</v>
          </cell>
          <cell r="Q250">
            <v>0.28562499949999998</v>
          </cell>
          <cell r="R250">
            <v>431272</v>
          </cell>
          <cell r="S250">
            <v>431272</v>
          </cell>
          <cell r="T250">
            <v>0</v>
          </cell>
          <cell r="U250">
            <v>431272</v>
          </cell>
          <cell r="V250">
            <v>821</v>
          </cell>
          <cell r="W250">
            <v>432093</v>
          </cell>
          <cell r="X250">
            <v>74.887017</v>
          </cell>
          <cell r="Y250">
            <v>206232</v>
          </cell>
          <cell r="Z250">
            <v>0</v>
          </cell>
          <cell r="AA250">
            <v>206232</v>
          </cell>
          <cell r="AB250">
            <v>117350</v>
          </cell>
          <cell r="AC250">
            <v>0</v>
          </cell>
          <cell r="AD250">
            <v>117350</v>
          </cell>
          <cell r="AE250">
            <v>43504.624560185184</v>
          </cell>
          <cell r="AF250">
            <v>73415</v>
          </cell>
        </row>
        <row r="251">
          <cell r="A251">
            <v>14118</v>
          </cell>
          <cell r="B251">
            <v>49</v>
          </cell>
          <cell r="C251" t="str">
            <v>10</v>
          </cell>
          <cell r="D251" t="str">
            <v>62331</v>
          </cell>
          <cell r="E251" t="str">
            <v>130880</v>
          </cell>
          <cell r="F251" t="str">
            <v>1631</v>
          </cell>
          <cell r="G251" t="str">
            <v>D</v>
          </cell>
          <cell r="H251" t="str">
            <v>Compass Charter Schools of Fresno</v>
          </cell>
          <cell r="I251" t="str">
            <v>ELEMENTARY</v>
          </cell>
          <cell r="J251">
            <v>161.37</v>
          </cell>
          <cell r="K251">
            <v>200</v>
          </cell>
          <cell r="L251">
            <v>32274</v>
          </cell>
          <cell r="M251">
            <v>0</v>
          </cell>
          <cell r="N251">
            <v>74627</v>
          </cell>
          <cell r="O251">
            <v>0</v>
          </cell>
          <cell r="P251">
            <v>0</v>
          </cell>
          <cell r="Q251">
            <v>0.28562499949999998</v>
          </cell>
          <cell r="R251">
            <v>0</v>
          </cell>
          <cell r="S251">
            <v>32274</v>
          </cell>
          <cell r="T251">
            <v>0</v>
          </cell>
          <cell r="U251">
            <v>32274</v>
          </cell>
          <cell r="V251">
            <v>124</v>
          </cell>
          <cell r="W251">
            <v>32398</v>
          </cell>
          <cell r="X251">
            <v>74.887017</v>
          </cell>
          <cell r="Y251">
            <v>12839</v>
          </cell>
          <cell r="Z251">
            <v>0</v>
          </cell>
          <cell r="AA251">
            <v>12839</v>
          </cell>
          <cell r="AB251">
            <v>11423</v>
          </cell>
          <cell r="AC251">
            <v>0</v>
          </cell>
          <cell r="AD251">
            <v>11423</v>
          </cell>
          <cell r="AE251">
            <v>43504.626446759263</v>
          </cell>
          <cell r="AF251">
            <v>73415</v>
          </cell>
        </row>
        <row r="252">
          <cell r="A252">
            <v>12774</v>
          </cell>
          <cell r="B252">
            <v>49</v>
          </cell>
          <cell r="C252" t="str">
            <v>10</v>
          </cell>
          <cell r="D252" t="str">
            <v>62331</v>
          </cell>
          <cell r="E252" t="str">
            <v>137661</v>
          </cell>
          <cell r="F252" t="str">
            <v>1492</v>
          </cell>
          <cell r="G252" t="str">
            <v>D</v>
          </cell>
          <cell r="H252" t="str">
            <v>California Virtual Academy @ Fresno</v>
          </cell>
          <cell r="I252" t="str">
            <v>ELEMENTARY</v>
          </cell>
          <cell r="J252">
            <v>527.09</v>
          </cell>
          <cell r="K252">
            <v>200</v>
          </cell>
          <cell r="L252">
            <v>105418</v>
          </cell>
          <cell r="M252">
            <v>2744152</v>
          </cell>
          <cell r="N252">
            <v>243758</v>
          </cell>
          <cell r="O252">
            <v>2500394</v>
          </cell>
          <cell r="P252">
            <v>2744152</v>
          </cell>
          <cell r="Q252">
            <v>0.28562499949999998</v>
          </cell>
          <cell r="R252">
            <v>783798</v>
          </cell>
          <cell r="S252">
            <v>783798</v>
          </cell>
          <cell r="T252">
            <v>0</v>
          </cell>
          <cell r="U252">
            <v>783798</v>
          </cell>
          <cell r="V252">
            <v>2014</v>
          </cell>
          <cell r="W252">
            <v>785812</v>
          </cell>
          <cell r="X252">
            <v>74.887017</v>
          </cell>
          <cell r="Y252">
            <v>350090</v>
          </cell>
          <cell r="Z252">
            <v>0</v>
          </cell>
          <cell r="AA252">
            <v>350090</v>
          </cell>
          <cell r="AB252">
            <v>238381</v>
          </cell>
          <cell r="AC252">
            <v>0</v>
          </cell>
          <cell r="AD252">
            <v>238381</v>
          </cell>
          <cell r="AE252">
            <v>43504.62641203704</v>
          </cell>
          <cell r="AF252">
            <v>73415</v>
          </cell>
        </row>
        <row r="253">
          <cell r="A253">
            <v>152</v>
          </cell>
          <cell r="B253">
            <v>49</v>
          </cell>
          <cell r="C253" t="str">
            <v>10</v>
          </cell>
          <cell r="D253" t="str">
            <v>62356</v>
          </cell>
          <cell r="E253" t="str">
            <v>0</v>
          </cell>
          <cell r="H253" t="str">
            <v>Pacific Union Elementary</v>
          </cell>
          <cell r="I253" t="str">
            <v>ELEMENTARY</v>
          </cell>
          <cell r="J253">
            <v>391.43</v>
          </cell>
          <cell r="K253">
            <v>200</v>
          </cell>
          <cell r="L253">
            <v>78286</v>
          </cell>
          <cell r="M253">
            <v>1995123</v>
          </cell>
          <cell r="N253">
            <v>485401</v>
          </cell>
          <cell r="O253">
            <v>1509722</v>
          </cell>
          <cell r="P253">
            <v>1995123</v>
          </cell>
          <cell r="Q253">
            <v>0.28562499949999998</v>
          </cell>
          <cell r="R253">
            <v>569857</v>
          </cell>
          <cell r="S253">
            <v>569857</v>
          </cell>
          <cell r="T253">
            <v>0</v>
          </cell>
          <cell r="U253">
            <v>569857</v>
          </cell>
          <cell r="V253">
            <v>1092</v>
          </cell>
          <cell r="W253">
            <v>570949</v>
          </cell>
          <cell r="X253">
            <v>74.887017</v>
          </cell>
          <cell r="Y253">
            <v>274571</v>
          </cell>
          <cell r="Z253">
            <v>0</v>
          </cell>
          <cell r="AA253">
            <v>274571</v>
          </cell>
          <cell r="AB253">
            <v>152996</v>
          </cell>
          <cell r="AC253">
            <v>0</v>
          </cell>
          <cell r="AD253">
            <v>152996</v>
          </cell>
          <cell r="AE253">
            <v>43504.624571759261</v>
          </cell>
          <cell r="AF253">
            <v>73415</v>
          </cell>
        </row>
        <row r="254">
          <cell r="A254">
            <v>153</v>
          </cell>
          <cell r="B254">
            <v>49</v>
          </cell>
          <cell r="C254" t="str">
            <v>10</v>
          </cell>
          <cell r="D254" t="str">
            <v>62364</v>
          </cell>
          <cell r="E254" t="str">
            <v>0</v>
          </cell>
          <cell r="H254" t="str">
            <v>Parlier Unified</v>
          </cell>
          <cell r="I254" t="str">
            <v>UNIFIED</v>
          </cell>
          <cell r="J254">
            <v>3322.35</v>
          </cell>
          <cell r="K254">
            <v>200</v>
          </cell>
          <cell r="L254">
            <v>664470</v>
          </cell>
          <cell r="M254">
            <v>17804938</v>
          </cell>
          <cell r="N254">
            <v>1631947</v>
          </cell>
          <cell r="O254">
            <v>16172991</v>
          </cell>
          <cell r="P254">
            <v>17804938</v>
          </cell>
          <cell r="Q254">
            <v>0.28562499949999998</v>
          </cell>
          <cell r="R254">
            <v>5085535</v>
          </cell>
          <cell r="S254">
            <v>5085535</v>
          </cell>
          <cell r="T254">
            <v>0</v>
          </cell>
          <cell r="U254">
            <v>5085535</v>
          </cell>
          <cell r="V254">
            <v>50440</v>
          </cell>
          <cell r="W254">
            <v>5135975</v>
          </cell>
          <cell r="X254">
            <v>74.887017</v>
          </cell>
          <cell r="Y254">
            <v>2447997</v>
          </cell>
          <cell r="Z254">
            <v>0</v>
          </cell>
          <cell r="AA254">
            <v>2447997</v>
          </cell>
          <cell r="AB254">
            <v>1398181</v>
          </cell>
          <cell r="AC254">
            <v>0</v>
          </cell>
          <cell r="AD254">
            <v>1398181</v>
          </cell>
          <cell r="AE254">
            <v>43504.624594907407</v>
          </cell>
          <cell r="AF254">
            <v>73415</v>
          </cell>
        </row>
        <row r="255">
          <cell r="A255">
            <v>154</v>
          </cell>
          <cell r="B255">
            <v>49</v>
          </cell>
          <cell r="C255" t="str">
            <v>10</v>
          </cell>
          <cell r="D255" t="str">
            <v>62372</v>
          </cell>
          <cell r="E255" t="str">
            <v>0</v>
          </cell>
          <cell r="H255" t="str">
            <v>Pine Ridge Elementary</v>
          </cell>
          <cell r="I255" t="str">
            <v>ELEMENTARY</v>
          </cell>
          <cell r="J255">
            <v>100.08</v>
          </cell>
          <cell r="K255">
            <v>200</v>
          </cell>
          <cell r="L255">
            <v>20016</v>
          </cell>
          <cell r="M255">
            <v>365641</v>
          </cell>
          <cell r="N255">
            <v>1944587</v>
          </cell>
          <cell r="O255">
            <v>0</v>
          </cell>
          <cell r="P255">
            <v>365641</v>
          </cell>
          <cell r="Q255">
            <v>0.28562499949999998</v>
          </cell>
          <cell r="R255">
            <v>104436</v>
          </cell>
          <cell r="S255">
            <v>20016</v>
          </cell>
          <cell r="T255">
            <v>0</v>
          </cell>
          <cell r="U255">
            <v>20016</v>
          </cell>
          <cell r="V255">
            <v>-110</v>
          </cell>
          <cell r="W255">
            <v>19906</v>
          </cell>
          <cell r="X255">
            <v>74.887017</v>
          </cell>
          <cell r="Y255">
            <v>9192</v>
          </cell>
          <cell r="Z255">
            <v>0</v>
          </cell>
          <cell r="AA255">
            <v>9192</v>
          </cell>
          <cell r="AB255">
            <v>5715</v>
          </cell>
          <cell r="AC255">
            <v>0</v>
          </cell>
          <cell r="AD255">
            <v>5715</v>
          </cell>
          <cell r="AE255">
            <v>43504.624606481484</v>
          </cell>
          <cell r="AF255">
            <v>73415</v>
          </cell>
        </row>
        <row r="256">
          <cell r="A256">
            <v>155</v>
          </cell>
          <cell r="B256">
            <v>49</v>
          </cell>
          <cell r="C256" t="str">
            <v>10</v>
          </cell>
          <cell r="D256" t="str">
            <v>62380</v>
          </cell>
          <cell r="E256" t="str">
            <v>0</v>
          </cell>
          <cell r="H256" t="str">
            <v>Raisin City Elementary</v>
          </cell>
          <cell r="I256" t="str">
            <v>ELEMENTARY</v>
          </cell>
          <cell r="J256">
            <v>284.95999999999998</v>
          </cell>
          <cell r="K256">
            <v>200</v>
          </cell>
          <cell r="L256">
            <v>56992</v>
          </cell>
          <cell r="M256">
            <v>1501962</v>
          </cell>
          <cell r="N256">
            <v>78182</v>
          </cell>
          <cell r="O256">
            <v>1423780</v>
          </cell>
          <cell r="P256">
            <v>1501962</v>
          </cell>
          <cell r="Q256">
            <v>0.28562499949999998</v>
          </cell>
          <cell r="R256">
            <v>428998</v>
          </cell>
          <cell r="S256">
            <v>428998</v>
          </cell>
          <cell r="T256">
            <v>0</v>
          </cell>
          <cell r="U256">
            <v>428998</v>
          </cell>
          <cell r="V256">
            <v>434</v>
          </cell>
          <cell r="W256">
            <v>429432</v>
          </cell>
          <cell r="X256">
            <v>74.887017</v>
          </cell>
          <cell r="Y256">
            <v>212261</v>
          </cell>
          <cell r="Z256">
            <v>0</v>
          </cell>
          <cell r="AA256">
            <v>212261</v>
          </cell>
          <cell r="AB256">
            <v>109328</v>
          </cell>
          <cell r="AC256">
            <v>0</v>
          </cell>
          <cell r="AD256">
            <v>109328</v>
          </cell>
          <cell r="AE256">
            <v>43504.624641203707</v>
          </cell>
          <cell r="AF256">
            <v>73415</v>
          </cell>
        </row>
        <row r="257">
          <cell r="A257">
            <v>14480</v>
          </cell>
          <cell r="B257">
            <v>49</v>
          </cell>
          <cell r="C257" t="str">
            <v>10</v>
          </cell>
          <cell r="D257" t="str">
            <v>62380</v>
          </cell>
          <cell r="E257" t="str">
            <v>136499</v>
          </cell>
          <cell r="F257" t="str">
            <v>1905</v>
          </cell>
          <cell r="G257" t="str">
            <v>D</v>
          </cell>
          <cell r="H257" t="str">
            <v>Ambassador Phillip V. Sanchez II Public Charter</v>
          </cell>
          <cell r="I257" t="str">
            <v>ELEMENTARY</v>
          </cell>
          <cell r="J257">
            <v>266.93</v>
          </cell>
          <cell r="K257">
            <v>200</v>
          </cell>
          <cell r="L257">
            <v>53386</v>
          </cell>
          <cell r="M257">
            <v>0</v>
          </cell>
          <cell r="N257">
            <v>73168</v>
          </cell>
          <cell r="O257">
            <v>0</v>
          </cell>
          <cell r="P257">
            <v>0</v>
          </cell>
          <cell r="Q257">
            <v>0.28562499949999998</v>
          </cell>
          <cell r="R257">
            <v>0</v>
          </cell>
          <cell r="S257">
            <v>53386</v>
          </cell>
          <cell r="T257">
            <v>0</v>
          </cell>
          <cell r="U257">
            <v>53386</v>
          </cell>
          <cell r="V257">
            <v>0</v>
          </cell>
          <cell r="W257">
            <v>53386</v>
          </cell>
          <cell r="X257">
            <v>74.887017</v>
          </cell>
          <cell r="Y257">
            <v>18106</v>
          </cell>
          <cell r="Z257">
            <v>0</v>
          </cell>
          <cell r="AA257">
            <v>18106</v>
          </cell>
          <cell r="AB257">
            <v>21873</v>
          </cell>
          <cell r="AC257">
            <v>0</v>
          </cell>
          <cell r="AD257">
            <v>21873</v>
          </cell>
          <cell r="AE257">
            <v>43504.62636574074</v>
          </cell>
          <cell r="AF257">
            <v>73415</v>
          </cell>
        </row>
        <row r="258">
          <cell r="A258">
            <v>14497</v>
          </cell>
          <cell r="B258">
            <v>49</v>
          </cell>
          <cell r="C258" t="str">
            <v>10</v>
          </cell>
          <cell r="D258" t="str">
            <v>62380</v>
          </cell>
          <cell r="E258" t="str">
            <v>136754</v>
          </cell>
          <cell r="F258" t="str">
            <v>1913</v>
          </cell>
          <cell r="G258" t="str">
            <v>D</v>
          </cell>
          <cell r="H258" t="str">
            <v>California Academy of Sports Science Fresno</v>
          </cell>
          <cell r="I258" t="str">
            <v>ELEMENTARY</v>
          </cell>
          <cell r="J258">
            <v>633.86</v>
          </cell>
          <cell r="K258">
            <v>200</v>
          </cell>
          <cell r="L258">
            <v>126772</v>
          </cell>
          <cell r="M258">
            <v>0</v>
          </cell>
          <cell r="N258">
            <v>173747</v>
          </cell>
          <cell r="O258">
            <v>0</v>
          </cell>
          <cell r="P258">
            <v>0</v>
          </cell>
          <cell r="Q258">
            <v>0.28562499949999998</v>
          </cell>
          <cell r="R258">
            <v>0</v>
          </cell>
          <cell r="S258">
            <v>126772</v>
          </cell>
          <cell r="T258">
            <v>0</v>
          </cell>
          <cell r="U258">
            <v>126772</v>
          </cell>
          <cell r="V258">
            <v>1652</v>
          </cell>
          <cell r="W258">
            <v>128424</v>
          </cell>
          <cell r="X258">
            <v>74.887017</v>
          </cell>
          <cell r="Y258">
            <v>17285</v>
          </cell>
          <cell r="Z258">
            <v>0</v>
          </cell>
          <cell r="AA258">
            <v>17285</v>
          </cell>
          <cell r="AB258">
            <v>78888</v>
          </cell>
          <cell r="AC258">
            <v>0</v>
          </cell>
          <cell r="AD258">
            <v>78888</v>
          </cell>
          <cell r="AE258">
            <v>43504.62641203704</v>
          </cell>
          <cell r="AF258">
            <v>73415</v>
          </cell>
        </row>
        <row r="259">
          <cell r="A259">
            <v>14589</v>
          </cell>
          <cell r="B259">
            <v>49</v>
          </cell>
          <cell r="C259" t="str">
            <v>10</v>
          </cell>
          <cell r="D259" t="str">
            <v>62380</v>
          </cell>
          <cell r="E259" t="str">
            <v>138347</v>
          </cell>
          <cell r="F259" t="str">
            <v>2009</v>
          </cell>
          <cell r="G259" t="str">
            <v>D</v>
          </cell>
          <cell r="H259" t="str">
            <v>University Prep - Fresno</v>
          </cell>
          <cell r="I259" t="str">
            <v>ELEMENTARY</v>
          </cell>
          <cell r="J259">
            <v>854.05</v>
          </cell>
          <cell r="K259">
            <v>200</v>
          </cell>
          <cell r="L259">
            <v>170810</v>
          </cell>
          <cell r="M259">
            <v>0</v>
          </cell>
          <cell r="N259">
            <v>234104</v>
          </cell>
          <cell r="O259">
            <v>0</v>
          </cell>
          <cell r="P259">
            <v>0</v>
          </cell>
          <cell r="Q259">
            <v>0.28562499949999998</v>
          </cell>
          <cell r="R259">
            <v>0</v>
          </cell>
          <cell r="S259">
            <v>170810</v>
          </cell>
          <cell r="T259">
            <v>0</v>
          </cell>
          <cell r="U259">
            <v>170810</v>
          </cell>
          <cell r="V259">
            <v>0</v>
          </cell>
          <cell r="W259">
            <v>170810</v>
          </cell>
          <cell r="X259">
            <v>74.887017</v>
          </cell>
          <cell r="Y259">
            <v>35240</v>
          </cell>
          <cell r="Z259">
            <v>0</v>
          </cell>
          <cell r="AA259">
            <v>35240</v>
          </cell>
          <cell r="AB259">
            <v>92675</v>
          </cell>
          <cell r="AC259">
            <v>0</v>
          </cell>
          <cell r="AD259">
            <v>92675</v>
          </cell>
          <cell r="AE259">
            <v>43504.626770833333</v>
          </cell>
          <cell r="AF259">
            <v>73415</v>
          </cell>
        </row>
        <row r="260">
          <cell r="A260">
            <v>14590</v>
          </cell>
          <cell r="B260">
            <v>49</v>
          </cell>
          <cell r="C260" t="str">
            <v>10</v>
          </cell>
          <cell r="D260" t="str">
            <v>62380</v>
          </cell>
          <cell r="E260" t="str">
            <v>138354</v>
          </cell>
          <cell r="F260" t="str">
            <v>2010</v>
          </cell>
          <cell r="G260" t="str">
            <v>D</v>
          </cell>
          <cell r="H260" t="str">
            <v>California Vanguard Academy - Fresno</v>
          </cell>
          <cell r="I260" t="str">
            <v>ELEMENTARY</v>
          </cell>
          <cell r="J260">
            <v>378.9</v>
          </cell>
          <cell r="K260">
            <v>200</v>
          </cell>
          <cell r="L260">
            <v>75780</v>
          </cell>
          <cell r="M260">
            <v>0</v>
          </cell>
          <cell r="N260">
            <v>103860</v>
          </cell>
          <cell r="O260">
            <v>0</v>
          </cell>
          <cell r="P260">
            <v>0</v>
          </cell>
          <cell r="Q260">
            <v>0.28562499949999998</v>
          </cell>
          <cell r="R260">
            <v>0</v>
          </cell>
          <cell r="S260">
            <v>75780</v>
          </cell>
          <cell r="T260">
            <v>0</v>
          </cell>
          <cell r="U260">
            <v>75780</v>
          </cell>
          <cell r="V260">
            <v>0</v>
          </cell>
          <cell r="W260">
            <v>75780</v>
          </cell>
          <cell r="X260">
            <v>74.887017</v>
          </cell>
          <cell r="Y260">
            <v>26284</v>
          </cell>
          <cell r="Z260">
            <v>0</v>
          </cell>
          <cell r="AA260">
            <v>26284</v>
          </cell>
          <cell r="AB260">
            <v>30465</v>
          </cell>
          <cell r="AC260">
            <v>0</v>
          </cell>
          <cell r="AD260">
            <v>30465</v>
          </cell>
          <cell r="AE260">
            <v>43504.62641203704</v>
          </cell>
          <cell r="AF260">
            <v>73415</v>
          </cell>
        </row>
        <row r="261">
          <cell r="A261">
            <v>156</v>
          </cell>
          <cell r="B261">
            <v>49</v>
          </cell>
          <cell r="C261" t="str">
            <v>10</v>
          </cell>
          <cell r="D261" t="str">
            <v>62414</v>
          </cell>
          <cell r="E261" t="str">
            <v>0</v>
          </cell>
          <cell r="H261" t="str">
            <v>Sanger Unified</v>
          </cell>
          <cell r="I261" t="str">
            <v>UNIFIED</v>
          </cell>
          <cell r="J261">
            <v>10481.709999999999</v>
          </cell>
          <cell r="K261">
            <v>200</v>
          </cell>
          <cell r="L261">
            <v>2096342</v>
          </cell>
          <cell r="M261">
            <v>55574445</v>
          </cell>
          <cell r="N261">
            <v>12145424</v>
          </cell>
          <cell r="O261">
            <v>43429021</v>
          </cell>
          <cell r="P261">
            <v>55574445</v>
          </cell>
          <cell r="Q261">
            <v>0.28562499949999998</v>
          </cell>
          <cell r="R261">
            <v>15873451</v>
          </cell>
          <cell r="S261">
            <v>15873451</v>
          </cell>
          <cell r="T261">
            <v>0</v>
          </cell>
          <cell r="U261">
            <v>15873451</v>
          </cell>
          <cell r="V261">
            <v>33503</v>
          </cell>
          <cell r="W261">
            <v>15906954</v>
          </cell>
          <cell r="X261">
            <v>74.887017</v>
          </cell>
          <cell r="Y261">
            <v>7601227</v>
          </cell>
          <cell r="Z261">
            <v>0</v>
          </cell>
          <cell r="AA261">
            <v>7601227</v>
          </cell>
          <cell r="AB261">
            <v>4311016</v>
          </cell>
          <cell r="AC261">
            <v>0</v>
          </cell>
          <cell r="AD261">
            <v>4311016</v>
          </cell>
          <cell r="AE261">
            <v>43504.624722222223</v>
          </cell>
          <cell r="AF261">
            <v>73415</v>
          </cell>
        </row>
        <row r="262">
          <cell r="A262">
            <v>1122</v>
          </cell>
          <cell r="B262">
            <v>49</v>
          </cell>
          <cell r="C262" t="str">
            <v>10</v>
          </cell>
          <cell r="D262" t="str">
            <v>62414</v>
          </cell>
          <cell r="E262" t="str">
            <v>1030766</v>
          </cell>
          <cell r="F262" t="str">
            <v>0257</v>
          </cell>
          <cell r="G262" t="str">
            <v>L</v>
          </cell>
          <cell r="H262" t="str">
            <v>Hallmark Charter</v>
          </cell>
          <cell r="I262" t="str">
            <v>UNIFIED</v>
          </cell>
          <cell r="J262">
            <v>334.15</v>
          </cell>
          <cell r="K262">
            <v>200</v>
          </cell>
          <cell r="L262">
            <v>66830</v>
          </cell>
          <cell r="M262">
            <v>1874030</v>
          </cell>
          <cell r="N262">
            <v>371027</v>
          </cell>
          <cell r="O262">
            <v>1503003</v>
          </cell>
          <cell r="P262">
            <v>1874030</v>
          </cell>
          <cell r="Q262">
            <v>0.28562499949999998</v>
          </cell>
          <cell r="R262">
            <v>535270</v>
          </cell>
          <cell r="S262">
            <v>535270</v>
          </cell>
          <cell r="T262">
            <v>0</v>
          </cell>
          <cell r="U262">
            <v>535270</v>
          </cell>
          <cell r="V262">
            <v>1139</v>
          </cell>
          <cell r="W262">
            <v>536409</v>
          </cell>
          <cell r="X262">
            <v>74.887017</v>
          </cell>
          <cell r="Y262">
            <v>286124</v>
          </cell>
          <cell r="Z262">
            <v>0</v>
          </cell>
          <cell r="AA262">
            <v>286124</v>
          </cell>
          <cell r="AB262">
            <v>115577</v>
          </cell>
          <cell r="AC262">
            <v>0</v>
          </cell>
          <cell r="AD262">
            <v>115577</v>
          </cell>
          <cell r="AE262">
            <v>43504.626527777778</v>
          </cell>
          <cell r="AF262">
            <v>73415</v>
          </cell>
        </row>
        <row r="263">
          <cell r="A263">
            <v>1123</v>
          </cell>
          <cell r="B263">
            <v>49</v>
          </cell>
          <cell r="C263" t="str">
            <v>10</v>
          </cell>
          <cell r="D263" t="str">
            <v>62414</v>
          </cell>
          <cell r="E263" t="str">
            <v>6117865</v>
          </cell>
          <cell r="F263" t="str">
            <v>0258</v>
          </cell>
          <cell r="G263" t="str">
            <v>L</v>
          </cell>
          <cell r="H263" t="str">
            <v>Quail Lake Environmental Charter</v>
          </cell>
          <cell r="I263" t="str">
            <v>UNIFIED</v>
          </cell>
          <cell r="J263">
            <v>549.5</v>
          </cell>
          <cell r="K263">
            <v>200</v>
          </cell>
          <cell r="L263">
            <v>109900</v>
          </cell>
          <cell r="M263">
            <v>2845492</v>
          </cell>
          <cell r="N263">
            <v>610143</v>
          </cell>
          <cell r="O263">
            <v>2235349</v>
          </cell>
          <cell r="P263">
            <v>2845492</v>
          </cell>
          <cell r="Q263">
            <v>0.28562499949999998</v>
          </cell>
          <cell r="R263">
            <v>812744</v>
          </cell>
          <cell r="S263">
            <v>812744</v>
          </cell>
          <cell r="T263">
            <v>0</v>
          </cell>
          <cell r="U263">
            <v>812744</v>
          </cell>
          <cell r="V263">
            <v>1587</v>
          </cell>
          <cell r="W263">
            <v>814331</v>
          </cell>
          <cell r="X263">
            <v>74.887017</v>
          </cell>
          <cell r="Y263">
            <v>398966</v>
          </cell>
          <cell r="Z263">
            <v>0</v>
          </cell>
          <cell r="AA263">
            <v>398966</v>
          </cell>
          <cell r="AB263">
            <v>210862</v>
          </cell>
          <cell r="AC263">
            <v>0</v>
          </cell>
          <cell r="AD263">
            <v>210862</v>
          </cell>
          <cell r="AE263">
            <v>43504.626689814817</v>
          </cell>
          <cell r="AF263">
            <v>73415</v>
          </cell>
        </row>
        <row r="264">
          <cell r="A264">
            <v>1124</v>
          </cell>
          <cell r="B264">
            <v>49</v>
          </cell>
          <cell r="C264" t="str">
            <v>10</v>
          </cell>
          <cell r="D264" t="str">
            <v>62414</v>
          </cell>
          <cell r="E264" t="str">
            <v>6117873</v>
          </cell>
          <cell r="F264" t="str">
            <v>0283</v>
          </cell>
          <cell r="G264" t="str">
            <v>L</v>
          </cell>
          <cell r="H264" t="str">
            <v>Sanger Academy Charter</v>
          </cell>
          <cell r="I264" t="str">
            <v>UNIFIED</v>
          </cell>
          <cell r="J264">
            <v>613.23</v>
          </cell>
          <cell r="K264">
            <v>200</v>
          </cell>
          <cell r="L264">
            <v>122646</v>
          </cell>
          <cell r="M264">
            <v>3176488</v>
          </cell>
          <cell r="N264">
            <v>680906</v>
          </cell>
          <cell r="O264">
            <v>2495582</v>
          </cell>
          <cell r="P264">
            <v>3176488</v>
          </cell>
          <cell r="Q264">
            <v>0.28562499949999998</v>
          </cell>
          <cell r="R264">
            <v>907284</v>
          </cell>
          <cell r="S264">
            <v>907284</v>
          </cell>
          <cell r="T264">
            <v>0</v>
          </cell>
          <cell r="U264">
            <v>907284</v>
          </cell>
          <cell r="V264">
            <v>1745</v>
          </cell>
          <cell r="W264">
            <v>909029</v>
          </cell>
          <cell r="X264">
            <v>74.887017</v>
          </cell>
          <cell r="Y264">
            <v>438562</v>
          </cell>
          <cell r="Z264">
            <v>0</v>
          </cell>
          <cell r="AA264">
            <v>438562</v>
          </cell>
          <cell r="AB264">
            <v>242183</v>
          </cell>
          <cell r="AC264">
            <v>0</v>
          </cell>
          <cell r="AD264">
            <v>242183</v>
          </cell>
          <cell r="AE264">
            <v>43504.626712962963</v>
          </cell>
          <cell r="AF264">
            <v>73415</v>
          </cell>
        </row>
        <row r="265">
          <cell r="A265">
            <v>157</v>
          </cell>
          <cell r="B265">
            <v>49</v>
          </cell>
          <cell r="C265" t="str">
            <v>10</v>
          </cell>
          <cell r="D265" t="str">
            <v>62430</v>
          </cell>
          <cell r="E265" t="str">
            <v>0</v>
          </cell>
          <cell r="H265" t="str">
            <v>Selma Unified</v>
          </cell>
          <cell r="I265" t="str">
            <v>UNIFIED</v>
          </cell>
          <cell r="J265">
            <v>6204.2</v>
          </cell>
          <cell r="K265">
            <v>200</v>
          </cell>
          <cell r="L265">
            <v>1240840</v>
          </cell>
          <cell r="M265">
            <v>32921533</v>
          </cell>
          <cell r="N265">
            <v>6174157</v>
          </cell>
          <cell r="O265">
            <v>26747376</v>
          </cell>
          <cell r="P265">
            <v>32921533</v>
          </cell>
          <cell r="Q265">
            <v>0.28562499949999998</v>
          </cell>
          <cell r="R265">
            <v>9403213</v>
          </cell>
          <cell r="S265">
            <v>9403213</v>
          </cell>
          <cell r="T265">
            <v>0</v>
          </cell>
          <cell r="U265">
            <v>9403213</v>
          </cell>
          <cell r="V265">
            <v>18362</v>
          </cell>
          <cell r="W265">
            <v>9421575</v>
          </cell>
          <cell r="X265">
            <v>74.887017</v>
          </cell>
          <cell r="Y265">
            <v>4642693</v>
          </cell>
          <cell r="Z265">
            <v>0</v>
          </cell>
          <cell r="AA265">
            <v>4642693</v>
          </cell>
          <cell r="AB265">
            <v>2412843</v>
          </cell>
          <cell r="AC265">
            <v>0</v>
          </cell>
          <cell r="AD265">
            <v>2412843</v>
          </cell>
          <cell r="AE265">
            <v>43504.624745370369</v>
          </cell>
          <cell r="AF265">
            <v>73415</v>
          </cell>
        </row>
        <row r="266">
          <cell r="A266">
            <v>158</v>
          </cell>
          <cell r="B266">
            <v>49</v>
          </cell>
          <cell r="C266" t="str">
            <v>10</v>
          </cell>
          <cell r="D266" t="str">
            <v>62513</v>
          </cell>
          <cell r="E266" t="str">
            <v>0</v>
          </cell>
          <cell r="H266" t="str">
            <v>Washington Colony Elementary</v>
          </cell>
          <cell r="I266" t="str">
            <v>ELEMENTARY</v>
          </cell>
          <cell r="J266">
            <v>447.56</v>
          </cell>
          <cell r="K266">
            <v>200</v>
          </cell>
          <cell r="L266">
            <v>89512</v>
          </cell>
          <cell r="M266">
            <v>2301237</v>
          </cell>
          <cell r="N266">
            <v>314923</v>
          </cell>
          <cell r="O266">
            <v>1986314</v>
          </cell>
          <cell r="P266">
            <v>2301237</v>
          </cell>
          <cell r="Q266">
            <v>0.28562499949999998</v>
          </cell>
          <cell r="R266">
            <v>657291</v>
          </cell>
          <cell r="S266">
            <v>657291</v>
          </cell>
          <cell r="T266">
            <v>0</v>
          </cell>
          <cell r="U266">
            <v>657291</v>
          </cell>
          <cell r="V266">
            <v>1208</v>
          </cell>
          <cell r="W266">
            <v>658499</v>
          </cell>
          <cell r="X266">
            <v>74.887017</v>
          </cell>
          <cell r="Y266">
            <v>303627</v>
          </cell>
          <cell r="Z266">
            <v>0</v>
          </cell>
          <cell r="AA266">
            <v>303627</v>
          </cell>
          <cell r="AB266">
            <v>189503</v>
          </cell>
          <cell r="AC266">
            <v>0</v>
          </cell>
          <cell r="AD266">
            <v>189503</v>
          </cell>
          <cell r="AE266">
            <v>43504.624872685185</v>
          </cell>
          <cell r="AF266">
            <v>73415</v>
          </cell>
        </row>
        <row r="267">
          <cell r="A267">
            <v>160</v>
          </cell>
          <cell r="B267">
            <v>49</v>
          </cell>
          <cell r="C267" t="str">
            <v>10</v>
          </cell>
          <cell r="D267" t="str">
            <v>62539</v>
          </cell>
          <cell r="E267" t="str">
            <v>0</v>
          </cell>
          <cell r="H267" t="str">
            <v>West Park Elementary</v>
          </cell>
          <cell r="I267" t="str">
            <v>ELEMENTARY</v>
          </cell>
          <cell r="J267">
            <v>374.02</v>
          </cell>
          <cell r="K267">
            <v>200</v>
          </cell>
          <cell r="L267">
            <v>74804</v>
          </cell>
          <cell r="M267">
            <v>1893899</v>
          </cell>
          <cell r="N267">
            <v>158544</v>
          </cell>
          <cell r="O267">
            <v>1735355</v>
          </cell>
          <cell r="P267">
            <v>1893899</v>
          </cell>
          <cell r="Q267">
            <v>0.28562499949999998</v>
          </cell>
          <cell r="R267">
            <v>540945</v>
          </cell>
          <cell r="S267">
            <v>540945</v>
          </cell>
          <cell r="T267">
            <v>0</v>
          </cell>
          <cell r="U267">
            <v>540945</v>
          </cell>
          <cell r="V267">
            <v>1057</v>
          </cell>
          <cell r="W267">
            <v>542002</v>
          </cell>
          <cell r="X267">
            <v>74.887017</v>
          </cell>
          <cell r="Y267">
            <v>265820</v>
          </cell>
          <cell r="Z267">
            <v>0</v>
          </cell>
          <cell r="AA267">
            <v>265820</v>
          </cell>
          <cell r="AB267">
            <v>140069</v>
          </cell>
          <cell r="AC267">
            <v>0</v>
          </cell>
          <cell r="AD267">
            <v>140069</v>
          </cell>
          <cell r="AE267">
            <v>43504.624884259261</v>
          </cell>
          <cell r="AF267">
            <v>73415</v>
          </cell>
        </row>
        <row r="268">
          <cell r="A268">
            <v>1126</v>
          </cell>
          <cell r="B268">
            <v>49</v>
          </cell>
          <cell r="C268" t="str">
            <v>10</v>
          </cell>
          <cell r="D268" t="str">
            <v>62539</v>
          </cell>
          <cell r="E268" t="str">
            <v>6112387</v>
          </cell>
          <cell r="F268" t="str">
            <v>0044</v>
          </cell>
          <cell r="G268" t="str">
            <v>L</v>
          </cell>
          <cell r="H268" t="str">
            <v>West Park Charter Academy</v>
          </cell>
          <cell r="I268" t="str">
            <v>ELEMENTARY</v>
          </cell>
          <cell r="J268">
            <v>313.41000000000003</v>
          </cell>
          <cell r="K268">
            <v>200</v>
          </cell>
          <cell r="L268">
            <v>62682</v>
          </cell>
          <cell r="M268">
            <v>1903577</v>
          </cell>
          <cell r="N268">
            <v>132823</v>
          </cell>
          <cell r="O268">
            <v>1770754</v>
          </cell>
          <cell r="P268">
            <v>1903577</v>
          </cell>
          <cell r="Q268">
            <v>0.28562499949999998</v>
          </cell>
          <cell r="R268">
            <v>543709</v>
          </cell>
          <cell r="S268">
            <v>543709</v>
          </cell>
          <cell r="T268">
            <v>0</v>
          </cell>
          <cell r="U268">
            <v>543709</v>
          </cell>
          <cell r="V268">
            <v>944</v>
          </cell>
          <cell r="W268">
            <v>544653</v>
          </cell>
          <cell r="X268">
            <v>74.887017</v>
          </cell>
          <cell r="Y268">
            <v>237113</v>
          </cell>
          <cell r="Z268">
            <v>0</v>
          </cell>
          <cell r="AA268">
            <v>237113</v>
          </cell>
          <cell r="AB268">
            <v>170761</v>
          </cell>
          <cell r="AC268">
            <v>0</v>
          </cell>
          <cell r="AD268">
            <v>170761</v>
          </cell>
          <cell r="AE268">
            <v>43504.626793981479</v>
          </cell>
          <cell r="AF268">
            <v>73415</v>
          </cell>
        </row>
        <row r="269">
          <cell r="A269">
            <v>161</v>
          </cell>
          <cell r="B269">
            <v>49</v>
          </cell>
          <cell r="C269" t="str">
            <v>10</v>
          </cell>
          <cell r="D269" t="str">
            <v>62547</v>
          </cell>
          <cell r="E269" t="str">
            <v>0</v>
          </cell>
          <cell r="H269" t="str">
            <v>Westside Elementary</v>
          </cell>
          <cell r="I269" t="str">
            <v>ELEMENTARY</v>
          </cell>
          <cell r="J269">
            <v>204.95</v>
          </cell>
          <cell r="K269">
            <v>200</v>
          </cell>
          <cell r="L269">
            <v>40990</v>
          </cell>
          <cell r="M269">
            <v>1055643</v>
          </cell>
          <cell r="N269">
            <v>54566</v>
          </cell>
          <cell r="O269">
            <v>1001077</v>
          </cell>
          <cell r="P269">
            <v>1055643</v>
          </cell>
          <cell r="Q269">
            <v>0.28562499949999998</v>
          </cell>
          <cell r="R269">
            <v>301518</v>
          </cell>
          <cell r="S269">
            <v>301518</v>
          </cell>
          <cell r="T269">
            <v>0</v>
          </cell>
          <cell r="U269">
            <v>301518</v>
          </cell>
          <cell r="V269">
            <v>612</v>
          </cell>
          <cell r="W269">
            <v>302130</v>
          </cell>
          <cell r="X269">
            <v>74.887017</v>
          </cell>
          <cell r="Y269">
            <v>153858</v>
          </cell>
          <cell r="Z269">
            <v>0</v>
          </cell>
          <cell r="AA269">
            <v>153858</v>
          </cell>
          <cell r="AB269">
            <v>72398</v>
          </cell>
          <cell r="AC269">
            <v>0</v>
          </cell>
          <cell r="AD269">
            <v>72398</v>
          </cell>
          <cell r="AE269">
            <v>43504.624884259261</v>
          </cell>
          <cell r="AF269">
            <v>73415</v>
          </cell>
        </row>
        <row r="270">
          <cell r="A270">
            <v>14426</v>
          </cell>
          <cell r="B270">
            <v>49</v>
          </cell>
          <cell r="C270" t="str">
            <v>10</v>
          </cell>
          <cell r="D270" t="str">
            <v>62547</v>
          </cell>
          <cell r="E270" t="str">
            <v>135103</v>
          </cell>
          <cell r="F270" t="str">
            <v>1841</v>
          </cell>
          <cell r="G270" t="str">
            <v>D</v>
          </cell>
          <cell r="H270" t="str">
            <v>Inspire Charter School - Central</v>
          </cell>
          <cell r="I270" t="str">
            <v>ELEMENTARY</v>
          </cell>
          <cell r="J270">
            <v>1875.3</v>
          </cell>
          <cell r="K270">
            <v>200</v>
          </cell>
          <cell r="L270">
            <v>375060</v>
          </cell>
          <cell r="M270">
            <v>0</v>
          </cell>
          <cell r="N270">
            <v>498417</v>
          </cell>
          <cell r="O270">
            <v>0</v>
          </cell>
          <cell r="P270">
            <v>0</v>
          </cell>
          <cell r="Q270">
            <v>0.28562499949999998</v>
          </cell>
          <cell r="R270">
            <v>0</v>
          </cell>
          <cell r="S270">
            <v>375060</v>
          </cell>
          <cell r="T270">
            <v>0</v>
          </cell>
          <cell r="U270">
            <v>375060</v>
          </cell>
          <cell r="V270">
            <v>0</v>
          </cell>
          <cell r="W270">
            <v>375060</v>
          </cell>
          <cell r="X270">
            <v>74.887017</v>
          </cell>
          <cell r="Y270">
            <v>107779</v>
          </cell>
          <cell r="Z270">
            <v>0</v>
          </cell>
          <cell r="AA270">
            <v>107779</v>
          </cell>
          <cell r="AB270">
            <v>173092</v>
          </cell>
          <cell r="AC270">
            <v>0</v>
          </cell>
          <cell r="AD270">
            <v>173092</v>
          </cell>
          <cell r="AE270">
            <v>43504.626550925925</v>
          </cell>
          <cell r="AF270">
            <v>73415</v>
          </cell>
        </row>
        <row r="271">
          <cell r="A271">
            <v>14481</v>
          </cell>
          <cell r="B271">
            <v>49</v>
          </cell>
          <cell r="C271" t="str">
            <v>10</v>
          </cell>
          <cell r="D271" t="str">
            <v>62547</v>
          </cell>
          <cell r="E271" t="str">
            <v>136523</v>
          </cell>
          <cell r="F271" t="str">
            <v>1893</v>
          </cell>
          <cell r="G271" t="str">
            <v>D</v>
          </cell>
          <cell r="H271" t="str">
            <v>Crescent View South II</v>
          </cell>
          <cell r="I271" t="str">
            <v>ELEMENTARY</v>
          </cell>
          <cell r="J271">
            <v>805.22</v>
          </cell>
          <cell r="K271">
            <v>200</v>
          </cell>
          <cell r="L271">
            <v>161044</v>
          </cell>
          <cell r="M271">
            <v>0</v>
          </cell>
          <cell r="N271">
            <v>214011</v>
          </cell>
          <cell r="O271">
            <v>0</v>
          </cell>
          <cell r="P271">
            <v>0</v>
          </cell>
          <cell r="Q271">
            <v>0.28562499949999998</v>
          </cell>
          <cell r="R271">
            <v>0</v>
          </cell>
          <cell r="S271">
            <v>161044</v>
          </cell>
          <cell r="T271">
            <v>0</v>
          </cell>
          <cell r="U271">
            <v>161044</v>
          </cell>
          <cell r="V271">
            <v>0</v>
          </cell>
          <cell r="W271">
            <v>161044</v>
          </cell>
          <cell r="X271">
            <v>74.887017</v>
          </cell>
          <cell r="Y271">
            <v>62251</v>
          </cell>
          <cell r="Z271">
            <v>0</v>
          </cell>
          <cell r="AA271">
            <v>62251</v>
          </cell>
          <cell r="AB271">
            <v>58350</v>
          </cell>
          <cell r="AC271">
            <v>0</v>
          </cell>
          <cell r="AD271">
            <v>58350</v>
          </cell>
          <cell r="AE271">
            <v>43504.626458333332</v>
          </cell>
          <cell r="AF271">
            <v>73415</v>
          </cell>
        </row>
        <row r="272">
          <cell r="A272">
            <v>162</v>
          </cell>
          <cell r="B272">
            <v>49</v>
          </cell>
          <cell r="C272" t="str">
            <v>10</v>
          </cell>
          <cell r="D272" t="str">
            <v>73809</v>
          </cell>
          <cell r="E272" t="str">
            <v>0</v>
          </cell>
          <cell r="H272" t="str">
            <v>Firebaugh-Las Deltas Unified</v>
          </cell>
          <cell r="I272" t="str">
            <v>UNIFIED</v>
          </cell>
          <cell r="J272">
            <v>2200.63</v>
          </cell>
          <cell r="K272">
            <v>200</v>
          </cell>
          <cell r="L272">
            <v>440126</v>
          </cell>
          <cell r="M272">
            <v>11668533</v>
          </cell>
          <cell r="N272">
            <v>4128954</v>
          </cell>
          <cell r="O272">
            <v>7539579</v>
          </cell>
          <cell r="P272">
            <v>11668533</v>
          </cell>
          <cell r="Q272">
            <v>0.28562499949999998</v>
          </cell>
          <cell r="R272">
            <v>3332825</v>
          </cell>
          <cell r="S272">
            <v>3332825</v>
          </cell>
          <cell r="T272">
            <v>0</v>
          </cell>
          <cell r="U272">
            <v>3332825</v>
          </cell>
          <cell r="V272">
            <v>7360</v>
          </cell>
          <cell r="W272">
            <v>3340185</v>
          </cell>
          <cell r="X272">
            <v>74.887017</v>
          </cell>
          <cell r="Y272">
            <v>1666459</v>
          </cell>
          <cell r="Z272">
            <v>0</v>
          </cell>
          <cell r="AA272">
            <v>1666459</v>
          </cell>
          <cell r="AB272">
            <v>834906</v>
          </cell>
          <cell r="AC272">
            <v>0</v>
          </cell>
          <cell r="AD272">
            <v>834906</v>
          </cell>
          <cell r="AE272">
            <v>43504.624212962961</v>
          </cell>
          <cell r="AF272">
            <v>73415</v>
          </cell>
        </row>
        <row r="273">
          <cell r="A273">
            <v>163</v>
          </cell>
          <cell r="B273">
            <v>49</v>
          </cell>
          <cell r="C273" t="str">
            <v>10</v>
          </cell>
          <cell r="D273" t="str">
            <v>73965</v>
          </cell>
          <cell r="E273" t="str">
            <v>0</v>
          </cell>
          <cell r="H273" t="str">
            <v>Central Unified</v>
          </cell>
          <cell r="I273" t="str">
            <v>UNIFIED</v>
          </cell>
          <cell r="J273">
            <v>15197.87</v>
          </cell>
          <cell r="K273">
            <v>200</v>
          </cell>
          <cell r="L273">
            <v>3039574</v>
          </cell>
          <cell r="M273">
            <v>80575764</v>
          </cell>
          <cell r="N273">
            <v>17547717</v>
          </cell>
          <cell r="O273">
            <v>63028047</v>
          </cell>
          <cell r="P273">
            <v>80575764</v>
          </cell>
          <cell r="Q273">
            <v>0.28562499949999998</v>
          </cell>
          <cell r="R273">
            <v>23014453</v>
          </cell>
          <cell r="S273">
            <v>23014453</v>
          </cell>
          <cell r="T273">
            <v>0</v>
          </cell>
          <cell r="U273">
            <v>23014453</v>
          </cell>
          <cell r="V273">
            <v>49369</v>
          </cell>
          <cell r="W273">
            <v>23063822</v>
          </cell>
          <cell r="X273">
            <v>74.887017</v>
          </cell>
          <cell r="Y273">
            <v>11309000</v>
          </cell>
          <cell r="Z273">
            <v>0</v>
          </cell>
          <cell r="AA273">
            <v>11309000</v>
          </cell>
          <cell r="AB273">
            <v>5962808</v>
          </cell>
          <cell r="AC273">
            <v>0</v>
          </cell>
          <cell r="AD273">
            <v>5962808</v>
          </cell>
          <cell r="AE273">
            <v>43504.624085648145</v>
          </cell>
          <cell r="AF273">
            <v>73415</v>
          </cell>
        </row>
        <row r="274">
          <cell r="A274">
            <v>164</v>
          </cell>
          <cell r="B274">
            <v>49</v>
          </cell>
          <cell r="C274" t="str">
            <v>10</v>
          </cell>
          <cell r="D274" t="str">
            <v>73999</v>
          </cell>
          <cell r="E274" t="str">
            <v>0</v>
          </cell>
          <cell r="H274" t="str">
            <v>Kerman Unified</v>
          </cell>
          <cell r="I274" t="str">
            <v>UNIFIED</v>
          </cell>
          <cell r="J274">
            <v>5089.38</v>
          </cell>
          <cell r="K274">
            <v>200</v>
          </cell>
          <cell r="L274">
            <v>1017876</v>
          </cell>
          <cell r="M274">
            <v>26999670</v>
          </cell>
          <cell r="N274">
            <v>5307001</v>
          </cell>
          <cell r="O274">
            <v>21692669</v>
          </cell>
          <cell r="P274">
            <v>26999670</v>
          </cell>
          <cell r="Q274">
            <v>0.28562499949999998</v>
          </cell>
          <cell r="R274">
            <v>7711781</v>
          </cell>
          <cell r="S274">
            <v>7711781</v>
          </cell>
          <cell r="T274">
            <v>0</v>
          </cell>
          <cell r="U274">
            <v>7711781</v>
          </cell>
          <cell r="V274">
            <v>-409</v>
          </cell>
          <cell r="W274">
            <v>7711372</v>
          </cell>
          <cell r="X274">
            <v>74.887017</v>
          </cell>
          <cell r="Y274">
            <v>3730633</v>
          </cell>
          <cell r="Z274">
            <v>0</v>
          </cell>
          <cell r="AA274">
            <v>3730633</v>
          </cell>
          <cell r="AB274">
            <v>2044183</v>
          </cell>
          <cell r="AC274">
            <v>0</v>
          </cell>
          <cell r="AD274">
            <v>2044183</v>
          </cell>
          <cell r="AE274">
            <v>43504.624340277776</v>
          </cell>
          <cell r="AF274">
            <v>73415</v>
          </cell>
        </row>
        <row r="275">
          <cell r="A275">
            <v>165</v>
          </cell>
          <cell r="B275">
            <v>49</v>
          </cell>
          <cell r="C275" t="str">
            <v>10</v>
          </cell>
          <cell r="D275" t="str">
            <v>75127</v>
          </cell>
          <cell r="E275" t="str">
            <v>0</v>
          </cell>
          <cell r="H275" t="str">
            <v>Mendota Unified</v>
          </cell>
          <cell r="I275" t="str">
            <v>UNIFIED</v>
          </cell>
          <cell r="J275">
            <v>3394.53</v>
          </cell>
          <cell r="K275">
            <v>200</v>
          </cell>
          <cell r="L275">
            <v>678906</v>
          </cell>
          <cell r="M275">
            <v>18637158</v>
          </cell>
          <cell r="N275">
            <v>2699557</v>
          </cell>
          <cell r="O275">
            <v>15937601</v>
          </cell>
          <cell r="P275">
            <v>18637158</v>
          </cell>
          <cell r="Q275">
            <v>0.28562499949999998</v>
          </cell>
          <cell r="R275">
            <v>5323238</v>
          </cell>
          <cell r="S275">
            <v>5323238</v>
          </cell>
          <cell r="T275">
            <v>0</v>
          </cell>
          <cell r="U275">
            <v>5323238</v>
          </cell>
          <cell r="V275">
            <v>9954</v>
          </cell>
          <cell r="W275">
            <v>5333192</v>
          </cell>
          <cell r="X275">
            <v>74.887017</v>
          </cell>
          <cell r="Y275">
            <v>2501931</v>
          </cell>
          <cell r="Z275">
            <v>0</v>
          </cell>
          <cell r="AA275">
            <v>2501931</v>
          </cell>
          <cell r="AB275">
            <v>1491937</v>
          </cell>
          <cell r="AC275">
            <v>0</v>
          </cell>
          <cell r="AD275">
            <v>1491937</v>
          </cell>
          <cell r="AE275">
            <v>43504.624467592592</v>
          </cell>
          <cell r="AF275">
            <v>73415</v>
          </cell>
        </row>
        <row r="276">
          <cell r="A276">
            <v>166</v>
          </cell>
          <cell r="B276">
            <v>49</v>
          </cell>
          <cell r="C276" t="str">
            <v>10</v>
          </cell>
          <cell r="D276" t="str">
            <v>75234</v>
          </cell>
          <cell r="E276" t="str">
            <v>0</v>
          </cell>
          <cell r="H276" t="str">
            <v>Golden Plains Unified</v>
          </cell>
          <cell r="I276" t="str">
            <v>UNIFIED</v>
          </cell>
          <cell r="J276">
            <v>1604.74</v>
          </cell>
          <cell r="K276">
            <v>200</v>
          </cell>
          <cell r="L276">
            <v>320948</v>
          </cell>
          <cell r="M276">
            <v>10086064</v>
          </cell>
          <cell r="N276">
            <v>4750184</v>
          </cell>
          <cell r="O276">
            <v>5335880</v>
          </cell>
          <cell r="P276">
            <v>10086064</v>
          </cell>
          <cell r="Q276">
            <v>0.28562499949999998</v>
          </cell>
          <cell r="R276">
            <v>2880832</v>
          </cell>
          <cell r="S276">
            <v>2880832</v>
          </cell>
          <cell r="T276">
            <v>0</v>
          </cell>
          <cell r="U276">
            <v>2880832</v>
          </cell>
          <cell r="V276">
            <v>5294</v>
          </cell>
          <cell r="W276">
            <v>2886126</v>
          </cell>
          <cell r="X276">
            <v>74.887017</v>
          </cell>
          <cell r="Y276">
            <v>1424955</v>
          </cell>
          <cell r="Z276">
            <v>0</v>
          </cell>
          <cell r="AA276">
            <v>1424955</v>
          </cell>
          <cell r="AB276">
            <v>736379</v>
          </cell>
          <cell r="AC276">
            <v>0</v>
          </cell>
          <cell r="AD276">
            <v>736379</v>
          </cell>
          <cell r="AE276">
            <v>43504.624259259261</v>
          </cell>
          <cell r="AF276">
            <v>73415</v>
          </cell>
        </row>
        <row r="277">
          <cell r="A277">
            <v>167</v>
          </cell>
          <cell r="B277">
            <v>49</v>
          </cell>
          <cell r="C277" t="str">
            <v>10</v>
          </cell>
          <cell r="D277" t="str">
            <v>75275</v>
          </cell>
          <cell r="E277" t="str">
            <v>0</v>
          </cell>
          <cell r="H277" t="str">
            <v>Sierra Unified</v>
          </cell>
          <cell r="I277" t="str">
            <v>UNIFIED</v>
          </cell>
          <cell r="J277">
            <v>1210.19</v>
          </cell>
          <cell r="K277">
            <v>200</v>
          </cell>
          <cell r="L277">
            <v>242038</v>
          </cell>
          <cell r="M277">
            <v>8289306</v>
          </cell>
          <cell r="N277">
            <v>8054466</v>
          </cell>
          <cell r="O277">
            <v>234840</v>
          </cell>
          <cell r="P277">
            <v>8289306</v>
          </cell>
          <cell r="Q277">
            <v>0.28562499949999998</v>
          </cell>
          <cell r="R277">
            <v>2367633</v>
          </cell>
          <cell r="S277">
            <v>242038</v>
          </cell>
          <cell r="T277">
            <v>0</v>
          </cell>
          <cell r="U277">
            <v>242038</v>
          </cell>
          <cell r="V277">
            <v>-119287</v>
          </cell>
          <cell r="W277">
            <v>122751</v>
          </cell>
          <cell r="X277">
            <v>74.887017</v>
          </cell>
          <cell r="Y277">
            <v>344770</v>
          </cell>
          <cell r="Z277">
            <v>0</v>
          </cell>
          <cell r="AA277">
            <v>344770</v>
          </cell>
          <cell r="AB277">
            <v>-252845</v>
          </cell>
          <cell r="AC277">
            <v>0</v>
          </cell>
          <cell r="AD277">
            <v>-252845</v>
          </cell>
          <cell r="AE277">
            <v>43504.624756944446</v>
          </cell>
          <cell r="AF277">
            <v>73415</v>
          </cell>
        </row>
        <row r="278">
          <cell r="A278">
            <v>168</v>
          </cell>
          <cell r="B278">
            <v>49</v>
          </cell>
          <cell r="C278" t="str">
            <v>10</v>
          </cell>
          <cell r="D278" t="str">
            <v>75408</v>
          </cell>
          <cell r="E278" t="str">
            <v>0</v>
          </cell>
          <cell r="H278" t="str">
            <v>Riverdale Joint Unified</v>
          </cell>
          <cell r="I278" t="str">
            <v>UNIFIED</v>
          </cell>
          <cell r="J278">
            <v>1549.63</v>
          </cell>
          <cell r="K278">
            <v>200</v>
          </cell>
          <cell r="L278">
            <v>309926</v>
          </cell>
          <cell r="M278">
            <v>8696307</v>
          </cell>
          <cell r="N278">
            <v>3817131</v>
          </cell>
          <cell r="O278">
            <v>4879176</v>
          </cell>
          <cell r="P278">
            <v>8696307</v>
          </cell>
          <cell r="Q278">
            <v>0.28562499949999998</v>
          </cell>
          <cell r="R278">
            <v>2483883</v>
          </cell>
          <cell r="S278">
            <v>2483883</v>
          </cell>
          <cell r="T278">
            <v>0</v>
          </cell>
          <cell r="U278">
            <v>2483883</v>
          </cell>
          <cell r="V278">
            <v>4853</v>
          </cell>
          <cell r="W278">
            <v>2488736</v>
          </cell>
          <cell r="X278">
            <v>74.887017</v>
          </cell>
          <cell r="Y278">
            <v>1241650</v>
          </cell>
          <cell r="Z278">
            <v>0</v>
          </cell>
          <cell r="AA278">
            <v>1241650</v>
          </cell>
          <cell r="AB278">
            <v>622090</v>
          </cell>
          <cell r="AC278">
            <v>0</v>
          </cell>
          <cell r="AD278">
            <v>622090</v>
          </cell>
          <cell r="AE278">
            <v>43504.624664351853</v>
          </cell>
          <cell r="AF278">
            <v>73415</v>
          </cell>
        </row>
        <row r="279">
          <cell r="A279">
            <v>169</v>
          </cell>
          <cell r="B279">
            <v>49</v>
          </cell>
          <cell r="C279" t="str">
            <v>10</v>
          </cell>
          <cell r="D279" t="str">
            <v>75598</v>
          </cell>
          <cell r="E279" t="str">
            <v>0</v>
          </cell>
          <cell r="H279" t="str">
            <v>Caruthers Unified</v>
          </cell>
          <cell r="I279" t="str">
            <v>UNIFIED</v>
          </cell>
          <cell r="J279">
            <v>1448.66</v>
          </cell>
          <cell r="K279">
            <v>200</v>
          </cell>
          <cell r="L279">
            <v>289732</v>
          </cell>
          <cell r="M279">
            <v>8174933</v>
          </cell>
          <cell r="N279">
            <v>2459987</v>
          </cell>
          <cell r="O279">
            <v>5714946</v>
          </cell>
          <cell r="P279">
            <v>8174933</v>
          </cell>
          <cell r="Q279">
            <v>0.28562499949999998</v>
          </cell>
          <cell r="R279">
            <v>2334965</v>
          </cell>
          <cell r="S279">
            <v>2334965</v>
          </cell>
          <cell r="T279">
            <v>0</v>
          </cell>
          <cell r="U279">
            <v>2334965</v>
          </cell>
          <cell r="V279">
            <v>4396</v>
          </cell>
          <cell r="W279">
            <v>2339361</v>
          </cell>
          <cell r="X279">
            <v>74.887017</v>
          </cell>
          <cell r="Y279">
            <v>1119482</v>
          </cell>
          <cell r="Z279">
            <v>0</v>
          </cell>
          <cell r="AA279">
            <v>1119482</v>
          </cell>
          <cell r="AB279">
            <v>632396</v>
          </cell>
          <cell r="AC279">
            <v>0</v>
          </cell>
          <cell r="AD279">
            <v>632396</v>
          </cell>
          <cell r="AE279">
            <v>43504.624074074076</v>
          </cell>
          <cell r="AF279">
            <v>73415</v>
          </cell>
        </row>
        <row r="280">
          <cell r="A280">
            <v>12596</v>
          </cell>
          <cell r="B280">
            <v>49</v>
          </cell>
          <cell r="C280" t="str">
            <v>10</v>
          </cell>
          <cell r="D280" t="str">
            <v>76778</v>
          </cell>
          <cell r="E280" t="str">
            <v>0</v>
          </cell>
          <cell r="H280" t="str">
            <v>Washington Unified</v>
          </cell>
          <cell r="I280" t="str">
            <v>UNIFIED</v>
          </cell>
          <cell r="J280">
            <v>2523.94</v>
          </cell>
          <cell r="K280">
            <v>200</v>
          </cell>
          <cell r="L280">
            <v>504788</v>
          </cell>
          <cell r="M280">
            <v>17020770</v>
          </cell>
          <cell r="N280">
            <v>3711521</v>
          </cell>
          <cell r="O280">
            <v>13309249</v>
          </cell>
          <cell r="P280">
            <v>17020770</v>
          </cell>
          <cell r="Q280">
            <v>0.28562499949999998</v>
          </cell>
          <cell r="R280">
            <v>4861557</v>
          </cell>
          <cell r="S280">
            <v>4861557</v>
          </cell>
          <cell r="T280">
            <v>0</v>
          </cell>
          <cell r="U280">
            <v>4861557</v>
          </cell>
          <cell r="V280">
            <v>11428</v>
          </cell>
          <cell r="W280">
            <v>4872985</v>
          </cell>
          <cell r="X280">
            <v>74.887017</v>
          </cell>
          <cell r="Y280">
            <v>2379693</v>
          </cell>
          <cell r="Z280">
            <v>0</v>
          </cell>
          <cell r="AA280">
            <v>2379693</v>
          </cell>
          <cell r="AB280">
            <v>1269540</v>
          </cell>
          <cell r="AC280">
            <v>0</v>
          </cell>
          <cell r="AD280">
            <v>1269540</v>
          </cell>
          <cell r="AE280">
            <v>43504.624872685185</v>
          </cell>
          <cell r="AF280">
            <v>73415</v>
          </cell>
        </row>
        <row r="281">
          <cell r="A281">
            <v>1113</v>
          </cell>
          <cell r="B281">
            <v>49</v>
          </cell>
          <cell r="C281" t="str">
            <v>10</v>
          </cell>
          <cell r="D281" t="str">
            <v>76778</v>
          </cell>
          <cell r="E281" t="str">
            <v>1030774</v>
          </cell>
          <cell r="F281" t="str">
            <v>0270</v>
          </cell>
          <cell r="G281" t="str">
            <v>D</v>
          </cell>
          <cell r="H281" t="str">
            <v>W. E. B. DuBois Public Charter</v>
          </cell>
          <cell r="I281" t="str">
            <v>UNIFIED</v>
          </cell>
          <cell r="J281">
            <v>335.57</v>
          </cell>
          <cell r="K281">
            <v>200</v>
          </cell>
          <cell r="L281">
            <v>67114</v>
          </cell>
          <cell r="M281">
            <v>1906887</v>
          </cell>
          <cell r="N281">
            <v>330590</v>
          </cell>
          <cell r="O281">
            <v>1576297</v>
          </cell>
          <cell r="P281">
            <v>1906887</v>
          </cell>
          <cell r="Q281">
            <v>0.28562499949999998</v>
          </cell>
          <cell r="R281">
            <v>544655</v>
          </cell>
          <cell r="S281">
            <v>544655</v>
          </cell>
          <cell r="T281">
            <v>0</v>
          </cell>
          <cell r="U281">
            <v>544655</v>
          </cell>
          <cell r="V281">
            <v>1146</v>
          </cell>
          <cell r="W281">
            <v>545801</v>
          </cell>
          <cell r="X281">
            <v>74.887017</v>
          </cell>
          <cell r="Y281">
            <v>287966</v>
          </cell>
          <cell r="Z281">
            <v>0</v>
          </cell>
          <cell r="AA281">
            <v>287966</v>
          </cell>
          <cell r="AB281">
            <v>120768</v>
          </cell>
          <cell r="AC281">
            <v>0</v>
          </cell>
          <cell r="AD281">
            <v>120768</v>
          </cell>
          <cell r="AE281">
            <v>43504.626782407409</v>
          </cell>
          <cell r="AF281">
            <v>73415</v>
          </cell>
        </row>
        <row r="282">
          <cell r="A282">
            <v>12</v>
          </cell>
          <cell r="B282">
            <v>49</v>
          </cell>
          <cell r="C282" t="str">
            <v>11</v>
          </cell>
          <cell r="D282" t="str">
            <v>10116</v>
          </cell>
          <cell r="E282" t="str">
            <v>0</v>
          </cell>
          <cell r="H282" t="str">
            <v>Glenn Co. Office of Education</v>
          </cell>
          <cell r="I282" t="str">
            <v>CO OFFICE</v>
          </cell>
          <cell r="J282">
            <v>9.58</v>
          </cell>
          <cell r="K282">
            <v>200</v>
          </cell>
          <cell r="L282">
            <v>1916</v>
          </cell>
          <cell r="M282">
            <v>2244244</v>
          </cell>
          <cell r="N282">
            <v>262596</v>
          </cell>
          <cell r="O282">
            <v>1981648</v>
          </cell>
          <cell r="P282">
            <v>2244244</v>
          </cell>
          <cell r="Q282">
            <v>0.28562499949999998</v>
          </cell>
          <cell r="R282">
            <v>641012</v>
          </cell>
          <cell r="S282">
            <v>641012</v>
          </cell>
          <cell r="T282">
            <v>0</v>
          </cell>
          <cell r="U282">
            <v>641012</v>
          </cell>
          <cell r="V282">
            <v>239</v>
          </cell>
          <cell r="W282">
            <v>641251</v>
          </cell>
          <cell r="X282">
            <v>74.887017</v>
          </cell>
          <cell r="Y282">
            <v>316167</v>
          </cell>
          <cell r="Z282">
            <v>0</v>
          </cell>
          <cell r="AA282">
            <v>316167</v>
          </cell>
          <cell r="AB282">
            <v>164047</v>
          </cell>
          <cell r="AC282">
            <v>0</v>
          </cell>
          <cell r="AD282">
            <v>164047</v>
          </cell>
          <cell r="AE282">
            <v>43504.626296296294</v>
          </cell>
          <cell r="AF282">
            <v>73415</v>
          </cell>
        </row>
        <row r="283">
          <cell r="A283">
            <v>12602</v>
          </cell>
          <cell r="B283">
            <v>49</v>
          </cell>
          <cell r="C283" t="str">
            <v>11</v>
          </cell>
          <cell r="D283" t="str">
            <v>10116</v>
          </cell>
          <cell r="E283" t="str">
            <v>124909</v>
          </cell>
          <cell r="F283" t="str">
            <v>1350</v>
          </cell>
          <cell r="G283" t="str">
            <v>D</v>
          </cell>
          <cell r="H283" t="str">
            <v>Walden Academy</v>
          </cell>
          <cell r="I283" t="str">
            <v>UNIFIED</v>
          </cell>
          <cell r="J283">
            <v>173.15</v>
          </cell>
          <cell r="K283">
            <v>200</v>
          </cell>
          <cell r="L283">
            <v>34630</v>
          </cell>
          <cell r="M283">
            <v>890658</v>
          </cell>
          <cell r="N283">
            <v>480207</v>
          </cell>
          <cell r="O283">
            <v>410451</v>
          </cell>
          <cell r="P283">
            <v>890658</v>
          </cell>
          <cell r="Q283">
            <v>0.28562499949999998</v>
          </cell>
          <cell r="R283">
            <v>254394</v>
          </cell>
          <cell r="S283">
            <v>254394</v>
          </cell>
          <cell r="T283">
            <v>0</v>
          </cell>
          <cell r="U283">
            <v>254394</v>
          </cell>
          <cell r="V283">
            <v>460</v>
          </cell>
          <cell r="W283">
            <v>254854</v>
          </cell>
          <cell r="X283">
            <v>74.887017</v>
          </cell>
          <cell r="Y283">
            <v>115525</v>
          </cell>
          <cell r="Z283">
            <v>0</v>
          </cell>
          <cell r="AA283">
            <v>115525</v>
          </cell>
          <cell r="AB283">
            <v>75328</v>
          </cell>
          <cell r="AC283">
            <v>0</v>
          </cell>
          <cell r="AD283">
            <v>75328</v>
          </cell>
          <cell r="AE283">
            <v>43504.626782407409</v>
          </cell>
          <cell r="AF283">
            <v>73415</v>
          </cell>
        </row>
        <row r="284">
          <cell r="A284">
            <v>14104</v>
          </cell>
          <cell r="B284">
            <v>49</v>
          </cell>
          <cell r="C284" t="str">
            <v>11</v>
          </cell>
          <cell r="D284" t="str">
            <v>10116</v>
          </cell>
          <cell r="E284" t="str">
            <v>130724</v>
          </cell>
          <cell r="F284" t="str">
            <v>1666</v>
          </cell>
          <cell r="G284" t="str">
            <v>L</v>
          </cell>
          <cell r="H284" t="str">
            <v>Success One!</v>
          </cell>
          <cell r="I284" t="str">
            <v>CO OFFICE</v>
          </cell>
          <cell r="J284">
            <v>54.01</v>
          </cell>
          <cell r="K284">
            <v>200</v>
          </cell>
          <cell r="L284">
            <v>10802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0.28562499949999998</v>
          </cell>
          <cell r="R284">
            <v>0</v>
          </cell>
          <cell r="S284">
            <v>10802</v>
          </cell>
          <cell r="T284">
            <v>0</v>
          </cell>
          <cell r="U284">
            <v>10802</v>
          </cell>
          <cell r="V284">
            <v>0</v>
          </cell>
          <cell r="W284">
            <v>10802</v>
          </cell>
          <cell r="X284">
            <v>74.887017</v>
          </cell>
          <cell r="Y284">
            <v>6592</v>
          </cell>
          <cell r="Z284">
            <v>0</v>
          </cell>
          <cell r="AA284">
            <v>6592</v>
          </cell>
          <cell r="AB284">
            <v>1497</v>
          </cell>
          <cell r="AC284">
            <v>0</v>
          </cell>
          <cell r="AD284">
            <v>1497</v>
          </cell>
          <cell r="AE284">
            <v>43504.626747685186</v>
          </cell>
          <cell r="AF284">
            <v>73415</v>
          </cell>
        </row>
        <row r="285">
          <cell r="A285">
            <v>9738</v>
          </cell>
          <cell r="B285">
            <v>49</v>
          </cell>
          <cell r="C285" t="str">
            <v>11</v>
          </cell>
          <cell r="D285" t="str">
            <v>10116</v>
          </cell>
          <cell r="E285" t="str">
            <v>1130103</v>
          </cell>
          <cell r="F285" t="str">
            <v>0634</v>
          </cell>
          <cell r="G285" t="str">
            <v>L</v>
          </cell>
          <cell r="H285" t="str">
            <v>William Finch</v>
          </cell>
          <cell r="I285" t="str">
            <v>CO OFFICE</v>
          </cell>
          <cell r="J285">
            <v>113.35</v>
          </cell>
          <cell r="K285">
            <v>200</v>
          </cell>
          <cell r="L285">
            <v>22670</v>
          </cell>
          <cell r="M285">
            <v>670423</v>
          </cell>
          <cell r="N285">
            <v>287566</v>
          </cell>
          <cell r="O285">
            <v>382857</v>
          </cell>
          <cell r="P285">
            <v>670423</v>
          </cell>
          <cell r="Q285">
            <v>0.28562499949999998</v>
          </cell>
          <cell r="R285">
            <v>191490</v>
          </cell>
          <cell r="S285">
            <v>191490</v>
          </cell>
          <cell r="T285">
            <v>0</v>
          </cell>
          <cell r="U285">
            <v>191490</v>
          </cell>
          <cell r="V285">
            <v>257</v>
          </cell>
          <cell r="W285">
            <v>191747</v>
          </cell>
          <cell r="X285">
            <v>74.887017</v>
          </cell>
          <cell r="Y285">
            <v>64409</v>
          </cell>
          <cell r="Z285">
            <v>0</v>
          </cell>
          <cell r="AA285">
            <v>64409</v>
          </cell>
          <cell r="AB285">
            <v>79185</v>
          </cell>
          <cell r="AC285">
            <v>0</v>
          </cell>
          <cell r="AD285">
            <v>79185</v>
          </cell>
          <cell r="AE285">
            <v>43504.626793981479</v>
          </cell>
          <cell r="AF285">
            <v>73415</v>
          </cell>
        </row>
        <row r="286">
          <cell r="A286">
            <v>170</v>
          </cell>
          <cell r="B286">
            <v>49</v>
          </cell>
          <cell r="C286" t="str">
            <v>11</v>
          </cell>
          <cell r="D286" t="str">
            <v>62554</v>
          </cell>
          <cell r="E286" t="str">
            <v>0</v>
          </cell>
          <cell r="H286" t="str">
            <v>Capay Joint Union Elementary</v>
          </cell>
          <cell r="I286" t="str">
            <v>ELEMENTARY</v>
          </cell>
          <cell r="J286">
            <v>197.89</v>
          </cell>
          <cell r="K286">
            <v>200</v>
          </cell>
          <cell r="L286">
            <v>39578</v>
          </cell>
          <cell r="M286">
            <v>1037767</v>
          </cell>
          <cell r="N286">
            <v>248465</v>
          </cell>
          <cell r="O286">
            <v>789302</v>
          </cell>
          <cell r="P286">
            <v>1037767</v>
          </cell>
          <cell r="Q286">
            <v>0.28562499949999998</v>
          </cell>
          <cell r="R286">
            <v>296412</v>
          </cell>
          <cell r="S286">
            <v>296412</v>
          </cell>
          <cell r="T286">
            <v>0</v>
          </cell>
          <cell r="U286">
            <v>296412</v>
          </cell>
          <cell r="V286">
            <v>558</v>
          </cell>
          <cell r="W286">
            <v>296970</v>
          </cell>
          <cell r="X286">
            <v>74.887017</v>
          </cell>
          <cell r="Y286">
            <v>140175</v>
          </cell>
          <cell r="Z286">
            <v>0</v>
          </cell>
          <cell r="AA286">
            <v>140175</v>
          </cell>
          <cell r="AB286">
            <v>82217</v>
          </cell>
          <cell r="AC286">
            <v>0</v>
          </cell>
          <cell r="AD286">
            <v>82217</v>
          </cell>
          <cell r="AE286">
            <v>43504.624074074076</v>
          </cell>
          <cell r="AF286">
            <v>73415</v>
          </cell>
        </row>
        <row r="287">
          <cell r="A287">
            <v>173</v>
          </cell>
          <cell r="B287">
            <v>49</v>
          </cell>
          <cell r="C287" t="str">
            <v>11</v>
          </cell>
          <cell r="D287" t="str">
            <v>62596</v>
          </cell>
          <cell r="E287" t="str">
            <v>0</v>
          </cell>
          <cell r="H287" t="str">
            <v>Lake Elementary</v>
          </cell>
          <cell r="I287" t="str">
            <v>ELEMENTARY</v>
          </cell>
          <cell r="J287">
            <v>181.6</v>
          </cell>
          <cell r="K287">
            <v>200</v>
          </cell>
          <cell r="L287">
            <v>36320</v>
          </cell>
          <cell r="M287">
            <v>966766</v>
          </cell>
          <cell r="N287">
            <v>188167</v>
          </cell>
          <cell r="O287">
            <v>778599</v>
          </cell>
          <cell r="P287">
            <v>966766</v>
          </cell>
          <cell r="Q287">
            <v>0.28562499949999998</v>
          </cell>
          <cell r="R287">
            <v>276133</v>
          </cell>
          <cell r="S287">
            <v>276133</v>
          </cell>
          <cell r="T287">
            <v>0</v>
          </cell>
          <cell r="U287">
            <v>276133</v>
          </cell>
          <cell r="V287">
            <v>527</v>
          </cell>
          <cell r="W287">
            <v>276660</v>
          </cell>
          <cell r="X287">
            <v>74.887017</v>
          </cell>
          <cell r="Y287">
            <v>132353</v>
          </cell>
          <cell r="Z287">
            <v>0</v>
          </cell>
          <cell r="AA287">
            <v>132353</v>
          </cell>
          <cell r="AB287">
            <v>74829</v>
          </cell>
          <cell r="AC287">
            <v>0</v>
          </cell>
          <cell r="AD287">
            <v>74829</v>
          </cell>
          <cell r="AE287">
            <v>43504.624363425923</v>
          </cell>
          <cell r="AF287">
            <v>73415</v>
          </cell>
        </row>
        <row r="288">
          <cell r="A288">
            <v>174</v>
          </cell>
          <cell r="B288">
            <v>49</v>
          </cell>
          <cell r="C288" t="str">
            <v>11</v>
          </cell>
          <cell r="D288" t="str">
            <v>62638</v>
          </cell>
          <cell r="E288" t="str">
            <v>0</v>
          </cell>
          <cell r="H288" t="str">
            <v>Plaza Elementary</v>
          </cell>
          <cell r="I288" t="str">
            <v>ELEMENTARY</v>
          </cell>
          <cell r="J288">
            <v>202.86</v>
          </cell>
          <cell r="K288">
            <v>200</v>
          </cell>
          <cell r="L288">
            <v>40572</v>
          </cell>
          <cell r="M288">
            <v>1059197</v>
          </cell>
          <cell r="N288">
            <v>402868</v>
          </cell>
          <cell r="O288">
            <v>656329</v>
          </cell>
          <cell r="P288">
            <v>1059197</v>
          </cell>
          <cell r="Q288">
            <v>0.28562499949999998</v>
          </cell>
          <cell r="R288">
            <v>302533</v>
          </cell>
          <cell r="S288">
            <v>302533</v>
          </cell>
          <cell r="T288">
            <v>0</v>
          </cell>
          <cell r="U288">
            <v>302533</v>
          </cell>
          <cell r="V288">
            <v>592</v>
          </cell>
          <cell r="W288">
            <v>303125</v>
          </cell>
          <cell r="X288">
            <v>74.887017</v>
          </cell>
          <cell r="Y288">
            <v>149003</v>
          </cell>
          <cell r="Z288">
            <v>0</v>
          </cell>
          <cell r="AA288">
            <v>149003</v>
          </cell>
          <cell r="AB288">
            <v>77998</v>
          </cell>
          <cell r="AC288">
            <v>0</v>
          </cell>
          <cell r="AD288">
            <v>77998</v>
          </cell>
          <cell r="AE288">
            <v>43504.624618055554</v>
          </cell>
          <cell r="AF288">
            <v>73415</v>
          </cell>
        </row>
        <row r="289">
          <cell r="A289">
            <v>175</v>
          </cell>
          <cell r="B289">
            <v>49</v>
          </cell>
          <cell r="C289" t="str">
            <v>11</v>
          </cell>
          <cell r="D289" t="str">
            <v>62646</v>
          </cell>
          <cell r="E289" t="str">
            <v>0</v>
          </cell>
          <cell r="H289" t="str">
            <v>Princeton Joint Unified</v>
          </cell>
          <cell r="I289" t="str">
            <v>UNIFIED</v>
          </cell>
          <cell r="J289">
            <v>159.38999999999999</v>
          </cell>
          <cell r="K289">
            <v>200</v>
          </cell>
          <cell r="L289">
            <v>31878</v>
          </cell>
          <cell r="M289">
            <v>1274612</v>
          </cell>
          <cell r="N289">
            <v>1317282</v>
          </cell>
          <cell r="O289">
            <v>0</v>
          </cell>
          <cell r="P289">
            <v>1274612</v>
          </cell>
          <cell r="Q289">
            <v>0.28562499949999998</v>
          </cell>
          <cell r="R289">
            <v>364061</v>
          </cell>
          <cell r="S289">
            <v>31878</v>
          </cell>
          <cell r="T289">
            <v>0</v>
          </cell>
          <cell r="U289">
            <v>31878</v>
          </cell>
          <cell r="V289">
            <v>0</v>
          </cell>
          <cell r="W289">
            <v>31878</v>
          </cell>
          <cell r="X289">
            <v>74.887017</v>
          </cell>
          <cell r="Y289">
            <v>14402</v>
          </cell>
          <cell r="Z289">
            <v>0</v>
          </cell>
          <cell r="AA289">
            <v>14402</v>
          </cell>
          <cell r="AB289">
            <v>9470</v>
          </cell>
          <cell r="AC289">
            <v>0</v>
          </cell>
          <cell r="AD289">
            <v>9470</v>
          </cell>
          <cell r="AE289">
            <v>43504.62462962963</v>
          </cell>
          <cell r="AF289">
            <v>73415</v>
          </cell>
        </row>
        <row r="290">
          <cell r="A290">
            <v>176</v>
          </cell>
          <cell r="B290">
            <v>49</v>
          </cell>
          <cell r="C290" t="str">
            <v>11</v>
          </cell>
          <cell r="D290" t="str">
            <v>62653</v>
          </cell>
          <cell r="E290" t="str">
            <v>0</v>
          </cell>
          <cell r="H290" t="str">
            <v>Stony Creek Joint Unified</v>
          </cell>
          <cell r="I290" t="str">
            <v>UNIFIED</v>
          </cell>
          <cell r="J290">
            <v>77.069999999999993</v>
          </cell>
          <cell r="K290">
            <v>200</v>
          </cell>
          <cell r="L290">
            <v>15414</v>
          </cell>
          <cell r="M290">
            <v>930037</v>
          </cell>
          <cell r="N290">
            <v>367295</v>
          </cell>
          <cell r="O290">
            <v>562742</v>
          </cell>
          <cell r="P290">
            <v>930037</v>
          </cell>
          <cell r="Q290">
            <v>0.28562499949999998</v>
          </cell>
          <cell r="R290">
            <v>265642</v>
          </cell>
          <cell r="S290">
            <v>265642</v>
          </cell>
          <cell r="T290">
            <v>0</v>
          </cell>
          <cell r="U290">
            <v>265642</v>
          </cell>
          <cell r="V290">
            <v>535</v>
          </cell>
          <cell r="W290">
            <v>266177</v>
          </cell>
          <cell r="X290">
            <v>74.887017</v>
          </cell>
          <cell r="Y290">
            <v>134494</v>
          </cell>
          <cell r="Z290">
            <v>0</v>
          </cell>
          <cell r="AA290">
            <v>134494</v>
          </cell>
          <cell r="AB290">
            <v>64838</v>
          </cell>
          <cell r="AC290">
            <v>0</v>
          </cell>
          <cell r="AD290">
            <v>64838</v>
          </cell>
          <cell r="AE290">
            <v>43504.624791666669</v>
          </cell>
          <cell r="AF290">
            <v>73415</v>
          </cell>
        </row>
        <row r="291">
          <cell r="A291">
            <v>177</v>
          </cell>
          <cell r="B291">
            <v>49</v>
          </cell>
          <cell r="C291" t="str">
            <v>11</v>
          </cell>
          <cell r="D291" t="str">
            <v>62661</v>
          </cell>
          <cell r="E291" t="str">
            <v>0</v>
          </cell>
          <cell r="H291" t="str">
            <v>Willows Unified</v>
          </cell>
          <cell r="I291" t="str">
            <v>UNIFIED</v>
          </cell>
          <cell r="J291">
            <v>1395.51</v>
          </cell>
          <cell r="K291">
            <v>200</v>
          </cell>
          <cell r="L291">
            <v>279102</v>
          </cell>
          <cell r="M291">
            <v>7592956</v>
          </cell>
          <cell r="N291">
            <v>3870259</v>
          </cell>
          <cell r="O291">
            <v>3722697</v>
          </cell>
          <cell r="P291">
            <v>7592956</v>
          </cell>
          <cell r="Q291">
            <v>0.28562499949999998</v>
          </cell>
          <cell r="R291">
            <v>2168738</v>
          </cell>
          <cell r="S291">
            <v>2168738</v>
          </cell>
          <cell r="T291">
            <v>0</v>
          </cell>
          <cell r="U291">
            <v>2168738</v>
          </cell>
          <cell r="V291">
            <v>-36341</v>
          </cell>
          <cell r="W291">
            <v>2132397</v>
          </cell>
          <cell r="X291">
            <v>74.887017</v>
          </cell>
          <cell r="Y291">
            <v>1088688</v>
          </cell>
          <cell r="Z291">
            <v>0</v>
          </cell>
          <cell r="AA291">
            <v>1088688</v>
          </cell>
          <cell r="AB291">
            <v>508201</v>
          </cell>
          <cell r="AC291">
            <v>0</v>
          </cell>
          <cell r="AD291">
            <v>508201</v>
          </cell>
          <cell r="AE291">
            <v>43504.624895833331</v>
          </cell>
          <cell r="AF291">
            <v>73415</v>
          </cell>
        </row>
        <row r="292">
          <cell r="A292">
            <v>178</v>
          </cell>
          <cell r="B292">
            <v>49</v>
          </cell>
          <cell r="C292" t="str">
            <v>11</v>
          </cell>
          <cell r="D292" t="str">
            <v>75481</v>
          </cell>
          <cell r="E292" t="str">
            <v>0</v>
          </cell>
          <cell r="H292" t="str">
            <v>Orland Joint Unified</v>
          </cell>
          <cell r="I292" t="str">
            <v>UNIFIED</v>
          </cell>
          <cell r="J292">
            <v>2174.67</v>
          </cell>
          <cell r="K292">
            <v>200</v>
          </cell>
          <cell r="L292">
            <v>434934</v>
          </cell>
          <cell r="M292">
            <v>11777273</v>
          </cell>
          <cell r="N292">
            <v>5384203</v>
          </cell>
          <cell r="O292">
            <v>6393070</v>
          </cell>
          <cell r="P292">
            <v>11777273</v>
          </cell>
          <cell r="Q292">
            <v>0.28562499949999998</v>
          </cell>
          <cell r="R292">
            <v>3363884</v>
          </cell>
          <cell r="S292">
            <v>3363884</v>
          </cell>
          <cell r="T292">
            <v>0</v>
          </cell>
          <cell r="U292">
            <v>3363884</v>
          </cell>
          <cell r="V292">
            <v>8528</v>
          </cell>
          <cell r="W292">
            <v>3372412</v>
          </cell>
          <cell r="X292">
            <v>74.887017</v>
          </cell>
          <cell r="Y292">
            <v>1641843</v>
          </cell>
          <cell r="Z292">
            <v>0</v>
          </cell>
          <cell r="AA292">
            <v>1641843</v>
          </cell>
          <cell r="AB292">
            <v>883656</v>
          </cell>
          <cell r="AC292">
            <v>0</v>
          </cell>
          <cell r="AD292">
            <v>883656</v>
          </cell>
          <cell r="AE292">
            <v>43504.624560185184</v>
          </cell>
          <cell r="AF292">
            <v>73415</v>
          </cell>
        </row>
        <row r="293">
          <cell r="A293">
            <v>12152</v>
          </cell>
          <cell r="B293">
            <v>49</v>
          </cell>
          <cell r="C293" t="str">
            <v>11</v>
          </cell>
          <cell r="D293" t="str">
            <v>76562</v>
          </cell>
          <cell r="E293" t="str">
            <v>0</v>
          </cell>
          <cell r="H293" t="str">
            <v>Hamilton Unified</v>
          </cell>
          <cell r="I293" t="str">
            <v>UNIFIED</v>
          </cell>
          <cell r="J293">
            <v>698.46</v>
          </cell>
          <cell r="K293">
            <v>200</v>
          </cell>
          <cell r="L293">
            <v>139692</v>
          </cell>
          <cell r="M293">
            <v>4034417</v>
          </cell>
          <cell r="N293">
            <v>1517736</v>
          </cell>
          <cell r="O293">
            <v>2516681</v>
          </cell>
          <cell r="P293">
            <v>4034417</v>
          </cell>
          <cell r="Q293">
            <v>0.28562499949999998</v>
          </cell>
          <cell r="R293">
            <v>1152330</v>
          </cell>
          <cell r="S293">
            <v>1152330</v>
          </cell>
          <cell r="T293">
            <v>0</v>
          </cell>
          <cell r="U293">
            <v>1152330</v>
          </cell>
          <cell r="V293">
            <v>2191</v>
          </cell>
          <cell r="W293">
            <v>1154521</v>
          </cell>
          <cell r="X293">
            <v>74.887017</v>
          </cell>
          <cell r="Y293">
            <v>550651</v>
          </cell>
          <cell r="Z293">
            <v>0</v>
          </cell>
          <cell r="AA293">
            <v>550651</v>
          </cell>
          <cell r="AB293">
            <v>313935</v>
          </cell>
          <cell r="AC293">
            <v>0</v>
          </cell>
          <cell r="AD293">
            <v>313935</v>
          </cell>
          <cell r="AE293">
            <v>43504.62427083333</v>
          </cell>
          <cell r="AF293">
            <v>73415</v>
          </cell>
        </row>
        <row r="294">
          <cell r="A294">
            <v>13</v>
          </cell>
          <cell r="B294">
            <v>49</v>
          </cell>
          <cell r="C294" t="str">
            <v>12</v>
          </cell>
          <cell r="D294" t="str">
            <v>10124</v>
          </cell>
          <cell r="E294" t="str">
            <v>0</v>
          </cell>
          <cell r="H294" t="str">
            <v>Humboldt Co. Office of Education</v>
          </cell>
          <cell r="I294" t="str">
            <v>CO OFFICE</v>
          </cell>
          <cell r="J294">
            <v>151.88</v>
          </cell>
          <cell r="K294">
            <v>200</v>
          </cell>
          <cell r="L294">
            <v>30376</v>
          </cell>
          <cell r="M294">
            <v>3682448</v>
          </cell>
          <cell r="N294">
            <v>1136320</v>
          </cell>
          <cell r="O294">
            <v>2546128</v>
          </cell>
          <cell r="P294">
            <v>3682448</v>
          </cell>
          <cell r="Q294">
            <v>0.28562499949999998</v>
          </cell>
          <cell r="R294">
            <v>1051799</v>
          </cell>
          <cell r="S294">
            <v>1051799</v>
          </cell>
          <cell r="T294">
            <v>0</v>
          </cell>
          <cell r="U294">
            <v>1051799</v>
          </cell>
          <cell r="V294">
            <v>46923</v>
          </cell>
          <cell r="W294">
            <v>1098722</v>
          </cell>
          <cell r="X294">
            <v>74.887017</v>
          </cell>
          <cell r="Y294">
            <v>506819</v>
          </cell>
          <cell r="Z294">
            <v>0</v>
          </cell>
          <cell r="AA294">
            <v>506819</v>
          </cell>
          <cell r="AB294">
            <v>315981</v>
          </cell>
          <cell r="AC294">
            <v>0</v>
          </cell>
          <cell r="AD294">
            <v>315981</v>
          </cell>
          <cell r="AE294">
            <v>43504.626296296294</v>
          </cell>
          <cell r="AF294">
            <v>73415</v>
          </cell>
        </row>
        <row r="295">
          <cell r="A295">
            <v>11357</v>
          </cell>
          <cell r="B295">
            <v>49</v>
          </cell>
          <cell r="C295" t="str">
            <v>12</v>
          </cell>
          <cell r="D295" t="str">
            <v>10124</v>
          </cell>
          <cell r="E295" t="str">
            <v>134163</v>
          </cell>
          <cell r="F295" t="str">
            <v>0930</v>
          </cell>
          <cell r="G295" t="str">
            <v>D</v>
          </cell>
          <cell r="H295" t="str">
            <v>Northcoast Preparatory and Performing Arts Academy</v>
          </cell>
          <cell r="I295" t="str">
            <v>HIGH</v>
          </cell>
          <cell r="J295">
            <v>185.56</v>
          </cell>
          <cell r="K295">
            <v>200</v>
          </cell>
          <cell r="L295">
            <v>37112</v>
          </cell>
          <cell r="M295">
            <v>1147689</v>
          </cell>
          <cell r="N295">
            <v>699984</v>
          </cell>
          <cell r="O295">
            <v>447705</v>
          </cell>
          <cell r="P295">
            <v>1147689</v>
          </cell>
          <cell r="Q295">
            <v>0.28562499949999998</v>
          </cell>
          <cell r="R295">
            <v>327809</v>
          </cell>
          <cell r="S295">
            <v>327809</v>
          </cell>
          <cell r="T295">
            <v>0</v>
          </cell>
          <cell r="U295">
            <v>327809</v>
          </cell>
          <cell r="V295">
            <v>664</v>
          </cell>
          <cell r="W295">
            <v>328473</v>
          </cell>
          <cell r="X295">
            <v>74.887017</v>
          </cell>
          <cell r="Y295">
            <v>166994</v>
          </cell>
          <cell r="Z295">
            <v>0</v>
          </cell>
          <cell r="AA295">
            <v>166994</v>
          </cell>
          <cell r="AB295">
            <v>78990</v>
          </cell>
          <cell r="AC295">
            <v>0</v>
          </cell>
          <cell r="AD295">
            <v>78990</v>
          </cell>
          <cell r="AE295">
            <v>43504.626643518517</v>
          </cell>
          <cell r="AF295">
            <v>73415</v>
          </cell>
        </row>
        <row r="296">
          <cell r="A296">
            <v>14504</v>
          </cell>
          <cell r="B296">
            <v>49</v>
          </cell>
          <cell r="C296" t="str">
            <v>12</v>
          </cell>
          <cell r="D296" t="str">
            <v>10124</v>
          </cell>
          <cell r="E296" t="str">
            <v>137364</v>
          </cell>
          <cell r="F296" t="str">
            <v>1957</v>
          </cell>
          <cell r="G296" t="str">
            <v>D</v>
          </cell>
          <cell r="H296" t="str">
            <v>Northern United - Humboldt Charter School</v>
          </cell>
          <cell r="I296" t="str">
            <v>CO OFFICE</v>
          </cell>
          <cell r="J296">
            <v>403.52</v>
          </cell>
          <cell r="K296">
            <v>200</v>
          </cell>
          <cell r="L296">
            <v>80704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0.28562499949999998</v>
          </cell>
          <cell r="R296">
            <v>0</v>
          </cell>
          <cell r="S296">
            <v>80704</v>
          </cell>
          <cell r="T296">
            <v>0</v>
          </cell>
          <cell r="U296">
            <v>80704</v>
          </cell>
          <cell r="V296">
            <v>0</v>
          </cell>
          <cell r="W296">
            <v>80704</v>
          </cell>
          <cell r="X296">
            <v>74.887017</v>
          </cell>
          <cell r="Y296">
            <v>40157</v>
          </cell>
          <cell r="Z296">
            <v>0</v>
          </cell>
          <cell r="AA296">
            <v>40157</v>
          </cell>
          <cell r="AB296">
            <v>20280</v>
          </cell>
          <cell r="AC296">
            <v>0</v>
          </cell>
          <cell r="AD296">
            <v>20280</v>
          </cell>
          <cell r="AE296">
            <v>43504.626643518517</v>
          </cell>
          <cell r="AF296">
            <v>73415</v>
          </cell>
        </row>
        <row r="297">
          <cell r="A297">
            <v>179</v>
          </cell>
          <cell r="B297">
            <v>49</v>
          </cell>
          <cell r="C297" t="str">
            <v>12</v>
          </cell>
          <cell r="D297" t="str">
            <v>62679</v>
          </cell>
          <cell r="E297" t="str">
            <v>0</v>
          </cell>
          <cell r="H297" t="str">
            <v>Arcata Elementary</v>
          </cell>
          <cell r="I297" t="str">
            <v>ELEMENTARY</v>
          </cell>
          <cell r="J297">
            <v>504.3</v>
          </cell>
          <cell r="K297">
            <v>200</v>
          </cell>
          <cell r="L297">
            <v>100860</v>
          </cell>
          <cell r="M297">
            <v>2580584</v>
          </cell>
          <cell r="N297">
            <v>1590850</v>
          </cell>
          <cell r="O297">
            <v>989734</v>
          </cell>
          <cell r="P297">
            <v>2580584</v>
          </cell>
          <cell r="Q297">
            <v>0.28562499949999998</v>
          </cell>
          <cell r="R297">
            <v>737079</v>
          </cell>
          <cell r="S297">
            <v>737079</v>
          </cell>
          <cell r="T297">
            <v>0</v>
          </cell>
          <cell r="U297">
            <v>737079</v>
          </cell>
          <cell r="V297">
            <v>1395</v>
          </cell>
          <cell r="W297">
            <v>738474</v>
          </cell>
          <cell r="X297">
            <v>74.887017</v>
          </cell>
          <cell r="Y297">
            <v>350673</v>
          </cell>
          <cell r="Z297">
            <v>0</v>
          </cell>
          <cell r="AA297">
            <v>350673</v>
          </cell>
          <cell r="AB297">
            <v>202348</v>
          </cell>
          <cell r="AC297">
            <v>0</v>
          </cell>
          <cell r="AD297">
            <v>202348</v>
          </cell>
          <cell r="AE297">
            <v>43504.623981481483</v>
          </cell>
          <cell r="AF297">
            <v>73415</v>
          </cell>
        </row>
        <row r="298">
          <cell r="A298">
            <v>10161</v>
          </cell>
          <cell r="B298">
            <v>49</v>
          </cell>
          <cell r="C298" t="str">
            <v>12</v>
          </cell>
          <cell r="D298" t="str">
            <v>62679</v>
          </cell>
          <cell r="E298" t="str">
            <v>109975</v>
          </cell>
          <cell r="F298" t="str">
            <v>0744</v>
          </cell>
          <cell r="G298" t="str">
            <v>D</v>
          </cell>
          <cell r="H298" t="str">
            <v>Fuente Nueva Charter</v>
          </cell>
          <cell r="I298" t="str">
            <v>ELEMENTARY</v>
          </cell>
          <cell r="J298">
            <v>120.66</v>
          </cell>
          <cell r="K298">
            <v>200</v>
          </cell>
          <cell r="L298">
            <v>24132</v>
          </cell>
          <cell r="M298">
            <v>618139</v>
          </cell>
          <cell r="N298">
            <v>223490</v>
          </cell>
          <cell r="O298">
            <v>394649</v>
          </cell>
          <cell r="P298">
            <v>618139</v>
          </cell>
          <cell r="Q298">
            <v>0.28562499949999998</v>
          </cell>
          <cell r="R298">
            <v>176556</v>
          </cell>
          <cell r="S298">
            <v>176556</v>
          </cell>
          <cell r="T298">
            <v>0</v>
          </cell>
          <cell r="U298">
            <v>176556</v>
          </cell>
          <cell r="V298">
            <v>1475</v>
          </cell>
          <cell r="W298">
            <v>178031</v>
          </cell>
          <cell r="X298">
            <v>74.887017</v>
          </cell>
          <cell r="Y298">
            <v>83469</v>
          </cell>
          <cell r="Z298">
            <v>0</v>
          </cell>
          <cell r="AA298">
            <v>83469</v>
          </cell>
          <cell r="AB298">
            <v>49853</v>
          </cell>
          <cell r="AC298">
            <v>0</v>
          </cell>
          <cell r="AD298">
            <v>49853</v>
          </cell>
          <cell r="AE298">
            <v>43504.626504629632</v>
          </cell>
          <cell r="AF298">
            <v>73415</v>
          </cell>
        </row>
        <row r="299">
          <cell r="A299">
            <v>10242</v>
          </cell>
          <cell r="B299">
            <v>49</v>
          </cell>
          <cell r="C299" t="str">
            <v>12</v>
          </cell>
          <cell r="D299" t="str">
            <v>62679</v>
          </cell>
          <cell r="E299" t="str">
            <v>111708</v>
          </cell>
          <cell r="F299" t="str">
            <v>0769</v>
          </cell>
          <cell r="G299" t="str">
            <v>D</v>
          </cell>
          <cell r="H299" t="str">
            <v>Union Street Charter</v>
          </cell>
          <cell r="I299" t="str">
            <v>ELEMENTARY</v>
          </cell>
          <cell r="J299">
            <v>98.03</v>
          </cell>
          <cell r="K299">
            <v>200</v>
          </cell>
          <cell r="L299">
            <v>19606</v>
          </cell>
          <cell r="M299">
            <v>503347</v>
          </cell>
          <cell r="N299">
            <v>181574</v>
          </cell>
          <cell r="O299">
            <v>321773</v>
          </cell>
          <cell r="P299">
            <v>503347</v>
          </cell>
          <cell r="Q299">
            <v>0.28562499949999998</v>
          </cell>
          <cell r="R299">
            <v>143768</v>
          </cell>
          <cell r="S299">
            <v>143768</v>
          </cell>
          <cell r="T299">
            <v>0</v>
          </cell>
          <cell r="U299">
            <v>143768</v>
          </cell>
          <cell r="V299">
            <v>281</v>
          </cell>
          <cell r="W299">
            <v>144049</v>
          </cell>
          <cell r="X299">
            <v>74.887017</v>
          </cell>
          <cell r="Y299">
            <v>70426</v>
          </cell>
          <cell r="Z299">
            <v>0</v>
          </cell>
          <cell r="AA299">
            <v>70426</v>
          </cell>
          <cell r="AB299">
            <v>37448</v>
          </cell>
          <cell r="AC299">
            <v>0</v>
          </cell>
          <cell r="AD299">
            <v>37448</v>
          </cell>
          <cell r="AE299">
            <v>43504.626770833333</v>
          </cell>
          <cell r="AF299">
            <v>73415</v>
          </cell>
        </row>
        <row r="300">
          <cell r="A300">
            <v>12908</v>
          </cell>
          <cell r="B300">
            <v>49</v>
          </cell>
          <cell r="C300" t="str">
            <v>12</v>
          </cell>
          <cell r="D300" t="str">
            <v>62679</v>
          </cell>
          <cell r="E300" t="str">
            <v>137653</v>
          </cell>
          <cell r="F300" t="str">
            <v>1496</v>
          </cell>
          <cell r="G300" t="str">
            <v>D</v>
          </cell>
          <cell r="H300" t="str">
            <v>Redwood Coast Montessori</v>
          </cell>
          <cell r="I300" t="str">
            <v>ELEMENTARY</v>
          </cell>
          <cell r="J300">
            <v>138.31</v>
          </cell>
          <cell r="K300">
            <v>200</v>
          </cell>
          <cell r="L300">
            <v>27662</v>
          </cell>
          <cell r="M300">
            <v>0</v>
          </cell>
          <cell r="N300">
            <v>256182</v>
          </cell>
          <cell r="O300">
            <v>0</v>
          </cell>
          <cell r="P300">
            <v>0</v>
          </cell>
          <cell r="Q300">
            <v>0.28562499949999998</v>
          </cell>
          <cell r="R300">
            <v>0</v>
          </cell>
          <cell r="S300">
            <v>27662</v>
          </cell>
          <cell r="T300">
            <v>0</v>
          </cell>
          <cell r="U300">
            <v>27662</v>
          </cell>
          <cell r="V300">
            <v>0</v>
          </cell>
          <cell r="W300">
            <v>27662</v>
          </cell>
          <cell r="X300">
            <v>74.887017</v>
          </cell>
          <cell r="Y300">
            <v>11405</v>
          </cell>
          <cell r="Z300">
            <v>0</v>
          </cell>
          <cell r="AA300">
            <v>11405</v>
          </cell>
          <cell r="AB300">
            <v>9310</v>
          </cell>
          <cell r="AC300">
            <v>0</v>
          </cell>
          <cell r="AD300">
            <v>9310</v>
          </cell>
          <cell r="AE300">
            <v>43504.626689814817</v>
          </cell>
          <cell r="AF300">
            <v>73415</v>
          </cell>
        </row>
        <row r="301">
          <cell r="A301">
            <v>1128</v>
          </cell>
          <cell r="B301">
            <v>49</v>
          </cell>
          <cell r="C301" t="str">
            <v>12</v>
          </cell>
          <cell r="D301" t="str">
            <v>62679</v>
          </cell>
          <cell r="E301" t="str">
            <v>6120562</v>
          </cell>
          <cell r="F301" t="str">
            <v>0466</v>
          </cell>
          <cell r="G301" t="str">
            <v>D</v>
          </cell>
          <cell r="H301" t="str">
            <v>Coastal Grove Charter</v>
          </cell>
          <cell r="I301" t="str">
            <v>ELEMENTARY</v>
          </cell>
          <cell r="J301">
            <v>224.5</v>
          </cell>
          <cell r="K301">
            <v>200</v>
          </cell>
          <cell r="L301">
            <v>44900</v>
          </cell>
          <cell r="M301">
            <v>1162926</v>
          </cell>
          <cell r="N301">
            <v>415826</v>
          </cell>
          <cell r="O301">
            <v>747100</v>
          </cell>
          <cell r="P301">
            <v>1162926</v>
          </cell>
          <cell r="Q301">
            <v>0.28562499949999998</v>
          </cell>
          <cell r="R301">
            <v>332161</v>
          </cell>
          <cell r="S301">
            <v>332161</v>
          </cell>
          <cell r="T301">
            <v>0</v>
          </cell>
          <cell r="U301">
            <v>332161</v>
          </cell>
          <cell r="V301">
            <v>636</v>
          </cell>
          <cell r="W301">
            <v>332797</v>
          </cell>
          <cell r="X301">
            <v>74.887017</v>
          </cell>
          <cell r="Y301">
            <v>159770</v>
          </cell>
          <cell r="Z301">
            <v>0</v>
          </cell>
          <cell r="AA301">
            <v>159770</v>
          </cell>
          <cell r="AB301">
            <v>89452</v>
          </cell>
          <cell r="AC301">
            <v>0</v>
          </cell>
          <cell r="AD301">
            <v>89452</v>
          </cell>
          <cell r="AE301">
            <v>43504.626446759263</v>
          </cell>
          <cell r="AF301">
            <v>73415</v>
          </cell>
        </row>
        <row r="302">
          <cell r="A302">
            <v>180</v>
          </cell>
          <cell r="B302">
            <v>49</v>
          </cell>
          <cell r="C302" t="str">
            <v>12</v>
          </cell>
          <cell r="D302" t="str">
            <v>62687</v>
          </cell>
          <cell r="E302" t="str">
            <v>0</v>
          </cell>
          <cell r="H302" t="str">
            <v>Northern Humboldt Union High</v>
          </cell>
          <cell r="I302" t="str">
            <v>HIGH</v>
          </cell>
          <cell r="J302">
            <v>1448.81</v>
          </cell>
          <cell r="K302">
            <v>200</v>
          </cell>
          <cell r="L302">
            <v>289762</v>
          </cell>
          <cell r="M302">
            <v>8873454</v>
          </cell>
          <cell r="N302">
            <v>6108912</v>
          </cell>
          <cell r="O302">
            <v>2764542</v>
          </cell>
          <cell r="P302">
            <v>8873454</v>
          </cell>
          <cell r="Q302">
            <v>0.28562499949999998</v>
          </cell>
          <cell r="R302">
            <v>2534480</v>
          </cell>
          <cell r="S302">
            <v>2534480</v>
          </cell>
          <cell r="T302">
            <v>0</v>
          </cell>
          <cell r="U302">
            <v>2534480</v>
          </cell>
          <cell r="V302">
            <v>-8724</v>
          </cell>
          <cell r="W302">
            <v>2525756</v>
          </cell>
          <cell r="X302">
            <v>74.887017</v>
          </cell>
          <cell r="Y302">
            <v>1214134</v>
          </cell>
          <cell r="Z302">
            <v>0</v>
          </cell>
          <cell r="AA302">
            <v>1214134</v>
          </cell>
          <cell r="AB302">
            <v>677329</v>
          </cell>
          <cell r="AC302">
            <v>0</v>
          </cell>
          <cell r="AD302">
            <v>677329</v>
          </cell>
          <cell r="AE302">
            <v>43504.624537037038</v>
          </cell>
          <cell r="AF302">
            <v>73415</v>
          </cell>
        </row>
        <row r="303">
          <cell r="A303">
            <v>9713</v>
          </cell>
          <cell r="B303">
            <v>49</v>
          </cell>
          <cell r="C303" t="str">
            <v>12</v>
          </cell>
          <cell r="D303" t="str">
            <v>62687</v>
          </cell>
          <cell r="E303" t="str">
            <v>107110</v>
          </cell>
          <cell r="F303" t="str">
            <v>0642</v>
          </cell>
          <cell r="G303" t="str">
            <v>L</v>
          </cell>
          <cell r="H303" t="str">
            <v>Six Rivers Charter High</v>
          </cell>
          <cell r="I303" t="str">
            <v>HIGH</v>
          </cell>
          <cell r="J303">
            <v>91.7</v>
          </cell>
          <cell r="K303">
            <v>200</v>
          </cell>
          <cell r="L303">
            <v>18340</v>
          </cell>
          <cell r="M303">
            <v>567165</v>
          </cell>
          <cell r="N303">
            <v>345918</v>
          </cell>
          <cell r="O303">
            <v>221247</v>
          </cell>
          <cell r="P303">
            <v>567165</v>
          </cell>
          <cell r="Q303">
            <v>0.28562499949999998</v>
          </cell>
          <cell r="R303">
            <v>161997</v>
          </cell>
          <cell r="S303">
            <v>161997</v>
          </cell>
          <cell r="T303">
            <v>0</v>
          </cell>
          <cell r="U303">
            <v>161997</v>
          </cell>
          <cell r="V303">
            <v>296</v>
          </cell>
          <cell r="W303">
            <v>162293</v>
          </cell>
          <cell r="X303">
            <v>74.887017</v>
          </cell>
          <cell r="Y303">
            <v>78551</v>
          </cell>
          <cell r="Z303">
            <v>0</v>
          </cell>
          <cell r="AA303">
            <v>78551</v>
          </cell>
          <cell r="AB303">
            <v>42985</v>
          </cell>
          <cell r="AC303">
            <v>0</v>
          </cell>
          <cell r="AD303">
            <v>42985</v>
          </cell>
          <cell r="AE303">
            <v>43504.626736111109</v>
          </cell>
          <cell r="AF303">
            <v>73415</v>
          </cell>
        </row>
        <row r="304">
          <cell r="A304">
            <v>12538</v>
          </cell>
          <cell r="B304">
            <v>49</v>
          </cell>
          <cell r="C304" t="str">
            <v>12</v>
          </cell>
          <cell r="D304" t="str">
            <v>62687</v>
          </cell>
          <cell r="E304" t="str">
            <v>124263</v>
          </cell>
          <cell r="F304" t="str">
            <v>1320</v>
          </cell>
          <cell r="G304" t="str">
            <v>D</v>
          </cell>
          <cell r="H304" t="str">
            <v>Laurel Tree Charter</v>
          </cell>
          <cell r="I304" t="str">
            <v>HIGH</v>
          </cell>
          <cell r="J304">
            <v>135.06</v>
          </cell>
          <cell r="K304">
            <v>200</v>
          </cell>
          <cell r="L304">
            <v>27012</v>
          </cell>
          <cell r="M304">
            <v>722019</v>
          </cell>
          <cell r="N304">
            <v>509484</v>
          </cell>
          <cell r="O304">
            <v>212535</v>
          </cell>
          <cell r="P304">
            <v>722019</v>
          </cell>
          <cell r="Q304">
            <v>0.28562499949999998</v>
          </cell>
          <cell r="R304">
            <v>206227</v>
          </cell>
          <cell r="S304">
            <v>206227</v>
          </cell>
          <cell r="T304">
            <v>0</v>
          </cell>
          <cell r="U304">
            <v>206227</v>
          </cell>
          <cell r="V304">
            <v>351</v>
          </cell>
          <cell r="W304">
            <v>206578</v>
          </cell>
          <cell r="X304">
            <v>74.887017</v>
          </cell>
          <cell r="Y304">
            <v>88245</v>
          </cell>
          <cell r="Z304">
            <v>0</v>
          </cell>
          <cell r="AA304">
            <v>88245</v>
          </cell>
          <cell r="AB304">
            <v>66455</v>
          </cell>
          <cell r="AC304">
            <v>0</v>
          </cell>
          <cell r="AD304">
            <v>66455</v>
          </cell>
          <cell r="AE304">
            <v>43504.626585648148</v>
          </cell>
          <cell r="AF304">
            <v>73415</v>
          </cell>
        </row>
        <row r="305">
          <cell r="A305">
            <v>181</v>
          </cell>
          <cell r="B305">
            <v>49</v>
          </cell>
          <cell r="C305" t="str">
            <v>12</v>
          </cell>
          <cell r="D305" t="str">
            <v>62695</v>
          </cell>
          <cell r="E305" t="str">
            <v>0</v>
          </cell>
          <cell r="H305" t="str">
            <v>Big Lagoon Union Elementary</v>
          </cell>
          <cell r="I305" t="str">
            <v>ELEMENTARY</v>
          </cell>
          <cell r="J305">
            <v>16</v>
          </cell>
          <cell r="K305">
            <v>200</v>
          </cell>
          <cell r="L305">
            <v>3200</v>
          </cell>
          <cell r="M305">
            <v>92420</v>
          </cell>
          <cell r="N305">
            <v>207764</v>
          </cell>
          <cell r="O305">
            <v>0</v>
          </cell>
          <cell r="P305">
            <v>92420</v>
          </cell>
          <cell r="Q305">
            <v>0.28562499949999998</v>
          </cell>
          <cell r="R305">
            <v>26397</v>
          </cell>
          <cell r="S305">
            <v>3200</v>
          </cell>
          <cell r="T305">
            <v>0</v>
          </cell>
          <cell r="U305">
            <v>3200</v>
          </cell>
          <cell r="V305">
            <v>0</v>
          </cell>
          <cell r="W305">
            <v>3200</v>
          </cell>
          <cell r="X305">
            <v>74.887017</v>
          </cell>
          <cell r="Y305">
            <v>1615</v>
          </cell>
          <cell r="Z305">
            <v>0</v>
          </cell>
          <cell r="AA305">
            <v>1615</v>
          </cell>
          <cell r="AB305">
            <v>781</v>
          </cell>
          <cell r="AC305">
            <v>0</v>
          </cell>
          <cell r="AD305">
            <v>781</v>
          </cell>
          <cell r="AE305">
            <v>43504.624016203707</v>
          </cell>
          <cell r="AF305">
            <v>73415</v>
          </cell>
        </row>
        <row r="306">
          <cell r="A306">
            <v>182</v>
          </cell>
          <cell r="B306">
            <v>49</v>
          </cell>
          <cell r="C306" t="str">
            <v>12</v>
          </cell>
          <cell r="D306" t="str">
            <v>62703</v>
          </cell>
          <cell r="E306" t="str">
            <v>0</v>
          </cell>
          <cell r="H306" t="str">
            <v>Blue Lake Union Elementary</v>
          </cell>
          <cell r="I306" t="str">
            <v>ELEMENTARY</v>
          </cell>
          <cell r="J306">
            <v>174.18</v>
          </cell>
          <cell r="K306">
            <v>200</v>
          </cell>
          <cell r="L306">
            <v>34836</v>
          </cell>
          <cell r="M306">
            <v>917530</v>
          </cell>
          <cell r="N306">
            <v>893813</v>
          </cell>
          <cell r="O306">
            <v>23717</v>
          </cell>
          <cell r="P306">
            <v>917530</v>
          </cell>
          <cell r="Q306">
            <v>0.28562499949999998</v>
          </cell>
          <cell r="R306">
            <v>262070</v>
          </cell>
          <cell r="S306">
            <v>34836</v>
          </cell>
          <cell r="T306">
            <v>0</v>
          </cell>
          <cell r="U306">
            <v>34836</v>
          </cell>
          <cell r="V306">
            <v>-11232</v>
          </cell>
          <cell r="W306">
            <v>23604</v>
          </cell>
          <cell r="X306">
            <v>74.887017</v>
          </cell>
          <cell r="Y306">
            <v>94426</v>
          </cell>
          <cell r="Z306">
            <v>0</v>
          </cell>
          <cell r="AA306">
            <v>94426</v>
          </cell>
          <cell r="AB306">
            <v>-76750</v>
          </cell>
          <cell r="AC306">
            <v>0</v>
          </cell>
          <cell r="AD306">
            <v>-76750</v>
          </cell>
          <cell r="AE306">
            <v>43504.624027777776</v>
          </cell>
          <cell r="AF306">
            <v>73415</v>
          </cell>
        </row>
        <row r="307">
          <cell r="A307">
            <v>183</v>
          </cell>
          <cell r="B307">
            <v>49</v>
          </cell>
          <cell r="C307" t="str">
            <v>12</v>
          </cell>
          <cell r="D307" t="str">
            <v>62729</v>
          </cell>
          <cell r="E307" t="str">
            <v>0</v>
          </cell>
          <cell r="H307" t="str">
            <v>Bridgeville Elementary</v>
          </cell>
          <cell r="I307" t="str">
            <v>ELEMENTARY</v>
          </cell>
          <cell r="J307">
            <v>28.45</v>
          </cell>
          <cell r="K307">
            <v>200</v>
          </cell>
          <cell r="L307">
            <v>5690</v>
          </cell>
          <cell r="M307">
            <v>249975</v>
          </cell>
          <cell r="N307">
            <v>169153</v>
          </cell>
          <cell r="O307">
            <v>80822</v>
          </cell>
          <cell r="P307">
            <v>249975</v>
          </cell>
          <cell r="Q307">
            <v>0.28562499949999998</v>
          </cell>
          <cell r="R307">
            <v>71399</v>
          </cell>
          <cell r="S307">
            <v>71399</v>
          </cell>
          <cell r="T307">
            <v>0</v>
          </cell>
          <cell r="U307">
            <v>71399</v>
          </cell>
          <cell r="V307">
            <v>138</v>
          </cell>
          <cell r="W307">
            <v>71537</v>
          </cell>
          <cell r="X307">
            <v>74.887017</v>
          </cell>
          <cell r="Y307">
            <v>34786</v>
          </cell>
          <cell r="Z307">
            <v>0</v>
          </cell>
          <cell r="AA307">
            <v>34786</v>
          </cell>
          <cell r="AB307">
            <v>18786</v>
          </cell>
          <cell r="AC307">
            <v>0</v>
          </cell>
          <cell r="AD307">
            <v>18786</v>
          </cell>
          <cell r="AE307">
            <v>43504.624039351853</v>
          </cell>
          <cell r="AF307">
            <v>73415</v>
          </cell>
        </row>
        <row r="308">
          <cell r="A308">
            <v>184</v>
          </cell>
          <cell r="B308">
            <v>49</v>
          </cell>
          <cell r="C308" t="str">
            <v>12</v>
          </cell>
          <cell r="D308" t="str">
            <v>62737</v>
          </cell>
          <cell r="E308" t="str">
            <v>0</v>
          </cell>
          <cell r="H308" t="str">
            <v>Cuddeback Union Elementary</v>
          </cell>
          <cell r="I308" t="str">
            <v>ELEMENTARY</v>
          </cell>
          <cell r="J308">
            <v>144.62</v>
          </cell>
          <cell r="K308">
            <v>200</v>
          </cell>
          <cell r="L308">
            <v>28924</v>
          </cell>
          <cell r="M308">
            <v>801896</v>
          </cell>
          <cell r="N308">
            <v>335097</v>
          </cell>
          <cell r="O308">
            <v>466799</v>
          </cell>
          <cell r="P308">
            <v>801896</v>
          </cell>
          <cell r="Q308">
            <v>0.28562499949999998</v>
          </cell>
          <cell r="R308">
            <v>229042</v>
          </cell>
          <cell r="S308">
            <v>229042</v>
          </cell>
          <cell r="T308">
            <v>0</v>
          </cell>
          <cell r="U308">
            <v>229042</v>
          </cell>
          <cell r="V308">
            <v>419</v>
          </cell>
          <cell r="W308">
            <v>229461</v>
          </cell>
          <cell r="X308">
            <v>74.887017</v>
          </cell>
          <cell r="Y308">
            <v>105304</v>
          </cell>
          <cell r="Z308">
            <v>0</v>
          </cell>
          <cell r="AA308">
            <v>105304</v>
          </cell>
          <cell r="AB308">
            <v>66532</v>
          </cell>
          <cell r="AC308">
            <v>0</v>
          </cell>
          <cell r="AD308">
            <v>66532</v>
          </cell>
          <cell r="AE308">
            <v>43504.624131944445</v>
          </cell>
          <cell r="AF308">
            <v>73415</v>
          </cell>
        </row>
        <row r="309">
          <cell r="A309">
            <v>185</v>
          </cell>
          <cell r="B309">
            <v>49</v>
          </cell>
          <cell r="C309" t="str">
            <v>12</v>
          </cell>
          <cell r="D309" t="str">
            <v>62745</v>
          </cell>
          <cell r="E309" t="str">
            <v>0</v>
          </cell>
          <cell r="H309" t="str">
            <v>Cutten Elementary</v>
          </cell>
          <cell r="I309" t="str">
            <v>ELEMENTARY</v>
          </cell>
          <cell r="J309">
            <v>594.35</v>
          </cell>
          <cell r="K309">
            <v>200</v>
          </cell>
          <cell r="L309">
            <v>118870</v>
          </cell>
          <cell r="M309">
            <v>2986217</v>
          </cell>
          <cell r="N309">
            <v>1015048</v>
          </cell>
          <cell r="O309">
            <v>1971169</v>
          </cell>
          <cell r="P309">
            <v>2986217</v>
          </cell>
          <cell r="Q309">
            <v>0.28562499949999998</v>
          </cell>
          <cell r="R309">
            <v>852938</v>
          </cell>
          <cell r="S309">
            <v>852938</v>
          </cell>
          <cell r="T309">
            <v>0</v>
          </cell>
          <cell r="U309">
            <v>852938</v>
          </cell>
          <cell r="V309">
            <v>1676</v>
          </cell>
          <cell r="W309">
            <v>854614</v>
          </cell>
          <cell r="X309">
            <v>74.887017</v>
          </cell>
          <cell r="Y309">
            <v>421290</v>
          </cell>
          <cell r="Z309">
            <v>0</v>
          </cell>
          <cell r="AA309">
            <v>421290</v>
          </cell>
          <cell r="AB309">
            <v>218705</v>
          </cell>
          <cell r="AC309">
            <v>0</v>
          </cell>
          <cell r="AD309">
            <v>218705</v>
          </cell>
          <cell r="AE309">
            <v>43504.624143518522</v>
          </cell>
          <cell r="AF309">
            <v>73415</v>
          </cell>
        </row>
        <row r="310">
          <cell r="A310">
            <v>186</v>
          </cell>
          <cell r="B310">
            <v>49</v>
          </cell>
          <cell r="C310" t="str">
            <v>12</v>
          </cell>
          <cell r="D310" t="str">
            <v>62794</v>
          </cell>
          <cell r="E310" t="str">
            <v>0</v>
          </cell>
          <cell r="H310" t="str">
            <v>Fieldbrook Elementary</v>
          </cell>
          <cell r="I310" t="str">
            <v>ELEMENTARY</v>
          </cell>
          <cell r="J310">
            <v>141.91</v>
          </cell>
          <cell r="K310">
            <v>200</v>
          </cell>
          <cell r="L310">
            <v>28382</v>
          </cell>
          <cell r="M310">
            <v>784200</v>
          </cell>
          <cell r="N310">
            <v>424829</v>
          </cell>
          <cell r="O310">
            <v>359371</v>
          </cell>
          <cell r="P310">
            <v>784200</v>
          </cell>
          <cell r="Q310">
            <v>0.28562499949999998</v>
          </cell>
          <cell r="R310">
            <v>223987</v>
          </cell>
          <cell r="S310">
            <v>223987</v>
          </cell>
          <cell r="T310">
            <v>0</v>
          </cell>
          <cell r="U310">
            <v>223987</v>
          </cell>
          <cell r="V310">
            <v>439</v>
          </cell>
          <cell r="W310">
            <v>224426</v>
          </cell>
          <cell r="X310">
            <v>74.887017</v>
          </cell>
          <cell r="Y310">
            <v>110318</v>
          </cell>
          <cell r="Z310">
            <v>0</v>
          </cell>
          <cell r="AA310">
            <v>110318</v>
          </cell>
          <cell r="AB310">
            <v>57748</v>
          </cell>
          <cell r="AC310">
            <v>0</v>
          </cell>
          <cell r="AD310">
            <v>57748</v>
          </cell>
          <cell r="AE310">
            <v>43504.624212962961</v>
          </cell>
          <cell r="AF310">
            <v>73415</v>
          </cell>
        </row>
        <row r="311">
          <cell r="A311">
            <v>188</v>
          </cell>
          <cell r="B311">
            <v>49</v>
          </cell>
          <cell r="C311" t="str">
            <v>12</v>
          </cell>
          <cell r="D311" t="str">
            <v>62810</v>
          </cell>
          <cell r="E311" t="str">
            <v>0</v>
          </cell>
          <cell r="H311" t="str">
            <v>Fortuna Union High</v>
          </cell>
          <cell r="I311" t="str">
            <v>HIGH</v>
          </cell>
          <cell r="J311">
            <v>1062.77</v>
          </cell>
          <cell r="K311">
            <v>200</v>
          </cell>
          <cell r="L311">
            <v>212554</v>
          </cell>
          <cell r="M311">
            <v>6524174</v>
          </cell>
          <cell r="N311">
            <v>4866972</v>
          </cell>
          <cell r="O311">
            <v>1657202</v>
          </cell>
          <cell r="P311">
            <v>6524174</v>
          </cell>
          <cell r="Q311">
            <v>0.28562499949999998</v>
          </cell>
          <cell r="R311">
            <v>1863467</v>
          </cell>
          <cell r="S311">
            <v>1657202</v>
          </cell>
          <cell r="T311">
            <v>0</v>
          </cell>
          <cell r="U311">
            <v>1657202</v>
          </cell>
          <cell r="V311">
            <v>3311</v>
          </cell>
          <cell r="W311">
            <v>1660513</v>
          </cell>
          <cell r="X311">
            <v>74.887017</v>
          </cell>
          <cell r="Y311">
            <v>896186</v>
          </cell>
          <cell r="Z311">
            <v>0</v>
          </cell>
          <cell r="AA311">
            <v>896186</v>
          </cell>
          <cell r="AB311">
            <v>347323</v>
          </cell>
          <cell r="AC311">
            <v>0</v>
          </cell>
          <cell r="AD311">
            <v>347323</v>
          </cell>
          <cell r="AE311">
            <v>43504.624224537038</v>
          </cell>
          <cell r="AF311">
            <v>73415</v>
          </cell>
        </row>
        <row r="312">
          <cell r="A312">
            <v>189</v>
          </cell>
          <cell r="B312">
            <v>49</v>
          </cell>
          <cell r="C312" t="str">
            <v>12</v>
          </cell>
          <cell r="D312" t="str">
            <v>62828</v>
          </cell>
          <cell r="E312" t="str">
            <v>0</v>
          </cell>
          <cell r="H312" t="str">
            <v>Freshwater Elementary</v>
          </cell>
          <cell r="I312" t="str">
            <v>ELEMENTARY</v>
          </cell>
          <cell r="J312">
            <v>290.25</v>
          </cell>
          <cell r="K312">
            <v>200</v>
          </cell>
          <cell r="L312">
            <v>58050</v>
          </cell>
          <cell r="M312">
            <v>1484280</v>
          </cell>
          <cell r="N312">
            <v>562784</v>
          </cell>
          <cell r="O312">
            <v>921496</v>
          </cell>
          <cell r="P312">
            <v>1484280</v>
          </cell>
          <cell r="Q312">
            <v>0.28562499949999998</v>
          </cell>
          <cell r="R312">
            <v>423947</v>
          </cell>
          <cell r="S312">
            <v>423947</v>
          </cell>
          <cell r="T312">
            <v>0</v>
          </cell>
          <cell r="U312">
            <v>423947</v>
          </cell>
          <cell r="V312">
            <v>825</v>
          </cell>
          <cell r="W312">
            <v>424772</v>
          </cell>
          <cell r="X312">
            <v>74.887017</v>
          </cell>
          <cell r="Y312">
            <v>207284</v>
          </cell>
          <cell r="Z312">
            <v>0</v>
          </cell>
          <cell r="AA312">
            <v>207284</v>
          </cell>
          <cell r="AB312">
            <v>110815</v>
          </cell>
          <cell r="AC312">
            <v>0</v>
          </cell>
          <cell r="AD312">
            <v>110815</v>
          </cell>
          <cell r="AE312">
            <v>43504.624236111114</v>
          </cell>
          <cell r="AF312">
            <v>73415</v>
          </cell>
        </row>
        <row r="313">
          <cell r="A313">
            <v>1131</v>
          </cell>
          <cell r="B313">
            <v>49</v>
          </cell>
          <cell r="C313" t="str">
            <v>12</v>
          </cell>
          <cell r="D313" t="str">
            <v>62828</v>
          </cell>
          <cell r="E313" t="str">
            <v>6116289</v>
          </cell>
          <cell r="F313" t="str">
            <v>0173</v>
          </cell>
          <cell r="G313" t="str">
            <v>L</v>
          </cell>
          <cell r="H313" t="str">
            <v>Freshwater Charter Middle</v>
          </cell>
          <cell r="I313" t="str">
            <v>ELEMENTARY</v>
          </cell>
          <cell r="J313">
            <v>50.42</v>
          </cell>
          <cell r="K313">
            <v>200</v>
          </cell>
          <cell r="L313">
            <v>10084</v>
          </cell>
          <cell r="M313">
            <v>269394</v>
          </cell>
          <cell r="N313">
            <v>97762</v>
          </cell>
          <cell r="O313">
            <v>171632</v>
          </cell>
          <cell r="P313">
            <v>269394</v>
          </cell>
          <cell r="Q313">
            <v>0.28562499949999998</v>
          </cell>
          <cell r="R313">
            <v>76946</v>
          </cell>
          <cell r="S313">
            <v>76946</v>
          </cell>
          <cell r="T313">
            <v>0</v>
          </cell>
          <cell r="U313">
            <v>76946</v>
          </cell>
          <cell r="V313">
            <v>152</v>
          </cell>
          <cell r="W313">
            <v>77098</v>
          </cell>
          <cell r="X313">
            <v>74.887017</v>
          </cell>
          <cell r="Y313">
            <v>38085</v>
          </cell>
          <cell r="Z313">
            <v>0</v>
          </cell>
          <cell r="AA313">
            <v>38085</v>
          </cell>
          <cell r="AB313">
            <v>19651</v>
          </cell>
          <cell r="AC313">
            <v>0</v>
          </cell>
          <cell r="AD313">
            <v>19651</v>
          </cell>
          <cell r="AE313">
            <v>43504.626504629632</v>
          </cell>
          <cell r="AF313">
            <v>73415</v>
          </cell>
        </row>
        <row r="314">
          <cell r="A314">
            <v>190</v>
          </cell>
          <cell r="B314">
            <v>49</v>
          </cell>
          <cell r="C314" t="str">
            <v>12</v>
          </cell>
          <cell r="D314" t="str">
            <v>62836</v>
          </cell>
          <cell r="E314" t="str">
            <v>0</v>
          </cell>
          <cell r="H314" t="str">
            <v>Garfield Elementary</v>
          </cell>
          <cell r="I314" t="str">
            <v>ELEMENTARY</v>
          </cell>
          <cell r="J314">
            <v>61.75</v>
          </cell>
          <cell r="K314">
            <v>200</v>
          </cell>
          <cell r="L314">
            <v>12350</v>
          </cell>
          <cell r="M314">
            <v>359795</v>
          </cell>
          <cell r="N314">
            <v>70478</v>
          </cell>
          <cell r="O314">
            <v>289317</v>
          </cell>
          <cell r="P314">
            <v>359795</v>
          </cell>
          <cell r="Q314">
            <v>0.28562499949999998</v>
          </cell>
          <cell r="R314">
            <v>102766</v>
          </cell>
          <cell r="S314">
            <v>102766</v>
          </cell>
          <cell r="T314">
            <v>0</v>
          </cell>
          <cell r="U314">
            <v>102766</v>
          </cell>
          <cell r="V314">
            <v>215</v>
          </cell>
          <cell r="W314">
            <v>102981</v>
          </cell>
          <cell r="X314">
            <v>74.887017</v>
          </cell>
          <cell r="Y314">
            <v>53918</v>
          </cell>
          <cell r="Z314">
            <v>0</v>
          </cell>
          <cell r="AA314">
            <v>53918</v>
          </cell>
          <cell r="AB314">
            <v>23201</v>
          </cell>
          <cell r="AC314">
            <v>0</v>
          </cell>
          <cell r="AD314">
            <v>23201</v>
          </cell>
          <cell r="AE314">
            <v>43504.624247685184</v>
          </cell>
          <cell r="AF314">
            <v>73415</v>
          </cell>
        </row>
        <row r="315">
          <cell r="A315">
            <v>191</v>
          </cell>
          <cell r="B315">
            <v>49</v>
          </cell>
          <cell r="C315" t="str">
            <v>12</v>
          </cell>
          <cell r="D315" t="str">
            <v>62851</v>
          </cell>
          <cell r="E315" t="str">
            <v>0</v>
          </cell>
          <cell r="H315" t="str">
            <v>Green Point Elementary</v>
          </cell>
          <cell r="I315" t="str">
            <v>ELEMENTARY</v>
          </cell>
          <cell r="J315">
            <v>16.53</v>
          </cell>
          <cell r="K315">
            <v>200</v>
          </cell>
          <cell r="L315">
            <v>3306</v>
          </cell>
          <cell r="M315">
            <v>126116</v>
          </cell>
          <cell r="N315">
            <v>63830</v>
          </cell>
          <cell r="O315">
            <v>62286</v>
          </cell>
          <cell r="P315">
            <v>126116</v>
          </cell>
          <cell r="Q315">
            <v>0.28562499949999998</v>
          </cell>
          <cell r="R315">
            <v>36022</v>
          </cell>
          <cell r="S315">
            <v>36022</v>
          </cell>
          <cell r="T315">
            <v>0</v>
          </cell>
          <cell r="U315">
            <v>36022</v>
          </cell>
          <cell r="V315">
            <v>122</v>
          </cell>
          <cell r="W315">
            <v>36144</v>
          </cell>
          <cell r="X315">
            <v>74.887017</v>
          </cell>
          <cell r="Y315">
            <v>17286</v>
          </cell>
          <cell r="Z315">
            <v>0</v>
          </cell>
          <cell r="AA315">
            <v>17286</v>
          </cell>
          <cell r="AB315">
            <v>9781</v>
          </cell>
          <cell r="AC315">
            <v>0</v>
          </cell>
          <cell r="AD315">
            <v>9781</v>
          </cell>
          <cell r="AE315">
            <v>43504.62427083333</v>
          </cell>
          <cell r="AF315">
            <v>73415</v>
          </cell>
        </row>
        <row r="316">
          <cell r="A316">
            <v>192</v>
          </cell>
          <cell r="B316">
            <v>49</v>
          </cell>
          <cell r="C316" t="str">
            <v>12</v>
          </cell>
          <cell r="D316" t="str">
            <v>62885</v>
          </cell>
          <cell r="E316" t="str">
            <v>0</v>
          </cell>
          <cell r="H316" t="str">
            <v>Hydesville Elementary</v>
          </cell>
          <cell r="I316" t="str">
            <v>ELEMENTARY</v>
          </cell>
          <cell r="J316">
            <v>182.45</v>
          </cell>
          <cell r="K316">
            <v>200</v>
          </cell>
          <cell r="L316">
            <v>36490</v>
          </cell>
          <cell r="M316">
            <v>931666</v>
          </cell>
          <cell r="N316">
            <v>505900</v>
          </cell>
          <cell r="O316">
            <v>425766</v>
          </cell>
          <cell r="P316">
            <v>931666</v>
          </cell>
          <cell r="Q316">
            <v>0.28562499949999998</v>
          </cell>
          <cell r="R316">
            <v>266107</v>
          </cell>
          <cell r="S316">
            <v>266107</v>
          </cell>
          <cell r="T316">
            <v>0</v>
          </cell>
          <cell r="U316">
            <v>266107</v>
          </cell>
          <cell r="V316">
            <v>531</v>
          </cell>
          <cell r="W316">
            <v>266638</v>
          </cell>
          <cell r="X316">
            <v>74.887017</v>
          </cell>
          <cell r="Y316">
            <v>133369</v>
          </cell>
          <cell r="Z316">
            <v>0</v>
          </cell>
          <cell r="AA316">
            <v>133369</v>
          </cell>
          <cell r="AB316">
            <v>66308</v>
          </cell>
          <cell r="AC316">
            <v>0</v>
          </cell>
          <cell r="AD316">
            <v>66308</v>
          </cell>
          <cell r="AE316">
            <v>43504.624305555553</v>
          </cell>
          <cell r="AF316">
            <v>73415</v>
          </cell>
        </row>
        <row r="317">
          <cell r="A317">
            <v>193</v>
          </cell>
          <cell r="B317">
            <v>49</v>
          </cell>
          <cell r="C317" t="str">
            <v>12</v>
          </cell>
          <cell r="D317" t="str">
            <v>62893</v>
          </cell>
          <cell r="E317" t="str">
            <v>0</v>
          </cell>
          <cell r="H317" t="str">
            <v>Jacoby Creek Elementary</v>
          </cell>
          <cell r="I317" t="str">
            <v>ELEMENTARY</v>
          </cell>
          <cell r="J317">
            <v>454.89</v>
          </cell>
          <cell r="K317">
            <v>200</v>
          </cell>
          <cell r="L317">
            <v>90978</v>
          </cell>
          <cell r="M317">
            <v>2288438</v>
          </cell>
          <cell r="N317">
            <v>920929</v>
          </cell>
          <cell r="O317">
            <v>1367509</v>
          </cell>
          <cell r="P317">
            <v>2288438</v>
          </cell>
          <cell r="Q317">
            <v>0.28562499949999998</v>
          </cell>
          <cell r="R317">
            <v>653635</v>
          </cell>
          <cell r="S317">
            <v>653635</v>
          </cell>
          <cell r="T317">
            <v>0</v>
          </cell>
          <cell r="U317">
            <v>653635</v>
          </cell>
          <cell r="V317">
            <v>1266</v>
          </cell>
          <cell r="W317">
            <v>654901</v>
          </cell>
          <cell r="X317">
            <v>74.887017</v>
          </cell>
          <cell r="Y317">
            <v>318233</v>
          </cell>
          <cell r="Z317">
            <v>0</v>
          </cell>
          <cell r="AA317">
            <v>318233</v>
          </cell>
          <cell r="AB317">
            <v>172203</v>
          </cell>
          <cell r="AC317">
            <v>0</v>
          </cell>
          <cell r="AD317">
            <v>172203</v>
          </cell>
          <cell r="AE317">
            <v>43504.62431712963</v>
          </cell>
          <cell r="AF317">
            <v>73415</v>
          </cell>
        </row>
        <row r="318">
          <cell r="A318">
            <v>194</v>
          </cell>
          <cell r="B318">
            <v>49</v>
          </cell>
          <cell r="C318" t="str">
            <v>12</v>
          </cell>
          <cell r="D318" t="str">
            <v>62901</v>
          </cell>
          <cell r="E318" t="str">
            <v>0</v>
          </cell>
          <cell r="H318" t="str">
            <v>Klamath-Trinity Joint Unified</v>
          </cell>
          <cell r="I318" t="str">
            <v>UNIFIED</v>
          </cell>
          <cell r="J318">
            <v>925.78</v>
          </cell>
          <cell r="K318">
            <v>200</v>
          </cell>
          <cell r="L318">
            <v>185156</v>
          </cell>
          <cell r="M318">
            <v>5744785</v>
          </cell>
          <cell r="N318">
            <v>1641589</v>
          </cell>
          <cell r="O318">
            <v>4103196</v>
          </cell>
          <cell r="P318">
            <v>5744785</v>
          </cell>
          <cell r="Q318">
            <v>0.28562499949999998</v>
          </cell>
          <cell r="R318">
            <v>1640854</v>
          </cell>
          <cell r="S318">
            <v>1640854</v>
          </cell>
          <cell r="T318">
            <v>0</v>
          </cell>
          <cell r="U318">
            <v>1640854</v>
          </cell>
          <cell r="V318">
            <v>3239</v>
          </cell>
          <cell r="W318">
            <v>1644093</v>
          </cell>
          <cell r="X318">
            <v>74.887017</v>
          </cell>
          <cell r="Y318">
            <v>814187</v>
          </cell>
          <cell r="Z318">
            <v>0</v>
          </cell>
          <cell r="AA318">
            <v>814187</v>
          </cell>
          <cell r="AB318">
            <v>417025</v>
          </cell>
          <cell r="AC318">
            <v>0</v>
          </cell>
          <cell r="AD318">
            <v>417025</v>
          </cell>
          <cell r="AE318">
            <v>43504.624351851853</v>
          </cell>
          <cell r="AF318">
            <v>73415</v>
          </cell>
        </row>
        <row r="319">
          <cell r="A319">
            <v>195</v>
          </cell>
          <cell r="B319">
            <v>49</v>
          </cell>
          <cell r="C319" t="str">
            <v>12</v>
          </cell>
          <cell r="D319" t="str">
            <v>62919</v>
          </cell>
          <cell r="E319" t="str">
            <v>0</v>
          </cell>
          <cell r="H319" t="str">
            <v>Kneeland Elementary</v>
          </cell>
          <cell r="I319" t="str">
            <v>ELEMENTARY</v>
          </cell>
          <cell r="J319">
            <v>15.75</v>
          </cell>
          <cell r="K319">
            <v>200</v>
          </cell>
          <cell r="L319">
            <v>3150</v>
          </cell>
          <cell r="M319">
            <v>117022</v>
          </cell>
          <cell r="N319">
            <v>90784</v>
          </cell>
          <cell r="O319">
            <v>26238</v>
          </cell>
          <cell r="P319">
            <v>117022</v>
          </cell>
          <cell r="Q319">
            <v>0.28562499949999998</v>
          </cell>
          <cell r="R319">
            <v>33424</v>
          </cell>
          <cell r="S319">
            <v>26238</v>
          </cell>
          <cell r="T319">
            <v>0</v>
          </cell>
          <cell r="U319">
            <v>26238</v>
          </cell>
          <cell r="V319">
            <v>130</v>
          </cell>
          <cell r="W319">
            <v>26368</v>
          </cell>
          <cell r="X319">
            <v>74.887017</v>
          </cell>
          <cell r="Y319">
            <v>32746</v>
          </cell>
          <cell r="Z319">
            <v>0</v>
          </cell>
          <cell r="AA319">
            <v>32746</v>
          </cell>
          <cell r="AB319">
            <v>-13000</v>
          </cell>
          <cell r="AC319">
            <v>0</v>
          </cell>
          <cell r="AD319">
            <v>-13000</v>
          </cell>
          <cell r="AE319">
            <v>43504.624351851853</v>
          </cell>
          <cell r="AF319">
            <v>73415</v>
          </cell>
        </row>
        <row r="320">
          <cell r="A320">
            <v>196</v>
          </cell>
          <cell r="B320">
            <v>49</v>
          </cell>
          <cell r="C320" t="str">
            <v>12</v>
          </cell>
          <cell r="D320" t="str">
            <v>62927</v>
          </cell>
          <cell r="E320" t="str">
            <v>0</v>
          </cell>
          <cell r="H320" t="str">
            <v>Loleta Union Elementary</v>
          </cell>
          <cell r="I320" t="str">
            <v>ELEMENTARY</v>
          </cell>
          <cell r="J320">
            <v>114.26</v>
          </cell>
          <cell r="K320">
            <v>200</v>
          </cell>
          <cell r="L320">
            <v>22852</v>
          </cell>
          <cell r="M320">
            <v>622112</v>
          </cell>
          <cell r="N320">
            <v>348955</v>
          </cell>
          <cell r="O320">
            <v>273157</v>
          </cell>
          <cell r="P320">
            <v>622112</v>
          </cell>
          <cell r="Q320">
            <v>0.28562499949999998</v>
          </cell>
          <cell r="R320">
            <v>177691</v>
          </cell>
          <cell r="S320">
            <v>177691</v>
          </cell>
          <cell r="T320">
            <v>0</v>
          </cell>
          <cell r="U320">
            <v>177691</v>
          </cell>
          <cell r="V320">
            <v>298</v>
          </cell>
          <cell r="W320">
            <v>177989</v>
          </cell>
          <cell r="X320">
            <v>74.887017</v>
          </cell>
          <cell r="Y320">
            <v>74970</v>
          </cell>
          <cell r="Z320">
            <v>0</v>
          </cell>
          <cell r="AA320">
            <v>74970</v>
          </cell>
          <cell r="AB320">
            <v>58321</v>
          </cell>
          <cell r="AC320">
            <v>0</v>
          </cell>
          <cell r="AD320">
            <v>58321</v>
          </cell>
          <cell r="AE320">
            <v>43504.624409722222</v>
          </cell>
          <cell r="AF320">
            <v>73415</v>
          </cell>
        </row>
        <row r="321">
          <cell r="A321">
            <v>197</v>
          </cell>
          <cell r="B321">
            <v>49</v>
          </cell>
          <cell r="C321" t="str">
            <v>12</v>
          </cell>
          <cell r="D321" t="str">
            <v>62935</v>
          </cell>
          <cell r="E321" t="str">
            <v>0</v>
          </cell>
          <cell r="H321" t="str">
            <v>Maple Creek Elementary</v>
          </cell>
          <cell r="I321" t="str">
            <v>ELEMENTARY</v>
          </cell>
          <cell r="J321">
            <v>6.38</v>
          </cell>
          <cell r="K321">
            <v>200</v>
          </cell>
          <cell r="L321">
            <v>1276</v>
          </cell>
          <cell r="M321">
            <v>117399</v>
          </cell>
          <cell r="N321">
            <v>32727</v>
          </cell>
          <cell r="O321">
            <v>84672</v>
          </cell>
          <cell r="P321">
            <v>117399</v>
          </cell>
          <cell r="Q321">
            <v>0.28562499949999998</v>
          </cell>
          <cell r="R321">
            <v>33532</v>
          </cell>
          <cell r="S321">
            <v>33532</v>
          </cell>
          <cell r="T321">
            <v>0</v>
          </cell>
          <cell r="U321">
            <v>33532</v>
          </cell>
          <cell r="V321">
            <v>67</v>
          </cell>
          <cell r="W321">
            <v>33599</v>
          </cell>
          <cell r="X321">
            <v>74.887017</v>
          </cell>
          <cell r="Y321">
            <v>16805</v>
          </cell>
          <cell r="Z321">
            <v>0</v>
          </cell>
          <cell r="AA321">
            <v>16805</v>
          </cell>
          <cell r="AB321">
            <v>8356</v>
          </cell>
          <cell r="AC321">
            <v>0</v>
          </cell>
          <cell r="AD321">
            <v>8356</v>
          </cell>
          <cell r="AE321">
            <v>43504.624444444446</v>
          </cell>
          <cell r="AF321">
            <v>73415</v>
          </cell>
        </row>
        <row r="322">
          <cell r="A322">
            <v>198</v>
          </cell>
          <cell r="B322">
            <v>49</v>
          </cell>
          <cell r="C322" t="str">
            <v>12</v>
          </cell>
          <cell r="D322" t="str">
            <v>62950</v>
          </cell>
          <cell r="E322" t="str">
            <v>0</v>
          </cell>
          <cell r="H322" t="str">
            <v>McKinleyville Union Elementary</v>
          </cell>
          <cell r="I322" t="str">
            <v>ELEMENTARY</v>
          </cell>
          <cell r="J322">
            <v>1100.77</v>
          </cell>
          <cell r="K322">
            <v>200</v>
          </cell>
          <cell r="L322">
            <v>220154</v>
          </cell>
          <cell r="M322">
            <v>5535894</v>
          </cell>
          <cell r="N322">
            <v>5122169</v>
          </cell>
          <cell r="O322">
            <v>413725</v>
          </cell>
          <cell r="P322">
            <v>5535894</v>
          </cell>
          <cell r="Q322">
            <v>0.28562499949999998</v>
          </cell>
          <cell r="R322">
            <v>1581190</v>
          </cell>
          <cell r="S322">
            <v>413725</v>
          </cell>
          <cell r="T322">
            <v>0</v>
          </cell>
          <cell r="U322">
            <v>413725</v>
          </cell>
          <cell r="V322">
            <v>-51124</v>
          </cell>
          <cell r="W322">
            <v>362601</v>
          </cell>
          <cell r="X322">
            <v>74.887017</v>
          </cell>
          <cell r="Y322">
            <v>314705</v>
          </cell>
          <cell r="Z322">
            <v>0</v>
          </cell>
          <cell r="AA322">
            <v>314705</v>
          </cell>
          <cell r="AB322">
            <v>-43164</v>
          </cell>
          <cell r="AC322">
            <v>0</v>
          </cell>
          <cell r="AD322">
            <v>-43164</v>
          </cell>
          <cell r="AE322">
            <v>43504.624456018515</v>
          </cell>
          <cell r="AF322">
            <v>73415</v>
          </cell>
        </row>
        <row r="323">
          <cell r="A323">
            <v>199</v>
          </cell>
          <cell r="B323">
            <v>49</v>
          </cell>
          <cell r="C323" t="str">
            <v>12</v>
          </cell>
          <cell r="D323" t="str">
            <v>62968</v>
          </cell>
          <cell r="E323" t="str">
            <v>0</v>
          </cell>
          <cell r="H323" t="str">
            <v>Orick Elementary</v>
          </cell>
          <cell r="I323" t="str">
            <v>ELEMENTARY</v>
          </cell>
          <cell r="J323">
            <v>19.79</v>
          </cell>
          <cell r="K323">
            <v>200</v>
          </cell>
          <cell r="L323">
            <v>3958</v>
          </cell>
          <cell r="M323">
            <v>118047</v>
          </cell>
          <cell r="N323">
            <v>111595</v>
          </cell>
          <cell r="O323">
            <v>6452</v>
          </cell>
          <cell r="P323">
            <v>118047</v>
          </cell>
          <cell r="Q323">
            <v>0.28562499949999998</v>
          </cell>
          <cell r="R323">
            <v>33717</v>
          </cell>
          <cell r="S323">
            <v>6452</v>
          </cell>
          <cell r="T323">
            <v>0</v>
          </cell>
          <cell r="U323">
            <v>6452</v>
          </cell>
          <cell r="V323">
            <v>-2209</v>
          </cell>
          <cell r="W323">
            <v>4243</v>
          </cell>
          <cell r="X323">
            <v>74.887017</v>
          </cell>
          <cell r="Y323">
            <v>2725</v>
          </cell>
          <cell r="Z323">
            <v>0</v>
          </cell>
          <cell r="AA323">
            <v>2725</v>
          </cell>
          <cell r="AB323">
            <v>452</v>
          </cell>
          <cell r="AC323">
            <v>0</v>
          </cell>
          <cell r="AD323">
            <v>452</v>
          </cell>
          <cell r="AE323">
            <v>43504.624560185184</v>
          </cell>
          <cell r="AF323">
            <v>73415</v>
          </cell>
        </row>
        <row r="324">
          <cell r="A324">
            <v>200</v>
          </cell>
          <cell r="B324">
            <v>49</v>
          </cell>
          <cell r="C324" t="str">
            <v>12</v>
          </cell>
          <cell r="D324" t="str">
            <v>62976</v>
          </cell>
          <cell r="E324" t="str">
            <v>0</v>
          </cell>
          <cell r="H324" t="str">
            <v>Pacific Union Elementary</v>
          </cell>
          <cell r="I324" t="str">
            <v>ELEMENTARY</v>
          </cell>
          <cell r="J324">
            <v>544.04</v>
          </cell>
          <cell r="K324">
            <v>200</v>
          </cell>
          <cell r="L324">
            <v>108808</v>
          </cell>
          <cell r="M324">
            <v>2736842</v>
          </cell>
          <cell r="N324">
            <v>1175480</v>
          </cell>
          <cell r="O324">
            <v>1561362</v>
          </cell>
          <cell r="P324">
            <v>2736842</v>
          </cell>
          <cell r="Q324">
            <v>0.28562499949999998</v>
          </cell>
          <cell r="R324">
            <v>781710</v>
          </cell>
          <cell r="S324">
            <v>781710</v>
          </cell>
          <cell r="T324">
            <v>0</v>
          </cell>
          <cell r="U324">
            <v>781710</v>
          </cell>
          <cell r="V324">
            <v>1468</v>
          </cell>
          <cell r="W324">
            <v>783178</v>
          </cell>
          <cell r="X324">
            <v>74.887017</v>
          </cell>
          <cell r="Y324">
            <v>369084</v>
          </cell>
          <cell r="Z324">
            <v>0</v>
          </cell>
          <cell r="AA324">
            <v>369084</v>
          </cell>
          <cell r="AB324">
            <v>217415</v>
          </cell>
          <cell r="AC324">
            <v>0</v>
          </cell>
          <cell r="AD324">
            <v>217415</v>
          </cell>
          <cell r="AE324">
            <v>43504.624571759261</v>
          </cell>
          <cell r="AF324">
            <v>73415</v>
          </cell>
        </row>
        <row r="325">
          <cell r="A325">
            <v>11358</v>
          </cell>
          <cell r="B325">
            <v>49</v>
          </cell>
          <cell r="C325" t="str">
            <v>12</v>
          </cell>
          <cell r="D325" t="str">
            <v>62976</v>
          </cell>
          <cell r="E325" t="str">
            <v>115154</v>
          </cell>
          <cell r="F325" t="str">
            <v>0891</v>
          </cell>
          <cell r="G325" t="str">
            <v>L</v>
          </cell>
          <cell r="H325" t="str">
            <v>Trillium Charter</v>
          </cell>
          <cell r="I325" t="str">
            <v>ELEMENTARY</v>
          </cell>
          <cell r="J325">
            <v>41.15</v>
          </cell>
          <cell r="K325">
            <v>200</v>
          </cell>
          <cell r="L325">
            <v>8230</v>
          </cell>
          <cell r="M325">
            <v>211117</v>
          </cell>
          <cell r="N325">
            <v>67148</v>
          </cell>
          <cell r="O325">
            <v>143969</v>
          </cell>
          <cell r="P325">
            <v>211117</v>
          </cell>
          <cell r="Q325">
            <v>0.28562499949999998</v>
          </cell>
          <cell r="R325">
            <v>60300</v>
          </cell>
          <cell r="S325">
            <v>60300</v>
          </cell>
          <cell r="T325">
            <v>0</v>
          </cell>
          <cell r="U325">
            <v>60300</v>
          </cell>
          <cell r="V325">
            <v>118</v>
          </cell>
          <cell r="W325">
            <v>60418</v>
          </cell>
          <cell r="X325">
            <v>74.887017</v>
          </cell>
          <cell r="Y325">
            <v>29656</v>
          </cell>
          <cell r="Z325">
            <v>0</v>
          </cell>
          <cell r="AA325">
            <v>29656</v>
          </cell>
          <cell r="AB325">
            <v>15589</v>
          </cell>
          <cell r="AC325">
            <v>0</v>
          </cell>
          <cell r="AD325">
            <v>15589</v>
          </cell>
          <cell r="AE325">
            <v>43504.626759259256</v>
          </cell>
          <cell r="AF325">
            <v>73415</v>
          </cell>
        </row>
        <row r="326">
          <cell r="A326">
            <v>201</v>
          </cell>
          <cell r="B326">
            <v>49</v>
          </cell>
          <cell r="C326" t="str">
            <v>12</v>
          </cell>
          <cell r="D326" t="str">
            <v>62984</v>
          </cell>
          <cell r="E326" t="str">
            <v>0</v>
          </cell>
          <cell r="H326" t="str">
            <v>Peninsula Union</v>
          </cell>
          <cell r="I326" t="str">
            <v>ELEMENTARY</v>
          </cell>
          <cell r="J326">
            <v>35</v>
          </cell>
          <cell r="K326">
            <v>200</v>
          </cell>
          <cell r="L326">
            <v>7000</v>
          </cell>
          <cell r="M326">
            <v>244460</v>
          </cell>
          <cell r="N326">
            <v>17590</v>
          </cell>
          <cell r="O326">
            <v>226870</v>
          </cell>
          <cell r="P326">
            <v>244460</v>
          </cell>
          <cell r="Q326">
            <v>0.28562499949999998</v>
          </cell>
          <cell r="R326">
            <v>69824</v>
          </cell>
          <cell r="S326">
            <v>69824</v>
          </cell>
          <cell r="T326">
            <v>0</v>
          </cell>
          <cell r="U326">
            <v>69824</v>
          </cell>
          <cell r="V326">
            <v>136</v>
          </cell>
          <cell r="W326">
            <v>69960</v>
          </cell>
          <cell r="X326">
            <v>74.887017</v>
          </cell>
          <cell r="Y326">
            <v>34283</v>
          </cell>
          <cell r="Z326">
            <v>0</v>
          </cell>
          <cell r="AA326">
            <v>34283</v>
          </cell>
          <cell r="AB326">
            <v>18108</v>
          </cell>
          <cell r="AC326">
            <v>0</v>
          </cell>
          <cell r="AD326">
            <v>18108</v>
          </cell>
          <cell r="AE326">
            <v>43504.624594907407</v>
          </cell>
          <cell r="AF326">
            <v>73415</v>
          </cell>
        </row>
        <row r="327">
          <cell r="A327">
            <v>202</v>
          </cell>
          <cell r="B327">
            <v>49</v>
          </cell>
          <cell r="C327" t="str">
            <v>12</v>
          </cell>
          <cell r="D327" t="str">
            <v>63008</v>
          </cell>
          <cell r="E327" t="str">
            <v>0</v>
          </cell>
          <cell r="H327" t="str">
            <v>Rio Dell Elementary</v>
          </cell>
          <cell r="I327" t="str">
            <v>ELEMENTARY</v>
          </cell>
          <cell r="J327">
            <v>306.31</v>
          </cell>
          <cell r="K327">
            <v>200</v>
          </cell>
          <cell r="L327">
            <v>61262</v>
          </cell>
          <cell r="M327">
            <v>1586147</v>
          </cell>
          <cell r="N327">
            <v>524209</v>
          </cell>
          <cell r="O327">
            <v>1061938</v>
          </cell>
          <cell r="P327">
            <v>1586147</v>
          </cell>
          <cell r="Q327">
            <v>0.28562499949999998</v>
          </cell>
          <cell r="R327">
            <v>453043</v>
          </cell>
          <cell r="S327">
            <v>453043</v>
          </cell>
          <cell r="T327">
            <v>0</v>
          </cell>
          <cell r="U327">
            <v>453043</v>
          </cell>
          <cell r="V327">
            <v>923</v>
          </cell>
          <cell r="W327">
            <v>453966</v>
          </cell>
          <cell r="X327">
            <v>74.887017</v>
          </cell>
          <cell r="Y327">
            <v>232071</v>
          </cell>
          <cell r="Z327">
            <v>0</v>
          </cell>
          <cell r="AA327">
            <v>232071</v>
          </cell>
          <cell r="AB327">
            <v>107891</v>
          </cell>
          <cell r="AC327">
            <v>0</v>
          </cell>
          <cell r="AD327">
            <v>107891</v>
          </cell>
          <cell r="AE327">
            <v>43504.624664351853</v>
          </cell>
          <cell r="AF327">
            <v>73415</v>
          </cell>
        </row>
        <row r="328">
          <cell r="A328">
            <v>204</v>
          </cell>
          <cell r="B328">
            <v>49</v>
          </cell>
          <cell r="C328" t="str">
            <v>12</v>
          </cell>
          <cell r="D328" t="str">
            <v>63024</v>
          </cell>
          <cell r="E328" t="str">
            <v>0</v>
          </cell>
          <cell r="H328" t="str">
            <v>Scotia Union Elementary</v>
          </cell>
          <cell r="I328" t="str">
            <v>ELEMENTARY</v>
          </cell>
          <cell r="J328">
            <v>185.84</v>
          </cell>
          <cell r="K328">
            <v>200</v>
          </cell>
          <cell r="L328">
            <v>37168</v>
          </cell>
          <cell r="M328">
            <v>941997</v>
          </cell>
          <cell r="N328">
            <v>296240</v>
          </cell>
          <cell r="O328">
            <v>645757</v>
          </cell>
          <cell r="P328">
            <v>941997</v>
          </cell>
          <cell r="Q328">
            <v>0.28562499949999998</v>
          </cell>
          <cell r="R328">
            <v>269058</v>
          </cell>
          <cell r="S328">
            <v>269058</v>
          </cell>
          <cell r="T328">
            <v>0</v>
          </cell>
          <cell r="U328">
            <v>269058</v>
          </cell>
          <cell r="V328">
            <v>557</v>
          </cell>
          <cell r="W328">
            <v>269615</v>
          </cell>
          <cell r="X328">
            <v>74.887017</v>
          </cell>
          <cell r="Y328">
            <v>140032</v>
          </cell>
          <cell r="Z328">
            <v>0</v>
          </cell>
          <cell r="AA328">
            <v>140032</v>
          </cell>
          <cell r="AB328">
            <v>61875</v>
          </cell>
          <cell r="AC328">
            <v>0</v>
          </cell>
          <cell r="AD328">
            <v>61875</v>
          </cell>
          <cell r="AE328">
            <v>43504.624745370369</v>
          </cell>
          <cell r="AF328">
            <v>73415</v>
          </cell>
        </row>
        <row r="329">
          <cell r="A329">
            <v>205</v>
          </cell>
          <cell r="B329">
            <v>49</v>
          </cell>
          <cell r="C329" t="str">
            <v>12</v>
          </cell>
          <cell r="D329" t="str">
            <v>63032</v>
          </cell>
          <cell r="E329" t="str">
            <v>0</v>
          </cell>
          <cell r="H329" t="str">
            <v>South Bay Union Elementary</v>
          </cell>
          <cell r="I329" t="str">
            <v>ELEMENTARY</v>
          </cell>
          <cell r="J329">
            <v>408.81</v>
          </cell>
          <cell r="K329">
            <v>200</v>
          </cell>
          <cell r="L329">
            <v>81762</v>
          </cell>
          <cell r="M329">
            <v>2084718</v>
          </cell>
          <cell r="N329">
            <v>476463</v>
          </cell>
          <cell r="O329">
            <v>1608255</v>
          </cell>
          <cell r="P329">
            <v>2084718</v>
          </cell>
          <cell r="Q329">
            <v>0.28562499949999998</v>
          </cell>
          <cell r="R329">
            <v>595448</v>
          </cell>
          <cell r="S329">
            <v>595448</v>
          </cell>
          <cell r="T329">
            <v>0</v>
          </cell>
          <cell r="U329">
            <v>595448</v>
          </cell>
          <cell r="V329">
            <v>1166</v>
          </cell>
          <cell r="W329">
            <v>596614</v>
          </cell>
          <cell r="X329">
            <v>74.887017</v>
          </cell>
          <cell r="Y329">
            <v>293104</v>
          </cell>
          <cell r="Z329">
            <v>0</v>
          </cell>
          <cell r="AA329">
            <v>293104</v>
          </cell>
          <cell r="AB329">
            <v>153682</v>
          </cell>
          <cell r="AC329">
            <v>0</v>
          </cell>
          <cell r="AD329">
            <v>153682</v>
          </cell>
          <cell r="AE329">
            <v>43504.624780092592</v>
          </cell>
          <cell r="AF329">
            <v>73415</v>
          </cell>
        </row>
        <row r="330">
          <cell r="A330">
            <v>14556</v>
          </cell>
          <cell r="B330">
            <v>49</v>
          </cell>
          <cell r="C330" t="str">
            <v>12</v>
          </cell>
          <cell r="D330" t="str">
            <v>63032</v>
          </cell>
          <cell r="E330" t="str">
            <v>111203</v>
          </cell>
          <cell r="F330" t="str">
            <v>1962</v>
          </cell>
          <cell r="G330" t="str">
            <v>D</v>
          </cell>
          <cell r="H330" t="str">
            <v>Alder Grove Charter School 2</v>
          </cell>
          <cell r="I330" t="str">
            <v>ELEMENTARY</v>
          </cell>
          <cell r="J330">
            <v>468.87</v>
          </cell>
          <cell r="K330">
            <v>200</v>
          </cell>
          <cell r="L330">
            <v>93774</v>
          </cell>
          <cell r="M330">
            <v>0</v>
          </cell>
          <cell r="N330">
            <v>546463</v>
          </cell>
          <cell r="O330">
            <v>0</v>
          </cell>
          <cell r="P330">
            <v>0</v>
          </cell>
          <cell r="Q330">
            <v>0.28562499949999998</v>
          </cell>
          <cell r="R330">
            <v>0</v>
          </cell>
          <cell r="S330">
            <v>93774</v>
          </cell>
          <cell r="T330">
            <v>0</v>
          </cell>
          <cell r="U330">
            <v>93774</v>
          </cell>
          <cell r="V330">
            <v>0</v>
          </cell>
          <cell r="W330">
            <v>93774</v>
          </cell>
          <cell r="X330">
            <v>74.887017</v>
          </cell>
          <cell r="Y330">
            <v>47405</v>
          </cell>
          <cell r="Z330">
            <v>0</v>
          </cell>
          <cell r="AA330">
            <v>47405</v>
          </cell>
          <cell r="AB330">
            <v>22820</v>
          </cell>
          <cell r="AC330">
            <v>0</v>
          </cell>
          <cell r="AD330">
            <v>22820</v>
          </cell>
          <cell r="AE330">
            <v>43504.626354166663</v>
          </cell>
          <cell r="AF330">
            <v>73415</v>
          </cell>
        </row>
        <row r="331">
          <cell r="A331">
            <v>12540</v>
          </cell>
          <cell r="B331">
            <v>49</v>
          </cell>
          <cell r="C331" t="str">
            <v>12</v>
          </cell>
          <cell r="D331" t="str">
            <v>63032</v>
          </cell>
          <cell r="E331" t="str">
            <v>124289</v>
          </cell>
          <cell r="F331" t="str">
            <v>1303</v>
          </cell>
          <cell r="G331" t="str">
            <v>L</v>
          </cell>
          <cell r="H331" t="str">
            <v>South Bay Charter</v>
          </cell>
          <cell r="I331" t="str">
            <v>ELEMENTARY</v>
          </cell>
          <cell r="J331">
            <v>59.83</v>
          </cell>
          <cell r="K331">
            <v>200</v>
          </cell>
          <cell r="L331">
            <v>11966</v>
          </cell>
          <cell r="M331">
            <v>319671</v>
          </cell>
          <cell r="N331">
            <v>69731</v>
          </cell>
          <cell r="O331">
            <v>249940</v>
          </cell>
          <cell r="P331">
            <v>319671</v>
          </cell>
          <cell r="Q331">
            <v>0.28562499949999998</v>
          </cell>
          <cell r="R331">
            <v>91306</v>
          </cell>
          <cell r="S331">
            <v>91306</v>
          </cell>
          <cell r="T331">
            <v>0</v>
          </cell>
          <cell r="U331">
            <v>91306</v>
          </cell>
          <cell r="V331">
            <v>158</v>
          </cell>
          <cell r="W331">
            <v>91464</v>
          </cell>
          <cell r="X331">
            <v>74.887017</v>
          </cell>
          <cell r="Y331">
            <v>39626</v>
          </cell>
          <cell r="Z331">
            <v>0</v>
          </cell>
          <cell r="AA331">
            <v>39626</v>
          </cell>
          <cell r="AB331">
            <v>28869</v>
          </cell>
          <cell r="AC331">
            <v>0</v>
          </cell>
          <cell r="AD331">
            <v>28869</v>
          </cell>
          <cell r="AE331">
            <v>43504.626736111109</v>
          </cell>
          <cell r="AF331">
            <v>73415</v>
          </cell>
        </row>
        <row r="332">
          <cell r="A332">
            <v>206</v>
          </cell>
          <cell r="B332">
            <v>49</v>
          </cell>
          <cell r="C332" t="str">
            <v>12</v>
          </cell>
          <cell r="D332" t="str">
            <v>63040</v>
          </cell>
          <cell r="E332" t="str">
            <v>0</v>
          </cell>
          <cell r="H332" t="str">
            <v>Southern Humboldt Joint Unified</v>
          </cell>
          <cell r="I332" t="str">
            <v>UNIFIED</v>
          </cell>
          <cell r="J332">
            <v>700.17</v>
          </cell>
          <cell r="K332">
            <v>200</v>
          </cell>
          <cell r="L332">
            <v>140034</v>
          </cell>
          <cell r="M332">
            <v>4533587</v>
          </cell>
          <cell r="N332">
            <v>4689358</v>
          </cell>
          <cell r="O332">
            <v>0</v>
          </cell>
          <cell r="P332">
            <v>4533587</v>
          </cell>
          <cell r="Q332">
            <v>0.28562499949999998</v>
          </cell>
          <cell r="R332">
            <v>1294906</v>
          </cell>
          <cell r="S332">
            <v>140034</v>
          </cell>
          <cell r="T332">
            <v>0</v>
          </cell>
          <cell r="U332">
            <v>140034</v>
          </cell>
          <cell r="V332">
            <v>1714</v>
          </cell>
          <cell r="W332">
            <v>141748</v>
          </cell>
          <cell r="X332">
            <v>74.887017</v>
          </cell>
          <cell r="Y332">
            <v>5629</v>
          </cell>
          <cell r="Z332">
            <v>0</v>
          </cell>
          <cell r="AA332">
            <v>5629</v>
          </cell>
          <cell r="AB332">
            <v>100522</v>
          </cell>
          <cell r="AC332">
            <v>0</v>
          </cell>
          <cell r="AD332">
            <v>100522</v>
          </cell>
          <cell r="AE332">
            <v>43504.624780092592</v>
          </cell>
          <cell r="AF332">
            <v>73415</v>
          </cell>
        </row>
        <row r="333">
          <cell r="A333">
            <v>207</v>
          </cell>
          <cell r="B333">
            <v>49</v>
          </cell>
          <cell r="C333" t="str">
            <v>12</v>
          </cell>
          <cell r="D333" t="str">
            <v>63057</v>
          </cell>
          <cell r="E333" t="str">
            <v>0</v>
          </cell>
          <cell r="H333" t="str">
            <v>Trinidad Union Elementary</v>
          </cell>
          <cell r="I333" t="str">
            <v>ELEMENTARY</v>
          </cell>
          <cell r="J333">
            <v>192.03</v>
          </cell>
          <cell r="K333">
            <v>200</v>
          </cell>
          <cell r="L333">
            <v>38406</v>
          </cell>
          <cell r="M333">
            <v>986612</v>
          </cell>
          <cell r="N333">
            <v>647435</v>
          </cell>
          <cell r="O333">
            <v>339177</v>
          </cell>
          <cell r="P333">
            <v>986612</v>
          </cell>
          <cell r="Q333">
            <v>0.28562499949999998</v>
          </cell>
          <cell r="R333">
            <v>281801</v>
          </cell>
          <cell r="S333">
            <v>281801</v>
          </cell>
          <cell r="T333">
            <v>0</v>
          </cell>
          <cell r="U333">
            <v>281801</v>
          </cell>
          <cell r="V333">
            <v>552</v>
          </cell>
          <cell r="W333">
            <v>282353</v>
          </cell>
          <cell r="X333">
            <v>74.887017</v>
          </cell>
          <cell r="Y333">
            <v>138792</v>
          </cell>
          <cell r="Z333">
            <v>0</v>
          </cell>
          <cell r="AA333">
            <v>138792</v>
          </cell>
          <cell r="AB333">
            <v>72654</v>
          </cell>
          <cell r="AC333">
            <v>0</v>
          </cell>
          <cell r="AD333">
            <v>72654</v>
          </cell>
          <cell r="AE333">
            <v>43504.624826388892</v>
          </cell>
          <cell r="AF333">
            <v>73415</v>
          </cell>
        </row>
        <row r="334">
          <cell r="A334">
            <v>208</v>
          </cell>
          <cell r="B334">
            <v>49</v>
          </cell>
          <cell r="C334" t="str">
            <v>12</v>
          </cell>
          <cell r="D334" t="str">
            <v>75374</v>
          </cell>
          <cell r="E334" t="str">
            <v>0</v>
          </cell>
          <cell r="H334" t="str">
            <v>Ferndale Unified</v>
          </cell>
          <cell r="I334" t="str">
            <v>UNIFIED</v>
          </cell>
          <cell r="J334">
            <v>481.76</v>
          </cell>
          <cell r="K334">
            <v>200</v>
          </cell>
          <cell r="L334">
            <v>96352</v>
          </cell>
          <cell r="M334">
            <v>3139784</v>
          </cell>
          <cell r="N334">
            <v>1903990</v>
          </cell>
          <cell r="O334">
            <v>1235794</v>
          </cell>
          <cell r="P334">
            <v>3139784</v>
          </cell>
          <cell r="Q334">
            <v>0.28562499949999998</v>
          </cell>
          <cell r="R334">
            <v>896801</v>
          </cell>
          <cell r="S334">
            <v>896801</v>
          </cell>
          <cell r="T334">
            <v>0</v>
          </cell>
          <cell r="U334">
            <v>896801</v>
          </cell>
          <cell r="V334">
            <v>1847</v>
          </cell>
          <cell r="W334">
            <v>898648</v>
          </cell>
          <cell r="X334">
            <v>74.887017</v>
          </cell>
          <cell r="Y334">
            <v>455803</v>
          </cell>
          <cell r="Z334">
            <v>0</v>
          </cell>
          <cell r="AA334">
            <v>455803</v>
          </cell>
          <cell r="AB334">
            <v>217168</v>
          </cell>
          <cell r="AC334">
            <v>0</v>
          </cell>
          <cell r="AD334">
            <v>217168</v>
          </cell>
          <cell r="AE334">
            <v>43504.624212962961</v>
          </cell>
          <cell r="AF334">
            <v>73415</v>
          </cell>
        </row>
        <row r="335">
          <cell r="A335">
            <v>209</v>
          </cell>
          <cell r="B335">
            <v>49</v>
          </cell>
          <cell r="C335" t="str">
            <v>12</v>
          </cell>
          <cell r="D335" t="str">
            <v>75382</v>
          </cell>
          <cell r="E335" t="str">
            <v>0</v>
          </cell>
          <cell r="H335" t="str">
            <v>Mattole Unified</v>
          </cell>
          <cell r="I335" t="str">
            <v>UNIFIED</v>
          </cell>
          <cell r="J335">
            <v>47.99</v>
          </cell>
          <cell r="K335">
            <v>200</v>
          </cell>
          <cell r="L335">
            <v>9598</v>
          </cell>
          <cell r="M335">
            <v>762110</v>
          </cell>
          <cell r="N335">
            <v>687495</v>
          </cell>
          <cell r="O335">
            <v>74615</v>
          </cell>
          <cell r="P335">
            <v>762110</v>
          </cell>
          <cell r="Q335">
            <v>0.28562499949999998</v>
          </cell>
          <cell r="R335">
            <v>217678</v>
          </cell>
          <cell r="S335">
            <v>74615</v>
          </cell>
          <cell r="T335">
            <v>0</v>
          </cell>
          <cell r="U335">
            <v>74615</v>
          </cell>
          <cell r="V335">
            <v>428</v>
          </cell>
          <cell r="W335">
            <v>75043</v>
          </cell>
          <cell r="X335">
            <v>74.887017</v>
          </cell>
          <cell r="Y335">
            <v>107541</v>
          </cell>
          <cell r="Z335">
            <v>0</v>
          </cell>
          <cell r="AA335">
            <v>107541</v>
          </cell>
          <cell r="AB335">
            <v>-51344</v>
          </cell>
          <cell r="AC335">
            <v>0</v>
          </cell>
          <cell r="AD335">
            <v>-51344</v>
          </cell>
          <cell r="AE335">
            <v>43504.624456018515</v>
          </cell>
          <cell r="AF335">
            <v>73415</v>
          </cell>
        </row>
        <row r="336">
          <cell r="A336">
            <v>210</v>
          </cell>
          <cell r="B336">
            <v>49</v>
          </cell>
          <cell r="C336" t="str">
            <v>12</v>
          </cell>
          <cell r="D336" t="str">
            <v>75515</v>
          </cell>
          <cell r="E336" t="str">
            <v>0</v>
          </cell>
          <cell r="H336" t="str">
            <v>Eureka City Schools</v>
          </cell>
          <cell r="I336" t="str">
            <v>UNIFIED</v>
          </cell>
          <cell r="J336">
            <v>3529.11</v>
          </cell>
          <cell r="K336">
            <v>200</v>
          </cell>
          <cell r="L336">
            <v>705822</v>
          </cell>
          <cell r="M336">
            <v>19565421</v>
          </cell>
          <cell r="N336">
            <v>14664727</v>
          </cell>
          <cell r="O336">
            <v>4900694</v>
          </cell>
          <cell r="P336">
            <v>19565421</v>
          </cell>
          <cell r="Q336">
            <v>0.28562499949999998</v>
          </cell>
          <cell r="R336">
            <v>5588373</v>
          </cell>
          <cell r="S336">
            <v>4900694</v>
          </cell>
          <cell r="T336">
            <v>0</v>
          </cell>
          <cell r="U336">
            <v>4900694</v>
          </cell>
          <cell r="V336">
            <v>11106</v>
          </cell>
          <cell r="W336">
            <v>4911800</v>
          </cell>
          <cell r="X336">
            <v>74.887017</v>
          </cell>
          <cell r="Y336">
            <v>2791357</v>
          </cell>
          <cell r="Z336">
            <v>0</v>
          </cell>
          <cell r="AA336">
            <v>2791357</v>
          </cell>
          <cell r="AB336">
            <v>886944</v>
          </cell>
          <cell r="AC336">
            <v>0</v>
          </cell>
          <cell r="AD336">
            <v>886944</v>
          </cell>
          <cell r="AE336">
            <v>43504.624201388891</v>
          </cell>
          <cell r="AF336">
            <v>73415</v>
          </cell>
        </row>
        <row r="337">
          <cell r="A337">
            <v>14476</v>
          </cell>
          <cell r="B337">
            <v>49</v>
          </cell>
          <cell r="C337" t="str">
            <v>12</v>
          </cell>
          <cell r="D337" t="str">
            <v>75515</v>
          </cell>
          <cell r="E337" t="str">
            <v>1230150</v>
          </cell>
          <cell r="F337" t="str">
            <v>1884</v>
          </cell>
          <cell r="G337" t="str">
            <v>D</v>
          </cell>
          <cell r="H337" t="str">
            <v>Pacific View Charter 2.0</v>
          </cell>
          <cell r="I337" t="str">
            <v>UNIFIED</v>
          </cell>
          <cell r="J337">
            <v>186.57</v>
          </cell>
          <cell r="K337">
            <v>200</v>
          </cell>
          <cell r="L337">
            <v>37314</v>
          </cell>
          <cell r="M337">
            <v>0</v>
          </cell>
          <cell r="N337">
            <v>730265</v>
          </cell>
          <cell r="O337">
            <v>0</v>
          </cell>
          <cell r="P337">
            <v>0</v>
          </cell>
          <cell r="Q337">
            <v>0.28562499949999998</v>
          </cell>
          <cell r="R337">
            <v>0</v>
          </cell>
          <cell r="S337">
            <v>37314</v>
          </cell>
          <cell r="T337">
            <v>0</v>
          </cell>
          <cell r="U337">
            <v>37314</v>
          </cell>
          <cell r="V337">
            <v>0</v>
          </cell>
          <cell r="W337">
            <v>37314</v>
          </cell>
          <cell r="X337">
            <v>74.887017</v>
          </cell>
          <cell r="Y337">
            <v>18376</v>
          </cell>
          <cell r="Z337">
            <v>0</v>
          </cell>
          <cell r="AA337">
            <v>18376</v>
          </cell>
          <cell r="AB337">
            <v>9567</v>
          </cell>
          <cell r="AC337">
            <v>0</v>
          </cell>
          <cell r="AD337">
            <v>9567</v>
          </cell>
          <cell r="AE337">
            <v>43504.626666666663</v>
          </cell>
          <cell r="AF337">
            <v>73415</v>
          </cell>
        </row>
        <row r="338">
          <cell r="A338">
            <v>12760</v>
          </cell>
          <cell r="B338">
            <v>49</v>
          </cell>
          <cell r="C338" t="str">
            <v>12</v>
          </cell>
          <cell r="D338" t="str">
            <v>76802</v>
          </cell>
          <cell r="E338" t="str">
            <v>0</v>
          </cell>
          <cell r="H338" t="str">
            <v>Fortuna Elementary</v>
          </cell>
          <cell r="I338" t="str">
            <v>ELEMENTARY</v>
          </cell>
          <cell r="J338">
            <v>1102.3699999999999</v>
          </cell>
          <cell r="K338">
            <v>200</v>
          </cell>
          <cell r="L338">
            <v>220474</v>
          </cell>
          <cell r="M338">
            <v>5850443</v>
          </cell>
          <cell r="N338">
            <v>2434854</v>
          </cell>
          <cell r="O338">
            <v>3415589</v>
          </cell>
          <cell r="P338">
            <v>5850443</v>
          </cell>
          <cell r="Q338">
            <v>0.28562499949999998</v>
          </cell>
          <cell r="R338">
            <v>1671033</v>
          </cell>
          <cell r="S338">
            <v>1671033</v>
          </cell>
          <cell r="T338">
            <v>0</v>
          </cell>
          <cell r="U338">
            <v>1671033</v>
          </cell>
          <cell r="V338">
            <v>3277</v>
          </cell>
          <cell r="W338">
            <v>1674310</v>
          </cell>
          <cell r="X338">
            <v>74.887017</v>
          </cell>
          <cell r="Y338">
            <v>823545</v>
          </cell>
          <cell r="Z338">
            <v>0</v>
          </cell>
          <cell r="AA338">
            <v>823545</v>
          </cell>
          <cell r="AB338">
            <v>430296</v>
          </cell>
          <cell r="AC338">
            <v>0</v>
          </cell>
          <cell r="AD338">
            <v>430296</v>
          </cell>
          <cell r="AE338">
            <v>43504.624224537038</v>
          </cell>
          <cell r="AF338">
            <v>73415</v>
          </cell>
        </row>
        <row r="339">
          <cell r="A339">
            <v>12539</v>
          </cell>
          <cell r="B339">
            <v>49</v>
          </cell>
          <cell r="C339" t="str">
            <v>12</v>
          </cell>
          <cell r="D339" t="str">
            <v>76802</v>
          </cell>
          <cell r="E339" t="str">
            <v>124164</v>
          </cell>
          <cell r="F339" t="str">
            <v>1304</v>
          </cell>
          <cell r="G339" t="str">
            <v>D</v>
          </cell>
          <cell r="H339" t="str">
            <v>Redwood Preparatory Charter</v>
          </cell>
          <cell r="I339" t="str">
            <v>ELEMENTARY</v>
          </cell>
          <cell r="J339">
            <v>221.65</v>
          </cell>
          <cell r="K339">
            <v>200</v>
          </cell>
          <cell r="L339">
            <v>44330</v>
          </cell>
          <cell r="M339">
            <v>1140478</v>
          </cell>
          <cell r="N339">
            <v>467599</v>
          </cell>
          <cell r="O339">
            <v>672879</v>
          </cell>
          <cell r="P339">
            <v>1140478</v>
          </cell>
          <cell r="Q339">
            <v>0.28562499949999998</v>
          </cell>
          <cell r="R339">
            <v>325749</v>
          </cell>
          <cell r="S339">
            <v>325749</v>
          </cell>
          <cell r="T339">
            <v>0</v>
          </cell>
          <cell r="U339">
            <v>325749</v>
          </cell>
          <cell r="V339">
            <v>632</v>
          </cell>
          <cell r="W339">
            <v>326381</v>
          </cell>
          <cell r="X339">
            <v>74.887017</v>
          </cell>
          <cell r="Y339">
            <v>158939</v>
          </cell>
          <cell r="Z339">
            <v>0</v>
          </cell>
          <cell r="AA339">
            <v>158939</v>
          </cell>
          <cell r="AB339">
            <v>85478</v>
          </cell>
          <cell r="AC339">
            <v>0</v>
          </cell>
          <cell r="AD339">
            <v>85478</v>
          </cell>
          <cell r="AE339">
            <v>43504.626689814817</v>
          </cell>
          <cell r="AF339">
            <v>73415</v>
          </cell>
        </row>
        <row r="340">
          <cell r="A340">
            <v>14</v>
          </cell>
          <cell r="B340">
            <v>49</v>
          </cell>
          <cell r="C340" t="str">
            <v>13</v>
          </cell>
          <cell r="D340" t="str">
            <v>10132</v>
          </cell>
          <cell r="E340" t="str">
            <v>0</v>
          </cell>
          <cell r="H340" t="str">
            <v>Imperial Co. Office of Education</v>
          </cell>
          <cell r="I340" t="str">
            <v>CO OFFICE</v>
          </cell>
          <cell r="J340">
            <v>188.87</v>
          </cell>
          <cell r="K340">
            <v>200</v>
          </cell>
          <cell r="L340">
            <v>37774</v>
          </cell>
          <cell r="M340">
            <v>4206446</v>
          </cell>
          <cell r="N340">
            <v>528853</v>
          </cell>
          <cell r="O340">
            <v>3677593</v>
          </cell>
          <cell r="P340">
            <v>4206446</v>
          </cell>
          <cell r="Q340">
            <v>0.28562499949999998</v>
          </cell>
          <cell r="R340">
            <v>1201466</v>
          </cell>
          <cell r="S340">
            <v>1201466</v>
          </cell>
          <cell r="T340">
            <v>0</v>
          </cell>
          <cell r="U340">
            <v>1201466</v>
          </cell>
          <cell r="V340">
            <v>11570</v>
          </cell>
          <cell r="W340">
            <v>1213036</v>
          </cell>
          <cell r="X340">
            <v>74.887017</v>
          </cell>
          <cell r="Y340">
            <v>568700</v>
          </cell>
          <cell r="Z340">
            <v>0</v>
          </cell>
          <cell r="AA340">
            <v>568700</v>
          </cell>
          <cell r="AB340">
            <v>339706</v>
          </cell>
          <cell r="AC340">
            <v>0</v>
          </cell>
          <cell r="AD340">
            <v>339706</v>
          </cell>
          <cell r="AE340">
            <v>43504.626296296294</v>
          </cell>
          <cell r="AF340">
            <v>73415</v>
          </cell>
        </row>
        <row r="341">
          <cell r="A341">
            <v>14371</v>
          </cell>
          <cell r="B341">
            <v>49</v>
          </cell>
          <cell r="C341" t="str">
            <v>13</v>
          </cell>
          <cell r="D341" t="str">
            <v>10132</v>
          </cell>
          <cell r="E341" t="str">
            <v>134379</v>
          </cell>
          <cell r="F341" t="str">
            <v>1815</v>
          </cell>
          <cell r="G341" t="str">
            <v>L</v>
          </cell>
          <cell r="H341" t="str">
            <v>Imperial Pathways Charter</v>
          </cell>
          <cell r="I341" t="str">
            <v>CO OFFICE</v>
          </cell>
          <cell r="J341">
            <v>124.51</v>
          </cell>
          <cell r="K341">
            <v>200</v>
          </cell>
          <cell r="L341">
            <v>24902</v>
          </cell>
          <cell r="M341">
            <v>0</v>
          </cell>
          <cell r="N341">
            <v>125557</v>
          </cell>
          <cell r="O341">
            <v>0</v>
          </cell>
          <cell r="P341">
            <v>0</v>
          </cell>
          <cell r="Q341">
            <v>0.28562499949999998</v>
          </cell>
          <cell r="R341">
            <v>0</v>
          </cell>
          <cell r="S341">
            <v>24902</v>
          </cell>
          <cell r="T341">
            <v>0</v>
          </cell>
          <cell r="U341">
            <v>24902</v>
          </cell>
          <cell r="V341">
            <v>0</v>
          </cell>
          <cell r="W341">
            <v>24902</v>
          </cell>
          <cell r="X341">
            <v>74.887017</v>
          </cell>
          <cell r="Y341">
            <v>9042</v>
          </cell>
          <cell r="Z341">
            <v>0</v>
          </cell>
          <cell r="AA341">
            <v>9042</v>
          </cell>
          <cell r="AB341">
            <v>9606</v>
          </cell>
          <cell r="AC341">
            <v>0</v>
          </cell>
          <cell r="AD341">
            <v>9606</v>
          </cell>
          <cell r="AE341">
            <v>43504.626550925925</v>
          </cell>
          <cell r="AF341">
            <v>73415</v>
          </cell>
        </row>
        <row r="342">
          <cell r="A342">
            <v>211</v>
          </cell>
          <cell r="B342">
            <v>49</v>
          </cell>
          <cell r="C342" t="str">
            <v>13</v>
          </cell>
          <cell r="D342" t="str">
            <v>63073</v>
          </cell>
          <cell r="E342" t="str">
            <v>0</v>
          </cell>
          <cell r="H342" t="str">
            <v>Brawley Elementary</v>
          </cell>
          <cell r="I342" t="str">
            <v>ELEMENTARY</v>
          </cell>
          <cell r="J342">
            <v>3912.68</v>
          </cell>
          <cell r="K342">
            <v>200</v>
          </cell>
          <cell r="L342">
            <v>782536</v>
          </cell>
          <cell r="M342">
            <v>19746162</v>
          </cell>
          <cell r="N342">
            <v>2186626</v>
          </cell>
          <cell r="O342">
            <v>17559536</v>
          </cell>
          <cell r="P342">
            <v>19746162</v>
          </cell>
          <cell r="Q342">
            <v>0.28562499949999998</v>
          </cell>
          <cell r="R342">
            <v>5639998</v>
          </cell>
          <cell r="S342">
            <v>5639998</v>
          </cell>
          <cell r="T342">
            <v>0</v>
          </cell>
          <cell r="U342">
            <v>5639998</v>
          </cell>
          <cell r="V342">
            <v>11020</v>
          </cell>
          <cell r="W342">
            <v>5651018</v>
          </cell>
          <cell r="X342">
            <v>74.887017</v>
          </cell>
          <cell r="Y342">
            <v>2766373</v>
          </cell>
          <cell r="Z342">
            <v>0</v>
          </cell>
          <cell r="AA342">
            <v>2766373</v>
          </cell>
          <cell r="AB342">
            <v>1465506</v>
          </cell>
          <cell r="AC342">
            <v>0</v>
          </cell>
          <cell r="AD342">
            <v>1465506</v>
          </cell>
          <cell r="AE342">
            <v>43504.624039351853</v>
          </cell>
          <cell r="AF342">
            <v>73415</v>
          </cell>
        </row>
        <row r="343">
          <cell r="A343">
            <v>212</v>
          </cell>
          <cell r="B343">
            <v>49</v>
          </cell>
          <cell r="C343" t="str">
            <v>13</v>
          </cell>
          <cell r="D343" t="str">
            <v>63081</v>
          </cell>
          <cell r="E343" t="str">
            <v>0</v>
          </cell>
          <cell r="H343" t="str">
            <v>Brawley Union High</v>
          </cell>
          <cell r="I343" t="str">
            <v>HIGH</v>
          </cell>
          <cell r="J343">
            <v>1907.54</v>
          </cell>
          <cell r="K343">
            <v>200</v>
          </cell>
          <cell r="L343">
            <v>381508</v>
          </cell>
          <cell r="M343">
            <v>11643242</v>
          </cell>
          <cell r="N343">
            <v>2605810</v>
          </cell>
          <cell r="O343">
            <v>9037432</v>
          </cell>
          <cell r="P343">
            <v>11643242</v>
          </cell>
          <cell r="Q343">
            <v>0.28562499949999998</v>
          </cell>
          <cell r="R343">
            <v>3325601</v>
          </cell>
          <cell r="S343">
            <v>3325601</v>
          </cell>
          <cell r="T343">
            <v>0</v>
          </cell>
          <cell r="U343">
            <v>3325601</v>
          </cell>
          <cell r="V343">
            <v>6847</v>
          </cell>
          <cell r="W343">
            <v>3332448</v>
          </cell>
          <cell r="X343">
            <v>74.887017</v>
          </cell>
          <cell r="Y343">
            <v>1541785</v>
          </cell>
          <cell r="Z343">
            <v>0</v>
          </cell>
          <cell r="AA343">
            <v>1541785</v>
          </cell>
          <cell r="AB343">
            <v>953786</v>
          </cell>
          <cell r="AC343">
            <v>0</v>
          </cell>
          <cell r="AD343">
            <v>953786</v>
          </cell>
          <cell r="AE343">
            <v>43504.624039351853</v>
          </cell>
          <cell r="AF343">
            <v>73415</v>
          </cell>
        </row>
        <row r="344">
          <cell r="A344">
            <v>213</v>
          </cell>
          <cell r="B344">
            <v>49</v>
          </cell>
          <cell r="C344" t="str">
            <v>13</v>
          </cell>
          <cell r="D344" t="str">
            <v>63099</v>
          </cell>
          <cell r="E344" t="str">
            <v>0</v>
          </cell>
          <cell r="H344" t="str">
            <v>Calexico Unified</v>
          </cell>
          <cell r="I344" t="str">
            <v>UNIFIED</v>
          </cell>
          <cell r="J344">
            <v>9021.18</v>
          </cell>
          <cell r="K344">
            <v>200</v>
          </cell>
          <cell r="L344">
            <v>1804236</v>
          </cell>
          <cell r="M344">
            <v>47805578</v>
          </cell>
          <cell r="N344">
            <v>4547761</v>
          </cell>
          <cell r="O344">
            <v>43257817</v>
          </cell>
          <cell r="P344">
            <v>47805578</v>
          </cell>
          <cell r="Q344">
            <v>0.28562499949999998</v>
          </cell>
          <cell r="R344">
            <v>13654468</v>
          </cell>
          <cell r="S344">
            <v>13654468</v>
          </cell>
          <cell r="T344">
            <v>0</v>
          </cell>
          <cell r="U344">
            <v>13654468</v>
          </cell>
          <cell r="V344">
            <v>26513</v>
          </cell>
          <cell r="W344">
            <v>13680981</v>
          </cell>
          <cell r="X344">
            <v>74.887017</v>
          </cell>
          <cell r="Y344">
            <v>6663808</v>
          </cell>
          <cell r="Z344">
            <v>0</v>
          </cell>
          <cell r="AA344">
            <v>6663808</v>
          </cell>
          <cell r="AB344">
            <v>3581471</v>
          </cell>
          <cell r="AC344">
            <v>0</v>
          </cell>
          <cell r="AD344">
            <v>3581471</v>
          </cell>
          <cell r="AE344">
            <v>43504.624062499999</v>
          </cell>
          <cell r="AF344">
            <v>73415</v>
          </cell>
        </row>
        <row r="345">
          <cell r="A345">
            <v>214</v>
          </cell>
          <cell r="B345">
            <v>49</v>
          </cell>
          <cell r="C345" t="str">
            <v>13</v>
          </cell>
          <cell r="D345" t="str">
            <v>63107</v>
          </cell>
          <cell r="E345" t="str">
            <v>0</v>
          </cell>
          <cell r="H345" t="str">
            <v>Calipatria Unified</v>
          </cell>
          <cell r="I345" t="str">
            <v>UNIFIED</v>
          </cell>
          <cell r="J345">
            <v>1125.77</v>
          </cell>
          <cell r="K345">
            <v>200</v>
          </cell>
          <cell r="L345">
            <v>225154</v>
          </cell>
          <cell r="M345">
            <v>6363392</v>
          </cell>
          <cell r="N345">
            <v>3469900</v>
          </cell>
          <cell r="O345">
            <v>2893492</v>
          </cell>
          <cell r="P345">
            <v>6363392</v>
          </cell>
          <cell r="Q345">
            <v>0.28562499949999998</v>
          </cell>
          <cell r="R345">
            <v>1817544</v>
          </cell>
          <cell r="S345">
            <v>1817544</v>
          </cell>
          <cell r="T345">
            <v>0</v>
          </cell>
          <cell r="U345">
            <v>1817544</v>
          </cell>
          <cell r="V345">
            <v>3559</v>
          </cell>
          <cell r="W345">
            <v>1821103</v>
          </cell>
          <cell r="X345">
            <v>74.887017</v>
          </cell>
          <cell r="Y345">
            <v>894570</v>
          </cell>
          <cell r="Z345">
            <v>0</v>
          </cell>
          <cell r="AA345">
            <v>894570</v>
          </cell>
          <cell r="AB345">
            <v>469200</v>
          </cell>
          <cell r="AC345">
            <v>0</v>
          </cell>
          <cell r="AD345">
            <v>469200</v>
          </cell>
          <cell r="AE345">
            <v>43504.624062499999</v>
          </cell>
          <cell r="AF345">
            <v>73415</v>
          </cell>
        </row>
        <row r="346">
          <cell r="A346">
            <v>215</v>
          </cell>
          <cell r="B346">
            <v>49</v>
          </cell>
          <cell r="C346" t="str">
            <v>13</v>
          </cell>
          <cell r="D346" t="str">
            <v>63115</v>
          </cell>
          <cell r="E346" t="str">
            <v>0</v>
          </cell>
          <cell r="H346" t="str">
            <v>Central Union High</v>
          </cell>
          <cell r="I346" t="str">
            <v>HIGH</v>
          </cell>
          <cell r="J346">
            <v>4069.74</v>
          </cell>
          <cell r="K346">
            <v>200</v>
          </cell>
          <cell r="L346">
            <v>813948</v>
          </cell>
          <cell r="M346">
            <v>24664293</v>
          </cell>
          <cell r="N346">
            <v>4228878</v>
          </cell>
          <cell r="O346">
            <v>20435415</v>
          </cell>
          <cell r="P346">
            <v>24664293</v>
          </cell>
          <cell r="Q346">
            <v>0.28562499949999998</v>
          </cell>
          <cell r="R346">
            <v>7044739</v>
          </cell>
          <cell r="S346">
            <v>7044739</v>
          </cell>
          <cell r="T346">
            <v>0</v>
          </cell>
          <cell r="U346">
            <v>7044739</v>
          </cell>
          <cell r="V346">
            <v>14413</v>
          </cell>
          <cell r="W346">
            <v>7059152</v>
          </cell>
          <cell r="X346">
            <v>74.887017</v>
          </cell>
          <cell r="Y346">
            <v>3460440</v>
          </cell>
          <cell r="Z346">
            <v>0</v>
          </cell>
          <cell r="AA346">
            <v>3460440</v>
          </cell>
          <cell r="AB346">
            <v>1825948</v>
          </cell>
          <cell r="AC346">
            <v>0</v>
          </cell>
          <cell r="AD346">
            <v>1825948</v>
          </cell>
          <cell r="AE346">
            <v>43504.624085648145</v>
          </cell>
          <cell r="AF346">
            <v>73415</v>
          </cell>
        </row>
        <row r="347">
          <cell r="A347">
            <v>216</v>
          </cell>
          <cell r="B347">
            <v>49</v>
          </cell>
          <cell r="C347" t="str">
            <v>13</v>
          </cell>
          <cell r="D347" t="str">
            <v>63123</v>
          </cell>
          <cell r="E347" t="str">
            <v>0</v>
          </cell>
          <cell r="H347" t="str">
            <v>El Centro Elementary</v>
          </cell>
          <cell r="I347" t="str">
            <v>ELEMENTARY</v>
          </cell>
          <cell r="J347">
            <v>5183.25</v>
          </cell>
          <cell r="K347">
            <v>200</v>
          </cell>
          <cell r="L347">
            <v>1036650</v>
          </cell>
          <cell r="M347">
            <v>26173598</v>
          </cell>
          <cell r="N347">
            <v>2372469</v>
          </cell>
          <cell r="O347">
            <v>23801129</v>
          </cell>
          <cell r="P347">
            <v>26173598</v>
          </cell>
          <cell r="Q347">
            <v>0.28562499949999998</v>
          </cell>
          <cell r="R347">
            <v>7475834</v>
          </cell>
          <cell r="S347">
            <v>7475834</v>
          </cell>
          <cell r="T347">
            <v>0</v>
          </cell>
          <cell r="U347">
            <v>7475834</v>
          </cell>
          <cell r="V347">
            <v>13558</v>
          </cell>
          <cell r="W347">
            <v>7489392</v>
          </cell>
          <cell r="X347">
            <v>74.887017</v>
          </cell>
          <cell r="Y347">
            <v>3407730</v>
          </cell>
          <cell r="Z347">
            <v>0</v>
          </cell>
          <cell r="AA347">
            <v>3407730</v>
          </cell>
          <cell r="AB347">
            <v>2200852</v>
          </cell>
          <cell r="AC347">
            <v>0</v>
          </cell>
          <cell r="AD347">
            <v>2200852</v>
          </cell>
          <cell r="AE347">
            <v>43504.624178240738</v>
          </cell>
          <cell r="AF347">
            <v>73415</v>
          </cell>
        </row>
        <row r="348">
          <cell r="A348">
            <v>12159</v>
          </cell>
          <cell r="B348">
            <v>49</v>
          </cell>
          <cell r="C348" t="str">
            <v>13</v>
          </cell>
          <cell r="D348" t="str">
            <v>63123</v>
          </cell>
          <cell r="E348" t="str">
            <v>118455</v>
          </cell>
          <cell r="F348" t="str">
            <v>1030</v>
          </cell>
          <cell r="G348" t="str">
            <v>D</v>
          </cell>
          <cell r="H348" t="str">
            <v>Ballington Academy for the Arts and Sciences</v>
          </cell>
          <cell r="I348" t="str">
            <v>ELEMENTARY</v>
          </cell>
          <cell r="J348">
            <v>297.95</v>
          </cell>
          <cell r="K348">
            <v>200</v>
          </cell>
          <cell r="L348">
            <v>59590</v>
          </cell>
          <cell r="M348">
            <v>1529112</v>
          </cell>
          <cell r="N348">
            <v>128902</v>
          </cell>
          <cell r="O348">
            <v>1400210</v>
          </cell>
          <cell r="P348">
            <v>1529112</v>
          </cell>
          <cell r="Q348">
            <v>0.28562499949999998</v>
          </cell>
          <cell r="R348">
            <v>436753</v>
          </cell>
          <cell r="S348">
            <v>436753</v>
          </cell>
          <cell r="T348">
            <v>0</v>
          </cell>
          <cell r="U348">
            <v>436753</v>
          </cell>
          <cell r="V348">
            <v>804</v>
          </cell>
          <cell r="W348">
            <v>437557</v>
          </cell>
          <cell r="X348">
            <v>74.887017</v>
          </cell>
          <cell r="Y348">
            <v>202106</v>
          </cell>
          <cell r="Z348">
            <v>0</v>
          </cell>
          <cell r="AA348">
            <v>202106</v>
          </cell>
          <cell r="AB348">
            <v>125567</v>
          </cell>
          <cell r="AC348">
            <v>0</v>
          </cell>
          <cell r="AD348">
            <v>125567</v>
          </cell>
          <cell r="AE348">
            <v>43504.626400462963</v>
          </cell>
          <cell r="AF348">
            <v>73415</v>
          </cell>
        </row>
        <row r="349">
          <cell r="A349">
            <v>12332</v>
          </cell>
          <cell r="B349">
            <v>49</v>
          </cell>
          <cell r="C349" t="str">
            <v>13</v>
          </cell>
          <cell r="D349" t="str">
            <v>63123</v>
          </cell>
          <cell r="E349" t="str">
            <v>121855</v>
          </cell>
          <cell r="F349" t="str">
            <v>1044</v>
          </cell>
          <cell r="G349" t="str">
            <v>D</v>
          </cell>
          <cell r="H349" t="str">
            <v>Imagine Schools at Imperial Valley</v>
          </cell>
          <cell r="I349" t="str">
            <v>ELEMENTARY</v>
          </cell>
          <cell r="J349">
            <v>0</v>
          </cell>
          <cell r="K349">
            <v>200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0.28562499949999998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74.887017</v>
          </cell>
          <cell r="Y349">
            <v>275843</v>
          </cell>
          <cell r="Z349">
            <v>0</v>
          </cell>
          <cell r="AA349">
            <v>275843</v>
          </cell>
          <cell r="AB349">
            <v>-275843</v>
          </cell>
          <cell r="AC349">
            <v>275843</v>
          </cell>
          <cell r="AD349">
            <v>0</v>
          </cell>
          <cell r="AE349">
            <v>43504.626550925925</v>
          </cell>
          <cell r="AF349">
            <v>73415</v>
          </cell>
        </row>
        <row r="350">
          <cell r="A350">
            <v>12333</v>
          </cell>
          <cell r="B350">
            <v>49</v>
          </cell>
          <cell r="C350" t="str">
            <v>13</v>
          </cell>
          <cell r="D350" t="str">
            <v>63123</v>
          </cell>
          <cell r="E350" t="str">
            <v>122663</v>
          </cell>
          <cell r="F350" t="str">
            <v>1249</v>
          </cell>
          <cell r="G350" t="str">
            <v>L</v>
          </cell>
          <cell r="H350" t="str">
            <v>Imperial Valley Home School Academy</v>
          </cell>
          <cell r="I350" t="str">
            <v>ELEMENTARY</v>
          </cell>
          <cell r="J350">
            <v>101.36</v>
          </cell>
          <cell r="K350">
            <v>200</v>
          </cell>
          <cell r="L350">
            <v>20272</v>
          </cell>
          <cell r="M350">
            <v>526142</v>
          </cell>
          <cell r="N350">
            <v>43851</v>
          </cell>
          <cell r="O350">
            <v>482291</v>
          </cell>
          <cell r="P350">
            <v>526142</v>
          </cell>
          <cell r="Q350">
            <v>0.28562499949999998</v>
          </cell>
          <cell r="R350">
            <v>150279</v>
          </cell>
          <cell r="S350">
            <v>150279</v>
          </cell>
          <cell r="T350">
            <v>0</v>
          </cell>
          <cell r="U350">
            <v>150279</v>
          </cell>
          <cell r="V350">
            <v>247</v>
          </cell>
          <cell r="W350">
            <v>150526</v>
          </cell>
          <cell r="X350">
            <v>74.887017</v>
          </cell>
          <cell r="Y350">
            <v>62142</v>
          </cell>
          <cell r="Z350">
            <v>0</v>
          </cell>
          <cell r="AA350">
            <v>62142</v>
          </cell>
          <cell r="AB350">
            <v>50582</v>
          </cell>
          <cell r="AC350">
            <v>0</v>
          </cell>
          <cell r="AD350">
            <v>50582</v>
          </cell>
          <cell r="AE350">
            <v>43504.626550925925</v>
          </cell>
          <cell r="AF350">
            <v>73415</v>
          </cell>
        </row>
        <row r="351">
          <cell r="A351">
            <v>217</v>
          </cell>
          <cell r="B351">
            <v>49</v>
          </cell>
          <cell r="C351" t="str">
            <v>13</v>
          </cell>
          <cell r="D351" t="str">
            <v>63131</v>
          </cell>
          <cell r="E351" t="str">
            <v>0</v>
          </cell>
          <cell r="H351" t="str">
            <v>Heber Elementary</v>
          </cell>
          <cell r="I351" t="str">
            <v>ELEMENTARY</v>
          </cell>
          <cell r="J351">
            <v>1245.72</v>
          </cell>
          <cell r="K351">
            <v>200</v>
          </cell>
          <cell r="L351">
            <v>249144</v>
          </cell>
          <cell r="M351">
            <v>6278753</v>
          </cell>
          <cell r="N351">
            <v>1154428</v>
          </cell>
          <cell r="O351">
            <v>5124325</v>
          </cell>
          <cell r="P351">
            <v>6278753</v>
          </cell>
          <cell r="Q351">
            <v>0.28562499949999998</v>
          </cell>
          <cell r="R351">
            <v>1793369</v>
          </cell>
          <cell r="S351">
            <v>1793369</v>
          </cell>
          <cell r="T351">
            <v>0</v>
          </cell>
          <cell r="U351">
            <v>1793369</v>
          </cell>
          <cell r="V351">
            <v>3385</v>
          </cell>
          <cell r="W351">
            <v>1796754</v>
          </cell>
          <cell r="X351">
            <v>74.887017</v>
          </cell>
          <cell r="Y351">
            <v>850935</v>
          </cell>
          <cell r="Z351">
            <v>0</v>
          </cell>
          <cell r="AA351">
            <v>850935</v>
          </cell>
          <cell r="AB351">
            <v>494600</v>
          </cell>
          <cell r="AC351">
            <v>0</v>
          </cell>
          <cell r="AD351">
            <v>494600</v>
          </cell>
          <cell r="AE351">
            <v>43504.624282407407</v>
          </cell>
          <cell r="AF351">
            <v>73415</v>
          </cell>
        </row>
        <row r="352">
          <cell r="A352">
            <v>218</v>
          </cell>
          <cell r="B352">
            <v>49</v>
          </cell>
          <cell r="C352" t="str">
            <v>13</v>
          </cell>
          <cell r="D352" t="str">
            <v>63149</v>
          </cell>
          <cell r="E352" t="str">
            <v>0</v>
          </cell>
          <cell r="H352" t="str">
            <v>Holtville Unified</v>
          </cell>
          <cell r="I352" t="str">
            <v>UNIFIED</v>
          </cell>
          <cell r="J352">
            <v>1525.55</v>
          </cell>
          <cell r="K352">
            <v>200</v>
          </cell>
          <cell r="L352">
            <v>305110</v>
          </cell>
          <cell r="M352">
            <v>8022837</v>
          </cell>
          <cell r="N352">
            <v>2903149</v>
          </cell>
          <cell r="O352">
            <v>5119688</v>
          </cell>
          <cell r="P352">
            <v>8022837</v>
          </cell>
          <cell r="Q352">
            <v>0.28562499949999998</v>
          </cell>
          <cell r="R352">
            <v>2291523</v>
          </cell>
          <cell r="S352">
            <v>2291523</v>
          </cell>
          <cell r="T352">
            <v>0</v>
          </cell>
          <cell r="U352">
            <v>2291523</v>
          </cell>
          <cell r="V352">
            <v>4593</v>
          </cell>
          <cell r="W352">
            <v>2296116</v>
          </cell>
          <cell r="X352">
            <v>74.887017</v>
          </cell>
          <cell r="Y352">
            <v>1154430</v>
          </cell>
          <cell r="Z352">
            <v>0</v>
          </cell>
          <cell r="AA352">
            <v>1154430</v>
          </cell>
          <cell r="AB352">
            <v>565063</v>
          </cell>
          <cell r="AC352">
            <v>0</v>
          </cell>
          <cell r="AD352">
            <v>565063</v>
          </cell>
          <cell r="AE352">
            <v>43504.624293981484</v>
          </cell>
          <cell r="AF352">
            <v>73415</v>
          </cell>
        </row>
        <row r="353">
          <cell r="A353">
            <v>219</v>
          </cell>
          <cell r="B353">
            <v>49</v>
          </cell>
          <cell r="C353" t="str">
            <v>13</v>
          </cell>
          <cell r="D353" t="str">
            <v>63164</v>
          </cell>
          <cell r="E353" t="str">
            <v>0</v>
          </cell>
          <cell r="H353" t="str">
            <v>Imperial Unified</v>
          </cell>
          <cell r="I353" t="str">
            <v>UNIFIED</v>
          </cell>
          <cell r="J353">
            <v>4190.4799999999996</v>
          </cell>
          <cell r="K353">
            <v>200</v>
          </cell>
          <cell r="L353">
            <v>838096</v>
          </cell>
          <cell r="M353">
            <v>22514778</v>
          </cell>
          <cell r="N353">
            <v>6151657</v>
          </cell>
          <cell r="O353">
            <v>16363121</v>
          </cell>
          <cell r="P353">
            <v>22514778</v>
          </cell>
          <cell r="Q353">
            <v>0.28562499949999998</v>
          </cell>
          <cell r="R353">
            <v>6430783</v>
          </cell>
          <cell r="S353">
            <v>6430783</v>
          </cell>
          <cell r="T353">
            <v>0</v>
          </cell>
          <cell r="U353">
            <v>6430783</v>
          </cell>
          <cell r="V353">
            <v>12305</v>
          </cell>
          <cell r="W353">
            <v>6443088</v>
          </cell>
          <cell r="X353">
            <v>74.887017</v>
          </cell>
          <cell r="Y353">
            <v>3092771</v>
          </cell>
          <cell r="Z353">
            <v>0</v>
          </cell>
          <cell r="AA353">
            <v>3092771</v>
          </cell>
          <cell r="AB353">
            <v>1732265</v>
          </cell>
          <cell r="AC353">
            <v>0</v>
          </cell>
          <cell r="AD353">
            <v>1732265</v>
          </cell>
          <cell r="AE353">
            <v>43504.62431712963</v>
          </cell>
          <cell r="AF353">
            <v>73415</v>
          </cell>
        </row>
        <row r="354">
          <cell r="A354">
            <v>220</v>
          </cell>
          <cell r="B354">
            <v>49</v>
          </cell>
          <cell r="C354" t="str">
            <v>13</v>
          </cell>
          <cell r="D354" t="str">
            <v>63172</v>
          </cell>
          <cell r="E354" t="str">
            <v>0</v>
          </cell>
          <cell r="H354" t="str">
            <v>Magnolia Union Elementary</v>
          </cell>
          <cell r="I354" t="str">
            <v>ELEMENTARY</v>
          </cell>
          <cell r="J354">
            <v>138.75</v>
          </cell>
          <cell r="K354">
            <v>200</v>
          </cell>
          <cell r="L354">
            <v>27750</v>
          </cell>
          <cell r="M354">
            <v>753686</v>
          </cell>
          <cell r="N354">
            <v>176399</v>
          </cell>
          <cell r="O354">
            <v>577287</v>
          </cell>
          <cell r="P354">
            <v>753686</v>
          </cell>
          <cell r="Q354">
            <v>0.28562499949999998</v>
          </cell>
          <cell r="R354">
            <v>215272</v>
          </cell>
          <cell r="S354">
            <v>215272</v>
          </cell>
          <cell r="T354">
            <v>0</v>
          </cell>
          <cell r="U354">
            <v>215272</v>
          </cell>
          <cell r="V354">
            <v>418</v>
          </cell>
          <cell r="W354">
            <v>215690</v>
          </cell>
          <cell r="X354">
            <v>74.887017</v>
          </cell>
          <cell r="Y354">
            <v>105147</v>
          </cell>
          <cell r="Z354">
            <v>0</v>
          </cell>
          <cell r="AA354">
            <v>105147</v>
          </cell>
          <cell r="AB354">
            <v>56377</v>
          </cell>
          <cell r="AC354">
            <v>0</v>
          </cell>
          <cell r="AD354">
            <v>56377</v>
          </cell>
          <cell r="AE354">
            <v>43504.624444444446</v>
          </cell>
          <cell r="AF354">
            <v>73415</v>
          </cell>
        </row>
        <row r="355">
          <cell r="A355">
            <v>221</v>
          </cell>
          <cell r="B355">
            <v>49</v>
          </cell>
          <cell r="C355" t="str">
            <v>13</v>
          </cell>
          <cell r="D355" t="str">
            <v>63180</v>
          </cell>
          <cell r="E355" t="str">
            <v>0</v>
          </cell>
          <cell r="H355" t="str">
            <v>McCabe Union Elementary</v>
          </cell>
          <cell r="I355" t="str">
            <v>ELEMENTARY</v>
          </cell>
          <cell r="J355">
            <v>1356.47</v>
          </cell>
          <cell r="K355">
            <v>200</v>
          </cell>
          <cell r="L355">
            <v>271294</v>
          </cell>
          <cell r="M355">
            <v>6794491</v>
          </cell>
          <cell r="N355">
            <v>1815890</v>
          </cell>
          <cell r="O355">
            <v>4978601</v>
          </cell>
          <cell r="P355">
            <v>6794491</v>
          </cell>
          <cell r="Q355">
            <v>0.28562499949999998</v>
          </cell>
          <cell r="R355">
            <v>1940676</v>
          </cell>
          <cell r="S355">
            <v>1940676</v>
          </cell>
          <cell r="T355">
            <v>0</v>
          </cell>
          <cell r="U355">
            <v>1940676</v>
          </cell>
          <cell r="V355">
            <v>3791</v>
          </cell>
          <cell r="W355">
            <v>1944467</v>
          </cell>
          <cell r="X355">
            <v>74.887017</v>
          </cell>
          <cell r="Y355">
            <v>952930</v>
          </cell>
          <cell r="Z355">
            <v>0</v>
          </cell>
          <cell r="AA355">
            <v>952930</v>
          </cell>
          <cell r="AB355">
            <v>503223</v>
          </cell>
          <cell r="AC355">
            <v>0</v>
          </cell>
          <cell r="AD355">
            <v>503223</v>
          </cell>
          <cell r="AE355">
            <v>43504.624456018515</v>
          </cell>
          <cell r="AF355">
            <v>73415</v>
          </cell>
        </row>
        <row r="356">
          <cell r="A356">
            <v>222</v>
          </cell>
          <cell r="B356">
            <v>49</v>
          </cell>
          <cell r="C356" t="str">
            <v>13</v>
          </cell>
          <cell r="D356" t="str">
            <v>63198</v>
          </cell>
          <cell r="E356" t="str">
            <v>0</v>
          </cell>
          <cell r="H356" t="str">
            <v>Meadows Union Elementary</v>
          </cell>
          <cell r="I356" t="str">
            <v>ELEMENTARY</v>
          </cell>
          <cell r="J356">
            <v>486.02</v>
          </cell>
          <cell r="K356">
            <v>200</v>
          </cell>
          <cell r="L356">
            <v>97204</v>
          </cell>
          <cell r="M356">
            <v>2448977</v>
          </cell>
          <cell r="N356">
            <v>414085</v>
          </cell>
          <cell r="O356">
            <v>2034892</v>
          </cell>
          <cell r="P356">
            <v>2448977</v>
          </cell>
          <cell r="Q356">
            <v>0.28562499949999998</v>
          </cell>
          <cell r="R356">
            <v>699489</v>
          </cell>
          <cell r="S356">
            <v>699489</v>
          </cell>
          <cell r="T356">
            <v>0</v>
          </cell>
          <cell r="U356">
            <v>699489</v>
          </cell>
          <cell r="V356">
            <v>1373</v>
          </cell>
          <cell r="W356">
            <v>700862</v>
          </cell>
          <cell r="X356">
            <v>74.887017</v>
          </cell>
          <cell r="Y356">
            <v>345093</v>
          </cell>
          <cell r="Z356">
            <v>0</v>
          </cell>
          <cell r="AA356">
            <v>345093</v>
          </cell>
          <cell r="AB356">
            <v>179762</v>
          </cell>
          <cell r="AC356">
            <v>0</v>
          </cell>
          <cell r="AD356">
            <v>179762</v>
          </cell>
          <cell r="AE356">
            <v>43504.624467592592</v>
          </cell>
          <cell r="AF356">
            <v>73415</v>
          </cell>
        </row>
        <row r="357">
          <cell r="A357">
            <v>223</v>
          </cell>
          <cell r="B357">
            <v>49</v>
          </cell>
          <cell r="C357" t="str">
            <v>13</v>
          </cell>
          <cell r="D357" t="str">
            <v>63206</v>
          </cell>
          <cell r="E357" t="str">
            <v>0</v>
          </cell>
          <cell r="H357" t="str">
            <v>Mulberry Elementary</v>
          </cell>
          <cell r="I357" t="str">
            <v>ELEMENTARY</v>
          </cell>
          <cell r="J357">
            <v>74.41</v>
          </cell>
          <cell r="K357">
            <v>200</v>
          </cell>
          <cell r="L357">
            <v>14882</v>
          </cell>
          <cell r="M357">
            <v>509191</v>
          </cell>
          <cell r="N357">
            <v>186162</v>
          </cell>
          <cell r="O357">
            <v>323029</v>
          </cell>
          <cell r="P357">
            <v>509191</v>
          </cell>
          <cell r="Q357">
            <v>0.28562499949999998</v>
          </cell>
          <cell r="R357">
            <v>145438</v>
          </cell>
          <cell r="S357">
            <v>145438</v>
          </cell>
          <cell r="T357">
            <v>0</v>
          </cell>
          <cell r="U357">
            <v>145438</v>
          </cell>
          <cell r="V357">
            <v>290</v>
          </cell>
          <cell r="W357">
            <v>145728</v>
          </cell>
          <cell r="X357">
            <v>74.887017</v>
          </cell>
          <cell r="Y357">
            <v>72870</v>
          </cell>
          <cell r="Z357">
            <v>0</v>
          </cell>
          <cell r="AA357">
            <v>72870</v>
          </cell>
          <cell r="AB357">
            <v>36261</v>
          </cell>
          <cell r="AC357">
            <v>0</v>
          </cell>
          <cell r="AD357">
            <v>36261</v>
          </cell>
          <cell r="AE357">
            <v>43504.624513888892</v>
          </cell>
          <cell r="AF357">
            <v>73415</v>
          </cell>
        </row>
        <row r="358">
          <cell r="A358">
            <v>224</v>
          </cell>
          <cell r="B358">
            <v>49</v>
          </cell>
          <cell r="C358" t="str">
            <v>13</v>
          </cell>
          <cell r="D358" t="str">
            <v>63214</v>
          </cell>
          <cell r="E358" t="str">
            <v>0</v>
          </cell>
          <cell r="H358" t="str">
            <v>San Pasqual Valley Unified</v>
          </cell>
          <cell r="I358" t="str">
            <v>UNIFIED</v>
          </cell>
          <cell r="J358">
            <v>669.55</v>
          </cell>
          <cell r="K358">
            <v>200</v>
          </cell>
          <cell r="L358">
            <v>133910</v>
          </cell>
          <cell r="M358">
            <v>4167211</v>
          </cell>
          <cell r="N358">
            <v>1539075</v>
          </cell>
          <cell r="O358">
            <v>2628136</v>
          </cell>
          <cell r="P358">
            <v>4167211</v>
          </cell>
          <cell r="Q358">
            <v>0.28562499949999998</v>
          </cell>
          <cell r="R358">
            <v>1190260</v>
          </cell>
          <cell r="S358">
            <v>1190260</v>
          </cell>
          <cell r="T358">
            <v>0</v>
          </cell>
          <cell r="U358">
            <v>1190260</v>
          </cell>
          <cell r="V358">
            <v>1938</v>
          </cell>
          <cell r="W358">
            <v>1192198</v>
          </cell>
          <cell r="X358">
            <v>74.887017</v>
          </cell>
          <cell r="Y358">
            <v>587261</v>
          </cell>
          <cell r="Z358">
            <v>0</v>
          </cell>
          <cell r="AA358">
            <v>587261</v>
          </cell>
          <cell r="AB358">
            <v>305541</v>
          </cell>
          <cell r="AC358">
            <v>0</v>
          </cell>
          <cell r="AD358">
            <v>305541</v>
          </cell>
          <cell r="AE358">
            <v>43504.624710648146</v>
          </cell>
          <cell r="AF358">
            <v>73415</v>
          </cell>
        </row>
        <row r="359">
          <cell r="A359">
            <v>225</v>
          </cell>
          <cell r="B359">
            <v>49</v>
          </cell>
          <cell r="C359" t="str">
            <v>13</v>
          </cell>
          <cell r="D359" t="str">
            <v>63222</v>
          </cell>
          <cell r="E359" t="str">
            <v>0</v>
          </cell>
          <cell r="H359" t="str">
            <v>Seeley Union Elementary</v>
          </cell>
          <cell r="I359" t="str">
            <v>ELEMENTARY</v>
          </cell>
          <cell r="J359">
            <v>358.47</v>
          </cell>
          <cell r="K359">
            <v>200</v>
          </cell>
          <cell r="L359">
            <v>71694</v>
          </cell>
          <cell r="M359">
            <v>1806904</v>
          </cell>
          <cell r="N359">
            <v>400688</v>
          </cell>
          <cell r="O359">
            <v>1406216</v>
          </cell>
          <cell r="P359">
            <v>1806904</v>
          </cell>
          <cell r="Q359">
            <v>0.28562499949999998</v>
          </cell>
          <cell r="R359">
            <v>516097</v>
          </cell>
          <cell r="S359">
            <v>516097</v>
          </cell>
          <cell r="T359">
            <v>0</v>
          </cell>
          <cell r="U359">
            <v>516097</v>
          </cell>
          <cell r="V359">
            <v>981</v>
          </cell>
          <cell r="W359">
            <v>517078</v>
          </cell>
          <cell r="X359">
            <v>74.887017</v>
          </cell>
          <cell r="Y359">
            <v>246714</v>
          </cell>
          <cell r="Z359">
            <v>0</v>
          </cell>
          <cell r="AA359">
            <v>246714</v>
          </cell>
          <cell r="AB359">
            <v>140510</v>
          </cell>
          <cell r="AC359">
            <v>0</v>
          </cell>
          <cell r="AD359">
            <v>140510</v>
          </cell>
          <cell r="AE359">
            <v>43504.624745370369</v>
          </cell>
          <cell r="AF359">
            <v>73415</v>
          </cell>
        </row>
        <row r="360">
          <cell r="A360">
            <v>226</v>
          </cell>
          <cell r="B360">
            <v>49</v>
          </cell>
          <cell r="C360" t="str">
            <v>13</v>
          </cell>
          <cell r="D360" t="str">
            <v>63230</v>
          </cell>
          <cell r="E360" t="str">
            <v>0</v>
          </cell>
          <cell r="H360" t="str">
            <v>Westmorland Union Elementary</v>
          </cell>
          <cell r="I360" t="str">
            <v>ELEMENTARY</v>
          </cell>
          <cell r="J360">
            <v>392.88</v>
          </cell>
          <cell r="K360">
            <v>200</v>
          </cell>
          <cell r="L360">
            <v>78576</v>
          </cell>
          <cell r="M360">
            <v>2021725</v>
          </cell>
          <cell r="N360">
            <v>619850</v>
          </cell>
          <cell r="O360">
            <v>1401875</v>
          </cell>
          <cell r="P360">
            <v>2021725</v>
          </cell>
          <cell r="Q360">
            <v>0.28562499949999998</v>
          </cell>
          <cell r="R360">
            <v>577455</v>
          </cell>
          <cell r="S360">
            <v>577455</v>
          </cell>
          <cell r="T360">
            <v>0</v>
          </cell>
          <cell r="U360">
            <v>577455</v>
          </cell>
          <cell r="V360">
            <v>1049</v>
          </cell>
          <cell r="W360">
            <v>578504</v>
          </cell>
          <cell r="X360">
            <v>74.887017</v>
          </cell>
          <cell r="Y360">
            <v>263827</v>
          </cell>
          <cell r="Z360">
            <v>0</v>
          </cell>
          <cell r="AA360">
            <v>263827</v>
          </cell>
          <cell r="AB360">
            <v>169397</v>
          </cell>
          <cell r="AC360">
            <v>0</v>
          </cell>
          <cell r="AD360">
            <v>169397</v>
          </cell>
          <cell r="AE360">
            <v>43504.624884259261</v>
          </cell>
          <cell r="AF360">
            <v>73415</v>
          </cell>
        </row>
        <row r="361">
          <cell r="A361">
            <v>15</v>
          </cell>
          <cell r="B361">
            <v>49</v>
          </cell>
          <cell r="C361" t="str">
            <v>14</v>
          </cell>
          <cell r="D361" t="str">
            <v>10140</v>
          </cell>
          <cell r="E361" t="str">
            <v>0</v>
          </cell>
          <cell r="H361" t="str">
            <v>Inyo Co. Office of Education</v>
          </cell>
          <cell r="I361" t="str">
            <v>CO OFFICE</v>
          </cell>
          <cell r="J361">
            <v>3.22</v>
          </cell>
          <cell r="K361">
            <v>200</v>
          </cell>
          <cell r="L361">
            <v>644</v>
          </cell>
          <cell r="M361">
            <v>2346263</v>
          </cell>
          <cell r="N361">
            <v>2443541</v>
          </cell>
          <cell r="O361">
            <v>0</v>
          </cell>
          <cell r="P361">
            <v>2346263</v>
          </cell>
          <cell r="Q361">
            <v>0.28562499949999998</v>
          </cell>
          <cell r="R361">
            <v>670151</v>
          </cell>
          <cell r="S361">
            <v>644</v>
          </cell>
          <cell r="T361">
            <v>0</v>
          </cell>
          <cell r="U361">
            <v>644</v>
          </cell>
          <cell r="V361">
            <v>2649</v>
          </cell>
          <cell r="W361">
            <v>3293</v>
          </cell>
          <cell r="X361">
            <v>74.887017</v>
          </cell>
          <cell r="Y361">
            <v>591</v>
          </cell>
          <cell r="Z361">
            <v>0</v>
          </cell>
          <cell r="AA361">
            <v>591</v>
          </cell>
          <cell r="AB361">
            <v>1875</v>
          </cell>
          <cell r="AC361">
            <v>0</v>
          </cell>
          <cell r="AD361">
            <v>1875</v>
          </cell>
          <cell r="AE361">
            <v>43504.626296296294</v>
          </cell>
          <cell r="AF361">
            <v>73415</v>
          </cell>
        </row>
        <row r="362">
          <cell r="A362">
            <v>11972</v>
          </cell>
          <cell r="B362">
            <v>49</v>
          </cell>
          <cell r="C362" t="str">
            <v>14</v>
          </cell>
          <cell r="D362" t="str">
            <v>10140</v>
          </cell>
          <cell r="E362" t="str">
            <v>117994</v>
          </cell>
          <cell r="F362" t="str">
            <v>1012</v>
          </cell>
          <cell r="G362" t="str">
            <v>D</v>
          </cell>
          <cell r="H362" t="str">
            <v>YouthBuild Charter School of California</v>
          </cell>
          <cell r="I362" t="str">
            <v>CO OFFICE</v>
          </cell>
          <cell r="J362">
            <v>675.27</v>
          </cell>
          <cell r="K362">
            <v>200</v>
          </cell>
          <cell r="L362">
            <v>135054</v>
          </cell>
          <cell r="M362">
            <v>4176545</v>
          </cell>
          <cell r="N362">
            <v>0</v>
          </cell>
          <cell r="O362">
            <v>4176545</v>
          </cell>
          <cell r="P362">
            <v>4176545</v>
          </cell>
          <cell r="Q362">
            <v>0.28562499949999998</v>
          </cell>
          <cell r="R362">
            <v>1192926</v>
          </cell>
          <cell r="S362">
            <v>1192926</v>
          </cell>
          <cell r="T362">
            <v>0</v>
          </cell>
          <cell r="U362">
            <v>1192926</v>
          </cell>
          <cell r="V362">
            <v>3447</v>
          </cell>
          <cell r="W362">
            <v>1196373</v>
          </cell>
          <cell r="X362">
            <v>74.887017</v>
          </cell>
          <cell r="Y362">
            <v>769628</v>
          </cell>
          <cell r="Z362">
            <v>0</v>
          </cell>
          <cell r="AA362">
            <v>769628</v>
          </cell>
          <cell r="AB362">
            <v>126300</v>
          </cell>
          <cell r="AC362">
            <v>0</v>
          </cell>
          <cell r="AD362">
            <v>126300</v>
          </cell>
          <cell r="AE362">
            <v>43504.626805555556</v>
          </cell>
          <cell r="AF362">
            <v>73415</v>
          </cell>
        </row>
        <row r="363">
          <cell r="A363">
            <v>13964</v>
          </cell>
          <cell r="B363">
            <v>49</v>
          </cell>
          <cell r="C363" t="str">
            <v>14</v>
          </cell>
          <cell r="D363" t="str">
            <v>10140</v>
          </cell>
          <cell r="E363" t="str">
            <v>128447</v>
          </cell>
          <cell r="F363" t="str">
            <v>1594</v>
          </cell>
          <cell r="G363" t="str">
            <v>D</v>
          </cell>
          <cell r="H363" t="str">
            <v>The Education Corps</v>
          </cell>
          <cell r="I363" t="str">
            <v>CO OFFICE</v>
          </cell>
          <cell r="J363">
            <v>171.72</v>
          </cell>
          <cell r="K363">
            <v>200</v>
          </cell>
          <cell r="L363">
            <v>34344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0.28562499949999998</v>
          </cell>
          <cell r="R363">
            <v>0</v>
          </cell>
          <cell r="S363">
            <v>34344</v>
          </cell>
          <cell r="T363">
            <v>0</v>
          </cell>
          <cell r="U363">
            <v>34344</v>
          </cell>
          <cell r="V363">
            <v>-14</v>
          </cell>
          <cell r="W363">
            <v>34330</v>
          </cell>
          <cell r="X363">
            <v>74.887017</v>
          </cell>
          <cell r="Y363">
            <v>24297</v>
          </cell>
          <cell r="Z363">
            <v>0</v>
          </cell>
          <cell r="AA363">
            <v>24297</v>
          </cell>
          <cell r="AB363">
            <v>1412</v>
          </cell>
          <cell r="AC363">
            <v>0</v>
          </cell>
          <cell r="AD363">
            <v>1412</v>
          </cell>
          <cell r="AE363">
            <v>43504.626759259256</v>
          </cell>
          <cell r="AF363">
            <v>73415</v>
          </cell>
        </row>
        <row r="364">
          <cell r="A364">
            <v>13963</v>
          </cell>
          <cell r="B364">
            <v>49</v>
          </cell>
          <cell r="C364" t="str">
            <v>14</v>
          </cell>
          <cell r="D364" t="str">
            <v>10140</v>
          </cell>
          <cell r="E364" t="str">
            <v>128454</v>
          </cell>
          <cell r="F364" t="str">
            <v>1593</v>
          </cell>
          <cell r="G364" t="str">
            <v>D</v>
          </cell>
          <cell r="H364" t="str">
            <v>College Bridge Academy</v>
          </cell>
          <cell r="I364" t="str">
            <v>CO OFFICE</v>
          </cell>
          <cell r="J364">
            <v>293.35000000000002</v>
          </cell>
          <cell r="K364">
            <v>200</v>
          </cell>
          <cell r="L364">
            <v>58670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0.28562499949999998</v>
          </cell>
          <cell r="R364">
            <v>0</v>
          </cell>
          <cell r="S364">
            <v>58670</v>
          </cell>
          <cell r="T364">
            <v>0</v>
          </cell>
          <cell r="U364">
            <v>58670</v>
          </cell>
          <cell r="V364">
            <v>-64</v>
          </cell>
          <cell r="W364">
            <v>58606</v>
          </cell>
          <cell r="X364">
            <v>74.887017</v>
          </cell>
          <cell r="Y364">
            <v>31929</v>
          </cell>
          <cell r="Z364">
            <v>0</v>
          </cell>
          <cell r="AA364">
            <v>31929</v>
          </cell>
          <cell r="AB364">
            <v>11959</v>
          </cell>
          <cell r="AC364">
            <v>0</v>
          </cell>
          <cell r="AD364">
            <v>11959</v>
          </cell>
          <cell r="AE364">
            <v>43504.626446759263</v>
          </cell>
          <cell r="AF364">
            <v>73415</v>
          </cell>
        </row>
        <row r="365">
          <cell r="A365">
            <v>227</v>
          </cell>
          <cell r="B365">
            <v>49</v>
          </cell>
          <cell r="C365" t="str">
            <v>14</v>
          </cell>
          <cell r="D365" t="str">
            <v>63248</v>
          </cell>
          <cell r="E365" t="str">
            <v>0</v>
          </cell>
          <cell r="H365" t="str">
            <v>Big Pine Unified</v>
          </cell>
          <cell r="I365" t="str">
            <v>UNIFIED</v>
          </cell>
          <cell r="J365">
            <v>138.08000000000001</v>
          </cell>
          <cell r="K365">
            <v>200</v>
          </cell>
          <cell r="L365">
            <v>27616</v>
          </cell>
          <cell r="M365">
            <v>1116833</v>
          </cell>
          <cell r="N365">
            <v>2418025</v>
          </cell>
          <cell r="O365">
            <v>0</v>
          </cell>
          <cell r="P365">
            <v>1116833</v>
          </cell>
          <cell r="Q365">
            <v>0.28562499949999998</v>
          </cell>
          <cell r="R365">
            <v>318995</v>
          </cell>
          <cell r="S365">
            <v>27616</v>
          </cell>
          <cell r="T365">
            <v>0</v>
          </cell>
          <cell r="U365">
            <v>27616</v>
          </cell>
          <cell r="V365">
            <v>6</v>
          </cell>
          <cell r="W365">
            <v>27622</v>
          </cell>
          <cell r="X365">
            <v>74.887017</v>
          </cell>
          <cell r="Y365">
            <v>15166</v>
          </cell>
          <cell r="Z365">
            <v>0</v>
          </cell>
          <cell r="AA365">
            <v>15166</v>
          </cell>
          <cell r="AB365">
            <v>5519</v>
          </cell>
          <cell r="AC365">
            <v>0</v>
          </cell>
          <cell r="AD365">
            <v>5519</v>
          </cell>
          <cell r="AE365">
            <v>43504.624016203707</v>
          </cell>
          <cell r="AF365">
            <v>73415</v>
          </cell>
        </row>
        <row r="366">
          <cell r="A366">
            <v>230</v>
          </cell>
          <cell r="B366">
            <v>49</v>
          </cell>
          <cell r="C366" t="str">
            <v>14</v>
          </cell>
          <cell r="D366" t="str">
            <v>63271</v>
          </cell>
          <cell r="E366" t="str">
            <v>0</v>
          </cell>
          <cell r="H366" t="str">
            <v>Death Valley Unified</v>
          </cell>
          <cell r="I366" t="str">
            <v>UNIFIED</v>
          </cell>
          <cell r="J366">
            <v>28.38</v>
          </cell>
          <cell r="K366">
            <v>200</v>
          </cell>
          <cell r="L366">
            <v>5676</v>
          </cell>
          <cell r="M366">
            <v>551459</v>
          </cell>
          <cell r="N366">
            <v>992800</v>
          </cell>
          <cell r="O366">
            <v>0</v>
          </cell>
          <cell r="P366">
            <v>551459</v>
          </cell>
          <cell r="Q366">
            <v>0.28562499949999998</v>
          </cell>
          <cell r="R366">
            <v>157510</v>
          </cell>
          <cell r="S366">
            <v>5676</v>
          </cell>
          <cell r="T366">
            <v>0</v>
          </cell>
          <cell r="U366">
            <v>5676</v>
          </cell>
          <cell r="V366">
            <v>0</v>
          </cell>
          <cell r="W366">
            <v>5676</v>
          </cell>
          <cell r="X366">
            <v>74.887017</v>
          </cell>
          <cell r="Y366">
            <v>2790</v>
          </cell>
          <cell r="Z366">
            <v>0</v>
          </cell>
          <cell r="AA366">
            <v>2790</v>
          </cell>
          <cell r="AB366">
            <v>1461</v>
          </cell>
          <cell r="AC366">
            <v>0</v>
          </cell>
          <cell r="AD366">
            <v>1461</v>
          </cell>
          <cell r="AE366">
            <v>43504.624143518522</v>
          </cell>
          <cell r="AF366">
            <v>73415</v>
          </cell>
        </row>
        <row r="367">
          <cell r="A367">
            <v>231</v>
          </cell>
          <cell r="B367">
            <v>49</v>
          </cell>
          <cell r="C367" t="str">
            <v>14</v>
          </cell>
          <cell r="D367" t="str">
            <v>63289</v>
          </cell>
          <cell r="E367" t="str">
            <v>0</v>
          </cell>
          <cell r="H367" t="str">
            <v>Lone Pine Unified</v>
          </cell>
          <cell r="I367" t="str">
            <v>UNIFIED</v>
          </cell>
          <cell r="J367">
            <v>300.14</v>
          </cell>
          <cell r="K367">
            <v>200</v>
          </cell>
          <cell r="L367">
            <v>60028</v>
          </cell>
          <cell r="M367">
            <v>2130116</v>
          </cell>
          <cell r="N367">
            <v>5318887</v>
          </cell>
          <cell r="O367">
            <v>0</v>
          </cell>
          <cell r="P367">
            <v>2130116</v>
          </cell>
          <cell r="Q367">
            <v>0.28562499949999998</v>
          </cell>
          <cell r="R367">
            <v>608414</v>
          </cell>
          <cell r="S367">
            <v>60028</v>
          </cell>
          <cell r="T367">
            <v>0</v>
          </cell>
          <cell r="U367">
            <v>60028</v>
          </cell>
          <cell r="V367">
            <v>0</v>
          </cell>
          <cell r="W367">
            <v>60028</v>
          </cell>
          <cell r="X367">
            <v>74.887017</v>
          </cell>
          <cell r="Y367">
            <v>28463</v>
          </cell>
          <cell r="Z367">
            <v>0</v>
          </cell>
          <cell r="AA367">
            <v>28463</v>
          </cell>
          <cell r="AB367">
            <v>16490</v>
          </cell>
          <cell r="AC367">
            <v>0</v>
          </cell>
          <cell r="AD367">
            <v>16490</v>
          </cell>
          <cell r="AE367">
            <v>43504.624421296299</v>
          </cell>
          <cell r="AF367">
            <v>73415</v>
          </cell>
        </row>
        <row r="368">
          <cell r="A368">
            <v>232</v>
          </cell>
          <cell r="B368">
            <v>49</v>
          </cell>
          <cell r="C368" t="str">
            <v>14</v>
          </cell>
          <cell r="D368" t="str">
            <v>63297</v>
          </cell>
          <cell r="E368" t="str">
            <v>0</v>
          </cell>
          <cell r="H368" t="str">
            <v>Owens Valley Unified</v>
          </cell>
          <cell r="I368" t="str">
            <v>UNIFIED</v>
          </cell>
          <cell r="J368">
            <v>84.65</v>
          </cell>
          <cell r="K368">
            <v>200</v>
          </cell>
          <cell r="L368">
            <v>16930</v>
          </cell>
          <cell r="M368">
            <v>902471</v>
          </cell>
          <cell r="N368">
            <v>1750834</v>
          </cell>
          <cell r="O368">
            <v>0</v>
          </cell>
          <cell r="P368">
            <v>902471</v>
          </cell>
          <cell r="Q368">
            <v>0.28562499949999998</v>
          </cell>
          <cell r="R368">
            <v>257768</v>
          </cell>
          <cell r="S368">
            <v>16930</v>
          </cell>
          <cell r="T368">
            <v>0</v>
          </cell>
          <cell r="U368">
            <v>16930</v>
          </cell>
          <cell r="V368">
            <v>0</v>
          </cell>
          <cell r="W368">
            <v>16930</v>
          </cell>
          <cell r="X368">
            <v>74.887017</v>
          </cell>
          <cell r="Y368">
            <v>8855</v>
          </cell>
          <cell r="Z368">
            <v>0</v>
          </cell>
          <cell r="AA368">
            <v>8855</v>
          </cell>
          <cell r="AB368">
            <v>3823</v>
          </cell>
          <cell r="AC368">
            <v>0</v>
          </cell>
          <cell r="AD368">
            <v>3823</v>
          </cell>
          <cell r="AE368">
            <v>43504.624571759261</v>
          </cell>
          <cell r="AF368">
            <v>73415</v>
          </cell>
        </row>
        <row r="369">
          <cell r="A369">
            <v>233</v>
          </cell>
          <cell r="B369">
            <v>49</v>
          </cell>
          <cell r="C369" t="str">
            <v>14</v>
          </cell>
          <cell r="D369" t="str">
            <v>63305</v>
          </cell>
          <cell r="E369" t="str">
            <v>0</v>
          </cell>
          <cell r="H369" t="str">
            <v>Round Valley Joint Elementary</v>
          </cell>
          <cell r="I369" t="str">
            <v>ELEMENTARY</v>
          </cell>
          <cell r="J369">
            <v>131.4</v>
          </cell>
          <cell r="K369">
            <v>200</v>
          </cell>
          <cell r="L369">
            <v>26280</v>
          </cell>
          <cell r="M369">
            <v>386998</v>
          </cell>
          <cell r="N369">
            <v>889786</v>
          </cell>
          <cell r="O369">
            <v>0</v>
          </cell>
          <cell r="P369">
            <v>386998</v>
          </cell>
          <cell r="Q369">
            <v>0.28562499949999998</v>
          </cell>
          <cell r="R369">
            <v>110536</v>
          </cell>
          <cell r="S369">
            <v>26280</v>
          </cell>
          <cell r="T369">
            <v>0</v>
          </cell>
          <cell r="U369">
            <v>26280</v>
          </cell>
          <cell r="V369">
            <v>-52</v>
          </cell>
          <cell r="W369">
            <v>26228</v>
          </cell>
          <cell r="X369">
            <v>74.887017</v>
          </cell>
          <cell r="Y369">
            <v>13424</v>
          </cell>
          <cell r="Z369">
            <v>0</v>
          </cell>
          <cell r="AA369">
            <v>13424</v>
          </cell>
          <cell r="AB369">
            <v>6217</v>
          </cell>
          <cell r="AC369">
            <v>0</v>
          </cell>
          <cell r="AD369">
            <v>6217</v>
          </cell>
          <cell r="AE369">
            <v>43504.624675925923</v>
          </cell>
          <cell r="AF369">
            <v>73415</v>
          </cell>
        </row>
        <row r="370">
          <cell r="A370">
            <v>12317</v>
          </cell>
          <cell r="B370">
            <v>49</v>
          </cell>
          <cell r="C370" t="str">
            <v>14</v>
          </cell>
          <cell r="D370" t="str">
            <v>76687</v>
          </cell>
          <cell r="E370" t="str">
            <v>0</v>
          </cell>
          <cell r="H370" t="str">
            <v>Bishop Unified</v>
          </cell>
          <cell r="I370" t="str">
            <v>UNIFIED</v>
          </cell>
          <cell r="J370">
            <v>1894.5</v>
          </cell>
          <cell r="K370">
            <v>200</v>
          </cell>
          <cell r="L370">
            <v>378900</v>
          </cell>
          <cell r="M370">
            <v>11550822</v>
          </cell>
          <cell r="N370">
            <v>11723103</v>
          </cell>
          <cell r="O370">
            <v>0</v>
          </cell>
          <cell r="P370">
            <v>11550822</v>
          </cell>
          <cell r="Q370">
            <v>0.28562499949999998</v>
          </cell>
          <cell r="R370">
            <v>3299204</v>
          </cell>
          <cell r="S370">
            <v>378900</v>
          </cell>
          <cell r="T370">
            <v>0</v>
          </cell>
          <cell r="U370">
            <v>378900</v>
          </cell>
          <cell r="V370">
            <v>704</v>
          </cell>
          <cell r="W370">
            <v>379604</v>
          </cell>
          <cell r="X370">
            <v>74.887017</v>
          </cell>
          <cell r="Y370">
            <v>183072</v>
          </cell>
          <cell r="Z370">
            <v>0</v>
          </cell>
          <cell r="AA370">
            <v>183072</v>
          </cell>
          <cell r="AB370">
            <v>101202</v>
          </cell>
          <cell r="AC370">
            <v>0</v>
          </cell>
          <cell r="AD370">
            <v>101202</v>
          </cell>
          <cell r="AE370">
            <v>43504.624027777776</v>
          </cell>
          <cell r="AF370">
            <v>73415</v>
          </cell>
        </row>
        <row r="371">
          <cell r="A371">
            <v>16</v>
          </cell>
          <cell r="B371">
            <v>49</v>
          </cell>
          <cell r="C371" t="str">
            <v>15</v>
          </cell>
          <cell r="D371" t="str">
            <v>10157</v>
          </cell>
          <cell r="E371" t="str">
            <v>0</v>
          </cell>
          <cell r="H371" t="str">
            <v>Kern Co. Office of Education</v>
          </cell>
          <cell r="I371" t="str">
            <v>CO OFFICE</v>
          </cell>
          <cell r="J371">
            <v>1081.2</v>
          </cell>
          <cell r="K371">
            <v>200</v>
          </cell>
          <cell r="L371">
            <v>216240</v>
          </cell>
          <cell r="M371">
            <v>19843192</v>
          </cell>
          <cell r="N371">
            <v>13426386</v>
          </cell>
          <cell r="O371">
            <v>6416806</v>
          </cell>
          <cell r="P371">
            <v>19843192</v>
          </cell>
          <cell r="Q371">
            <v>0.28562499949999998</v>
          </cell>
          <cell r="R371">
            <v>5667712</v>
          </cell>
          <cell r="S371">
            <v>5667712</v>
          </cell>
          <cell r="T371">
            <v>0</v>
          </cell>
          <cell r="U371">
            <v>5667712</v>
          </cell>
          <cell r="V371">
            <v>656623</v>
          </cell>
          <cell r="W371">
            <v>6324335</v>
          </cell>
          <cell r="X371">
            <v>74.887017</v>
          </cell>
          <cell r="Y371">
            <v>1967963</v>
          </cell>
          <cell r="Z371">
            <v>0</v>
          </cell>
          <cell r="AA371">
            <v>1967963</v>
          </cell>
          <cell r="AB371">
            <v>2768143</v>
          </cell>
          <cell r="AC371">
            <v>0</v>
          </cell>
          <cell r="AD371">
            <v>2768143</v>
          </cell>
          <cell r="AE371">
            <v>43504.626296296294</v>
          </cell>
          <cell r="AF371">
            <v>73415</v>
          </cell>
        </row>
        <row r="372">
          <cell r="A372">
            <v>12160</v>
          </cell>
          <cell r="B372">
            <v>49</v>
          </cell>
          <cell r="C372" t="str">
            <v>15</v>
          </cell>
          <cell r="D372" t="str">
            <v>10157</v>
          </cell>
          <cell r="E372" t="str">
            <v>119669</v>
          </cell>
          <cell r="F372" t="str">
            <v>1078</v>
          </cell>
          <cell r="G372" t="str">
            <v>D</v>
          </cell>
          <cell r="H372" t="str">
            <v>Wonderful College Prep Academy</v>
          </cell>
          <cell r="I372" t="str">
            <v>ELEMENTARY</v>
          </cell>
          <cell r="J372">
            <v>1468.82</v>
          </cell>
          <cell r="K372">
            <v>200</v>
          </cell>
          <cell r="L372">
            <v>293764</v>
          </cell>
          <cell r="M372">
            <v>8378531</v>
          </cell>
          <cell r="N372">
            <v>745926</v>
          </cell>
          <cell r="O372">
            <v>7632605</v>
          </cell>
          <cell r="P372">
            <v>8378531</v>
          </cell>
          <cell r="Q372">
            <v>0.28562499949999998</v>
          </cell>
          <cell r="R372">
            <v>2393118</v>
          </cell>
          <cell r="S372">
            <v>2393118</v>
          </cell>
          <cell r="T372">
            <v>0</v>
          </cell>
          <cell r="U372">
            <v>2393118</v>
          </cell>
          <cell r="V372">
            <v>3249</v>
          </cell>
          <cell r="W372">
            <v>2396367</v>
          </cell>
          <cell r="X372">
            <v>74.887017</v>
          </cell>
          <cell r="Y372">
            <v>816694</v>
          </cell>
          <cell r="Z372">
            <v>0</v>
          </cell>
          <cell r="AA372">
            <v>816694</v>
          </cell>
          <cell r="AB372">
            <v>977874</v>
          </cell>
          <cell r="AC372">
            <v>0</v>
          </cell>
          <cell r="AD372">
            <v>977874</v>
          </cell>
          <cell r="AE372">
            <v>43504.626793981479</v>
          </cell>
          <cell r="AF372">
            <v>73415</v>
          </cell>
        </row>
        <row r="373">
          <cell r="A373">
            <v>12541</v>
          </cell>
          <cell r="B373">
            <v>49</v>
          </cell>
          <cell r="C373" t="str">
            <v>15</v>
          </cell>
          <cell r="D373" t="str">
            <v>10157</v>
          </cell>
          <cell r="E373" t="str">
            <v>124040</v>
          </cell>
          <cell r="F373" t="str">
            <v>1292</v>
          </cell>
          <cell r="G373" t="str">
            <v>D</v>
          </cell>
          <cell r="H373" t="str">
            <v>Grimmway Academy</v>
          </cell>
          <cell r="I373" t="str">
            <v>ELEMENTARY</v>
          </cell>
          <cell r="J373">
            <v>771.63</v>
          </cell>
          <cell r="K373">
            <v>200</v>
          </cell>
          <cell r="L373">
            <v>154326</v>
          </cell>
          <cell r="M373">
            <v>3953230</v>
          </cell>
          <cell r="N373">
            <v>577141</v>
          </cell>
          <cell r="O373">
            <v>3376089</v>
          </cell>
          <cell r="P373">
            <v>3953230</v>
          </cell>
          <cell r="Q373">
            <v>0.28562499949999998</v>
          </cell>
          <cell r="R373">
            <v>1129141</v>
          </cell>
          <cell r="S373">
            <v>1129141</v>
          </cell>
          <cell r="T373">
            <v>0</v>
          </cell>
          <cell r="U373">
            <v>1129141</v>
          </cell>
          <cell r="V373">
            <v>2171</v>
          </cell>
          <cell r="W373">
            <v>1131312</v>
          </cell>
          <cell r="X373">
            <v>74.887017</v>
          </cell>
          <cell r="Y373">
            <v>545615</v>
          </cell>
          <cell r="Z373">
            <v>0</v>
          </cell>
          <cell r="AA373">
            <v>545615</v>
          </cell>
          <cell r="AB373">
            <v>301591</v>
          </cell>
          <cell r="AC373">
            <v>0</v>
          </cell>
          <cell r="AD373">
            <v>301591</v>
          </cell>
          <cell r="AE373">
            <v>43504.626516203702</v>
          </cell>
          <cell r="AF373">
            <v>73415</v>
          </cell>
        </row>
        <row r="374">
          <cell r="A374">
            <v>14428</v>
          </cell>
          <cell r="B374">
            <v>49</v>
          </cell>
          <cell r="C374" t="str">
            <v>15</v>
          </cell>
          <cell r="D374" t="str">
            <v>10157</v>
          </cell>
          <cell r="E374" t="str">
            <v>135467</v>
          </cell>
          <cell r="F374" t="str">
            <v>1851</v>
          </cell>
          <cell r="G374" t="str">
            <v>D</v>
          </cell>
          <cell r="H374" t="str">
            <v>Wonderful College Prep Academy - Lost Hills</v>
          </cell>
          <cell r="I374" t="str">
            <v>CO OFFICE</v>
          </cell>
          <cell r="J374">
            <v>195.67</v>
          </cell>
          <cell r="K374">
            <v>200</v>
          </cell>
          <cell r="L374">
            <v>39134</v>
          </cell>
          <cell r="M374">
            <v>0</v>
          </cell>
          <cell r="N374">
            <v>796989</v>
          </cell>
          <cell r="O374">
            <v>0</v>
          </cell>
          <cell r="P374">
            <v>0</v>
          </cell>
          <cell r="Q374">
            <v>0.28562499949999998</v>
          </cell>
          <cell r="R374">
            <v>0</v>
          </cell>
          <cell r="S374">
            <v>39134</v>
          </cell>
          <cell r="T374">
            <v>0</v>
          </cell>
          <cell r="U374">
            <v>39134</v>
          </cell>
          <cell r="V374">
            <v>0</v>
          </cell>
          <cell r="W374">
            <v>39134</v>
          </cell>
          <cell r="X374">
            <v>74.887017</v>
          </cell>
          <cell r="Y374">
            <v>9505</v>
          </cell>
          <cell r="Z374">
            <v>0</v>
          </cell>
          <cell r="AA374">
            <v>9505</v>
          </cell>
          <cell r="AB374">
            <v>19801</v>
          </cell>
          <cell r="AC374">
            <v>0</v>
          </cell>
          <cell r="AD374">
            <v>19801</v>
          </cell>
          <cell r="AE374">
            <v>43504.626793981479</v>
          </cell>
          <cell r="AF374">
            <v>73415</v>
          </cell>
        </row>
        <row r="375">
          <cell r="A375">
            <v>1054</v>
          </cell>
          <cell r="B375">
            <v>49</v>
          </cell>
          <cell r="C375" t="str">
            <v>15</v>
          </cell>
          <cell r="D375" t="str">
            <v>10157</v>
          </cell>
          <cell r="E375" t="str">
            <v>1530492</v>
          </cell>
          <cell r="F375" t="str">
            <v>0332</v>
          </cell>
          <cell r="G375" t="str">
            <v>L</v>
          </cell>
          <cell r="H375" t="str">
            <v>Valley Oaks Charter</v>
          </cell>
          <cell r="I375" t="str">
            <v>CO OFFICE</v>
          </cell>
          <cell r="J375">
            <v>1099.8699999999999</v>
          </cell>
          <cell r="K375">
            <v>200</v>
          </cell>
          <cell r="L375">
            <v>219974</v>
          </cell>
          <cell r="M375">
            <v>5984250</v>
          </cell>
          <cell r="N375">
            <v>2334612</v>
          </cell>
          <cell r="O375">
            <v>3649638</v>
          </cell>
          <cell r="P375">
            <v>5984250</v>
          </cell>
          <cell r="Q375">
            <v>0.28562499949999998</v>
          </cell>
          <cell r="R375">
            <v>1709251</v>
          </cell>
          <cell r="S375">
            <v>1709251</v>
          </cell>
          <cell r="T375">
            <v>0</v>
          </cell>
          <cell r="U375">
            <v>1709251</v>
          </cell>
          <cell r="V375">
            <v>3475</v>
          </cell>
          <cell r="W375">
            <v>1712726</v>
          </cell>
          <cell r="X375">
            <v>74.887017</v>
          </cell>
          <cell r="Y375">
            <v>873449</v>
          </cell>
          <cell r="Z375">
            <v>0</v>
          </cell>
          <cell r="AA375">
            <v>873449</v>
          </cell>
          <cell r="AB375">
            <v>409160</v>
          </cell>
          <cell r="AC375">
            <v>0</v>
          </cell>
          <cell r="AD375">
            <v>409160</v>
          </cell>
          <cell r="AE375">
            <v>43504.626770833333</v>
          </cell>
          <cell r="AF375">
            <v>73415</v>
          </cell>
        </row>
        <row r="376">
          <cell r="A376">
            <v>234</v>
          </cell>
          <cell r="B376">
            <v>49</v>
          </cell>
          <cell r="C376" t="str">
            <v>15</v>
          </cell>
          <cell r="D376" t="str">
            <v>63313</v>
          </cell>
          <cell r="E376" t="str">
            <v>0</v>
          </cell>
          <cell r="H376" t="str">
            <v>Arvin Union</v>
          </cell>
          <cell r="I376" t="str">
            <v>ELEMENTARY</v>
          </cell>
          <cell r="J376">
            <v>2999.91</v>
          </cell>
          <cell r="K376">
            <v>200</v>
          </cell>
          <cell r="L376">
            <v>599982</v>
          </cell>
          <cell r="M376">
            <v>15341120</v>
          </cell>
          <cell r="N376">
            <v>2255415</v>
          </cell>
          <cell r="O376">
            <v>13085705</v>
          </cell>
          <cell r="P376">
            <v>15341120</v>
          </cell>
          <cell r="Q376">
            <v>0.28562499949999998</v>
          </cell>
          <cell r="R376">
            <v>4381807</v>
          </cell>
          <cell r="S376">
            <v>4381807</v>
          </cell>
          <cell r="T376">
            <v>0</v>
          </cell>
          <cell r="U376">
            <v>4381807</v>
          </cell>
          <cell r="V376">
            <v>8467</v>
          </cell>
          <cell r="W376">
            <v>4390274</v>
          </cell>
          <cell r="X376">
            <v>74.887017</v>
          </cell>
          <cell r="Y376">
            <v>2128094</v>
          </cell>
          <cell r="Z376">
            <v>0</v>
          </cell>
          <cell r="AA376">
            <v>2128094</v>
          </cell>
          <cell r="AB376">
            <v>1159651</v>
          </cell>
          <cell r="AC376">
            <v>0</v>
          </cell>
          <cell r="AD376">
            <v>1159651</v>
          </cell>
          <cell r="AE376">
            <v>43504.623981481483</v>
          </cell>
          <cell r="AF376">
            <v>73415</v>
          </cell>
        </row>
        <row r="377">
          <cell r="A377">
            <v>235</v>
          </cell>
          <cell r="B377">
            <v>49</v>
          </cell>
          <cell r="C377" t="str">
            <v>15</v>
          </cell>
          <cell r="D377" t="str">
            <v>63321</v>
          </cell>
          <cell r="E377" t="str">
            <v>0</v>
          </cell>
          <cell r="H377" t="str">
            <v>Bakersfield City</v>
          </cell>
          <cell r="I377" t="str">
            <v>ELEMENTARY</v>
          </cell>
          <cell r="J377">
            <v>29501.13</v>
          </cell>
          <cell r="K377">
            <v>200</v>
          </cell>
          <cell r="L377">
            <v>5900226</v>
          </cell>
          <cell r="M377">
            <v>151507773</v>
          </cell>
          <cell r="N377">
            <v>20543935</v>
          </cell>
          <cell r="O377">
            <v>130963838</v>
          </cell>
          <cell r="P377">
            <v>151507773</v>
          </cell>
          <cell r="Q377">
            <v>0.28562499949999998</v>
          </cell>
          <cell r="R377">
            <v>43274408</v>
          </cell>
          <cell r="S377">
            <v>43274408</v>
          </cell>
          <cell r="T377">
            <v>0</v>
          </cell>
          <cell r="U377">
            <v>43274408</v>
          </cell>
          <cell r="V377">
            <v>109194</v>
          </cell>
          <cell r="W377">
            <v>43383602</v>
          </cell>
          <cell r="X377">
            <v>74.887017</v>
          </cell>
          <cell r="Y377">
            <v>21081212</v>
          </cell>
          <cell r="Z377">
            <v>0</v>
          </cell>
          <cell r="AA377">
            <v>21081212</v>
          </cell>
          <cell r="AB377">
            <v>11407473</v>
          </cell>
          <cell r="AC377">
            <v>0</v>
          </cell>
          <cell r="AD377">
            <v>11407473</v>
          </cell>
          <cell r="AE377">
            <v>43504.623993055553</v>
          </cell>
          <cell r="AF377">
            <v>73415</v>
          </cell>
        </row>
        <row r="378">
          <cell r="A378">
            <v>236</v>
          </cell>
          <cell r="B378">
            <v>49</v>
          </cell>
          <cell r="C378" t="str">
            <v>15</v>
          </cell>
          <cell r="D378" t="str">
            <v>63339</v>
          </cell>
          <cell r="E378" t="str">
            <v>0</v>
          </cell>
          <cell r="H378" t="str">
            <v>Beardsley Elementary</v>
          </cell>
          <cell r="I378" t="str">
            <v>ELEMENTARY</v>
          </cell>
          <cell r="J378">
            <v>1839.51</v>
          </cell>
          <cell r="K378">
            <v>200</v>
          </cell>
          <cell r="L378">
            <v>367902</v>
          </cell>
          <cell r="M378">
            <v>9663995</v>
          </cell>
          <cell r="N378">
            <v>4096915</v>
          </cell>
          <cell r="O378">
            <v>5567080</v>
          </cell>
          <cell r="P378">
            <v>9663995</v>
          </cell>
          <cell r="Q378">
            <v>0.28562499949999998</v>
          </cell>
          <cell r="R378">
            <v>2760279</v>
          </cell>
          <cell r="S378">
            <v>2760279</v>
          </cell>
          <cell r="T378">
            <v>0</v>
          </cell>
          <cell r="U378">
            <v>2760279</v>
          </cell>
          <cell r="V378">
            <v>7805</v>
          </cell>
          <cell r="W378">
            <v>2768084</v>
          </cell>
          <cell r="X378">
            <v>74.887017</v>
          </cell>
          <cell r="Y378">
            <v>1327813</v>
          </cell>
          <cell r="Z378">
            <v>0</v>
          </cell>
          <cell r="AA378">
            <v>1327813</v>
          </cell>
          <cell r="AB378">
            <v>745123</v>
          </cell>
          <cell r="AC378">
            <v>0</v>
          </cell>
          <cell r="AD378">
            <v>745123</v>
          </cell>
          <cell r="AE378">
            <v>43504.62400462963</v>
          </cell>
          <cell r="AF378">
            <v>73415</v>
          </cell>
        </row>
        <row r="379">
          <cell r="A379">
            <v>237</v>
          </cell>
          <cell r="B379">
            <v>49</v>
          </cell>
          <cell r="C379" t="str">
            <v>15</v>
          </cell>
          <cell r="D379" t="str">
            <v>63347</v>
          </cell>
          <cell r="E379" t="str">
            <v>0</v>
          </cell>
          <cell r="H379" t="str">
            <v>Belridge Elementary</v>
          </cell>
          <cell r="I379" t="str">
            <v>ELEMENTARY</v>
          </cell>
          <cell r="J379">
            <v>41.89</v>
          </cell>
          <cell r="K379">
            <v>200</v>
          </cell>
          <cell r="L379">
            <v>8378</v>
          </cell>
          <cell r="M379">
            <v>252582</v>
          </cell>
          <cell r="N379">
            <v>475260</v>
          </cell>
          <cell r="O379">
            <v>0</v>
          </cell>
          <cell r="P379">
            <v>252582</v>
          </cell>
          <cell r="Q379">
            <v>0.28562499949999998</v>
          </cell>
          <cell r="R379">
            <v>72144</v>
          </cell>
          <cell r="S379">
            <v>8378</v>
          </cell>
          <cell r="T379">
            <v>0</v>
          </cell>
          <cell r="U379">
            <v>8378</v>
          </cell>
          <cell r="V379">
            <v>0</v>
          </cell>
          <cell r="W379">
            <v>8378</v>
          </cell>
          <cell r="X379">
            <v>74.887017</v>
          </cell>
          <cell r="Y379">
            <v>4189</v>
          </cell>
          <cell r="Z379">
            <v>0</v>
          </cell>
          <cell r="AA379">
            <v>4189</v>
          </cell>
          <cell r="AB379">
            <v>2085</v>
          </cell>
          <cell r="AC379">
            <v>0</v>
          </cell>
          <cell r="AD379">
            <v>2085</v>
          </cell>
          <cell r="AE379">
            <v>43504.62400462963</v>
          </cell>
          <cell r="AF379">
            <v>73415</v>
          </cell>
        </row>
        <row r="380">
          <cell r="A380">
            <v>238</v>
          </cell>
          <cell r="B380">
            <v>49</v>
          </cell>
          <cell r="C380" t="str">
            <v>15</v>
          </cell>
          <cell r="D380" t="str">
            <v>63354</v>
          </cell>
          <cell r="E380" t="str">
            <v>0</v>
          </cell>
          <cell r="H380" t="str">
            <v>Blake Elementary</v>
          </cell>
          <cell r="I380" t="str">
            <v>ELEMENTARY</v>
          </cell>
          <cell r="J380">
            <v>12.9</v>
          </cell>
          <cell r="K380">
            <v>200</v>
          </cell>
          <cell r="L380">
            <v>2580</v>
          </cell>
          <cell r="M380">
            <v>120011</v>
          </cell>
          <cell r="N380">
            <v>67377</v>
          </cell>
          <cell r="O380">
            <v>52634</v>
          </cell>
          <cell r="P380">
            <v>120011</v>
          </cell>
          <cell r="Q380">
            <v>0.28562499949999998</v>
          </cell>
          <cell r="R380">
            <v>34278</v>
          </cell>
          <cell r="S380">
            <v>34278</v>
          </cell>
          <cell r="T380">
            <v>0</v>
          </cell>
          <cell r="U380">
            <v>34278</v>
          </cell>
          <cell r="V380">
            <v>67</v>
          </cell>
          <cell r="W380">
            <v>34345</v>
          </cell>
          <cell r="X380">
            <v>74.887017</v>
          </cell>
          <cell r="Y380">
            <v>16837</v>
          </cell>
          <cell r="Z380">
            <v>0</v>
          </cell>
          <cell r="AA380">
            <v>16837</v>
          </cell>
          <cell r="AB380">
            <v>8883</v>
          </cell>
          <cell r="AC380">
            <v>0</v>
          </cell>
          <cell r="AD380">
            <v>8883</v>
          </cell>
          <cell r="AE380">
            <v>43504.624027777776</v>
          </cell>
          <cell r="AF380">
            <v>73415</v>
          </cell>
        </row>
        <row r="381">
          <cell r="A381">
            <v>239</v>
          </cell>
          <cell r="B381">
            <v>49</v>
          </cell>
          <cell r="C381" t="str">
            <v>15</v>
          </cell>
          <cell r="D381" t="str">
            <v>63362</v>
          </cell>
          <cell r="E381" t="str">
            <v>0</v>
          </cell>
          <cell r="H381" t="str">
            <v>Panama-Buena Vista Union</v>
          </cell>
          <cell r="I381" t="str">
            <v>ELEMENTARY</v>
          </cell>
          <cell r="J381">
            <v>17942.96</v>
          </cell>
          <cell r="K381">
            <v>200</v>
          </cell>
          <cell r="L381">
            <v>3588592</v>
          </cell>
          <cell r="M381">
            <v>101811226</v>
          </cell>
          <cell r="N381">
            <v>16189580</v>
          </cell>
          <cell r="O381">
            <v>85621646</v>
          </cell>
          <cell r="P381">
            <v>101811226</v>
          </cell>
          <cell r="Q381">
            <v>0.28562499949999998</v>
          </cell>
          <cell r="R381">
            <v>29079831</v>
          </cell>
          <cell r="S381">
            <v>29079831</v>
          </cell>
          <cell r="T381">
            <v>0</v>
          </cell>
          <cell r="U381">
            <v>29079831</v>
          </cell>
          <cell r="V381">
            <v>55830</v>
          </cell>
          <cell r="W381">
            <v>29135661</v>
          </cell>
          <cell r="X381">
            <v>74.887017</v>
          </cell>
          <cell r="Y381">
            <v>14032164</v>
          </cell>
          <cell r="Z381">
            <v>0</v>
          </cell>
          <cell r="AA381">
            <v>14032164</v>
          </cell>
          <cell r="AB381">
            <v>7786663</v>
          </cell>
          <cell r="AC381">
            <v>0</v>
          </cell>
          <cell r="AD381">
            <v>7786663</v>
          </cell>
          <cell r="AE381">
            <v>43504.624583333331</v>
          </cell>
          <cell r="AF381">
            <v>73415</v>
          </cell>
        </row>
        <row r="382">
          <cell r="A382">
            <v>240</v>
          </cell>
          <cell r="B382">
            <v>49</v>
          </cell>
          <cell r="C382" t="str">
            <v>15</v>
          </cell>
          <cell r="D382" t="str">
            <v>63370</v>
          </cell>
          <cell r="E382" t="str">
            <v>0</v>
          </cell>
          <cell r="H382" t="str">
            <v>Buttonwillow Union Elementary</v>
          </cell>
          <cell r="I382" t="str">
            <v>ELEMENTARY</v>
          </cell>
          <cell r="J382">
            <v>344.72</v>
          </cell>
          <cell r="K382">
            <v>200</v>
          </cell>
          <cell r="L382">
            <v>68944</v>
          </cell>
          <cell r="M382">
            <v>1754580</v>
          </cell>
          <cell r="N382">
            <v>894990</v>
          </cell>
          <cell r="O382">
            <v>859590</v>
          </cell>
          <cell r="P382">
            <v>1754580</v>
          </cell>
          <cell r="Q382">
            <v>0.28562499949999998</v>
          </cell>
          <cell r="R382">
            <v>501152</v>
          </cell>
          <cell r="S382">
            <v>501152</v>
          </cell>
          <cell r="T382">
            <v>0</v>
          </cell>
          <cell r="U382">
            <v>501152</v>
          </cell>
          <cell r="V382">
            <v>0</v>
          </cell>
          <cell r="W382">
            <v>501152</v>
          </cell>
          <cell r="X382">
            <v>74.887017</v>
          </cell>
          <cell r="Y382">
            <v>35002</v>
          </cell>
          <cell r="Z382">
            <v>0</v>
          </cell>
          <cell r="AA382">
            <v>35002</v>
          </cell>
          <cell r="AB382">
            <v>340296</v>
          </cell>
          <cell r="AC382">
            <v>0</v>
          </cell>
          <cell r="AD382">
            <v>340296</v>
          </cell>
          <cell r="AE382">
            <v>43504.624062499999</v>
          </cell>
          <cell r="AF382">
            <v>73415</v>
          </cell>
        </row>
        <row r="383">
          <cell r="A383">
            <v>241</v>
          </cell>
          <cell r="B383">
            <v>49</v>
          </cell>
          <cell r="C383" t="str">
            <v>15</v>
          </cell>
          <cell r="D383" t="str">
            <v>63388</v>
          </cell>
          <cell r="E383" t="str">
            <v>0</v>
          </cell>
          <cell r="H383" t="str">
            <v>Caliente Union Elementary</v>
          </cell>
          <cell r="I383" t="str">
            <v>ELEMENTARY</v>
          </cell>
          <cell r="J383">
            <v>46.96</v>
          </cell>
          <cell r="K383">
            <v>200</v>
          </cell>
          <cell r="L383">
            <v>9392</v>
          </cell>
          <cell r="M383">
            <v>246991</v>
          </cell>
          <cell r="N383">
            <v>230304</v>
          </cell>
          <cell r="O383">
            <v>16687</v>
          </cell>
          <cell r="P383">
            <v>246991</v>
          </cell>
          <cell r="Q383">
            <v>0.28562499949999998</v>
          </cell>
          <cell r="R383">
            <v>70547</v>
          </cell>
          <cell r="S383">
            <v>16687</v>
          </cell>
          <cell r="T383">
            <v>0</v>
          </cell>
          <cell r="U383">
            <v>16687</v>
          </cell>
          <cell r="V383">
            <v>-1222</v>
          </cell>
          <cell r="W383">
            <v>15465</v>
          </cell>
          <cell r="X383">
            <v>74.887017</v>
          </cell>
          <cell r="Y383">
            <v>10119</v>
          </cell>
          <cell r="Z383">
            <v>0</v>
          </cell>
          <cell r="AA383">
            <v>10119</v>
          </cell>
          <cell r="AB383">
            <v>1462</v>
          </cell>
          <cell r="AC383">
            <v>0</v>
          </cell>
          <cell r="AD383">
            <v>1462</v>
          </cell>
          <cell r="AE383">
            <v>43504.624062499999</v>
          </cell>
          <cell r="AF383">
            <v>73415</v>
          </cell>
        </row>
        <row r="384">
          <cell r="A384">
            <v>242</v>
          </cell>
          <cell r="B384">
            <v>49</v>
          </cell>
          <cell r="C384" t="str">
            <v>15</v>
          </cell>
          <cell r="D384" t="str">
            <v>63404</v>
          </cell>
          <cell r="E384" t="str">
            <v>0</v>
          </cell>
          <cell r="H384" t="str">
            <v>Delano Union Elementary</v>
          </cell>
          <cell r="I384" t="str">
            <v>ELEMENTARY</v>
          </cell>
          <cell r="J384">
            <v>5276.37</v>
          </cell>
          <cell r="K384">
            <v>200</v>
          </cell>
          <cell r="L384">
            <v>1055274</v>
          </cell>
          <cell r="M384">
            <v>27022771</v>
          </cell>
          <cell r="N384">
            <v>2827733</v>
          </cell>
          <cell r="O384">
            <v>24195038</v>
          </cell>
          <cell r="P384">
            <v>27022771</v>
          </cell>
          <cell r="Q384">
            <v>0.28562499949999998</v>
          </cell>
          <cell r="R384">
            <v>7718379</v>
          </cell>
          <cell r="S384">
            <v>7718379</v>
          </cell>
          <cell r="T384">
            <v>0</v>
          </cell>
          <cell r="U384">
            <v>7718379</v>
          </cell>
          <cell r="V384">
            <v>15479</v>
          </cell>
          <cell r="W384">
            <v>7733858</v>
          </cell>
          <cell r="X384">
            <v>74.887017</v>
          </cell>
          <cell r="Y384">
            <v>3890473</v>
          </cell>
          <cell r="Z384">
            <v>0</v>
          </cell>
          <cell r="AA384">
            <v>3890473</v>
          </cell>
          <cell r="AB384">
            <v>1901183</v>
          </cell>
          <cell r="AC384">
            <v>0</v>
          </cell>
          <cell r="AD384">
            <v>1901183</v>
          </cell>
          <cell r="AE384">
            <v>43504.624155092592</v>
          </cell>
          <cell r="AF384">
            <v>73415</v>
          </cell>
        </row>
        <row r="385">
          <cell r="A385">
            <v>12161</v>
          </cell>
          <cell r="B385">
            <v>49</v>
          </cell>
          <cell r="C385" t="str">
            <v>15</v>
          </cell>
          <cell r="D385" t="str">
            <v>63404</v>
          </cell>
          <cell r="E385" t="str">
            <v>120139</v>
          </cell>
          <cell r="F385" t="str">
            <v>1109</v>
          </cell>
          <cell r="G385" t="str">
            <v>L</v>
          </cell>
          <cell r="H385" t="str">
            <v>Nueva Vista Language Academy</v>
          </cell>
          <cell r="I385" t="str">
            <v>ELEMENTARY</v>
          </cell>
          <cell r="J385">
            <v>501.59</v>
          </cell>
          <cell r="K385">
            <v>200</v>
          </cell>
          <cell r="L385">
            <v>100318</v>
          </cell>
          <cell r="M385">
            <v>2590622</v>
          </cell>
          <cell r="N385">
            <v>254727</v>
          </cell>
          <cell r="O385">
            <v>2335895</v>
          </cell>
          <cell r="P385">
            <v>2590622</v>
          </cell>
          <cell r="Q385">
            <v>0.28562499949999998</v>
          </cell>
          <cell r="R385">
            <v>739946</v>
          </cell>
          <cell r="S385">
            <v>739946</v>
          </cell>
          <cell r="T385">
            <v>0</v>
          </cell>
          <cell r="U385">
            <v>739946</v>
          </cell>
          <cell r="V385">
            <v>1466</v>
          </cell>
          <cell r="W385">
            <v>741412</v>
          </cell>
          <cell r="X385">
            <v>74.887017</v>
          </cell>
          <cell r="Y385">
            <v>368586</v>
          </cell>
          <cell r="Z385">
            <v>0</v>
          </cell>
          <cell r="AA385">
            <v>368586</v>
          </cell>
          <cell r="AB385">
            <v>186635</v>
          </cell>
          <cell r="AC385">
            <v>0</v>
          </cell>
          <cell r="AD385">
            <v>186635</v>
          </cell>
          <cell r="AE385">
            <v>43504.626643518517</v>
          </cell>
          <cell r="AF385">
            <v>73415</v>
          </cell>
        </row>
        <row r="386">
          <cell r="A386">
            <v>2706</v>
          </cell>
          <cell r="B386">
            <v>49</v>
          </cell>
          <cell r="C386" t="str">
            <v>15</v>
          </cell>
          <cell r="D386" t="str">
            <v>63404</v>
          </cell>
          <cell r="E386" t="str">
            <v>6009351</v>
          </cell>
          <cell r="F386" t="str">
            <v>1184</v>
          </cell>
          <cell r="G386" t="str">
            <v>L</v>
          </cell>
          <cell r="H386" t="str">
            <v>Cecil Avenue Math and Science Academy</v>
          </cell>
          <cell r="I386" t="str">
            <v>ELEMENTARY</v>
          </cell>
          <cell r="J386">
            <v>606.55999999999995</v>
          </cell>
          <cell r="K386">
            <v>200</v>
          </cell>
          <cell r="L386">
            <v>121312</v>
          </cell>
          <cell r="M386">
            <v>3206464</v>
          </cell>
          <cell r="N386">
            <v>308035</v>
          </cell>
          <cell r="O386">
            <v>2898429</v>
          </cell>
          <cell r="P386">
            <v>3206464</v>
          </cell>
          <cell r="Q386">
            <v>0.28562499949999998</v>
          </cell>
          <cell r="R386">
            <v>915846</v>
          </cell>
          <cell r="S386">
            <v>915846</v>
          </cell>
          <cell r="T386">
            <v>0</v>
          </cell>
          <cell r="U386">
            <v>915846</v>
          </cell>
          <cell r="V386">
            <v>1987</v>
          </cell>
          <cell r="W386">
            <v>917833</v>
          </cell>
          <cell r="X386">
            <v>74.887017</v>
          </cell>
          <cell r="Y386">
            <v>478773</v>
          </cell>
          <cell r="Z386">
            <v>0</v>
          </cell>
          <cell r="AA386">
            <v>478773</v>
          </cell>
          <cell r="AB386">
            <v>208565</v>
          </cell>
          <cell r="AC386">
            <v>0</v>
          </cell>
          <cell r="AD386">
            <v>208565</v>
          </cell>
          <cell r="AE386">
            <v>43504.626423611109</v>
          </cell>
          <cell r="AF386">
            <v>73415</v>
          </cell>
        </row>
        <row r="387">
          <cell r="A387">
            <v>2707</v>
          </cell>
          <cell r="B387">
            <v>49</v>
          </cell>
          <cell r="C387" t="str">
            <v>15</v>
          </cell>
          <cell r="D387" t="str">
            <v>63404</v>
          </cell>
          <cell r="E387" t="str">
            <v>6009369</v>
          </cell>
          <cell r="F387" t="str">
            <v>1352</v>
          </cell>
          <cell r="G387" t="str">
            <v>L</v>
          </cell>
          <cell r="H387" t="str">
            <v>Del Vista Math and Science Academy</v>
          </cell>
          <cell r="I387" t="str">
            <v>ELEMENTARY</v>
          </cell>
          <cell r="J387">
            <v>512.15</v>
          </cell>
          <cell r="K387">
            <v>200</v>
          </cell>
          <cell r="L387">
            <v>102430</v>
          </cell>
          <cell r="M387">
            <v>2629619</v>
          </cell>
          <cell r="N387">
            <v>260090</v>
          </cell>
          <cell r="O387">
            <v>2369529</v>
          </cell>
          <cell r="P387">
            <v>2629619</v>
          </cell>
          <cell r="Q387">
            <v>0.28562499949999998</v>
          </cell>
          <cell r="R387">
            <v>751085</v>
          </cell>
          <cell r="S387">
            <v>751085</v>
          </cell>
          <cell r="T387">
            <v>0</v>
          </cell>
          <cell r="U387">
            <v>751085</v>
          </cell>
          <cell r="V387">
            <v>1508</v>
          </cell>
          <cell r="W387">
            <v>752593</v>
          </cell>
          <cell r="X387">
            <v>74.887017</v>
          </cell>
          <cell r="Y387">
            <v>388840</v>
          </cell>
          <cell r="Z387">
            <v>0</v>
          </cell>
          <cell r="AA387">
            <v>388840</v>
          </cell>
          <cell r="AB387">
            <v>174754</v>
          </cell>
          <cell r="AC387">
            <v>0</v>
          </cell>
          <cell r="AD387">
            <v>174754</v>
          </cell>
          <cell r="AE387">
            <v>43504.626469907409</v>
          </cell>
          <cell r="AF387">
            <v>73415</v>
          </cell>
        </row>
        <row r="388">
          <cell r="A388">
            <v>243</v>
          </cell>
          <cell r="B388">
            <v>49</v>
          </cell>
          <cell r="C388" t="str">
            <v>15</v>
          </cell>
          <cell r="D388" t="str">
            <v>63412</v>
          </cell>
          <cell r="E388" t="str">
            <v>0</v>
          </cell>
          <cell r="H388" t="str">
            <v>Delano Joint Union High</v>
          </cell>
          <cell r="I388" t="str">
            <v>HIGH</v>
          </cell>
          <cell r="J388">
            <v>4136.82</v>
          </cell>
          <cell r="K388">
            <v>200</v>
          </cell>
          <cell r="L388">
            <v>827364</v>
          </cell>
          <cell r="M388">
            <v>25602200</v>
          </cell>
          <cell r="N388">
            <v>6676032</v>
          </cell>
          <cell r="O388">
            <v>18926168</v>
          </cell>
          <cell r="P388">
            <v>25602200</v>
          </cell>
          <cell r="Q388">
            <v>0.28562499949999998</v>
          </cell>
          <cell r="R388">
            <v>7312628</v>
          </cell>
          <cell r="S388">
            <v>7312628</v>
          </cell>
          <cell r="T388">
            <v>0</v>
          </cell>
          <cell r="U388">
            <v>7312628</v>
          </cell>
          <cell r="V388">
            <v>14368</v>
          </cell>
          <cell r="W388">
            <v>7326996</v>
          </cell>
          <cell r="X388">
            <v>74.887017</v>
          </cell>
          <cell r="Y388">
            <v>3595041</v>
          </cell>
          <cell r="Z388">
            <v>0</v>
          </cell>
          <cell r="AA388">
            <v>3595041</v>
          </cell>
          <cell r="AB388">
            <v>1891928</v>
          </cell>
          <cell r="AC388">
            <v>0</v>
          </cell>
          <cell r="AD388">
            <v>1891928</v>
          </cell>
          <cell r="AE388">
            <v>43504.624143518522</v>
          </cell>
          <cell r="AF388">
            <v>73415</v>
          </cell>
        </row>
        <row r="389">
          <cell r="A389">
            <v>244</v>
          </cell>
          <cell r="B389">
            <v>49</v>
          </cell>
          <cell r="C389" t="str">
            <v>15</v>
          </cell>
          <cell r="D389" t="str">
            <v>63420</v>
          </cell>
          <cell r="E389" t="str">
            <v>0</v>
          </cell>
          <cell r="H389" t="str">
            <v>Di Giorgio Elementary</v>
          </cell>
          <cell r="I389" t="str">
            <v>ELEMENTARY</v>
          </cell>
          <cell r="J389">
            <v>209.34</v>
          </cell>
          <cell r="K389">
            <v>200</v>
          </cell>
          <cell r="L389">
            <v>41868</v>
          </cell>
          <cell r="M389">
            <v>1143290</v>
          </cell>
          <cell r="N389">
            <v>386604</v>
          </cell>
          <cell r="O389">
            <v>756686</v>
          </cell>
          <cell r="P389">
            <v>1143290</v>
          </cell>
          <cell r="Q389">
            <v>0.28562499949999998</v>
          </cell>
          <cell r="R389">
            <v>326552</v>
          </cell>
          <cell r="S389">
            <v>326552</v>
          </cell>
          <cell r="T389">
            <v>0</v>
          </cell>
          <cell r="U389">
            <v>326552</v>
          </cell>
          <cell r="V389">
            <v>665</v>
          </cell>
          <cell r="W389">
            <v>327217</v>
          </cell>
          <cell r="X389">
            <v>74.887017</v>
          </cell>
          <cell r="Y389">
            <v>166980</v>
          </cell>
          <cell r="Z389">
            <v>0</v>
          </cell>
          <cell r="AA389">
            <v>166980</v>
          </cell>
          <cell r="AB389">
            <v>78063</v>
          </cell>
          <cell r="AC389">
            <v>0</v>
          </cell>
          <cell r="AD389">
            <v>78063</v>
          </cell>
          <cell r="AE389">
            <v>43504.624155092592</v>
          </cell>
          <cell r="AF389">
            <v>73415</v>
          </cell>
        </row>
        <row r="390">
          <cell r="A390">
            <v>245</v>
          </cell>
          <cell r="B390">
            <v>49</v>
          </cell>
          <cell r="C390" t="str">
            <v>15</v>
          </cell>
          <cell r="D390" t="str">
            <v>63438</v>
          </cell>
          <cell r="E390" t="str">
            <v>0</v>
          </cell>
          <cell r="H390" t="str">
            <v>Edison Elementary</v>
          </cell>
          <cell r="I390" t="str">
            <v>ELEMENTARY</v>
          </cell>
          <cell r="J390">
            <v>1027.56</v>
          </cell>
          <cell r="K390">
            <v>200</v>
          </cell>
          <cell r="L390">
            <v>205512</v>
          </cell>
          <cell r="M390">
            <v>5364623</v>
          </cell>
          <cell r="N390">
            <v>1168789</v>
          </cell>
          <cell r="O390">
            <v>4195834</v>
          </cell>
          <cell r="P390">
            <v>5364623</v>
          </cell>
          <cell r="Q390">
            <v>0.28562499949999998</v>
          </cell>
          <cell r="R390">
            <v>1532270</v>
          </cell>
          <cell r="S390">
            <v>1532270</v>
          </cell>
          <cell r="T390">
            <v>0</v>
          </cell>
          <cell r="U390">
            <v>1532270</v>
          </cell>
          <cell r="V390">
            <v>2983</v>
          </cell>
          <cell r="W390">
            <v>1535253</v>
          </cell>
          <cell r="X390">
            <v>74.887017</v>
          </cell>
          <cell r="Y390">
            <v>749509</v>
          </cell>
          <cell r="Z390">
            <v>0</v>
          </cell>
          <cell r="AA390">
            <v>749509</v>
          </cell>
          <cell r="AB390">
            <v>400196</v>
          </cell>
          <cell r="AC390">
            <v>0</v>
          </cell>
          <cell r="AD390">
            <v>400196</v>
          </cell>
          <cell r="AE390">
            <v>43504.624178240738</v>
          </cell>
          <cell r="AF390">
            <v>73415</v>
          </cell>
        </row>
        <row r="391">
          <cell r="A391">
            <v>246</v>
          </cell>
          <cell r="B391">
            <v>49</v>
          </cell>
          <cell r="C391" t="str">
            <v>15</v>
          </cell>
          <cell r="D391" t="str">
            <v>63446</v>
          </cell>
          <cell r="E391" t="str">
            <v>0</v>
          </cell>
          <cell r="H391" t="str">
            <v>Elk Hills Elementary</v>
          </cell>
          <cell r="I391" t="str">
            <v>ELEMENTARY</v>
          </cell>
          <cell r="J391">
            <v>179.82</v>
          </cell>
          <cell r="K391">
            <v>200</v>
          </cell>
          <cell r="L391">
            <v>35964</v>
          </cell>
          <cell r="M391">
            <v>1501287</v>
          </cell>
          <cell r="N391">
            <v>195067</v>
          </cell>
          <cell r="O391">
            <v>1306220</v>
          </cell>
          <cell r="P391">
            <v>1501287</v>
          </cell>
          <cell r="Q391">
            <v>0.28562499949999998</v>
          </cell>
          <cell r="R391">
            <v>428805</v>
          </cell>
          <cell r="S391">
            <v>428805</v>
          </cell>
          <cell r="T391">
            <v>0</v>
          </cell>
          <cell r="U391">
            <v>428805</v>
          </cell>
          <cell r="V391">
            <v>828</v>
          </cell>
          <cell r="W391">
            <v>429633</v>
          </cell>
          <cell r="X391">
            <v>74.887017</v>
          </cell>
          <cell r="Y391">
            <v>208212</v>
          </cell>
          <cell r="Z391">
            <v>0</v>
          </cell>
          <cell r="AA391">
            <v>208212</v>
          </cell>
          <cell r="AB391">
            <v>113527</v>
          </cell>
          <cell r="AC391">
            <v>0</v>
          </cell>
          <cell r="AD391">
            <v>113527</v>
          </cell>
          <cell r="AE391">
            <v>43504.624189814815</v>
          </cell>
          <cell r="AF391">
            <v>73415</v>
          </cell>
        </row>
        <row r="392">
          <cell r="A392">
            <v>247</v>
          </cell>
          <cell r="B392">
            <v>49</v>
          </cell>
          <cell r="C392" t="str">
            <v>15</v>
          </cell>
          <cell r="D392" t="str">
            <v>63461</v>
          </cell>
          <cell r="E392" t="str">
            <v>0</v>
          </cell>
          <cell r="H392" t="str">
            <v>Fairfax Elementary</v>
          </cell>
          <cell r="I392" t="str">
            <v>ELEMENTARY</v>
          </cell>
          <cell r="J392">
            <v>2585.89</v>
          </cell>
          <cell r="K392">
            <v>200</v>
          </cell>
          <cell r="L392">
            <v>517178</v>
          </cell>
          <cell r="M392">
            <v>13192926</v>
          </cell>
          <cell r="N392">
            <v>2393376</v>
          </cell>
          <cell r="O392">
            <v>10799550</v>
          </cell>
          <cell r="P392">
            <v>13192926</v>
          </cell>
          <cell r="Q392">
            <v>0.28562499949999998</v>
          </cell>
          <cell r="R392">
            <v>3768229</v>
          </cell>
          <cell r="S392">
            <v>3768229</v>
          </cell>
          <cell r="T392">
            <v>0</v>
          </cell>
          <cell r="U392">
            <v>3768229</v>
          </cell>
          <cell r="V392">
            <v>7422</v>
          </cell>
          <cell r="W392">
            <v>3775651</v>
          </cell>
          <cell r="X392">
            <v>74.887017</v>
          </cell>
          <cell r="Y392">
            <v>1865318</v>
          </cell>
          <cell r="Z392">
            <v>0</v>
          </cell>
          <cell r="AA392">
            <v>1865318</v>
          </cell>
          <cell r="AB392">
            <v>962154</v>
          </cell>
          <cell r="AC392">
            <v>0</v>
          </cell>
          <cell r="AD392">
            <v>962154</v>
          </cell>
          <cell r="AE392">
            <v>43504.624201388891</v>
          </cell>
          <cell r="AF392">
            <v>73415</v>
          </cell>
        </row>
        <row r="393">
          <cell r="A393">
            <v>248</v>
          </cell>
          <cell r="B393">
            <v>49</v>
          </cell>
          <cell r="C393" t="str">
            <v>15</v>
          </cell>
          <cell r="D393" t="str">
            <v>63479</v>
          </cell>
          <cell r="E393" t="str">
            <v>0</v>
          </cell>
          <cell r="H393" t="str">
            <v>Fruitvale Elementary</v>
          </cell>
          <cell r="I393" t="str">
            <v>ELEMENTARY</v>
          </cell>
          <cell r="J393">
            <v>3132.96</v>
          </cell>
          <cell r="K393">
            <v>200</v>
          </cell>
          <cell r="L393">
            <v>626592</v>
          </cell>
          <cell r="M393">
            <v>16225130</v>
          </cell>
          <cell r="N393">
            <v>4306619</v>
          </cell>
          <cell r="O393">
            <v>11918511</v>
          </cell>
          <cell r="P393">
            <v>16225130</v>
          </cell>
          <cell r="Q393">
            <v>0.28562499949999998</v>
          </cell>
          <cell r="R393">
            <v>4634303</v>
          </cell>
          <cell r="S393">
            <v>4634303</v>
          </cell>
          <cell r="T393">
            <v>0</v>
          </cell>
          <cell r="U393">
            <v>4634303</v>
          </cell>
          <cell r="V393">
            <v>9088</v>
          </cell>
          <cell r="W393">
            <v>4643391</v>
          </cell>
          <cell r="X393">
            <v>74.887017</v>
          </cell>
          <cell r="Y393">
            <v>2284236</v>
          </cell>
          <cell r="Z393">
            <v>0</v>
          </cell>
          <cell r="AA393">
            <v>2284236</v>
          </cell>
          <cell r="AB393">
            <v>1193061</v>
          </cell>
          <cell r="AC393">
            <v>0</v>
          </cell>
          <cell r="AD393">
            <v>1193061</v>
          </cell>
          <cell r="AE393">
            <v>43504.624236111114</v>
          </cell>
          <cell r="AF393">
            <v>73415</v>
          </cell>
        </row>
        <row r="394">
          <cell r="A394">
            <v>249</v>
          </cell>
          <cell r="B394">
            <v>49</v>
          </cell>
          <cell r="C394" t="str">
            <v>15</v>
          </cell>
          <cell r="D394" t="str">
            <v>63487</v>
          </cell>
          <cell r="E394" t="str">
            <v>0</v>
          </cell>
          <cell r="H394" t="str">
            <v>General Shafter Elementary</v>
          </cell>
          <cell r="I394" t="str">
            <v>ELEMENTARY</v>
          </cell>
          <cell r="J394">
            <v>154.15</v>
          </cell>
          <cell r="K394">
            <v>200</v>
          </cell>
          <cell r="L394">
            <v>30830</v>
          </cell>
          <cell r="M394">
            <v>800301</v>
          </cell>
          <cell r="N394">
            <v>2327616</v>
          </cell>
          <cell r="O394">
            <v>0</v>
          </cell>
          <cell r="P394">
            <v>800301</v>
          </cell>
          <cell r="Q394">
            <v>0.28562499949999998</v>
          </cell>
          <cell r="R394">
            <v>228586</v>
          </cell>
          <cell r="S394">
            <v>30830</v>
          </cell>
          <cell r="T394">
            <v>0</v>
          </cell>
          <cell r="U394">
            <v>30830</v>
          </cell>
          <cell r="V394">
            <v>0</v>
          </cell>
          <cell r="W394">
            <v>30830</v>
          </cell>
          <cell r="X394">
            <v>74.887017</v>
          </cell>
          <cell r="Y394">
            <v>14438</v>
          </cell>
          <cell r="Z394">
            <v>0</v>
          </cell>
          <cell r="AA394">
            <v>14438</v>
          </cell>
          <cell r="AB394">
            <v>8650</v>
          </cell>
          <cell r="AC394">
            <v>0</v>
          </cell>
          <cell r="AD394">
            <v>8650</v>
          </cell>
          <cell r="AE394">
            <v>43504.624247685184</v>
          </cell>
          <cell r="AF394">
            <v>73415</v>
          </cell>
        </row>
        <row r="395">
          <cell r="A395">
            <v>250</v>
          </cell>
          <cell r="B395">
            <v>49</v>
          </cell>
          <cell r="C395" t="str">
            <v>15</v>
          </cell>
          <cell r="D395" t="str">
            <v>63503</v>
          </cell>
          <cell r="E395" t="str">
            <v>0</v>
          </cell>
          <cell r="H395" t="str">
            <v>Greenfield Union</v>
          </cell>
          <cell r="I395" t="str">
            <v>ELEMENTARY</v>
          </cell>
          <cell r="J395">
            <v>9226.0499999999993</v>
          </cell>
          <cell r="K395">
            <v>200</v>
          </cell>
          <cell r="L395">
            <v>1845210</v>
          </cell>
          <cell r="M395">
            <v>47448191</v>
          </cell>
          <cell r="N395">
            <v>4509899</v>
          </cell>
          <cell r="O395">
            <v>42938292</v>
          </cell>
          <cell r="P395">
            <v>47448191</v>
          </cell>
          <cell r="Q395">
            <v>0.28562499949999998</v>
          </cell>
          <cell r="R395">
            <v>13552390</v>
          </cell>
          <cell r="S395">
            <v>13552390</v>
          </cell>
          <cell r="T395">
            <v>0</v>
          </cell>
          <cell r="U395">
            <v>13552390</v>
          </cell>
          <cell r="V395">
            <v>-193564</v>
          </cell>
          <cell r="W395">
            <v>13358826</v>
          </cell>
          <cell r="X395">
            <v>74.887017</v>
          </cell>
          <cell r="Y395">
            <v>6687927</v>
          </cell>
          <cell r="Z395">
            <v>0</v>
          </cell>
          <cell r="AA395">
            <v>6687927</v>
          </cell>
          <cell r="AB395">
            <v>3316099</v>
          </cell>
          <cell r="AC395">
            <v>0</v>
          </cell>
          <cell r="AD395">
            <v>3316099</v>
          </cell>
          <cell r="AE395">
            <v>43504.62427083333</v>
          </cell>
          <cell r="AF395">
            <v>73415</v>
          </cell>
        </row>
        <row r="396">
          <cell r="A396">
            <v>251</v>
          </cell>
          <cell r="B396">
            <v>49</v>
          </cell>
          <cell r="C396" t="str">
            <v>15</v>
          </cell>
          <cell r="D396" t="str">
            <v>63529</v>
          </cell>
          <cell r="E396" t="str">
            <v>0</v>
          </cell>
          <cell r="H396" t="str">
            <v>Kern High</v>
          </cell>
          <cell r="I396" t="str">
            <v>HIGH</v>
          </cell>
          <cell r="J396">
            <v>38226.46</v>
          </cell>
          <cell r="K396">
            <v>200</v>
          </cell>
          <cell r="L396">
            <v>7645292</v>
          </cell>
          <cell r="M396">
            <v>248609987</v>
          </cell>
          <cell r="N396">
            <v>115981549</v>
          </cell>
          <cell r="O396">
            <v>132628438</v>
          </cell>
          <cell r="P396">
            <v>248609987</v>
          </cell>
          <cell r="Q396">
            <v>0.28562499949999998</v>
          </cell>
          <cell r="R396">
            <v>71009227</v>
          </cell>
          <cell r="S396">
            <v>71009227</v>
          </cell>
          <cell r="T396">
            <v>0</v>
          </cell>
          <cell r="U396">
            <v>71009227</v>
          </cell>
          <cell r="V396">
            <v>138377</v>
          </cell>
          <cell r="W396">
            <v>71147604</v>
          </cell>
          <cell r="X396">
            <v>74.887017</v>
          </cell>
          <cell r="Y396">
            <v>33956715</v>
          </cell>
          <cell r="Z396">
            <v>0</v>
          </cell>
          <cell r="AA396">
            <v>33956715</v>
          </cell>
          <cell r="AB396">
            <v>19323603</v>
          </cell>
          <cell r="AC396">
            <v>0</v>
          </cell>
          <cell r="AD396">
            <v>19323603</v>
          </cell>
          <cell r="AE396">
            <v>43504.624340277776</v>
          </cell>
          <cell r="AF396">
            <v>73415</v>
          </cell>
        </row>
        <row r="397">
          <cell r="A397">
            <v>1135</v>
          </cell>
          <cell r="B397">
            <v>49</v>
          </cell>
          <cell r="C397" t="str">
            <v>15</v>
          </cell>
          <cell r="D397" t="str">
            <v>63529</v>
          </cell>
          <cell r="E397" t="str">
            <v>1530435</v>
          </cell>
          <cell r="F397" t="str">
            <v>0071</v>
          </cell>
          <cell r="G397" t="str">
            <v>L</v>
          </cell>
          <cell r="H397" t="str">
            <v>Kern Workforce 2000 Academy</v>
          </cell>
          <cell r="I397" t="str">
            <v>HIGH</v>
          </cell>
          <cell r="J397">
            <v>445.75</v>
          </cell>
          <cell r="K397">
            <v>200</v>
          </cell>
          <cell r="L397">
            <v>89150</v>
          </cell>
          <cell r="M397">
            <v>2756964</v>
          </cell>
          <cell r="N397">
            <v>1346575</v>
          </cell>
          <cell r="O397">
            <v>1410389</v>
          </cell>
          <cell r="P397">
            <v>2756964</v>
          </cell>
          <cell r="Q397">
            <v>0.28562499949999998</v>
          </cell>
          <cell r="R397">
            <v>787458</v>
          </cell>
          <cell r="S397">
            <v>787458</v>
          </cell>
          <cell r="T397">
            <v>0</v>
          </cell>
          <cell r="U397">
            <v>787458</v>
          </cell>
          <cell r="V397">
            <v>1369</v>
          </cell>
          <cell r="W397">
            <v>788827</v>
          </cell>
          <cell r="X397">
            <v>74.887017</v>
          </cell>
          <cell r="Y397">
            <v>344256</v>
          </cell>
          <cell r="Z397">
            <v>0</v>
          </cell>
          <cell r="AA397">
            <v>344256</v>
          </cell>
          <cell r="AB397">
            <v>246473</v>
          </cell>
          <cell r="AC397">
            <v>0</v>
          </cell>
          <cell r="AD397">
            <v>246473</v>
          </cell>
          <cell r="AE397">
            <v>43504.626562500001</v>
          </cell>
          <cell r="AF397">
            <v>73415</v>
          </cell>
        </row>
        <row r="398">
          <cell r="A398">
            <v>252</v>
          </cell>
          <cell r="B398">
            <v>49</v>
          </cell>
          <cell r="C398" t="str">
            <v>15</v>
          </cell>
          <cell r="D398" t="str">
            <v>63545</v>
          </cell>
          <cell r="E398" t="str">
            <v>0</v>
          </cell>
          <cell r="H398" t="str">
            <v>Kernville Union Elementary</v>
          </cell>
          <cell r="I398" t="str">
            <v>ELEMENTARY</v>
          </cell>
          <cell r="J398">
            <v>855.25</v>
          </cell>
          <cell r="K398">
            <v>200</v>
          </cell>
          <cell r="L398">
            <v>171050</v>
          </cell>
          <cell r="M398">
            <v>4486890</v>
          </cell>
          <cell r="N398">
            <v>1780003</v>
          </cell>
          <cell r="O398">
            <v>2706887</v>
          </cell>
          <cell r="P398">
            <v>4486890</v>
          </cell>
          <cell r="Q398">
            <v>0.28562499949999998</v>
          </cell>
          <cell r="R398">
            <v>1281568</v>
          </cell>
          <cell r="S398">
            <v>1281568</v>
          </cell>
          <cell r="T398">
            <v>0</v>
          </cell>
          <cell r="U398">
            <v>1281568</v>
          </cell>
          <cell r="V398">
            <v>2558</v>
          </cell>
          <cell r="W398">
            <v>1284126</v>
          </cell>
          <cell r="X398">
            <v>74.887017</v>
          </cell>
          <cell r="Y398">
            <v>622214</v>
          </cell>
          <cell r="Z398">
            <v>0</v>
          </cell>
          <cell r="AA398">
            <v>622214</v>
          </cell>
          <cell r="AB398">
            <v>339430</v>
          </cell>
          <cell r="AC398">
            <v>0</v>
          </cell>
          <cell r="AD398">
            <v>339430</v>
          </cell>
          <cell r="AE398">
            <v>43504.624340277776</v>
          </cell>
          <cell r="AF398">
            <v>73415</v>
          </cell>
        </row>
        <row r="399">
          <cell r="A399">
            <v>253</v>
          </cell>
          <cell r="B399">
            <v>49</v>
          </cell>
          <cell r="C399" t="str">
            <v>15</v>
          </cell>
          <cell r="D399" t="str">
            <v>63552</v>
          </cell>
          <cell r="E399" t="str">
            <v>0</v>
          </cell>
          <cell r="H399" t="str">
            <v>Lakeside Union</v>
          </cell>
          <cell r="I399" t="str">
            <v>ELEMENTARY</v>
          </cell>
          <cell r="J399">
            <v>1346.95</v>
          </cell>
          <cell r="K399">
            <v>200</v>
          </cell>
          <cell r="L399">
            <v>269390</v>
          </cell>
          <cell r="M399">
            <v>7731318</v>
          </cell>
          <cell r="N399">
            <v>1962259</v>
          </cell>
          <cell r="O399">
            <v>5769059</v>
          </cell>
          <cell r="P399">
            <v>7731318</v>
          </cell>
          <cell r="Q399">
            <v>0.28562499949999998</v>
          </cell>
          <cell r="R399">
            <v>2208258</v>
          </cell>
          <cell r="S399">
            <v>2208258</v>
          </cell>
          <cell r="T399">
            <v>0</v>
          </cell>
          <cell r="U399">
            <v>2208258</v>
          </cell>
          <cell r="V399">
            <v>4215</v>
          </cell>
          <cell r="W399">
            <v>2212473</v>
          </cell>
          <cell r="X399">
            <v>74.887017</v>
          </cell>
          <cell r="Y399">
            <v>1059460</v>
          </cell>
          <cell r="Z399">
            <v>0</v>
          </cell>
          <cell r="AA399">
            <v>1059460</v>
          </cell>
          <cell r="AB399">
            <v>597395</v>
          </cell>
          <cell r="AC399">
            <v>0</v>
          </cell>
          <cell r="AD399">
            <v>597395</v>
          </cell>
          <cell r="AE399">
            <v>43504.624374999999</v>
          </cell>
          <cell r="AF399">
            <v>73415</v>
          </cell>
        </row>
        <row r="400">
          <cell r="A400">
            <v>254</v>
          </cell>
          <cell r="B400">
            <v>49</v>
          </cell>
          <cell r="C400" t="str">
            <v>15</v>
          </cell>
          <cell r="D400" t="str">
            <v>63560</v>
          </cell>
          <cell r="E400" t="str">
            <v>0</v>
          </cell>
          <cell r="H400" t="str">
            <v>Lamont Elementary</v>
          </cell>
          <cell r="I400" t="str">
            <v>ELEMENTARY</v>
          </cell>
          <cell r="J400">
            <v>2968.01</v>
          </cell>
          <cell r="K400">
            <v>200</v>
          </cell>
          <cell r="L400">
            <v>593602</v>
          </cell>
          <cell r="M400">
            <v>15040895</v>
          </cell>
          <cell r="N400">
            <v>1112124</v>
          </cell>
          <cell r="O400">
            <v>13928771</v>
          </cell>
          <cell r="P400">
            <v>15040895</v>
          </cell>
          <cell r="Q400">
            <v>0.28562499949999998</v>
          </cell>
          <cell r="R400">
            <v>4296056</v>
          </cell>
          <cell r="S400">
            <v>4296056</v>
          </cell>
          <cell r="T400">
            <v>0</v>
          </cell>
          <cell r="U400">
            <v>4296056</v>
          </cell>
          <cell r="V400">
            <v>10788</v>
          </cell>
          <cell r="W400">
            <v>4306844</v>
          </cell>
          <cell r="X400">
            <v>74.887017</v>
          </cell>
          <cell r="Y400">
            <v>2116600</v>
          </cell>
          <cell r="Z400">
            <v>0</v>
          </cell>
          <cell r="AA400">
            <v>2116600</v>
          </cell>
          <cell r="AB400">
            <v>1108667</v>
          </cell>
          <cell r="AC400">
            <v>0</v>
          </cell>
          <cell r="AD400">
            <v>1108667</v>
          </cell>
          <cell r="AE400">
            <v>43504.624374999999</v>
          </cell>
          <cell r="AF400">
            <v>73415</v>
          </cell>
        </row>
        <row r="401">
          <cell r="A401">
            <v>255</v>
          </cell>
          <cell r="B401">
            <v>49</v>
          </cell>
          <cell r="C401" t="str">
            <v>15</v>
          </cell>
          <cell r="D401" t="str">
            <v>63578</v>
          </cell>
          <cell r="E401" t="str">
            <v>0</v>
          </cell>
          <cell r="H401" t="str">
            <v>Richland Union Elementary</v>
          </cell>
          <cell r="I401" t="str">
            <v>ELEMENTARY</v>
          </cell>
          <cell r="J401">
            <v>2929.19</v>
          </cell>
          <cell r="K401">
            <v>200</v>
          </cell>
          <cell r="L401">
            <v>585838</v>
          </cell>
          <cell r="M401">
            <v>15598053</v>
          </cell>
          <cell r="N401">
            <v>2567900</v>
          </cell>
          <cell r="O401">
            <v>13030153</v>
          </cell>
          <cell r="P401">
            <v>15598053</v>
          </cell>
          <cell r="Q401">
            <v>0.28562499949999998</v>
          </cell>
          <cell r="R401">
            <v>4455194</v>
          </cell>
          <cell r="S401">
            <v>4455194</v>
          </cell>
          <cell r="T401">
            <v>0</v>
          </cell>
          <cell r="U401">
            <v>4455194</v>
          </cell>
          <cell r="V401">
            <v>8951</v>
          </cell>
          <cell r="W401">
            <v>4464145</v>
          </cell>
          <cell r="X401">
            <v>74.887017</v>
          </cell>
          <cell r="Y401">
            <v>2249610</v>
          </cell>
          <cell r="Z401">
            <v>0</v>
          </cell>
          <cell r="AA401">
            <v>2249610</v>
          </cell>
          <cell r="AB401">
            <v>1093455</v>
          </cell>
          <cell r="AC401">
            <v>0</v>
          </cell>
          <cell r="AD401">
            <v>1093455</v>
          </cell>
          <cell r="AE401">
            <v>43504.624652777777</v>
          </cell>
          <cell r="AF401">
            <v>73415</v>
          </cell>
        </row>
        <row r="402">
          <cell r="A402">
            <v>14466</v>
          </cell>
          <cell r="B402">
            <v>49</v>
          </cell>
          <cell r="C402" t="str">
            <v>15</v>
          </cell>
          <cell r="D402" t="str">
            <v>63578</v>
          </cell>
          <cell r="E402" t="str">
            <v>135186</v>
          </cell>
          <cell r="F402" t="str">
            <v>1847</v>
          </cell>
          <cell r="G402" t="str">
            <v>D</v>
          </cell>
          <cell r="H402" t="str">
            <v>Grimmway Academy Shafter</v>
          </cell>
          <cell r="I402" t="str">
            <v>ELEMENTARY</v>
          </cell>
          <cell r="J402">
            <v>515.49</v>
          </cell>
          <cell r="K402">
            <v>200</v>
          </cell>
          <cell r="L402">
            <v>103098</v>
          </cell>
          <cell r="M402">
            <v>0</v>
          </cell>
          <cell r="N402">
            <v>439125</v>
          </cell>
          <cell r="O402">
            <v>0</v>
          </cell>
          <cell r="P402">
            <v>0</v>
          </cell>
          <cell r="Q402">
            <v>0.28562499949999998</v>
          </cell>
          <cell r="R402">
            <v>0</v>
          </cell>
          <cell r="S402">
            <v>103098</v>
          </cell>
          <cell r="T402">
            <v>0</v>
          </cell>
          <cell r="U402">
            <v>103098</v>
          </cell>
          <cell r="V402">
            <v>0</v>
          </cell>
          <cell r="W402">
            <v>103098</v>
          </cell>
          <cell r="X402">
            <v>74.887017</v>
          </cell>
          <cell r="Y402">
            <v>41135</v>
          </cell>
          <cell r="Z402">
            <v>0</v>
          </cell>
          <cell r="AA402">
            <v>41135</v>
          </cell>
          <cell r="AB402">
            <v>36072</v>
          </cell>
          <cell r="AC402">
            <v>0</v>
          </cell>
          <cell r="AD402">
            <v>36072</v>
          </cell>
          <cell r="AE402">
            <v>43504.626516203702</v>
          </cell>
          <cell r="AF402">
            <v>73415</v>
          </cell>
        </row>
        <row r="403">
          <cell r="A403">
            <v>256</v>
          </cell>
          <cell r="B403">
            <v>49</v>
          </cell>
          <cell r="C403" t="str">
            <v>15</v>
          </cell>
          <cell r="D403" t="str">
            <v>63586</v>
          </cell>
          <cell r="E403" t="str">
            <v>0</v>
          </cell>
          <cell r="H403" t="str">
            <v>Linns Valley-Poso Flat Union</v>
          </cell>
          <cell r="I403" t="str">
            <v>ELEMENTARY</v>
          </cell>
          <cell r="J403">
            <v>23.34</v>
          </cell>
          <cell r="K403">
            <v>200</v>
          </cell>
          <cell r="L403">
            <v>4668</v>
          </cell>
          <cell r="M403">
            <v>138545</v>
          </cell>
          <cell r="N403">
            <v>324791</v>
          </cell>
          <cell r="O403">
            <v>0</v>
          </cell>
          <cell r="P403">
            <v>138545</v>
          </cell>
          <cell r="Q403">
            <v>0.28562499949999998</v>
          </cell>
          <cell r="R403">
            <v>39572</v>
          </cell>
          <cell r="S403">
            <v>4668</v>
          </cell>
          <cell r="T403">
            <v>0</v>
          </cell>
          <cell r="U403">
            <v>4668</v>
          </cell>
          <cell r="V403">
            <v>0</v>
          </cell>
          <cell r="W403">
            <v>4668</v>
          </cell>
          <cell r="X403">
            <v>74.887017</v>
          </cell>
          <cell r="Y403">
            <v>2323</v>
          </cell>
          <cell r="Z403">
            <v>0</v>
          </cell>
          <cell r="AA403">
            <v>2323</v>
          </cell>
          <cell r="AB403">
            <v>1173</v>
          </cell>
          <cell r="AC403">
            <v>0</v>
          </cell>
          <cell r="AD403">
            <v>1173</v>
          </cell>
          <cell r="AE403">
            <v>43504.624409722222</v>
          </cell>
          <cell r="AF403">
            <v>73415</v>
          </cell>
        </row>
        <row r="404">
          <cell r="A404">
            <v>257</v>
          </cell>
          <cell r="B404">
            <v>49</v>
          </cell>
          <cell r="C404" t="str">
            <v>15</v>
          </cell>
          <cell r="D404" t="str">
            <v>63594</v>
          </cell>
          <cell r="E404" t="str">
            <v>0</v>
          </cell>
          <cell r="H404" t="str">
            <v>Lost Hills Union Elementary</v>
          </cell>
          <cell r="I404" t="str">
            <v>ELEMENTARY</v>
          </cell>
          <cell r="J404">
            <v>433.42</v>
          </cell>
          <cell r="K404">
            <v>200</v>
          </cell>
          <cell r="L404">
            <v>86684</v>
          </cell>
          <cell r="M404">
            <v>2328593</v>
          </cell>
          <cell r="N404">
            <v>1765377</v>
          </cell>
          <cell r="O404">
            <v>563216</v>
          </cell>
          <cell r="P404">
            <v>2328593</v>
          </cell>
          <cell r="Q404">
            <v>0.28562499949999998</v>
          </cell>
          <cell r="R404">
            <v>665104</v>
          </cell>
          <cell r="S404">
            <v>563216</v>
          </cell>
          <cell r="T404">
            <v>0</v>
          </cell>
          <cell r="U404">
            <v>563216</v>
          </cell>
          <cell r="V404">
            <v>-18720</v>
          </cell>
          <cell r="W404">
            <v>544496</v>
          </cell>
          <cell r="X404">
            <v>74.887017</v>
          </cell>
          <cell r="Y404">
            <v>228241</v>
          </cell>
          <cell r="Z404">
            <v>0</v>
          </cell>
          <cell r="AA404">
            <v>228241</v>
          </cell>
          <cell r="AB404">
            <v>179516</v>
          </cell>
          <cell r="AC404">
            <v>0</v>
          </cell>
          <cell r="AD404">
            <v>179516</v>
          </cell>
          <cell r="AE404">
            <v>43504.624432870369</v>
          </cell>
          <cell r="AF404">
            <v>73415</v>
          </cell>
        </row>
        <row r="405">
          <cell r="A405">
            <v>258</v>
          </cell>
          <cell r="B405">
            <v>49</v>
          </cell>
          <cell r="C405" t="str">
            <v>15</v>
          </cell>
          <cell r="D405" t="str">
            <v>63610</v>
          </cell>
          <cell r="E405" t="str">
            <v>0</v>
          </cell>
          <cell r="H405" t="str">
            <v>Maple Elementary</v>
          </cell>
          <cell r="I405" t="str">
            <v>ELEMENTARY</v>
          </cell>
          <cell r="J405">
            <v>278.06</v>
          </cell>
          <cell r="K405">
            <v>200</v>
          </cell>
          <cell r="L405">
            <v>55612</v>
          </cell>
          <cell r="M405">
            <v>1424382</v>
          </cell>
          <cell r="N405">
            <v>530225</v>
          </cell>
          <cell r="O405">
            <v>894157</v>
          </cell>
          <cell r="P405">
            <v>1424382</v>
          </cell>
          <cell r="Q405">
            <v>0.28562499949999998</v>
          </cell>
          <cell r="R405">
            <v>406839</v>
          </cell>
          <cell r="S405">
            <v>406839</v>
          </cell>
          <cell r="T405">
            <v>0</v>
          </cell>
          <cell r="U405">
            <v>406839</v>
          </cell>
          <cell r="V405">
            <v>797</v>
          </cell>
          <cell r="W405">
            <v>407636</v>
          </cell>
          <cell r="X405">
            <v>74.887017</v>
          </cell>
          <cell r="Y405">
            <v>200167</v>
          </cell>
          <cell r="Z405">
            <v>0</v>
          </cell>
          <cell r="AA405">
            <v>200167</v>
          </cell>
          <cell r="AB405">
            <v>105099</v>
          </cell>
          <cell r="AC405">
            <v>0</v>
          </cell>
          <cell r="AD405">
            <v>105099</v>
          </cell>
          <cell r="AE405">
            <v>43504.624444444446</v>
          </cell>
          <cell r="AF405">
            <v>73415</v>
          </cell>
        </row>
        <row r="406">
          <cell r="A406">
            <v>259</v>
          </cell>
          <cell r="B406">
            <v>49</v>
          </cell>
          <cell r="C406" t="str">
            <v>15</v>
          </cell>
          <cell r="D406" t="str">
            <v>63628</v>
          </cell>
          <cell r="E406" t="str">
            <v>0</v>
          </cell>
          <cell r="H406" t="str">
            <v>Maricopa Unified</v>
          </cell>
          <cell r="I406" t="str">
            <v>UNIFIED</v>
          </cell>
          <cell r="J406">
            <v>291.42</v>
          </cell>
          <cell r="K406">
            <v>200</v>
          </cell>
          <cell r="L406">
            <v>58284</v>
          </cell>
          <cell r="M406">
            <v>2023745</v>
          </cell>
          <cell r="N406">
            <v>73315</v>
          </cell>
          <cell r="O406">
            <v>1950430</v>
          </cell>
          <cell r="P406">
            <v>2023745</v>
          </cell>
          <cell r="Q406">
            <v>0.28562499949999998</v>
          </cell>
          <cell r="R406">
            <v>578032</v>
          </cell>
          <cell r="S406">
            <v>578032</v>
          </cell>
          <cell r="T406">
            <v>0</v>
          </cell>
          <cell r="U406">
            <v>578032</v>
          </cell>
          <cell r="V406">
            <v>1514</v>
          </cell>
          <cell r="W406">
            <v>579546</v>
          </cell>
          <cell r="X406">
            <v>74.887017</v>
          </cell>
          <cell r="Y406">
            <v>283571</v>
          </cell>
          <cell r="Z406">
            <v>0</v>
          </cell>
          <cell r="AA406">
            <v>283571</v>
          </cell>
          <cell r="AB406">
            <v>150434</v>
          </cell>
          <cell r="AC406">
            <v>0</v>
          </cell>
          <cell r="AD406">
            <v>150434</v>
          </cell>
          <cell r="AE406">
            <v>43504.624444444446</v>
          </cell>
          <cell r="AF406">
            <v>73415</v>
          </cell>
        </row>
        <row r="407">
          <cell r="A407">
            <v>12790</v>
          </cell>
          <cell r="B407">
            <v>49</v>
          </cell>
          <cell r="C407" t="str">
            <v>15</v>
          </cell>
          <cell r="D407" t="str">
            <v>63628</v>
          </cell>
          <cell r="E407" t="str">
            <v>127209</v>
          </cell>
          <cell r="F407" t="str">
            <v>1491</v>
          </cell>
          <cell r="G407" t="str">
            <v>D</v>
          </cell>
          <cell r="H407" t="str">
            <v>Insight School of California</v>
          </cell>
          <cell r="I407" t="str">
            <v>UNIFIED</v>
          </cell>
          <cell r="J407">
            <v>365.92</v>
          </cell>
          <cell r="K407">
            <v>200</v>
          </cell>
          <cell r="L407">
            <v>73184</v>
          </cell>
          <cell r="M407">
            <v>2263215</v>
          </cell>
          <cell r="N407">
            <v>91169</v>
          </cell>
          <cell r="O407">
            <v>2172046</v>
          </cell>
          <cell r="P407">
            <v>2263215</v>
          </cell>
          <cell r="Q407">
            <v>0.28562499949999998</v>
          </cell>
          <cell r="R407">
            <v>646431</v>
          </cell>
          <cell r="S407">
            <v>646431</v>
          </cell>
          <cell r="T407">
            <v>0</v>
          </cell>
          <cell r="U407">
            <v>646431</v>
          </cell>
          <cell r="V407">
            <v>1221</v>
          </cell>
          <cell r="W407">
            <v>647652</v>
          </cell>
          <cell r="X407">
            <v>74.887017</v>
          </cell>
          <cell r="Y407">
            <v>307060</v>
          </cell>
          <cell r="Z407">
            <v>0</v>
          </cell>
          <cell r="AA407">
            <v>307060</v>
          </cell>
          <cell r="AB407">
            <v>177947</v>
          </cell>
          <cell r="AC407">
            <v>0</v>
          </cell>
          <cell r="AD407">
            <v>177947</v>
          </cell>
          <cell r="AE407">
            <v>43504.626550925925</v>
          </cell>
          <cell r="AF407">
            <v>73415</v>
          </cell>
        </row>
        <row r="408">
          <cell r="A408">
            <v>13959</v>
          </cell>
          <cell r="B408">
            <v>49</v>
          </cell>
          <cell r="C408" t="str">
            <v>15</v>
          </cell>
          <cell r="D408" t="str">
            <v>63628</v>
          </cell>
          <cell r="E408" t="str">
            <v>128504</v>
          </cell>
          <cell r="F408" t="str">
            <v>1575</v>
          </cell>
          <cell r="G408" t="str">
            <v>D</v>
          </cell>
          <cell r="H408" t="str">
            <v>Peak to Peak Mountain Charter</v>
          </cell>
          <cell r="I408" t="str">
            <v>UNIFIED</v>
          </cell>
          <cell r="J408">
            <v>68.48</v>
          </cell>
          <cell r="K408">
            <v>200</v>
          </cell>
          <cell r="L408">
            <v>13696</v>
          </cell>
          <cell r="M408">
            <v>0</v>
          </cell>
          <cell r="N408">
            <v>17062</v>
          </cell>
          <cell r="O408">
            <v>0</v>
          </cell>
          <cell r="P408">
            <v>0</v>
          </cell>
          <cell r="Q408">
            <v>0.28562499949999998</v>
          </cell>
          <cell r="R408">
            <v>0</v>
          </cell>
          <cell r="S408">
            <v>13696</v>
          </cell>
          <cell r="T408">
            <v>0</v>
          </cell>
          <cell r="U408">
            <v>13696</v>
          </cell>
          <cell r="V408">
            <v>0</v>
          </cell>
          <cell r="W408">
            <v>13696</v>
          </cell>
          <cell r="X408">
            <v>74.887017</v>
          </cell>
          <cell r="Y408">
            <v>7064</v>
          </cell>
          <cell r="Z408">
            <v>0</v>
          </cell>
          <cell r="AA408">
            <v>7064</v>
          </cell>
          <cell r="AB408">
            <v>3193</v>
          </cell>
          <cell r="AC408">
            <v>0</v>
          </cell>
          <cell r="AD408">
            <v>3193</v>
          </cell>
          <cell r="AE408">
            <v>43504.62667824074</v>
          </cell>
          <cell r="AF408">
            <v>73415</v>
          </cell>
        </row>
        <row r="409">
          <cell r="A409">
            <v>14357</v>
          </cell>
          <cell r="B409">
            <v>49</v>
          </cell>
          <cell r="C409" t="str">
            <v>15</v>
          </cell>
          <cell r="D409" t="str">
            <v>63628</v>
          </cell>
          <cell r="E409" t="str">
            <v>134312</v>
          </cell>
          <cell r="F409" t="str">
            <v>1816</v>
          </cell>
          <cell r="G409" t="str">
            <v>D</v>
          </cell>
          <cell r="H409" t="str">
            <v>Inspire Charter School - Kern</v>
          </cell>
          <cell r="I409" t="str">
            <v>UNIFIED</v>
          </cell>
          <cell r="J409">
            <v>3704.9</v>
          </cell>
          <cell r="K409">
            <v>200</v>
          </cell>
          <cell r="L409">
            <v>740980</v>
          </cell>
          <cell r="M409">
            <v>0</v>
          </cell>
          <cell r="N409">
            <v>923076</v>
          </cell>
          <cell r="O409">
            <v>0</v>
          </cell>
          <cell r="P409">
            <v>0</v>
          </cell>
          <cell r="Q409">
            <v>0.28562499949999998</v>
          </cell>
          <cell r="R409">
            <v>0</v>
          </cell>
          <cell r="S409">
            <v>740980</v>
          </cell>
          <cell r="T409">
            <v>0</v>
          </cell>
          <cell r="U409">
            <v>740980</v>
          </cell>
          <cell r="V409">
            <v>0</v>
          </cell>
          <cell r="W409">
            <v>740980</v>
          </cell>
          <cell r="X409">
            <v>74.887017</v>
          </cell>
          <cell r="Y409">
            <v>443369</v>
          </cell>
          <cell r="Z409">
            <v>0</v>
          </cell>
          <cell r="AA409">
            <v>443369</v>
          </cell>
          <cell r="AB409">
            <v>111529</v>
          </cell>
          <cell r="AC409">
            <v>0</v>
          </cell>
          <cell r="AD409">
            <v>111529</v>
          </cell>
          <cell r="AE409">
            <v>43504.626550925925</v>
          </cell>
          <cell r="AF409">
            <v>73415</v>
          </cell>
        </row>
        <row r="410">
          <cell r="A410">
            <v>12776</v>
          </cell>
          <cell r="B410">
            <v>49</v>
          </cell>
          <cell r="C410" t="str">
            <v>15</v>
          </cell>
          <cell r="D410" t="str">
            <v>63628</v>
          </cell>
          <cell r="E410" t="str">
            <v>137687</v>
          </cell>
          <cell r="F410" t="str">
            <v>1490</v>
          </cell>
          <cell r="G410" t="str">
            <v>D</v>
          </cell>
          <cell r="H410" t="str">
            <v>California Virtual Academy @ Maricopa</v>
          </cell>
          <cell r="I410" t="str">
            <v>UNIFIED</v>
          </cell>
          <cell r="J410">
            <v>503.53</v>
          </cell>
          <cell r="K410">
            <v>200</v>
          </cell>
          <cell r="L410">
            <v>100706</v>
          </cell>
          <cell r="M410">
            <v>2620113</v>
          </cell>
          <cell r="N410">
            <v>125454</v>
          </cell>
          <cell r="O410">
            <v>2494659</v>
          </cell>
          <cell r="P410">
            <v>2620113</v>
          </cell>
          <cell r="Q410">
            <v>0.28562499949999998</v>
          </cell>
          <cell r="R410">
            <v>748370</v>
          </cell>
          <cell r="S410">
            <v>748370</v>
          </cell>
          <cell r="T410">
            <v>0</v>
          </cell>
          <cell r="U410">
            <v>748370</v>
          </cell>
          <cell r="V410">
            <v>3891</v>
          </cell>
          <cell r="W410">
            <v>752261</v>
          </cell>
          <cell r="X410">
            <v>74.887017</v>
          </cell>
          <cell r="Y410">
            <v>974532</v>
          </cell>
          <cell r="Z410">
            <v>0</v>
          </cell>
          <cell r="AA410">
            <v>974532</v>
          </cell>
          <cell r="AB410">
            <v>-411186</v>
          </cell>
          <cell r="AC410">
            <v>411186</v>
          </cell>
          <cell r="AD410">
            <v>0</v>
          </cell>
          <cell r="AE410">
            <v>43504.62641203704</v>
          </cell>
          <cell r="AF410">
            <v>73415</v>
          </cell>
        </row>
        <row r="411">
          <cell r="A411">
            <v>14584</v>
          </cell>
          <cell r="B411">
            <v>49</v>
          </cell>
          <cell r="C411" t="str">
            <v>15</v>
          </cell>
          <cell r="D411" t="str">
            <v>63628</v>
          </cell>
          <cell r="E411" t="str">
            <v>138131</v>
          </cell>
          <cell r="F411" t="str">
            <v>1998</v>
          </cell>
          <cell r="G411" t="str">
            <v>D</v>
          </cell>
          <cell r="H411" t="str">
            <v>Heartland Charter</v>
          </cell>
          <cell r="I411" t="str">
            <v>UNIFIED</v>
          </cell>
          <cell r="J411">
            <v>2963.42</v>
          </cell>
          <cell r="K411">
            <v>200</v>
          </cell>
          <cell r="L411">
            <v>592684</v>
          </cell>
          <cell r="M411">
            <v>0</v>
          </cell>
          <cell r="N411">
            <v>738336</v>
          </cell>
          <cell r="O411">
            <v>0</v>
          </cell>
          <cell r="P411">
            <v>0</v>
          </cell>
          <cell r="Q411">
            <v>0.28562499949999998</v>
          </cell>
          <cell r="R411">
            <v>0</v>
          </cell>
          <cell r="S411">
            <v>592684</v>
          </cell>
          <cell r="T411">
            <v>0</v>
          </cell>
          <cell r="U411">
            <v>592684</v>
          </cell>
          <cell r="V411">
            <v>0</v>
          </cell>
          <cell r="W411">
            <v>592684</v>
          </cell>
          <cell r="X411">
            <v>74.887017</v>
          </cell>
          <cell r="Y411">
            <v>275870</v>
          </cell>
          <cell r="Z411">
            <v>0</v>
          </cell>
          <cell r="AA411">
            <v>275870</v>
          </cell>
          <cell r="AB411">
            <v>167973</v>
          </cell>
          <cell r="AC411">
            <v>0</v>
          </cell>
          <cell r="AD411">
            <v>167973</v>
          </cell>
          <cell r="AE411">
            <v>43504.626527777778</v>
          </cell>
          <cell r="AF411">
            <v>73415</v>
          </cell>
        </row>
        <row r="412">
          <cell r="A412">
            <v>260</v>
          </cell>
          <cell r="B412">
            <v>49</v>
          </cell>
          <cell r="C412" t="str">
            <v>15</v>
          </cell>
          <cell r="D412" t="str">
            <v>63651</v>
          </cell>
          <cell r="E412" t="str">
            <v>0</v>
          </cell>
          <cell r="H412" t="str">
            <v>McKittrick Elementary</v>
          </cell>
          <cell r="I412" t="str">
            <v>ELEMENTARY</v>
          </cell>
          <cell r="J412">
            <v>75.489999999999995</v>
          </cell>
          <cell r="K412">
            <v>200</v>
          </cell>
          <cell r="L412">
            <v>15098</v>
          </cell>
          <cell r="M412">
            <v>170969</v>
          </cell>
          <cell r="N412">
            <v>1718980</v>
          </cell>
          <cell r="O412">
            <v>0</v>
          </cell>
          <cell r="P412">
            <v>170969</v>
          </cell>
          <cell r="Q412">
            <v>0.28562499949999998</v>
          </cell>
          <cell r="R412">
            <v>48833</v>
          </cell>
          <cell r="S412">
            <v>15098</v>
          </cell>
          <cell r="T412">
            <v>0</v>
          </cell>
          <cell r="U412">
            <v>15098</v>
          </cell>
          <cell r="V412">
            <v>-30</v>
          </cell>
          <cell r="W412">
            <v>15068</v>
          </cell>
          <cell r="X412">
            <v>74.887017</v>
          </cell>
          <cell r="Y412">
            <v>7443</v>
          </cell>
          <cell r="Z412">
            <v>0</v>
          </cell>
          <cell r="AA412">
            <v>7443</v>
          </cell>
          <cell r="AB412">
            <v>3841</v>
          </cell>
          <cell r="AC412">
            <v>0</v>
          </cell>
          <cell r="AD412">
            <v>3841</v>
          </cell>
          <cell r="AE412">
            <v>43504.624456018515</v>
          </cell>
          <cell r="AF412">
            <v>73415</v>
          </cell>
        </row>
        <row r="413">
          <cell r="A413">
            <v>261</v>
          </cell>
          <cell r="B413">
            <v>49</v>
          </cell>
          <cell r="C413" t="str">
            <v>15</v>
          </cell>
          <cell r="D413" t="str">
            <v>63669</v>
          </cell>
          <cell r="E413" t="str">
            <v>0</v>
          </cell>
          <cell r="H413" t="str">
            <v>Midway Elementary</v>
          </cell>
          <cell r="I413" t="str">
            <v>ELEMENTARY</v>
          </cell>
          <cell r="J413">
            <v>81.17</v>
          </cell>
          <cell r="K413">
            <v>200</v>
          </cell>
          <cell r="L413">
            <v>16234</v>
          </cell>
          <cell r="M413">
            <v>317617</v>
          </cell>
          <cell r="N413">
            <v>1384479</v>
          </cell>
          <cell r="O413">
            <v>0</v>
          </cell>
          <cell r="P413">
            <v>317617</v>
          </cell>
          <cell r="Q413">
            <v>0.28562499949999998</v>
          </cell>
          <cell r="R413">
            <v>90719</v>
          </cell>
          <cell r="S413">
            <v>16234</v>
          </cell>
          <cell r="T413">
            <v>0</v>
          </cell>
          <cell r="U413">
            <v>16234</v>
          </cell>
          <cell r="V413">
            <v>-120</v>
          </cell>
          <cell r="W413">
            <v>16114</v>
          </cell>
          <cell r="X413">
            <v>74.887017</v>
          </cell>
          <cell r="Y413">
            <v>8020</v>
          </cell>
          <cell r="Z413">
            <v>0</v>
          </cell>
          <cell r="AA413">
            <v>8020</v>
          </cell>
          <cell r="AB413">
            <v>4047</v>
          </cell>
          <cell r="AC413">
            <v>0</v>
          </cell>
          <cell r="AD413">
            <v>4047</v>
          </cell>
          <cell r="AE413">
            <v>43504.624479166669</v>
          </cell>
          <cell r="AF413">
            <v>73415</v>
          </cell>
        </row>
        <row r="414">
          <cell r="A414">
            <v>262</v>
          </cell>
          <cell r="B414">
            <v>49</v>
          </cell>
          <cell r="C414" t="str">
            <v>15</v>
          </cell>
          <cell r="D414" t="str">
            <v>63677</v>
          </cell>
          <cell r="E414" t="str">
            <v>0</v>
          </cell>
          <cell r="H414" t="str">
            <v>Mojave Unified</v>
          </cell>
          <cell r="I414" t="str">
            <v>UNIFIED</v>
          </cell>
          <cell r="J414">
            <v>2670.56</v>
          </cell>
          <cell r="K414">
            <v>200</v>
          </cell>
          <cell r="L414">
            <v>534112</v>
          </cell>
          <cell r="M414">
            <v>14528274</v>
          </cell>
          <cell r="N414">
            <v>13754975</v>
          </cell>
          <cell r="O414">
            <v>773299</v>
          </cell>
          <cell r="P414">
            <v>14528274</v>
          </cell>
          <cell r="Q414">
            <v>0.28562499949999998</v>
          </cell>
          <cell r="R414">
            <v>4149638</v>
          </cell>
          <cell r="S414">
            <v>773299</v>
          </cell>
          <cell r="T414">
            <v>0</v>
          </cell>
          <cell r="U414">
            <v>773299</v>
          </cell>
          <cell r="V414">
            <v>716</v>
          </cell>
          <cell r="W414">
            <v>774015</v>
          </cell>
          <cell r="X414">
            <v>74.887017</v>
          </cell>
          <cell r="Y414">
            <v>265697</v>
          </cell>
          <cell r="Z414">
            <v>0</v>
          </cell>
          <cell r="AA414">
            <v>265697</v>
          </cell>
          <cell r="AB414">
            <v>313940</v>
          </cell>
          <cell r="AC414">
            <v>0</v>
          </cell>
          <cell r="AD414">
            <v>313940</v>
          </cell>
          <cell r="AE414">
            <v>43504.624479166669</v>
          </cell>
          <cell r="AF414">
            <v>73415</v>
          </cell>
        </row>
        <row r="415">
          <cell r="A415">
            <v>263</v>
          </cell>
          <cell r="B415">
            <v>49</v>
          </cell>
          <cell r="C415" t="str">
            <v>15</v>
          </cell>
          <cell r="D415" t="str">
            <v>63685</v>
          </cell>
          <cell r="E415" t="str">
            <v>0</v>
          </cell>
          <cell r="H415" t="str">
            <v>Muroc Joint Unified</v>
          </cell>
          <cell r="I415" t="str">
            <v>UNIFIED</v>
          </cell>
          <cell r="J415">
            <v>1735.32</v>
          </cell>
          <cell r="K415">
            <v>200</v>
          </cell>
          <cell r="L415">
            <v>347064</v>
          </cell>
          <cell r="M415">
            <v>9526763</v>
          </cell>
          <cell r="N415">
            <v>5532950</v>
          </cell>
          <cell r="O415">
            <v>3993813</v>
          </cell>
          <cell r="P415">
            <v>9526763</v>
          </cell>
          <cell r="Q415">
            <v>0.28562499949999998</v>
          </cell>
          <cell r="R415">
            <v>2721082</v>
          </cell>
          <cell r="S415">
            <v>2721082</v>
          </cell>
          <cell r="T415">
            <v>0</v>
          </cell>
          <cell r="U415">
            <v>2721082</v>
          </cell>
          <cell r="V415">
            <v>5492</v>
          </cell>
          <cell r="W415">
            <v>2726574</v>
          </cell>
          <cell r="X415">
            <v>74.887017</v>
          </cell>
          <cell r="Y415">
            <v>1380544</v>
          </cell>
          <cell r="Z415">
            <v>0</v>
          </cell>
          <cell r="AA415">
            <v>1380544</v>
          </cell>
          <cell r="AB415">
            <v>661306</v>
          </cell>
          <cell r="AC415">
            <v>0</v>
          </cell>
          <cell r="AD415">
            <v>661306</v>
          </cell>
          <cell r="AE415">
            <v>43504.624513888892</v>
          </cell>
          <cell r="AF415">
            <v>73415</v>
          </cell>
        </row>
        <row r="416">
          <cell r="A416">
            <v>264</v>
          </cell>
          <cell r="B416">
            <v>49</v>
          </cell>
          <cell r="C416" t="str">
            <v>15</v>
          </cell>
          <cell r="D416" t="str">
            <v>63693</v>
          </cell>
          <cell r="E416" t="str">
            <v>0</v>
          </cell>
          <cell r="H416" t="str">
            <v>Norris Elementary</v>
          </cell>
          <cell r="I416" t="str">
            <v>ELEMENTARY</v>
          </cell>
          <cell r="J416">
            <v>4116.17</v>
          </cell>
          <cell r="K416">
            <v>200</v>
          </cell>
          <cell r="L416">
            <v>823234</v>
          </cell>
          <cell r="M416">
            <v>20663215</v>
          </cell>
          <cell r="N416">
            <v>4138896</v>
          </cell>
          <cell r="O416">
            <v>16524319</v>
          </cell>
          <cell r="P416">
            <v>20663215</v>
          </cell>
          <cell r="Q416">
            <v>0.28562499949999998</v>
          </cell>
          <cell r="R416">
            <v>5901931</v>
          </cell>
          <cell r="S416">
            <v>5901931</v>
          </cell>
          <cell r="T416">
            <v>0</v>
          </cell>
          <cell r="U416">
            <v>5901931</v>
          </cell>
          <cell r="V416">
            <v>11399</v>
          </cell>
          <cell r="W416">
            <v>5913330</v>
          </cell>
          <cell r="X416">
            <v>74.887017</v>
          </cell>
          <cell r="Y416">
            <v>2864940</v>
          </cell>
          <cell r="Z416">
            <v>0</v>
          </cell>
          <cell r="AA416">
            <v>2864940</v>
          </cell>
          <cell r="AB416">
            <v>1563376</v>
          </cell>
          <cell r="AC416">
            <v>0</v>
          </cell>
          <cell r="AD416">
            <v>1563376</v>
          </cell>
          <cell r="AE416">
            <v>43504.624537037038</v>
          </cell>
          <cell r="AF416">
            <v>73415</v>
          </cell>
        </row>
        <row r="417">
          <cell r="A417">
            <v>265</v>
          </cell>
          <cell r="B417">
            <v>49</v>
          </cell>
          <cell r="C417" t="str">
            <v>15</v>
          </cell>
          <cell r="D417" t="str">
            <v>63719</v>
          </cell>
          <cell r="E417" t="str">
            <v>0</v>
          </cell>
          <cell r="H417" t="str">
            <v>Pond Union Elementary</v>
          </cell>
          <cell r="I417" t="str">
            <v>ELEMENTARY</v>
          </cell>
          <cell r="J417">
            <v>189.46</v>
          </cell>
          <cell r="K417">
            <v>200</v>
          </cell>
          <cell r="L417">
            <v>37892</v>
          </cell>
          <cell r="M417">
            <v>1012551</v>
          </cell>
          <cell r="N417">
            <v>913058</v>
          </cell>
          <cell r="O417">
            <v>99493</v>
          </cell>
          <cell r="P417">
            <v>1012551</v>
          </cell>
          <cell r="Q417">
            <v>0.28562499949999998</v>
          </cell>
          <cell r="R417">
            <v>289210</v>
          </cell>
          <cell r="S417">
            <v>99493</v>
          </cell>
          <cell r="T417">
            <v>0</v>
          </cell>
          <cell r="U417">
            <v>99493</v>
          </cell>
          <cell r="V417">
            <v>-4830</v>
          </cell>
          <cell r="W417">
            <v>94663</v>
          </cell>
          <cell r="X417">
            <v>74.887017</v>
          </cell>
          <cell r="Y417">
            <v>58994</v>
          </cell>
          <cell r="Z417">
            <v>0</v>
          </cell>
          <cell r="AA417">
            <v>58994</v>
          </cell>
          <cell r="AB417">
            <v>11896</v>
          </cell>
          <cell r="AC417">
            <v>0</v>
          </cell>
          <cell r="AD417">
            <v>11896</v>
          </cell>
          <cell r="AE417">
            <v>43504.62462962963</v>
          </cell>
          <cell r="AF417">
            <v>73415</v>
          </cell>
        </row>
        <row r="418">
          <cell r="A418">
            <v>266</v>
          </cell>
          <cell r="B418">
            <v>49</v>
          </cell>
          <cell r="C418" t="str">
            <v>15</v>
          </cell>
          <cell r="D418" t="str">
            <v>63750</v>
          </cell>
          <cell r="E418" t="str">
            <v>0</v>
          </cell>
          <cell r="H418" t="str">
            <v>Rosedale Union Elementary</v>
          </cell>
          <cell r="I418" t="str">
            <v>ELEMENTARY</v>
          </cell>
          <cell r="J418">
            <v>5645.26</v>
          </cell>
          <cell r="K418">
            <v>200</v>
          </cell>
          <cell r="L418">
            <v>1129052</v>
          </cell>
          <cell r="M418">
            <v>28404577</v>
          </cell>
          <cell r="N418">
            <v>8002396</v>
          </cell>
          <cell r="O418">
            <v>20402181</v>
          </cell>
          <cell r="P418">
            <v>28404577</v>
          </cell>
          <cell r="Q418">
            <v>0.28562499949999998</v>
          </cell>
          <cell r="R418">
            <v>8113057</v>
          </cell>
          <cell r="S418">
            <v>8113057</v>
          </cell>
          <cell r="T418">
            <v>0</v>
          </cell>
          <cell r="U418">
            <v>8113057</v>
          </cell>
          <cell r="V418">
            <v>15793</v>
          </cell>
          <cell r="W418">
            <v>8128850</v>
          </cell>
          <cell r="X418">
            <v>74.887017</v>
          </cell>
          <cell r="Y418">
            <v>3969543</v>
          </cell>
          <cell r="Z418">
            <v>0</v>
          </cell>
          <cell r="AA418">
            <v>3969543</v>
          </cell>
          <cell r="AB418">
            <v>2117910</v>
          </cell>
          <cell r="AC418">
            <v>0</v>
          </cell>
          <cell r="AD418">
            <v>2117910</v>
          </cell>
          <cell r="AE418">
            <v>43504.624675925923</v>
          </cell>
          <cell r="AF418">
            <v>73415</v>
          </cell>
        </row>
        <row r="419">
          <cell r="A419">
            <v>267</v>
          </cell>
          <cell r="B419">
            <v>49</v>
          </cell>
          <cell r="C419" t="str">
            <v>15</v>
          </cell>
          <cell r="D419" t="str">
            <v>63768</v>
          </cell>
          <cell r="E419" t="str">
            <v>0</v>
          </cell>
          <cell r="H419" t="str">
            <v>Semitropic Elementary</v>
          </cell>
          <cell r="I419" t="str">
            <v>ELEMENTARY</v>
          </cell>
          <cell r="J419">
            <v>201.35</v>
          </cell>
          <cell r="K419">
            <v>200</v>
          </cell>
          <cell r="L419">
            <v>40270</v>
          </cell>
          <cell r="M419">
            <v>1048127</v>
          </cell>
          <cell r="N419">
            <v>670288</v>
          </cell>
          <cell r="O419">
            <v>377839</v>
          </cell>
          <cell r="P419">
            <v>1048127</v>
          </cell>
          <cell r="Q419">
            <v>0.28562499949999998</v>
          </cell>
          <cell r="R419">
            <v>299371</v>
          </cell>
          <cell r="S419">
            <v>299371</v>
          </cell>
          <cell r="T419">
            <v>0</v>
          </cell>
          <cell r="U419">
            <v>299371</v>
          </cell>
          <cell r="V419">
            <v>623</v>
          </cell>
          <cell r="W419">
            <v>299994</v>
          </cell>
          <cell r="X419">
            <v>74.887017</v>
          </cell>
          <cell r="Y419">
            <v>156746</v>
          </cell>
          <cell r="Z419">
            <v>0</v>
          </cell>
          <cell r="AA419">
            <v>156746</v>
          </cell>
          <cell r="AB419">
            <v>67911</v>
          </cell>
          <cell r="AC419">
            <v>0</v>
          </cell>
          <cell r="AD419">
            <v>67911</v>
          </cell>
          <cell r="AE419">
            <v>43504.624745370369</v>
          </cell>
          <cell r="AF419">
            <v>73415</v>
          </cell>
        </row>
        <row r="420">
          <cell r="A420">
            <v>268</v>
          </cell>
          <cell r="B420">
            <v>49</v>
          </cell>
          <cell r="C420" t="str">
            <v>15</v>
          </cell>
          <cell r="D420" t="str">
            <v>63776</v>
          </cell>
          <cell r="E420" t="str">
            <v>0</v>
          </cell>
          <cell r="H420" t="str">
            <v>Southern Kern Unified</v>
          </cell>
          <cell r="I420" t="str">
            <v>UNIFIED</v>
          </cell>
          <cell r="J420">
            <v>3340.97</v>
          </cell>
          <cell r="K420">
            <v>200</v>
          </cell>
          <cell r="L420">
            <v>668194</v>
          </cell>
          <cell r="M420">
            <v>17942245</v>
          </cell>
          <cell r="N420">
            <v>6992942</v>
          </cell>
          <cell r="O420">
            <v>10949303</v>
          </cell>
          <cell r="P420">
            <v>17942245</v>
          </cell>
          <cell r="Q420">
            <v>0.28562499949999998</v>
          </cell>
          <cell r="R420">
            <v>5124754</v>
          </cell>
          <cell r="S420">
            <v>5124754</v>
          </cell>
          <cell r="T420">
            <v>0</v>
          </cell>
          <cell r="U420">
            <v>5124754</v>
          </cell>
          <cell r="V420">
            <v>3526</v>
          </cell>
          <cell r="W420">
            <v>5128280</v>
          </cell>
          <cell r="X420">
            <v>74.887017</v>
          </cell>
          <cell r="Y420">
            <v>2514676</v>
          </cell>
          <cell r="Z420">
            <v>0</v>
          </cell>
          <cell r="AA420">
            <v>2514676</v>
          </cell>
          <cell r="AB420">
            <v>1325740</v>
          </cell>
          <cell r="AC420">
            <v>0</v>
          </cell>
          <cell r="AD420">
            <v>1325740</v>
          </cell>
          <cell r="AE420">
            <v>43504.624791666669</v>
          </cell>
          <cell r="AF420">
            <v>73415</v>
          </cell>
        </row>
        <row r="421">
          <cell r="A421">
            <v>269</v>
          </cell>
          <cell r="B421">
            <v>49</v>
          </cell>
          <cell r="C421" t="str">
            <v>15</v>
          </cell>
          <cell r="D421" t="str">
            <v>63784</v>
          </cell>
          <cell r="E421" t="str">
            <v>0</v>
          </cell>
          <cell r="H421" t="str">
            <v>South Fork Union</v>
          </cell>
          <cell r="I421" t="str">
            <v>ELEMENTARY</v>
          </cell>
          <cell r="J421">
            <v>244.17</v>
          </cell>
          <cell r="K421">
            <v>200</v>
          </cell>
          <cell r="L421">
            <v>48834</v>
          </cell>
          <cell r="M421">
            <v>1264256</v>
          </cell>
          <cell r="N421">
            <v>381820</v>
          </cell>
          <cell r="O421">
            <v>882436</v>
          </cell>
          <cell r="P421">
            <v>1264256</v>
          </cell>
          <cell r="Q421">
            <v>0.28562499949999998</v>
          </cell>
          <cell r="R421">
            <v>361103</v>
          </cell>
          <cell r="S421">
            <v>361103</v>
          </cell>
          <cell r="T421">
            <v>0</v>
          </cell>
          <cell r="U421">
            <v>361103</v>
          </cell>
          <cell r="V421">
            <v>1575</v>
          </cell>
          <cell r="W421">
            <v>362678</v>
          </cell>
          <cell r="X421">
            <v>74.887017</v>
          </cell>
          <cell r="Y421">
            <v>169707</v>
          </cell>
          <cell r="Z421">
            <v>0</v>
          </cell>
          <cell r="AA421">
            <v>169707</v>
          </cell>
          <cell r="AB421">
            <v>101892</v>
          </cell>
          <cell r="AC421">
            <v>0</v>
          </cell>
          <cell r="AD421">
            <v>101892</v>
          </cell>
          <cell r="AE421">
            <v>43504.624780092592</v>
          </cell>
          <cell r="AF421">
            <v>73415</v>
          </cell>
        </row>
        <row r="422">
          <cell r="A422">
            <v>270</v>
          </cell>
          <cell r="B422">
            <v>49</v>
          </cell>
          <cell r="C422" t="str">
            <v>15</v>
          </cell>
          <cell r="D422" t="str">
            <v>63792</v>
          </cell>
          <cell r="E422" t="str">
            <v>0</v>
          </cell>
          <cell r="H422" t="str">
            <v>Standard Elementary</v>
          </cell>
          <cell r="I422" t="str">
            <v>ELEMENTARY</v>
          </cell>
          <cell r="J422">
            <v>2915.78</v>
          </cell>
          <cell r="K422">
            <v>200</v>
          </cell>
          <cell r="L422">
            <v>583156</v>
          </cell>
          <cell r="M422">
            <v>18015875</v>
          </cell>
          <cell r="N422">
            <v>7371109</v>
          </cell>
          <cell r="O422">
            <v>10644766</v>
          </cell>
          <cell r="P422">
            <v>18015875</v>
          </cell>
          <cell r="Q422">
            <v>0.28562499949999998</v>
          </cell>
          <cell r="R422">
            <v>5145784</v>
          </cell>
          <cell r="S422">
            <v>5145784</v>
          </cell>
          <cell r="T422">
            <v>0</v>
          </cell>
          <cell r="U422">
            <v>5145784</v>
          </cell>
          <cell r="V422">
            <v>-42363</v>
          </cell>
          <cell r="W422">
            <v>5103421</v>
          </cell>
          <cell r="X422">
            <v>74.887017</v>
          </cell>
          <cell r="Y422">
            <v>734960</v>
          </cell>
          <cell r="Z422">
            <v>0</v>
          </cell>
          <cell r="AA422">
            <v>734960</v>
          </cell>
          <cell r="AB422">
            <v>3086840</v>
          </cell>
          <cell r="AC422">
            <v>0</v>
          </cell>
          <cell r="AD422">
            <v>3086840</v>
          </cell>
          <cell r="AE422">
            <v>43504.624791666669</v>
          </cell>
          <cell r="AF422">
            <v>73415</v>
          </cell>
        </row>
        <row r="423">
          <cell r="A423">
            <v>271</v>
          </cell>
          <cell r="B423">
            <v>49</v>
          </cell>
          <cell r="C423" t="str">
            <v>15</v>
          </cell>
          <cell r="D423" t="str">
            <v>63800</v>
          </cell>
          <cell r="E423" t="str">
            <v>0</v>
          </cell>
          <cell r="H423" t="str">
            <v>Taft City</v>
          </cell>
          <cell r="I423" t="str">
            <v>ELEMENTARY</v>
          </cell>
          <cell r="J423">
            <v>2228.0700000000002</v>
          </cell>
          <cell r="K423">
            <v>200</v>
          </cell>
          <cell r="L423">
            <v>445614</v>
          </cell>
          <cell r="M423">
            <v>11904645</v>
          </cell>
          <cell r="N423">
            <v>6553504</v>
          </cell>
          <cell r="O423">
            <v>5351141</v>
          </cell>
          <cell r="P423">
            <v>11904645</v>
          </cell>
          <cell r="Q423">
            <v>0.28562499949999998</v>
          </cell>
          <cell r="R423">
            <v>3400264</v>
          </cell>
          <cell r="S423">
            <v>3400264</v>
          </cell>
          <cell r="T423">
            <v>0</v>
          </cell>
          <cell r="U423">
            <v>3400264</v>
          </cell>
          <cell r="V423">
            <v>9266</v>
          </cell>
          <cell r="W423">
            <v>3409530</v>
          </cell>
          <cell r="X423">
            <v>74.887017</v>
          </cell>
          <cell r="Y423">
            <v>1666741</v>
          </cell>
          <cell r="Z423">
            <v>0</v>
          </cell>
          <cell r="AA423">
            <v>1666741</v>
          </cell>
          <cell r="AB423">
            <v>886554</v>
          </cell>
          <cell r="AC423">
            <v>0</v>
          </cell>
          <cell r="AD423">
            <v>886554</v>
          </cell>
          <cell r="AE423">
            <v>43504.624814814815</v>
          </cell>
          <cell r="AF423">
            <v>73415</v>
          </cell>
        </row>
        <row r="424">
          <cell r="A424">
            <v>272</v>
          </cell>
          <cell r="B424">
            <v>49</v>
          </cell>
          <cell r="C424" t="str">
            <v>15</v>
          </cell>
          <cell r="D424" t="str">
            <v>63818</v>
          </cell>
          <cell r="E424" t="str">
            <v>0</v>
          </cell>
          <cell r="H424" t="str">
            <v>Taft Union High</v>
          </cell>
          <cell r="I424" t="str">
            <v>HIGH</v>
          </cell>
          <cell r="J424">
            <v>996.13</v>
          </cell>
          <cell r="K424">
            <v>200</v>
          </cell>
          <cell r="L424">
            <v>199226</v>
          </cell>
          <cell r="M424">
            <v>26082638</v>
          </cell>
          <cell r="N424">
            <v>13933214</v>
          </cell>
          <cell r="O424">
            <v>12149424</v>
          </cell>
          <cell r="P424">
            <v>26082638</v>
          </cell>
          <cell r="Q424">
            <v>0.28562499949999998</v>
          </cell>
          <cell r="R424">
            <v>7449853</v>
          </cell>
          <cell r="S424">
            <v>7449853</v>
          </cell>
          <cell r="T424">
            <v>0</v>
          </cell>
          <cell r="U424">
            <v>7449853</v>
          </cell>
          <cell r="V424">
            <v>15024</v>
          </cell>
          <cell r="W424">
            <v>7464877</v>
          </cell>
          <cell r="X424">
            <v>74.887017</v>
          </cell>
          <cell r="Y424">
            <v>3622595</v>
          </cell>
          <cell r="Z424">
            <v>0</v>
          </cell>
          <cell r="AA424">
            <v>3622595</v>
          </cell>
          <cell r="AB424">
            <v>1967629</v>
          </cell>
          <cell r="AC424">
            <v>0</v>
          </cell>
          <cell r="AD424">
            <v>1967629</v>
          </cell>
          <cell r="AE424">
            <v>43504.624814814815</v>
          </cell>
          <cell r="AF424">
            <v>73415</v>
          </cell>
        </row>
        <row r="425">
          <cell r="A425">
            <v>273</v>
          </cell>
          <cell r="B425">
            <v>49</v>
          </cell>
          <cell r="C425" t="str">
            <v>15</v>
          </cell>
          <cell r="D425" t="str">
            <v>63826</v>
          </cell>
          <cell r="E425" t="str">
            <v>0</v>
          </cell>
          <cell r="H425" t="str">
            <v>Tehachapi Unified</v>
          </cell>
          <cell r="I425" t="str">
            <v>UNIFIED</v>
          </cell>
          <cell r="J425">
            <v>4168.8500000000004</v>
          </cell>
          <cell r="K425">
            <v>200</v>
          </cell>
          <cell r="L425">
            <v>833770</v>
          </cell>
          <cell r="M425">
            <v>22290133</v>
          </cell>
          <cell r="N425">
            <v>10764517</v>
          </cell>
          <cell r="O425">
            <v>11525616</v>
          </cell>
          <cell r="P425">
            <v>22290133</v>
          </cell>
          <cell r="Q425">
            <v>0.28562499949999998</v>
          </cell>
          <cell r="R425">
            <v>6366619</v>
          </cell>
          <cell r="S425">
            <v>6366619</v>
          </cell>
          <cell r="T425">
            <v>0</v>
          </cell>
          <cell r="U425">
            <v>6366619</v>
          </cell>
          <cell r="V425">
            <v>13036</v>
          </cell>
          <cell r="W425">
            <v>6379655</v>
          </cell>
          <cell r="X425">
            <v>74.887017</v>
          </cell>
          <cell r="Y425">
            <v>3136859</v>
          </cell>
          <cell r="Z425">
            <v>0</v>
          </cell>
          <cell r="AA425">
            <v>3136859</v>
          </cell>
          <cell r="AB425">
            <v>1640674</v>
          </cell>
          <cell r="AC425">
            <v>0</v>
          </cell>
          <cell r="AD425">
            <v>1640674</v>
          </cell>
          <cell r="AE425">
            <v>43504.624814814815</v>
          </cell>
          <cell r="AF425">
            <v>73415</v>
          </cell>
        </row>
        <row r="426">
          <cell r="A426">
            <v>274</v>
          </cell>
          <cell r="B426">
            <v>49</v>
          </cell>
          <cell r="C426" t="str">
            <v>15</v>
          </cell>
          <cell r="D426" t="str">
            <v>63834</v>
          </cell>
          <cell r="E426" t="str">
            <v>0</v>
          </cell>
          <cell r="H426" t="str">
            <v>Vineland Elementary</v>
          </cell>
          <cell r="I426" t="str">
            <v>ELEMENTARY</v>
          </cell>
          <cell r="J426">
            <v>676.38</v>
          </cell>
          <cell r="K426">
            <v>200</v>
          </cell>
          <cell r="L426">
            <v>135276</v>
          </cell>
          <cell r="M426">
            <v>3449971</v>
          </cell>
          <cell r="N426">
            <v>620632</v>
          </cell>
          <cell r="O426">
            <v>2829339</v>
          </cell>
          <cell r="P426">
            <v>3449971</v>
          </cell>
          <cell r="Q426">
            <v>0.28562499949999998</v>
          </cell>
          <cell r="R426">
            <v>985398</v>
          </cell>
          <cell r="S426">
            <v>985398</v>
          </cell>
          <cell r="T426">
            <v>0</v>
          </cell>
          <cell r="U426">
            <v>985398</v>
          </cell>
          <cell r="V426">
            <v>1948</v>
          </cell>
          <cell r="W426">
            <v>987346</v>
          </cell>
          <cell r="X426">
            <v>74.887017</v>
          </cell>
          <cell r="Y426">
            <v>489689</v>
          </cell>
          <cell r="Z426">
            <v>0</v>
          </cell>
          <cell r="AA426">
            <v>489689</v>
          </cell>
          <cell r="AB426">
            <v>249705</v>
          </cell>
          <cell r="AC426">
            <v>0</v>
          </cell>
          <cell r="AD426">
            <v>249705</v>
          </cell>
          <cell r="AE426">
            <v>43504.624861111108</v>
          </cell>
          <cell r="AF426">
            <v>73415</v>
          </cell>
        </row>
        <row r="427">
          <cell r="A427">
            <v>275</v>
          </cell>
          <cell r="B427">
            <v>49</v>
          </cell>
          <cell r="C427" t="str">
            <v>15</v>
          </cell>
          <cell r="D427" t="str">
            <v>63842</v>
          </cell>
          <cell r="E427" t="str">
            <v>0</v>
          </cell>
          <cell r="H427" t="str">
            <v>Wasco Union Elementary</v>
          </cell>
          <cell r="I427" t="str">
            <v>ELEMENTARY</v>
          </cell>
          <cell r="J427">
            <v>3544.75</v>
          </cell>
          <cell r="K427">
            <v>200</v>
          </cell>
          <cell r="L427">
            <v>708950</v>
          </cell>
          <cell r="M427">
            <v>18002899</v>
          </cell>
          <cell r="N427">
            <v>3042784</v>
          </cell>
          <cell r="O427">
            <v>14960115</v>
          </cell>
          <cell r="P427">
            <v>18002899</v>
          </cell>
          <cell r="Q427">
            <v>0.28562499949999998</v>
          </cell>
          <cell r="R427">
            <v>5142078</v>
          </cell>
          <cell r="S427">
            <v>5142078</v>
          </cell>
          <cell r="T427">
            <v>0</v>
          </cell>
          <cell r="U427">
            <v>5142078</v>
          </cell>
          <cell r="V427">
            <v>17772</v>
          </cell>
          <cell r="W427">
            <v>5159850</v>
          </cell>
          <cell r="X427">
            <v>74.887017</v>
          </cell>
          <cell r="Y427">
            <v>2526039</v>
          </cell>
          <cell r="Z427">
            <v>0</v>
          </cell>
          <cell r="AA427">
            <v>2526039</v>
          </cell>
          <cell r="AB427">
            <v>1338019</v>
          </cell>
          <cell r="AC427">
            <v>0</v>
          </cell>
          <cell r="AD427">
            <v>1338019</v>
          </cell>
          <cell r="AE427">
            <v>43504.624861111108</v>
          </cell>
          <cell r="AF427">
            <v>73415</v>
          </cell>
        </row>
        <row r="428">
          <cell r="A428">
            <v>276</v>
          </cell>
          <cell r="B428">
            <v>49</v>
          </cell>
          <cell r="C428" t="str">
            <v>15</v>
          </cell>
          <cell r="D428" t="str">
            <v>63859</v>
          </cell>
          <cell r="E428" t="str">
            <v>0</v>
          </cell>
          <cell r="H428" t="str">
            <v>Wasco Union High</v>
          </cell>
          <cell r="I428" t="str">
            <v>HIGH</v>
          </cell>
          <cell r="J428">
            <v>1808.81</v>
          </cell>
          <cell r="K428">
            <v>200</v>
          </cell>
          <cell r="L428">
            <v>361762</v>
          </cell>
          <cell r="M428">
            <v>13563253</v>
          </cell>
          <cell r="N428">
            <v>8329054</v>
          </cell>
          <cell r="O428">
            <v>5234199</v>
          </cell>
          <cell r="P428">
            <v>13563253</v>
          </cell>
          <cell r="Q428">
            <v>0.28562499949999998</v>
          </cell>
          <cell r="R428">
            <v>3874004</v>
          </cell>
          <cell r="S428">
            <v>3874004</v>
          </cell>
          <cell r="T428">
            <v>0</v>
          </cell>
          <cell r="U428">
            <v>3874004</v>
          </cell>
          <cell r="V428">
            <v>15203</v>
          </cell>
          <cell r="W428">
            <v>3889207</v>
          </cell>
          <cell r="X428">
            <v>74.887017</v>
          </cell>
          <cell r="Y428">
            <v>1879633</v>
          </cell>
          <cell r="Z428">
            <v>0</v>
          </cell>
          <cell r="AA428">
            <v>1879633</v>
          </cell>
          <cell r="AB428">
            <v>1032878</v>
          </cell>
          <cell r="AC428">
            <v>0</v>
          </cell>
          <cell r="AD428">
            <v>1032878</v>
          </cell>
          <cell r="AE428">
            <v>43504.624872685185</v>
          </cell>
          <cell r="AF428">
            <v>73415</v>
          </cell>
        </row>
        <row r="429">
          <cell r="A429">
            <v>277</v>
          </cell>
          <cell r="B429">
            <v>49</v>
          </cell>
          <cell r="C429" t="str">
            <v>15</v>
          </cell>
          <cell r="D429" t="str">
            <v>73544</v>
          </cell>
          <cell r="E429" t="str">
            <v>0</v>
          </cell>
          <cell r="H429" t="str">
            <v>Rio Bravo-Greeley Union Elementary</v>
          </cell>
          <cell r="I429" t="str">
            <v>ELEMENTARY</v>
          </cell>
          <cell r="J429">
            <v>1046.04</v>
          </cell>
          <cell r="K429">
            <v>200</v>
          </cell>
          <cell r="L429">
            <v>209208</v>
          </cell>
          <cell r="M429">
            <v>5433853</v>
          </cell>
          <cell r="N429">
            <v>3060821</v>
          </cell>
          <cell r="O429">
            <v>2373032</v>
          </cell>
          <cell r="P429">
            <v>5433853</v>
          </cell>
          <cell r="Q429">
            <v>0.28562499949999998</v>
          </cell>
          <cell r="R429">
            <v>1552044</v>
          </cell>
          <cell r="S429">
            <v>1552044</v>
          </cell>
          <cell r="T429">
            <v>0</v>
          </cell>
          <cell r="U429">
            <v>1552044</v>
          </cell>
          <cell r="V429">
            <v>2913</v>
          </cell>
          <cell r="W429">
            <v>1554957</v>
          </cell>
          <cell r="X429">
            <v>74.887017</v>
          </cell>
          <cell r="Y429">
            <v>732023</v>
          </cell>
          <cell r="Z429">
            <v>0</v>
          </cell>
          <cell r="AA429">
            <v>732023</v>
          </cell>
          <cell r="AB429">
            <v>432438</v>
          </cell>
          <cell r="AC429">
            <v>0</v>
          </cell>
          <cell r="AD429">
            <v>432438</v>
          </cell>
          <cell r="AE429">
            <v>43504.624664351853</v>
          </cell>
          <cell r="AF429">
            <v>73415</v>
          </cell>
        </row>
        <row r="430">
          <cell r="A430">
            <v>278</v>
          </cell>
          <cell r="B430">
            <v>49</v>
          </cell>
          <cell r="C430" t="str">
            <v>15</v>
          </cell>
          <cell r="D430" t="str">
            <v>73742</v>
          </cell>
          <cell r="E430" t="str">
            <v>0</v>
          </cell>
          <cell r="H430" t="str">
            <v>Sierra Sands Unified</v>
          </cell>
          <cell r="I430" t="str">
            <v>UNIFIED</v>
          </cell>
          <cell r="J430">
            <v>4903.41</v>
          </cell>
          <cell r="K430">
            <v>200</v>
          </cell>
          <cell r="L430">
            <v>980682</v>
          </cell>
          <cell r="M430">
            <v>26457379</v>
          </cell>
          <cell r="N430">
            <v>5083542</v>
          </cell>
          <cell r="O430">
            <v>21373837</v>
          </cell>
          <cell r="P430">
            <v>26457379</v>
          </cell>
          <cell r="Q430">
            <v>0.28562499949999998</v>
          </cell>
          <cell r="R430">
            <v>7556889</v>
          </cell>
          <cell r="S430">
            <v>7556889</v>
          </cell>
          <cell r="T430">
            <v>0</v>
          </cell>
          <cell r="U430">
            <v>7556889</v>
          </cell>
          <cell r="V430">
            <v>-2229</v>
          </cell>
          <cell r="W430">
            <v>7554660</v>
          </cell>
          <cell r="X430">
            <v>74.887017</v>
          </cell>
          <cell r="Y430">
            <v>3669261</v>
          </cell>
          <cell r="Z430">
            <v>0</v>
          </cell>
          <cell r="AA430">
            <v>3669261</v>
          </cell>
          <cell r="AB430">
            <v>1988199</v>
          </cell>
          <cell r="AC430">
            <v>0</v>
          </cell>
          <cell r="AD430">
            <v>1988199</v>
          </cell>
          <cell r="AE430">
            <v>43504.624756944446</v>
          </cell>
          <cell r="AF430">
            <v>73415</v>
          </cell>
        </row>
        <row r="431">
          <cell r="A431">
            <v>279</v>
          </cell>
          <cell r="B431">
            <v>49</v>
          </cell>
          <cell r="C431" t="str">
            <v>15</v>
          </cell>
          <cell r="D431" t="str">
            <v>73908</v>
          </cell>
          <cell r="E431" t="str">
            <v>0</v>
          </cell>
          <cell r="H431" t="str">
            <v>McFarland Unified</v>
          </cell>
          <cell r="I431" t="str">
            <v>UNIFIED</v>
          </cell>
          <cell r="J431">
            <v>3401.87</v>
          </cell>
          <cell r="K431">
            <v>200</v>
          </cell>
          <cell r="L431">
            <v>680374</v>
          </cell>
          <cell r="M431">
            <v>20902042</v>
          </cell>
          <cell r="N431">
            <v>7557384</v>
          </cell>
          <cell r="O431">
            <v>13344658</v>
          </cell>
          <cell r="P431">
            <v>20902042</v>
          </cell>
          <cell r="Q431">
            <v>0.28562499949999998</v>
          </cell>
          <cell r="R431">
            <v>5970146</v>
          </cell>
          <cell r="S431">
            <v>5970146</v>
          </cell>
          <cell r="T431">
            <v>0</v>
          </cell>
          <cell r="U431">
            <v>5970146</v>
          </cell>
          <cell r="V431">
            <v>11055</v>
          </cell>
          <cell r="W431">
            <v>5981201</v>
          </cell>
          <cell r="X431">
            <v>74.887017</v>
          </cell>
          <cell r="Y431">
            <v>2938860</v>
          </cell>
          <cell r="Z431">
            <v>0</v>
          </cell>
          <cell r="AA431">
            <v>2938860</v>
          </cell>
          <cell r="AB431">
            <v>1540283</v>
          </cell>
          <cell r="AC431">
            <v>0</v>
          </cell>
          <cell r="AD431">
            <v>1540283</v>
          </cell>
          <cell r="AE431">
            <v>43504.624456018515</v>
          </cell>
          <cell r="AF431">
            <v>73415</v>
          </cell>
        </row>
        <row r="432">
          <cell r="A432">
            <v>280</v>
          </cell>
          <cell r="B432">
            <v>49</v>
          </cell>
          <cell r="C432" t="str">
            <v>15</v>
          </cell>
          <cell r="D432" t="str">
            <v>75168</v>
          </cell>
          <cell r="E432" t="str">
            <v>0</v>
          </cell>
          <cell r="H432" t="str">
            <v>El Tejon Unified</v>
          </cell>
          <cell r="I432" t="str">
            <v>UNIFIED</v>
          </cell>
          <cell r="J432">
            <v>704.71</v>
          </cell>
          <cell r="K432">
            <v>200</v>
          </cell>
          <cell r="L432">
            <v>140942</v>
          </cell>
          <cell r="M432">
            <v>4032844</v>
          </cell>
          <cell r="N432">
            <v>3810408</v>
          </cell>
          <cell r="O432">
            <v>222436</v>
          </cell>
          <cell r="P432">
            <v>4032844</v>
          </cell>
          <cell r="Q432">
            <v>0.28562499949999998</v>
          </cell>
          <cell r="R432">
            <v>1151881</v>
          </cell>
          <cell r="S432">
            <v>222436</v>
          </cell>
          <cell r="T432">
            <v>0</v>
          </cell>
          <cell r="U432">
            <v>222436</v>
          </cell>
          <cell r="V432">
            <v>-56843</v>
          </cell>
          <cell r="W432">
            <v>165593</v>
          </cell>
          <cell r="X432">
            <v>74.887017</v>
          </cell>
          <cell r="Y432">
            <v>220946</v>
          </cell>
          <cell r="Z432">
            <v>0</v>
          </cell>
          <cell r="AA432">
            <v>220946</v>
          </cell>
          <cell r="AB432">
            <v>-96938</v>
          </cell>
          <cell r="AC432">
            <v>0</v>
          </cell>
          <cell r="AD432">
            <v>-96938</v>
          </cell>
          <cell r="AE432">
            <v>43504.624189814815</v>
          </cell>
          <cell r="AF432">
            <v>73415</v>
          </cell>
        </row>
        <row r="433">
          <cell r="A433">
            <v>1043</v>
          </cell>
          <cell r="B433">
            <v>49</v>
          </cell>
          <cell r="C433" t="str">
            <v>15</v>
          </cell>
          <cell r="D433" t="str">
            <v>75630</v>
          </cell>
          <cell r="E433" t="str">
            <v>1530500</v>
          </cell>
          <cell r="F433" t="str">
            <v>0350</v>
          </cell>
          <cell r="G433" t="str">
            <v>D</v>
          </cell>
          <cell r="H433" t="str">
            <v>Ridgecrest Charter</v>
          </cell>
          <cell r="I433" t="str">
            <v>UNIFIED</v>
          </cell>
          <cell r="J433">
            <v>452.8</v>
          </cell>
          <cell r="K433">
            <v>200</v>
          </cell>
          <cell r="L433">
            <v>90560</v>
          </cell>
          <cell r="M433">
            <v>2338132</v>
          </cell>
          <cell r="N433">
            <v>418568</v>
          </cell>
          <cell r="O433">
            <v>1919564</v>
          </cell>
          <cell r="P433">
            <v>2338132</v>
          </cell>
          <cell r="Q433">
            <v>0.28562499949999998</v>
          </cell>
          <cell r="R433">
            <v>667829</v>
          </cell>
          <cell r="S433">
            <v>667829</v>
          </cell>
          <cell r="T433">
            <v>0</v>
          </cell>
          <cell r="U433">
            <v>667829</v>
          </cell>
          <cell r="V433">
            <v>1402</v>
          </cell>
          <cell r="W433">
            <v>669231</v>
          </cell>
          <cell r="X433">
            <v>74.887017</v>
          </cell>
          <cell r="Y433">
            <v>352193</v>
          </cell>
          <cell r="Z433">
            <v>0</v>
          </cell>
          <cell r="AA433">
            <v>352193</v>
          </cell>
          <cell r="AB433">
            <v>148974</v>
          </cell>
          <cell r="AC433">
            <v>0</v>
          </cell>
          <cell r="AD433">
            <v>148974</v>
          </cell>
          <cell r="AE433">
            <v>43504.626701388886</v>
          </cell>
          <cell r="AF433">
            <v>73415</v>
          </cell>
        </row>
        <row r="434">
          <cell r="A434">
            <v>17</v>
          </cell>
          <cell r="B434">
            <v>49</v>
          </cell>
          <cell r="C434" t="str">
            <v>16</v>
          </cell>
          <cell r="D434" t="str">
            <v>10165</v>
          </cell>
          <cell r="E434" t="str">
            <v>0</v>
          </cell>
          <cell r="H434" t="str">
            <v>Kings Co. Office of Education</v>
          </cell>
          <cell r="I434" t="str">
            <v>CO OFFICE</v>
          </cell>
          <cell r="J434">
            <v>50.96</v>
          </cell>
          <cell r="K434">
            <v>200</v>
          </cell>
          <cell r="L434">
            <v>10192</v>
          </cell>
          <cell r="M434">
            <v>2686492</v>
          </cell>
          <cell r="N434">
            <v>1823411</v>
          </cell>
          <cell r="O434">
            <v>863081</v>
          </cell>
          <cell r="P434">
            <v>2686492</v>
          </cell>
          <cell r="Q434">
            <v>0.28562499949999998</v>
          </cell>
          <cell r="R434">
            <v>767329</v>
          </cell>
          <cell r="S434">
            <v>767329</v>
          </cell>
          <cell r="T434">
            <v>0</v>
          </cell>
          <cell r="U434">
            <v>767329</v>
          </cell>
          <cell r="V434">
            <v>3787</v>
          </cell>
          <cell r="W434">
            <v>771116</v>
          </cell>
          <cell r="X434">
            <v>74.887017</v>
          </cell>
          <cell r="Y434">
            <v>367186</v>
          </cell>
          <cell r="Z434">
            <v>0</v>
          </cell>
          <cell r="AA434">
            <v>367186</v>
          </cell>
          <cell r="AB434">
            <v>210280</v>
          </cell>
          <cell r="AC434">
            <v>0</v>
          </cell>
          <cell r="AD434">
            <v>210280</v>
          </cell>
          <cell r="AE434">
            <v>43504.626296296294</v>
          </cell>
          <cell r="AF434">
            <v>73415</v>
          </cell>
        </row>
        <row r="435">
          <cell r="A435">
            <v>281</v>
          </cell>
          <cell r="B435">
            <v>49</v>
          </cell>
          <cell r="C435" t="str">
            <v>16</v>
          </cell>
          <cell r="D435" t="str">
            <v>63875</v>
          </cell>
          <cell r="E435" t="str">
            <v>0</v>
          </cell>
          <cell r="H435" t="str">
            <v>Armona Union Elementary</v>
          </cell>
          <cell r="I435" t="str">
            <v>ELEMENTARY</v>
          </cell>
          <cell r="J435">
            <v>938.29</v>
          </cell>
          <cell r="K435">
            <v>200</v>
          </cell>
          <cell r="L435">
            <v>187658</v>
          </cell>
          <cell r="M435">
            <v>4736798</v>
          </cell>
          <cell r="N435">
            <v>553431</v>
          </cell>
          <cell r="O435">
            <v>4183367</v>
          </cell>
          <cell r="P435">
            <v>4736798</v>
          </cell>
          <cell r="Q435">
            <v>0.28562499949999998</v>
          </cell>
          <cell r="R435">
            <v>1352948</v>
          </cell>
          <cell r="S435">
            <v>1352948</v>
          </cell>
          <cell r="T435">
            <v>0</v>
          </cell>
          <cell r="U435">
            <v>1352948</v>
          </cell>
          <cell r="V435">
            <v>3259</v>
          </cell>
          <cell r="W435">
            <v>1356207</v>
          </cell>
          <cell r="X435">
            <v>74.887017</v>
          </cell>
          <cell r="Y435">
            <v>664229</v>
          </cell>
          <cell r="Z435">
            <v>0</v>
          </cell>
          <cell r="AA435">
            <v>664229</v>
          </cell>
          <cell r="AB435">
            <v>351394</v>
          </cell>
          <cell r="AC435">
            <v>0</v>
          </cell>
          <cell r="AD435">
            <v>351394</v>
          </cell>
          <cell r="AE435">
            <v>43504.623981481483</v>
          </cell>
          <cell r="AF435">
            <v>73415</v>
          </cell>
        </row>
        <row r="436">
          <cell r="A436">
            <v>9586</v>
          </cell>
          <cell r="B436">
            <v>49</v>
          </cell>
          <cell r="C436" t="str">
            <v>16</v>
          </cell>
          <cell r="D436" t="str">
            <v>63875</v>
          </cell>
          <cell r="E436" t="str">
            <v>101717</v>
          </cell>
          <cell r="F436" t="str">
            <v>0571</v>
          </cell>
          <cell r="G436" t="str">
            <v>L</v>
          </cell>
          <cell r="H436" t="str">
            <v>Crossroads Charter</v>
          </cell>
          <cell r="I436" t="str">
            <v>ELEMENTARY</v>
          </cell>
          <cell r="J436">
            <v>168.23</v>
          </cell>
          <cell r="K436">
            <v>200</v>
          </cell>
          <cell r="L436">
            <v>33646</v>
          </cell>
          <cell r="M436">
            <v>1009124</v>
          </cell>
          <cell r="N436">
            <v>82202</v>
          </cell>
          <cell r="O436">
            <v>926922</v>
          </cell>
          <cell r="P436">
            <v>1009124</v>
          </cell>
          <cell r="Q436">
            <v>0.28562499949999998</v>
          </cell>
          <cell r="R436">
            <v>288231</v>
          </cell>
          <cell r="S436">
            <v>288231</v>
          </cell>
          <cell r="T436">
            <v>0</v>
          </cell>
          <cell r="U436">
            <v>288231</v>
          </cell>
          <cell r="V436">
            <v>625</v>
          </cell>
          <cell r="W436">
            <v>288856</v>
          </cell>
          <cell r="X436">
            <v>74.887017</v>
          </cell>
          <cell r="Y436">
            <v>157208</v>
          </cell>
          <cell r="Z436">
            <v>0</v>
          </cell>
          <cell r="AA436">
            <v>157208</v>
          </cell>
          <cell r="AB436">
            <v>59108</v>
          </cell>
          <cell r="AC436">
            <v>0</v>
          </cell>
          <cell r="AD436">
            <v>59108</v>
          </cell>
          <cell r="AE436">
            <v>43504.626458333332</v>
          </cell>
          <cell r="AF436">
            <v>73415</v>
          </cell>
        </row>
        <row r="437">
          <cell r="A437">
            <v>10302</v>
          </cell>
          <cell r="B437">
            <v>49</v>
          </cell>
          <cell r="C437" t="str">
            <v>16</v>
          </cell>
          <cell r="D437" t="str">
            <v>63875</v>
          </cell>
          <cell r="E437" t="str">
            <v>112698</v>
          </cell>
          <cell r="F437" t="str">
            <v>0840</v>
          </cell>
          <cell r="G437" t="str">
            <v>D</v>
          </cell>
          <cell r="H437" t="str">
            <v>California Virtual Academy @ Kings</v>
          </cell>
          <cell r="I437" t="str">
            <v>ELEMENTARY</v>
          </cell>
          <cell r="J437">
            <v>341.06</v>
          </cell>
          <cell r="K437">
            <v>200</v>
          </cell>
          <cell r="L437">
            <v>68212</v>
          </cell>
          <cell r="M437">
            <v>1953247</v>
          </cell>
          <cell r="N437">
            <v>166652</v>
          </cell>
          <cell r="O437">
            <v>1786595</v>
          </cell>
          <cell r="P437">
            <v>1953247</v>
          </cell>
          <cell r="Q437">
            <v>0.28562499949999998</v>
          </cell>
          <cell r="R437">
            <v>557896</v>
          </cell>
          <cell r="S437">
            <v>557896</v>
          </cell>
          <cell r="T437">
            <v>0</v>
          </cell>
          <cell r="U437">
            <v>557896</v>
          </cell>
          <cell r="V437">
            <v>887</v>
          </cell>
          <cell r="W437">
            <v>558783</v>
          </cell>
          <cell r="X437">
            <v>74.887017</v>
          </cell>
          <cell r="Y437">
            <v>264188</v>
          </cell>
          <cell r="Z437">
            <v>0</v>
          </cell>
          <cell r="AA437">
            <v>264188</v>
          </cell>
          <cell r="AB437">
            <v>154268</v>
          </cell>
          <cell r="AC437">
            <v>0</v>
          </cell>
          <cell r="AD437">
            <v>154268</v>
          </cell>
          <cell r="AE437">
            <v>43504.62641203704</v>
          </cell>
          <cell r="AF437">
            <v>73415</v>
          </cell>
        </row>
        <row r="438">
          <cell r="A438">
            <v>282</v>
          </cell>
          <cell r="B438">
            <v>49</v>
          </cell>
          <cell r="C438" t="str">
            <v>16</v>
          </cell>
          <cell r="D438" t="str">
            <v>63883</v>
          </cell>
          <cell r="E438" t="str">
            <v>0</v>
          </cell>
          <cell r="H438" t="str">
            <v>Central Union Elementary</v>
          </cell>
          <cell r="I438" t="str">
            <v>ELEMENTARY</v>
          </cell>
          <cell r="J438">
            <v>1801.25</v>
          </cell>
          <cell r="K438">
            <v>200</v>
          </cell>
          <cell r="L438">
            <v>360250</v>
          </cell>
          <cell r="M438">
            <v>9094223</v>
          </cell>
          <cell r="N438">
            <v>495112</v>
          </cell>
          <cell r="O438">
            <v>8599111</v>
          </cell>
          <cell r="P438">
            <v>9094223</v>
          </cell>
          <cell r="Q438">
            <v>0.28562499949999998</v>
          </cell>
          <cell r="R438">
            <v>2597537</v>
          </cell>
          <cell r="S438">
            <v>2597537</v>
          </cell>
          <cell r="T438">
            <v>0</v>
          </cell>
          <cell r="U438">
            <v>2597537</v>
          </cell>
          <cell r="V438">
            <v>5345</v>
          </cell>
          <cell r="W438">
            <v>2602882</v>
          </cell>
          <cell r="X438">
            <v>74.887017</v>
          </cell>
          <cell r="Y438">
            <v>1237779</v>
          </cell>
          <cell r="Z438">
            <v>0</v>
          </cell>
          <cell r="AA438">
            <v>1237779</v>
          </cell>
          <cell r="AB438">
            <v>711442</v>
          </cell>
          <cell r="AC438">
            <v>0</v>
          </cell>
          <cell r="AD438">
            <v>711442</v>
          </cell>
          <cell r="AE438">
            <v>43504.624085648145</v>
          </cell>
          <cell r="AF438">
            <v>73415</v>
          </cell>
        </row>
        <row r="439">
          <cell r="A439">
            <v>283</v>
          </cell>
          <cell r="B439">
            <v>49</v>
          </cell>
          <cell r="C439" t="str">
            <v>16</v>
          </cell>
          <cell r="D439" t="str">
            <v>63891</v>
          </cell>
          <cell r="E439" t="str">
            <v>0</v>
          </cell>
          <cell r="H439" t="str">
            <v>Corcoran Joint Unified</v>
          </cell>
          <cell r="I439" t="str">
            <v>UNIFIED</v>
          </cell>
          <cell r="J439">
            <v>3190.27</v>
          </cell>
          <cell r="K439">
            <v>200</v>
          </cell>
          <cell r="L439">
            <v>638054</v>
          </cell>
          <cell r="M439">
            <v>16830397</v>
          </cell>
          <cell r="N439">
            <v>2602386</v>
          </cell>
          <cell r="O439">
            <v>14228011</v>
          </cell>
          <cell r="P439">
            <v>16830397</v>
          </cell>
          <cell r="Q439">
            <v>0.28562499949999998</v>
          </cell>
          <cell r="R439">
            <v>4807182</v>
          </cell>
          <cell r="S439">
            <v>4807182</v>
          </cell>
          <cell r="T439">
            <v>0</v>
          </cell>
          <cell r="U439">
            <v>4807182</v>
          </cell>
          <cell r="V439">
            <v>11471</v>
          </cell>
          <cell r="W439">
            <v>4818653</v>
          </cell>
          <cell r="X439">
            <v>74.887017</v>
          </cell>
          <cell r="Y439">
            <v>2349986</v>
          </cell>
          <cell r="Z439">
            <v>0</v>
          </cell>
          <cell r="AA439">
            <v>2349986</v>
          </cell>
          <cell r="AB439">
            <v>1258559</v>
          </cell>
          <cell r="AC439">
            <v>0</v>
          </cell>
          <cell r="AD439">
            <v>1258559</v>
          </cell>
          <cell r="AE439">
            <v>43504.624131944445</v>
          </cell>
          <cell r="AF439">
            <v>73415</v>
          </cell>
        </row>
        <row r="440">
          <cell r="A440">
            <v>285</v>
          </cell>
          <cell r="B440">
            <v>49</v>
          </cell>
          <cell r="C440" t="str">
            <v>16</v>
          </cell>
          <cell r="D440" t="str">
            <v>63917</v>
          </cell>
          <cell r="E440" t="str">
            <v>0</v>
          </cell>
          <cell r="H440" t="str">
            <v>Hanford Elementary</v>
          </cell>
          <cell r="I440" t="str">
            <v>ELEMENTARY</v>
          </cell>
          <cell r="J440">
            <v>5448.75</v>
          </cell>
          <cell r="K440">
            <v>200</v>
          </cell>
          <cell r="L440">
            <v>1089750</v>
          </cell>
          <cell r="M440">
            <v>27563101</v>
          </cell>
          <cell r="N440">
            <v>2554800</v>
          </cell>
          <cell r="O440">
            <v>25008301</v>
          </cell>
          <cell r="P440">
            <v>27563101</v>
          </cell>
          <cell r="Q440">
            <v>0.28562499949999998</v>
          </cell>
          <cell r="R440">
            <v>7872711</v>
          </cell>
          <cell r="S440">
            <v>7872711</v>
          </cell>
          <cell r="T440">
            <v>0</v>
          </cell>
          <cell r="U440">
            <v>7872711</v>
          </cell>
          <cell r="V440">
            <v>21940</v>
          </cell>
          <cell r="W440">
            <v>7894651</v>
          </cell>
          <cell r="X440">
            <v>74.887017</v>
          </cell>
          <cell r="Y440">
            <v>3861537</v>
          </cell>
          <cell r="Z440">
            <v>0</v>
          </cell>
          <cell r="AA440">
            <v>3861537</v>
          </cell>
          <cell r="AB440">
            <v>2050532</v>
          </cell>
          <cell r="AC440">
            <v>0</v>
          </cell>
          <cell r="AD440">
            <v>2050532</v>
          </cell>
          <cell r="AE440">
            <v>43504.624282407407</v>
          </cell>
          <cell r="AF440">
            <v>73415</v>
          </cell>
        </row>
        <row r="441">
          <cell r="A441">
            <v>2871</v>
          </cell>
          <cell r="B441">
            <v>49</v>
          </cell>
          <cell r="C441" t="str">
            <v>16</v>
          </cell>
          <cell r="D441" t="str">
            <v>63917</v>
          </cell>
          <cell r="E441" t="str">
            <v>6010391</v>
          </cell>
          <cell r="F441" t="str">
            <v>1637</v>
          </cell>
          <cell r="G441" t="str">
            <v>L</v>
          </cell>
          <cell r="H441" t="str">
            <v>Jefferson Charter Academy</v>
          </cell>
          <cell r="I441" t="str">
            <v>UNIFIED</v>
          </cell>
          <cell r="J441">
            <v>501.84</v>
          </cell>
          <cell r="K441">
            <v>200</v>
          </cell>
          <cell r="L441">
            <v>100368</v>
          </cell>
          <cell r="M441">
            <v>0</v>
          </cell>
          <cell r="N441">
            <v>228443</v>
          </cell>
          <cell r="O441">
            <v>0</v>
          </cell>
          <cell r="P441">
            <v>0</v>
          </cell>
          <cell r="Q441">
            <v>0.28562499949999998</v>
          </cell>
          <cell r="R441">
            <v>0</v>
          </cell>
          <cell r="S441">
            <v>100368</v>
          </cell>
          <cell r="T441">
            <v>0</v>
          </cell>
          <cell r="U441">
            <v>100368</v>
          </cell>
          <cell r="V441">
            <v>0</v>
          </cell>
          <cell r="W441">
            <v>100368</v>
          </cell>
          <cell r="X441">
            <v>74.887017</v>
          </cell>
          <cell r="Y441">
            <v>45297</v>
          </cell>
          <cell r="Z441">
            <v>0</v>
          </cell>
          <cell r="AA441">
            <v>45297</v>
          </cell>
          <cell r="AB441">
            <v>29866</v>
          </cell>
          <cell r="AC441">
            <v>0</v>
          </cell>
          <cell r="AD441">
            <v>29866</v>
          </cell>
          <cell r="AE441">
            <v>43504.626562500001</v>
          </cell>
          <cell r="AF441">
            <v>73415</v>
          </cell>
        </row>
        <row r="442">
          <cell r="A442">
            <v>286</v>
          </cell>
          <cell r="B442">
            <v>49</v>
          </cell>
          <cell r="C442" t="str">
            <v>16</v>
          </cell>
          <cell r="D442" t="str">
            <v>63925</v>
          </cell>
          <cell r="E442" t="str">
            <v>0</v>
          </cell>
          <cell r="H442" t="str">
            <v>Hanford Joint Union High</v>
          </cell>
          <cell r="I442" t="str">
            <v>HIGH</v>
          </cell>
          <cell r="J442">
            <v>3768.19</v>
          </cell>
          <cell r="K442">
            <v>200</v>
          </cell>
          <cell r="L442">
            <v>753638</v>
          </cell>
          <cell r="M442">
            <v>22943228</v>
          </cell>
          <cell r="N442">
            <v>4753465</v>
          </cell>
          <cell r="O442">
            <v>18189763</v>
          </cell>
          <cell r="P442">
            <v>22943228</v>
          </cell>
          <cell r="Q442">
            <v>0.28562499949999998</v>
          </cell>
          <cell r="R442">
            <v>6553159</v>
          </cell>
          <cell r="S442">
            <v>6553159</v>
          </cell>
          <cell r="T442">
            <v>0</v>
          </cell>
          <cell r="U442">
            <v>6553159</v>
          </cell>
          <cell r="V442">
            <v>23700</v>
          </cell>
          <cell r="W442">
            <v>6576859</v>
          </cell>
          <cell r="X442">
            <v>74.887017</v>
          </cell>
          <cell r="Y442">
            <v>3141515</v>
          </cell>
          <cell r="Z442">
            <v>0</v>
          </cell>
          <cell r="AA442">
            <v>3141515</v>
          </cell>
          <cell r="AB442">
            <v>1783699</v>
          </cell>
          <cell r="AC442">
            <v>0</v>
          </cell>
          <cell r="AD442">
            <v>1783699</v>
          </cell>
          <cell r="AE442">
            <v>43504.624282407407</v>
          </cell>
          <cell r="AF442">
            <v>73415</v>
          </cell>
        </row>
        <row r="443">
          <cell r="A443">
            <v>14559</v>
          </cell>
          <cell r="B443">
            <v>49</v>
          </cell>
          <cell r="C443" t="str">
            <v>16</v>
          </cell>
          <cell r="D443" t="str">
            <v>63925</v>
          </cell>
          <cell r="E443" t="str">
            <v>137901</v>
          </cell>
          <cell r="F443" t="str">
            <v>1997</v>
          </cell>
          <cell r="G443" t="str">
            <v>L</v>
          </cell>
          <cell r="H443" t="str">
            <v>Hanford Online Charter</v>
          </cell>
          <cell r="I443" t="str">
            <v>HIGH</v>
          </cell>
          <cell r="J443">
            <v>2.25</v>
          </cell>
          <cell r="K443">
            <v>200</v>
          </cell>
          <cell r="L443">
            <v>450</v>
          </cell>
          <cell r="M443">
            <v>0</v>
          </cell>
          <cell r="N443">
            <v>2730</v>
          </cell>
          <cell r="O443">
            <v>0</v>
          </cell>
          <cell r="P443">
            <v>0</v>
          </cell>
          <cell r="Q443">
            <v>0.28562499949999998</v>
          </cell>
          <cell r="R443">
            <v>0</v>
          </cell>
          <cell r="S443">
            <v>450</v>
          </cell>
          <cell r="T443">
            <v>0</v>
          </cell>
          <cell r="U443">
            <v>450</v>
          </cell>
          <cell r="V443">
            <v>0</v>
          </cell>
          <cell r="W443">
            <v>450</v>
          </cell>
          <cell r="X443">
            <v>74.887017</v>
          </cell>
          <cell r="Y443">
            <v>705</v>
          </cell>
          <cell r="Z443">
            <v>0</v>
          </cell>
          <cell r="AA443">
            <v>705</v>
          </cell>
          <cell r="AB443">
            <v>-368</v>
          </cell>
          <cell r="AC443">
            <v>368</v>
          </cell>
          <cell r="AD443">
            <v>0</v>
          </cell>
          <cell r="AE443">
            <v>43504.626527777778</v>
          </cell>
          <cell r="AF443">
            <v>73415</v>
          </cell>
        </row>
        <row r="444">
          <cell r="A444">
            <v>287</v>
          </cell>
          <cell r="B444">
            <v>49</v>
          </cell>
          <cell r="C444" t="str">
            <v>16</v>
          </cell>
          <cell r="D444" t="str">
            <v>63933</v>
          </cell>
          <cell r="E444" t="str">
            <v>0</v>
          </cell>
          <cell r="H444" t="str">
            <v>Island Union Elementary</v>
          </cell>
          <cell r="I444" t="str">
            <v>ELEMENTARY</v>
          </cell>
          <cell r="J444">
            <v>422.93</v>
          </cell>
          <cell r="K444">
            <v>200</v>
          </cell>
          <cell r="L444">
            <v>84586</v>
          </cell>
          <cell r="M444">
            <v>2117865</v>
          </cell>
          <cell r="N444">
            <v>208891</v>
          </cell>
          <cell r="O444">
            <v>1908974</v>
          </cell>
          <cell r="P444">
            <v>2117865</v>
          </cell>
          <cell r="Q444">
            <v>0.28562499949999998</v>
          </cell>
          <cell r="R444">
            <v>604915</v>
          </cell>
          <cell r="S444">
            <v>604915</v>
          </cell>
          <cell r="T444">
            <v>0</v>
          </cell>
          <cell r="U444">
            <v>604915</v>
          </cell>
          <cell r="V444">
            <v>1037</v>
          </cell>
          <cell r="W444">
            <v>605952</v>
          </cell>
          <cell r="X444">
            <v>74.887017</v>
          </cell>
          <cell r="Y444">
            <v>286668</v>
          </cell>
          <cell r="Z444">
            <v>0</v>
          </cell>
          <cell r="AA444">
            <v>286668</v>
          </cell>
          <cell r="AB444">
            <v>167111</v>
          </cell>
          <cell r="AC444">
            <v>0</v>
          </cell>
          <cell r="AD444">
            <v>167111</v>
          </cell>
          <cell r="AE444">
            <v>43504.62431712963</v>
          </cell>
          <cell r="AF444">
            <v>73415</v>
          </cell>
        </row>
        <row r="445">
          <cell r="A445">
            <v>288</v>
          </cell>
          <cell r="B445">
            <v>49</v>
          </cell>
          <cell r="C445" t="str">
            <v>16</v>
          </cell>
          <cell r="D445" t="str">
            <v>63941</v>
          </cell>
          <cell r="E445" t="str">
            <v>0</v>
          </cell>
          <cell r="H445" t="str">
            <v>Kings River-Hardwick Union Elementary</v>
          </cell>
          <cell r="I445" t="str">
            <v>ELEMENTARY</v>
          </cell>
          <cell r="J445">
            <v>818.5</v>
          </cell>
          <cell r="K445">
            <v>200</v>
          </cell>
          <cell r="L445">
            <v>163700</v>
          </cell>
          <cell r="M445">
            <v>4122473</v>
          </cell>
          <cell r="N445">
            <v>514201</v>
          </cell>
          <cell r="O445">
            <v>3608272</v>
          </cell>
          <cell r="P445">
            <v>4122473</v>
          </cell>
          <cell r="Q445">
            <v>0.28562499949999998</v>
          </cell>
          <cell r="R445">
            <v>1177481</v>
          </cell>
          <cell r="S445">
            <v>1177481</v>
          </cell>
          <cell r="T445">
            <v>0</v>
          </cell>
          <cell r="U445">
            <v>1177481</v>
          </cell>
          <cell r="V445">
            <v>4575</v>
          </cell>
          <cell r="W445">
            <v>1182056</v>
          </cell>
          <cell r="X445">
            <v>74.887017</v>
          </cell>
          <cell r="Y445">
            <v>565038</v>
          </cell>
          <cell r="Z445">
            <v>0</v>
          </cell>
          <cell r="AA445">
            <v>565038</v>
          </cell>
          <cell r="AB445">
            <v>320168</v>
          </cell>
          <cell r="AC445">
            <v>0</v>
          </cell>
          <cell r="AD445">
            <v>320168</v>
          </cell>
          <cell r="AE445">
            <v>43504.624351851853</v>
          </cell>
          <cell r="AF445">
            <v>73415</v>
          </cell>
        </row>
        <row r="446">
          <cell r="A446">
            <v>289</v>
          </cell>
          <cell r="B446">
            <v>49</v>
          </cell>
          <cell r="C446" t="str">
            <v>16</v>
          </cell>
          <cell r="D446" t="str">
            <v>63958</v>
          </cell>
          <cell r="E446" t="str">
            <v>0</v>
          </cell>
          <cell r="H446" t="str">
            <v>Kit Carson Union Elementary</v>
          </cell>
          <cell r="I446" t="str">
            <v>ELEMENTARY</v>
          </cell>
          <cell r="J446">
            <v>368.62</v>
          </cell>
          <cell r="K446">
            <v>200</v>
          </cell>
          <cell r="L446">
            <v>73724</v>
          </cell>
          <cell r="M446">
            <v>1946911</v>
          </cell>
          <cell r="N446">
            <v>183508</v>
          </cell>
          <cell r="O446">
            <v>1763403</v>
          </cell>
          <cell r="P446">
            <v>1946911</v>
          </cell>
          <cell r="Q446">
            <v>0.28562499949999998</v>
          </cell>
          <cell r="R446">
            <v>556086</v>
          </cell>
          <cell r="S446">
            <v>556086</v>
          </cell>
          <cell r="T446">
            <v>0</v>
          </cell>
          <cell r="U446">
            <v>556086</v>
          </cell>
          <cell r="V446">
            <v>1573</v>
          </cell>
          <cell r="W446">
            <v>557659</v>
          </cell>
          <cell r="X446">
            <v>74.887017</v>
          </cell>
          <cell r="Y446">
            <v>274842</v>
          </cell>
          <cell r="Z446">
            <v>0</v>
          </cell>
          <cell r="AA446">
            <v>274842</v>
          </cell>
          <cell r="AB446">
            <v>142772</v>
          </cell>
          <cell r="AC446">
            <v>0</v>
          </cell>
          <cell r="AD446">
            <v>142772</v>
          </cell>
          <cell r="AE446">
            <v>43504.624351851853</v>
          </cell>
          <cell r="AF446">
            <v>73415</v>
          </cell>
        </row>
        <row r="447">
          <cell r="A447">
            <v>14482</v>
          </cell>
          <cell r="B447">
            <v>49</v>
          </cell>
          <cell r="C447" t="str">
            <v>16</v>
          </cell>
          <cell r="D447" t="str">
            <v>63958</v>
          </cell>
          <cell r="E447" t="str">
            <v>136556</v>
          </cell>
          <cell r="F447" t="str">
            <v>1896</v>
          </cell>
          <cell r="G447" t="str">
            <v>D</v>
          </cell>
          <cell r="H447" t="str">
            <v>Kings Valley Academy II</v>
          </cell>
          <cell r="I447" t="str">
            <v>ELEMENTARY</v>
          </cell>
          <cell r="J447">
            <v>846.22</v>
          </cell>
          <cell r="K447">
            <v>200</v>
          </cell>
          <cell r="L447">
            <v>169244</v>
          </cell>
          <cell r="M447">
            <v>0</v>
          </cell>
          <cell r="N447">
            <v>421265</v>
          </cell>
          <cell r="O447">
            <v>0</v>
          </cell>
          <cell r="P447">
            <v>0</v>
          </cell>
          <cell r="Q447">
            <v>0.28562499949999998</v>
          </cell>
          <cell r="R447">
            <v>0</v>
          </cell>
          <cell r="S447">
            <v>169244</v>
          </cell>
          <cell r="T447">
            <v>0</v>
          </cell>
          <cell r="U447">
            <v>169244</v>
          </cell>
          <cell r="V447">
            <v>0</v>
          </cell>
          <cell r="W447">
            <v>169244</v>
          </cell>
          <cell r="X447">
            <v>74.887017</v>
          </cell>
          <cell r="Y447">
            <v>70451</v>
          </cell>
          <cell r="Z447">
            <v>0</v>
          </cell>
          <cell r="AA447">
            <v>70451</v>
          </cell>
          <cell r="AB447">
            <v>56291</v>
          </cell>
          <cell r="AC447">
            <v>0</v>
          </cell>
          <cell r="AD447">
            <v>56291</v>
          </cell>
          <cell r="AE447">
            <v>43504.626574074071</v>
          </cell>
          <cell r="AF447">
            <v>73415</v>
          </cell>
        </row>
        <row r="448">
          <cell r="A448">
            <v>1140</v>
          </cell>
          <cell r="B448">
            <v>49</v>
          </cell>
          <cell r="C448" t="str">
            <v>16</v>
          </cell>
          <cell r="D448" t="str">
            <v>63958</v>
          </cell>
          <cell r="E448" t="str">
            <v>6113120</v>
          </cell>
          <cell r="F448" t="str">
            <v>0088</v>
          </cell>
          <cell r="G448" t="str">
            <v>L</v>
          </cell>
          <cell r="H448" t="str">
            <v>Mid Valley Alternative Charter</v>
          </cell>
          <cell r="I448" t="str">
            <v>ELEMENTARY</v>
          </cell>
          <cell r="J448">
            <v>19.239999999999998</v>
          </cell>
          <cell r="K448">
            <v>200</v>
          </cell>
          <cell r="L448">
            <v>3848</v>
          </cell>
          <cell r="M448">
            <v>100131</v>
          </cell>
          <cell r="N448">
            <v>9578</v>
          </cell>
          <cell r="O448">
            <v>90553</v>
          </cell>
          <cell r="P448">
            <v>100131</v>
          </cell>
          <cell r="Q448">
            <v>0.28562499949999998</v>
          </cell>
          <cell r="R448">
            <v>28600</v>
          </cell>
          <cell r="S448">
            <v>28600</v>
          </cell>
          <cell r="T448">
            <v>0</v>
          </cell>
          <cell r="U448">
            <v>28600</v>
          </cell>
          <cell r="V448">
            <v>54</v>
          </cell>
          <cell r="W448">
            <v>28654</v>
          </cell>
          <cell r="X448">
            <v>74.887017</v>
          </cell>
          <cell r="Y448">
            <v>13764</v>
          </cell>
          <cell r="Z448">
            <v>0</v>
          </cell>
          <cell r="AA448">
            <v>13764</v>
          </cell>
          <cell r="AB448">
            <v>7694</v>
          </cell>
          <cell r="AC448">
            <v>0</v>
          </cell>
          <cell r="AD448">
            <v>7694</v>
          </cell>
          <cell r="AE448">
            <v>43504.626620370371</v>
          </cell>
          <cell r="AF448">
            <v>73415</v>
          </cell>
        </row>
        <row r="449">
          <cell r="A449">
            <v>290</v>
          </cell>
          <cell r="B449">
            <v>49</v>
          </cell>
          <cell r="C449" t="str">
            <v>16</v>
          </cell>
          <cell r="D449" t="str">
            <v>63966</v>
          </cell>
          <cell r="E449" t="str">
            <v>0</v>
          </cell>
          <cell r="H449" t="str">
            <v>Lakeside Union Elementary</v>
          </cell>
          <cell r="I449" t="str">
            <v>ELEMENTARY</v>
          </cell>
          <cell r="J449">
            <v>312.95999999999998</v>
          </cell>
          <cell r="K449">
            <v>200</v>
          </cell>
          <cell r="L449">
            <v>62592</v>
          </cell>
          <cell r="M449">
            <v>1579906</v>
          </cell>
          <cell r="N449">
            <v>400944</v>
          </cell>
          <cell r="O449">
            <v>1178962</v>
          </cell>
          <cell r="P449">
            <v>1579906</v>
          </cell>
          <cell r="Q449">
            <v>0.28562499949999998</v>
          </cell>
          <cell r="R449">
            <v>451261</v>
          </cell>
          <cell r="S449">
            <v>451261</v>
          </cell>
          <cell r="T449">
            <v>0</v>
          </cell>
          <cell r="U449">
            <v>451261</v>
          </cell>
          <cell r="V449">
            <v>825</v>
          </cell>
          <cell r="W449">
            <v>452086</v>
          </cell>
          <cell r="X449">
            <v>74.887017</v>
          </cell>
          <cell r="Y449">
            <v>227034</v>
          </cell>
          <cell r="Z449">
            <v>0</v>
          </cell>
          <cell r="AA449">
            <v>227034</v>
          </cell>
          <cell r="AB449">
            <v>111520</v>
          </cell>
          <cell r="AC449">
            <v>0</v>
          </cell>
          <cell r="AD449">
            <v>111520</v>
          </cell>
          <cell r="AE449">
            <v>43504.624374999999</v>
          </cell>
          <cell r="AF449">
            <v>73415</v>
          </cell>
        </row>
        <row r="450">
          <cell r="A450">
            <v>291</v>
          </cell>
          <cell r="B450">
            <v>49</v>
          </cell>
          <cell r="C450" t="str">
            <v>16</v>
          </cell>
          <cell r="D450" t="str">
            <v>63974</v>
          </cell>
          <cell r="E450" t="str">
            <v>0</v>
          </cell>
          <cell r="H450" t="str">
            <v>Lemoore Union Elementary</v>
          </cell>
          <cell r="I450" t="str">
            <v>ELEMENTARY</v>
          </cell>
          <cell r="J450">
            <v>3074.19</v>
          </cell>
          <cell r="K450">
            <v>200</v>
          </cell>
          <cell r="L450">
            <v>614838</v>
          </cell>
          <cell r="M450">
            <v>15631395</v>
          </cell>
          <cell r="N450">
            <v>1871140</v>
          </cell>
          <cell r="O450">
            <v>13760255</v>
          </cell>
          <cell r="P450">
            <v>15631395</v>
          </cell>
          <cell r="Q450">
            <v>0.28562499949999998</v>
          </cell>
          <cell r="R450">
            <v>4464717</v>
          </cell>
          <cell r="S450">
            <v>4464717</v>
          </cell>
          <cell r="T450">
            <v>0</v>
          </cell>
          <cell r="U450">
            <v>4464717</v>
          </cell>
          <cell r="V450">
            <v>10146</v>
          </cell>
          <cell r="W450">
            <v>4474863</v>
          </cell>
          <cell r="X450">
            <v>74.887017</v>
          </cell>
          <cell r="Y450">
            <v>2168692</v>
          </cell>
          <cell r="Z450">
            <v>0</v>
          </cell>
          <cell r="AA450">
            <v>2168692</v>
          </cell>
          <cell r="AB450">
            <v>1182399</v>
          </cell>
          <cell r="AC450">
            <v>0</v>
          </cell>
          <cell r="AD450">
            <v>1182399</v>
          </cell>
          <cell r="AE450">
            <v>43504.624398148146</v>
          </cell>
          <cell r="AF450">
            <v>73415</v>
          </cell>
        </row>
        <row r="451">
          <cell r="A451">
            <v>9587</v>
          </cell>
          <cell r="B451">
            <v>49</v>
          </cell>
          <cell r="C451" t="str">
            <v>16</v>
          </cell>
          <cell r="D451" t="str">
            <v>63974</v>
          </cell>
          <cell r="E451" t="str">
            <v>100156</v>
          </cell>
          <cell r="F451" t="str">
            <v>0489</v>
          </cell>
          <cell r="G451" t="str">
            <v>L</v>
          </cell>
          <cell r="H451" t="str">
            <v>Lemoore University Elementary Charter</v>
          </cell>
          <cell r="I451" t="str">
            <v>ELEMENTARY</v>
          </cell>
          <cell r="J451">
            <v>162.26</v>
          </cell>
          <cell r="K451">
            <v>200</v>
          </cell>
          <cell r="L451">
            <v>32452</v>
          </cell>
          <cell r="M451">
            <v>854193</v>
          </cell>
          <cell r="N451">
            <v>55788</v>
          </cell>
          <cell r="O451">
            <v>798405</v>
          </cell>
          <cell r="P451">
            <v>854193</v>
          </cell>
          <cell r="Q451">
            <v>0.28562499949999998</v>
          </cell>
          <cell r="R451">
            <v>243979</v>
          </cell>
          <cell r="S451">
            <v>243979</v>
          </cell>
          <cell r="T451">
            <v>0</v>
          </cell>
          <cell r="U451">
            <v>243979</v>
          </cell>
          <cell r="V451">
            <v>576</v>
          </cell>
          <cell r="W451">
            <v>244555</v>
          </cell>
          <cell r="X451">
            <v>74.887017</v>
          </cell>
          <cell r="Y451">
            <v>144662</v>
          </cell>
          <cell r="Z451">
            <v>0</v>
          </cell>
          <cell r="AA451">
            <v>144662</v>
          </cell>
          <cell r="AB451">
            <v>38478</v>
          </cell>
          <cell r="AC451">
            <v>0</v>
          </cell>
          <cell r="AD451">
            <v>38478</v>
          </cell>
          <cell r="AE451">
            <v>43504.626597222225</v>
          </cell>
          <cell r="AF451">
            <v>73415</v>
          </cell>
        </row>
        <row r="452">
          <cell r="A452">
            <v>292</v>
          </cell>
          <cell r="B452">
            <v>49</v>
          </cell>
          <cell r="C452" t="str">
            <v>16</v>
          </cell>
          <cell r="D452" t="str">
            <v>63982</v>
          </cell>
          <cell r="E452" t="str">
            <v>0</v>
          </cell>
          <cell r="H452" t="str">
            <v>Lemoore Union High</v>
          </cell>
          <cell r="I452" t="str">
            <v>HIGH</v>
          </cell>
          <cell r="J452">
            <v>1874.96</v>
          </cell>
          <cell r="K452">
            <v>200</v>
          </cell>
          <cell r="L452">
            <v>374992</v>
          </cell>
          <cell r="M452">
            <v>11471530</v>
          </cell>
          <cell r="N452">
            <v>2027511</v>
          </cell>
          <cell r="O452">
            <v>9444019</v>
          </cell>
          <cell r="P452">
            <v>11471530</v>
          </cell>
          <cell r="Q452">
            <v>0.28562499949999998</v>
          </cell>
          <cell r="R452">
            <v>3276556</v>
          </cell>
          <cell r="S452">
            <v>3276556</v>
          </cell>
          <cell r="T452">
            <v>0</v>
          </cell>
          <cell r="U452">
            <v>3276556</v>
          </cell>
          <cell r="V452">
            <v>8793</v>
          </cell>
          <cell r="W452">
            <v>3285349</v>
          </cell>
          <cell r="X452">
            <v>74.887017</v>
          </cell>
          <cell r="Y452">
            <v>1611622</v>
          </cell>
          <cell r="Z452">
            <v>0</v>
          </cell>
          <cell r="AA452">
            <v>1611622</v>
          </cell>
          <cell r="AB452">
            <v>848678</v>
          </cell>
          <cell r="AC452">
            <v>0</v>
          </cell>
          <cell r="AD452">
            <v>848678</v>
          </cell>
          <cell r="AE452">
            <v>43504.624398148146</v>
          </cell>
          <cell r="AF452">
            <v>73415</v>
          </cell>
        </row>
        <row r="453">
          <cell r="A453">
            <v>10111</v>
          </cell>
          <cell r="B453">
            <v>49</v>
          </cell>
          <cell r="C453" t="str">
            <v>16</v>
          </cell>
          <cell r="D453" t="str">
            <v>63982</v>
          </cell>
          <cell r="E453" t="str">
            <v>110205</v>
          </cell>
          <cell r="F453" t="str">
            <v>1068</v>
          </cell>
          <cell r="G453" t="str">
            <v>D</v>
          </cell>
          <cell r="H453" t="str">
            <v>Lemoore Middle College High</v>
          </cell>
          <cell r="I453" t="str">
            <v>HIGH</v>
          </cell>
          <cell r="J453">
            <v>228.91</v>
          </cell>
          <cell r="K453">
            <v>200</v>
          </cell>
          <cell r="L453">
            <v>45782</v>
          </cell>
          <cell r="M453">
            <v>1415808</v>
          </cell>
          <cell r="N453">
            <v>171797</v>
          </cell>
          <cell r="O453">
            <v>1244011</v>
          </cell>
          <cell r="P453">
            <v>1415808</v>
          </cell>
          <cell r="Q453">
            <v>0.28562499949999998</v>
          </cell>
          <cell r="R453">
            <v>404390</v>
          </cell>
          <cell r="S453">
            <v>404390</v>
          </cell>
          <cell r="T453">
            <v>0</v>
          </cell>
          <cell r="U453">
            <v>404390</v>
          </cell>
          <cell r="V453">
            <v>937</v>
          </cell>
          <cell r="W453">
            <v>405327</v>
          </cell>
          <cell r="X453">
            <v>74.887017</v>
          </cell>
          <cell r="Y453">
            <v>207366</v>
          </cell>
          <cell r="Z453">
            <v>0</v>
          </cell>
          <cell r="AA453">
            <v>207366</v>
          </cell>
          <cell r="AB453">
            <v>96171</v>
          </cell>
          <cell r="AC453">
            <v>0</v>
          </cell>
          <cell r="AD453">
            <v>96171</v>
          </cell>
          <cell r="AE453">
            <v>43504.626597222225</v>
          </cell>
          <cell r="AF453">
            <v>73415</v>
          </cell>
        </row>
        <row r="454">
          <cell r="A454">
            <v>14478</v>
          </cell>
          <cell r="B454">
            <v>49</v>
          </cell>
          <cell r="C454" t="str">
            <v>16</v>
          </cell>
          <cell r="D454" t="str">
            <v>63982</v>
          </cell>
          <cell r="E454" t="str">
            <v>136234</v>
          </cell>
          <cell r="F454" t="str">
            <v>1877</v>
          </cell>
          <cell r="G454" t="str">
            <v>D</v>
          </cell>
          <cell r="H454" t="str">
            <v>Lemoore Online College Preparatory High</v>
          </cell>
          <cell r="I454" t="str">
            <v>HIGH</v>
          </cell>
          <cell r="J454">
            <v>20.43</v>
          </cell>
          <cell r="K454">
            <v>200</v>
          </cell>
          <cell r="L454">
            <v>4086</v>
          </cell>
          <cell r="M454">
            <v>0</v>
          </cell>
          <cell r="N454">
            <v>15333</v>
          </cell>
          <cell r="O454">
            <v>0</v>
          </cell>
          <cell r="P454">
            <v>0</v>
          </cell>
          <cell r="Q454">
            <v>0.28562499949999998</v>
          </cell>
          <cell r="R454">
            <v>0</v>
          </cell>
          <cell r="S454">
            <v>4086</v>
          </cell>
          <cell r="T454">
            <v>0</v>
          </cell>
          <cell r="U454">
            <v>4086</v>
          </cell>
          <cell r="V454">
            <v>0</v>
          </cell>
          <cell r="W454">
            <v>4086</v>
          </cell>
          <cell r="X454">
            <v>74.887017</v>
          </cell>
          <cell r="Y454">
            <v>1157</v>
          </cell>
          <cell r="Z454">
            <v>0</v>
          </cell>
          <cell r="AA454">
            <v>1157</v>
          </cell>
          <cell r="AB454">
            <v>1903</v>
          </cell>
          <cell r="AC454">
            <v>0</v>
          </cell>
          <cell r="AD454">
            <v>1903</v>
          </cell>
          <cell r="AE454">
            <v>43504.626597222225</v>
          </cell>
          <cell r="AF454">
            <v>73415</v>
          </cell>
        </row>
        <row r="455">
          <cell r="A455">
            <v>293</v>
          </cell>
          <cell r="B455">
            <v>49</v>
          </cell>
          <cell r="C455" t="str">
            <v>16</v>
          </cell>
          <cell r="D455" t="str">
            <v>63990</v>
          </cell>
          <cell r="E455" t="str">
            <v>0</v>
          </cell>
          <cell r="H455" t="str">
            <v>Pioneer Union Elementary</v>
          </cell>
          <cell r="I455" t="str">
            <v>ELEMENTARY</v>
          </cell>
          <cell r="J455">
            <v>1556.56</v>
          </cell>
          <cell r="K455">
            <v>200</v>
          </cell>
          <cell r="L455">
            <v>311312</v>
          </cell>
          <cell r="M455">
            <v>8081099</v>
          </cell>
          <cell r="N455">
            <v>1226794</v>
          </cell>
          <cell r="O455">
            <v>6854305</v>
          </cell>
          <cell r="P455">
            <v>8081099</v>
          </cell>
          <cell r="Q455">
            <v>0.28562499949999998</v>
          </cell>
          <cell r="R455">
            <v>2308164</v>
          </cell>
          <cell r="S455">
            <v>2308164</v>
          </cell>
          <cell r="T455">
            <v>0</v>
          </cell>
          <cell r="U455">
            <v>2308164</v>
          </cell>
          <cell r="V455">
            <v>19641</v>
          </cell>
          <cell r="W455">
            <v>2327805</v>
          </cell>
          <cell r="X455">
            <v>74.887017</v>
          </cell>
          <cell r="Y455">
            <v>1130986</v>
          </cell>
          <cell r="Z455">
            <v>0</v>
          </cell>
          <cell r="AA455">
            <v>1130986</v>
          </cell>
          <cell r="AB455">
            <v>612238</v>
          </cell>
          <cell r="AC455">
            <v>0</v>
          </cell>
          <cell r="AD455">
            <v>612238</v>
          </cell>
          <cell r="AE455">
            <v>43504.624606481484</v>
          </cell>
          <cell r="AF455">
            <v>73415</v>
          </cell>
        </row>
        <row r="456">
          <cell r="A456">
            <v>294</v>
          </cell>
          <cell r="B456">
            <v>49</v>
          </cell>
          <cell r="C456" t="str">
            <v>16</v>
          </cell>
          <cell r="D456" t="str">
            <v>73932</v>
          </cell>
          <cell r="E456" t="str">
            <v>0</v>
          </cell>
          <cell r="H456" t="str">
            <v>Reef-Sunset Unified</v>
          </cell>
          <cell r="I456" t="str">
            <v>UNIFIED</v>
          </cell>
          <cell r="J456">
            <v>2595.86</v>
          </cell>
          <cell r="K456">
            <v>200</v>
          </cell>
          <cell r="L456">
            <v>519172</v>
          </cell>
          <cell r="M456">
            <v>14027249</v>
          </cell>
          <cell r="N456">
            <v>1736037</v>
          </cell>
          <cell r="O456">
            <v>12291212</v>
          </cell>
          <cell r="P456">
            <v>14027249</v>
          </cell>
          <cell r="Q456">
            <v>0.28562499949999998</v>
          </cell>
          <cell r="R456">
            <v>4006533</v>
          </cell>
          <cell r="S456">
            <v>4006533</v>
          </cell>
          <cell r="T456">
            <v>0</v>
          </cell>
          <cell r="U456">
            <v>4006533</v>
          </cell>
          <cell r="V456">
            <v>8218</v>
          </cell>
          <cell r="W456">
            <v>4014751</v>
          </cell>
          <cell r="X456">
            <v>74.887017</v>
          </cell>
          <cell r="Y456">
            <v>1935025</v>
          </cell>
          <cell r="Z456">
            <v>0</v>
          </cell>
          <cell r="AA456">
            <v>1935025</v>
          </cell>
          <cell r="AB456">
            <v>1071502</v>
          </cell>
          <cell r="AC456">
            <v>0</v>
          </cell>
          <cell r="AD456">
            <v>1071502</v>
          </cell>
          <cell r="AE456">
            <v>43504.624652777777</v>
          </cell>
          <cell r="AF456">
            <v>73415</v>
          </cell>
        </row>
        <row r="457">
          <cell r="A457">
            <v>18</v>
          </cell>
          <cell r="B457">
            <v>49</v>
          </cell>
          <cell r="C457" t="str">
            <v>17</v>
          </cell>
          <cell r="D457" t="str">
            <v>10173</v>
          </cell>
          <cell r="E457" t="str">
            <v>0</v>
          </cell>
          <cell r="H457" t="str">
            <v>Lake Co. Office of Education</v>
          </cell>
          <cell r="I457" t="str">
            <v>CO OFFICE</v>
          </cell>
          <cell r="J457">
            <v>4.13</v>
          </cell>
          <cell r="K457">
            <v>200</v>
          </cell>
          <cell r="L457">
            <v>826</v>
          </cell>
          <cell r="M457">
            <v>1444134</v>
          </cell>
          <cell r="N457">
            <v>1707342</v>
          </cell>
          <cell r="O457">
            <v>0</v>
          </cell>
          <cell r="P457">
            <v>1444134</v>
          </cell>
          <cell r="Q457">
            <v>0.28562499949999998</v>
          </cell>
          <cell r="R457">
            <v>412481</v>
          </cell>
          <cell r="S457">
            <v>826</v>
          </cell>
          <cell r="T457">
            <v>0</v>
          </cell>
          <cell r="U457">
            <v>826</v>
          </cell>
          <cell r="V457">
            <v>-134</v>
          </cell>
          <cell r="W457">
            <v>692</v>
          </cell>
          <cell r="X457">
            <v>74.887017</v>
          </cell>
          <cell r="Y457">
            <v>691</v>
          </cell>
          <cell r="Z457">
            <v>0</v>
          </cell>
          <cell r="AA457">
            <v>691</v>
          </cell>
          <cell r="AB457">
            <v>-173</v>
          </cell>
          <cell r="AC457">
            <v>0</v>
          </cell>
          <cell r="AD457">
            <v>-173</v>
          </cell>
          <cell r="AE457">
            <v>43504.626307870371</v>
          </cell>
          <cell r="AF457">
            <v>73415</v>
          </cell>
        </row>
        <row r="458">
          <cell r="A458">
            <v>295</v>
          </cell>
          <cell r="B458">
            <v>49</v>
          </cell>
          <cell r="C458" t="str">
            <v>17</v>
          </cell>
          <cell r="D458" t="str">
            <v>64014</v>
          </cell>
          <cell r="E458" t="str">
            <v>0</v>
          </cell>
          <cell r="H458" t="str">
            <v>Kelseyville Unified</v>
          </cell>
          <cell r="I458" t="str">
            <v>UNIFIED</v>
          </cell>
          <cell r="J458">
            <v>1584.03</v>
          </cell>
          <cell r="K458">
            <v>200</v>
          </cell>
          <cell r="L458">
            <v>316806</v>
          </cell>
          <cell r="M458">
            <v>8499477</v>
          </cell>
          <cell r="N458">
            <v>5422053</v>
          </cell>
          <cell r="O458">
            <v>3077424</v>
          </cell>
          <cell r="P458">
            <v>8499477</v>
          </cell>
          <cell r="Q458">
            <v>0.28562499949999998</v>
          </cell>
          <cell r="R458">
            <v>2427663</v>
          </cell>
          <cell r="S458">
            <v>2427663</v>
          </cell>
          <cell r="T458">
            <v>0</v>
          </cell>
          <cell r="U458">
            <v>2427663</v>
          </cell>
          <cell r="V458">
            <v>5077</v>
          </cell>
          <cell r="W458">
            <v>2432740</v>
          </cell>
          <cell r="X458">
            <v>74.887017</v>
          </cell>
          <cell r="Y458">
            <v>1195496</v>
          </cell>
          <cell r="Z458">
            <v>0</v>
          </cell>
          <cell r="AA458">
            <v>1195496</v>
          </cell>
          <cell r="AB458">
            <v>626310</v>
          </cell>
          <cell r="AC458">
            <v>0</v>
          </cell>
          <cell r="AD458">
            <v>626310</v>
          </cell>
          <cell r="AE458">
            <v>43504.624340277776</v>
          </cell>
          <cell r="AF458">
            <v>73415</v>
          </cell>
        </row>
        <row r="459">
          <cell r="A459">
            <v>296</v>
          </cell>
          <cell r="B459">
            <v>49</v>
          </cell>
          <cell r="C459" t="str">
            <v>17</v>
          </cell>
          <cell r="D459" t="str">
            <v>64022</v>
          </cell>
          <cell r="E459" t="str">
            <v>0</v>
          </cell>
          <cell r="H459" t="str">
            <v>Konocti Unified</v>
          </cell>
          <cell r="I459" t="str">
            <v>UNIFIED</v>
          </cell>
          <cell r="J459">
            <v>3302.99</v>
          </cell>
          <cell r="K459">
            <v>200</v>
          </cell>
          <cell r="L459">
            <v>660598</v>
          </cell>
          <cell r="M459">
            <v>18063888</v>
          </cell>
          <cell r="N459">
            <v>6406207</v>
          </cell>
          <cell r="O459">
            <v>11657681</v>
          </cell>
          <cell r="P459">
            <v>18063888</v>
          </cell>
          <cell r="Q459">
            <v>0.28562499949999998</v>
          </cell>
          <cell r="R459">
            <v>5159498</v>
          </cell>
          <cell r="S459">
            <v>5159498</v>
          </cell>
          <cell r="T459">
            <v>0</v>
          </cell>
          <cell r="U459">
            <v>5159498</v>
          </cell>
          <cell r="V459">
            <v>11783</v>
          </cell>
          <cell r="W459">
            <v>5171281</v>
          </cell>
          <cell r="X459">
            <v>74.887017</v>
          </cell>
          <cell r="Y459">
            <v>2437186</v>
          </cell>
          <cell r="Z459">
            <v>0</v>
          </cell>
          <cell r="AA459">
            <v>2437186</v>
          </cell>
          <cell r="AB459">
            <v>1435432</v>
          </cell>
          <cell r="AC459">
            <v>0</v>
          </cell>
          <cell r="AD459">
            <v>1435432</v>
          </cell>
          <cell r="AE459">
            <v>43504.624351851853</v>
          </cell>
          <cell r="AF459">
            <v>73415</v>
          </cell>
        </row>
        <row r="460">
          <cell r="A460">
            <v>297</v>
          </cell>
          <cell r="B460">
            <v>49</v>
          </cell>
          <cell r="C460" t="str">
            <v>17</v>
          </cell>
          <cell r="D460" t="str">
            <v>64030</v>
          </cell>
          <cell r="E460" t="str">
            <v>0</v>
          </cell>
          <cell r="H460" t="str">
            <v>Lakeport Unified</v>
          </cell>
          <cell r="I460" t="str">
            <v>UNIFIED</v>
          </cell>
          <cell r="J460">
            <v>1431.86</v>
          </cell>
          <cell r="K460">
            <v>200</v>
          </cell>
          <cell r="L460">
            <v>286372</v>
          </cell>
          <cell r="M460">
            <v>7561695</v>
          </cell>
          <cell r="N460">
            <v>4383531</v>
          </cell>
          <cell r="O460">
            <v>3178164</v>
          </cell>
          <cell r="P460">
            <v>7561695</v>
          </cell>
          <cell r="Q460">
            <v>0.28562499949999998</v>
          </cell>
          <cell r="R460">
            <v>2159809</v>
          </cell>
          <cell r="S460">
            <v>2159809</v>
          </cell>
          <cell r="T460">
            <v>0</v>
          </cell>
          <cell r="U460">
            <v>2159809</v>
          </cell>
          <cell r="V460">
            <v>3065</v>
          </cell>
          <cell r="W460">
            <v>2162874</v>
          </cell>
          <cell r="X460">
            <v>74.887017</v>
          </cell>
          <cell r="Y460">
            <v>1083820</v>
          </cell>
          <cell r="Z460">
            <v>0</v>
          </cell>
          <cell r="AA460">
            <v>1083820</v>
          </cell>
          <cell r="AB460">
            <v>535892</v>
          </cell>
          <cell r="AC460">
            <v>0</v>
          </cell>
          <cell r="AD460">
            <v>535892</v>
          </cell>
          <cell r="AE460">
            <v>43504.624374999999</v>
          </cell>
          <cell r="AF460">
            <v>73415</v>
          </cell>
        </row>
        <row r="461">
          <cell r="A461">
            <v>298</v>
          </cell>
          <cell r="B461">
            <v>49</v>
          </cell>
          <cell r="C461" t="str">
            <v>17</v>
          </cell>
          <cell r="D461" t="str">
            <v>64048</v>
          </cell>
          <cell r="E461" t="str">
            <v>0</v>
          </cell>
          <cell r="H461" t="str">
            <v>Lucerne Elementary</v>
          </cell>
          <cell r="I461" t="str">
            <v>ELEMENTARY</v>
          </cell>
          <cell r="J461">
            <v>241.24</v>
          </cell>
          <cell r="K461">
            <v>200</v>
          </cell>
          <cell r="L461">
            <v>48248</v>
          </cell>
          <cell r="M461">
            <v>1268830</v>
          </cell>
          <cell r="N461">
            <v>643312</v>
          </cell>
          <cell r="O461">
            <v>625518</v>
          </cell>
          <cell r="P461">
            <v>1268830</v>
          </cell>
          <cell r="Q461">
            <v>0.28562499949999998</v>
          </cell>
          <cell r="R461">
            <v>362410</v>
          </cell>
          <cell r="S461">
            <v>362410</v>
          </cell>
          <cell r="T461">
            <v>0</v>
          </cell>
          <cell r="U461">
            <v>362410</v>
          </cell>
          <cell r="V461">
            <v>716</v>
          </cell>
          <cell r="W461">
            <v>363126</v>
          </cell>
          <cell r="X461">
            <v>74.887017</v>
          </cell>
          <cell r="Y461">
            <v>180122</v>
          </cell>
          <cell r="Z461">
            <v>0</v>
          </cell>
          <cell r="AA461">
            <v>180122</v>
          </cell>
          <cell r="AB461">
            <v>91812</v>
          </cell>
          <cell r="AC461">
            <v>0</v>
          </cell>
          <cell r="AD461">
            <v>91812</v>
          </cell>
          <cell r="AE461">
            <v>43504.624432870369</v>
          </cell>
          <cell r="AF461">
            <v>73415</v>
          </cell>
        </row>
        <row r="462">
          <cell r="A462">
            <v>299</v>
          </cell>
          <cell r="B462">
            <v>49</v>
          </cell>
          <cell r="C462" t="str">
            <v>17</v>
          </cell>
          <cell r="D462" t="str">
            <v>64055</v>
          </cell>
          <cell r="E462" t="str">
            <v>0</v>
          </cell>
          <cell r="H462" t="str">
            <v>Middletown Unified</v>
          </cell>
          <cell r="I462" t="str">
            <v>UNIFIED</v>
          </cell>
          <cell r="J462">
            <v>1417.84</v>
          </cell>
          <cell r="K462">
            <v>200</v>
          </cell>
          <cell r="L462">
            <v>283568</v>
          </cell>
          <cell r="M462">
            <v>7686522</v>
          </cell>
          <cell r="N462">
            <v>4357348</v>
          </cell>
          <cell r="O462">
            <v>3329174</v>
          </cell>
          <cell r="P462">
            <v>7686522</v>
          </cell>
          <cell r="Q462">
            <v>0.28562499949999998</v>
          </cell>
          <cell r="R462">
            <v>2195463</v>
          </cell>
          <cell r="S462">
            <v>2195463</v>
          </cell>
          <cell r="T462">
            <v>0</v>
          </cell>
          <cell r="U462">
            <v>2195463</v>
          </cell>
          <cell r="V462">
            <v>4388</v>
          </cell>
          <cell r="W462">
            <v>2199851</v>
          </cell>
          <cell r="X462">
            <v>74.887017</v>
          </cell>
          <cell r="Y462">
            <v>1053203</v>
          </cell>
          <cell r="Z462">
            <v>0</v>
          </cell>
          <cell r="AA462">
            <v>1053203</v>
          </cell>
          <cell r="AB462">
            <v>594200</v>
          </cell>
          <cell r="AC462">
            <v>0</v>
          </cell>
          <cell r="AD462">
            <v>594200</v>
          </cell>
          <cell r="AE462">
            <v>43504.624479166669</v>
          </cell>
          <cell r="AF462">
            <v>73415</v>
          </cell>
        </row>
        <row r="463">
          <cell r="A463">
            <v>10175</v>
          </cell>
          <cell r="B463">
            <v>49</v>
          </cell>
          <cell r="C463" t="str">
            <v>17</v>
          </cell>
          <cell r="D463" t="str">
            <v>64055</v>
          </cell>
          <cell r="E463" t="str">
            <v>108340</v>
          </cell>
          <cell r="F463" t="str">
            <v>0681</v>
          </cell>
          <cell r="G463" t="str">
            <v>D</v>
          </cell>
          <cell r="H463" t="str">
            <v>Lake County International Charter</v>
          </cell>
          <cell r="I463" t="str">
            <v>UNIFIED</v>
          </cell>
          <cell r="J463">
            <v>71.58</v>
          </cell>
          <cell r="K463">
            <v>200</v>
          </cell>
          <cell r="L463">
            <v>14316</v>
          </cell>
          <cell r="M463">
            <v>369690</v>
          </cell>
          <cell r="N463">
            <v>219982</v>
          </cell>
          <cell r="O463">
            <v>149708</v>
          </cell>
          <cell r="P463">
            <v>369690</v>
          </cell>
          <cell r="Q463">
            <v>0.28562499949999998</v>
          </cell>
          <cell r="R463">
            <v>105593</v>
          </cell>
          <cell r="S463">
            <v>105593</v>
          </cell>
          <cell r="T463">
            <v>0</v>
          </cell>
          <cell r="U463">
            <v>105593</v>
          </cell>
          <cell r="V463">
            <v>219</v>
          </cell>
          <cell r="W463">
            <v>105812</v>
          </cell>
          <cell r="X463">
            <v>74.887017</v>
          </cell>
          <cell r="Y463">
            <v>55247</v>
          </cell>
          <cell r="Z463">
            <v>0</v>
          </cell>
          <cell r="AA463">
            <v>55247</v>
          </cell>
          <cell r="AB463">
            <v>23992</v>
          </cell>
          <cell r="AC463">
            <v>0</v>
          </cell>
          <cell r="AD463">
            <v>23992</v>
          </cell>
          <cell r="AE463">
            <v>43504.626585648148</v>
          </cell>
          <cell r="AF463">
            <v>73415</v>
          </cell>
        </row>
        <row r="464">
          <cell r="A464">
            <v>14064</v>
          </cell>
          <cell r="B464">
            <v>49</v>
          </cell>
          <cell r="C464" t="str">
            <v>17</v>
          </cell>
          <cell r="D464" t="str">
            <v>64055</v>
          </cell>
          <cell r="E464" t="str">
            <v>129601</v>
          </cell>
          <cell r="F464" t="str">
            <v>1653</v>
          </cell>
          <cell r="G464" t="str">
            <v>D</v>
          </cell>
          <cell r="H464" t="str">
            <v>California Connections Academy @ North Bay</v>
          </cell>
          <cell r="I464" t="str">
            <v>UNIFIED</v>
          </cell>
          <cell r="J464">
            <v>176.9</v>
          </cell>
          <cell r="K464">
            <v>200</v>
          </cell>
          <cell r="L464">
            <v>35380</v>
          </cell>
          <cell r="M464">
            <v>0</v>
          </cell>
          <cell r="N464">
            <v>543654</v>
          </cell>
          <cell r="O464">
            <v>0</v>
          </cell>
          <cell r="P464">
            <v>0</v>
          </cell>
          <cell r="Q464">
            <v>0.28562499949999998</v>
          </cell>
          <cell r="R464">
            <v>0</v>
          </cell>
          <cell r="S464">
            <v>35380</v>
          </cell>
          <cell r="T464">
            <v>0</v>
          </cell>
          <cell r="U464">
            <v>35380</v>
          </cell>
          <cell r="V464">
            <v>0</v>
          </cell>
          <cell r="W464">
            <v>35380</v>
          </cell>
          <cell r="X464">
            <v>74.887017</v>
          </cell>
          <cell r="Y464">
            <v>16747</v>
          </cell>
          <cell r="Z464">
            <v>0</v>
          </cell>
          <cell r="AA464">
            <v>16747</v>
          </cell>
          <cell r="AB464">
            <v>9748</v>
          </cell>
          <cell r="AC464">
            <v>0</v>
          </cell>
          <cell r="AD464">
            <v>9748</v>
          </cell>
          <cell r="AE464">
            <v>43504.62641203704</v>
          </cell>
          <cell r="AF464">
            <v>73415</v>
          </cell>
        </row>
        <row r="465">
          <cell r="A465">
            <v>14352</v>
          </cell>
          <cell r="B465">
            <v>49</v>
          </cell>
          <cell r="C465" t="str">
            <v>17</v>
          </cell>
          <cell r="D465" t="str">
            <v>76976</v>
          </cell>
          <cell r="E465" t="str">
            <v>0</v>
          </cell>
          <cell r="H465" t="str">
            <v>Upper Lake Unified</v>
          </cell>
          <cell r="I465" t="str">
            <v>UNIFIED</v>
          </cell>
          <cell r="J465">
            <v>761.15</v>
          </cell>
          <cell r="K465">
            <v>200</v>
          </cell>
          <cell r="L465">
            <v>152230</v>
          </cell>
          <cell r="M465">
            <v>4284346</v>
          </cell>
          <cell r="N465">
            <v>2300225</v>
          </cell>
          <cell r="O465">
            <v>1984121</v>
          </cell>
          <cell r="P465">
            <v>4284346</v>
          </cell>
          <cell r="Q465">
            <v>0.28562499949999998</v>
          </cell>
          <cell r="R465">
            <v>1223716</v>
          </cell>
          <cell r="S465">
            <v>1223716</v>
          </cell>
          <cell r="T465">
            <v>0</v>
          </cell>
          <cell r="U465">
            <v>1223716</v>
          </cell>
          <cell r="V465">
            <v>360</v>
          </cell>
          <cell r="W465">
            <v>1224076</v>
          </cell>
          <cell r="X465">
            <v>74.887017</v>
          </cell>
          <cell r="Y465">
            <v>607993</v>
          </cell>
          <cell r="Z465">
            <v>0</v>
          </cell>
          <cell r="AA465">
            <v>607993</v>
          </cell>
          <cell r="AB465">
            <v>308681</v>
          </cell>
          <cell r="AC465">
            <v>0</v>
          </cell>
          <cell r="AD465">
            <v>308681</v>
          </cell>
          <cell r="AE465">
            <v>43504.624849537038</v>
          </cell>
          <cell r="AF465">
            <v>73415</v>
          </cell>
        </row>
        <row r="466">
          <cell r="A466">
            <v>19</v>
          </cell>
          <cell r="B466">
            <v>49</v>
          </cell>
          <cell r="C466" t="str">
            <v>18</v>
          </cell>
          <cell r="D466" t="str">
            <v>10181</v>
          </cell>
          <cell r="E466" t="str">
            <v>0</v>
          </cell>
          <cell r="H466" t="str">
            <v>Lassen Co. Office of Education</v>
          </cell>
          <cell r="I466" t="str">
            <v>CO OFFICE</v>
          </cell>
          <cell r="J466">
            <v>4.5999999999999996</v>
          </cell>
          <cell r="K466">
            <v>200</v>
          </cell>
          <cell r="L466">
            <v>920</v>
          </cell>
          <cell r="M466">
            <v>1759688</v>
          </cell>
          <cell r="N466">
            <v>294047</v>
          </cell>
          <cell r="O466">
            <v>1465641</v>
          </cell>
          <cell r="P466">
            <v>1759688</v>
          </cell>
          <cell r="Q466">
            <v>0.28562499949999998</v>
          </cell>
          <cell r="R466">
            <v>502611</v>
          </cell>
          <cell r="S466">
            <v>502611</v>
          </cell>
          <cell r="T466">
            <v>0</v>
          </cell>
          <cell r="U466">
            <v>502611</v>
          </cell>
          <cell r="V466">
            <v>1099</v>
          </cell>
          <cell r="W466">
            <v>503710</v>
          </cell>
          <cell r="X466">
            <v>74.887017</v>
          </cell>
          <cell r="Y466">
            <v>248398</v>
          </cell>
          <cell r="Z466">
            <v>0</v>
          </cell>
          <cell r="AA466">
            <v>248398</v>
          </cell>
          <cell r="AB466">
            <v>128815</v>
          </cell>
          <cell r="AC466">
            <v>0</v>
          </cell>
          <cell r="AD466">
            <v>128815</v>
          </cell>
          <cell r="AE466">
            <v>43504.626307870371</v>
          </cell>
          <cell r="AF466">
            <v>73415</v>
          </cell>
        </row>
        <row r="467">
          <cell r="A467">
            <v>302</v>
          </cell>
          <cell r="B467">
            <v>49</v>
          </cell>
          <cell r="C467" t="str">
            <v>18</v>
          </cell>
          <cell r="D467" t="str">
            <v>64089</v>
          </cell>
          <cell r="E467" t="str">
            <v>0</v>
          </cell>
          <cell r="H467" t="str">
            <v>Big Valley Joint Unified</v>
          </cell>
          <cell r="I467" t="str">
            <v>UNIFIED</v>
          </cell>
          <cell r="J467">
            <v>127.56</v>
          </cell>
          <cell r="K467">
            <v>200</v>
          </cell>
          <cell r="L467">
            <v>25512</v>
          </cell>
          <cell r="M467">
            <v>1024901</v>
          </cell>
          <cell r="N467">
            <v>1172602</v>
          </cell>
          <cell r="O467">
            <v>0</v>
          </cell>
          <cell r="P467">
            <v>1024901</v>
          </cell>
          <cell r="Q467">
            <v>0.28562499949999998</v>
          </cell>
          <cell r="R467">
            <v>292737</v>
          </cell>
          <cell r="S467">
            <v>25512</v>
          </cell>
          <cell r="T467">
            <v>0</v>
          </cell>
          <cell r="U467">
            <v>25512</v>
          </cell>
          <cell r="V467">
            <v>0</v>
          </cell>
          <cell r="W467">
            <v>25512</v>
          </cell>
          <cell r="X467">
            <v>74.887017</v>
          </cell>
          <cell r="Y467">
            <v>13978</v>
          </cell>
          <cell r="Z467">
            <v>0</v>
          </cell>
          <cell r="AA467">
            <v>13978</v>
          </cell>
          <cell r="AB467">
            <v>5127</v>
          </cell>
          <cell r="AC467">
            <v>0</v>
          </cell>
          <cell r="AD467">
            <v>5127</v>
          </cell>
          <cell r="AE467">
            <v>43504.624016203707</v>
          </cell>
          <cell r="AF467">
            <v>73415</v>
          </cell>
        </row>
        <row r="468">
          <cell r="A468">
            <v>303</v>
          </cell>
          <cell r="B468">
            <v>49</v>
          </cell>
          <cell r="C468" t="str">
            <v>18</v>
          </cell>
          <cell r="D468" t="str">
            <v>64105</v>
          </cell>
          <cell r="E468" t="str">
            <v>0</v>
          </cell>
          <cell r="H468" t="str">
            <v>Janesville Union Elementary</v>
          </cell>
          <cell r="I468" t="str">
            <v>ELEMENTARY</v>
          </cell>
          <cell r="J468">
            <v>353.43</v>
          </cell>
          <cell r="K468">
            <v>200</v>
          </cell>
          <cell r="L468">
            <v>70686</v>
          </cell>
          <cell r="M468">
            <v>1761993</v>
          </cell>
          <cell r="N468">
            <v>314693</v>
          </cell>
          <cell r="O468">
            <v>1447300</v>
          </cell>
          <cell r="P468">
            <v>1761993</v>
          </cell>
          <cell r="Q468">
            <v>0.28562499949999998</v>
          </cell>
          <cell r="R468">
            <v>503269</v>
          </cell>
          <cell r="S468">
            <v>503269</v>
          </cell>
          <cell r="T468">
            <v>0</v>
          </cell>
          <cell r="U468">
            <v>503269</v>
          </cell>
          <cell r="V468">
            <v>949</v>
          </cell>
          <cell r="W468">
            <v>504218</v>
          </cell>
          <cell r="X468">
            <v>74.887017</v>
          </cell>
          <cell r="Y468">
            <v>238465</v>
          </cell>
          <cell r="Z468">
            <v>0</v>
          </cell>
          <cell r="AA468">
            <v>238465</v>
          </cell>
          <cell r="AB468">
            <v>139129</v>
          </cell>
          <cell r="AC468">
            <v>0</v>
          </cell>
          <cell r="AD468">
            <v>139129</v>
          </cell>
          <cell r="AE468">
            <v>43504.62431712963</v>
          </cell>
          <cell r="AF468">
            <v>73415</v>
          </cell>
        </row>
        <row r="469">
          <cell r="A469">
            <v>304</v>
          </cell>
          <cell r="B469">
            <v>49</v>
          </cell>
          <cell r="C469" t="str">
            <v>18</v>
          </cell>
          <cell r="D469" t="str">
            <v>64113</v>
          </cell>
          <cell r="E469" t="str">
            <v>0</v>
          </cell>
          <cell r="H469" t="str">
            <v>Johnstonville Elementary</v>
          </cell>
          <cell r="I469" t="str">
            <v>ELEMENTARY</v>
          </cell>
          <cell r="J469">
            <v>187.89</v>
          </cell>
          <cell r="K469">
            <v>200</v>
          </cell>
          <cell r="L469">
            <v>37578</v>
          </cell>
          <cell r="M469">
            <v>942976</v>
          </cell>
          <cell r="N469">
            <v>226104</v>
          </cell>
          <cell r="O469">
            <v>716872</v>
          </cell>
          <cell r="P469">
            <v>942976</v>
          </cell>
          <cell r="Q469">
            <v>0.28562499949999998</v>
          </cell>
          <cell r="R469">
            <v>269338</v>
          </cell>
          <cell r="S469">
            <v>269338</v>
          </cell>
          <cell r="T469">
            <v>0</v>
          </cell>
          <cell r="U469">
            <v>269338</v>
          </cell>
          <cell r="V469">
            <v>550</v>
          </cell>
          <cell r="W469">
            <v>269888</v>
          </cell>
          <cell r="X469">
            <v>74.887017</v>
          </cell>
          <cell r="Y469">
            <v>138295</v>
          </cell>
          <cell r="Z469">
            <v>0</v>
          </cell>
          <cell r="AA469">
            <v>138295</v>
          </cell>
          <cell r="AB469">
            <v>63816</v>
          </cell>
          <cell r="AC469">
            <v>0</v>
          </cell>
          <cell r="AD469">
            <v>63816</v>
          </cell>
          <cell r="AE469">
            <v>43504.624328703707</v>
          </cell>
          <cell r="AF469">
            <v>73415</v>
          </cell>
        </row>
        <row r="470">
          <cell r="A470">
            <v>305</v>
          </cell>
          <cell r="B470">
            <v>49</v>
          </cell>
          <cell r="C470" t="str">
            <v>18</v>
          </cell>
          <cell r="D470" t="str">
            <v>64139</v>
          </cell>
          <cell r="E470" t="str">
            <v>0</v>
          </cell>
          <cell r="H470" t="str">
            <v>Lassen Union High</v>
          </cell>
          <cell r="I470" t="str">
            <v>HIGH</v>
          </cell>
          <cell r="J470">
            <v>765.52</v>
          </cell>
          <cell r="K470">
            <v>200</v>
          </cell>
          <cell r="L470">
            <v>153104</v>
          </cell>
          <cell r="M470">
            <v>4698501</v>
          </cell>
          <cell r="N470">
            <v>3016182</v>
          </cell>
          <cell r="O470">
            <v>1682319</v>
          </cell>
          <cell r="P470">
            <v>4698501</v>
          </cell>
          <cell r="Q470">
            <v>0.28562499949999998</v>
          </cell>
          <cell r="R470">
            <v>1342009</v>
          </cell>
          <cell r="S470">
            <v>1342009</v>
          </cell>
          <cell r="T470">
            <v>0</v>
          </cell>
          <cell r="U470">
            <v>1342009</v>
          </cell>
          <cell r="V470">
            <v>2350</v>
          </cell>
          <cell r="W470">
            <v>1344359</v>
          </cell>
          <cell r="X470">
            <v>74.887017</v>
          </cell>
          <cell r="Y470">
            <v>654550</v>
          </cell>
          <cell r="Z470">
            <v>0</v>
          </cell>
          <cell r="AA470">
            <v>654550</v>
          </cell>
          <cell r="AB470">
            <v>352200</v>
          </cell>
          <cell r="AC470">
            <v>0</v>
          </cell>
          <cell r="AD470">
            <v>352200</v>
          </cell>
          <cell r="AE470">
            <v>43504.624386574076</v>
          </cell>
          <cell r="AF470">
            <v>73415</v>
          </cell>
        </row>
        <row r="471">
          <cell r="A471">
            <v>306</v>
          </cell>
          <cell r="B471">
            <v>49</v>
          </cell>
          <cell r="C471" t="str">
            <v>18</v>
          </cell>
          <cell r="D471" t="str">
            <v>64162</v>
          </cell>
          <cell r="E471" t="str">
            <v>0</v>
          </cell>
          <cell r="H471" t="str">
            <v>Ravendale-Termo Elementary</v>
          </cell>
          <cell r="I471" t="str">
            <v>ELEMENTARY</v>
          </cell>
          <cell r="J471">
            <v>6.72</v>
          </cell>
          <cell r="K471">
            <v>200</v>
          </cell>
          <cell r="L471">
            <v>1344</v>
          </cell>
          <cell r="M471">
            <v>120688</v>
          </cell>
          <cell r="N471">
            <v>1313</v>
          </cell>
          <cell r="O471">
            <v>119375</v>
          </cell>
          <cell r="P471">
            <v>120688</v>
          </cell>
          <cell r="Q471">
            <v>0.28562499949999998</v>
          </cell>
          <cell r="R471">
            <v>34472</v>
          </cell>
          <cell r="S471">
            <v>34472</v>
          </cell>
          <cell r="T471">
            <v>0</v>
          </cell>
          <cell r="U471">
            <v>34472</v>
          </cell>
          <cell r="V471">
            <v>67</v>
          </cell>
          <cell r="W471">
            <v>34539</v>
          </cell>
          <cell r="X471">
            <v>74.887017</v>
          </cell>
          <cell r="Y471">
            <v>16937</v>
          </cell>
          <cell r="Z471">
            <v>0</v>
          </cell>
          <cell r="AA471">
            <v>16937</v>
          </cell>
          <cell r="AB471">
            <v>8928</v>
          </cell>
          <cell r="AC471">
            <v>0</v>
          </cell>
          <cell r="AD471">
            <v>8928</v>
          </cell>
          <cell r="AE471">
            <v>43504.624641203707</v>
          </cell>
          <cell r="AF471">
            <v>73415</v>
          </cell>
        </row>
        <row r="472">
          <cell r="A472">
            <v>14429</v>
          </cell>
          <cell r="B472">
            <v>49</v>
          </cell>
          <cell r="C472" t="str">
            <v>18</v>
          </cell>
          <cell r="D472" t="str">
            <v>64162</v>
          </cell>
          <cell r="E472" t="str">
            <v>135756</v>
          </cell>
          <cell r="F472" t="str">
            <v>1871</v>
          </cell>
          <cell r="G472" t="str">
            <v>D</v>
          </cell>
          <cell r="H472" t="str">
            <v>Long Valley Charter School- Susanville</v>
          </cell>
          <cell r="I472" t="str">
            <v>ELEMENTARY</v>
          </cell>
          <cell r="J472">
            <v>140.07</v>
          </cell>
          <cell r="K472">
            <v>200</v>
          </cell>
          <cell r="L472">
            <v>28014</v>
          </cell>
          <cell r="M472">
            <v>0</v>
          </cell>
          <cell r="N472">
            <v>27389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28014</v>
          </cell>
          <cell r="T472">
            <v>0</v>
          </cell>
          <cell r="U472">
            <v>28014</v>
          </cell>
          <cell r="V472">
            <v>0</v>
          </cell>
          <cell r="W472">
            <v>28014</v>
          </cell>
          <cell r="X472">
            <v>74.887017</v>
          </cell>
          <cell r="Y472">
            <v>13170</v>
          </cell>
          <cell r="Z472">
            <v>0</v>
          </cell>
          <cell r="AA472">
            <v>13170</v>
          </cell>
          <cell r="AB472">
            <v>7809</v>
          </cell>
          <cell r="AC472">
            <v>0</v>
          </cell>
          <cell r="AD472">
            <v>7809</v>
          </cell>
          <cell r="AE472">
            <v>43504.626597222225</v>
          </cell>
          <cell r="AF472">
            <v>73415</v>
          </cell>
        </row>
        <row r="473">
          <cell r="A473">
            <v>12953</v>
          </cell>
          <cell r="B473">
            <v>49</v>
          </cell>
          <cell r="C473" t="str">
            <v>18</v>
          </cell>
          <cell r="D473" t="str">
            <v>64162</v>
          </cell>
          <cell r="E473" t="str">
            <v>6010763</v>
          </cell>
          <cell r="F473" t="str">
            <v>1549</v>
          </cell>
          <cell r="G473" t="str">
            <v>D</v>
          </cell>
          <cell r="H473" t="str">
            <v>Long Valley Charter</v>
          </cell>
          <cell r="I473" t="str">
            <v>ELEMENTARY</v>
          </cell>
          <cell r="J473">
            <v>224.24</v>
          </cell>
          <cell r="K473">
            <v>200</v>
          </cell>
          <cell r="L473">
            <v>44848</v>
          </cell>
          <cell r="M473">
            <v>0</v>
          </cell>
          <cell r="N473">
            <v>43848</v>
          </cell>
          <cell r="O473">
            <v>0</v>
          </cell>
          <cell r="P473">
            <v>0</v>
          </cell>
          <cell r="Q473">
            <v>0.28562499949999998</v>
          </cell>
          <cell r="R473">
            <v>0</v>
          </cell>
          <cell r="S473">
            <v>44848</v>
          </cell>
          <cell r="T473">
            <v>0</v>
          </cell>
          <cell r="U473">
            <v>44848</v>
          </cell>
          <cell r="V473">
            <v>0</v>
          </cell>
          <cell r="W473">
            <v>44848</v>
          </cell>
          <cell r="X473">
            <v>74.887017</v>
          </cell>
          <cell r="Y473">
            <v>21537</v>
          </cell>
          <cell r="Z473">
            <v>0</v>
          </cell>
          <cell r="AA473">
            <v>21537</v>
          </cell>
          <cell r="AB473">
            <v>12048</v>
          </cell>
          <cell r="AC473">
            <v>0</v>
          </cell>
          <cell r="AD473">
            <v>12048</v>
          </cell>
          <cell r="AE473">
            <v>43504.626597222225</v>
          </cell>
          <cell r="AF473">
            <v>73415</v>
          </cell>
        </row>
        <row r="474">
          <cell r="A474">
            <v>307</v>
          </cell>
          <cell r="B474">
            <v>49</v>
          </cell>
          <cell r="C474" t="str">
            <v>18</v>
          </cell>
          <cell r="D474" t="str">
            <v>64170</v>
          </cell>
          <cell r="E474" t="str">
            <v>0</v>
          </cell>
          <cell r="H474" t="str">
            <v>Richmond Elementary</v>
          </cell>
          <cell r="I474" t="str">
            <v>ELEMENTARY</v>
          </cell>
          <cell r="J474">
            <v>217.87</v>
          </cell>
          <cell r="K474">
            <v>200</v>
          </cell>
          <cell r="L474">
            <v>43574</v>
          </cell>
          <cell r="M474">
            <v>1079067</v>
          </cell>
          <cell r="N474">
            <v>101426</v>
          </cell>
          <cell r="O474">
            <v>977641</v>
          </cell>
          <cell r="P474">
            <v>1079067</v>
          </cell>
          <cell r="Q474">
            <v>0.28562499949999998</v>
          </cell>
          <cell r="R474">
            <v>308209</v>
          </cell>
          <cell r="S474">
            <v>308209</v>
          </cell>
          <cell r="T474">
            <v>0</v>
          </cell>
          <cell r="U474">
            <v>308209</v>
          </cell>
          <cell r="V474">
            <v>574</v>
          </cell>
          <cell r="W474">
            <v>308783</v>
          </cell>
          <cell r="X474">
            <v>74.887017</v>
          </cell>
          <cell r="Y474">
            <v>144246</v>
          </cell>
          <cell r="Z474">
            <v>0</v>
          </cell>
          <cell r="AA474">
            <v>144246</v>
          </cell>
          <cell r="AB474">
            <v>86992</v>
          </cell>
          <cell r="AC474">
            <v>0</v>
          </cell>
          <cell r="AD474">
            <v>86992</v>
          </cell>
          <cell r="AE474">
            <v>43504.624652777777</v>
          </cell>
          <cell r="AF474">
            <v>73415</v>
          </cell>
        </row>
        <row r="475">
          <cell r="A475">
            <v>308</v>
          </cell>
          <cell r="B475">
            <v>49</v>
          </cell>
          <cell r="C475" t="str">
            <v>18</v>
          </cell>
          <cell r="D475" t="str">
            <v>64188</v>
          </cell>
          <cell r="E475" t="str">
            <v>0</v>
          </cell>
          <cell r="H475" t="str">
            <v>Shaffer Union Elementary</v>
          </cell>
          <cell r="I475" t="str">
            <v>ELEMENTARY</v>
          </cell>
          <cell r="J475">
            <v>185.41</v>
          </cell>
          <cell r="K475">
            <v>200</v>
          </cell>
          <cell r="L475">
            <v>37082</v>
          </cell>
          <cell r="M475">
            <v>927810</v>
          </cell>
          <cell r="N475">
            <v>426602</v>
          </cell>
          <cell r="O475">
            <v>501208</v>
          </cell>
          <cell r="P475">
            <v>927810</v>
          </cell>
          <cell r="Q475">
            <v>0.28562499949999998</v>
          </cell>
          <cell r="R475">
            <v>265006</v>
          </cell>
          <cell r="S475">
            <v>265006</v>
          </cell>
          <cell r="T475">
            <v>0</v>
          </cell>
          <cell r="U475">
            <v>265006</v>
          </cell>
          <cell r="V475">
            <v>481</v>
          </cell>
          <cell r="W475">
            <v>265487</v>
          </cell>
          <cell r="X475">
            <v>74.887017</v>
          </cell>
          <cell r="Y475">
            <v>120968</v>
          </cell>
          <cell r="Z475">
            <v>0</v>
          </cell>
          <cell r="AA475">
            <v>120968</v>
          </cell>
          <cell r="AB475">
            <v>77847</v>
          </cell>
          <cell r="AC475">
            <v>0</v>
          </cell>
          <cell r="AD475">
            <v>77847</v>
          </cell>
          <cell r="AE475">
            <v>43504.624756944446</v>
          </cell>
          <cell r="AF475">
            <v>73415</v>
          </cell>
        </row>
        <row r="476">
          <cell r="A476">
            <v>309</v>
          </cell>
          <cell r="B476">
            <v>49</v>
          </cell>
          <cell r="C476" t="str">
            <v>18</v>
          </cell>
          <cell r="D476" t="str">
            <v>64196</v>
          </cell>
          <cell r="E476" t="str">
            <v>0</v>
          </cell>
          <cell r="H476" t="str">
            <v>Susanville Elementary</v>
          </cell>
          <cell r="I476" t="str">
            <v>ELEMENTARY</v>
          </cell>
          <cell r="J476">
            <v>1059.06</v>
          </cell>
          <cell r="K476">
            <v>200</v>
          </cell>
          <cell r="L476">
            <v>211812</v>
          </cell>
          <cell r="M476">
            <v>5362751</v>
          </cell>
          <cell r="N476">
            <v>2229972</v>
          </cell>
          <cell r="O476">
            <v>3132779</v>
          </cell>
          <cell r="P476">
            <v>5362751</v>
          </cell>
          <cell r="Q476">
            <v>0.28562499949999998</v>
          </cell>
          <cell r="R476">
            <v>1531736</v>
          </cell>
          <cell r="S476">
            <v>1531736</v>
          </cell>
          <cell r="T476">
            <v>0</v>
          </cell>
          <cell r="U476">
            <v>1531736</v>
          </cell>
          <cell r="V476">
            <v>2980</v>
          </cell>
          <cell r="W476">
            <v>1534716</v>
          </cell>
          <cell r="X476">
            <v>74.887017</v>
          </cell>
          <cell r="Y476">
            <v>749002</v>
          </cell>
          <cell r="Z476">
            <v>0</v>
          </cell>
          <cell r="AA476">
            <v>749002</v>
          </cell>
          <cell r="AB476">
            <v>400301</v>
          </cell>
          <cell r="AC476">
            <v>0</v>
          </cell>
          <cell r="AD476">
            <v>400301</v>
          </cell>
          <cell r="AE476">
            <v>43504.624803240738</v>
          </cell>
          <cell r="AF476">
            <v>73415</v>
          </cell>
        </row>
        <row r="477">
          <cell r="A477">
            <v>310</v>
          </cell>
          <cell r="B477">
            <v>49</v>
          </cell>
          <cell r="C477" t="str">
            <v>18</v>
          </cell>
          <cell r="D477" t="str">
            <v>64204</v>
          </cell>
          <cell r="E477" t="str">
            <v>0</v>
          </cell>
          <cell r="H477" t="str">
            <v>Westwood Unified</v>
          </cell>
          <cell r="I477" t="str">
            <v>UNIFIED</v>
          </cell>
          <cell r="J477">
            <v>168.41</v>
          </cell>
          <cell r="K477">
            <v>200</v>
          </cell>
          <cell r="L477">
            <v>33682</v>
          </cell>
          <cell r="M477">
            <v>1264539</v>
          </cell>
          <cell r="N477">
            <v>595061</v>
          </cell>
          <cell r="O477">
            <v>669478</v>
          </cell>
          <cell r="P477">
            <v>1264539</v>
          </cell>
          <cell r="Q477">
            <v>0.28562499949999998</v>
          </cell>
          <cell r="R477">
            <v>361184</v>
          </cell>
          <cell r="S477">
            <v>361184</v>
          </cell>
          <cell r="T477">
            <v>0</v>
          </cell>
          <cell r="U477">
            <v>361184</v>
          </cell>
          <cell r="V477">
            <v>715</v>
          </cell>
          <cell r="W477">
            <v>361899</v>
          </cell>
          <cell r="X477">
            <v>74.887017</v>
          </cell>
          <cell r="Y477">
            <v>179761</v>
          </cell>
          <cell r="Z477">
            <v>0</v>
          </cell>
          <cell r="AA477">
            <v>179761</v>
          </cell>
          <cell r="AB477">
            <v>91254</v>
          </cell>
          <cell r="AC477">
            <v>0</v>
          </cell>
          <cell r="AD477">
            <v>91254</v>
          </cell>
          <cell r="AE477">
            <v>43504.624884259261</v>
          </cell>
          <cell r="AF477">
            <v>73415</v>
          </cell>
        </row>
        <row r="478">
          <cell r="A478">
            <v>311</v>
          </cell>
          <cell r="B478">
            <v>49</v>
          </cell>
          <cell r="C478" t="str">
            <v>18</v>
          </cell>
          <cell r="D478" t="str">
            <v>75036</v>
          </cell>
          <cell r="E478" t="str">
            <v>0</v>
          </cell>
          <cell r="H478" t="str">
            <v>Fort Sage Unified</v>
          </cell>
          <cell r="I478" t="str">
            <v>UNIFIED</v>
          </cell>
          <cell r="J478">
            <v>131.91</v>
          </cell>
          <cell r="K478">
            <v>200</v>
          </cell>
          <cell r="L478">
            <v>26382</v>
          </cell>
          <cell r="M478">
            <v>1117921</v>
          </cell>
          <cell r="N478">
            <v>217277</v>
          </cell>
          <cell r="O478">
            <v>900644</v>
          </cell>
          <cell r="P478">
            <v>1117921</v>
          </cell>
          <cell r="Q478">
            <v>0.28562499949999998</v>
          </cell>
          <cell r="R478">
            <v>319306</v>
          </cell>
          <cell r="S478">
            <v>319306</v>
          </cell>
          <cell r="T478">
            <v>0</v>
          </cell>
          <cell r="U478">
            <v>319306</v>
          </cell>
          <cell r="V478">
            <v>1079</v>
          </cell>
          <cell r="W478">
            <v>320385</v>
          </cell>
          <cell r="X478">
            <v>74.887017</v>
          </cell>
          <cell r="Y478">
            <v>151435</v>
          </cell>
          <cell r="Z478">
            <v>0</v>
          </cell>
          <cell r="AA478">
            <v>151435</v>
          </cell>
          <cell r="AB478">
            <v>88492</v>
          </cell>
          <cell r="AC478">
            <v>0</v>
          </cell>
          <cell r="AD478">
            <v>88492</v>
          </cell>
          <cell r="AE478">
            <v>43504.624224537038</v>
          </cell>
          <cell r="AF478">
            <v>73415</v>
          </cell>
        </row>
        <row r="479">
          <cell r="A479">
            <v>12412</v>
          </cell>
          <cell r="B479">
            <v>49</v>
          </cell>
          <cell r="C479" t="str">
            <v>18</v>
          </cell>
          <cell r="D479" t="str">
            <v>75036</v>
          </cell>
          <cell r="E479" t="str">
            <v>121657</v>
          </cell>
          <cell r="F479" t="str">
            <v>1185</v>
          </cell>
          <cell r="G479" t="str">
            <v>L</v>
          </cell>
          <cell r="H479" t="str">
            <v>Mt. Lassen Charter</v>
          </cell>
          <cell r="I479" t="str">
            <v>UNIFIED</v>
          </cell>
          <cell r="J479">
            <v>120.98</v>
          </cell>
          <cell r="K479">
            <v>200</v>
          </cell>
          <cell r="L479">
            <v>24196</v>
          </cell>
          <cell r="M479">
            <v>678139</v>
          </cell>
          <cell r="N479">
            <v>199272</v>
          </cell>
          <cell r="O479">
            <v>478867</v>
          </cell>
          <cell r="P479">
            <v>678139</v>
          </cell>
          <cell r="Q479">
            <v>0.28562499949999998</v>
          </cell>
          <cell r="R479">
            <v>193693</v>
          </cell>
          <cell r="S479">
            <v>193693</v>
          </cell>
          <cell r="T479">
            <v>0</v>
          </cell>
          <cell r="U479">
            <v>193693</v>
          </cell>
          <cell r="V479">
            <v>253</v>
          </cell>
          <cell r="W479">
            <v>193946</v>
          </cell>
          <cell r="X479">
            <v>74.887017</v>
          </cell>
          <cell r="Y479">
            <v>89224</v>
          </cell>
          <cell r="Z479">
            <v>0</v>
          </cell>
          <cell r="AA479">
            <v>89224</v>
          </cell>
          <cell r="AB479">
            <v>56016</v>
          </cell>
          <cell r="AC479">
            <v>0</v>
          </cell>
          <cell r="AD479">
            <v>56016</v>
          </cell>
          <cell r="AE479">
            <v>43504.626631944448</v>
          </cell>
          <cell r="AF479">
            <v>73415</v>
          </cell>
        </row>
        <row r="480">
          <cell r="A480">
            <v>20</v>
          </cell>
          <cell r="B480">
            <v>49</v>
          </cell>
          <cell r="C480" t="str">
            <v>19</v>
          </cell>
          <cell r="D480" t="str">
            <v>10199</v>
          </cell>
          <cell r="E480" t="str">
            <v>0</v>
          </cell>
          <cell r="H480" t="str">
            <v>Los Angeles Co. Office of Education</v>
          </cell>
          <cell r="I480" t="str">
            <v>CO OFFICE</v>
          </cell>
          <cell r="J480">
            <v>1246.6400000000001</v>
          </cell>
          <cell r="K480">
            <v>200</v>
          </cell>
          <cell r="L480">
            <v>249328</v>
          </cell>
          <cell r="M480">
            <v>83560091</v>
          </cell>
          <cell r="N480">
            <v>68016471</v>
          </cell>
          <cell r="O480">
            <v>15543620</v>
          </cell>
          <cell r="P480">
            <v>83560091</v>
          </cell>
          <cell r="Q480">
            <v>0.28562499949999998</v>
          </cell>
          <cell r="R480">
            <v>23866851</v>
          </cell>
          <cell r="S480">
            <v>15543620</v>
          </cell>
          <cell r="T480">
            <v>0</v>
          </cell>
          <cell r="U480">
            <v>15543620</v>
          </cell>
          <cell r="V480">
            <v>-1031550</v>
          </cell>
          <cell r="W480">
            <v>14512070</v>
          </cell>
          <cell r="X480">
            <v>74.887017</v>
          </cell>
          <cell r="Y480">
            <v>7638922</v>
          </cell>
          <cell r="Z480">
            <v>0</v>
          </cell>
          <cell r="AA480">
            <v>7638922</v>
          </cell>
          <cell r="AB480">
            <v>3228734</v>
          </cell>
          <cell r="AC480">
            <v>0</v>
          </cell>
          <cell r="AD480">
            <v>3228734</v>
          </cell>
          <cell r="AE480">
            <v>43504.626307870371</v>
          </cell>
          <cell r="AF480">
            <v>73415</v>
          </cell>
        </row>
        <row r="481">
          <cell r="A481">
            <v>9600</v>
          </cell>
          <cell r="B481">
            <v>49</v>
          </cell>
          <cell r="C481" t="str">
            <v>19</v>
          </cell>
          <cell r="D481" t="str">
            <v>10199</v>
          </cell>
          <cell r="E481" t="str">
            <v>100776</v>
          </cell>
          <cell r="F481" t="str">
            <v>0540</v>
          </cell>
          <cell r="G481" t="str">
            <v>D</v>
          </cell>
          <cell r="H481" t="str">
            <v>North Valley Military Institute College Preparatory Academy</v>
          </cell>
          <cell r="I481" t="str">
            <v>CO OFFICE</v>
          </cell>
          <cell r="J481">
            <v>593.76</v>
          </cell>
          <cell r="K481">
            <v>200</v>
          </cell>
          <cell r="L481">
            <v>118752</v>
          </cell>
          <cell r="M481">
            <v>3460415</v>
          </cell>
          <cell r="N481">
            <v>1368350</v>
          </cell>
          <cell r="O481">
            <v>2092065</v>
          </cell>
          <cell r="P481">
            <v>3460415</v>
          </cell>
          <cell r="Q481">
            <v>0.28562499949999998</v>
          </cell>
          <cell r="R481">
            <v>988381</v>
          </cell>
          <cell r="S481">
            <v>988381</v>
          </cell>
          <cell r="T481">
            <v>0</v>
          </cell>
          <cell r="U481">
            <v>988381</v>
          </cell>
          <cell r="V481">
            <v>1847</v>
          </cell>
          <cell r="W481">
            <v>990228</v>
          </cell>
          <cell r="X481">
            <v>74.887017</v>
          </cell>
          <cell r="Y481">
            <v>464095</v>
          </cell>
          <cell r="Z481">
            <v>0</v>
          </cell>
          <cell r="AA481">
            <v>464095</v>
          </cell>
          <cell r="AB481">
            <v>277457</v>
          </cell>
          <cell r="AC481">
            <v>0</v>
          </cell>
          <cell r="AD481">
            <v>277457</v>
          </cell>
          <cell r="AE481">
            <v>43504.626643518517</v>
          </cell>
          <cell r="AF481">
            <v>73415</v>
          </cell>
        </row>
        <row r="482">
          <cell r="A482">
            <v>12759</v>
          </cell>
          <cell r="B482">
            <v>49</v>
          </cell>
          <cell r="C482" t="str">
            <v>19</v>
          </cell>
          <cell r="D482" t="str">
            <v>10199</v>
          </cell>
          <cell r="E482" t="str">
            <v>106880</v>
          </cell>
          <cell r="F482" t="str">
            <v>0663</v>
          </cell>
          <cell r="G482" t="str">
            <v>D</v>
          </cell>
          <cell r="H482" t="str">
            <v>Jardin de la Infancia</v>
          </cell>
          <cell r="I482" t="str">
            <v>UNIFIED</v>
          </cell>
          <cell r="J482">
            <v>33.380000000000003</v>
          </cell>
          <cell r="K482">
            <v>200</v>
          </cell>
          <cell r="L482">
            <v>6676</v>
          </cell>
          <cell r="M482">
            <v>170539</v>
          </cell>
          <cell r="N482">
            <v>76926</v>
          </cell>
          <cell r="O482">
            <v>93613</v>
          </cell>
          <cell r="P482">
            <v>170539</v>
          </cell>
          <cell r="Q482">
            <v>0.28562499949999998</v>
          </cell>
          <cell r="R482">
            <v>48710</v>
          </cell>
          <cell r="S482">
            <v>48710</v>
          </cell>
          <cell r="T482">
            <v>0</v>
          </cell>
          <cell r="U482">
            <v>48710</v>
          </cell>
          <cell r="V482">
            <v>108</v>
          </cell>
          <cell r="W482">
            <v>48818</v>
          </cell>
          <cell r="X482">
            <v>74.887017</v>
          </cell>
          <cell r="Y482">
            <v>27254</v>
          </cell>
          <cell r="Z482">
            <v>0</v>
          </cell>
          <cell r="AA482">
            <v>27254</v>
          </cell>
          <cell r="AB482">
            <v>9304</v>
          </cell>
          <cell r="AC482">
            <v>0</v>
          </cell>
          <cell r="AD482">
            <v>9304</v>
          </cell>
          <cell r="AE482">
            <v>43504.626562500001</v>
          </cell>
          <cell r="AF482">
            <v>73415</v>
          </cell>
        </row>
        <row r="483">
          <cell r="A483">
            <v>10168</v>
          </cell>
          <cell r="B483">
            <v>49</v>
          </cell>
          <cell r="C483" t="str">
            <v>19</v>
          </cell>
          <cell r="D483" t="str">
            <v>10199</v>
          </cell>
          <cell r="E483" t="str">
            <v>109660</v>
          </cell>
          <cell r="F483" t="str">
            <v>0694</v>
          </cell>
          <cell r="G483" t="str">
            <v>D</v>
          </cell>
          <cell r="H483" t="str">
            <v>Aspire Antonio Maria Lugo Academy</v>
          </cell>
          <cell r="I483" t="str">
            <v>UNIFIED</v>
          </cell>
          <cell r="J483">
            <v>386.73</v>
          </cell>
          <cell r="K483">
            <v>200</v>
          </cell>
          <cell r="L483">
            <v>77346</v>
          </cell>
          <cell r="M483">
            <v>1991048</v>
          </cell>
          <cell r="N483">
            <v>891239</v>
          </cell>
          <cell r="O483">
            <v>1099809</v>
          </cell>
          <cell r="P483">
            <v>1991048</v>
          </cell>
          <cell r="Q483">
            <v>0.28562499949999998</v>
          </cell>
          <cell r="R483">
            <v>568693</v>
          </cell>
          <cell r="S483">
            <v>568693</v>
          </cell>
          <cell r="T483">
            <v>0</v>
          </cell>
          <cell r="U483">
            <v>568693</v>
          </cell>
          <cell r="V483">
            <v>1110</v>
          </cell>
          <cell r="W483">
            <v>569803</v>
          </cell>
          <cell r="X483">
            <v>74.887017</v>
          </cell>
          <cell r="Y483">
            <v>278912</v>
          </cell>
          <cell r="Z483">
            <v>0</v>
          </cell>
          <cell r="AA483">
            <v>278912</v>
          </cell>
          <cell r="AB483">
            <v>147796</v>
          </cell>
          <cell r="AC483">
            <v>0</v>
          </cell>
          <cell r="AD483">
            <v>147796</v>
          </cell>
          <cell r="AE483">
            <v>43504.626388888886</v>
          </cell>
          <cell r="AF483">
            <v>73415</v>
          </cell>
        </row>
        <row r="484">
          <cell r="A484">
            <v>10200</v>
          </cell>
          <cell r="B484">
            <v>49</v>
          </cell>
          <cell r="C484" t="str">
            <v>19</v>
          </cell>
          <cell r="D484" t="str">
            <v>10199</v>
          </cell>
          <cell r="E484" t="str">
            <v>109942</v>
          </cell>
          <cell r="F484" t="str">
            <v>0741</v>
          </cell>
          <cell r="G484" t="str">
            <v>D</v>
          </cell>
          <cell r="H484" t="str">
            <v>Los Angeles International Charter High</v>
          </cell>
          <cell r="I484" t="str">
            <v>UNIFIED</v>
          </cell>
          <cell r="J484">
            <v>133.41999999999999</v>
          </cell>
          <cell r="K484">
            <v>200</v>
          </cell>
          <cell r="L484">
            <v>26684</v>
          </cell>
          <cell r="M484">
            <v>825203</v>
          </cell>
          <cell r="N484">
            <v>307473</v>
          </cell>
          <cell r="O484">
            <v>517730</v>
          </cell>
          <cell r="P484">
            <v>825203</v>
          </cell>
          <cell r="Q484">
            <v>0.28562499949999998</v>
          </cell>
          <cell r="R484">
            <v>235699</v>
          </cell>
          <cell r="S484">
            <v>235699</v>
          </cell>
          <cell r="T484">
            <v>0</v>
          </cell>
          <cell r="U484">
            <v>235699</v>
          </cell>
          <cell r="V484">
            <v>482</v>
          </cell>
          <cell r="W484">
            <v>236181</v>
          </cell>
          <cell r="X484">
            <v>74.887017</v>
          </cell>
          <cell r="Y484">
            <v>121141</v>
          </cell>
          <cell r="Z484">
            <v>0</v>
          </cell>
          <cell r="AA484">
            <v>121141</v>
          </cell>
          <cell r="AB484">
            <v>55728</v>
          </cell>
          <cell r="AC484">
            <v>0</v>
          </cell>
          <cell r="AD484">
            <v>55728</v>
          </cell>
          <cell r="AE484">
            <v>43504.626608796294</v>
          </cell>
          <cell r="AF484">
            <v>73415</v>
          </cell>
        </row>
        <row r="485">
          <cell r="A485">
            <v>10258</v>
          </cell>
          <cell r="B485">
            <v>49</v>
          </cell>
          <cell r="C485" t="str">
            <v>19</v>
          </cell>
          <cell r="D485" t="str">
            <v>10199</v>
          </cell>
          <cell r="E485" t="str">
            <v>112128</v>
          </cell>
          <cell r="F485" t="str">
            <v>0693</v>
          </cell>
          <cell r="G485" t="str">
            <v>D</v>
          </cell>
          <cell r="H485" t="str">
            <v>Aspire Ollin University Preparatory Academy</v>
          </cell>
          <cell r="I485" t="str">
            <v>UNIFIED</v>
          </cell>
          <cell r="J485">
            <v>581.20000000000005</v>
          </cell>
          <cell r="K485">
            <v>200</v>
          </cell>
          <cell r="L485">
            <v>116240</v>
          </cell>
          <cell r="M485">
            <v>3074804</v>
          </cell>
          <cell r="N485">
            <v>1339404</v>
          </cell>
          <cell r="O485">
            <v>1735400</v>
          </cell>
          <cell r="P485">
            <v>3074804</v>
          </cell>
          <cell r="Q485">
            <v>0.28562499949999998</v>
          </cell>
          <cell r="R485">
            <v>878241</v>
          </cell>
          <cell r="S485">
            <v>878241</v>
          </cell>
          <cell r="T485">
            <v>0</v>
          </cell>
          <cell r="U485">
            <v>878241</v>
          </cell>
          <cell r="V485">
            <v>1581</v>
          </cell>
          <cell r="W485">
            <v>879822</v>
          </cell>
          <cell r="X485">
            <v>74.887017</v>
          </cell>
          <cell r="Y485">
            <v>428256</v>
          </cell>
          <cell r="Z485">
            <v>0</v>
          </cell>
          <cell r="AA485">
            <v>428256</v>
          </cell>
          <cell r="AB485">
            <v>230616</v>
          </cell>
          <cell r="AC485">
            <v>0</v>
          </cell>
          <cell r="AD485">
            <v>230616</v>
          </cell>
          <cell r="AE485">
            <v>43504.626388888886</v>
          </cell>
          <cell r="AF485">
            <v>73415</v>
          </cell>
        </row>
        <row r="486">
          <cell r="A486">
            <v>11372</v>
          </cell>
          <cell r="B486">
            <v>49</v>
          </cell>
          <cell r="C486" t="str">
            <v>19</v>
          </cell>
          <cell r="D486" t="str">
            <v>10199</v>
          </cell>
          <cell r="E486" t="str">
            <v>115030</v>
          </cell>
          <cell r="F486" t="str">
            <v>0917</v>
          </cell>
          <cell r="G486" t="str">
            <v>D</v>
          </cell>
          <cell r="H486" t="str">
            <v>Magnolia Science Academy 3</v>
          </cell>
          <cell r="I486" t="str">
            <v>UNIFIED</v>
          </cell>
          <cell r="J486">
            <v>489.14</v>
          </cell>
          <cell r="K486">
            <v>200</v>
          </cell>
          <cell r="L486">
            <v>97828</v>
          </cell>
          <cell r="M486">
            <v>2718533</v>
          </cell>
          <cell r="N486">
            <v>1127248</v>
          </cell>
          <cell r="O486">
            <v>1591285</v>
          </cell>
          <cell r="P486">
            <v>2718533</v>
          </cell>
          <cell r="Q486">
            <v>0.28562499949999998</v>
          </cell>
          <cell r="R486">
            <v>776481</v>
          </cell>
          <cell r="S486">
            <v>776481</v>
          </cell>
          <cell r="T486">
            <v>0</v>
          </cell>
          <cell r="U486">
            <v>776481</v>
          </cell>
          <cell r="V486">
            <v>1373</v>
          </cell>
          <cell r="W486">
            <v>777854</v>
          </cell>
          <cell r="X486">
            <v>74.887017</v>
          </cell>
          <cell r="Y486">
            <v>345184</v>
          </cell>
          <cell r="Z486">
            <v>0</v>
          </cell>
          <cell r="AA486">
            <v>345184</v>
          </cell>
          <cell r="AB486">
            <v>237328</v>
          </cell>
          <cell r="AC486">
            <v>0</v>
          </cell>
          <cell r="AD486">
            <v>237328</v>
          </cell>
          <cell r="AE486">
            <v>43504.626608796294</v>
          </cell>
          <cell r="AF486">
            <v>73415</v>
          </cell>
        </row>
        <row r="487">
          <cell r="A487">
            <v>11438</v>
          </cell>
          <cell r="B487">
            <v>49</v>
          </cell>
          <cell r="C487" t="str">
            <v>19</v>
          </cell>
          <cell r="D487" t="str">
            <v>10199</v>
          </cell>
          <cell r="E487" t="str">
            <v>115212</v>
          </cell>
          <cell r="F487" t="str">
            <v>0906</v>
          </cell>
          <cell r="G487" t="str">
            <v>D</v>
          </cell>
          <cell r="H487" t="str">
            <v>Magnolia Science Academy 2</v>
          </cell>
          <cell r="I487" t="str">
            <v>UNIFIED</v>
          </cell>
          <cell r="J487">
            <v>422.17</v>
          </cell>
          <cell r="K487">
            <v>200</v>
          </cell>
          <cell r="L487">
            <v>84434</v>
          </cell>
          <cell r="M487">
            <v>2362522</v>
          </cell>
          <cell r="N487">
            <v>972912</v>
          </cell>
          <cell r="O487">
            <v>1389610</v>
          </cell>
          <cell r="P487">
            <v>2362522</v>
          </cell>
          <cell r="Q487">
            <v>0.28562499949999998</v>
          </cell>
          <cell r="R487">
            <v>674795</v>
          </cell>
          <cell r="S487">
            <v>674795</v>
          </cell>
          <cell r="T487">
            <v>0</v>
          </cell>
          <cell r="U487">
            <v>674795</v>
          </cell>
          <cell r="V487">
            <v>1380</v>
          </cell>
          <cell r="W487">
            <v>676175</v>
          </cell>
          <cell r="X487">
            <v>74.887017</v>
          </cell>
          <cell r="Y487">
            <v>347079</v>
          </cell>
          <cell r="Z487">
            <v>0</v>
          </cell>
          <cell r="AA487">
            <v>347079</v>
          </cell>
          <cell r="AB487">
            <v>159288</v>
          </cell>
          <cell r="AC487">
            <v>0</v>
          </cell>
          <cell r="AD487">
            <v>159288</v>
          </cell>
          <cell r="AE487">
            <v>43504.626608796294</v>
          </cell>
          <cell r="AF487">
            <v>73415</v>
          </cell>
        </row>
        <row r="488">
          <cell r="A488">
            <v>12339</v>
          </cell>
          <cell r="B488">
            <v>49</v>
          </cell>
          <cell r="C488" t="str">
            <v>19</v>
          </cell>
          <cell r="D488" t="str">
            <v>10199</v>
          </cell>
          <cell r="E488" t="str">
            <v>121772</v>
          </cell>
          <cell r="F488" t="str">
            <v>1204</v>
          </cell>
          <cell r="G488" t="str">
            <v>D</v>
          </cell>
          <cell r="H488" t="str">
            <v>Environmental Charter Middle</v>
          </cell>
          <cell r="I488" t="str">
            <v>UNIFIED</v>
          </cell>
          <cell r="J488">
            <v>338.79</v>
          </cell>
          <cell r="K488">
            <v>200</v>
          </cell>
          <cell r="L488">
            <v>67758</v>
          </cell>
          <cell r="M488">
            <v>1794655</v>
          </cell>
          <cell r="N488">
            <v>780758</v>
          </cell>
          <cell r="O488">
            <v>1013897</v>
          </cell>
          <cell r="P488">
            <v>1794655</v>
          </cell>
          <cell r="Q488">
            <v>0.28562499949999998</v>
          </cell>
          <cell r="R488">
            <v>512598</v>
          </cell>
          <cell r="S488">
            <v>512598</v>
          </cell>
          <cell r="T488">
            <v>0</v>
          </cell>
          <cell r="U488">
            <v>512598</v>
          </cell>
          <cell r="V488">
            <v>1188</v>
          </cell>
          <cell r="W488">
            <v>513786</v>
          </cell>
          <cell r="X488">
            <v>74.887017</v>
          </cell>
          <cell r="Y488">
            <v>253873</v>
          </cell>
          <cell r="Z488">
            <v>0</v>
          </cell>
          <cell r="AA488">
            <v>253873</v>
          </cell>
          <cell r="AB488">
            <v>130886</v>
          </cell>
          <cell r="AC488">
            <v>0</v>
          </cell>
          <cell r="AD488">
            <v>130886</v>
          </cell>
          <cell r="AE488">
            <v>43504.626493055555</v>
          </cell>
          <cell r="AF488">
            <v>73415</v>
          </cell>
        </row>
        <row r="489">
          <cell r="A489">
            <v>12912</v>
          </cell>
          <cell r="B489">
            <v>49</v>
          </cell>
          <cell r="C489" t="str">
            <v>19</v>
          </cell>
          <cell r="D489" t="str">
            <v>10199</v>
          </cell>
          <cell r="E489" t="str">
            <v>127498</v>
          </cell>
          <cell r="F489" t="str">
            <v>1501</v>
          </cell>
          <cell r="G489" t="str">
            <v>D</v>
          </cell>
          <cell r="H489" t="str">
            <v>Environmental Charter Middle - Inglewood</v>
          </cell>
          <cell r="I489" t="str">
            <v>UNIFIED</v>
          </cell>
          <cell r="J489">
            <v>346.53</v>
          </cell>
          <cell r="K489">
            <v>200</v>
          </cell>
          <cell r="L489">
            <v>69306</v>
          </cell>
          <cell r="M489">
            <v>0</v>
          </cell>
          <cell r="N489">
            <v>626415</v>
          </cell>
          <cell r="O489">
            <v>0</v>
          </cell>
          <cell r="P489">
            <v>0</v>
          </cell>
          <cell r="Q489">
            <v>0.28562499949999998</v>
          </cell>
          <cell r="R489">
            <v>0</v>
          </cell>
          <cell r="S489">
            <v>69306</v>
          </cell>
          <cell r="T489">
            <v>0</v>
          </cell>
          <cell r="U489">
            <v>69306</v>
          </cell>
          <cell r="V489">
            <v>0</v>
          </cell>
          <cell r="W489">
            <v>69306</v>
          </cell>
          <cell r="X489">
            <v>74.887017</v>
          </cell>
          <cell r="Y489">
            <v>29244</v>
          </cell>
          <cell r="Z489">
            <v>0</v>
          </cell>
          <cell r="AA489">
            <v>29244</v>
          </cell>
          <cell r="AB489">
            <v>22657</v>
          </cell>
          <cell r="AC489">
            <v>0</v>
          </cell>
          <cell r="AD489">
            <v>22657</v>
          </cell>
          <cell r="AE489">
            <v>43504.626493055555</v>
          </cell>
          <cell r="AF489">
            <v>73415</v>
          </cell>
        </row>
        <row r="490">
          <cell r="A490">
            <v>12916</v>
          </cell>
          <cell r="B490">
            <v>49</v>
          </cell>
          <cell r="C490" t="str">
            <v>19</v>
          </cell>
          <cell r="D490" t="str">
            <v>10199</v>
          </cell>
          <cell r="E490" t="str">
            <v>127522</v>
          </cell>
          <cell r="F490" t="str">
            <v>1506</v>
          </cell>
          <cell r="G490" t="str">
            <v>D</v>
          </cell>
          <cell r="H490" t="str">
            <v>Optimist Charter</v>
          </cell>
          <cell r="I490" t="str">
            <v>UNIFIED</v>
          </cell>
          <cell r="J490">
            <v>71.13</v>
          </cell>
          <cell r="K490">
            <v>200</v>
          </cell>
          <cell r="L490">
            <v>14226</v>
          </cell>
          <cell r="M490">
            <v>0</v>
          </cell>
          <cell r="N490">
            <v>163923</v>
          </cell>
          <cell r="O490">
            <v>0</v>
          </cell>
          <cell r="P490">
            <v>0</v>
          </cell>
          <cell r="Q490">
            <v>0.28562499949999998</v>
          </cell>
          <cell r="R490">
            <v>0</v>
          </cell>
          <cell r="S490">
            <v>14226</v>
          </cell>
          <cell r="T490">
            <v>0</v>
          </cell>
          <cell r="U490">
            <v>14226</v>
          </cell>
          <cell r="V490">
            <v>0</v>
          </cell>
          <cell r="W490">
            <v>14226</v>
          </cell>
          <cell r="X490">
            <v>74.887017</v>
          </cell>
          <cell r="Y490">
            <v>9982</v>
          </cell>
          <cell r="Z490">
            <v>0</v>
          </cell>
          <cell r="AA490">
            <v>9982</v>
          </cell>
          <cell r="AB490">
            <v>671</v>
          </cell>
          <cell r="AC490">
            <v>0</v>
          </cell>
          <cell r="AD490">
            <v>671</v>
          </cell>
          <cell r="AE490">
            <v>43504.626655092594</v>
          </cell>
          <cell r="AF490">
            <v>73415</v>
          </cell>
        </row>
        <row r="491">
          <cell r="A491">
            <v>12948</v>
          </cell>
          <cell r="B491">
            <v>49</v>
          </cell>
          <cell r="C491" t="str">
            <v>19</v>
          </cell>
          <cell r="D491" t="str">
            <v>10199</v>
          </cell>
          <cell r="E491" t="str">
            <v>128025</v>
          </cell>
          <cell r="F491" t="str">
            <v>1560</v>
          </cell>
          <cell r="G491" t="str">
            <v>D</v>
          </cell>
          <cell r="H491" t="str">
            <v>Lashon Academy</v>
          </cell>
          <cell r="I491" t="str">
            <v>CO OFFICE</v>
          </cell>
          <cell r="J491">
            <v>427.67</v>
          </cell>
          <cell r="K491">
            <v>200</v>
          </cell>
          <cell r="L491">
            <v>85534</v>
          </cell>
          <cell r="M491">
            <v>0</v>
          </cell>
          <cell r="N491">
            <v>985587</v>
          </cell>
          <cell r="O491">
            <v>0</v>
          </cell>
          <cell r="P491">
            <v>0</v>
          </cell>
          <cell r="Q491">
            <v>0.28562499949999998</v>
          </cell>
          <cell r="R491">
            <v>0</v>
          </cell>
          <cell r="S491">
            <v>85534</v>
          </cell>
          <cell r="T491">
            <v>0</v>
          </cell>
          <cell r="U491">
            <v>85534</v>
          </cell>
          <cell r="V491">
            <v>0</v>
          </cell>
          <cell r="W491">
            <v>85534</v>
          </cell>
          <cell r="X491">
            <v>74.887017</v>
          </cell>
          <cell r="Y491">
            <v>32504</v>
          </cell>
          <cell r="Z491">
            <v>0</v>
          </cell>
          <cell r="AA491">
            <v>32504</v>
          </cell>
          <cell r="AB491">
            <v>31550</v>
          </cell>
          <cell r="AC491">
            <v>0</v>
          </cell>
          <cell r="AD491">
            <v>31550</v>
          </cell>
          <cell r="AE491">
            <v>43504.626585648148</v>
          </cell>
          <cell r="AF491">
            <v>73415</v>
          </cell>
        </row>
        <row r="492">
          <cell r="A492">
            <v>14253</v>
          </cell>
          <cell r="B492">
            <v>49</v>
          </cell>
          <cell r="C492" t="str">
            <v>19</v>
          </cell>
          <cell r="D492" t="str">
            <v>10199</v>
          </cell>
          <cell r="E492" t="str">
            <v>132605</v>
          </cell>
          <cell r="F492" t="str">
            <v>1744</v>
          </cell>
          <cell r="G492" t="str">
            <v>D</v>
          </cell>
          <cell r="H492" t="str">
            <v>Valiente College Preparatory Charter School</v>
          </cell>
          <cell r="I492" t="str">
            <v>UNIFIED</v>
          </cell>
          <cell r="J492">
            <v>164.55</v>
          </cell>
          <cell r="K492">
            <v>200</v>
          </cell>
          <cell r="L492">
            <v>32910</v>
          </cell>
          <cell r="M492">
            <v>0</v>
          </cell>
          <cell r="N492">
            <v>379214</v>
          </cell>
          <cell r="O492">
            <v>0</v>
          </cell>
          <cell r="P492">
            <v>0</v>
          </cell>
          <cell r="Q492">
            <v>0.28562499949999998</v>
          </cell>
          <cell r="R492">
            <v>0</v>
          </cell>
          <cell r="S492">
            <v>32910</v>
          </cell>
          <cell r="T492">
            <v>0</v>
          </cell>
          <cell r="U492">
            <v>32910</v>
          </cell>
          <cell r="V492">
            <v>0</v>
          </cell>
          <cell r="W492">
            <v>32910</v>
          </cell>
          <cell r="X492">
            <v>74.887017</v>
          </cell>
          <cell r="Y492">
            <v>12804</v>
          </cell>
          <cell r="Z492">
            <v>0</v>
          </cell>
          <cell r="AA492">
            <v>12804</v>
          </cell>
          <cell r="AB492">
            <v>11841</v>
          </cell>
          <cell r="AC492">
            <v>0</v>
          </cell>
          <cell r="AD492">
            <v>11841</v>
          </cell>
          <cell r="AE492">
            <v>43504.626770833333</v>
          </cell>
          <cell r="AF492">
            <v>73415</v>
          </cell>
        </row>
        <row r="493">
          <cell r="A493">
            <v>14368</v>
          </cell>
          <cell r="B493">
            <v>49</v>
          </cell>
          <cell r="C493" t="str">
            <v>19</v>
          </cell>
          <cell r="D493" t="str">
            <v>10199</v>
          </cell>
          <cell r="E493" t="str">
            <v>134346</v>
          </cell>
          <cell r="F493" t="str">
            <v>1814</v>
          </cell>
          <cell r="G493" t="str">
            <v>D</v>
          </cell>
          <cell r="H493" t="str">
            <v>Intellectual Virtues Academy</v>
          </cell>
          <cell r="I493" t="str">
            <v>CO OFFICE</v>
          </cell>
          <cell r="J493">
            <v>99.56</v>
          </cell>
          <cell r="K493">
            <v>200</v>
          </cell>
          <cell r="L493">
            <v>19912</v>
          </cell>
          <cell r="M493">
            <v>0</v>
          </cell>
          <cell r="N493">
            <v>151198</v>
          </cell>
          <cell r="O493">
            <v>0</v>
          </cell>
          <cell r="P493">
            <v>0</v>
          </cell>
          <cell r="Q493">
            <v>0.28562499949999998</v>
          </cell>
          <cell r="R493">
            <v>0</v>
          </cell>
          <cell r="S493">
            <v>19912</v>
          </cell>
          <cell r="T493">
            <v>0</v>
          </cell>
          <cell r="U493">
            <v>19912</v>
          </cell>
          <cell r="V493">
            <v>0</v>
          </cell>
          <cell r="W493">
            <v>19912</v>
          </cell>
          <cell r="X493">
            <v>74.887017</v>
          </cell>
          <cell r="Y493">
            <v>5784</v>
          </cell>
          <cell r="Z493">
            <v>0</v>
          </cell>
          <cell r="AA493">
            <v>5784</v>
          </cell>
          <cell r="AB493">
            <v>9128</v>
          </cell>
          <cell r="AC493">
            <v>0</v>
          </cell>
          <cell r="AD493">
            <v>9128</v>
          </cell>
          <cell r="AE493">
            <v>43504.626550925925</v>
          </cell>
          <cell r="AF493">
            <v>73415</v>
          </cell>
        </row>
        <row r="494">
          <cell r="A494">
            <v>14369</v>
          </cell>
          <cell r="B494">
            <v>49</v>
          </cell>
          <cell r="C494" t="str">
            <v>19</v>
          </cell>
          <cell r="D494" t="str">
            <v>10199</v>
          </cell>
          <cell r="E494" t="str">
            <v>134361</v>
          </cell>
          <cell r="F494" t="str">
            <v>1818</v>
          </cell>
          <cell r="G494" t="str">
            <v>D</v>
          </cell>
          <cell r="H494" t="str">
            <v>LA's Promise Charter Middle #1</v>
          </cell>
          <cell r="I494" t="str">
            <v>CO OFFICE</v>
          </cell>
          <cell r="J494">
            <v>231.03</v>
          </cell>
          <cell r="K494">
            <v>200</v>
          </cell>
          <cell r="L494">
            <v>46206</v>
          </cell>
          <cell r="M494">
            <v>0</v>
          </cell>
          <cell r="N494">
            <v>532420</v>
          </cell>
          <cell r="O494">
            <v>0</v>
          </cell>
          <cell r="P494">
            <v>0</v>
          </cell>
          <cell r="Q494">
            <v>0.28562499949999998</v>
          </cell>
          <cell r="R494">
            <v>0</v>
          </cell>
          <cell r="S494">
            <v>46206</v>
          </cell>
          <cell r="T494">
            <v>0</v>
          </cell>
          <cell r="U494">
            <v>46206</v>
          </cell>
          <cell r="V494">
            <v>0</v>
          </cell>
          <cell r="W494">
            <v>46206</v>
          </cell>
          <cell r="X494">
            <v>74.887017</v>
          </cell>
          <cell r="Y494">
            <v>16960</v>
          </cell>
          <cell r="Z494">
            <v>0</v>
          </cell>
          <cell r="AA494">
            <v>16960</v>
          </cell>
          <cell r="AB494">
            <v>17642</v>
          </cell>
          <cell r="AC494">
            <v>0</v>
          </cell>
          <cell r="AD494">
            <v>17642</v>
          </cell>
          <cell r="AE494">
            <v>43504.626585648148</v>
          </cell>
          <cell r="AF494">
            <v>73415</v>
          </cell>
        </row>
        <row r="495">
          <cell r="A495">
            <v>14430</v>
          </cell>
          <cell r="B495">
            <v>49</v>
          </cell>
          <cell r="C495" t="str">
            <v>19</v>
          </cell>
          <cell r="D495" t="str">
            <v>10199</v>
          </cell>
          <cell r="E495" t="str">
            <v>135368</v>
          </cell>
          <cell r="F495" t="str">
            <v>1859</v>
          </cell>
          <cell r="G495" t="str">
            <v>D</v>
          </cell>
          <cell r="H495" t="str">
            <v>Alma Fuerte Public School</v>
          </cell>
          <cell r="I495" t="str">
            <v>UNIFIED</v>
          </cell>
          <cell r="J495">
            <v>72.75</v>
          </cell>
          <cell r="K495">
            <v>200</v>
          </cell>
          <cell r="L495">
            <v>14550</v>
          </cell>
          <cell r="M495">
            <v>0</v>
          </cell>
          <cell r="N495">
            <v>318369</v>
          </cell>
          <cell r="O495">
            <v>0</v>
          </cell>
          <cell r="P495">
            <v>0</v>
          </cell>
          <cell r="Q495">
            <v>0.28562499949999998</v>
          </cell>
          <cell r="R495">
            <v>0</v>
          </cell>
          <cell r="S495">
            <v>14550</v>
          </cell>
          <cell r="T495">
            <v>0</v>
          </cell>
          <cell r="U495">
            <v>14550</v>
          </cell>
          <cell r="V495">
            <v>0</v>
          </cell>
          <cell r="W495">
            <v>14550</v>
          </cell>
          <cell r="X495">
            <v>74.887017</v>
          </cell>
          <cell r="Y495">
            <v>6716</v>
          </cell>
          <cell r="Z495">
            <v>0</v>
          </cell>
          <cell r="AA495">
            <v>6716</v>
          </cell>
          <cell r="AB495">
            <v>4180</v>
          </cell>
          <cell r="AC495">
            <v>0</v>
          </cell>
          <cell r="AD495">
            <v>4180</v>
          </cell>
          <cell r="AE495">
            <v>43504.62636574074</v>
          </cell>
          <cell r="AF495">
            <v>73415</v>
          </cell>
        </row>
        <row r="496">
          <cell r="A496">
            <v>14431</v>
          </cell>
          <cell r="B496">
            <v>49</v>
          </cell>
          <cell r="C496" t="str">
            <v>19</v>
          </cell>
          <cell r="D496" t="str">
            <v>10199</v>
          </cell>
          <cell r="E496" t="str">
            <v>135582</v>
          </cell>
          <cell r="F496" t="str">
            <v>1817</v>
          </cell>
          <cell r="G496" t="str">
            <v>D</v>
          </cell>
          <cell r="H496" t="str">
            <v>LA's Promise Charter High #1</v>
          </cell>
          <cell r="I496" t="str">
            <v>UNIFIED</v>
          </cell>
          <cell r="J496">
            <v>89.33</v>
          </cell>
          <cell r="K496">
            <v>200</v>
          </cell>
          <cell r="L496">
            <v>17866</v>
          </cell>
          <cell r="M496">
            <v>0</v>
          </cell>
          <cell r="N496">
            <v>205865</v>
          </cell>
          <cell r="O496">
            <v>0</v>
          </cell>
          <cell r="P496">
            <v>0</v>
          </cell>
          <cell r="Q496">
            <v>0.28562499949999998</v>
          </cell>
          <cell r="R496">
            <v>0</v>
          </cell>
          <cell r="S496">
            <v>17866</v>
          </cell>
          <cell r="T496">
            <v>0</v>
          </cell>
          <cell r="U496">
            <v>17866</v>
          </cell>
          <cell r="V496">
            <v>0</v>
          </cell>
          <cell r="W496">
            <v>17866</v>
          </cell>
          <cell r="X496">
            <v>74.887017</v>
          </cell>
          <cell r="Y496">
            <v>5516</v>
          </cell>
          <cell r="Z496">
            <v>0</v>
          </cell>
          <cell r="AA496">
            <v>5516</v>
          </cell>
          <cell r="AB496">
            <v>7863</v>
          </cell>
          <cell r="AC496">
            <v>0</v>
          </cell>
          <cell r="AD496">
            <v>7863</v>
          </cell>
          <cell r="AE496">
            <v>43504.626585648148</v>
          </cell>
          <cell r="AF496">
            <v>73415</v>
          </cell>
        </row>
        <row r="497">
          <cell r="A497">
            <v>14455</v>
          </cell>
          <cell r="B497">
            <v>49</v>
          </cell>
          <cell r="C497" t="str">
            <v>19</v>
          </cell>
          <cell r="D497" t="str">
            <v>10199</v>
          </cell>
          <cell r="E497" t="str">
            <v>136119</v>
          </cell>
          <cell r="F497" t="str">
            <v>1874</v>
          </cell>
          <cell r="G497" t="str">
            <v>D</v>
          </cell>
          <cell r="H497" t="str">
            <v>Animo City of Champions Charter High</v>
          </cell>
          <cell r="I497" t="str">
            <v>UNIFIED</v>
          </cell>
          <cell r="J497">
            <v>240.54</v>
          </cell>
          <cell r="K497">
            <v>200</v>
          </cell>
          <cell r="L497">
            <v>48108</v>
          </cell>
          <cell r="M497">
            <v>0</v>
          </cell>
          <cell r="N497">
            <v>434819</v>
          </cell>
          <cell r="O497">
            <v>0</v>
          </cell>
          <cell r="P497">
            <v>0</v>
          </cell>
          <cell r="Q497">
            <v>0.28562499949999998</v>
          </cell>
          <cell r="R497">
            <v>0</v>
          </cell>
          <cell r="S497">
            <v>48108</v>
          </cell>
          <cell r="T497">
            <v>0</v>
          </cell>
          <cell r="U497">
            <v>48108</v>
          </cell>
          <cell r="V497">
            <v>0</v>
          </cell>
          <cell r="W497">
            <v>48108</v>
          </cell>
          <cell r="X497">
            <v>74.887017</v>
          </cell>
          <cell r="Y497">
            <v>15398</v>
          </cell>
          <cell r="Z497">
            <v>0</v>
          </cell>
          <cell r="AA497">
            <v>15398</v>
          </cell>
          <cell r="AB497">
            <v>20629</v>
          </cell>
          <cell r="AC497">
            <v>0</v>
          </cell>
          <cell r="AD497">
            <v>20629</v>
          </cell>
          <cell r="AE497">
            <v>43504.62636574074</v>
          </cell>
          <cell r="AF497">
            <v>73415</v>
          </cell>
        </row>
        <row r="498">
          <cell r="A498">
            <v>14505</v>
          </cell>
          <cell r="B498">
            <v>49</v>
          </cell>
          <cell r="C498" t="str">
            <v>19</v>
          </cell>
          <cell r="D498" t="str">
            <v>10199</v>
          </cell>
          <cell r="E498" t="str">
            <v>137166</v>
          </cell>
          <cell r="F498" t="str">
            <v>1931</v>
          </cell>
          <cell r="G498" t="str">
            <v>D</v>
          </cell>
          <cell r="H498" t="str">
            <v>Soleil Academy</v>
          </cell>
          <cell r="I498" t="str">
            <v>UNIFIED</v>
          </cell>
          <cell r="J498">
            <v>84.88</v>
          </cell>
          <cell r="K498">
            <v>200</v>
          </cell>
          <cell r="L498">
            <v>16976</v>
          </cell>
          <cell r="M498">
            <v>0</v>
          </cell>
          <cell r="N498">
            <v>62672</v>
          </cell>
          <cell r="O498">
            <v>0</v>
          </cell>
          <cell r="P498">
            <v>0</v>
          </cell>
          <cell r="Q498">
            <v>0.28562499949999998</v>
          </cell>
          <cell r="R498">
            <v>0</v>
          </cell>
          <cell r="S498">
            <v>16976</v>
          </cell>
          <cell r="T498">
            <v>0</v>
          </cell>
          <cell r="U498">
            <v>16976</v>
          </cell>
          <cell r="V498">
            <v>0</v>
          </cell>
          <cell r="W498">
            <v>16976</v>
          </cell>
          <cell r="X498">
            <v>74.887017</v>
          </cell>
          <cell r="Y498">
            <v>8080</v>
          </cell>
          <cell r="Z498">
            <v>0</v>
          </cell>
          <cell r="AA498">
            <v>8080</v>
          </cell>
          <cell r="AB498">
            <v>4633</v>
          </cell>
          <cell r="AC498">
            <v>0</v>
          </cell>
          <cell r="AD498">
            <v>4633</v>
          </cell>
          <cell r="AE498">
            <v>43504.626736111109</v>
          </cell>
          <cell r="AF498">
            <v>73415</v>
          </cell>
        </row>
        <row r="499">
          <cell r="A499">
            <v>11982</v>
          </cell>
          <cell r="B499">
            <v>49</v>
          </cell>
          <cell r="C499" t="str">
            <v>19</v>
          </cell>
          <cell r="D499" t="str">
            <v>10199</v>
          </cell>
          <cell r="E499" t="str">
            <v>137679</v>
          </cell>
          <cell r="F499" t="str">
            <v>0987</v>
          </cell>
          <cell r="G499" t="str">
            <v>D</v>
          </cell>
          <cell r="H499" t="str">
            <v>Magnolia Science Academy 5</v>
          </cell>
          <cell r="I499" t="str">
            <v>CO OFFICE</v>
          </cell>
          <cell r="J499">
            <v>235.41</v>
          </cell>
          <cell r="K499">
            <v>200</v>
          </cell>
          <cell r="L499">
            <v>47082</v>
          </cell>
          <cell r="M499">
            <v>1305551</v>
          </cell>
          <cell r="N499">
            <v>542514</v>
          </cell>
          <cell r="O499">
            <v>763037</v>
          </cell>
          <cell r="P499">
            <v>1305551</v>
          </cell>
          <cell r="Q499">
            <v>0.28562499949999998</v>
          </cell>
          <cell r="R499">
            <v>372898</v>
          </cell>
          <cell r="S499">
            <v>372898</v>
          </cell>
          <cell r="T499">
            <v>0</v>
          </cell>
          <cell r="U499">
            <v>372898</v>
          </cell>
          <cell r="V499">
            <v>613</v>
          </cell>
          <cell r="W499">
            <v>373511</v>
          </cell>
          <cell r="X499">
            <v>74.887017</v>
          </cell>
          <cell r="Y499">
            <v>154208</v>
          </cell>
          <cell r="Z499">
            <v>0</v>
          </cell>
          <cell r="AA499">
            <v>154208</v>
          </cell>
          <cell r="AB499">
            <v>125503</v>
          </cell>
          <cell r="AC499">
            <v>0</v>
          </cell>
          <cell r="AD499">
            <v>125503</v>
          </cell>
          <cell r="AE499">
            <v>43504.626608796294</v>
          </cell>
          <cell r="AF499">
            <v>73415</v>
          </cell>
        </row>
        <row r="500">
          <cell r="A500">
            <v>14600</v>
          </cell>
          <cell r="B500">
            <v>49</v>
          </cell>
          <cell r="C500" t="str">
            <v>19</v>
          </cell>
          <cell r="D500" t="str">
            <v>10199</v>
          </cell>
          <cell r="E500" t="str">
            <v>138669</v>
          </cell>
          <cell r="F500" t="str">
            <v>2017</v>
          </cell>
          <cell r="G500" t="str">
            <v>D</v>
          </cell>
          <cell r="H500" t="str">
            <v>Da Vinci RISE High</v>
          </cell>
          <cell r="I500" t="str">
            <v>CO OFFICE</v>
          </cell>
          <cell r="J500">
            <v>93.85</v>
          </cell>
          <cell r="K500">
            <v>200</v>
          </cell>
          <cell r="L500">
            <v>18770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0.28562499949999998</v>
          </cell>
          <cell r="R500">
            <v>0</v>
          </cell>
          <cell r="S500">
            <v>18770</v>
          </cell>
          <cell r="T500">
            <v>0</v>
          </cell>
          <cell r="U500">
            <v>18770</v>
          </cell>
          <cell r="V500">
            <v>0</v>
          </cell>
          <cell r="W500">
            <v>18770</v>
          </cell>
          <cell r="X500">
            <v>74.887017</v>
          </cell>
          <cell r="Y500">
            <v>0</v>
          </cell>
          <cell r="Z500">
            <v>0</v>
          </cell>
          <cell r="AA500">
            <v>0</v>
          </cell>
          <cell r="AB500">
            <v>14056</v>
          </cell>
          <cell r="AC500">
            <v>0</v>
          </cell>
          <cell r="AD500">
            <v>14056</v>
          </cell>
          <cell r="AE500">
            <v>43504.626458333332</v>
          </cell>
          <cell r="AF500">
            <v>73415</v>
          </cell>
        </row>
        <row r="501">
          <cell r="A501">
            <v>1056</v>
          </cell>
          <cell r="B501">
            <v>49</v>
          </cell>
          <cell r="C501" t="str">
            <v>19</v>
          </cell>
          <cell r="D501" t="str">
            <v>10199</v>
          </cell>
          <cell r="E501" t="str">
            <v>6116883</v>
          </cell>
          <cell r="F501" t="str">
            <v>0249</v>
          </cell>
          <cell r="G501" t="str">
            <v>D</v>
          </cell>
          <cell r="H501" t="str">
            <v>Odyssey Charter</v>
          </cell>
          <cell r="I501" t="str">
            <v>UNIFIED</v>
          </cell>
          <cell r="J501">
            <v>471.86</v>
          </cell>
          <cell r="K501">
            <v>200</v>
          </cell>
          <cell r="L501">
            <v>94372</v>
          </cell>
          <cell r="M501">
            <v>2443452</v>
          </cell>
          <cell r="N501">
            <v>877155</v>
          </cell>
          <cell r="O501">
            <v>1566297</v>
          </cell>
          <cell r="P501">
            <v>2443452</v>
          </cell>
          <cell r="Q501">
            <v>0.28562499949999998</v>
          </cell>
          <cell r="R501">
            <v>697911</v>
          </cell>
          <cell r="S501">
            <v>697911</v>
          </cell>
          <cell r="T501">
            <v>0</v>
          </cell>
          <cell r="U501">
            <v>697911</v>
          </cell>
          <cell r="V501">
            <v>1356</v>
          </cell>
          <cell r="W501">
            <v>699267</v>
          </cell>
          <cell r="X501">
            <v>74.887017</v>
          </cell>
          <cell r="Y501">
            <v>340748</v>
          </cell>
          <cell r="Z501">
            <v>0</v>
          </cell>
          <cell r="AA501">
            <v>340748</v>
          </cell>
          <cell r="AB501">
            <v>182912</v>
          </cell>
          <cell r="AC501">
            <v>0</v>
          </cell>
          <cell r="AD501">
            <v>182912</v>
          </cell>
          <cell r="AE501">
            <v>43504.626655092594</v>
          </cell>
          <cell r="AF501">
            <v>73415</v>
          </cell>
        </row>
        <row r="502">
          <cell r="A502">
            <v>1205</v>
          </cell>
          <cell r="B502">
            <v>49</v>
          </cell>
          <cell r="C502" t="str">
            <v>19</v>
          </cell>
          <cell r="D502" t="str">
            <v>10199</v>
          </cell>
          <cell r="E502" t="str">
            <v>6119945</v>
          </cell>
          <cell r="F502" t="str">
            <v>0438</v>
          </cell>
          <cell r="G502" t="str">
            <v>D</v>
          </cell>
          <cell r="H502" t="str">
            <v>Magnolia Science Academy</v>
          </cell>
          <cell r="I502" t="str">
            <v>UNIFIED</v>
          </cell>
          <cell r="J502">
            <v>572.70000000000005</v>
          </cell>
          <cell r="K502">
            <v>200</v>
          </cell>
          <cell r="L502">
            <v>114540</v>
          </cell>
          <cell r="M502">
            <v>3277711</v>
          </cell>
          <cell r="N502">
            <v>1319816</v>
          </cell>
          <cell r="O502">
            <v>1957895</v>
          </cell>
          <cell r="P502">
            <v>3277711</v>
          </cell>
          <cell r="Q502">
            <v>0.28562499949999998</v>
          </cell>
          <cell r="R502">
            <v>936196</v>
          </cell>
          <cell r="S502">
            <v>936196</v>
          </cell>
          <cell r="T502">
            <v>0</v>
          </cell>
          <cell r="U502">
            <v>936196</v>
          </cell>
          <cell r="V502">
            <v>1675</v>
          </cell>
          <cell r="W502">
            <v>937871</v>
          </cell>
          <cell r="X502">
            <v>74.887017</v>
          </cell>
          <cell r="Y502">
            <v>420959</v>
          </cell>
          <cell r="Z502">
            <v>0</v>
          </cell>
          <cell r="AA502">
            <v>420959</v>
          </cell>
          <cell r="AB502">
            <v>281385</v>
          </cell>
          <cell r="AC502">
            <v>0</v>
          </cell>
          <cell r="AD502">
            <v>281385</v>
          </cell>
          <cell r="AE502">
            <v>43504.626608796294</v>
          </cell>
          <cell r="AF502">
            <v>73415</v>
          </cell>
        </row>
        <row r="503">
          <cell r="A503">
            <v>312</v>
          </cell>
          <cell r="B503">
            <v>49</v>
          </cell>
          <cell r="C503" t="str">
            <v>19</v>
          </cell>
          <cell r="D503" t="str">
            <v>64212</v>
          </cell>
          <cell r="E503" t="str">
            <v>0</v>
          </cell>
          <cell r="H503" t="str">
            <v>ABC Unified</v>
          </cell>
          <cell r="I503" t="str">
            <v>UNIFIED</v>
          </cell>
          <cell r="J503">
            <v>19967.3</v>
          </cell>
          <cell r="K503">
            <v>200</v>
          </cell>
          <cell r="L503">
            <v>3993460</v>
          </cell>
          <cell r="M503">
            <v>105492438</v>
          </cell>
          <cell r="N503">
            <v>28641153</v>
          </cell>
          <cell r="O503">
            <v>76851285</v>
          </cell>
          <cell r="P503">
            <v>105492438</v>
          </cell>
          <cell r="Q503">
            <v>0.28562499949999998</v>
          </cell>
          <cell r="R503">
            <v>30131278</v>
          </cell>
          <cell r="S503">
            <v>30131278</v>
          </cell>
          <cell r="T503">
            <v>0</v>
          </cell>
          <cell r="U503">
            <v>30131278</v>
          </cell>
          <cell r="V503">
            <v>61240</v>
          </cell>
          <cell r="W503">
            <v>30192518</v>
          </cell>
          <cell r="X503">
            <v>74.887017</v>
          </cell>
          <cell r="Y503">
            <v>14947549</v>
          </cell>
          <cell r="Z503">
            <v>0</v>
          </cell>
          <cell r="AA503">
            <v>14947549</v>
          </cell>
          <cell r="AB503">
            <v>7662727</v>
          </cell>
          <cell r="AC503">
            <v>0</v>
          </cell>
          <cell r="AD503">
            <v>7662727</v>
          </cell>
          <cell r="AE503">
            <v>43504.62394675926</v>
          </cell>
          <cell r="AF503">
            <v>73415</v>
          </cell>
        </row>
        <row r="504">
          <cell r="A504">
            <v>315</v>
          </cell>
          <cell r="B504">
            <v>49</v>
          </cell>
          <cell r="C504" t="str">
            <v>19</v>
          </cell>
          <cell r="D504" t="str">
            <v>64246</v>
          </cell>
          <cell r="E504" t="str">
            <v>0</v>
          </cell>
          <cell r="H504" t="str">
            <v>Antelope Valley Union High</v>
          </cell>
          <cell r="I504" t="str">
            <v>HIGH</v>
          </cell>
          <cell r="J504">
            <v>19963.560000000001</v>
          </cell>
          <cell r="K504">
            <v>200</v>
          </cell>
          <cell r="L504">
            <v>3992712</v>
          </cell>
          <cell r="M504">
            <v>123266598</v>
          </cell>
          <cell r="N504">
            <v>27870977</v>
          </cell>
          <cell r="O504">
            <v>95395621</v>
          </cell>
          <cell r="P504">
            <v>123266598</v>
          </cell>
          <cell r="Q504">
            <v>0.28562499949999998</v>
          </cell>
          <cell r="R504">
            <v>35208022</v>
          </cell>
          <cell r="S504">
            <v>35208022</v>
          </cell>
          <cell r="T504">
            <v>0</v>
          </cell>
          <cell r="U504">
            <v>35208022</v>
          </cell>
          <cell r="V504">
            <v>76110</v>
          </cell>
          <cell r="W504">
            <v>35284132</v>
          </cell>
          <cell r="X504">
            <v>74.887017</v>
          </cell>
          <cell r="Y504">
            <v>17458109</v>
          </cell>
          <cell r="Z504">
            <v>0</v>
          </cell>
          <cell r="AA504">
            <v>17458109</v>
          </cell>
          <cell r="AB504">
            <v>8965125</v>
          </cell>
          <cell r="AC504">
            <v>0</v>
          </cell>
          <cell r="AD504">
            <v>8965125</v>
          </cell>
          <cell r="AE504">
            <v>43504.623969907407</v>
          </cell>
          <cell r="AF504">
            <v>73415</v>
          </cell>
        </row>
        <row r="505">
          <cell r="A505">
            <v>12710</v>
          </cell>
          <cell r="B505">
            <v>49</v>
          </cell>
          <cell r="C505" t="str">
            <v>19</v>
          </cell>
          <cell r="D505" t="str">
            <v>64246</v>
          </cell>
          <cell r="E505" t="str">
            <v>126003</v>
          </cell>
          <cell r="F505" t="str">
            <v>1415</v>
          </cell>
          <cell r="G505" t="str">
            <v>L</v>
          </cell>
          <cell r="H505" t="str">
            <v>Academies of the Antelope Valley</v>
          </cell>
          <cell r="I505" t="str">
            <v>HIGH</v>
          </cell>
          <cell r="J505">
            <v>544.55999999999995</v>
          </cell>
          <cell r="K505">
            <v>200</v>
          </cell>
          <cell r="L505">
            <v>108912</v>
          </cell>
          <cell r="M505">
            <v>3037746</v>
          </cell>
          <cell r="N505">
            <v>645908</v>
          </cell>
          <cell r="O505">
            <v>2391838</v>
          </cell>
          <cell r="P505">
            <v>3037746</v>
          </cell>
          <cell r="Q505">
            <v>0.28562499949999998</v>
          </cell>
          <cell r="R505">
            <v>867656</v>
          </cell>
          <cell r="S505">
            <v>867656</v>
          </cell>
          <cell r="T505">
            <v>0</v>
          </cell>
          <cell r="U505">
            <v>867656</v>
          </cell>
          <cell r="V505">
            <v>1483</v>
          </cell>
          <cell r="W505">
            <v>869139</v>
          </cell>
          <cell r="X505">
            <v>74.887017</v>
          </cell>
          <cell r="Y505">
            <v>372798</v>
          </cell>
          <cell r="Z505">
            <v>0</v>
          </cell>
          <cell r="AA505">
            <v>372798</v>
          </cell>
          <cell r="AB505">
            <v>278074</v>
          </cell>
          <cell r="AC505">
            <v>0</v>
          </cell>
          <cell r="AD505">
            <v>278074</v>
          </cell>
          <cell r="AE505">
            <v>43504.626342592594</v>
          </cell>
          <cell r="AF505">
            <v>73415</v>
          </cell>
        </row>
        <row r="506">
          <cell r="A506">
            <v>1146</v>
          </cell>
          <cell r="B506">
            <v>49</v>
          </cell>
          <cell r="C506" t="str">
            <v>19</v>
          </cell>
          <cell r="D506" t="str">
            <v>64246</v>
          </cell>
          <cell r="E506" t="str">
            <v>1996537</v>
          </cell>
          <cell r="F506" t="str">
            <v>0411</v>
          </cell>
          <cell r="G506" t="str">
            <v>D</v>
          </cell>
          <cell r="H506" t="str">
            <v>Desert Sands Charter</v>
          </cell>
          <cell r="I506" t="str">
            <v>HIGH</v>
          </cell>
          <cell r="J506">
            <v>1776.89</v>
          </cell>
          <cell r="K506">
            <v>200</v>
          </cell>
          <cell r="L506">
            <v>355378</v>
          </cell>
          <cell r="M506">
            <v>10989905</v>
          </cell>
          <cell r="N506">
            <v>2107587</v>
          </cell>
          <cell r="O506">
            <v>8882318</v>
          </cell>
          <cell r="P506">
            <v>10989905</v>
          </cell>
          <cell r="Q506">
            <v>0.28562499949999998</v>
          </cell>
          <cell r="R506">
            <v>3138992</v>
          </cell>
          <cell r="S506">
            <v>3138992</v>
          </cell>
          <cell r="T506">
            <v>0</v>
          </cell>
          <cell r="U506">
            <v>3138992</v>
          </cell>
          <cell r="V506">
            <v>7606</v>
          </cell>
          <cell r="W506">
            <v>3146598</v>
          </cell>
          <cell r="X506">
            <v>74.887017</v>
          </cell>
          <cell r="Y506">
            <v>1911779</v>
          </cell>
          <cell r="Z506">
            <v>0</v>
          </cell>
          <cell r="AA506">
            <v>1911779</v>
          </cell>
          <cell r="AB506">
            <v>444614</v>
          </cell>
          <cell r="AC506">
            <v>0</v>
          </cell>
          <cell r="AD506">
            <v>444614</v>
          </cell>
          <cell r="AE506">
            <v>43504.626469907409</v>
          </cell>
          <cell r="AF506">
            <v>73415</v>
          </cell>
        </row>
        <row r="507">
          <cell r="A507">
            <v>316</v>
          </cell>
          <cell r="B507">
            <v>49</v>
          </cell>
          <cell r="C507" t="str">
            <v>19</v>
          </cell>
          <cell r="D507" t="str">
            <v>64261</v>
          </cell>
          <cell r="E507" t="str">
            <v>0</v>
          </cell>
          <cell r="H507" t="str">
            <v>Arcadia Unified</v>
          </cell>
          <cell r="I507" t="str">
            <v>UNIFIED</v>
          </cell>
          <cell r="J507">
            <v>9207.51</v>
          </cell>
          <cell r="K507">
            <v>200</v>
          </cell>
          <cell r="L507">
            <v>1841502</v>
          </cell>
          <cell r="M507">
            <v>48521644</v>
          </cell>
          <cell r="N507">
            <v>41967799</v>
          </cell>
          <cell r="O507">
            <v>6553845</v>
          </cell>
          <cell r="P507">
            <v>48521644</v>
          </cell>
          <cell r="Q507">
            <v>0.28562499949999998</v>
          </cell>
          <cell r="R507">
            <v>13858995</v>
          </cell>
          <cell r="S507">
            <v>6553845</v>
          </cell>
          <cell r="T507">
            <v>0</v>
          </cell>
          <cell r="U507">
            <v>6553845</v>
          </cell>
          <cell r="V507">
            <v>-995549</v>
          </cell>
          <cell r="W507">
            <v>5558296</v>
          </cell>
          <cell r="X507">
            <v>74.887017</v>
          </cell>
          <cell r="Y507">
            <v>3265810</v>
          </cell>
          <cell r="Z507">
            <v>0</v>
          </cell>
          <cell r="AA507">
            <v>3265810</v>
          </cell>
          <cell r="AB507">
            <v>896632</v>
          </cell>
          <cell r="AC507">
            <v>0</v>
          </cell>
          <cell r="AD507">
            <v>896632</v>
          </cell>
          <cell r="AE507">
            <v>43504.623981481483</v>
          </cell>
          <cell r="AF507">
            <v>73415</v>
          </cell>
        </row>
        <row r="508">
          <cell r="A508">
            <v>317</v>
          </cell>
          <cell r="B508">
            <v>49</v>
          </cell>
          <cell r="C508" t="str">
            <v>19</v>
          </cell>
          <cell r="D508" t="str">
            <v>64279</v>
          </cell>
          <cell r="E508" t="str">
            <v>0</v>
          </cell>
          <cell r="H508" t="str">
            <v>Azusa Unified</v>
          </cell>
          <cell r="I508" t="str">
            <v>UNIFIED</v>
          </cell>
          <cell r="J508">
            <v>8014.5</v>
          </cell>
          <cell r="K508">
            <v>200</v>
          </cell>
          <cell r="L508">
            <v>1602900</v>
          </cell>
          <cell r="M508">
            <v>42310710</v>
          </cell>
          <cell r="N508">
            <v>13763572</v>
          </cell>
          <cell r="O508">
            <v>28547138</v>
          </cell>
          <cell r="P508">
            <v>42310710</v>
          </cell>
          <cell r="Q508">
            <v>0.28562499949999998</v>
          </cell>
          <cell r="R508">
            <v>12084997</v>
          </cell>
          <cell r="S508">
            <v>12084997</v>
          </cell>
          <cell r="T508">
            <v>0</v>
          </cell>
          <cell r="U508">
            <v>12084997</v>
          </cell>
          <cell r="V508">
            <v>28055</v>
          </cell>
          <cell r="W508">
            <v>12113052</v>
          </cell>
          <cell r="X508">
            <v>74.887017</v>
          </cell>
          <cell r="Y508">
            <v>6238746</v>
          </cell>
          <cell r="Z508">
            <v>0</v>
          </cell>
          <cell r="AA508">
            <v>6238746</v>
          </cell>
          <cell r="AB508">
            <v>2832357</v>
          </cell>
          <cell r="AC508">
            <v>0</v>
          </cell>
          <cell r="AD508">
            <v>2832357</v>
          </cell>
          <cell r="AE508">
            <v>43504.623993055553</v>
          </cell>
          <cell r="AF508">
            <v>73415</v>
          </cell>
        </row>
        <row r="509">
          <cell r="A509">
            <v>318</v>
          </cell>
          <cell r="B509">
            <v>49</v>
          </cell>
          <cell r="C509" t="str">
            <v>19</v>
          </cell>
          <cell r="D509" t="str">
            <v>64287</v>
          </cell>
          <cell r="E509" t="str">
            <v>0</v>
          </cell>
          <cell r="H509" t="str">
            <v>Baldwin Park Unified</v>
          </cell>
          <cell r="I509" t="str">
            <v>UNIFIED</v>
          </cell>
          <cell r="J509">
            <v>12511.96</v>
          </cell>
          <cell r="K509">
            <v>200</v>
          </cell>
          <cell r="L509">
            <v>2502392</v>
          </cell>
          <cell r="M509">
            <v>66093428</v>
          </cell>
          <cell r="N509">
            <v>8946174</v>
          </cell>
          <cell r="O509">
            <v>57147254</v>
          </cell>
          <cell r="P509">
            <v>66093428</v>
          </cell>
          <cell r="Q509">
            <v>0.28562499949999998</v>
          </cell>
          <cell r="R509">
            <v>18877935</v>
          </cell>
          <cell r="S509">
            <v>18877935</v>
          </cell>
          <cell r="T509">
            <v>0</v>
          </cell>
          <cell r="U509">
            <v>18877935</v>
          </cell>
          <cell r="V509">
            <v>39923</v>
          </cell>
          <cell r="W509">
            <v>18917858</v>
          </cell>
          <cell r="X509">
            <v>74.887017</v>
          </cell>
          <cell r="Y509">
            <v>9782603</v>
          </cell>
          <cell r="Z509">
            <v>0</v>
          </cell>
          <cell r="AA509">
            <v>9782603</v>
          </cell>
          <cell r="AB509">
            <v>4384417</v>
          </cell>
          <cell r="AC509">
            <v>0</v>
          </cell>
          <cell r="AD509">
            <v>4384417</v>
          </cell>
          <cell r="AE509">
            <v>43504.623993055553</v>
          </cell>
          <cell r="AF509">
            <v>73415</v>
          </cell>
        </row>
        <row r="510">
          <cell r="A510">
            <v>11360</v>
          </cell>
          <cell r="B510">
            <v>49</v>
          </cell>
          <cell r="C510" t="str">
            <v>19</v>
          </cell>
          <cell r="D510" t="str">
            <v>64287</v>
          </cell>
          <cell r="E510" t="str">
            <v>114397</v>
          </cell>
          <cell r="F510" t="str">
            <v>0874</v>
          </cell>
          <cell r="G510" t="str">
            <v>D</v>
          </cell>
          <cell r="H510" t="str">
            <v>Opportunities for Learning - Baldwin Park II</v>
          </cell>
          <cell r="I510" t="str">
            <v>UNIFIED</v>
          </cell>
          <cell r="J510">
            <v>0</v>
          </cell>
          <cell r="K510">
            <v>200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0.28562499949999998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74.887017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43504.626655092594</v>
          </cell>
          <cell r="AF510">
            <v>73415</v>
          </cell>
        </row>
        <row r="511">
          <cell r="A511">
            <v>1147</v>
          </cell>
          <cell r="B511">
            <v>49</v>
          </cell>
          <cell r="C511" t="str">
            <v>19</v>
          </cell>
          <cell r="D511" t="str">
            <v>64287</v>
          </cell>
          <cell r="E511" t="str">
            <v>1996479</v>
          </cell>
          <cell r="F511" t="str">
            <v>0402</v>
          </cell>
          <cell r="G511" t="str">
            <v>D</v>
          </cell>
          <cell r="H511" t="str">
            <v>Opportunities for Learning - Baldwin Park</v>
          </cell>
          <cell r="I511" t="str">
            <v>UNIFIED</v>
          </cell>
          <cell r="J511">
            <v>4531.6899999999996</v>
          </cell>
          <cell r="K511">
            <v>200</v>
          </cell>
          <cell r="L511">
            <v>906338</v>
          </cell>
          <cell r="M511">
            <v>27870709</v>
          </cell>
          <cell r="N511">
            <v>2933318</v>
          </cell>
          <cell r="O511">
            <v>24937391</v>
          </cell>
          <cell r="P511">
            <v>27870709</v>
          </cell>
          <cell r="Q511">
            <v>0.28562499949999998</v>
          </cell>
          <cell r="R511">
            <v>7960571</v>
          </cell>
          <cell r="S511">
            <v>7960571</v>
          </cell>
          <cell r="T511">
            <v>0</v>
          </cell>
          <cell r="U511">
            <v>7960571</v>
          </cell>
          <cell r="V511">
            <v>14431</v>
          </cell>
          <cell r="W511">
            <v>7975002</v>
          </cell>
          <cell r="X511">
            <v>74.887017</v>
          </cell>
          <cell r="Y511">
            <v>3626983</v>
          </cell>
          <cell r="Z511">
            <v>0</v>
          </cell>
          <cell r="AA511">
            <v>3626983</v>
          </cell>
          <cell r="AB511">
            <v>2345258</v>
          </cell>
          <cell r="AC511">
            <v>0</v>
          </cell>
          <cell r="AD511">
            <v>2345258</v>
          </cell>
          <cell r="AE511">
            <v>43504.626655092594</v>
          </cell>
          <cell r="AF511">
            <v>73415</v>
          </cell>
        </row>
        <row r="512">
          <cell r="A512">
            <v>319</v>
          </cell>
          <cell r="B512">
            <v>49</v>
          </cell>
          <cell r="C512" t="str">
            <v>19</v>
          </cell>
          <cell r="D512" t="str">
            <v>64295</v>
          </cell>
          <cell r="E512" t="str">
            <v>0</v>
          </cell>
          <cell r="H512" t="str">
            <v>Bassett Unified</v>
          </cell>
          <cell r="I512" t="str">
            <v>UNIFIED</v>
          </cell>
          <cell r="J512">
            <v>3406.81</v>
          </cell>
          <cell r="K512">
            <v>200</v>
          </cell>
          <cell r="L512">
            <v>681362</v>
          </cell>
          <cell r="M512">
            <v>17957806</v>
          </cell>
          <cell r="N512">
            <v>6158166</v>
          </cell>
          <cell r="O512">
            <v>11799640</v>
          </cell>
          <cell r="P512">
            <v>17957806</v>
          </cell>
          <cell r="Q512">
            <v>0.28562499949999998</v>
          </cell>
          <cell r="R512">
            <v>5129198</v>
          </cell>
          <cell r="S512">
            <v>5129198</v>
          </cell>
          <cell r="T512">
            <v>0</v>
          </cell>
          <cell r="U512">
            <v>5129198</v>
          </cell>
          <cell r="V512">
            <v>10252</v>
          </cell>
          <cell r="W512">
            <v>5139450</v>
          </cell>
          <cell r="X512">
            <v>74.887017</v>
          </cell>
          <cell r="Y512">
            <v>2604197</v>
          </cell>
          <cell r="Z512">
            <v>0</v>
          </cell>
          <cell r="AA512">
            <v>2604197</v>
          </cell>
          <cell r="AB512">
            <v>1244584</v>
          </cell>
          <cell r="AC512">
            <v>0</v>
          </cell>
          <cell r="AD512">
            <v>1244584</v>
          </cell>
          <cell r="AE512">
            <v>43504.62400462963</v>
          </cell>
          <cell r="AF512">
            <v>73415</v>
          </cell>
        </row>
        <row r="513">
          <cell r="A513">
            <v>320</v>
          </cell>
          <cell r="B513">
            <v>49</v>
          </cell>
          <cell r="C513" t="str">
            <v>19</v>
          </cell>
          <cell r="D513" t="str">
            <v>64303</v>
          </cell>
          <cell r="E513" t="str">
            <v>0</v>
          </cell>
          <cell r="H513" t="str">
            <v>Bellflower Unified</v>
          </cell>
          <cell r="I513" t="str">
            <v>UNIFIED</v>
          </cell>
          <cell r="J513">
            <v>11569.74</v>
          </cell>
          <cell r="K513">
            <v>200</v>
          </cell>
          <cell r="L513">
            <v>2313948</v>
          </cell>
          <cell r="M513">
            <v>61095747</v>
          </cell>
          <cell r="N513">
            <v>17658607</v>
          </cell>
          <cell r="O513">
            <v>43437140</v>
          </cell>
          <cell r="P513">
            <v>61095747</v>
          </cell>
          <cell r="Q513">
            <v>0.28562499949999998</v>
          </cell>
          <cell r="R513">
            <v>17450473</v>
          </cell>
          <cell r="S513">
            <v>17450473</v>
          </cell>
          <cell r="T513">
            <v>0</v>
          </cell>
          <cell r="U513">
            <v>17450473</v>
          </cell>
          <cell r="V513">
            <v>35426</v>
          </cell>
          <cell r="W513">
            <v>17485899</v>
          </cell>
          <cell r="X513">
            <v>74.887017</v>
          </cell>
          <cell r="Y513">
            <v>8914036</v>
          </cell>
          <cell r="Z513">
            <v>0</v>
          </cell>
          <cell r="AA513">
            <v>8914036</v>
          </cell>
          <cell r="AB513">
            <v>4180632</v>
          </cell>
          <cell r="AC513">
            <v>0</v>
          </cell>
          <cell r="AD513">
            <v>4180632</v>
          </cell>
          <cell r="AE513">
            <v>43504.62400462963</v>
          </cell>
          <cell r="AF513">
            <v>73415</v>
          </cell>
        </row>
        <row r="514">
          <cell r="A514">
            <v>321</v>
          </cell>
          <cell r="B514">
            <v>49</v>
          </cell>
          <cell r="C514" t="str">
            <v>19</v>
          </cell>
          <cell r="D514" t="str">
            <v>64311</v>
          </cell>
          <cell r="E514" t="str">
            <v>0</v>
          </cell>
          <cell r="H514" t="str">
            <v>Beverly Hills Unified</v>
          </cell>
          <cell r="I514" t="str">
            <v>UNIFIED</v>
          </cell>
          <cell r="J514">
            <v>3767.24</v>
          </cell>
          <cell r="K514">
            <v>200</v>
          </cell>
          <cell r="L514">
            <v>753448</v>
          </cell>
          <cell r="M514">
            <v>21936601</v>
          </cell>
          <cell r="N514">
            <v>50037463</v>
          </cell>
          <cell r="O514">
            <v>0</v>
          </cell>
          <cell r="P514">
            <v>21936601</v>
          </cell>
          <cell r="Q514">
            <v>0.28562499949999998</v>
          </cell>
          <cell r="R514">
            <v>6265642</v>
          </cell>
          <cell r="S514">
            <v>753448</v>
          </cell>
          <cell r="T514">
            <v>0</v>
          </cell>
          <cell r="U514">
            <v>753448</v>
          </cell>
          <cell r="V514">
            <v>54</v>
          </cell>
          <cell r="W514">
            <v>753502</v>
          </cell>
          <cell r="X514">
            <v>74.887017</v>
          </cell>
          <cell r="Y514">
            <v>386709</v>
          </cell>
          <cell r="Z514">
            <v>0</v>
          </cell>
          <cell r="AA514">
            <v>386709</v>
          </cell>
          <cell r="AB514">
            <v>177566</v>
          </cell>
          <cell r="AC514">
            <v>0</v>
          </cell>
          <cell r="AD514">
            <v>177566</v>
          </cell>
          <cell r="AE514">
            <v>43504.624016203707</v>
          </cell>
          <cell r="AF514">
            <v>73415</v>
          </cell>
        </row>
        <row r="515">
          <cell r="A515">
            <v>322</v>
          </cell>
          <cell r="B515">
            <v>49</v>
          </cell>
          <cell r="C515" t="str">
            <v>19</v>
          </cell>
          <cell r="D515" t="str">
            <v>64329</v>
          </cell>
          <cell r="E515" t="str">
            <v>0</v>
          </cell>
          <cell r="H515" t="str">
            <v>Bonita Unified</v>
          </cell>
          <cell r="I515" t="str">
            <v>UNIFIED</v>
          </cell>
          <cell r="J515">
            <v>9753.2000000000007</v>
          </cell>
          <cell r="K515">
            <v>200</v>
          </cell>
          <cell r="L515">
            <v>1950640</v>
          </cell>
          <cell r="M515">
            <v>51457201</v>
          </cell>
          <cell r="N515">
            <v>17151487</v>
          </cell>
          <cell r="O515">
            <v>34305714</v>
          </cell>
          <cell r="P515">
            <v>51457201</v>
          </cell>
          <cell r="Q515">
            <v>0.28562499949999998</v>
          </cell>
          <cell r="R515">
            <v>14697463</v>
          </cell>
          <cell r="S515">
            <v>14697463</v>
          </cell>
          <cell r="T515">
            <v>0</v>
          </cell>
          <cell r="U515">
            <v>14697463</v>
          </cell>
          <cell r="V515">
            <v>31069</v>
          </cell>
          <cell r="W515">
            <v>14728532</v>
          </cell>
          <cell r="X515">
            <v>74.887017</v>
          </cell>
          <cell r="Y515">
            <v>7334212</v>
          </cell>
          <cell r="Z515">
            <v>0</v>
          </cell>
          <cell r="AA515">
            <v>7334212</v>
          </cell>
          <cell r="AB515">
            <v>3695546</v>
          </cell>
          <cell r="AC515">
            <v>0</v>
          </cell>
          <cell r="AD515">
            <v>3695546</v>
          </cell>
          <cell r="AE515">
            <v>43504.624027777776</v>
          </cell>
          <cell r="AF515">
            <v>73415</v>
          </cell>
        </row>
        <row r="516">
          <cell r="A516">
            <v>323</v>
          </cell>
          <cell r="B516">
            <v>49</v>
          </cell>
          <cell r="C516" t="str">
            <v>19</v>
          </cell>
          <cell r="D516" t="str">
            <v>64337</v>
          </cell>
          <cell r="E516" t="str">
            <v>0</v>
          </cell>
          <cell r="H516" t="str">
            <v>Burbank Unified</v>
          </cell>
          <cell r="I516" t="str">
            <v>UNIFIED</v>
          </cell>
          <cell r="J516">
            <v>14722.1</v>
          </cell>
          <cell r="K516">
            <v>200</v>
          </cell>
          <cell r="L516">
            <v>2944420</v>
          </cell>
          <cell r="M516">
            <v>77736957</v>
          </cell>
          <cell r="N516">
            <v>46792181</v>
          </cell>
          <cell r="O516">
            <v>30944776</v>
          </cell>
          <cell r="P516">
            <v>77736957</v>
          </cell>
          <cell r="Q516">
            <v>0.28562499949999998</v>
          </cell>
          <cell r="R516">
            <v>22203618</v>
          </cell>
          <cell r="S516">
            <v>22203618</v>
          </cell>
          <cell r="T516">
            <v>0</v>
          </cell>
          <cell r="U516">
            <v>22203618</v>
          </cell>
          <cell r="V516">
            <v>41993</v>
          </cell>
          <cell r="W516">
            <v>22245611</v>
          </cell>
          <cell r="X516">
            <v>74.887017</v>
          </cell>
          <cell r="Y516">
            <v>10922873</v>
          </cell>
          <cell r="Z516">
            <v>0</v>
          </cell>
          <cell r="AA516">
            <v>10922873</v>
          </cell>
          <cell r="AB516">
            <v>5736201</v>
          </cell>
          <cell r="AC516">
            <v>0</v>
          </cell>
          <cell r="AD516">
            <v>5736201</v>
          </cell>
          <cell r="AE516">
            <v>43504.624050925922</v>
          </cell>
          <cell r="AF516">
            <v>73415</v>
          </cell>
        </row>
        <row r="517">
          <cell r="A517">
            <v>324</v>
          </cell>
          <cell r="B517">
            <v>49</v>
          </cell>
          <cell r="C517" t="str">
            <v>19</v>
          </cell>
          <cell r="D517" t="str">
            <v>64345</v>
          </cell>
          <cell r="E517" t="str">
            <v>0</v>
          </cell>
          <cell r="H517" t="str">
            <v>Castaic Union</v>
          </cell>
          <cell r="I517" t="str">
            <v>ELEMENTARY</v>
          </cell>
          <cell r="J517">
            <v>2087.6</v>
          </cell>
          <cell r="K517">
            <v>200</v>
          </cell>
          <cell r="L517">
            <v>417520</v>
          </cell>
          <cell r="M517">
            <v>10549687</v>
          </cell>
          <cell r="N517">
            <v>4951845</v>
          </cell>
          <cell r="O517">
            <v>5597842</v>
          </cell>
          <cell r="P517">
            <v>10549687</v>
          </cell>
          <cell r="Q517">
            <v>0.28562499949999998</v>
          </cell>
          <cell r="R517">
            <v>3013254</v>
          </cell>
          <cell r="S517">
            <v>3013254</v>
          </cell>
          <cell r="T517">
            <v>0</v>
          </cell>
          <cell r="U517">
            <v>3013254</v>
          </cell>
          <cell r="V517">
            <v>5874</v>
          </cell>
          <cell r="W517">
            <v>3019128</v>
          </cell>
          <cell r="X517">
            <v>74.887017</v>
          </cell>
          <cell r="Y517">
            <v>1545378</v>
          </cell>
          <cell r="Z517">
            <v>0</v>
          </cell>
          <cell r="AA517">
            <v>1545378</v>
          </cell>
          <cell r="AB517">
            <v>715557</v>
          </cell>
          <cell r="AC517">
            <v>0</v>
          </cell>
          <cell r="AD517">
            <v>715557</v>
          </cell>
          <cell r="AE517">
            <v>43504.624085648145</v>
          </cell>
          <cell r="AF517">
            <v>73415</v>
          </cell>
        </row>
        <row r="518">
          <cell r="A518">
            <v>325</v>
          </cell>
          <cell r="B518">
            <v>49</v>
          </cell>
          <cell r="C518" t="str">
            <v>19</v>
          </cell>
          <cell r="D518" t="str">
            <v>64352</v>
          </cell>
          <cell r="E518" t="str">
            <v>0</v>
          </cell>
          <cell r="H518" t="str">
            <v>Centinela Valley Union High</v>
          </cell>
          <cell r="I518" t="str">
            <v>HIGH</v>
          </cell>
          <cell r="J518">
            <v>6047.05</v>
          </cell>
          <cell r="K518">
            <v>200</v>
          </cell>
          <cell r="L518">
            <v>1209410</v>
          </cell>
          <cell r="M518">
            <v>39026754</v>
          </cell>
          <cell r="N518">
            <v>19265473</v>
          </cell>
          <cell r="O518">
            <v>19761281</v>
          </cell>
          <cell r="P518">
            <v>39026754</v>
          </cell>
          <cell r="Q518">
            <v>0.28562499949999998</v>
          </cell>
          <cell r="R518">
            <v>11147017</v>
          </cell>
          <cell r="S518">
            <v>11147017</v>
          </cell>
          <cell r="T518">
            <v>0</v>
          </cell>
          <cell r="U518">
            <v>11147017</v>
          </cell>
          <cell r="V518">
            <v>24001</v>
          </cell>
          <cell r="W518">
            <v>11171018</v>
          </cell>
          <cell r="X518">
            <v>74.887017</v>
          </cell>
          <cell r="Y518">
            <v>5598851</v>
          </cell>
          <cell r="Z518">
            <v>0</v>
          </cell>
          <cell r="AA518">
            <v>5598851</v>
          </cell>
          <cell r="AB518">
            <v>2766791</v>
          </cell>
          <cell r="AC518">
            <v>0</v>
          </cell>
          <cell r="AD518">
            <v>2766791</v>
          </cell>
          <cell r="AE518">
            <v>43504.624085648145</v>
          </cell>
          <cell r="AF518">
            <v>73415</v>
          </cell>
        </row>
        <row r="519">
          <cell r="A519">
            <v>13965</v>
          </cell>
          <cell r="B519">
            <v>49</v>
          </cell>
          <cell r="C519" t="str">
            <v>19</v>
          </cell>
          <cell r="D519" t="str">
            <v>64352</v>
          </cell>
          <cell r="E519" t="str">
            <v>128488</v>
          </cell>
          <cell r="F519" t="str">
            <v>1558</v>
          </cell>
          <cell r="G519" t="str">
            <v>D</v>
          </cell>
          <cell r="H519" t="str">
            <v>Family First Charter</v>
          </cell>
          <cell r="I519" t="str">
            <v>HIGH</v>
          </cell>
          <cell r="J519">
            <v>349.26</v>
          </cell>
          <cell r="K519">
            <v>200</v>
          </cell>
          <cell r="L519">
            <v>69852</v>
          </cell>
          <cell r="M519">
            <v>0</v>
          </cell>
          <cell r="N519">
            <v>1035668</v>
          </cell>
          <cell r="O519">
            <v>0</v>
          </cell>
          <cell r="P519">
            <v>0</v>
          </cell>
          <cell r="Q519">
            <v>0.28562499949999998</v>
          </cell>
          <cell r="R519">
            <v>0</v>
          </cell>
          <cell r="S519">
            <v>69852</v>
          </cell>
          <cell r="T519">
            <v>0</v>
          </cell>
          <cell r="U519">
            <v>69852</v>
          </cell>
          <cell r="V519">
            <v>-72</v>
          </cell>
          <cell r="W519">
            <v>69780</v>
          </cell>
          <cell r="X519">
            <v>74.887017</v>
          </cell>
          <cell r="Y519">
            <v>33130</v>
          </cell>
          <cell r="Z519">
            <v>0</v>
          </cell>
          <cell r="AA519">
            <v>33130</v>
          </cell>
          <cell r="AB519">
            <v>19126</v>
          </cell>
          <cell r="AC519">
            <v>0</v>
          </cell>
          <cell r="AD519">
            <v>19126</v>
          </cell>
          <cell r="AE519">
            <v>43504.626493055555</v>
          </cell>
          <cell r="AF519">
            <v>73415</v>
          </cell>
        </row>
        <row r="520">
          <cell r="A520">
            <v>13966</v>
          </cell>
          <cell r="B520">
            <v>49</v>
          </cell>
          <cell r="C520" t="str">
            <v>19</v>
          </cell>
          <cell r="D520" t="str">
            <v>64352</v>
          </cell>
          <cell r="E520" t="str">
            <v>128496</v>
          </cell>
          <cell r="F520" t="str">
            <v>1557</v>
          </cell>
          <cell r="G520" t="str">
            <v>D</v>
          </cell>
          <cell r="H520" t="str">
            <v>New Opportunities Charter</v>
          </cell>
          <cell r="I520" t="str">
            <v>HIGH</v>
          </cell>
          <cell r="J520">
            <v>364.4</v>
          </cell>
          <cell r="K520">
            <v>200</v>
          </cell>
          <cell r="L520">
            <v>72880</v>
          </cell>
          <cell r="M520">
            <v>0</v>
          </cell>
          <cell r="N520">
            <v>1080563</v>
          </cell>
          <cell r="O520">
            <v>0</v>
          </cell>
          <cell r="P520">
            <v>0</v>
          </cell>
          <cell r="Q520">
            <v>0.28562499949999998</v>
          </cell>
          <cell r="R520">
            <v>0</v>
          </cell>
          <cell r="S520">
            <v>72880</v>
          </cell>
          <cell r="T520">
            <v>0</v>
          </cell>
          <cell r="U520">
            <v>72880</v>
          </cell>
          <cell r="V520">
            <v>-10</v>
          </cell>
          <cell r="W520">
            <v>72870</v>
          </cell>
          <cell r="X520">
            <v>74.887017</v>
          </cell>
          <cell r="Y520">
            <v>34817</v>
          </cell>
          <cell r="Z520">
            <v>0</v>
          </cell>
          <cell r="AA520">
            <v>34817</v>
          </cell>
          <cell r="AB520">
            <v>19753</v>
          </cell>
          <cell r="AC520">
            <v>0</v>
          </cell>
          <cell r="AD520">
            <v>19753</v>
          </cell>
          <cell r="AE520">
            <v>43504.626643518517</v>
          </cell>
          <cell r="AF520">
            <v>73415</v>
          </cell>
        </row>
        <row r="521">
          <cell r="A521">
            <v>326</v>
          </cell>
          <cell r="B521">
            <v>49</v>
          </cell>
          <cell r="C521" t="str">
            <v>19</v>
          </cell>
          <cell r="D521" t="str">
            <v>64378</v>
          </cell>
          <cell r="E521" t="str">
            <v>0</v>
          </cell>
          <cell r="H521" t="str">
            <v>Charter Oak Unified</v>
          </cell>
          <cell r="I521" t="str">
            <v>UNIFIED</v>
          </cell>
          <cell r="J521">
            <v>4627.1899999999996</v>
          </cell>
          <cell r="K521">
            <v>200</v>
          </cell>
          <cell r="L521">
            <v>925438</v>
          </cell>
          <cell r="M521">
            <v>24344479</v>
          </cell>
          <cell r="N521">
            <v>9206778</v>
          </cell>
          <cell r="O521">
            <v>15137701</v>
          </cell>
          <cell r="P521">
            <v>24344479</v>
          </cell>
          <cell r="Q521">
            <v>0.28562499949999998</v>
          </cell>
          <cell r="R521">
            <v>6953392</v>
          </cell>
          <cell r="S521">
            <v>6953392</v>
          </cell>
          <cell r="T521">
            <v>0</v>
          </cell>
          <cell r="U521">
            <v>6953392</v>
          </cell>
          <cell r="V521">
            <v>14129</v>
          </cell>
          <cell r="W521">
            <v>6967521</v>
          </cell>
          <cell r="X521">
            <v>74.887017</v>
          </cell>
          <cell r="Y521">
            <v>3527070</v>
          </cell>
          <cell r="Z521">
            <v>0</v>
          </cell>
          <cell r="AA521">
            <v>3527070</v>
          </cell>
          <cell r="AB521">
            <v>1690699</v>
          </cell>
          <cell r="AC521">
            <v>0</v>
          </cell>
          <cell r="AD521">
            <v>1690699</v>
          </cell>
          <cell r="AE521">
            <v>43504.624097222222</v>
          </cell>
          <cell r="AF521">
            <v>73415</v>
          </cell>
        </row>
        <row r="522">
          <cell r="A522">
            <v>327</v>
          </cell>
          <cell r="B522">
            <v>49</v>
          </cell>
          <cell r="C522" t="str">
            <v>19</v>
          </cell>
          <cell r="D522" t="str">
            <v>64394</v>
          </cell>
          <cell r="E522" t="str">
            <v>0</v>
          </cell>
          <cell r="H522" t="str">
            <v>Claremont Unified</v>
          </cell>
          <cell r="I522" t="str">
            <v>UNIFIED</v>
          </cell>
          <cell r="J522">
            <v>6820.2</v>
          </cell>
          <cell r="K522">
            <v>200</v>
          </cell>
          <cell r="L522">
            <v>1364040</v>
          </cell>
          <cell r="M522">
            <v>36165338</v>
          </cell>
          <cell r="N522">
            <v>13159737</v>
          </cell>
          <cell r="O522">
            <v>23005601</v>
          </cell>
          <cell r="P522">
            <v>36165338</v>
          </cell>
          <cell r="Q522">
            <v>0.28562499949999998</v>
          </cell>
          <cell r="R522">
            <v>10329725</v>
          </cell>
          <cell r="S522">
            <v>10329725</v>
          </cell>
          <cell r="T522">
            <v>0</v>
          </cell>
          <cell r="U522">
            <v>10329725</v>
          </cell>
          <cell r="V522">
            <v>40439</v>
          </cell>
          <cell r="W522">
            <v>10370164</v>
          </cell>
          <cell r="X522">
            <v>74.887017</v>
          </cell>
          <cell r="Y522">
            <v>5080524</v>
          </cell>
          <cell r="Z522">
            <v>0</v>
          </cell>
          <cell r="AA522">
            <v>5080524</v>
          </cell>
          <cell r="AB522">
            <v>2685382</v>
          </cell>
          <cell r="AC522">
            <v>0</v>
          </cell>
          <cell r="AD522">
            <v>2685382</v>
          </cell>
          <cell r="AE522">
            <v>43504.624108796299</v>
          </cell>
          <cell r="AF522">
            <v>73415</v>
          </cell>
        </row>
        <row r="523">
          <cell r="A523">
            <v>328</v>
          </cell>
          <cell r="B523">
            <v>49</v>
          </cell>
          <cell r="C523" t="str">
            <v>19</v>
          </cell>
          <cell r="D523" t="str">
            <v>64436</v>
          </cell>
          <cell r="E523" t="str">
            <v>0</v>
          </cell>
          <cell r="H523" t="str">
            <v>Covina-Valley Unified</v>
          </cell>
          <cell r="I523" t="str">
            <v>UNIFIED</v>
          </cell>
          <cell r="J523">
            <v>11456.6</v>
          </cell>
          <cell r="K523">
            <v>200</v>
          </cell>
          <cell r="L523">
            <v>2291320</v>
          </cell>
          <cell r="M523">
            <v>60402976</v>
          </cell>
          <cell r="N523">
            <v>19459874</v>
          </cell>
          <cell r="O523">
            <v>40943102</v>
          </cell>
          <cell r="P523">
            <v>60402976</v>
          </cell>
          <cell r="Q523">
            <v>0.28562499949999998</v>
          </cell>
          <cell r="R523">
            <v>17252600</v>
          </cell>
          <cell r="S523">
            <v>17252600</v>
          </cell>
          <cell r="T523">
            <v>0</v>
          </cell>
          <cell r="U523">
            <v>17252600</v>
          </cell>
          <cell r="V523">
            <v>41633</v>
          </cell>
          <cell r="W523">
            <v>17294233</v>
          </cell>
          <cell r="X523">
            <v>74.887017</v>
          </cell>
          <cell r="Y523">
            <v>8645036</v>
          </cell>
          <cell r="Z523">
            <v>0</v>
          </cell>
          <cell r="AA523">
            <v>8645036</v>
          </cell>
          <cell r="AB523">
            <v>4306099</v>
          </cell>
          <cell r="AC523">
            <v>0</v>
          </cell>
          <cell r="AD523">
            <v>4306099</v>
          </cell>
          <cell r="AE523">
            <v>43504.624131944445</v>
          </cell>
          <cell r="AF523">
            <v>73415</v>
          </cell>
        </row>
        <row r="524">
          <cell r="A524">
            <v>329</v>
          </cell>
          <cell r="B524">
            <v>49</v>
          </cell>
          <cell r="C524" t="str">
            <v>19</v>
          </cell>
          <cell r="D524" t="str">
            <v>64444</v>
          </cell>
          <cell r="E524" t="str">
            <v>0</v>
          </cell>
          <cell r="H524" t="str">
            <v>Culver City Unified</v>
          </cell>
          <cell r="I524" t="str">
            <v>UNIFIED</v>
          </cell>
          <cell r="J524">
            <v>6919.43</v>
          </cell>
          <cell r="K524">
            <v>200</v>
          </cell>
          <cell r="L524">
            <v>1383886</v>
          </cell>
          <cell r="M524">
            <v>37305692</v>
          </cell>
          <cell r="N524">
            <v>20948407</v>
          </cell>
          <cell r="O524">
            <v>16357285</v>
          </cell>
          <cell r="P524">
            <v>37305692</v>
          </cell>
          <cell r="Q524">
            <v>0.28562499949999998</v>
          </cell>
          <cell r="R524">
            <v>10655438</v>
          </cell>
          <cell r="S524">
            <v>10655438</v>
          </cell>
          <cell r="T524">
            <v>0</v>
          </cell>
          <cell r="U524">
            <v>10655438</v>
          </cell>
          <cell r="V524">
            <v>-291586</v>
          </cell>
          <cell r="W524">
            <v>10363852</v>
          </cell>
          <cell r="X524">
            <v>74.887017</v>
          </cell>
          <cell r="Y524">
            <v>5121667</v>
          </cell>
          <cell r="Z524">
            <v>0</v>
          </cell>
          <cell r="AA524">
            <v>5121667</v>
          </cell>
          <cell r="AB524">
            <v>2639513</v>
          </cell>
          <cell r="AC524">
            <v>0</v>
          </cell>
          <cell r="AD524">
            <v>2639513</v>
          </cell>
          <cell r="AE524">
            <v>43504.624131944445</v>
          </cell>
          <cell r="AF524">
            <v>73415</v>
          </cell>
        </row>
        <row r="525">
          <cell r="A525">
            <v>330</v>
          </cell>
          <cell r="B525">
            <v>49</v>
          </cell>
          <cell r="C525" t="str">
            <v>19</v>
          </cell>
          <cell r="D525" t="str">
            <v>64451</v>
          </cell>
          <cell r="E525" t="str">
            <v>0</v>
          </cell>
          <cell r="H525" t="str">
            <v>Downey Unified</v>
          </cell>
          <cell r="I525" t="str">
            <v>UNIFIED</v>
          </cell>
          <cell r="J525">
            <v>21305.14</v>
          </cell>
          <cell r="K525">
            <v>200</v>
          </cell>
          <cell r="L525">
            <v>4261028</v>
          </cell>
          <cell r="M525">
            <v>112261044</v>
          </cell>
          <cell r="N525">
            <v>32493472</v>
          </cell>
          <cell r="O525">
            <v>79767572</v>
          </cell>
          <cell r="P525">
            <v>112261044</v>
          </cell>
          <cell r="Q525">
            <v>0.28562499949999998</v>
          </cell>
          <cell r="R525">
            <v>32064561</v>
          </cell>
          <cell r="S525">
            <v>32064561</v>
          </cell>
          <cell r="T525">
            <v>0</v>
          </cell>
          <cell r="U525">
            <v>32064561</v>
          </cell>
          <cell r="V525">
            <v>66017</v>
          </cell>
          <cell r="W525">
            <v>32130578</v>
          </cell>
          <cell r="X525">
            <v>74.887017</v>
          </cell>
          <cell r="Y525">
            <v>15963626</v>
          </cell>
          <cell r="Z525">
            <v>0</v>
          </cell>
          <cell r="AA525">
            <v>15963626</v>
          </cell>
          <cell r="AB525">
            <v>8098005</v>
          </cell>
          <cell r="AC525">
            <v>0</v>
          </cell>
          <cell r="AD525">
            <v>8098005</v>
          </cell>
          <cell r="AE525">
            <v>43504.624166666668</v>
          </cell>
          <cell r="AF525">
            <v>73415</v>
          </cell>
        </row>
        <row r="526">
          <cell r="A526">
            <v>331</v>
          </cell>
          <cell r="B526">
            <v>49</v>
          </cell>
          <cell r="C526" t="str">
            <v>19</v>
          </cell>
          <cell r="D526" t="str">
            <v>64469</v>
          </cell>
          <cell r="E526" t="str">
            <v>0</v>
          </cell>
          <cell r="H526" t="str">
            <v>Duarte Unified</v>
          </cell>
          <cell r="I526" t="str">
            <v>UNIFIED</v>
          </cell>
          <cell r="J526">
            <v>3433.49</v>
          </cell>
          <cell r="K526">
            <v>200</v>
          </cell>
          <cell r="L526">
            <v>686698</v>
          </cell>
          <cell r="M526">
            <v>18169171</v>
          </cell>
          <cell r="N526">
            <v>5177565</v>
          </cell>
          <cell r="O526">
            <v>12991606</v>
          </cell>
          <cell r="P526">
            <v>18169171</v>
          </cell>
          <cell r="Q526">
            <v>0.28562499949999998</v>
          </cell>
          <cell r="R526">
            <v>5189569</v>
          </cell>
          <cell r="S526">
            <v>5189569</v>
          </cell>
          <cell r="T526">
            <v>0</v>
          </cell>
          <cell r="U526">
            <v>5189569</v>
          </cell>
          <cell r="V526">
            <v>12010</v>
          </cell>
          <cell r="W526">
            <v>5201579</v>
          </cell>
          <cell r="X526">
            <v>74.887017</v>
          </cell>
          <cell r="Y526">
            <v>2556078</v>
          </cell>
          <cell r="Z526">
            <v>0</v>
          </cell>
          <cell r="AA526">
            <v>2556078</v>
          </cell>
          <cell r="AB526">
            <v>1339229</v>
          </cell>
          <cell r="AC526">
            <v>0</v>
          </cell>
          <cell r="AD526">
            <v>1339229</v>
          </cell>
          <cell r="AE526">
            <v>43504.624166666668</v>
          </cell>
          <cell r="AF526">
            <v>73415</v>
          </cell>
        </row>
        <row r="527">
          <cell r="A527">
            <v>13979</v>
          </cell>
          <cell r="B527">
            <v>49</v>
          </cell>
          <cell r="C527" t="str">
            <v>19</v>
          </cell>
          <cell r="D527" t="str">
            <v>64469</v>
          </cell>
          <cell r="E527" t="str">
            <v>128736</v>
          </cell>
          <cell r="F527" t="str">
            <v>1599</v>
          </cell>
          <cell r="G527" t="str">
            <v>D</v>
          </cell>
          <cell r="H527" t="str">
            <v>Opportunities for Learning - Duarte</v>
          </cell>
          <cell r="I527" t="str">
            <v>UNIFIED</v>
          </cell>
          <cell r="J527">
            <v>780.61</v>
          </cell>
          <cell r="K527">
            <v>200</v>
          </cell>
          <cell r="L527">
            <v>156122</v>
          </cell>
          <cell r="M527">
            <v>0</v>
          </cell>
          <cell r="N527">
            <v>926264</v>
          </cell>
          <cell r="O527">
            <v>0</v>
          </cell>
          <cell r="P527">
            <v>0</v>
          </cell>
          <cell r="Q527">
            <v>0.28562499949999998</v>
          </cell>
          <cell r="R527">
            <v>0</v>
          </cell>
          <cell r="S527">
            <v>156122</v>
          </cell>
          <cell r="T527">
            <v>0</v>
          </cell>
          <cell r="U527">
            <v>156122</v>
          </cell>
          <cell r="V527">
            <v>0</v>
          </cell>
          <cell r="W527">
            <v>156122</v>
          </cell>
          <cell r="X527">
            <v>74.887017</v>
          </cell>
          <cell r="Y527">
            <v>131296</v>
          </cell>
          <cell r="Z527">
            <v>0</v>
          </cell>
          <cell r="AA527">
            <v>131296</v>
          </cell>
          <cell r="AB527">
            <v>-14381</v>
          </cell>
          <cell r="AC527">
            <v>14381</v>
          </cell>
          <cell r="AD527">
            <v>0</v>
          </cell>
          <cell r="AE527">
            <v>43504.626655092594</v>
          </cell>
          <cell r="AF527">
            <v>73415</v>
          </cell>
        </row>
        <row r="528">
          <cell r="A528">
            <v>14432</v>
          </cell>
          <cell r="B528">
            <v>49</v>
          </cell>
          <cell r="C528" t="str">
            <v>19</v>
          </cell>
          <cell r="D528" t="str">
            <v>64469</v>
          </cell>
          <cell r="E528" t="str">
            <v>134858</v>
          </cell>
          <cell r="F528" t="str">
            <v>1838</v>
          </cell>
          <cell r="G528" t="str">
            <v>D</v>
          </cell>
          <cell r="H528" t="str">
            <v>California School of the Arts - San Gabriel Valley</v>
          </cell>
          <cell r="I528" t="str">
            <v>UNIFIED</v>
          </cell>
          <cell r="J528">
            <v>713.08</v>
          </cell>
          <cell r="K528">
            <v>200</v>
          </cell>
          <cell r="L528">
            <v>142616</v>
          </cell>
          <cell r="M528">
            <v>0</v>
          </cell>
          <cell r="N528">
            <v>846134</v>
          </cell>
          <cell r="O528">
            <v>0</v>
          </cell>
          <cell r="P528">
            <v>0</v>
          </cell>
          <cell r="Q528">
            <v>0.28562499949999998</v>
          </cell>
          <cell r="R528">
            <v>0</v>
          </cell>
          <cell r="S528">
            <v>142616</v>
          </cell>
          <cell r="T528">
            <v>0</v>
          </cell>
          <cell r="U528">
            <v>142616</v>
          </cell>
          <cell r="V528">
            <v>0</v>
          </cell>
          <cell r="W528">
            <v>142616</v>
          </cell>
          <cell r="X528">
            <v>74.887017</v>
          </cell>
          <cell r="Y528">
            <v>38564</v>
          </cell>
          <cell r="Z528">
            <v>0</v>
          </cell>
          <cell r="AA528">
            <v>38564</v>
          </cell>
          <cell r="AB528">
            <v>68237</v>
          </cell>
          <cell r="AC528">
            <v>0</v>
          </cell>
          <cell r="AD528">
            <v>68237</v>
          </cell>
          <cell r="AE528">
            <v>43504.62641203704</v>
          </cell>
          <cell r="AF528">
            <v>73415</v>
          </cell>
        </row>
        <row r="529">
          <cell r="A529">
            <v>332</v>
          </cell>
          <cell r="B529">
            <v>49</v>
          </cell>
          <cell r="C529" t="str">
            <v>19</v>
          </cell>
          <cell r="D529" t="str">
            <v>64477</v>
          </cell>
          <cell r="E529" t="str">
            <v>0</v>
          </cell>
          <cell r="H529" t="str">
            <v>Eastside Union Elementary</v>
          </cell>
          <cell r="I529" t="str">
            <v>ELEMENTARY</v>
          </cell>
          <cell r="J529">
            <v>3218.51</v>
          </cell>
          <cell r="K529">
            <v>200</v>
          </cell>
          <cell r="L529">
            <v>643702</v>
          </cell>
          <cell r="M529">
            <v>16314627</v>
          </cell>
          <cell r="N529">
            <v>2029116</v>
          </cell>
          <cell r="O529">
            <v>14285511</v>
          </cell>
          <cell r="P529">
            <v>16314627</v>
          </cell>
          <cell r="Q529">
            <v>0.28562499949999998</v>
          </cell>
          <cell r="R529">
            <v>4659865</v>
          </cell>
          <cell r="S529">
            <v>4659865</v>
          </cell>
          <cell r="T529">
            <v>0</v>
          </cell>
          <cell r="U529">
            <v>4659865</v>
          </cell>
          <cell r="V529">
            <v>11018</v>
          </cell>
          <cell r="W529">
            <v>4670883</v>
          </cell>
          <cell r="X529">
            <v>74.887017</v>
          </cell>
          <cell r="Y529">
            <v>2326353</v>
          </cell>
          <cell r="Z529">
            <v>0</v>
          </cell>
          <cell r="AA529">
            <v>2326353</v>
          </cell>
          <cell r="AB529">
            <v>1171532</v>
          </cell>
          <cell r="AC529">
            <v>0</v>
          </cell>
          <cell r="AD529">
            <v>1171532</v>
          </cell>
          <cell r="AE529">
            <v>43504.624178240738</v>
          </cell>
          <cell r="AF529">
            <v>73415</v>
          </cell>
        </row>
        <row r="530">
          <cell r="A530">
            <v>333</v>
          </cell>
          <cell r="B530">
            <v>49</v>
          </cell>
          <cell r="C530" t="str">
            <v>19</v>
          </cell>
          <cell r="D530" t="str">
            <v>64485</v>
          </cell>
          <cell r="E530" t="str">
            <v>0</v>
          </cell>
          <cell r="H530" t="str">
            <v>East Whittier City Elementary</v>
          </cell>
          <cell r="I530" t="str">
            <v>ELEMENTARY</v>
          </cell>
          <cell r="J530">
            <v>8430.7999999999993</v>
          </cell>
          <cell r="K530">
            <v>200</v>
          </cell>
          <cell r="L530">
            <v>1686160</v>
          </cell>
          <cell r="M530">
            <v>50702157</v>
          </cell>
          <cell r="N530">
            <v>10368119</v>
          </cell>
          <cell r="O530">
            <v>40334038</v>
          </cell>
          <cell r="P530">
            <v>50702157</v>
          </cell>
          <cell r="Q530">
            <v>0.28562499949999998</v>
          </cell>
          <cell r="R530">
            <v>14481804</v>
          </cell>
          <cell r="S530">
            <v>14481804</v>
          </cell>
          <cell r="T530">
            <v>0</v>
          </cell>
          <cell r="U530">
            <v>14481804</v>
          </cell>
          <cell r="V530">
            <v>28817</v>
          </cell>
          <cell r="W530">
            <v>14510621</v>
          </cell>
          <cell r="X530">
            <v>74.887017</v>
          </cell>
          <cell r="Y530">
            <v>7199425</v>
          </cell>
          <cell r="Z530">
            <v>0</v>
          </cell>
          <cell r="AA530">
            <v>7199425</v>
          </cell>
          <cell r="AB530">
            <v>3667146</v>
          </cell>
          <cell r="AC530">
            <v>0</v>
          </cell>
          <cell r="AD530">
            <v>3667146</v>
          </cell>
          <cell r="AE530">
            <v>43504.624178240738</v>
          </cell>
          <cell r="AF530">
            <v>73415</v>
          </cell>
        </row>
        <row r="531">
          <cell r="A531">
            <v>334</v>
          </cell>
          <cell r="B531">
            <v>49</v>
          </cell>
          <cell r="C531" t="str">
            <v>19</v>
          </cell>
          <cell r="D531" t="str">
            <v>64501</v>
          </cell>
          <cell r="E531" t="str">
            <v>0</v>
          </cell>
          <cell r="H531" t="str">
            <v>El Monte City</v>
          </cell>
          <cell r="I531" t="str">
            <v>ELEMENTARY</v>
          </cell>
          <cell r="J531">
            <v>8130.58</v>
          </cell>
          <cell r="K531">
            <v>200</v>
          </cell>
          <cell r="L531">
            <v>1626116</v>
          </cell>
          <cell r="M531">
            <v>40974627</v>
          </cell>
          <cell r="N531">
            <v>10787706</v>
          </cell>
          <cell r="O531">
            <v>30186921</v>
          </cell>
          <cell r="P531">
            <v>40974627</v>
          </cell>
          <cell r="Q531">
            <v>0.28562499949999998</v>
          </cell>
          <cell r="R531">
            <v>11703378</v>
          </cell>
          <cell r="S531">
            <v>11703378</v>
          </cell>
          <cell r="T531">
            <v>0</v>
          </cell>
          <cell r="U531">
            <v>11703378</v>
          </cell>
          <cell r="V531">
            <v>25423</v>
          </cell>
          <cell r="W531">
            <v>11728801</v>
          </cell>
          <cell r="X531">
            <v>74.887017</v>
          </cell>
          <cell r="Y531">
            <v>5952717</v>
          </cell>
          <cell r="Z531">
            <v>0</v>
          </cell>
          <cell r="AA531">
            <v>5952717</v>
          </cell>
          <cell r="AB531">
            <v>2830632</v>
          </cell>
          <cell r="AC531">
            <v>0</v>
          </cell>
          <cell r="AD531">
            <v>2830632</v>
          </cell>
          <cell r="AE531">
            <v>43504.624178240738</v>
          </cell>
          <cell r="AF531">
            <v>73415</v>
          </cell>
        </row>
        <row r="532">
          <cell r="A532">
            <v>335</v>
          </cell>
          <cell r="B532">
            <v>49</v>
          </cell>
          <cell r="C532" t="str">
            <v>19</v>
          </cell>
          <cell r="D532" t="str">
            <v>64519</v>
          </cell>
          <cell r="E532" t="str">
            <v>0</v>
          </cell>
          <cell r="H532" t="str">
            <v>El Monte Union High</v>
          </cell>
          <cell r="I532" t="str">
            <v>HIGH</v>
          </cell>
          <cell r="J532">
            <v>8516.9</v>
          </cell>
          <cell r="K532">
            <v>200</v>
          </cell>
          <cell r="L532">
            <v>1703380</v>
          </cell>
          <cell r="M532">
            <v>52231423</v>
          </cell>
          <cell r="N532">
            <v>18130743</v>
          </cell>
          <cell r="O532">
            <v>34100680</v>
          </cell>
          <cell r="P532">
            <v>52231423</v>
          </cell>
          <cell r="Q532">
            <v>0.28562499949999998</v>
          </cell>
          <cell r="R532">
            <v>14918600</v>
          </cell>
          <cell r="S532">
            <v>14918600</v>
          </cell>
          <cell r="T532">
            <v>0</v>
          </cell>
          <cell r="U532">
            <v>14918600</v>
          </cell>
          <cell r="V532">
            <v>37672</v>
          </cell>
          <cell r="W532">
            <v>14956272</v>
          </cell>
          <cell r="X532">
            <v>74.887017</v>
          </cell>
          <cell r="Y532">
            <v>7420699</v>
          </cell>
          <cell r="Z532">
            <v>0</v>
          </cell>
          <cell r="AA532">
            <v>7420699</v>
          </cell>
          <cell r="AB532">
            <v>3779607</v>
          </cell>
          <cell r="AC532">
            <v>0</v>
          </cell>
          <cell r="AD532">
            <v>3779607</v>
          </cell>
          <cell r="AE532">
            <v>43504.624178240738</v>
          </cell>
          <cell r="AF532">
            <v>73415</v>
          </cell>
        </row>
        <row r="533">
          <cell r="A533">
            <v>336</v>
          </cell>
          <cell r="B533">
            <v>49</v>
          </cell>
          <cell r="C533" t="str">
            <v>19</v>
          </cell>
          <cell r="D533" t="str">
            <v>64527</v>
          </cell>
          <cell r="E533" t="str">
            <v>0</v>
          </cell>
          <cell r="H533" t="str">
            <v>El Rancho Unified</v>
          </cell>
          <cell r="I533" t="str">
            <v>UNIFIED</v>
          </cell>
          <cell r="J533">
            <v>8242.27</v>
          </cell>
          <cell r="K533">
            <v>200</v>
          </cell>
          <cell r="L533">
            <v>1648454</v>
          </cell>
          <cell r="M533">
            <v>43443110</v>
          </cell>
          <cell r="N533">
            <v>11027074</v>
          </cell>
          <cell r="O533">
            <v>32416036</v>
          </cell>
          <cell r="P533">
            <v>43443110</v>
          </cell>
          <cell r="Q533">
            <v>0.28562499949999998</v>
          </cell>
          <cell r="R533">
            <v>12408438</v>
          </cell>
          <cell r="S533">
            <v>12408438</v>
          </cell>
          <cell r="T533">
            <v>0</v>
          </cell>
          <cell r="U533">
            <v>12408438</v>
          </cell>
          <cell r="V533">
            <v>22356</v>
          </cell>
          <cell r="W533">
            <v>12430794</v>
          </cell>
          <cell r="X533">
            <v>74.887017</v>
          </cell>
          <cell r="Y533">
            <v>6227337</v>
          </cell>
          <cell r="Z533">
            <v>0</v>
          </cell>
          <cell r="AA533">
            <v>6227337</v>
          </cell>
          <cell r="AB533">
            <v>3081714</v>
          </cell>
          <cell r="AC533">
            <v>0</v>
          </cell>
          <cell r="AD533">
            <v>3081714</v>
          </cell>
          <cell r="AE533">
            <v>43504.624178240738</v>
          </cell>
          <cell r="AF533">
            <v>73415</v>
          </cell>
        </row>
        <row r="534">
          <cell r="A534">
            <v>337</v>
          </cell>
          <cell r="B534">
            <v>49</v>
          </cell>
          <cell r="C534" t="str">
            <v>19</v>
          </cell>
          <cell r="D534" t="str">
            <v>64535</v>
          </cell>
          <cell r="E534" t="str">
            <v>0</v>
          </cell>
          <cell r="H534" t="str">
            <v>El Segundo Unified</v>
          </cell>
          <cell r="I534" t="str">
            <v>UNIFIED</v>
          </cell>
          <cell r="J534">
            <v>3371.24</v>
          </cell>
          <cell r="K534">
            <v>200</v>
          </cell>
          <cell r="L534">
            <v>674248</v>
          </cell>
          <cell r="M534">
            <v>18771165</v>
          </cell>
          <cell r="N534">
            <v>8017396</v>
          </cell>
          <cell r="O534">
            <v>10753769</v>
          </cell>
          <cell r="P534">
            <v>18771165</v>
          </cell>
          <cell r="Q534">
            <v>0.28562499949999998</v>
          </cell>
          <cell r="R534">
            <v>5361514</v>
          </cell>
          <cell r="S534">
            <v>5361514</v>
          </cell>
          <cell r="T534">
            <v>0</v>
          </cell>
          <cell r="U534">
            <v>5361514</v>
          </cell>
          <cell r="V534">
            <v>16833</v>
          </cell>
          <cell r="W534">
            <v>5378347</v>
          </cell>
          <cell r="X534">
            <v>74.887017</v>
          </cell>
          <cell r="Y534">
            <v>2643904</v>
          </cell>
          <cell r="Z534">
            <v>0</v>
          </cell>
          <cell r="AA534">
            <v>2643904</v>
          </cell>
          <cell r="AB534">
            <v>1383780</v>
          </cell>
          <cell r="AC534">
            <v>0</v>
          </cell>
          <cell r="AD534">
            <v>1383780</v>
          </cell>
          <cell r="AE534">
            <v>43504.624189814815</v>
          </cell>
          <cell r="AF534">
            <v>73415</v>
          </cell>
        </row>
        <row r="535">
          <cell r="A535">
            <v>338</v>
          </cell>
          <cell r="B535">
            <v>49</v>
          </cell>
          <cell r="C535" t="str">
            <v>19</v>
          </cell>
          <cell r="D535" t="str">
            <v>64550</v>
          </cell>
          <cell r="E535" t="str">
            <v>0</v>
          </cell>
          <cell r="H535" t="str">
            <v>Garvey Elementary</v>
          </cell>
          <cell r="I535" t="str">
            <v>ELEMENTARY</v>
          </cell>
          <cell r="J535">
            <v>4517.7299999999996</v>
          </cell>
          <cell r="K535">
            <v>200</v>
          </cell>
          <cell r="L535">
            <v>903546</v>
          </cell>
          <cell r="M535">
            <v>22769901</v>
          </cell>
          <cell r="N535">
            <v>4600295</v>
          </cell>
          <cell r="O535">
            <v>18169606</v>
          </cell>
          <cell r="P535">
            <v>22769901</v>
          </cell>
          <cell r="Q535">
            <v>0.28562499949999998</v>
          </cell>
          <cell r="R535">
            <v>6503653</v>
          </cell>
          <cell r="S535">
            <v>6503653</v>
          </cell>
          <cell r="T535">
            <v>0</v>
          </cell>
          <cell r="U535">
            <v>6503653</v>
          </cell>
          <cell r="V535">
            <v>13201</v>
          </cell>
          <cell r="W535">
            <v>6516854</v>
          </cell>
          <cell r="X535">
            <v>74.887017</v>
          </cell>
          <cell r="Y535">
            <v>3308041</v>
          </cell>
          <cell r="Z535">
            <v>0</v>
          </cell>
          <cell r="AA535">
            <v>3308041</v>
          </cell>
          <cell r="AB535">
            <v>1572237</v>
          </cell>
          <cell r="AC535">
            <v>0</v>
          </cell>
          <cell r="AD535">
            <v>1572237</v>
          </cell>
          <cell r="AE535">
            <v>43504.624247685184</v>
          </cell>
          <cell r="AF535">
            <v>73415</v>
          </cell>
        </row>
        <row r="536">
          <cell r="A536">
            <v>339</v>
          </cell>
          <cell r="B536">
            <v>49</v>
          </cell>
          <cell r="C536" t="str">
            <v>19</v>
          </cell>
          <cell r="D536" t="str">
            <v>64568</v>
          </cell>
          <cell r="E536" t="str">
            <v>0</v>
          </cell>
          <cell r="H536" t="str">
            <v>Glendale Unified</v>
          </cell>
          <cell r="I536" t="str">
            <v>UNIFIED</v>
          </cell>
          <cell r="J536">
            <v>25155.8</v>
          </cell>
          <cell r="K536">
            <v>200</v>
          </cell>
          <cell r="L536">
            <v>5031160</v>
          </cell>
          <cell r="M536">
            <v>132539622</v>
          </cell>
          <cell r="N536">
            <v>71331361</v>
          </cell>
          <cell r="O536">
            <v>61208261</v>
          </cell>
          <cell r="P536">
            <v>132539622</v>
          </cell>
          <cell r="Q536">
            <v>0.28562499949999998</v>
          </cell>
          <cell r="R536">
            <v>37856629</v>
          </cell>
          <cell r="S536">
            <v>37856629</v>
          </cell>
          <cell r="T536">
            <v>0</v>
          </cell>
          <cell r="U536">
            <v>37856629</v>
          </cell>
          <cell r="V536">
            <v>82142</v>
          </cell>
          <cell r="W536">
            <v>37938771</v>
          </cell>
          <cell r="X536">
            <v>74.887017</v>
          </cell>
          <cell r="Y536">
            <v>18642252</v>
          </cell>
          <cell r="Z536">
            <v>0</v>
          </cell>
          <cell r="AA536">
            <v>18642252</v>
          </cell>
          <cell r="AB536">
            <v>9768962</v>
          </cell>
          <cell r="AC536">
            <v>0</v>
          </cell>
          <cell r="AD536">
            <v>9768962</v>
          </cell>
          <cell r="AE536">
            <v>43504.624247685184</v>
          </cell>
          <cell r="AF536">
            <v>73415</v>
          </cell>
        </row>
        <row r="537">
          <cell r="A537">
            <v>340</v>
          </cell>
          <cell r="B537">
            <v>49</v>
          </cell>
          <cell r="C537" t="str">
            <v>19</v>
          </cell>
          <cell r="D537" t="str">
            <v>64576</v>
          </cell>
          <cell r="E537" t="str">
            <v>0</v>
          </cell>
          <cell r="H537" t="str">
            <v>Glendora Unified</v>
          </cell>
          <cell r="I537" t="str">
            <v>UNIFIED</v>
          </cell>
          <cell r="J537">
            <v>7196.75</v>
          </cell>
          <cell r="K537">
            <v>200</v>
          </cell>
          <cell r="L537">
            <v>1439350</v>
          </cell>
          <cell r="M537">
            <v>37836626</v>
          </cell>
          <cell r="N537">
            <v>15421069</v>
          </cell>
          <cell r="O537">
            <v>22415557</v>
          </cell>
          <cell r="P537">
            <v>37836626</v>
          </cell>
          <cell r="Q537">
            <v>0.28562499949999998</v>
          </cell>
          <cell r="R537">
            <v>10807086</v>
          </cell>
          <cell r="S537">
            <v>10807086</v>
          </cell>
          <cell r="T537">
            <v>0</v>
          </cell>
          <cell r="U537">
            <v>10807086</v>
          </cell>
          <cell r="V537">
            <v>21929</v>
          </cell>
          <cell r="W537">
            <v>10829015</v>
          </cell>
          <cell r="X537">
            <v>74.887017</v>
          </cell>
          <cell r="Y537">
            <v>5408861</v>
          </cell>
          <cell r="Z537">
            <v>0</v>
          </cell>
          <cell r="AA537">
            <v>5408861</v>
          </cell>
          <cell r="AB537">
            <v>2700665</v>
          </cell>
          <cell r="AC537">
            <v>0</v>
          </cell>
          <cell r="AD537">
            <v>2700665</v>
          </cell>
          <cell r="AE537">
            <v>43504.624247685184</v>
          </cell>
          <cell r="AF537">
            <v>73415</v>
          </cell>
        </row>
        <row r="538">
          <cell r="A538">
            <v>341</v>
          </cell>
          <cell r="B538">
            <v>49</v>
          </cell>
          <cell r="C538" t="str">
            <v>19</v>
          </cell>
          <cell r="D538" t="str">
            <v>64584</v>
          </cell>
          <cell r="E538" t="str">
            <v>0</v>
          </cell>
          <cell r="H538" t="str">
            <v>Gorman Joint</v>
          </cell>
          <cell r="I538" t="str">
            <v>ELEMENTARY</v>
          </cell>
          <cell r="J538">
            <v>76.33</v>
          </cell>
          <cell r="K538">
            <v>200</v>
          </cell>
          <cell r="L538">
            <v>15266</v>
          </cell>
          <cell r="M538">
            <v>455430</v>
          </cell>
          <cell r="N538">
            <v>13055</v>
          </cell>
          <cell r="O538">
            <v>442375</v>
          </cell>
          <cell r="P538">
            <v>455430</v>
          </cell>
          <cell r="Q538">
            <v>0.28562499949999998</v>
          </cell>
          <cell r="R538">
            <v>130082</v>
          </cell>
          <cell r="S538">
            <v>130082</v>
          </cell>
          <cell r="T538">
            <v>0</v>
          </cell>
          <cell r="U538">
            <v>130082</v>
          </cell>
          <cell r="V538">
            <v>270</v>
          </cell>
          <cell r="W538">
            <v>130352</v>
          </cell>
          <cell r="X538">
            <v>74.887017</v>
          </cell>
          <cell r="Y538">
            <v>67694</v>
          </cell>
          <cell r="Z538">
            <v>0</v>
          </cell>
          <cell r="AA538">
            <v>67694</v>
          </cell>
          <cell r="AB538">
            <v>29923</v>
          </cell>
          <cell r="AC538">
            <v>0</v>
          </cell>
          <cell r="AD538">
            <v>29923</v>
          </cell>
          <cell r="AE538">
            <v>43504.624259259261</v>
          </cell>
          <cell r="AF538">
            <v>73415</v>
          </cell>
        </row>
        <row r="539">
          <cell r="A539">
            <v>1149</v>
          </cell>
          <cell r="B539">
            <v>49</v>
          </cell>
          <cell r="C539" t="str">
            <v>19</v>
          </cell>
          <cell r="D539" t="str">
            <v>64584</v>
          </cell>
          <cell r="E539" t="str">
            <v>1996305</v>
          </cell>
          <cell r="F539" t="str">
            <v>0285</v>
          </cell>
          <cell r="G539" t="str">
            <v>D</v>
          </cell>
          <cell r="H539" t="str">
            <v>Gorman Learning Center</v>
          </cell>
          <cell r="I539" t="str">
            <v>ELEMENTARY</v>
          </cell>
          <cell r="J539">
            <v>1278.6400000000001</v>
          </cell>
          <cell r="K539">
            <v>200</v>
          </cell>
          <cell r="L539">
            <v>255728</v>
          </cell>
          <cell r="M539">
            <v>7164731</v>
          </cell>
          <cell r="N539">
            <v>218775</v>
          </cell>
          <cell r="O539">
            <v>6945956</v>
          </cell>
          <cell r="P539">
            <v>7164731</v>
          </cell>
          <cell r="Q539">
            <v>0.28562499949999998</v>
          </cell>
          <cell r="R539">
            <v>2046426</v>
          </cell>
          <cell r="S539">
            <v>2046426</v>
          </cell>
          <cell r="T539">
            <v>0</v>
          </cell>
          <cell r="U539">
            <v>2046426</v>
          </cell>
          <cell r="V539">
            <v>8024</v>
          </cell>
          <cell r="W539">
            <v>2054450</v>
          </cell>
          <cell r="X539">
            <v>74.887017</v>
          </cell>
          <cell r="Y539">
            <v>2016878</v>
          </cell>
          <cell r="Z539">
            <v>0</v>
          </cell>
          <cell r="AA539">
            <v>2016878</v>
          </cell>
          <cell r="AB539">
            <v>-478362</v>
          </cell>
          <cell r="AC539">
            <v>478362</v>
          </cell>
          <cell r="AD539">
            <v>0</v>
          </cell>
          <cell r="AE539">
            <v>43504.626516203702</v>
          </cell>
          <cell r="AF539">
            <v>73415</v>
          </cell>
        </row>
        <row r="540">
          <cell r="A540">
            <v>342</v>
          </cell>
          <cell r="B540">
            <v>49</v>
          </cell>
          <cell r="C540" t="str">
            <v>19</v>
          </cell>
          <cell r="D540" t="str">
            <v>64592</v>
          </cell>
          <cell r="E540" t="str">
            <v>0</v>
          </cell>
          <cell r="H540" t="str">
            <v>Hawthorne</v>
          </cell>
          <cell r="I540" t="str">
            <v>ELEMENTARY</v>
          </cell>
          <cell r="J540">
            <v>7488.99</v>
          </cell>
          <cell r="K540">
            <v>200</v>
          </cell>
          <cell r="L540">
            <v>1497798</v>
          </cell>
          <cell r="M540">
            <v>38030065</v>
          </cell>
          <cell r="N540">
            <v>7804015</v>
          </cell>
          <cell r="O540">
            <v>30226050</v>
          </cell>
          <cell r="P540">
            <v>38030065</v>
          </cell>
          <cell r="Q540">
            <v>0.28562499949999998</v>
          </cell>
          <cell r="R540">
            <v>10862337</v>
          </cell>
          <cell r="S540">
            <v>10862337</v>
          </cell>
          <cell r="T540">
            <v>0</v>
          </cell>
          <cell r="U540">
            <v>10862337</v>
          </cell>
          <cell r="V540">
            <v>23021</v>
          </cell>
          <cell r="W540">
            <v>10885358</v>
          </cell>
          <cell r="X540">
            <v>74.887017</v>
          </cell>
          <cell r="Y540">
            <v>5557420</v>
          </cell>
          <cell r="Z540">
            <v>0</v>
          </cell>
          <cell r="AA540">
            <v>5557420</v>
          </cell>
          <cell r="AB540">
            <v>2594300</v>
          </cell>
          <cell r="AC540">
            <v>0</v>
          </cell>
          <cell r="AD540">
            <v>2594300</v>
          </cell>
          <cell r="AE540">
            <v>43504.624282407407</v>
          </cell>
          <cell r="AF540">
            <v>73415</v>
          </cell>
        </row>
        <row r="541">
          <cell r="A541">
            <v>9591</v>
          </cell>
          <cell r="B541">
            <v>49</v>
          </cell>
          <cell r="C541" t="str">
            <v>19</v>
          </cell>
          <cell r="D541" t="str">
            <v>64592</v>
          </cell>
          <cell r="E541" t="str">
            <v>100354</v>
          </cell>
          <cell r="F541" t="str">
            <v>0523</v>
          </cell>
          <cell r="G541" t="str">
            <v>L</v>
          </cell>
          <cell r="H541" t="str">
            <v>Hawthorne Math and Science Academy</v>
          </cell>
          <cell r="I541" t="str">
            <v>ELEMENTARY</v>
          </cell>
          <cell r="J541">
            <v>530.94000000000005</v>
          </cell>
          <cell r="K541">
            <v>200</v>
          </cell>
          <cell r="L541">
            <v>106188</v>
          </cell>
          <cell r="M541">
            <v>3283864</v>
          </cell>
          <cell r="N541">
            <v>548477</v>
          </cell>
          <cell r="O541">
            <v>2735387</v>
          </cell>
          <cell r="P541">
            <v>3283864</v>
          </cell>
          <cell r="Q541">
            <v>0.28562499949999998</v>
          </cell>
          <cell r="R541">
            <v>937954</v>
          </cell>
          <cell r="S541">
            <v>937954</v>
          </cell>
          <cell r="T541">
            <v>0</v>
          </cell>
          <cell r="U541">
            <v>937954</v>
          </cell>
          <cell r="V541">
            <v>1880</v>
          </cell>
          <cell r="W541">
            <v>939834</v>
          </cell>
          <cell r="X541">
            <v>74.887017</v>
          </cell>
          <cell r="Y541">
            <v>472488</v>
          </cell>
          <cell r="Z541">
            <v>0</v>
          </cell>
          <cell r="AA541">
            <v>472488</v>
          </cell>
          <cell r="AB541">
            <v>231326</v>
          </cell>
          <cell r="AC541">
            <v>0</v>
          </cell>
          <cell r="AD541">
            <v>231326</v>
          </cell>
          <cell r="AE541">
            <v>43504.626527777778</v>
          </cell>
          <cell r="AF541">
            <v>73415</v>
          </cell>
        </row>
        <row r="542">
          <cell r="A542">
            <v>343</v>
          </cell>
          <cell r="B542">
            <v>49</v>
          </cell>
          <cell r="C542" t="str">
            <v>19</v>
          </cell>
          <cell r="D542" t="str">
            <v>64600</v>
          </cell>
          <cell r="E542" t="str">
            <v>0</v>
          </cell>
          <cell r="H542" t="str">
            <v>Hermosa Beach City Elementary</v>
          </cell>
          <cell r="I542" t="str">
            <v>ELEMENTARY</v>
          </cell>
          <cell r="J542">
            <v>1310.43</v>
          </cell>
          <cell r="K542">
            <v>200</v>
          </cell>
          <cell r="L542">
            <v>262086</v>
          </cell>
          <cell r="M542">
            <v>6857637</v>
          </cell>
          <cell r="N542">
            <v>4728582</v>
          </cell>
          <cell r="O542">
            <v>2129055</v>
          </cell>
          <cell r="P542">
            <v>6857637</v>
          </cell>
          <cell r="Q542">
            <v>0.28562499949999998</v>
          </cell>
          <cell r="R542">
            <v>1958713</v>
          </cell>
          <cell r="S542">
            <v>1958713</v>
          </cell>
          <cell r="T542">
            <v>0</v>
          </cell>
          <cell r="U542">
            <v>1958713</v>
          </cell>
          <cell r="V542">
            <v>4459</v>
          </cell>
          <cell r="W542">
            <v>1963172</v>
          </cell>
          <cell r="X542">
            <v>74.887017</v>
          </cell>
          <cell r="Y542">
            <v>977490</v>
          </cell>
          <cell r="Z542">
            <v>0</v>
          </cell>
          <cell r="AA542">
            <v>977490</v>
          </cell>
          <cell r="AB542">
            <v>492671</v>
          </cell>
          <cell r="AC542">
            <v>0</v>
          </cell>
          <cell r="AD542">
            <v>492671</v>
          </cell>
          <cell r="AE542">
            <v>43504.624293981484</v>
          </cell>
          <cell r="AF542">
            <v>73415</v>
          </cell>
        </row>
        <row r="543">
          <cell r="A543">
            <v>344</v>
          </cell>
          <cell r="B543">
            <v>49</v>
          </cell>
          <cell r="C543" t="str">
            <v>19</v>
          </cell>
          <cell r="D543" t="str">
            <v>64626</v>
          </cell>
          <cell r="E543" t="str">
            <v>0</v>
          </cell>
          <cell r="H543" t="str">
            <v>Hughes-Elizabeth Lakes Union Elementary</v>
          </cell>
          <cell r="I543" t="str">
            <v>ELEMENTARY</v>
          </cell>
          <cell r="J543">
            <v>185.44</v>
          </cell>
          <cell r="K543">
            <v>200</v>
          </cell>
          <cell r="L543">
            <v>37088</v>
          </cell>
          <cell r="M543">
            <v>965223</v>
          </cell>
          <cell r="N543">
            <v>890092</v>
          </cell>
          <cell r="O543">
            <v>75131</v>
          </cell>
          <cell r="P543">
            <v>965223</v>
          </cell>
          <cell r="Q543">
            <v>0.28562499949999998</v>
          </cell>
          <cell r="R543">
            <v>275692</v>
          </cell>
          <cell r="S543">
            <v>75131</v>
          </cell>
          <cell r="T543">
            <v>0</v>
          </cell>
          <cell r="U543">
            <v>75131</v>
          </cell>
          <cell r="V543">
            <v>15524</v>
          </cell>
          <cell r="W543">
            <v>90655</v>
          </cell>
          <cell r="X543">
            <v>74.887017</v>
          </cell>
          <cell r="Y543">
            <v>27334</v>
          </cell>
          <cell r="Z543">
            <v>0</v>
          </cell>
          <cell r="AA543">
            <v>27334</v>
          </cell>
          <cell r="AB543">
            <v>40555</v>
          </cell>
          <cell r="AC543">
            <v>0</v>
          </cell>
          <cell r="AD543">
            <v>40555</v>
          </cell>
          <cell r="AE543">
            <v>43504.624305555553</v>
          </cell>
          <cell r="AF543">
            <v>73415</v>
          </cell>
        </row>
        <row r="544">
          <cell r="A544">
            <v>345</v>
          </cell>
          <cell r="B544">
            <v>49</v>
          </cell>
          <cell r="C544" t="str">
            <v>19</v>
          </cell>
          <cell r="D544" t="str">
            <v>64634</v>
          </cell>
          <cell r="E544" t="str">
            <v>0</v>
          </cell>
          <cell r="H544" t="str">
            <v>Inglewood Unified</v>
          </cell>
          <cell r="I544" t="str">
            <v>UNIFIED</v>
          </cell>
          <cell r="J544">
            <v>8053.33</v>
          </cell>
          <cell r="K544">
            <v>200</v>
          </cell>
          <cell r="L544">
            <v>1610666</v>
          </cell>
          <cell r="M544">
            <v>42574412</v>
          </cell>
          <cell r="N544">
            <v>15943579</v>
          </cell>
          <cell r="O544">
            <v>26630833</v>
          </cell>
          <cell r="P544">
            <v>42574412</v>
          </cell>
          <cell r="Q544">
            <v>0.28562499949999998</v>
          </cell>
          <cell r="R544">
            <v>12160316</v>
          </cell>
          <cell r="S544">
            <v>12160316</v>
          </cell>
          <cell r="T544">
            <v>0</v>
          </cell>
          <cell r="U544">
            <v>12160316</v>
          </cell>
          <cell r="V544">
            <v>-49554</v>
          </cell>
          <cell r="W544">
            <v>12110762</v>
          </cell>
          <cell r="X544">
            <v>74.887017</v>
          </cell>
          <cell r="Y544">
            <v>6503421</v>
          </cell>
          <cell r="Z544">
            <v>0</v>
          </cell>
          <cell r="AA544">
            <v>6503421</v>
          </cell>
          <cell r="AB544">
            <v>2565967</v>
          </cell>
          <cell r="AC544">
            <v>0</v>
          </cell>
          <cell r="AD544">
            <v>2565967</v>
          </cell>
          <cell r="AE544">
            <v>43504.62431712963</v>
          </cell>
          <cell r="AF544">
            <v>73415</v>
          </cell>
        </row>
        <row r="545">
          <cell r="A545">
            <v>9592</v>
          </cell>
          <cell r="B545">
            <v>49</v>
          </cell>
          <cell r="C545" t="str">
            <v>19</v>
          </cell>
          <cell r="D545" t="str">
            <v>64634</v>
          </cell>
          <cell r="E545" t="str">
            <v>101667</v>
          </cell>
          <cell r="F545" t="str">
            <v>0582</v>
          </cell>
          <cell r="G545" t="str">
            <v>D</v>
          </cell>
          <cell r="H545" t="str">
            <v>Wilder's Preparatory Academy Charter</v>
          </cell>
          <cell r="I545" t="str">
            <v>UNIFIED</v>
          </cell>
          <cell r="J545">
            <v>387.26</v>
          </cell>
          <cell r="K545">
            <v>200</v>
          </cell>
          <cell r="L545">
            <v>77452</v>
          </cell>
          <cell r="M545">
            <v>1989831</v>
          </cell>
          <cell r="N545">
            <v>700042</v>
          </cell>
          <cell r="O545">
            <v>1289789</v>
          </cell>
          <cell r="P545">
            <v>1989831</v>
          </cell>
          <cell r="Q545">
            <v>0.28562499949999998</v>
          </cell>
          <cell r="R545">
            <v>568345</v>
          </cell>
          <cell r="S545">
            <v>568345</v>
          </cell>
          <cell r="T545">
            <v>0</v>
          </cell>
          <cell r="U545">
            <v>568345</v>
          </cell>
          <cell r="V545">
            <v>1083</v>
          </cell>
          <cell r="W545">
            <v>569428</v>
          </cell>
          <cell r="X545">
            <v>74.887017</v>
          </cell>
          <cell r="Y545">
            <v>272411</v>
          </cell>
          <cell r="Z545">
            <v>0</v>
          </cell>
          <cell r="AA545">
            <v>272411</v>
          </cell>
          <cell r="AB545">
            <v>154017</v>
          </cell>
          <cell r="AC545">
            <v>0</v>
          </cell>
          <cell r="AD545">
            <v>154017</v>
          </cell>
          <cell r="AE545">
            <v>43504.626793981479</v>
          </cell>
          <cell r="AF545">
            <v>73415</v>
          </cell>
        </row>
        <row r="546">
          <cell r="A546">
            <v>11975</v>
          </cell>
          <cell r="B546">
            <v>49</v>
          </cell>
          <cell r="C546" t="str">
            <v>19</v>
          </cell>
          <cell r="D546" t="str">
            <v>64634</v>
          </cell>
          <cell r="E546" t="str">
            <v>116822</v>
          </cell>
          <cell r="F546" t="str">
            <v>0977</v>
          </cell>
          <cell r="G546" t="str">
            <v>D</v>
          </cell>
          <cell r="H546" t="str">
            <v>Wilder's Preparatory Academy Charter Middle</v>
          </cell>
          <cell r="I546" t="str">
            <v>UNIFIED</v>
          </cell>
          <cell r="J546">
            <v>195.19</v>
          </cell>
          <cell r="K546">
            <v>200</v>
          </cell>
          <cell r="L546">
            <v>39038</v>
          </cell>
          <cell r="M546">
            <v>1032327</v>
          </cell>
          <cell r="N546">
            <v>352841</v>
          </cell>
          <cell r="O546">
            <v>679486</v>
          </cell>
          <cell r="P546">
            <v>1032327</v>
          </cell>
          <cell r="Q546">
            <v>0.28562499949999998</v>
          </cell>
          <cell r="R546">
            <v>294858</v>
          </cell>
          <cell r="S546">
            <v>294858</v>
          </cell>
          <cell r="T546">
            <v>0</v>
          </cell>
          <cell r="U546">
            <v>294858</v>
          </cell>
          <cell r="V546">
            <v>553</v>
          </cell>
          <cell r="W546">
            <v>295411</v>
          </cell>
          <cell r="X546">
            <v>74.887017</v>
          </cell>
          <cell r="Y546">
            <v>138840</v>
          </cell>
          <cell r="Z546">
            <v>0</v>
          </cell>
          <cell r="AA546">
            <v>138840</v>
          </cell>
          <cell r="AB546">
            <v>82384</v>
          </cell>
          <cell r="AC546">
            <v>0</v>
          </cell>
          <cell r="AD546">
            <v>82384</v>
          </cell>
          <cell r="AE546">
            <v>43504.626793981479</v>
          </cell>
          <cell r="AF546">
            <v>73415</v>
          </cell>
        </row>
        <row r="547">
          <cell r="A547">
            <v>12165</v>
          </cell>
          <cell r="B547">
            <v>49</v>
          </cell>
          <cell r="C547" t="str">
            <v>19</v>
          </cell>
          <cell r="D547" t="str">
            <v>64634</v>
          </cell>
          <cell r="E547" t="str">
            <v>119552</v>
          </cell>
          <cell r="F547" t="str">
            <v>1075</v>
          </cell>
          <cell r="G547" t="str">
            <v>D</v>
          </cell>
          <cell r="H547" t="str">
            <v>Today's Fresh Start Charter School Inglewood</v>
          </cell>
          <cell r="I547" t="str">
            <v>UNIFIED</v>
          </cell>
          <cell r="J547">
            <v>416.41</v>
          </cell>
          <cell r="K547">
            <v>200</v>
          </cell>
          <cell r="L547">
            <v>83282</v>
          </cell>
          <cell r="M547">
            <v>2137133</v>
          </cell>
          <cell r="N547">
            <v>752736</v>
          </cell>
          <cell r="O547">
            <v>1384397</v>
          </cell>
          <cell r="P547">
            <v>2137133</v>
          </cell>
          <cell r="Q547">
            <v>0.28562499949999998</v>
          </cell>
          <cell r="R547">
            <v>610419</v>
          </cell>
          <cell r="S547">
            <v>610419</v>
          </cell>
          <cell r="T547">
            <v>0</v>
          </cell>
          <cell r="U547">
            <v>610419</v>
          </cell>
          <cell r="V547">
            <v>1343</v>
          </cell>
          <cell r="W547">
            <v>611762</v>
          </cell>
          <cell r="X547">
            <v>74.887017</v>
          </cell>
          <cell r="Y547">
            <v>337514</v>
          </cell>
          <cell r="Z547">
            <v>0</v>
          </cell>
          <cell r="AA547">
            <v>337514</v>
          </cell>
          <cell r="AB547">
            <v>120616</v>
          </cell>
          <cell r="AC547">
            <v>0</v>
          </cell>
          <cell r="AD547">
            <v>120616</v>
          </cell>
          <cell r="AE547">
            <v>43504.626759259256</v>
          </cell>
          <cell r="AF547">
            <v>73415</v>
          </cell>
        </row>
        <row r="548">
          <cell r="A548">
            <v>12166</v>
          </cell>
          <cell r="B548">
            <v>49</v>
          </cell>
          <cell r="C548" t="str">
            <v>19</v>
          </cell>
          <cell r="D548" t="str">
            <v>64634</v>
          </cell>
          <cell r="E548" t="str">
            <v>120303</v>
          </cell>
          <cell r="F548" t="str">
            <v>1121</v>
          </cell>
          <cell r="G548" t="str">
            <v>D</v>
          </cell>
          <cell r="H548" t="str">
            <v>ICEF Inglewood Elementary Charter Academy</v>
          </cell>
          <cell r="I548" t="str">
            <v>UNIFIED</v>
          </cell>
          <cell r="J548">
            <v>386.72</v>
          </cell>
          <cell r="K548">
            <v>200</v>
          </cell>
          <cell r="L548">
            <v>77344</v>
          </cell>
          <cell r="M548">
            <v>1985107</v>
          </cell>
          <cell r="N548">
            <v>699066</v>
          </cell>
          <cell r="O548">
            <v>1286041</v>
          </cell>
          <cell r="P548">
            <v>1985107</v>
          </cell>
          <cell r="Q548">
            <v>0.28562499949999998</v>
          </cell>
          <cell r="R548">
            <v>566996</v>
          </cell>
          <cell r="S548">
            <v>566996</v>
          </cell>
          <cell r="T548">
            <v>0</v>
          </cell>
          <cell r="U548">
            <v>566996</v>
          </cell>
          <cell r="V548">
            <v>1134</v>
          </cell>
          <cell r="W548">
            <v>568130</v>
          </cell>
          <cell r="X548">
            <v>74.887017</v>
          </cell>
          <cell r="Y548">
            <v>284947</v>
          </cell>
          <cell r="Z548">
            <v>0</v>
          </cell>
          <cell r="AA548">
            <v>284947</v>
          </cell>
          <cell r="AB548">
            <v>140509</v>
          </cell>
          <cell r="AC548">
            <v>0</v>
          </cell>
          <cell r="AD548">
            <v>140509</v>
          </cell>
          <cell r="AE548">
            <v>43504.626539351855</v>
          </cell>
          <cell r="AF548">
            <v>73415</v>
          </cell>
        </row>
        <row r="549">
          <cell r="A549">
            <v>12167</v>
          </cell>
          <cell r="B549">
            <v>49</v>
          </cell>
          <cell r="C549" t="str">
            <v>19</v>
          </cell>
          <cell r="D549" t="str">
            <v>64634</v>
          </cell>
          <cell r="E549" t="str">
            <v>120311</v>
          </cell>
          <cell r="F549" t="str">
            <v>1122</v>
          </cell>
          <cell r="G549" t="str">
            <v>D</v>
          </cell>
          <cell r="H549" t="str">
            <v>ICEF Inglewood Middle Charter Academy</v>
          </cell>
          <cell r="I549" t="str">
            <v>UNIFIED</v>
          </cell>
          <cell r="J549">
            <v>187.95</v>
          </cell>
          <cell r="K549">
            <v>200</v>
          </cell>
          <cell r="L549">
            <v>37590</v>
          </cell>
          <cell r="M549">
            <v>996874</v>
          </cell>
          <cell r="N549">
            <v>339753</v>
          </cell>
          <cell r="O549">
            <v>657121</v>
          </cell>
          <cell r="P549">
            <v>996874</v>
          </cell>
          <cell r="Q549">
            <v>0.28562499949999998</v>
          </cell>
          <cell r="R549">
            <v>284732</v>
          </cell>
          <cell r="S549">
            <v>284732</v>
          </cell>
          <cell r="T549">
            <v>0</v>
          </cell>
          <cell r="U549">
            <v>284732</v>
          </cell>
          <cell r="V549">
            <v>590</v>
          </cell>
          <cell r="W549">
            <v>285322</v>
          </cell>
          <cell r="X549">
            <v>74.887017</v>
          </cell>
          <cell r="Y549">
            <v>148279</v>
          </cell>
          <cell r="Z549">
            <v>0</v>
          </cell>
          <cell r="AA549">
            <v>148279</v>
          </cell>
          <cell r="AB549">
            <v>65390</v>
          </cell>
          <cell r="AC549">
            <v>0</v>
          </cell>
          <cell r="AD549">
            <v>65390</v>
          </cell>
          <cell r="AE549">
            <v>43504.626539351855</v>
          </cell>
          <cell r="AF549">
            <v>73415</v>
          </cell>
        </row>
        <row r="550">
          <cell r="A550">
            <v>12340</v>
          </cell>
          <cell r="B550">
            <v>49</v>
          </cell>
          <cell r="C550" t="str">
            <v>19</v>
          </cell>
          <cell r="D550" t="str">
            <v>64634</v>
          </cell>
          <cell r="E550" t="str">
            <v>121186</v>
          </cell>
          <cell r="F550" t="str">
            <v>1137</v>
          </cell>
          <cell r="G550" t="str">
            <v>D</v>
          </cell>
          <cell r="H550" t="str">
            <v>Children of Promise Preparatory Academy</v>
          </cell>
          <cell r="I550" t="str">
            <v>UNIFIED</v>
          </cell>
          <cell r="J550">
            <v>373.88</v>
          </cell>
          <cell r="K550">
            <v>200</v>
          </cell>
          <cell r="L550">
            <v>74776</v>
          </cell>
          <cell r="M550">
            <v>1913069</v>
          </cell>
          <cell r="N550">
            <v>675855</v>
          </cell>
          <cell r="O550">
            <v>1237214</v>
          </cell>
          <cell r="P550">
            <v>1913069</v>
          </cell>
          <cell r="Q550">
            <v>0.28562499949999998</v>
          </cell>
          <cell r="R550">
            <v>546420</v>
          </cell>
          <cell r="S550">
            <v>546420</v>
          </cell>
          <cell r="T550">
            <v>0</v>
          </cell>
          <cell r="U550">
            <v>546420</v>
          </cell>
          <cell r="V550">
            <v>994</v>
          </cell>
          <cell r="W550">
            <v>547414</v>
          </cell>
          <cell r="X550">
            <v>74.887017</v>
          </cell>
          <cell r="Y550">
            <v>249918</v>
          </cell>
          <cell r="Z550">
            <v>0</v>
          </cell>
          <cell r="AA550">
            <v>249918</v>
          </cell>
          <cell r="AB550">
            <v>160024</v>
          </cell>
          <cell r="AC550">
            <v>0</v>
          </cell>
          <cell r="AD550">
            <v>160024</v>
          </cell>
          <cell r="AE550">
            <v>43504.626435185186</v>
          </cell>
          <cell r="AF550">
            <v>73415</v>
          </cell>
        </row>
        <row r="551">
          <cell r="A551">
            <v>14052</v>
          </cell>
          <cell r="B551">
            <v>49</v>
          </cell>
          <cell r="C551" t="str">
            <v>19</v>
          </cell>
          <cell r="D551" t="str">
            <v>64634</v>
          </cell>
          <cell r="E551" t="str">
            <v>128991</v>
          </cell>
          <cell r="F551" t="str">
            <v>1612</v>
          </cell>
          <cell r="G551" t="str">
            <v>D</v>
          </cell>
          <cell r="H551" t="str">
            <v>Grace Hopper STEM Academy</v>
          </cell>
          <cell r="I551" t="str">
            <v>UNIFIED</v>
          </cell>
          <cell r="J551">
            <v>86.65</v>
          </cell>
          <cell r="K551">
            <v>200</v>
          </cell>
          <cell r="L551">
            <v>17330</v>
          </cell>
          <cell r="M551">
            <v>0</v>
          </cell>
          <cell r="N551">
            <v>156635</v>
          </cell>
          <cell r="O551">
            <v>0</v>
          </cell>
          <cell r="P551">
            <v>0</v>
          </cell>
          <cell r="Q551">
            <v>0.28562499949999998</v>
          </cell>
          <cell r="R551">
            <v>0</v>
          </cell>
          <cell r="S551">
            <v>17330</v>
          </cell>
          <cell r="T551">
            <v>0</v>
          </cell>
          <cell r="U551">
            <v>17330</v>
          </cell>
          <cell r="V551">
            <v>0</v>
          </cell>
          <cell r="W551">
            <v>17330</v>
          </cell>
          <cell r="X551">
            <v>74.887017</v>
          </cell>
          <cell r="Y551">
            <v>9450</v>
          </cell>
          <cell r="Z551">
            <v>0</v>
          </cell>
          <cell r="AA551">
            <v>9450</v>
          </cell>
          <cell r="AB551">
            <v>3528</v>
          </cell>
          <cell r="AC551">
            <v>0</v>
          </cell>
          <cell r="AD551">
            <v>3528</v>
          </cell>
          <cell r="AE551">
            <v>43504.626516203702</v>
          </cell>
          <cell r="AF551">
            <v>73415</v>
          </cell>
        </row>
        <row r="552">
          <cell r="A552">
            <v>12341</v>
          </cell>
          <cell r="B552">
            <v>49</v>
          </cell>
          <cell r="C552" t="str">
            <v>19</v>
          </cell>
          <cell r="D552" t="str">
            <v>64634</v>
          </cell>
          <cell r="E552" t="str">
            <v>1996586</v>
          </cell>
          <cell r="F552" t="str">
            <v>0432</v>
          </cell>
          <cell r="G552" t="str">
            <v>D</v>
          </cell>
          <cell r="H552" t="str">
            <v>Animo Inglewood Charter High</v>
          </cell>
          <cell r="I552" t="str">
            <v>UNIFIED</v>
          </cell>
          <cell r="J552">
            <v>611.16999999999996</v>
          </cell>
          <cell r="K552">
            <v>200</v>
          </cell>
          <cell r="L552">
            <v>122234</v>
          </cell>
          <cell r="M552">
            <v>3780086</v>
          </cell>
          <cell r="N552">
            <v>1104800</v>
          </cell>
          <cell r="O552">
            <v>2675286</v>
          </cell>
          <cell r="P552">
            <v>3780086</v>
          </cell>
          <cell r="Q552">
            <v>0.28562499949999998</v>
          </cell>
          <cell r="R552">
            <v>1079687</v>
          </cell>
          <cell r="S552">
            <v>1079687</v>
          </cell>
          <cell r="T552">
            <v>0</v>
          </cell>
          <cell r="U552">
            <v>1079687</v>
          </cell>
          <cell r="V552">
            <v>2112</v>
          </cell>
          <cell r="W552">
            <v>1081799</v>
          </cell>
          <cell r="X552">
            <v>74.887017</v>
          </cell>
          <cell r="Y552">
            <v>530757</v>
          </cell>
          <cell r="Z552">
            <v>0</v>
          </cell>
          <cell r="AA552">
            <v>530757</v>
          </cell>
          <cell r="AB552">
            <v>279370</v>
          </cell>
          <cell r="AC552">
            <v>0</v>
          </cell>
          <cell r="AD552">
            <v>279370</v>
          </cell>
          <cell r="AE552">
            <v>43504.626377314817</v>
          </cell>
          <cell r="AF552">
            <v>73415</v>
          </cell>
        </row>
        <row r="553">
          <cell r="A553">
            <v>3337</v>
          </cell>
          <cell r="B553">
            <v>49</v>
          </cell>
          <cell r="C553" t="str">
            <v>19</v>
          </cell>
          <cell r="D553" t="str">
            <v>64634</v>
          </cell>
          <cell r="E553" t="str">
            <v>6014518</v>
          </cell>
          <cell r="F553" t="str">
            <v>1591</v>
          </cell>
          <cell r="G553" t="str">
            <v>L</v>
          </cell>
          <cell r="H553" t="str">
            <v>La Tijera K-8 Academy of Excellence</v>
          </cell>
          <cell r="I553" t="str">
            <v>UNIFIED</v>
          </cell>
          <cell r="J553">
            <v>730.97</v>
          </cell>
          <cell r="K553">
            <v>200</v>
          </cell>
          <cell r="L553">
            <v>146194</v>
          </cell>
          <cell r="M553">
            <v>0</v>
          </cell>
          <cell r="N553">
            <v>1321360</v>
          </cell>
          <cell r="O553">
            <v>0</v>
          </cell>
          <cell r="P553">
            <v>0</v>
          </cell>
          <cell r="Q553">
            <v>0.28562499949999998</v>
          </cell>
          <cell r="R553">
            <v>0</v>
          </cell>
          <cell r="S553">
            <v>146194</v>
          </cell>
          <cell r="T553">
            <v>0</v>
          </cell>
          <cell r="U553">
            <v>146194</v>
          </cell>
          <cell r="V553">
            <v>-54</v>
          </cell>
          <cell r="W553">
            <v>146140</v>
          </cell>
          <cell r="X553">
            <v>74.887017</v>
          </cell>
          <cell r="Y553">
            <v>66975</v>
          </cell>
          <cell r="Z553">
            <v>0</v>
          </cell>
          <cell r="AA553">
            <v>66975</v>
          </cell>
          <cell r="AB553">
            <v>42465</v>
          </cell>
          <cell r="AC553">
            <v>0</v>
          </cell>
          <cell r="AD553">
            <v>42465</v>
          </cell>
          <cell r="AE553">
            <v>43504.626585648148</v>
          </cell>
          <cell r="AF553">
            <v>73415</v>
          </cell>
        </row>
        <row r="554">
          <cell r="A554">
            <v>346</v>
          </cell>
          <cell r="B554">
            <v>49</v>
          </cell>
          <cell r="C554" t="str">
            <v>19</v>
          </cell>
          <cell r="D554" t="str">
            <v>64642</v>
          </cell>
          <cell r="E554" t="str">
            <v>0</v>
          </cell>
          <cell r="H554" t="str">
            <v>Keppel Union Elementary</v>
          </cell>
          <cell r="I554" t="str">
            <v>ELEMENTARY</v>
          </cell>
          <cell r="J554">
            <v>2519.14</v>
          </cell>
          <cell r="K554">
            <v>200</v>
          </cell>
          <cell r="L554">
            <v>503828</v>
          </cell>
          <cell r="M554">
            <v>12846505</v>
          </cell>
          <cell r="N554">
            <v>2100391</v>
          </cell>
          <cell r="O554">
            <v>10746114</v>
          </cell>
          <cell r="P554">
            <v>12846505</v>
          </cell>
          <cell r="Q554">
            <v>0.28562499949999998</v>
          </cell>
          <cell r="R554">
            <v>3669283</v>
          </cell>
          <cell r="S554">
            <v>3669283</v>
          </cell>
          <cell r="T554">
            <v>0</v>
          </cell>
          <cell r="U554">
            <v>3669283</v>
          </cell>
          <cell r="V554">
            <v>7087</v>
          </cell>
          <cell r="W554">
            <v>3676370</v>
          </cell>
          <cell r="X554">
            <v>74.887017</v>
          </cell>
          <cell r="Y554">
            <v>1814457</v>
          </cell>
          <cell r="Z554">
            <v>0</v>
          </cell>
          <cell r="AA554">
            <v>1814457</v>
          </cell>
          <cell r="AB554">
            <v>938667</v>
          </cell>
          <cell r="AC554">
            <v>0</v>
          </cell>
          <cell r="AD554">
            <v>938667</v>
          </cell>
          <cell r="AE554">
            <v>43504.624340277776</v>
          </cell>
          <cell r="AF554">
            <v>73415</v>
          </cell>
        </row>
        <row r="555">
          <cell r="A555">
            <v>14456</v>
          </cell>
          <cell r="B555">
            <v>49</v>
          </cell>
          <cell r="C555" t="str">
            <v>19</v>
          </cell>
          <cell r="D555" t="str">
            <v>64642</v>
          </cell>
          <cell r="E555" t="str">
            <v>136127</v>
          </cell>
          <cell r="F555" t="str">
            <v>1886</v>
          </cell>
          <cell r="G555" t="str">
            <v>D</v>
          </cell>
          <cell r="H555" t="str">
            <v>Community Collaborative Virtual School - Keppel Partnership Academy</v>
          </cell>
          <cell r="I555" t="str">
            <v>ELEMENTARY</v>
          </cell>
          <cell r="J555">
            <v>518.44000000000005</v>
          </cell>
          <cell r="K555">
            <v>200</v>
          </cell>
          <cell r="L555">
            <v>103688</v>
          </cell>
          <cell r="M555">
            <v>0</v>
          </cell>
          <cell r="N555">
            <v>431788</v>
          </cell>
          <cell r="O555">
            <v>0</v>
          </cell>
          <cell r="P555">
            <v>0</v>
          </cell>
          <cell r="Q555">
            <v>0.28562499949999998</v>
          </cell>
          <cell r="R555">
            <v>0</v>
          </cell>
          <cell r="S555">
            <v>103688</v>
          </cell>
          <cell r="T555">
            <v>0</v>
          </cell>
          <cell r="U555">
            <v>103688</v>
          </cell>
          <cell r="V555">
            <v>0</v>
          </cell>
          <cell r="W555">
            <v>103688</v>
          </cell>
          <cell r="X555">
            <v>74.887017</v>
          </cell>
          <cell r="Y555">
            <v>25729</v>
          </cell>
          <cell r="Z555">
            <v>0</v>
          </cell>
          <cell r="AA555">
            <v>25729</v>
          </cell>
          <cell r="AB555">
            <v>51920</v>
          </cell>
          <cell r="AC555">
            <v>0</v>
          </cell>
          <cell r="AD555">
            <v>51920</v>
          </cell>
          <cell r="AE555">
            <v>43504.626446759263</v>
          </cell>
          <cell r="AF555">
            <v>73415</v>
          </cell>
        </row>
        <row r="556">
          <cell r="A556">
            <v>347</v>
          </cell>
          <cell r="B556">
            <v>49</v>
          </cell>
          <cell r="C556" t="str">
            <v>19</v>
          </cell>
          <cell r="D556" t="str">
            <v>64659</v>
          </cell>
          <cell r="E556" t="str">
            <v>0</v>
          </cell>
          <cell r="H556" t="str">
            <v>La Canada Unified</v>
          </cell>
          <cell r="I556" t="str">
            <v>UNIFIED</v>
          </cell>
          <cell r="J556">
            <v>4054.02</v>
          </cell>
          <cell r="K556">
            <v>200</v>
          </cell>
          <cell r="L556">
            <v>810804</v>
          </cell>
          <cell r="M556">
            <v>21421604</v>
          </cell>
          <cell r="N556">
            <v>17775876</v>
          </cell>
          <cell r="O556">
            <v>3645728</v>
          </cell>
          <cell r="P556">
            <v>21421604</v>
          </cell>
          <cell r="Q556">
            <v>0.28562499949999998</v>
          </cell>
          <cell r="R556">
            <v>6118546</v>
          </cell>
          <cell r="S556">
            <v>3645728</v>
          </cell>
          <cell r="T556">
            <v>0</v>
          </cell>
          <cell r="U556">
            <v>3645728</v>
          </cell>
          <cell r="V556">
            <v>329841</v>
          </cell>
          <cell r="W556">
            <v>3975569</v>
          </cell>
          <cell r="X556">
            <v>74.887017</v>
          </cell>
          <cell r="Y556">
            <v>1616097</v>
          </cell>
          <cell r="Z556">
            <v>0</v>
          </cell>
          <cell r="AA556">
            <v>1616097</v>
          </cell>
          <cell r="AB556">
            <v>1361088</v>
          </cell>
          <cell r="AC556">
            <v>0</v>
          </cell>
          <cell r="AD556">
            <v>1361088</v>
          </cell>
          <cell r="AE556">
            <v>43504.624363425923</v>
          </cell>
          <cell r="AF556">
            <v>73415</v>
          </cell>
        </row>
        <row r="557">
          <cell r="A557">
            <v>348</v>
          </cell>
          <cell r="B557">
            <v>49</v>
          </cell>
          <cell r="C557" t="str">
            <v>19</v>
          </cell>
          <cell r="D557" t="str">
            <v>64667</v>
          </cell>
          <cell r="E557" t="str">
            <v>0</v>
          </cell>
          <cell r="H557" t="str">
            <v>Lancaster Elementary</v>
          </cell>
          <cell r="I557" t="str">
            <v>ELEMENTARY</v>
          </cell>
          <cell r="J557">
            <v>13363.8</v>
          </cell>
          <cell r="K557">
            <v>200</v>
          </cell>
          <cell r="L557">
            <v>2672760</v>
          </cell>
          <cell r="M557">
            <v>67396183</v>
          </cell>
          <cell r="N557">
            <v>9646480</v>
          </cell>
          <cell r="O557">
            <v>57749703</v>
          </cell>
          <cell r="P557">
            <v>67396183</v>
          </cell>
          <cell r="Q557">
            <v>0.28562499949999998</v>
          </cell>
          <cell r="R557">
            <v>19250035</v>
          </cell>
          <cell r="S557">
            <v>19250035</v>
          </cell>
          <cell r="T557">
            <v>0</v>
          </cell>
          <cell r="U557">
            <v>19250035</v>
          </cell>
          <cell r="V557">
            <v>44147</v>
          </cell>
          <cell r="W557">
            <v>19294182</v>
          </cell>
          <cell r="X557">
            <v>74.887017</v>
          </cell>
          <cell r="Y557">
            <v>9484312</v>
          </cell>
          <cell r="Z557">
            <v>0</v>
          </cell>
          <cell r="AA557">
            <v>9484312</v>
          </cell>
          <cell r="AB557">
            <v>4964525</v>
          </cell>
          <cell r="AC557">
            <v>0</v>
          </cell>
          <cell r="AD557">
            <v>4964525</v>
          </cell>
          <cell r="AE557">
            <v>43504.624374999999</v>
          </cell>
          <cell r="AF557">
            <v>73415</v>
          </cell>
        </row>
        <row r="558">
          <cell r="A558">
            <v>12542</v>
          </cell>
          <cell r="B558">
            <v>49</v>
          </cell>
          <cell r="C558" t="str">
            <v>19</v>
          </cell>
          <cell r="D558" t="str">
            <v>64667</v>
          </cell>
          <cell r="E558" t="str">
            <v>123174</v>
          </cell>
          <cell r="F558" t="str">
            <v>1225</v>
          </cell>
          <cell r="G558" t="str">
            <v>D</v>
          </cell>
          <cell r="H558" t="str">
            <v>Life Source International Charter</v>
          </cell>
          <cell r="I558" t="str">
            <v>ELEMENTARY</v>
          </cell>
          <cell r="J558">
            <v>414.44</v>
          </cell>
          <cell r="K558">
            <v>200</v>
          </cell>
          <cell r="L558">
            <v>82888</v>
          </cell>
          <cell r="M558">
            <v>2125493</v>
          </cell>
          <cell r="N558">
            <v>280141</v>
          </cell>
          <cell r="O558">
            <v>1845352</v>
          </cell>
          <cell r="P558">
            <v>2125493</v>
          </cell>
          <cell r="Q558">
            <v>0.28562499949999998</v>
          </cell>
          <cell r="R558">
            <v>607094</v>
          </cell>
          <cell r="S558">
            <v>607094</v>
          </cell>
          <cell r="T558">
            <v>0</v>
          </cell>
          <cell r="U558">
            <v>607094</v>
          </cell>
          <cell r="V558">
            <v>1192</v>
          </cell>
          <cell r="W558">
            <v>608286</v>
          </cell>
          <cell r="X558">
            <v>74.887017</v>
          </cell>
          <cell r="Y558">
            <v>299474</v>
          </cell>
          <cell r="Z558">
            <v>0</v>
          </cell>
          <cell r="AA558">
            <v>299474</v>
          </cell>
          <cell r="AB558">
            <v>156053</v>
          </cell>
          <cell r="AC558">
            <v>0</v>
          </cell>
          <cell r="AD558">
            <v>156053</v>
          </cell>
          <cell r="AE558">
            <v>43504.626597222225</v>
          </cell>
          <cell r="AF558">
            <v>73415</v>
          </cell>
        </row>
        <row r="559">
          <cell r="A559">
            <v>12711</v>
          </cell>
          <cell r="B559">
            <v>49</v>
          </cell>
          <cell r="C559" t="str">
            <v>19</v>
          </cell>
          <cell r="D559" t="str">
            <v>64667</v>
          </cell>
          <cell r="E559" t="str">
            <v>125559</v>
          </cell>
          <cell r="F559" t="str">
            <v>1376</v>
          </cell>
          <cell r="G559" t="str">
            <v>D</v>
          </cell>
          <cell r="H559" t="str">
            <v>iLEAD Lancaster Charter</v>
          </cell>
          <cell r="I559" t="str">
            <v>ELEMENTARY</v>
          </cell>
          <cell r="J559">
            <v>670.67</v>
          </cell>
          <cell r="K559">
            <v>200</v>
          </cell>
          <cell r="L559">
            <v>134134</v>
          </cell>
          <cell r="M559">
            <v>3437553</v>
          </cell>
          <cell r="N559">
            <v>453339</v>
          </cell>
          <cell r="O559">
            <v>2984214</v>
          </cell>
          <cell r="P559">
            <v>3437553</v>
          </cell>
          <cell r="Q559">
            <v>0.28562499949999998</v>
          </cell>
          <cell r="R559">
            <v>981851</v>
          </cell>
          <cell r="S559">
            <v>981851</v>
          </cell>
          <cell r="T559">
            <v>0</v>
          </cell>
          <cell r="U559">
            <v>981851</v>
          </cell>
          <cell r="V559">
            <v>1882</v>
          </cell>
          <cell r="W559">
            <v>983733</v>
          </cell>
          <cell r="X559">
            <v>74.887017</v>
          </cell>
          <cell r="Y559">
            <v>472858</v>
          </cell>
          <cell r="Z559">
            <v>0</v>
          </cell>
          <cell r="AA559">
            <v>472858</v>
          </cell>
          <cell r="AB559">
            <v>263830</v>
          </cell>
          <cell r="AC559">
            <v>0</v>
          </cell>
          <cell r="AD559">
            <v>263830</v>
          </cell>
          <cell r="AE559">
            <v>43504.626550925925</v>
          </cell>
          <cell r="AF559">
            <v>73415</v>
          </cell>
        </row>
        <row r="560">
          <cell r="A560">
            <v>349</v>
          </cell>
          <cell r="B560">
            <v>49</v>
          </cell>
          <cell r="C560" t="str">
            <v>19</v>
          </cell>
          <cell r="D560" t="str">
            <v>64683</v>
          </cell>
          <cell r="E560" t="str">
            <v>0</v>
          </cell>
          <cell r="H560" t="str">
            <v>Las Virgenes Unified</v>
          </cell>
          <cell r="I560" t="str">
            <v>UNIFIED</v>
          </cell>
          <cell r="J560">
            <v>10875.01</v>
          </cell>
          <cell r="K560">
            <v>200</v>
          </cell>
          <cell r="L560">
            <v>2175002</v>
          </cell>
          <cell r="M560">
            <v>57282484</v>
          </cell>
          <cell r="N560">
            <v>50089773</v>
          </cell>
          <cell r="O560">
            <v>7192711</v>
          </cell>
          <cell r="P560">
            <v>57282484</v>
          </cell>
          <cell r="Q560">
            <v>0.28562499949999998</v>
          </cell>
          <cell r="R560">
            <v>16361309</v>
          </cell>
          <cell r="S560">
            <v>7192711</v>
          </cell>
          <cell r="T560">
            <v>0</v>
          </cell>
          <cell r="U560">
            <v>7192711</v>
          </cell>
          <cell r="V560">
            <v>520479</v>
          </cell>
          <cell r="W560">
            <v>7713190</v>
          </cell>
          <cell r="X560">
            <v>74.887017</v>
          </cell>
          <cell r="Y560">
            <v>3669578</v>
          </cell>
          <cell r="Z560">
            <v>0</v>
          </cell>
          <cell r="AA560">
            <v>3669578</v>
          </cell>
          <cell r="AB560">
            <v>2106600</v>
          </cell>
          <cell r="AC560">
            <v>0</v>
          </cell>
          <cell r="AD560">
            <v>2106600</v>
          </cell>
          <cell r="AE560">
            <v>43504.624374999999</v>
          </cell>
          <cell r="AF560">
            <v>73415</v>
          </cell>
        </row>
        <row r="561">
          <cell r="A561">
            <v>350</v>
          </cell>
          <cell r="B561">
            <v>49</v>
          </cell>
          <cell r="C561" t="str">
            <v>19</v>
          </cell>
          <cell r="D561" t="str">
            <v>64691</v>
          </cell>
          <cell r="E561" t="str">
            <v>0</v>
          </cell>
          <cell r="H561" t="str">
            <v>Lawndale Elementary</v>
          </cell>
          <cell r="I561" t="str">
            <v>ELEMENTARY</v>
          </cell>
          <cell r="J561">
            <v>5238.26</v>
          </cell>
          <cell r="K561">
            <v>200</v>
          </cell>
          <cell r="L561">
            <v>1047652</v>
          </cell>
          <cell r="M561">
            <v>26569607</v>
          </cell>
          <cell r="N561">
            <v>5962423</v>
          </cell>
          <cell r="O561">
            <v>20607184</v>
          </cell>
          <cell r="P561">
            <v>26569607</v>
          </cell>
          <cell r="Q561">
            <v>0.28562499949999998</v>
          </cell>
          <cell r="R561">
            <v>7588944</v>
          </cell>
          <cell r="S561">
            <v>7588944</v>
          </cell>
          <cell r="T561">
            <v>0</v>
          </cell>
          <cell r="U561">
            <v>7588944</v>
          </cell>
          <cell r="V561">
            <v>15373</v>
          </cell>
          <cell r="W561">
            <v>7604317</v>
          </cell>
          <cell r="X561">
            <v>74.887017</v>
          </cell>
          <cell r="Y561">
            <v>3797833</v>
          </cell>
          <cell r="Z561">
            <v>0</v>
          </cell>
          <cell r="AA561">
            <v>3797833</v>
          </cell>
          <cell r="AB561">
            <v>1896813</v>
          </cell>
          <cell r="AC561">
            <v>0</v>
          </cell>
          <cell r="AD561">
            <v>1896813</v>
          </cell>
          <cell r="AE561">
            <v>43504.624386574076</v>
          </cell>
          <cell r="AF561">
            <v>73415</v>
          </cell>
        </row>
        <row r="562">
          <cell r="A562">
            <v>1152</v>
          </cell>
          <cell r="B562">
            <v>49</v>
          </cell>
          <cell r="C562" t="str">
            <v>19</v>
          </cell>
          <cell r="D562" t="str">
            <v>64691</v>
          </cell>
          <cell r="E562" t="str">
            <v>1996438</v>
          </cell>
          <cell r="F562" t="str">
            <v>0353</v>
          </cell>
          <cell r="G562" t="str">
            <v>D</v>
          </cell>
          <cell r="H562" t="str">
            <v>Environmental Charter High</v>
          </cell>
          <cell r="I562" t="str">
            <v>ELEMENTARY</v>
          </cell>
          <cell r="J562">
            <v>507.51</v>
          </cell>
          <cell r="K562">
            <v>200</v>
          </cell>
          <cell r="L562">
            <v>101502</v>
          </cell>
          <cell r="M562">
            <v>3138949</v>
          </cell>
          <cell r="N562">
            <v>545289</v>
          </cell>
          <cell r="O562">
            <v>2593660</v>
          </cell>
          <cell r="P562">
            <v>3138949</v>
          </cell>
          <cell r="Q562">
            <v>0.28562499949999998</v>
          </cell>
          <cell r="R562">
            <v>896562</v>
          </cell>
          <cell r="S562">
            <v>896562</v>
          </cell>
          <cell r="T562">
            <v>0</v>
          </cell>
          <cell r="U562">
            <v>896562</v>
          </cell>
          <cell r="V562">
            <v>1705</v>
          </cell>
          <cell r="W562">
            <v>898267</v>
          </cell>
          <cell r="X562">
            <v>74.887017</v>
          </cell>
          <cell r="Y562">
            <v>440634</v>
          </cell>
          <cell r="Z562">
            <v>0</v>
          </cell>
          <cell r="AA562">
            <v>440634</v>
          </cell>
          <cell r="AB562">
            <v>232051</v>
          </cell>
          <cell r="AC562">
            <v>0</v>
          </cell>
          <cell r="AD562">
            <v>232051</v>
          </cell>
          <cell r="AE562">
            <v>43504.626493055555</v>
          </cell>
          <cell r="AF562">
            <v>73415</v>
          </cell>
        </row>
        <row r="563">
          <cell r="A563">
            <v>351</v>
          </cell>
          <cell r="B563">
            <v>49</v>
          </cell>
          <cell r="C563" t="str">
            <v>19</v>
          </cell>
          <cell r="D563" t="str">
            <v>64709</v>
          </cell>
          <cell r="E563" t="str">
            <v>0</v>
          </cell>
          <cell r="H563" t="str">
            <v>Lennox</v>
          </cell>
          <cell r="I563" t="str">
            <v>ELEMENTARY</v>
          </cell>
          <cell r="J563">
            <v>5126.6899999999996</v>
          </cell>
          <cell r="K563">
            <v>200</v>
          </cell>
          <cell r="L563">
            <v>1025338</v>
          </cell>
          <cell r="M563">
            <v>25991447</v>
          </cell>
          <cell r="N563">
            <v>3285217</v>
          </cell>
          <cell r="O563">
            <v>22706230</v>
          </cell>
          <cell r="P563">
            <v>25991447</v>
          </cell>
          <cell r="Q563">
            <v>0.28562499949999998</v>
          </cell>
          <cell r="R563">
            <v>7423807</v>
          </cell>
          <cell r="S563">
            <v>7423807</v>
          </cell>
          <cell r="T563">
            <v>0</v>
          </cell>
          <cell r="U563">
            <v>7423807</v>
          </cell>
          <cell r="V563">
            <v>15464</v>
          </cell>
          <cell r="W563">
            <v>7439271</v>
          </cell>
          <cell r="X563">
            <v>74.887017</v>
          </cell>
          <cell r="Y563">
            <v>3780838</v>
          </cell>
          <cell r="Z563">
            <v>0</v>
          </cell>
          <cell r="AA563">
            <v>3780838</v>
          </cell>
          <cell r="AB563">
            <v>1790210</v>
          </cell>
          <cell r="AC563">
            <v>0</v>
          </cell>
          <cell r="AD563">
            <v>1790210</v>
          </cell>
          <cell r="AE563">
            <v>43504.624398148146</v>
          </cell>
          <cell r="AF563">
            <v>73415</v>
          </cell>
        </row>
        <row r="564">
          <cell r="A564">
            <v>9593</v>
          </cell>
          <cell r="B564">
            <v>49</v>
          </cell>
          <cell r="C564" t="str">
            <v>19</v>
          </cell>
          <cell r="D564" t="str">
            <v>64709</v>
          </cell>
          <cell r="E564" t="str">
            <v>100602</v>
          </cell>
          <cell r="F564" t="str">
            <v>0509</v>
          </cell>
          <cell r="G564" t="str">
            <v>D</v>
          </cell>
          <cell r="H564" t="str">
            <v>Lennox Mathematics, Science and Technology Academy</v>
          </cell>
          <cell r="I564" t="str">
            <v>ELEMENTARY</v>
          </cell>
          <cell r="J564">
            <v>566.75</v>
          </cell>
          <cell r="K564">
            <v>200</v>
          </cell>
          <cell r="L564">
            <v>113350</v>
          </cell>
          <cell r="M564">
            <v>3505349</v>
          </cell>
          <cell r="N564">
            <v>359529</v>
          </cell>
          <cell r="O564">
            <v>3145820</v>
          </cell>
          <cell r="P564">
            <v>3505349</v>
          </cell>
          <cell r="Q564">
            <v>0.28562499949999998</v>
          </cell>
          <cell r="R564">
            <v>1001215</v>
          </cell>
          <cell r="S564">
            <v>1001215</v>
          </cell>
          <cell r="T564">
            <v>0</v>
          </cell>
          <cell r="U564">
            <v>1001215</v>
          </cell>
          <cell r="V564">
            <v>1972</v>
          </cell>
          <cell r="W564">
            <v>1003187</v>
          </cell>
          <cell r="X564">
            <v>74.887017</v>
          </cell>
          <cell r="Y564">
            <v>495693</v>
          </cell>
          <cell r="Z564">
            <v>0</v>
          </cell>
          <cell r="AA564">
            <v>495693</v>
          </cell>
          <cell r="AB564">
            <v>255564</v>
          </cell>
          <cell r="AC564">
            <v>0</v>
          </cell>
          <cell r="AD564">
            <v>255564</v>
          </cell>
          <cell r="AE564">
            <v>43504.626597222225</v>
          </cell>
          <cell r="AF564">
            <v>73415</v>
          </cell>
        </row>
        <row r="565">
          <cell r="A565">
            <v>9726</v>
          </cell>
          <cell r="B565">
            <v>49</v>
          </cell>
          <cell r="C565" t="str">
            <v>19</v>
          </cell>
          <cell r="D565" t="str">
            <v>64709</v>
          </cell>
          <cell r="E565" t="str">
            <v>107508</v>
          </cell>
          <cell r="F565" t="str">
            <v>0672</v>
          </cell>
          <cell r="G565" t="str">
            <v>D</v>
          </cell>
          <cell r="H565" t="str">
            <v>Century Community Charter</v>
          </cell>
          <cell r="I565" t="str">
            <v>ELEMENTARY</v>
          </cell>
          <cell r="J565">
            <v>441.08</v>
          </cell>
          <cell r="K565">
            <v>200</v>
          </cell>
          <cell r="L565">
            <v>88216</v>
          </cell>
          <cell r="M565">
            <v>2333185</v>
          </cell>
          <cell r="N565">
            <v>279808</v>
          </cell>
          <cell r="O565">
            <v>2053377</v>
          </cell>
          <cell r="P565">
            <v>2333185</v>
          </cell>
          <cell r="Q565">
            <v>0.28562499949999998</v>
          </cell>
          <cell r="R565">
            <v>666416</v>
          </cell>
          <cell r="S565">
            <v>666416</v>
          </cell>
          <cell r="T565">
            <v>0</v>
          </cell>
          <cell r="U565">
            <v>666416</v>
          </cell>
          <cell r="V565">
            <v>1342</v>
          </cell>
          <cell r="W565">
            <v>667758</v>
          </cell>
          <cell r="X565">
            <v>74.887017</v>
          </cell>
          <cell r="Y565">
            <v>337234</v>
          </cell>
          <cell r="Z565">
            <v>0</v>
          </cell>
          <cell r="AA565">
            <v>337234</v>
          </cell>
          <cell r="AB565">
            <v>162830</v>
          </cell>
          <cell r="AC565">
            <v>0</v>
          </cell>
          <cell r="AD565">
            <v>162830</v>
          </cell>
          <cell r="AE565">
            <v>43504.626435185186</v>
          </cell>
          <cell r="AF565">
            <v>73415</v>
          </cell>
        </row>
        <row r="566">
          <cell r="A566">
            <v>10247</v>
          </cell>
          <cell r="B566">
            <v>49</v>
          </cell>
          <cell r="C566" t="str">
            <v>19</v>
          </cell>
          <cell r="D566" t="str">
            <v>64709</v>
          </cell>
          <cell r="E566" t="str">
            <v>112250</v>
          </cell>
          <cell r="F566" t="str">
            <v>0809</v>
          </cell>
          <cell r="G566" t="str">
            <v>D</v>
          </cell>
          <cell r="H566" t="str">
            <v>Century Academy for Excellence</v>
          </cell>
          <cell r="I566" t="str">
            <v>ELEMENTARY</v>
          </cell>
          <cell r="J566">
            <v>201.16</v>
          </cell>
          <cell r="K566">
            <v>200</v>
          </cell>
          <cell r="L566">
            <v>40232</v>
          </cell>
          <cell r="M566">
            <v>1065372</v>
          </cell>
          <cell r="N566">
            <v>127610</v>
          </cell>
          <cell r="O566">
            <v>937762</v>
          </cell>
          <cell r="P566">
            <v>1065372</v>
          </cell>
          <cell r="Q566">
            <v>0.28562499949999998</v>
          </cell>
          <cell r="R566">
            <v>304297</v>
          </cell>
          <cell r="S566">
            <v>304297</v>
          </cell>
          <cell r="T566">
            <v>0</v>
          </cell>
          <cell r="U566">
            <v>304297</v>
          </cell>
          <cell r="V566">
            <v>594</v>
          </cell>
          <cell r="W566">
            <v>304891</v>
          </cell>
          <cell r="X566">
            <v>74.887017</v>
          </cell>
          <cell r="Y566">
            <v>149321</v>
          </cell>
          <cell r="Z566">
            <v>0</v>
          </cell>
          <cell r="AA566">
            <v>149321</v>
          </cell>
          <cell r="AB566">
            <v>79003</v>
          </cell>
          <cell r="AC566">
            <v>0</v>
          </cell>
          <cell r="AD566">
            <v>79003</v>
          </cell>
          <cell r="AE566">
            <v>43504.626435185186</v>
          </cell>
          <cell r="AF566">
            <v>73415</v>
          </cell>
        </row>
        <row r="567">
          <cell r="A567">
            <v>1153</v>
          </cell>
          <cell r="B567">
            <v>49</v>
          </cell>
          <cell r="C567" t="str">
            <v>19</v>
          </cell>
          <cell r="D567" t="str">
            <v>64709</v>
          </cell>
          <cell r="E567" t="str">
            <v>1996313</v>
          </cell>
          <cell r="F567" t="str">
            <v>0281</v>
          </cell>
          <cell r="G567" t="str">
            <v>D</v>
          </cell>
          <cell r="H567" t="str">
            <v>Animo Leadership High</v>
          </cell>
          <cell r="I567" t="str">
            <v>ELEMENTARY</v>
          </cell>
          <cell r="J567">
            <v>623.54</v>
          </cell>
          <cell r="K567">
            <v>200</v>
          </cell>
          <cell r="L567">
            <v>124708</v>
          </cell>
          <cell r="M567">
            <v>3856595</v>
          </cell>
          <cell r="N567">
            <v>395555</v>
          </cell>
          <cell r="O567">
            <v>3461040</v>
          </cell>
          <cell r="P567">
            <v>3856595</v>
          </cell>
          <cell r="Q567">
            <v>0.28562499949999998</v>
          </cell>
          <cell r="R567">
            <v>1101540</v>
          </cell>
          <cell r="S567">
            <v>1101540</v>
          </cell>
          <cell r="T567">
            <v>0</v>
          </cell>
          <cell r="U567">
            <v>1101540</v>
          </cell>
          <cell r="V567">
            <v>2108</v>
          </cell>
          <cell r="W567">
            <v>1103648</v>
          </cell>
          <cell r="X567">
            <v>74.887017</v>
          </cell>
          <cell r="Y567">
            <v>529582</v>
          </cell>
          <cell r="Z567">
            <v>0</v>
          </cell>
          <cell r="AA567">
            <v>529582</v>
          </cell>
          <cell r="AB567">
            <v>296907</v>
          </cell>
          <cell r="AC567">
            <v>0</v>
          </cell>
          <cell r="AD567">
            <v>296907</v>
          </cell>
          <cell r="AE567">
            <v>43504.626377314817</v>
          </cell>
          <cell r="AF567">
            <v>73415</v>
          </cell>
        </row>
        <row r="568">
          <cell r="A568">
            <v>352</v>
          </cell>
          <cell r="B568">
            <v>49</v>
          </cell>
          <cell r="C568" t="str">
            <v>19</v>
          </cell>
          <cell r="D568" t="str">
            <v>64717</v>
          </cell>
          <cell r="E568" t="str">
            <v>0</v>
          </cell>
          <cell r="H568" t="str">
            <v>Little Lake City Elementary</v>
          </cell>
          <cell r="I568" t="str">
            <v>ELEMENTARY</v>
          </cell>
          <cell r="J568">
            <v>4275.8</v>
          </cell>
          <cell r="K568">
            <v>200</v>
          </cell>
          <cell r="L568">
            <v>855160</v>
          </cell>
          <cell r="M568">
            <v>21566537</v>
          </cell>
          <cell r="N568">
            <v>6048064</v>
          </cell>
          <cell r="O568">
            <v>15518473</v>
          </cell>
          <cell r="P568">
            <v>21566537</v>
          </cell>
          <cell r="Q568">
            <v>0.28562499949999998</v>
          </cell>
          <cell r="R568">
            <v>6159942</v>
          </cell>
          <cell r="S568">
            <v>6159942</v>
          </cell>
          <cell r="T568">
            <v>0</v>
          </cell>
          <cell r="U568">
            <v>6159942</v>
          </cell>
          <cell r="V568">
            <v>12031</v>
          </cell>
          <cell r="W568">
            <v>6171973</v>
          </cell>
          <cell r="X568">
            <v>74.887017</v>
          </cell>
          <cell r="Y568">
            <v>3033808</v>
          </cell>
          <cell r="Z568">
            <v>0</v>
          </cell>
          <cell r="AA568">
            <v>3033808</v>
          </cell>
          <cell r="AB568">
            <v>1588198</v>
          </cell>
          <cell r="AC568">
            <v>0</v>
          </cell>
          <cell r="AD568">
            <v>1588198</v>
          </cell>
          <cell r="AE568">
            <v>43504.624409722222</v>
          </cell>
          <cell r="AF568">
            <v>73415</v>
          </cell>
        </row>
        <row r="569">
          <cell r="A569">
            <v>353</v>
          </cell>
          <cell r="B569">
            <v>49</v>
          </cell>
          <cell r="C569" t="str">
            <v>19</v>
          </cell>
          <cell r="D569" t="str">
            <v>64725</v>
          </cell>
          <cell r="E569" t="str">
            <v>0</v>
          </cell>
          <cell r="H569" t="str">
            <v>Long Beach Unified</v>
          </cell>
          <cell r="I569" t="str">
            <v>UNIFIED</v>
          </cell>
          <cell r="J569">
            <v>71095.360000000001</v>
          </cell>
          <cell r="K569">
            <v>200</v>
          </cell>
          <cell r="L569">
            <v>14219072</v>
          </cell>
          <cell r="M569">
            <v>375457440</v>
          </cell>
          <cell r="N569">
            <v>127487680</v>
          </cell>
          <cell r="O569">
            <v>247969760</v>
          </cell>
          <cell r="P569">
            <v>375457440</v>
          </cell>
          <cell r="Q569">
            <v>0.28562499949999998</v>
          </cell>
          <cell r="R569">
            <v>107240031</v>
          </cell>
          <cell r="S569">
            <v>107240031</v>
          </cell>
          <cell r="T569">
            <v>0</v>
          </cell>
          <cell r="U569">
            <v>107240031</v>
          </cell>
          <cell r="V569">
            <v>288157</v>
          </cell>
          <cell r="W569">
            <v>107528188</v>
          </cell>
          <cell r="X569">
            <v>74.887017</v>
          </cell>
          <cell r="Y569">
            <v>54092675</v>
          </cell>
          <cell r="Z569">
            <v>0</v>
          </cell>
          <cell r="AA569">
            <v>54092675</v>
          </cell>
          <cell r="AB569">
            <v>26431977</v>
          </cell>
          <cell r="AC569">
            <v>0</v>
          </cell>
          <cell r="AD569">
            <v>26431977</v>
          </cell>
          <cell r="AE569">
            <v>43504.624421296299</v>
          </cell>
          <cell r="AF569">
            <v>73415</v>
          </cell>
        </row>
        <row r="570">
          <cell r="A570">
            <v>12915</v>
          </cell>
          <cell r="B570">
            <v>49</v>
          </cell>
          <cell r="C570" t="str">
            <v>19</v>
          </cell>
          <cell r="D570" t="str">
            <v>64725</v>
          </cell>
          <cell r="E570" t="str">
            <v>127506</v>
          </cell>
          <cell r="F570" t="str">
            <v>1504</v>
          </cell>
          <cell r="G570" t="str">
            <v>D</v>
          </cell>
          <cell r="H570" t="str">
            <v>Intellectual Virtues Academy of Long Beach</v>
          </cell>
          <cell r="I570" t="str">
            <v>UNIFIED</v>
          </cell>
          <cell r="J570">
            <v>223.6</v>
          </cell>
          <cell r="K570">
            <v>200</v>
          </cell>
          <cell r="L570">
            <v>44720</v>
          </cell>
          <cell r="M570">
            <v>0</v>
          </cell>
          <cell r="N570">
            <v>339572</v>
          </cell>
          <cell r="O570">
            <v>0</v>
          </cell>
          <cell r="P570">
            <v>0</v>
          </cell>
          <cell r="Q570">
            <v>0.28562499949999998</v>
          </cell>
          <cell r="R570">
            <v>0</v>
          </cell>
          <cell r="S570">
            <v>44720</v>
          </cell>
          <cell r="T570">
            <v>0</v>
          </cell>
          <cell r="U570">
            <v>44720</v>
          </cell>
          <cell r="V570">
            <v>0</v>
          </cell>
          <cell r="W570">
            <v>44720</v>
          </cell>
          <cell r="X570">
            <v>74.887017</v>
          </cell>
          <cell r="Y570">
            <v>20549</v>
          </cell>
          <cell r="Z570">
            <v>0</v>
          </cell>
          <cell r="AA570">
            <v>20549</v>
          </cell>
          <cell r="AB570">
            <v>12940</v>
          </cell>
          <cell r="AC570">
            <v>0</v>
          </cell>
          <cell r="AD570">
            <v>12940</v>
          </cell>
          <cell r="AE570">
            <v>43504.626550925925</v>
          </cell>
          <cell r="AF570">
            <v>73415</v>
          </cell>
        </row>
        <row r="571">
          <cell r="A571">
            <v>14201</v>
          </cell>
          <cell r="B571">
            <v>49</v>
          </cell>
          <cell r="C571" t="str">
            <v>19</v>
          </cell>
          <cell r="D571" t="str">
            <v>64725</v>
          </cell>
          <cell r="E571" t="str">
            <v>131938</v>
          </cell>
          <cell r="F571" t="str">
            <v>1682</v>
          </cell>
          <cell r="G571" t="str">
            <v>D</v>
          </cell>
          <cell r="H571" t="str">
            <v>Clear Passage Educational Center</v>
          </cell>
          <cell r="I571" t="str">
            <v>UNIFIED</v>
          </cell>
          <cell r="J571">
            <v>56.04</v>
          </cell>
          <cell r="K571">
            <v>200</v>
          </cell>
          <cell r="L571">
            <v>11208</v>
          </cell>
          <cell r="M571">
            <v>0</v>
          </cell>
          <cell r="N571">
            <v>85106</v>
          </cell>
          <cell r="O571">
            <v>0</v>
          </cell>
          <cell r="P571">
            <v>0</v>
          </cell>
          <cell r="Q571">
            <v>0.28562499949999998</v>
          </cell>
          <cell r="R571">
            <v>0</v>
          </cell>
          <cell r="S571">
            <v>11208</v>
          </cell>
          <cell r="T571">
            <v>0</v>
          </cell>
          <cell r="U571">
            <v>11208</v>
          </cell>
          <cell r="V571">
            <v>0</v>
          </cell>
          <cell r="W571">
            <v>11208</v>
          </cell>
          <cell r="X571">
            <v>74.887017</v>
          </cell>
          <cell r="Y571">
            <v>4101</v>
          </cell>
          <cell r="Z571">
            <v>0</v>
          </cell>
          <cell r="AA571">
            <v>4101</v>
          </cell>
          <cell r="AB571">
            <v>4292</v>
          </cell>
          <cell r="AC571">
            <v>0</v>
          </cell>
          <cell r="AD571">
            <v>4292</v>
          </cell>
          <cell r="AE571">
            <v>43504.626446759263</v>
          </cell>
          <cell r="AF571">
            <v>73415</v>
          </cell>
        </row>
        <row r="572">
          <cell r="A572">
            <v>354</v>
          </cell>
          <cell r="B572">
            <v>49</v>
          </cell>
          <cell r="C572" t="str">
            <v>19</v>
          </cell>
          <cell r="D572" t="str">
            <v>64733</v>
          </cell>
          <cell r="E572" t="str">
            <v>0</v>
          </cell>
          <cell r="H572" t="str">
            <v>Los Angeles Unified</v>
          </cell>
          <cell r="I572" t="str">
            <v>UNIFIED</v>
          </cell>
          <cell r="J572">
            <v>430743.51</v>
          </cell>
          <cell r="K572">
            <v>200</v>
          </cell>
          <cell r="L572">
            <v>86148702</v>
          </cell>
          <cell r="M572">
            <v>2302871106</v>
          </cell>
          <cell r="N572">
            <v>1071097879</v>
          </cell>
          <cell r="O572">
            <v>1231773227</v>
          </cell>
          <cell r="P572">
            <v>2302871106</v>
          </cell>
          <cell r="Q572">
            <v>0.28562499949999998</v>
          </cell>
          <cell r="R572">
            <v>657757558</v>
          </cell>
          <cell r="S572">
            <v>657757558</v>
          </cell>
          <cell r="T572">
            <v>0</v>
          </cell>
          <cell r="U572">
            <v>657757558</v>
          </cell>
          <cell r="V572">
            <v>3609633</v>
          </cell>
          <cell r="W572">
            <v>661367191</v>
          </cell>
          <cell r="X572">
            <v>74.887017</v>
          </cell>
          <cell r="Y572">
            <v>333139034</v>
          </cell>
          <cell r="Z572">
            <v>0</v>
          </cell>
          <cell r="AA572">
            <v>333139034</v>
          </cell>
          <cell r="AB572">
            <v>162139127</v>
          </cell>
          <cell r="AC572">
            <v>0</v>
          </cell>
          <cell r="AD572">
            <v>162139127</v>
          </cell>
          <cell r="AE572">
            <v>43504.624421296299</v>
          </cell>
          <cell r="AF572">
            <v>73415</v>
          </cell>
        </row>
        <row r="573">
          <cell r="A573">
            <v>9594</v>
          </cell>
          <cell r="B573">
            <v>49</v>
          </cell>
          <cell r="C573" t="str">
            <v>19</v>
          </cell>
          <cell r="D573" t="str">
            <v>64733</v>
          </cell>
          <cell r="E573" t="str">
            <v>100289</v>
          </cell>
          <cell r="F573" t="str">
            <v>0521</v>
          </cell>
          <cell r="G573" t="str">
            <v>D</v>
          </cell>
          <cell r="H573" t="str">
            <v>N.E.W. Academy of Science and Arts</v>
          </cell>
          <cell r="I573" t="str">
            <v>UNIFIED</v>
          </cell>
          <cell r="J573">
            <v>388</v>
          </cell>
          <cell r="K573">
            <v>200</v>
          </cell>
          <cell r="L573">
            <v>77600</v>
          </cell>
          <cell r="M573">
            <v>1991379</v>
          </cell>
          <cell r="N573">
            <v>894165</v>
          </cell>
          <cell r="O573">
            <v>1097214</v>
          </cell>
          <cell r="P573">
            <v>1991379</v>
          </cell>
          <cell r="Q573">
            <v>0.28562499949999998</v>
          </cell>
          <cell r="R573">
            <v>568788</v>
          </cell>
          <cell r="S573">
            <v>568788</v>
          </cell>
          <cell r="T573">
            <v>0</v>
          </cell>
          <cell r="U573">
            <v>568788</v>
          </cell>
          <cell r="V573">
            <v>1075</v>
          </cell>
          <cell r="W573">
            <v>569863</v>
          </cell>
          <cell r="X573">
            <v>74.887017</v>
          </cell>
          <cell r="Y573">
            <v>270305</v>
          </cell>
          <cell r="Z573">
            <v>0</v>
          </cell>
          <cell r="AA573">
            <v>270305</v>
          </cell>
          <cell r="AB573">
            <v>156448</v>
          </cell>
          <cell r="AC573">
            <v>0</v>
          </cell>
          <cell r="AD573">
            <v>156448</v>
          </cell>
          <cell r="AE573">
            <v>43504.626631944448</v>
          </cell>
          <cell r="AF573">
            <v>73415</v>
          </cell>
        </row>
        <row r="574">
          <cell r="A574">
            <v>9596</v>
          </cell>
          <cell r="B574">
            <v>49</v>
          </cell>
          <cell r="C574" t="str">
            <v>19</v>
          </cell>
          <cell r="D574" t="str">
            <v>64733</v>
          </cell>
          <cell r="E574" t="str">
            <v>100669</v>
          </cell>
          <cell r="F574" t="str">
            <v>0535</v>
          </cell>
          <cell r="G574" t="str">
            <v>D</v>
          </cell>
          <cell r="H574" t="str">
            <v>Stella Middle Charter Academy</v>
          </cell>
          <cell r="I574" t="str">
            <v>UNIFIED</v>
          </cell>
          <cell r="J574">
            <v>478.48</v>
          </cell>
          <cell r="K574">
            <v>200</v>
          </cell>
          <cell r="L574">
            <v>95696</v>
          </cell>
          <cell r="M574">
            <v>2522441</v>
          </cell>
          <cell r="N574">
            <v>1102681</v>
          </cell>
          <cell r="O574">
            <v>1419760</v>
          </cell>
          <cell r="P574">
            <v>2522441</v>
          </cell>
          <cell r="Q574">
            <v>0.28562499949999998</v>
          </cell>
          <cell r="R574">
            <v>720472</v>
          </cell>
          <cell r="S574">
            <v>720472</v>
          </cell>
          <cell r="T574">
            <v>0</v>
          </cell>
          <cell r="U574">
            <v>720472</v>
          </cell>
          <cell r="V574">
            <v>1405</v>
          </cell>
          <cell r="W574">
            <v>721877</v>
          </cell>
          <cell r="X574">
            <v>74.887017</v>
          </cell>
          <cell r="Y574">
            <v>353074</v>
          </cell>
          <cell r="Z574">
            <v>0</v>
          </cell>
          <cell r="AA574">
            <v>353074</v>
          </cell>
          <cell r="AB574">
            <v>187518</v>
          </cell>
          <cell r="AC574">
            <v>0</v>
          </cell>
          <cell r="AD574">
            <v>187518</v>
          </cell>
          <cell r="AE574">
            <v>43504.626736111109</v>
          </cell>
          <cell r="AF574">
            <v>73415</v>
          </cell>
        </row>
        <row r="575">
          <cell r="A575">
            <v>9597</v>
          </cell>
          <cell r="B575">
            <v>49</v>
          </cell>
          <cell r="C575" t="str">
            <v>19</v>
          </cell>
          <cell r="D575" t="str">
            <v>64733</v>
          </cell>
          <cell r="E575" t="str">
            <v>100677</v>
          </cell>
          <cell r="F575" t="str">
            <v>0537</v>
          </cell>
          <cell r="G575" t="str">
            <v>D</v>
          </cell>
          <cell r="H575" t="str">
            <v>High Tech LA</v>
          </cell>
          <cell r="I575" t="str">
            <v>UNIFIED</v>
          </cell>
          <cell r="J575">
            <v>388.01</v>
          </cell>
          <cell r="K575">
            <v>200</v>
          </cell>
          <cell r="L575">
            <v>77602</v>
          </cell>
          <cell r="M575">
            <v>2399842</v>
          </cell>
          <cell r="N575">
            <v>894188</v>
          </cell>
          <cell r="O575">
            <v>1505654</v>
          </cell>
          <cell r="P575">
            <v>2399842</v>
          </cell>
          <cell r="Q575">
            <v>0.28562499949999998</v>
          </cell>
          <cell r="R575">
            <v>685455</v>
          </cell>
          <cell r="S575">
            <v>685455</v>
          </cell>
          <cell r="T575">
            <v>0</v>
          </cell>
          <cell r="U575">
            <v>685455</v>
          </cell>
          <cell r="V575">
            <v>1317</v>
          </cell>
          <cell r="W575">
            <v>686772</v>
          </cell>
          <cell r="X575">
            <v>74.887017</v>
          </cell>
          <cell r="Y575">
            <v>331204</v>
          </cell>
          <cell r="Z575">
            <v>0</v>
          </cell>
          <cell r="AA575">
            <v>331204</v>
          </cell>
          <cell r="AB575">
            <v>183099</v>
          </cell>
          <cell r="AC575">
            <v>0</v>
          </cell>
          <cell r="AD575">
            <v>183099</v>
          </cell>
          <cell r="AE575">
            <v>43504.626539351855</v>
          </cell>
          <cell r="AF575">
            <v>73415</v>
          </cell>
        </row>
        <row r="576">
          <cell r="A576">
            <v>9665</v>
          </cell>
          <cell r="B576">
            <v>49</v>
          </cell>
          <cell r="C576" t="str">
            <v>19</v>
          </cell>
          <cell r="D576" t="str">
            <v>64733</v>
          </cell>
          <cell r="E576" t="str">
            <v>100743</v>
          </cell>
          <cell r="F576" t="str">
            <v>0539</v>
          </cell>
          <cell r="G576" t="str">
            <v>D</v>
          </cell>
          <cell r="H576" t="str">
            <v>Accelerated Charter Elementary</v>
          </cell>
          <cell r="I576" t="str">
            <v>UNIFIED</v>
          </cell>
          <cell r="J576">
            <v>485.8</v>
          </cell>
          <cell r="K576">
            <v>200</v>
          </cell>
          <cell r="L576">
            <v>97160</v>
          </cell>
          <cell r="M576">
            <v>2490643</v>
          </cell>
          <cell r="N576">
            <v>1119550</v>
          </cell>
          <cell r="O576">
            <v>1371093</v>
          </cell>
          <cell r="P576">
            <v>2490643</v>
          </cell>
          <cell r="Q576">
            <v>0.28562499949999998</v>
          </cell>
          <cell r="R576">
            <v>711390</v>
          </cell>
          <cell r="S576">
            <v>711390</v>
          </cell>
          <cell r="T576">
            <v>0</v>
          </cell>
          <cell r="U576">
            <v>711390</v>
          </cell>
          <cell r="V576">
            <v>1499</v>
          </cell>
          <cell r="W576">
            <v>712889</v>
          </cell>
          <cell r="X576">
            <v>74.887017</v>
          </cell>
          <cell r="Y576">
            <v>340067</v>
          </cell>
          <cell r="Z576">
            <v>0</v>
          </cell>
          <cell r="AA576">
            <v>340067</v>
          </cell>
          <cell r="AB576">
            <v>193794</v>
          </cell>
          <cell r="AC576">
            <v>0</v>
          </cell>
          <cell r="AD576">
            <v>193794</v>
          </cell>
          <cell r="AE576">
            <v>43504.626342592594</v>
          </cell>
          <cell r="AF576">
            <v>73415</v>
          </cell>
        </row>
        <row r="577">
          <cell r="A577">
            <v>9598</v>
          </cell>
          <cell r="B577">
            <v>49</v>
          </cell>
          <cell r="C577" t="str">
            <v>19</v>
          </cell>
          <cell r="D577" t="str">
            <v>64733</v>
          </cell>
          <cell r="E577" t="str">
            <v>100750</v>
          </cell>
          <cell r="F577" t="str">
            <v>0538</v>
          </cell>
          <cell r="G577" t="str">
            <v>D</v>
          </cell>
          <cell r="H577" t="str">
            <v>Wallis Annenberg High</v>
          </cell>
          <cell r="I577" t="str">
            <v>UNIFIED</v>
          </cell>
          <cell r="J577">
            <v>494.91</v>
          </cell>
          <cell r="K577">
            <v>200</v>
          </cell>
          <cell r="L577">
            <v>98982</v>
          </cell>
          <cell r="M577">
            <v>3061018</v>
          </cell>
          <cell r="N577">
            <v>1140545</v>
          </cell>
          <cell r="O577">
            <v>1920473</v>
          </cell>
          <cell r="P577">
            <v>3061018</v>
          </cell>
          <cell r="Q577">
            <v>0.28562499949999998</v>
          </cell>
          <cell r="R577">
            <v>874303</v>
          </cell>
          <cell r="S577">
            <v>874303</v>
          </cell>
          <cell r="T577">
            <v>0</v>
          </cell>
          <cell r="U577">
            <v>874303</v>
          </cell>
          <cell r="V577">
            <v>2169</v>
          </cell>
          <cell r="W577">
            <v>876472</v>
          </cell>
          <cell r="X577">
            <v>74.887017</v>
          </cell>
          <cell r="Y577">
            <v>396017</v>
          </cell>
          <cell r="Z577">
            <v>0</v>
          </cell>
          <cell r="AA577">
            <v>396017</v>
          </cell>
          <cell r="AB577">
            <v>260347</v>
          </cell>
          <cell r="AC577">
            <v>0</v>
          </cell>
          <cell r="AD577">
            <v>260347</v>
          </cell>
          <cell r="AE577">
            <v>43504.626782407409</v>
          </cell>
          <cell r="AF577">
            <v>73415</v>
          </cell>
        </row>
        <row r="578">
          <cell r="A578">
            <v>9602</v>
          </cell>
          <cell r="B578">
            <v>49</v>
          </cell>
          <cell r="C578" t="str">
            <v>19</v>
          </cell>
          <cell r="D578" t="str">
            <v>64733</v>
          </cell>
          <cell r="E578" t="str">
            <v>100800</v>
          </cell>
          <cell r="F578" t="str">
            <v>0534</v>
          </cell>
          <cell r="G578" t="str">
            <v>D</v>
          </cell>
          <cell r="H578" t="str">
            <v>Central City Value</v>
          </cell>
          <cell r="I578" t="str">
            <v>UNIFIED</v>
          </cell>
          <cell r="J578">
            <v>446.8</v>
          </cell>
          <cell r="K578">
            <v>200</v>
          </cell>
          <cell r="L578">
            <v>89360</v>
          </cell>
          <cell r="M578">
            <v>2763458</v>
          </cell>
          <cell r="N578">
            <v>1029673</v>
          </cell>
          <cell r="O578">
            <v>1733785</v>
          </cell>
          <cell r="P578">
            <v>2763458</v>
          </cell>
          <cell r="Q578">
            <v>0.28562499949999998</v>
          </cell>
          <cell r="R578">
            <v>789313</v>
          </cell>
          <cell r="S578">
            <v>789313</v>
          </cell>
          <cell r="T578">
            <v>0</v>
          </cell>
          <cell r="U578">
            <v>789313</v>
          </cell>
          <cell r="V578">
            <v>1553</v>
          </cell>
          <cell r="W578">
            <v>790866</v>
          </cell>
          <cell r="X578">
            <v>74.887017</v>
          </cell>
          <cell r="Y578">
            <v>390422</v>
          </cell>
          <cell r="Z578">
            <v>0</v>
          </cell>
          <cell r="AA578">
            <v>390422</v>
          </cell>
          <cell r="AB578">
            <v>201834</v>
          </cell>
          <cell r="AC578">
            <v>0</v>
          </cell>
          <cell r="AD578">
            <v>201834</v>
          </cell>
          <cell r="AE578">
            <v>43504.626435185186</v>
          </cell>
          <cell r="AF578">
            <v>73415</v>
          </cell>
        </row>
        <row r="579">
          <cell r="A579">
            <v>9603</v>
          </cell>
          <cell r="B579">
            <v>49</v>
          </cell>
          <cell r="C579" t="str">
            <v>19</v>
          </cell>
          <cell r="D579" t="str">
            <v>64733</v>
          </cell>
          <cell r="E579" t="str">
            <v>100867</v>
          </cell>
          <cell r="F579" t="str">
            <v>0531</v>
          </cell>
          <cell r="G579" t="str">
            <v>D</v>
          </cell>
          <cell r="H579" t="str">
            <v>KIPP Los Angeles College Preparatory</v>
          </cell>
          <cell r="I579" t="str">
            <v>UNIFIED</v>
          </cell>
          <cell r="J579">
            <v>497.28</v>
          </cell>
          <cell r="K579">
            <v>200</v>
          </cell>
          <cell r="L579">
            <v>99456</v>
          </cell>
          <cell r="M579">
            <v>2613709</v>
          </cell>
          <cell r="N579">
            <v>1146007</v>
          </cell>
          <cell r="O579">
            <v>1467702</v>
          </cell>
          <cell r="P579">
            <v>2613709</v>
          </cell>
          <cell r="Q579">
            <v>0.28562499949999998</v>
          </cell>
          <cell r="R579">
            <v>746541</v>
          </cell>
          <cell r="S579">
            <v>746541</v>
          </cell>
          <cell r="T579">
            <v>0</v>
          </cell>
          <cell r="U579">
            <v>746541</v>
          </cell>
          <cell r="V579">
            <v>1416</v>
          </cell>
          <cell r="W579">
            <v>747957</v>
          </cell>
          <cell r="X579">
            <v>74.887017</v>
          </cell>
          <cell r="Y579">
            <v>355707</v>
          </cell>
          <cell r="Z579">
            <v>0</v>
          </cell>
          <cell r="AA579">
            <v>355707</v>
          </cell>
          <cell r="AB579">
            <v>204416</v>
          </cell>
          <cell r="AC579">
            <v>0</v>
          </cell>
          <cell r="AD579">
            <v>204416</v>
          </cell>
          <cell r="AE579">
            <v>43504.626574074071</v>
          </cell>
          <cell r="AF579">
            <v>73415</v>
          </cell>
        </row>
        <row r="580">
          <cell r="A580">
            <v>9604</v>
          </cell>
          <cell r="B580">
            <v>49</v>
          </cell>
          <cell r="C580" t="str">
            <v>19</v>
          </cell>
          <cell r="D580" t="str">
            <v>64733</v>
          </cell>
          <cell r="E580" t="str">
            <v>101196</v>
          </cell>
          <cell r="F580" t="str">
            <v>0543</v>
          </cell>
          <cell r="G580" t="str">
            <v>D</v>
          </cell>
          <cell r="H580" t="str">
            <v>ICEF View Park Preparatory Charter High</v>
          </cell>
          <cell r="I580" t="str">
            <v>UNIFIED</v>
          </cell>
          <cell r="J580">
            <v>545.27</v>
          </cell>
          <cell r="K580">
            <v>200</v>
          </cell>
          <cell r="L580">
            <v>109054</v>
          </cell>
          <cell r="M580">
            <v>3372495</v>
          </cell>
          <cell r="N580">
            <v>1256602</v>
          </cell>
          <cell r="O580">
            <v>2115893</v>
          </cell>
          <cell r="P580">
            <v>3372495</v>
          </cell>
          <cell r="Q580">
            <v>0.28562499949999998</v>
          </cell>
          <cell r="R580">
            <v>963269</v>
          </cell>
          <cell r="S580">
            <v>963269</v>
          </cell>
          <cell r="T580">
            <v>0</v>
          </cell>
          <cell r="U580">
            <v>963269</v>
          </cell>
          <cell r="V580">
            <v>1963</v>
          </cell>
          <cell r="W580">
            <v>965232</v>
          </cell>
          <cell r="X580">
            <v>74.887017</v>
          </cell>
          <cell r="Y580">
            <v>493265</v>
          </cell>
          <cell r="Z580">
            <v>0</v>
          </cell>
          <cell r="AA580">
            <v>493265</v>
          </cell>
          <cell r="AB580">
            <v>229568</v>
          </cell>
          <cell r="AC580">
            <v>0</v>
          </cell>
          <cell r="AD580">
            <v>229568</v>
          </cell>
          <cell r="AE580">
            <v>43504.626539351855</v>
          </cell>
          <cell r="AF580">
            <v>73415</v>
          </cell>
        </row>
        <row r="581">
          <cell r="A581">
            <v>9605</v>
          </cell>
          <cell r="B581">
            <v>49</v>
          </cell>
          <cell r="C581" t="str">
            <v>19</v>
          </cell>
          <cell r="D581" t="str">
            <v>64733</v>
          </cell>
          <cell r="E581" t="str">
            <v>101444</v>
          </cell>
          <cell r="F581" t="str">
            <v>0530</v>
          </cell>
          <cell r="G581" t="str">
            <v>D</v>
          </cell>
          <cell r="H581" t="str">
            <v>KIPP Academy of Opportunity</v>
          </cell>
          <cell r="I581" t="str">
            <v>UNIFIED</v>
          </cell>
          <cell r="J581">
            <v>388.3</v>
          </cell>
          <cell r="K581">
            <v>200</v>
          </cell>
          <cell r="L581">
            <v>77660</v>
          </cell>
          <cell r="M581">
            <v>2041177</v>
          </cell>
          <cell r="N581">
            <v>894857</v>
          </cell>
          <cell r="O581">
            <v>1146320</v>
          </cell>
          <cell r="P581">
            <v>2041177</v>
          </cell>
          <cell r="Q581">
            <v>0.28562499949999998</v>
          </cell>
          <cell r="R581">
            <v>583011</v>
          </cell>
          <cell r="S581">
            <v>583011</v>
          </cell>
          <cell r="T581">
            <v>0</v>
          </cell>
          <cell r="U581">
            <v>583011</v>
          </cell>
          <cell r="V581">
            <v>1022</v>
          </cell>
          <cell r="W581">
            <v>584033</v>
          </cell>
          <cell r="X581">
            <v>74.887017</v>
          </cell>
          <cell r="Y581">
            <v>256795</v>
          </cell>
          <cell r="Z581">
            <v>0</v>
          </cell>
          <cell r="AA581">
            <v>256795</v>
          </cell>
          <cell r="AB581">
            <v>180570</v>
          </cell>
          <cell r="AC581">
            <v>0</v>
          </cell>
          <cell r="AD581">
            <v>180570</v>
          </cell>
          <cell r="AE581">
            <v>43504.626574074071</v>
          </cell>
          <cell r="AF581">
            <v>73415</v>
          </cell>
        </row>
        <row r="582">
          <cell r="A582">
            <v>9607</v>
          </cell>
          <cell r="B582">
            <v>49</v>
          </cell>
          <cell r="C582" t="str">
            <v>19</v>
          </cell>
          <cell r="D582" t="str">
            <v>64733</v>
          </cell>
          <cell r="E582" t="str">
            <v>101659</v>
          </cell>
          <cell r="F582" t="str">
            <v>0570</v>
          </cell>
          <cell r="G582" t="str">
            <v>D</v>
          </cell>
          <cell r="H582" t="str">
            <v>CATCH Prep Charter High, Inc.</v>
          </cell>
          <cell r="I582" t="str">
            <v>UNIFIED</v>
          </cell>
          <cell r="J582">
            <v>177.55</v>
          </cell>
          <cell r="K582">
            <v>200</v>
          </cell>
          <cell r="L582">
            <v>35510</v>
          </cell>
          <cell r="M582">
            <v>1098147</v>
          </cell>
          <cell r="N582">
            <v>409173</v>
          </cell>
          <cell r="O582">
            <v>688974</v>
          </cell>
          <cell r="P582">
            <v>1098147</v>
          </cell>
          <cell r="Q582">
            <v>0.28562499949999998</v>
          </cell>
          <cell r="R582">
            <v>313658</v>
          </cell>
          <cell r="S582">
            <v>313658</v>
          </cell>
          <cell r="T582">
            <v>0</v>
          </cell>
          <cell r="U582">
            <v>313658</v>
          </cell>
          <cell r="V582">
            <v>519</v>
          </cell>
          <cell r="W582">
            <v>314177</v>
          </cell>
          <cell r="X582">
            <v>74.887017</v>
          </cell>
          <cell r="Y582">
            <v>130686</v>
          </cell>
          <cell r="Z582">
            <v>0</v>
          </cell>
          <cell r="AA582">
            <v>130686</v>
          </cell>
          <cell r="AB582">
            <v>104592</v>
          </cell>
          <cell r="AC582">
            <v>0</v>
          </cell>
          <cell r="AD582">
            <v>104592</v>
          </cell>
          <cell r="AE582">
            <v>43504.626423611109</v>
          </cell>
          <cell r="AF582">
            <v>73415</v>
          </cell>
        </row>
        <row r="583">
          <cell r="A583">
            <v>9608</v>
          </cell>
          <cell r="B583">
            <v>49</v>
          </cell>
          <cell r="C583" t="str">
            <v>19</v>
          </cell>
          <cell r="D583" t="str">
            <v>64733</v>
          </cell>
          <cell r="E583" t="str">
            <v>101675</v>
          </cell>
          <cell r="F583" t="str">
            <v>0581</v>
          </cell>
          <cell r="G583" t="str">
            <v>D</v>
          </cell>
          <cell r="H583" t="str">
            <v>Oscar De La Hoya Animo Charter High</v>
          </cell>
          <cell r="I583" t="str">
            <v>UNIFIED</v>
          </cell>
          <cell r="J583">
            <v>578.74</v>
          </cell>
          <cell r="K583">
            <v>200</v>
          </cell>
          <cell r="L583">
            <v>115748</v>
          </cell>
          <cell r="M583">
            <v>3579507</v>
          </cell>
          <cell r="N583">
            <v>1333735</v>
          </cell>
          <cell r="O583">
            <v>2245772</v>
          </cell>
          <cell r="P583">
            <v>3579507</v>
          </cell>
          <cell r="Q583">
            <v>0.28562499949999998</v>
          </cell>
          <cell r="R583">
            <v>1022397</v>
          </cell>
          <cell r="S583">
            <v>1022397</v>
          </cell>
          <cell r="T583">
            <v>0</v>
          </cell>
          <cell r="U583">
            <v>1022397</v>
          </cell>
          <cell r="V583">
            <v>1993</v>
          </cell>
          <cell r="W583">
            <v>1024390</v>
          </cell>
          <cell r="X583">
            <v>74.887017</v>
          </cell>
          <cell r="Y583">
            <v>500800</v>
          </cell>
          <cell r="Z583">
            <v>0</v>
          </cell>
          <cell r="AA583">
            <v>500800</v>
          </cell>
          <cell r="AB583">
            <v>266335</v>
          </cell>
          <cell r="AC583">
            <v>0</v>
          </cell>
          <cell r="AD583">
            <v>266335</v>
          </cell>
          <cell r="AE583">
            <v>43504.626666666663</v>
          </cell>
          <cell r="AF583">
            <v>73415</v>
          </cell>
        </row>
        <row r="584">
          <cell r="A584">
            <v>9609</v>
          </cell>
          <cell r="B584">
            <v>49</v>
          </cell>
          <cell r="C584" t="str">
            <v>19</v>
          </cell>
          <cell r="D584" t="str">
            <v>64733</v>
          </cell>
          <cell r="E584" t="str">
            <v>101683</v>
          </cell>
          <cell r="F584" t="str">
            <v>0579</v>
          </cell>
          <cell r="G584" t="str">
            <v>D</v>
          </cell>
          <cell r="H584" t="str">
            <v>Renaissance Arts Academy</v>
          </cell>
          <cell r="I584" t="str">
            <v>UNIFIED</v>
          </cell>
          <cell r="J584">
            <v>526.75</v>
          </cell>
          <cell r="K584">
            <v>200</v>
          </cell>
          <cell r="L584">
            <v>105350</v>
          </cell>
          <cell r="M584">
            <v>2997740</v>
          </cell>
          <cell r="N584">
            <v>1213922</v>
          </cell>
          <cell r="O584">
            <v>1783818</v>
          </cell>
          <cell r="P584">
            <v>2997740</v>
          </cell>
          <cell r="Q584">
            <v>0.28562499949999998</v>
          </cell>
          <cell r="R584">
            <v>856229</v>
          </cell>
          <cell r="S584">
            <v>856229</v>
          </cell>
          <cell r="T584">
            <v>0</v>
          </cell>
          <cell r="U584">
            <v>856229</v>
          </cell>
          <cell r="V584">
            <v>1604</v>
          </cell>
          <cell r="W584">
            <v>857833</v>
          </cell>
          <cell r="X584">
            <v>74.887017</v>
          </cell>
          <cell r="Y584">
            <v>402927</v>
          </cell>
          <cell r="Z584">
            <v>0</v>
          </cell>
          <cell r="AA584">
            <v>402927</v>
          </cell>
          <cell r="AB584">
            <v>239479</v>
          </cell>
          <cell r="AC584">
            <v>0</v>
          </cell>
          <cell r="AD584">
            <v>239479</v>
          </cell>
          <cell r="AE584">
            <v>43504.626701388886</v>
          </cell>
          <cell r="AF584">
            <v>73415</v>
          </cell>
        </row>
        <row r="585">
          <cell r="A585">
            <v>9668</v>
          </cell>
          <cell r="B585">
            <v>49</v>
          </cell>
          <cell r="C585" t="str">
            <v>19</v>
          </cell>
          <cell r="D585" t="str">
            <v>64733</v>
          </cell>
          <cell r="E585" t="str">
            <v>102335</v>
          </cell>
          <cell r="F585" t="str">
            <v>0569</v>
          </cell>
          <cell r="G585" t="str">
            <v>D</v>
          </cell>
          <cell r="H585" t="str">
            <v>Ocean Charter</v>
          </cell>
          <cell r="I585" t="str">
            <v>UNIFIED</v>
          </cell>
          <cell r="J585">
            <v>495.45</v>
          </cell>
          <cell r="K585">
            <v>200</v>
          </cell>
          <cell r="L585">
            <v>99090</v>
          </cell>
          <cell r="M585">
            <v>2555804</v>
          </cell>
          <cell r="N585">
            <v>1141789</v>
          </cell>
          <cell r="O585">
            <v>1414015</v>
          </cell>
          <cell r="P585">
            <v>2555804</v>
          </cell>
          <cell r="Q585">
            <v>0.28562499949999998</v>
          </cell>
          <cell r="R585">
            <v>730002</v>
          </cell>
          <cell r="S585">
            <v>730002</v>
          </cell>
          <cell r="T585">
            <v>0</v>
          </cell>
          <cell r="U585">
            <v>730002</v>
          </cell>
          <cell r="V585">
            <v>1383</v>
          </cell>
          <cell r="W585">
            <v>731385</v>
          </cell>
          <cell r="X585">
            <v>74.887017</v>
          </cell>
          <cell r="Y585">
            <v>347609</v>
          </cell>
          <cell r="Z585">
            <v>0</v>
          </cell>
          <cell r="AA585">
            <v>347609</v>
          </cell>
          <cell r="AB585">
            <v>200103</v>
          </cell>
          <cell r="AC585">
            <v>0</v>
          </cell>
          <cell r="AD585">
            <v>200103</v>
          </cell>
          <cell r="AE585">
            <v>43504.626655092594</v>
          </cell>
          <cell r="AF585">
            <v>73415</v>
          </cell>
        </row>
        <row r="586">
          <cell r="A586">
            <v>9672</v>
          </cell>
          <cell r="B586">
            <v>49</v>
          </cell>
          <cell r="C586" t="str">
            <v>19</v>
          </cell>
          <cell r="D586" t="str">
            <v>64733</v>
          </cell>
          <cell r="E586" t="str">
            <v>102426</v>
          </cell>
          <cell r="F586" t="str">
            <v>0600</v>
          </cell>
          <cell r="G586" t="str">
            <v>D</v>
          </cell>
          <cell r="H586" t="str">
            <v>PUC Milagro Charter</v>
          </cell>
          <cell r="I586" t="str">
            <v>UNIFIED</v>
          </cell>
          <cell r="J586">
            <v>273.60000000000002</v>
          </cell>
          <cell r="K586">
            <v>200</v>
          </cell>
          <cell r="L586">
            <v>54720</v>
          </cell>
          <cell r="M586">
            <v>1404914</v>
          </cell>
          <cell r="N586">
            <v>630525</v>
          </cell>
          <cell r="O586">
            <v>774389</v>
          </cell>
          <cell r="P586">
            <v>1404914</v>
          </cell>
          <cell r="Q586">
            <v>0.28562499949999998</v>
          </cell>
          <cell r="R586">
            <v>401279</v>
          </cell>
          <cell r="S586">
            <v>401279</v>
          </cell>
          <cell r="T586">
            <v>0</v>
          </cell>
          <cell r="U586">
            <v>401279</v>
          </cell>
          <cell r="V586">
            <v>785</v>
          </cell>
          <cell r="W586">
            <v>402064</v>
          </cell>
          <cell r="X586">
            <v>74.887017</v>
          </cell>
          <cell r="Y586">
            <v>197399</v>
          </cell>
          <cell r="Z586">
            <v>0</v>
          </cell>
          <cell r="AA586">
            <v>197399</v>
          </cell>
          <cell r="AB586">
            <v>103695</v>
          </cell>
          <cell r="AC586">
            <v>0</v>
          </cell>
          <cell r="AD586">
            <v>103695</v>
          </cell>
          <cell r="AE586">
            <v>43504.626689814817</v>
          </cell>
          <cell r="AF586">
            <v>73415</v>
          </cell>
        </row>
        <row r="587">
          <cell r="A587">
            <v>9673</v>
          </cell>
          <cell r="B587">
            <v>49</v>
          </cell>
          <cell r="C587" t="str">
            <v>19</v>
          </cell>
          <cell r="D587" t="str">
            <v>64733</v>
          </cell>
          <cell r="E587" t="str">
            <v>102434</v>
          </cell>
          <cell r="F587" t="str">
            <v>0602</v>
          </cell>
          <cell r="G587" t="str">
            <v>D</v>
          </cell>
          <cell r="H587" t="str">
            <v>Animo South Los Angeles Charter</v>
          </cell>
          <cell r="I587" t="str">
            <v>UNIFIED</v>
          </cell>
          <cell r="J587">
            <v>590.84</v>
          </cell>
          <cell r="K587">
            <v>200</v>
          </cell>
          <cell r="L587">
            <v>118168</v>
          </cell>
          <cell r="M587">
            <v>3654345</v>
          </cell>
          <cell r="N587">
            <v>1361620</v>
          </cell>
          <cell r="O587">
            <v>2292725</v>
          </cell>
          <cell r="P587">
            <v>3654345</v>
          </cell>
          <cell r="Q587">
            <v>0.28562499949999998</v>
          </cell>
          <cell r="R587">
            <v>1043772</v>
          </cell>
          <cell r="S587">
            <v>1043772</v>
          </cell>
          <cell r="T587">
            <v>0</v>
          </cell>
          <cell r="U587">
            <v>1043772</v>
          </cell>
          <cell r="V587">
            <v>1992</v>
          </cell>
          <cell r="W587">
            <v>1045764</v>
          </cell>
          <cell r="X587">
            <v>74.887017</v>
          </cell>
          <cell r="Y587">
            <v>500817</v>
          </cell>
          <cell r="Z587">
            <v>0</v>
          </cell>
          <cell r="AA587">
            <v>500817</v>
          </cell>
          <cell r="AB587">
            <v>282324</v>
          </cell>
          <cell r="AC587">
            <v>0</v>
          </cell>
          <cell r="AD587">
            <v>282324</v>
          </cell>
          <cell r="AE587">
            <v>43504.626377314817</v>
          </cell>
          <cell r="AF587">
            <v>73415</v>
          </cell>
        </row>
        <row r="588">
          <cell r="A588">
            <v>9674</v>
          </cell>
          <cell r="B588">
            <v>49</v>
          </cell>
          <cell r="C588" t="str">
            <v>19</v>
          </cell>
          <cell r="D588" t="str">
            <v>64733</v>
          </cell>
          <cell r="E588" t="str">
            <v>102442</v>
          </cell>
          <cell r="F588" t="str">
            <v>0603</v>
          </cell>
          <cell r="G588" t="str">
            <v>D</v>
          </cell>
          <cell r="H588" t="str">
            <v>PUC Lakeview Charter Academy</v>
          </cell>
          <cell r="I588" t="str">
            <v>UNIFIED</v>
          </cell>
          <cell r="J588">
            <v>327.07</v>
          </cell>
          <cell r="K588">
            <v>200</v>
          </cell>
          <cell r="L588">
            <v>65414</v>
          </cell>
          <cell r="M588">
            <v>1730102</v>
          </cell>
          <cell r="N588">
            <v>753749</v>
          </cell>
          <cell r="O588">
            <v>976353</v>
          </cell>
          <cell r="P588">
            <v>1730102</v>
          </cell>
          <cell r="Q588">
            <v>0.28562499949999998</v>
          </cell>
          <cell r="R588">
            <v>494160</v>
          </cell>
          <cell r="S588">
            <v>494160</v>
          </cell>
          <cell r="T588">
            <v>0</v>
          </cell>
          <cell r="U588">
            <v>494160</v>
          </cell>
          <cell r="V588">
            <v>989</v>
          </cell>
          <cell r="W588">
            <v>495149</v>
          </cell>
          <cell r="X588">
            <v>74.887017</v>
          </cell>
          <cell r="Y588">
            <v>248600</v>
          </cell>
          <cell r="Z588">
            <v>0</v>
          </cell>
          <cell r="AA588">
            <v>248600</v>
          </cell>
          <cell r="AB588">
            <v>122202</v>
          </cell>
          <cell r="AC588">
            <v>0</v>
          </cell>
          <cell r="AD588">
            <v>122202</v>
          </cell>
          <cell r="AE588">
            <v>43504.626689814817</v>
          </cell>
          <cell r="AF588">
            <v>73415</v>
          </cell>
        </row>
        <row r="589">
          <cell r="A589">
            <v>10181</v>
          </cell>
          <cell r="B589">
            <v>49</v>
          </cell>
          <cell r="C589" t="str">
            <v>19</v>
          </cell>
          <cell r="D589" t="str">
            <v>64733</v>
          </cell>
          <cell r="E589" t="str">
            <v>102483</v>
          </cell>
          <cell r="F589" t="str">
            <v>0592</v>
          </cell>
          <cell r="G589" t="str">
            <v>D</v>
          </cell>
          <cell r="H589" t="str">
            <v>N.E.W. Academy Canoga Park</v>
          </cell>
          <cell r="I589" t="str">
            <v>UNIFIED</v>
          </cell>
          <cell r="J589">
            <v>453.1</v>
          </cell>
          <cell r="K589">
            <v>200</v>
          </cell>
          <cell r="L589">
            <v>90620</v>
          </cell>
          <cell r="M589">
            <v>2326800</v>
          </cell>
          <cell r="N589">
            <v>1044192</v>
          </cell>
          <cell r="O589">
            <v>1282608</v>
          </cell>
          <cell r="P589">
            <v>2326800</v>
          </cell>
          <cell r="Q589">
            <v>0.28562499949999998</v>
          </cell>
          <cell r="R589">
            <v>664592</v>
          </cell>
          <cell r="S589">
            <v>664592</v>
          </cell>
          <cell r="T589">
            <v>0</v>
          </cell>
          <cell r="U589">
            <v>664592</v>
          </cell>
          <cell r="V589">
            <v>1390</v>
          </cell>
          <cell r="W589">
            <v>665982</v>
          </cell>
          <cell r="X589">
            <v>74.887017</v>
          </cell>
          <cell r="Y589">
            <v>349278</v>
          </cell>
          <cell r="Z589">
            <v>0</v>
          </cell>
          <cell r="AA589">
            <v>349278</v>
          </cell>
          <cell r="AB589">
            <v>149456</v>
          </cell>
          <cell r="AC589">
            <v>0</v>
          </cell>
          <cell r="AD589">
            <v>149456</v>
          </cell>
          <cell r="AE589">
            <v>43504.626631944448</v>
          </cell>
          <cell r="AF589">
            <v>73415</v>
          </cell>
        </row>
        <row r="590">
          <cell r="A590">
            <v>9675</v>
          </cell>
          <cell r="B590">
            <v>49</v>
          </cell>
          <cell r="C590" t="str">
            <v>19</v>
          </cell>
          <cell r="D590" t="str">
            <v>64733</v>
          </cell>
          <cell r="E590" t="str">
            <v>102491</v>
          </cell>
          <cell r="F590" t="str">
            <v>0604</v>
          </cell>
          <cell r="G590" t="str">
            <v>L</v>
          </cell>
          <cell r="H590" t="str">
            <v>Dr. Theo. T. Alexander Jr., Science Center</v>
          </cell>
          <cell r="I590" t="str">
            <v>UNIFIED</v>
          </cell>
          <cell r="J590">
            <v>623.04</v>
          </cell>
          <cell r="K590">
            <v>200</v>
          </cell>
          <cell r="L590">
            <v>124608</v>
          </cell>
          <cell r="M590">
            <v>3196426</v>
          </cell>
          <cell r="N590">
            <v>1435827</v>
          </cell>
          <cell r="O590">
            <v>1760599</v>
          </cell>
          <cell r="P590">
            <v>3196426</v>
          </cell>
          <cell r="Q590">
            <v>0.28562499949999998</v>
          </cell>
          <cell r="R590">
            <v>912979</v>
          </cell>
          <cell r="S590">
            <v>912979</v>
          </cell>
          <cell r="T590">
            <v>0</v>
          </cell>
          <cell r="U590">
            <v>912979</v>
          </cell>
          <cell r="V590">
            <v>1761</v>
          </cell>
          <cell r="W590">
            <v>914740</v>
          </cell>
          <cell r="X590">
            <v>74.887017</v>
          </cell>
          <cell r="Y590">
            <v>442680</v>
          </cell>
          <cell r="Z590">
            <v>0</v>
          </cell>
          <cell r="AA590">
            <v>442680</v>
          </cell>
          <cell r="AB590">
            <v>242341</v>
          </cell>
          <cell r="AC590">
            <v>0</v>
          </cell>
          <cell r="AD590">
            <v>242341</v>
          </cell>
          <cell r="AE590">
            <v>43504.626469907409</v>
          </cell>
          <cell r="AF590">
            <v>73415</v>
          </cell>
        </row>
        <row r="591">
          <cell r="A591">
            <v>9678</v>
          </cell>
          <cell r="B591">
            <v>49</v>
          </cell>
          <cell r="C591" t="str">
            <v>19</v>
          </cell>
          <cell r="D591" t="str">
            <v>64733</v>
          </cell>
          <cell r="E591" t="str">
            <v>102541</v>
          </cell>
          <cell r="F591" t="str">
            <v>0601</v>
          </cell>
          <cell r="G591" t="str">
            <v>D</v>
          </cell>
          <cell r="H591" t="str">
            <v>New Designs Charter</v>
          </cell>
          <cell r="I591" t="str">
            <v>UNIFIED</v>
          </cell>
          <cell r="J591">
            <v>822.49</v>
          </cell>
          <cell r="K591">
            <v>200</v>
          </cell>
          <cell r="L591">
            <v>164498</v>
          </cell>
          <cell r="M591">
            <v>4698343</v>
          </cell>
          <cell r="N591">
            <v>1895469</v>
          </cell>
          <cell r="O591">
            <v>2802874</v>
          </cell>
          <cell r="P591">
            <v>4698343</v>
          </cell>
          <cell r="Q591">
            <v>0.28562499949999998</v>
          </cell>
          <cell r="R591">
            <v>1341964</v>
          </cell>
          <cell r="S591">
            <v>1341964</v>
          </cell>
          <cell r="T591">
            <v>0</v>
          </cell>
          <cell r="U591">
            <v>1341964</v>
          </cell>
          <cell r="V591">
            <v>2741</v>
          </cell>
          <cell r="W591">
            <v>1344705</v>
          </cell>
          <cell r="X591">
            <v>74.887017</v>
          </cell>
          <cell r="Y591">
            <v>688875</v>
          </cell>
          <cell r="Z591">
            <v>0</v>
          </cell>
          <cell r="AA591">
            <v>688875</v>
          </cell>
          <cell r="AB591">
            <v>318134</v>
          </cell>
          <cell r="AC591">
            <v>0</v>
          </cell>
          <cell r="AD591">
            <v>318134</v>
          </cell>
          <cell r="AE591">
            <v>43504.626643518517</v>
          </cell>
          <cell r="AF591">
            <v>73415</v>
          </cell>
        </row>
        <row r="592">
          <cell r="A592">
            <v>9686</v>
          </cell>
          <cell r="B592">
            <v>49</v>
          </cell>
          <cell r="C592" t="str">
            <v>19</v>
          </cell>
          <cell r="D592" t="str">
            <v>64733</v>
          </cell>
          <cell r="E592" t="str">
            <v>106351</v>
          </cell>
          <cell r="F592" t="str">
            <v>0619</v>
          </cell>
          <cell r="G592" t="str">
            <v>D</v>
          </cell>
          <cell r="H592" t="str">
            <v>Ivy Academia</v>
          </cell>
          <cell r="I592" t="str">
            <v>UNIFIED</v>
          </cell>
          <cell r="J592">
            <v>632.23</v>
          </cell>
          <cell r="K592">
            <v>200</v>
          </cell>
          <cell r="L592">
            <v>126446</v>
          </cell>
          <cell r="M592">
            <v>3424088</v>
          </cell>
          <cell r="N592">
            <v>1457006</v>
          </cell>
          <cell r="O592">
            <v>1967082</v>
          </cell>
          <cell r="P592">
            <v>3424088</v>
          </cell>
          <cell r="Q592">
            <v>0.28562499949999998</v>
          </cell>
          <cell r="R592">
            <v>978005</v>
          </cell>
          <cell r="S592">
            <v>978005</v>
          </cell>
          <cell r="T592">
            <v>0</v>
          </cell>
          <cell r="U592">
            <v>978005</v>
          </cell>
          <cell r="V592">
            <v>2026</v>
          </cell>
          <cell r="W592">
            <v>980031</v>
          </cell>
          <cell r="X592">
            <v>74.887017</v>
          </cell>
          <cell r="Y592">
            <v>487918</v>
          </cell>
          <cell r="Z592">
            <v>0</v>
          </cell>
          <cell r="AA592">
            <v>487918</v>
          </cell>
          <cell r="AB592">
            <v>245998</v>
          </cell>
          <cell r="AC592">
            <v>0</v>
          </cell>
          <cell r="AD592">
            <v>245998</v>
          </cell>
          <cell r="AE592">
            <v>43504.626562500001</v>
          </cell>
          <cell r="AF592">
            <v>73415</v>
          </cell>
        </row>
        <row r="593">
          <cell r="A593">
            <v>9690</v>
          </cell>
          <cell r="B593">
            <v>49</v>
          </cell>
          <cell r="C593" t="str">
            <v>19</v>
          </cell>
          <cell r="D593" t="str">
            <v>64733</v>
          </cell>
          <cell r="E593" t="str">
            <v>106427</v>
          </cell>
          <cell r="F593" t="str">
            <v>0636</v>
          </cell>
          <cell r="G593" t="str">
            <v>D</v>
          </cell>
          <cell r="H593" t="str">
            <v>Synergy Charter Academy</v>
          </cell>
          <cell r="I593" t="str">
            <v>UNIFIED</v>
          </cell>
          <cell r="J593">
            <v>305.72000000000003</v>
          </cell>
          <cell r="K593">
            <v>200</v>
          </cell>
          <cell r="L593">
            <v>61144</v>
          </cell>
          <cell r="M593">
            <v>1569744</v>
          </cell>
          <cell r="N593">
            <v>704547</v>
          </cell>
          <cell r="O593">
            <v>865197</v>
          </cell>
          <cell r="P593">
            <v>1569744</v>
          </cell>
          <cell r="Q593">
            <v>0.28562499949999998</v>
          </cell>
          <cell r="R593">
            <v>448358</v>
          </cell>
          <cell r="S593">
            <v>448358</v>
          </cell>
          <cell r="T593">
            <v>0</v>
          </cell>
          <cell r="U593">
            <v>448358</v>
          </cell>
          <cell r="V593">
            <v>932</v>
          </cell>
          <cell r="W593">
            <v>449290</v>
          </cell>
          <cell r="X593">
            <v>74.887017</v>
          </cell>
          <cell r="Y593">
            <v>220810</v>
          </cell>
          <cell r="Z593">
            <v>0</v>
          </cell>
          <cell r="AA593">
            <v>220810</v>
          </cell>
          <cell r="AB593">
            <v>115650</v>
          </cell>
          <cell r="AC593">
            <v>0</v>
          </cell>
          <cell r="AD593">
            <v>115650</v>
          </cell>
          <cell r="AE593">
            <v>43504.626747685186</v>
          </cell>
          <cell r="AF593">
            <v>73415</v>
          </cell>
        </row>
        <row r="594">
          <cell r="A594">
            <v>9691</v>
          </cell>
          <cell r="B594">
            <v>49</v>
          </cell>
          <cell r="C594" t="str">
            <v>19</v>
          </cell>
          <cell r="D594" t="str">
            <v>64733</v>
          </cell>
          <cell r="E594" t="str">
            <v>106435</v>
          </cell>
          <cell r="F594" t="str">
            <v>0635</v>
          </cell>
          <cell r="G594" t="str">
            <v>D</v>
          </cell>
          <cell r="H594" t="str">
            <v>Camino Nuevo Charter High</v>
          </cell>
          <cell r="I594" t="str">
            <v>UNIFIED</v>
          </cell>
          <cell r="J594">
            <v>264.85000000000002</v>
          </cell>
          <cell r="K594">
            <v>200</v>
          </cell>
          <cell r="L594">
            <v>52970</v>
          </cell>
          <cell r="M594">
            <v>1638097</v>
          </cell>
          <cell r="N594">
            <v>610360</v>
          </cell>
          <cell r="O594">
            <v>1027737</v>
          </cell>
          <cell r="P594">
            <v>1638097</v>
          </cell>
          <cell r="Q594">
            <v>0.28562499949999998</v>
          </cell>
          <cell r="R594">
            <v>467881</v>
          </cell>
          <cell r="S594">
            <v>467881</v>
          </cell>
          <cell r="T594">
            <v>0</v>
          </cell>
          <cell r="U594">
            <v>467881</v>
          </cell>
          <cell r="V594">
            <v>1037</v>
          </cell>
          <cell r="W594">
            <v>468918</v>
          </cell>
          <cell r="X594">
            <v>74.887017</v>
          </cell>
          <cell r="Y594">
            <v>260632</v>
          </cell>
          <cell r="Z594">
            <v>0</v>
          </cell>
          <cell r="AA594">
            <v>260632</v>
          </cell>
          <cell r="AB594">
            <v>90527</v>
          </cell>
          <cell r="AC594">
            <v>0</v>
          </cell>
          <cell r="AD594">
            <v>90527</v>
          </cell>
          <cell r="AE594">
            <v>43504.626423611109</v>
          </cell>
          <cell r="AF594">
            <v>73415</v>
          </cell>
        </row>
        <row r="595">
          <cell r="A595">
            <v>9706</v>
          </cell>
          <cell r="B595">
            <v>49</v>
          </cell>
          <cell r="C595" t="str">
            <v>19</v>
          </cell>
          <cell r="D595" t="str">
            <v>64733</v>
          </cell>
          <cell r="E595" t="str">
            <v>106831</v>
          </cell>
          <cell r="F595" t="str">
            <v>0648</v>
          </cell>
          <cell r="G595" t="str">
            <v>D</v>
          </cell>
          <cell r="H595" t="str">
            <v>Animo Venice Charter High</v>
          </cell>
          <cell r="I595" t="str">
            <v>UNIFIED</v>
          </cell>
          <cell r="J595">
            <v>587.45000000000005</v>
          </cell>
          <cell r="K595">
            <v>200</v>
          </cell>
          <cell r="L595">
            <v>117490</v>
          </cell>
          <cell r="M595">
            <v>3633378</v>
          </cell>
          <cell r="N595">
            <v>1353808</v>
          </cell>
          <cell r="O595">
            <v>2279570</v>
          </cell>
          <cell r="P595">
            <v>3633378</v>
          </cell>
          <cell r="Q595">
            <v>0.28562499949999998</v>
          </cell>
          <cell r="R595">
            <v>1037784</v>
          </cell>
          <cell r="S595">
            <v>1037784</v>
          </cell>
          <cell r="T595">
            <v>0</v>
          </cell>
          <cell r="U595">
            <v>1037784</v>
          </cell>
          <cell r="V595">
            <v>2048</v>
          </cell>
          <cell r="W595">
            <v>1039832</v>
          </cell>
          <cell r="X595">
            <v>74.887017</v>
          </cell>
          <cell r="Y595">
            <v>514765</v>
          </cell>
          <cell r="Z595">
            <v>0</v>
          </cell>
          <cell r="AA595">
            <v>514765</v>
          </cell>
          <cell r="AB595">
            <v>263934</v>
          </cell>
          <cell r="AC595">
            <v>0</v>
          </cell>
          <cell r="AD595">
            <v>263934</v>
          </cell>
          <cell r="AE595">
            <v>43504.626377314817</v>
          </cell>
          <cell r="AF595">
            <v>73415</v>
          </cell>
        </row>
        <row r="596">
          <cell r="A596">
            <v>10248</v>
          </cell>
          <cell r="B596">
            <v>49</v>
          </cell>
          <cell r="C596" t="str">
            <v>19</v>
          </cell>
          <cell r="D596" t="str">
            <v>64733</v>
          </cell>
          <cell r="E596" t="str">
            <v>106849</v>
          </cell>
          <cell r="F596" t="str">
            <v>0649</v>
          </cell>
          <cell r="G596" t="str">
            <v>D</v>
          </cell>
          <cell r="H596" t="str">
            <v>Animo Pat Brown</v>
          </cell>
          <cell r="I596" t="str">
            <v>UNIFIED</v>
          </cell>
          <cell r="J596">
            <v>572.11</v>
          </cell>
          <cell r="K596">
            <v>200</v>
          </cell>
          <cell r="L596">
            <v>114422</v>
          </cell>
          <cell r="M596">
            <v>3538500</v>
          </cell>
          <cell r="N596">
            <v>1318456</v>
          </cell>
          <cell r="O596">
            <v>2220044</v>
          </cell>
          <cell r="P596">
            <v>3538500</v>
          </cell>
          <cell r="Q596">
            <v>0.28562499949999998</v>
          </cell>
          <cell r="R596">
            <v>1010684</v>
          </cell>
          <cell r="S596">
            <v>1010684</v>
          </cell>
          <cell r="T596">
            <v>0</v>
          </cell>
          <cell r="U596">
            <v>1010684</v>
          </cell>
          <cell r="V596">
            <v>2019</v>
          </cell>
          <cell r="W596">
            <v>1012703</v>
          </cell>
          <cell r="X596">
            <v>74.887017</v>
          </cell>
          <cell r="Y596">
            <v>507517</v>
          </cell>
          <cell r="Z596">
            <v>0</v>
          </cell>
          <cell r="AA596">
            <v>507517</v>
          </cell>
          <cell r="AB596">
            <v>250866</v>
          </cell>
          <cell r="AC596">
            <v>0</v>
          </cell>
          <cell r="AD596">
            <v>250866</v>
          </cell>
          <cell r="AE596">
            <v>43504.626377314817</v>
          </cell>
          <cell r="AF596">
            <v>73415</v>
          </cell>
        </row>
        <row r="597">
          <cell r="A597">
            <v>9708</v>
          </cell>
          <cell r="B597">
            <v>49</v>
          </cell>
          <cell r="C597" t="str">
            <v>19</v>
          </cell>
          <cell r="D597" t="str">
            <v>64733</v>
          </cell>
          <cell r="E597" t="str">
            <v>106864</v>
          </cell>
          <cell r="F597" t="str">
            <v>0645</v>
          </cell>
          <cell r="G597" t="str">
            <v>D</v>
          </cell>
          <cell r="H597" t="str">
            <v>Alliance Gertz-Ressler Richard Merkin 6-12 Complex</v>
          </cell>
          <cell r="I597" t="str">
            <v>UNIFIED</v>
          </cell>
          <cell r="J597">
            <v>950.9</v>
          </cell>
          <cell r="K597">
            <v>200</v>
          </cell>
          <cell r="L597">
            <v>190180</v>
          </cell>
          <cell r="M597">
            <v>5881317</v>
          </cell>
          <cell r="N597">
            <v>2191397</v>
          </cell>
          <cell r="O597">
            <v>3689920</v>
          </cell>
          <cell r="P597">
            <v>5881317</v>
          </cell>
          <cell r="Q597">
            <v>0.28562499949999998</v>
          </cell>
          <cell r="R597">
            <v>1679851</v>
          </cell>
          <cell r="S597">
            <v>1679851</v>
          </cell>
          <cell r="T597">
            <v>0</v>
          </cell>
          <cell r="U597">
            <v>1679851</v>
          </cell>
          <cell r="V597">
            <v>3285</v>
          </cell>
          <cell r="W597">
            <v>1683136</v>
          </cell>
          <cell r="X597">
            <v>74.887017</v>
          </cell>
          <cell r="Y597">
            <v>825600</v>
          </cell>
          <cell r="Z597">
            <v>0</v>
          </cell>
          <cell r="AA597">
            <v>825600</v>
          </cell>
          <cell r="AB597">
            <v>434850</v>
          </cell>
          <cell r="AC597">
            <v>0</v>
          </cell>
          <cell r="AD597">
            <v>434850</v>
          </cell>
          <cell r="AE597">
            <v>43504.626354166663</v>
          </cell>
          <cell r="AF597">
            <v>73415</v>
          </cell>
        </row>
        <row r="598">
          <cell r="A598">
            <v>9709</v>
          </cell>
          <cell r="B598">
            <v>49</v>
          </cell>
          <cell r="C598" t="str">
            <v>19</v>
          </cell>
          <cell r="D598" t="str">
            <v>64733</v>
          </cell>
          <cell r="E598" t="str">
            <v>106872</v>
          </cell>
          <cell r="F598" t="str">
            <v>0654</v>
          </cell>
          <cell r="G598" t="str">
            <v>D</v>
          </cell>
          <cell r="H598" t="str">
            <v>Bert Corona Charter</v>
          </cell>
          <cell r="I598" t="str">
            <v>UNIFIED</v>
          </cell>
          <cell r="J598">
            <v>371.84</v>
          </cell>
          <cell r="K598">
            <v>200</v>
          </cell>
          <cell r="L598">
            <v>74368</v>
          </cell>
          <cell r="M598">
            <v>1967595</v>
          </cell>
          <cell r="N598">
            <v>856924</v>
          </cell>
          <cell r="O598">
            <v>1110671</v>
          </cell>
          <cell r="P598">
            <v>1967595</v>
          </cell>
          <cell r="Q598">
            <v>0.28562499949999998</v>
          </cell>
          <cell r="R598">
            <v>561994</v>
          </cell>
          <cell r="S598">
            <v>561994</v>
          </cell>
          <cell r="T598">
            <v>0</v>
          </cell>
          <cell r="U598">
            <v>561994</v>
          </cell>
          <cell r="V598">
            <v>1056</v>
          </cell>
          <cell r="W598">
            <v>563050</v>
          </cell>
          <cell r="X598">
            <v>74.887017</v>
          </cell>
          <cell r="Y598">
            <v>265501</v>
          </cell>
          <cell r="Z598">
            <v>0</v>
          </cell>
          <cell r="AA598">
            <v>265501</v>
          </cell>
          <cell r="AB598">
            <v>156150</v>
          </cell>
          <cell r="AC598">
            <v>0</v>
          </cell>
          <cell r="AD598">
            <v>156150</v>
          </cell>
          <cell r="AE598">
            <v>43504.626400462963</v>
          </cell>
          <cell r="AF598">
            <v>73415</v>
          </cell>
        </row>
        <row r="599">
          <cell r="A599">
            <v>10196</v>
          </cell>
          <cell r="B599">
            <v>49</v>
          </cell>
          <cell r="C599" t="str">
            <v>19</v>
          </cell>
          <cell r="D599" t="str">
            <v>64733</v>
          </cell>
          <cell r="E599" t="str">
            <v>107755</v>
          </cell>
          <cell r="F599" t="str">
            <v>0542</v>
          </cell>
          <cell r="G599" t="str">
            <v>D</v>
          </cell>
          <cell r="H599" t="str">
            <v>Port of Los Angeles High</v>
          </cell>
          <cell r="I599" t="str">
            <v>UNIFIED</v>
          </cell>
          <cell r="J599">
            <v>933.08</v>
          </cell>
          <cell r="K599">
            <v>200</v>
          </cell>
          <cell r="L599">
            <v>186616</v>
          </cell>
          <cell r="M599">
            <v>5771100</v>
          </cell>
          <cell r="N599">
            <v>2150330</v>
          </cell>
          <cell r="O599">
            <v>3620770</v>
          </cell>
          <cell r="P599">
            <v>5771100</v>
          </cell>
          <cell r="Q599">
            <v>0.28562499949999998</v>
          </cell>
          <cell r="R599">
            <v>1648370</v>
          </cell>
          <cell r="S599">
            <v>1648370</v>
          </cell>
          <cell r="T599">
            <v>0</v>
          </cell>
          <cell r="U599">
            <v>1648370</v>
          </cell>
          <cell r="V599">
            <v>3237</v>
          </cell>
          <cell r="W599">
            <v>1651607</v>
          </cell>
          <cell r="X599">
            <v>74.887017</v>
          </cell>
          <cell r="Y599">
            <v>813593</v>
          </cell>
          <cell r="Z599">
            <v>0</v>
          </cell>
          <cell r="AA599">
            <v>813593</v>
          </cell>
          <cell r="AB599">
            <v>423246</v>
          </cell>
          <cell r="AC599">
            <v>0</v>
          </cell>
          <cell r="AD599">
            <v>423246</v>
          </cell>
          <cell r="AE599">
            <v>43504.62667824074</v>
          </cell>
          <cell r="AF599">
            <v>73415</v>
          </cell>
        </row>
        <row r="600">
          <cell r="A600">
            <v>10204</v>
          </cell>
          <cell r="B600">
            <v>49</v>
          </cell>
          <cell r="C600" t="str">
            <v>19</v>
          </cell>
          <cell r="D600" t="str">
            <v>64733</v>
          </cell>
          <cell r="E600" t="str">
            <v>108878</v>
          </cell>
          <cell r="F600" t="str">
            <v>0712</v>
          </cell>
          <cell r="G600" t="str">
            <v>D</v>
          </cell>
          <cell r="H600" t="str">
            <v>CHAMPS - Charter HS of Arts-Multimedia &amp; Performing</v>
          </cell>
          <cell r="I600" t="str">
            <v>UNIFIED</v>
          </cell>
          <cell r="J600">
            <v>742.34</v>
          </cell>
          <cell r="K600">
            <v>200</v>
          </cell>
          <cell r="L600">
            <v>148468</v>
          </cell>
          <cell r="M600">
            <v>4591373</v>
          </cell>
          <cell r="N600">
            <v>1710760</v>
          </cell>
          <cell r="O600">
            <v>2880613</v>
          </cell>
          <cell r="P600">
            <v>4591373</v>
          </cell>
          <cell r="Q600">
            <v>0.28562499949999998</v>
          </cell>
          <cell r="R600">
            <v>1311411</v>
          </cell>
          <cell r="S600">
            <v>1311411</v>
          </cell>
          <cell r="T600">
            <v>0</v>
          </cell>
          <cell r="U600">
            <v>1311411</v>
          </cell>
          <cell r="V600">
            <v>2743</v>
          </cell>
          <cell r="W600">
            <v>1314154</v>
          </cell>
          <cell r="X600">
            <v>74.887017</v>
          </cell>
          <cell r="Y600">
            <v>612710</v>
          </cell>
          <cell r="Z600">
            <v>0</v>
          </cell>
          <cell r="AA600">
            <v>612710</v>
          </cell>
          <cell r="AB600">
            <v>371421</v>
          </cell>
          <cell r="AC600">
            <v>0</v>
          </cell>
          <cell r="AD600">
            <v>371421</v>
          </cell>
          <cell r="AE600">
            <v>43504.626435185186</v>
          </cell>
          <cell r="AF600">
            <v>73415</v>
          </cell>
        </row>
        <row r="601">
          <cell r="A601">
            <v>10172</v>
          </cell>
          <cell r="B601">
            <v>49</v>
          </cell>
          <cell r="C601" t="str">
            <v>19</v>
          </cell>
          <cell r="D601" t="str">
            <v>64733</v>
          </cell>
          <cell r="E601" t="str">
            <v>108886</v>
          </cell>
          <cell r="F601" t="str">
            <v>0713</v>
          </cell>
          <cell r="G601" t="str">
            <v>D</v>
          </cell>
          <cell r="H601" t="str">
            <v>Gabriella Charter</v>
          </cell>
          <cell r="I601" t="str">
            <v>UNIFIED</v>
          </cell>
          <cell r="J601">
            <v>458.74</v>
          </cell>
          <cell r="K601">
            <v>200</v>
          </cell>
          <cell r="L601">
            <v>91748</v>
          </cell>
          <cell r="M601">
            <v>2382021</v>
          </cell>
          <cell r="N601">
            <v>1057189</v>
          </cell>
          <cell r="O601">
            <v>1324832</v>
          </cell>
          <cell r="P601">
            <v>2382021</v>
          </cell>
          <cell r="Q601">
            <v>0.28562499949999998</v>
          </cell>
          <cell r="R601">
            <v>680365</v>
          </cell>
          <cell r="S601">
            <v>680365</v>
          </cell>
          <cell r="T601">
            <v>0</v>
          </cell>
          <cell r="U601">
            <v>680365</v>
          </cell>
          <cell r="V601">
            <v>1088</v>
          </cell>
          <cell r="W601">
            <v>681453</v>
          </cell>
          <cell r="X601">
            <v>74.887017</v>
          </cell>
          <cell r="Y601">
            <v>307269</v>
          </cell>
          <cell r="Z601">
            <v>0</v>
          </cell>
          <cell r="AA601">
            <v>307269</v>
          </cell>
          <cell r="AB601">
            <v>203051</v>
          </cell>
          <cell r="AC601">
            <v>0</v>
          </cell>
          <cell r="AD601">
            <v>203051</v>
          </cell>
          <cell r="AE601">
            <v>43504.626504629632</v>
          </cell>
          <cell r="AF601">
            <v>73415</v>
          </cell>
        </row>
        <row r="602">
          <cell r="A602">
            <v>10188</v>
          </cell>
          <cell r="B602">
            <v>49</v>
          </cell>
          <cell r="C602" t="str">
            <v>19</v>
          </cell>
          <cell r="D602" t="str">
            <v>64733</v>
          </cell>
          <cell r="E602" t="str">
            <v>108894</v>
          </cell>
          <cell r="F602" t="str">
            <v>0714</v>
          </cell>
          <cell r="G602" t="str">
            <v>D</v>
          </cell>
          <cell r="H602" t="str">
            <v>Alliance Judy Ivie Burton Technology Academy High</v>
          </cell>
          <cell r="I602" t="str">
            <v>UNIFIED</v>
          </cell>
          <cell r="J602">
            <v>594.1</v>
          </cell>
          <cell r="K602">
            <v>200</v>
          </cell>
          <cell r="L602">
            <v>118820</v>
          </cell>
          <cell r="M602">
            <v>3674509</v>
          </cell>
          <cell r="N602">
            <v>1369133</v>
          </cell>
          <cell r="O602">
            <v>2305376</v>
          </cell>
          <cell r="P602">
            <v>3674509</v>
          </cell>
          <cell r="Q602">
            <v>0.28562499949999998</v>
          </cell>
          <cell r="R602">
            <v>1049532</v>
          </cell>
          <cell r="S602">
            <v>1049532</v>
          </cell>
          <cell r="T602">
            <v>0</v>
          </cell>
          <cell r="U602">
            <v>1049532</v>
          </cell>
          <cell r="V602">
            <v>2032</v>
          </cell>
          <cell r="W602">
            <v>1051564</v>
          </cell>
          <cell r="X602">
            <v>74.887017</v>
          </cell>
          <cell r="Y602">
            <v>510780</v>
          </cell>
          <cell r="Z602">
            <v>0</v>
          </cell>
          <cell r="AA602">
            <v>510780</v>
          </cell>
          <cell r="AB602">
            <v>276705</v>
          </cell>
          <cell r="AC602">
            <v>0</v>
          </cell>
          <cell r="AD602">
            <v>276705</v>
          </cell>
          <cell r="AE602">
            <v>43504.626354166663</v>
          </cell>
          <cell r="AF602">
            <v>73415</v>
          </cell>
        </row>
        <row r="603">
          <cell r="A603">
            <v>10180</v>
          </cell>
          <cell r="B603">
            <v>49</v>
          </cell>
          <cell r="C603" t="str">
            <v>19</v>
          </cell>
          <cell r="D603" t="str">
            <v>64733</v>
          </cell>
          <cell r="E603" t="str">
            <v>108910</v>
          </cell>
          <cell r="F603" t="str">
            <v>0716</v>
          </cell>
          <cell r="G603" t="str">
            <v>D</v>
          </cell>
          <cell r="H603" t="str">
            <v>Celerity Nascent Charter</v>
          </cell>
          <cell r="I603" t="str">
            <v>UNIFIED</v>
          </cell>
          <cell r="J603">
            <v>606.97</v>
          </cell>
          <cell r="K603">
            <v>200</v>
          </cell>
          <cell r="L603">
            <v>121394</v>
          </cell>
          <cell r="M603">
            <v>3126150</v>
          </cell>
          <cell r="N603">
            <v>1398793</v>
          </cell>
          <cell r="O603">
            <v>1727357</v>
          </cell>
          <cell r="P603">
            <v>3126150</v>
          </cell>
          <cell r="Q603">
            <v>0.28562499949999998</v>
          </cell>
          <cell r="R603">
            <v>892907</v>
          </cell>
          <cell r="S603">
            <v>892907</v>
          </cell>
          <cell r="T603">
            <v>0</v>
          </cell>
          <cell r="U603">
            <v>892907</v>
          </cell>
          <cell r="V603">
            <v>1767</v>
          </cell>
          <cell r="W603">
            <v>894674</v>
          </cell>
          <cell r="X603">
            <v>74.887017</v>
          </cell>
          <cell r="Y603">
            <v>444135</v>
          </cell>
          <cell r="Z603">
            <v>0</v>
          </cell>
          <cell r="AA603">
            <v>444135</v>
          </cell>
          <cell r="AB603">
            <v>225860</v>
          </cell>
          <cell r="AC603">
            <v>0</v>
          </cell>
          <cell r="AD603">
            <v>225860</v>
          </cell>
          <cell r="AE603">
            <v>43504.626423611109</v>
          </cell>
          <cell r="AF603">
            <v>73415</v>
          </cell>
        </row>
        <row r="604">
          <cell r="A604">
            <v>10171</v>
          </cell>
          <cell r="B604">
            <v>49</v>
          </cell>
          <cell r="C604" t="str">
            <v>19</v>
          </cell>
          <cell r="D604" t="str">
            <v>64733</v>
          </cell>
          <cell r="E604" t="str">
            <v>108928</v>
          </cell>
          <cell r="F604" t="str">
            <v>0717</v>
          </cell>
          <cell r="G604" t="str">
            <v>D</v>
          </cell>
          <cell r="H604" t="str">
            <v>Larchmont Charter</v>
          </cell>
          <cell r="I604" t="str">
            <v>UNIFIED</v>
          </cell>
          <cell r="J604">
            <v>1467.54</v>
          </cell>
          <cell r="K604">
            <v>200</v>
          </cell>
          <cell r="L604">
            <v>293508</v>
          </cell>
          <cell r="M604">
            <v>7716046</v>
          </cell>
          <cell r="N604">
            <v>3382019</v>
          </cell>
          <cell r="O604">
            <v>4334027</v>
          </cell>
          <cell r="P604">
            <v>7716046</v>
          </cell>
          <cell r="Q604">
            <v>0.28562499949999998</v>
          </cell>
          <cell r="R604">
            <v>2203896</v>
          </cell>
          <cell r="S604">
            <v>2203896</v>
          </cell>
          <cell r="T604">
            <v>0</v>
          </cell>
          <cell r="U604">
            <v>2203896</v>
          </cell>
          <cell r="V604">
            <v>4137</v>
          </cell>
          <cell r="W604">
            <v>2208033</v>
          </cell>
          <cell r="X604">
            <v>74.887017</v>
          </cell>
          <cell r="Y604">
            <v>1039639</v>
          </cell>
          <cell r="Z604">
            <v>0</v>
          </cell>
          <cell r="AA604">
            <v>1039639</v>
          </cell>
          <cell r="AB604">
            <v>613891</v>
          </cell>
          <cell r="AC604">
            <v>0</v>
          </cell>
          <cell r="AD604">
            <v>613891</v>
          </cell>
          <cell r="AE604">
            <v>43504.626585648148</v>
          </cell>
          <cell r="AF604">
            <v>73415</v>
          </cell>
        </row>
        <row r="605">
          <cell r="A605">
            <v>10189</v>
          </cell>
          <cell r="B605">
            <v>49</v>
          </cell>
          <cell r="C605" t="str">
            <v>19</v>
          </cell>
          <cell r="D605" t="str">
            <v>64733</v>
          </cell>
          <cell r="E605" t="str">
            <v>108936</v>
          </cell>
          <cell r="F605" t="str">
            <v>0718</v>
          </cell>
          <cell r="G605" t="str">
            <v>D</v>
          </cell>
          <cell r="H605" t="str">
            <v>Alliance Collins Family College-Ready High</v>
          </cell>
          <cell r="I605" t="str">
            <v>UNIFIED</v>
          </cell>
          <cell r="J605">
            <v>575.79999999999995</v>
          </cell>
          <cell r="K605">
            <v>200</v>
          </cell>
          <cell r="L605">
            <v>115160</v>
          </cell>
          <cell r="M605">
            <v>3561323</v>
          </cell>
          <cell r="N605">
            <v>1326960</v>
          </cell>
          <cell r="O605">
            <v>2234363</v>
          </cell>
          <cell r="P605">
            <v>3561323</v>
          </cell>
          <cell r="Q605">
            <v>0.28562499949999998</v>
          </cell>
          <cell r="R605">
            <v>1017203</v>
          </cell>
          <cell r="S605">
            <v>1017203</v>
          </cell>
          <cell r="T605">
            <v>0</v>
          </cell>
          <cell r="U605">
            <v>1017203</v>
          </cell>
          <cell r="V605">
            <v>1999</v>
          </cell>
          <cell r="W605">
            <v>1019202</v>
          </cell>
          <cell r="X605">
            <v>74.887017</v>
          </cell>
          <cell r="Y605">
            <v>502366</v>
          </cell>
          <cell r="Z605">
            <v>0</v>
          </cell>
          <cell r="AA605">
            <v>502366</v>
          </cell>
          <cell r="AB605">
            <v>260884</v>
          </cell>
          <cell r="AC605">
            <v>0</v>
          </cell>
          <cell r="AD605">
            <v>260884</v>
          </cell>
          <cell r="AE605">
            <v>43504.626354166663</v>
          </cell>
          <cell r="AF605">
            <v>73415</v>
          </cell>
        </row>
        <row r="606">
          <cell r="A606">
            <v>10215</v>
          </cell>
          <cell r="B606">
            <v>49</v>
          </cell>
          <cell r="C606" t="str">
            <v>19</v>
          </cell>
          <cell r="D606" t="str">
            <v>64733</v>
          </cell>
          <cell r="E606" t="str">
            <v>109884</v>
          </cell>
          <cell r="F606" t="str">
            <v>0734</v>
          </cell>
          <cell r="G606" t="str">
            <v>D</v>
          </cell>
          <cell r="H606" t="str">
            <v>James Jordan Middle</v>
          </cell>
          <cell r="I606" t="str">
            <v>UNIFIED</v>
          </cell>
          <cell r="J606">
            <v>399.99</v>
          </cell>
          <cell r="K606">
            <v>200</v>
          </cell>
          <cell r="L606">
            <v>79998</v>
          </cell>
          <cell r="M606">
            <v>2115631</v>
          </cell>
          <cell r="N606">
            <v>921797</v>
          </cell>
          <cell r="O606">
            <v>1193834</v>
          </cell>
          <cell r="P606">
            <v>2115631</v>
          </cell>
          <cell r="Q606">
            <v>0.28562499949999998</v>
          </cell>
          <cell r="R606">
            <v>604277</v>
          </cell>
          <cell r="S606">
            <v>604277</v>
          </cell>
          <cell r="T606">
            <v>0</v>
          </cell>
          <cell r="U606">
            <v>604277</v>
          </cell>
          <cell r="V606">
            <v>1413</v>
          </cell>
          <cell r="W606">
            <v>605690</v>
          </cell>
          <cell r="X606">
            <v>74.887017</v>
          </cell>
          <cell r="Y606">
            <v>286159</v>
          </cell>
          <cell r="Z606">
            <v>0</v>
          </cell>
          <cell r="AA606">
            <v>286159</v>
          </cell>
          <cell r="AB606">
            <v>167424</v>
          </cell>
          <cell r="AC606">
            <v>0</v>
          </cell>
          <cell r="AD606">
            <v>167424</v>
          </cell>
          <cell r="AE606">
            <v>43504.626562500001</v>
          </cell>
          <cell r="AF606">
            <v>73415</v>
          </cell>
        </row>
        <row r="607">
          <cell r="A607">
            <v>10167</v>
          </cell>
          <cell r="B607">
            <v>49</v>
          </cell>
          <cell r="C607" t="str">
            <v>19</v>
          </cell>
          <cell r="D607" t="str">
            <v>64733</v>
          </cell>
          <cell r="E607" t="str">
            <v>109934</v>
          </cell>
          <cell r="F607" t="str">
            <v>0739</v>
          </cell>
          <cell r="G607" t="str">
            <v>D</v>
          </cell>
          <cell r="H607" t="str">
            <v>Our Community Charter</v>
          </cell>
          <cell r="I607" t="str">
            <v>UNIFIED</v>
          </cell>
          <cell r="J607">
            <v>429.23</v>
          </cell>
          <cell r="K607">
            <v>200</v>
          </cell>
          <cell r="L607">
            <v>85846</v>
          </cell>
          <cell r="M607">
            <v>2228472</v>
          </cell>
          <cell r="N607">
            <v>989182</v>
          </cell>
          <cell r="O607">
            <v>1239290</v>
          </cell>
          <cell r="P607">
            <v>2228472</v>
          </cell>
          <cell r="Q607">
            <v>0.28562499949999998</v>
          </cell>
          <cell r="R607">
            <v>636507</v>
          </cell>
          <cell r="S607">
            <v>636507</v>
          </cell>
          <cell r="T607">
            <v>0</v>
          </cell>
          <cell r="U607">
            <v>636507</v>
          </cell>
          <cell r="V607">
            <v>1239</v>
          </cell>
          <cell r="W607">
            <v>637746</v>
          </cell>
          <cell r="X607">
            <v>74.887017</v>
          </cell>
          <cell r="Y607">
            <v>311250</v>
          </cell>
          <cell r="Z607">
            <v>0</v>
          </cell>
          <cell r="AA607">
            <v>311250</v>
          </cell>
          <cell r="AB607">
            <v>166339</v>
          </cell>
          <cell r="AC607">
            <v>0</v>
          </cell>
          <cell r="AD607">
            <v>166339</v>
          </cell>
          <cell r="AE607">
            <v>43504.626666666663</v>
          </cell>
          <cell r="AF607">
            <v>73415</v>
          </cell>
        </row>
        <row r="608">
          <cell r="A608">
            <v>10209</v>
          </cell>
          <cell r="B608">
            <v>49</v>
          </cell>
          <cell r="C608" t="str">
            <v>19</v>
          </cell>
          <cell r="D608" t="str">
            <v>64733</v>
          </cell>
          <cell r="E608" t="str">
            <v>110304</v>
          </cell>
          <cell r="F608" t="str">
            <v>0675</v>
          </cell>
          <cell r="G608" t="str">
            <v>D</v>
          </cell>
          <cell r="H608" t="str">
            <v>Los Angeles Academy of Arts &amp; Enterprise Charter</v>
          </cell>
          <cell r="I608" t="str">
            <v>UNIFIED</v>
          </cell>
          <cell r="J608">
            <v>273.18</v>
          </cell>
          <cell r="K608">
            <v>200</v>
          </cell>
          <cell r="L608">
            <v>54636</v>
          </cell>
          <cell r="M608">
            <v>1563415</v>
          </cell>
          <cell r="N608">
            <v>629557</v>
          </cell>
          <cell r="O608">
            <v>933858</v>
          </cell>
          <cell r="P608">
            <v>1563415</v>
          </cell>
          <cell r="Q608">
            <v>0.28562499949999998</v>
          </cell>
          <cell r="R608">
            <v>446550</v>
          </cell>
          <cell r="S608">
            <v>446550</v>
          </cell>
          <cell r="T608">
            <v>0</v>
          </cell>
          <cell r="U608">
            <v>446550</v>
          </cell>
          <cell r="V608">
            <v>1050</v>
          </cell>
          <cell r="W608">
            <v>447600</v>
          </cell>
          <cell r="X608">
            <v>74.887017</v>
          </cell>
          <cell r="Y608">
            <v>264045</v>
          </cell>
          <cell r="Z608">
            <v>0</v>
          </cell>
          <cell r="AA608">
            <v>264045</v>
          </cell>
          <cell r="AB608">
            <v>71149</v>
          </cell>
          <cell r="AC608">
            <v>0</v>
          </cell>
          <cell r="AD608">
            <v>71149</v>
          </cell>
          <cell r="AE608">
            <v>43504.626608796294</v>
          </cell>
          <cell r="AF608">
            <v>73415</v>
          </cell>
        </row>
        <row r="609">
          <cell r="A609">
            <v>10249</v>
          </cell>
          <cell r="B609">
            <v>49</v>
          </cell>
          <cell r="C609" t="str">
            <v>19</v>
          </cell>
          <cell r="D609" t="str">
            <v>64733</v>
          </cell>
          <cell r="E609" t="str">
            <v>111211</v>
          </cell>
          <cell r="F609" t="str">
            <v>0761</v>
          </cell>
          <cell r="G609" t="str">
            <v>D</v>
          </cell>
          <cell r="H609" t="str">
            <v>New Heights Charter</v>
          </cell>
          <cell r="I609" t="str">
            <v>UNIFIED</v>
          </cell>
          <cell r="J609">
            <v>397.26</v>
          </cell>
          <cell r="K609">
            <v>200</v>
          </cell>
          <cell r="L609">
            <v>79452</v>
          </cell>
          <cell r="M609">
            <v>2052619</v>
          </cell>
          <cell r="N609">
            <v>915506</v>
          </cell>
          <cell r="O609">
            <v>1137113</v>
          </cell>
          <cell r="P609">
            <v>2052619</v>
          </cell>
          <cell r="Q609">
            <v>0.28562499949999998</v>
          </cell>
          <cell r="R609">
            <v>586279</v>
          </cell>
          <cell r="S609">
            <v>586279</v>
          </cell>
          <cell r="T609">
            <v>0</v>
          </cell>
          <cell r="U609">
            <v>586279</v>
          </cell>
          <cell r="V609">
            <v>1190</v>
          </cell>
          <cell r="W609">
            <v>587469</v>
          </cell>
          <cell r="X609">
            <v>74.887017</v>
          </cell>
          <cell r="Y609">
            <v>299199</v>
          </cell>
          <cell r="Z609">
            <v>0</v>
          </cell>
          <cell r="AA609">
            <v>299199</v>
          </cell>
          <cell r="AB609">
            <v>140739</v>
          </cell>
          <cell r="AC609">
            <v>0</v>
          </cell>
          <cell r="AD609">
            <v>140739</v>
          </cell>
          <cell r="AE609">
            <v>43504.626643518517</v>
          </cell>
          <cell r="AF609">
            <v>73415</v>
          </cell>
        </row>
        <row r="610">
          <cell r="A610">
            <v>10250</v>
          </cell>
          <cell r="B610">
            <v>49</v>
          </cell>
          <cell r="C610" t="str">
            <v>19</v>
          </cell>
          <cell r="D610" t="str">
            <v>64733</v>
          </cell>
          <cell r="E610" t="str">
            <v>111484</v>
          </cell>
          <cell r="F610" t="str">
            <v>0791</v>
          </cell>
          <cell r="G610" t="str">
            <v>D</v>
          </cell>
          <cell r="H610" t="str">
            <v>New Village Girls Academy</v>
          </cell>
          <cell r="I610" t="str">
            <v>UNIFIED</v>
          </cell>
          <cell r="J610">
            <v>68.3</v>
          </cell>
          <cell r="K610">
            <v>200</v>
          </cell>
          <cell r="L610">
            <v>13660</v>
          </cell>
          <cell r="M610">
            <v>422435</v>
          </cell>
          <cell r="N610">
            <v>157401</v>
          </cell>
          <cell r="O610">
            <v>265034</v>
          </cell>
          <cell r="P610">
            <v>422435</v>
          </cell>
          <cell r="Q610">
            <v>0.28562499949999998</v>
          </cell>
          <cell r="R610">
            <v>120658</v>
          </cell>
          <cell r="S610">
            <v>120658</v>
          </cell>
          <cell r="T610">
            <v>0</v>
          </cell>
          <cell r="U610">
            <v>120658</v>
          </cell>
          <cell r="V610">
            <v>236</v>
          </cell>
          <cell r="W610">
            <v>120894</v>
          </cell>
          <cell r="X610">
            <v>74.887017</v>
          </cell>
          <cell r="Y610">
            <v>59331</v>
          </cell>
          <cell r="Z610">
            <v>0</v>
          </cell>
          <cell r="AA610">
            <v>59331</v>
          </cell>
          <cell r="AB610">
            <v>31203</v>
          </cell>
          <cell r="AC610">
            <v>0</v>
          </cell>
          <cell r="AD610">
            <v>31203</v>
          </cell>
          <cell r="AE610">
            <v>43504.626643518517</v>
          </cell>
          <cell r="AF610">
            <v>73415</v>
          </cell>
        </row>
        <row r="611">
          <cell r="A611">
            <v>11362</v>
          </cell>
          <cell r="B611">
            <v>49</v>
          </cell>
          <cell r="C611" t="str">
            <v>19</v>
          </cell>
          <cell r="D611" t="str">
            <v>64733</v>
          </cell>
          <cell r="E611" t="str">
            <v>111492</v>
          </cell>
          <cell r="F611" t="str">
            <v>0789</v>
          </cell>
          <cell r="G611" t="str">
            <v>D</v>
          </cell>
          <cell r="H611" t="str">
            <v>Alliance Patti And Peter Neuwirth Leadership Academy</v>
          </cell>
          <cell r="I611" t="str">
            <v>UNIFIED</v>
          </cell>
          <cell r="J611">
            <v>545.84</v>
          </cell>
          <cell r="K611">
            <v>200</v>
          </cell>
          <cell r="L611">
            <v>109168</v>
          </cell>
          <cell r="M611">
            <v>3376020</v>
          </cell>
          <cell r="N611">
            <v>1257916</v>
          </cell>
          <cell r="O611">
            <v>2118104</v>
          </cell>
          <cell r="P611">
            <v>3376020</v>
          </cell>
          <cell r="Q611">
            <v>0.28562499949999998</v>
          </cell>
          <cell r="R611">
            <v>964276</v>
          </cell>
          <cell r="S611">
            <v>964276</v>
          </cell>
          <cell r="T611">
            <v>0</v>
          </cell>
          <cell r="U611">
            <v>964276</v>
          </cell>
          <cell r="V611">
            <v>1940</v>
          </cell>
          <cell r="W611">
            <v>966216</v>
          </cell>
          <cell r="X611">
            <v>74.887017</v>
          </cell>
          <cell r="Y611">
            <v>487584</v>
          </cell>
          <cell r="Z611">
            <v>0</v>
          </cell>
          <cell r="AA611">
            <v>487584</v>
          </cell>
          <cell r="AB611">
            <v>235986</v>
          </cell>
          <cell r="AC611">
            <v>0</v>
          </cell>
          <cell r="AD611">
            <v>235986</v>
          </cell>
          <cell r="AE611">
            <v>43504.62636574074</v>
          </cell>
          <cell r="AF611">
            <v>73415</v>
          </cell>
        </row>
        <row r="612">
          <cell r="A612">
            <v>10251</v>
          </cell>
          <cell r="B612">
            <v>49</v>
          </cell>
          <cell r="C612" t="str">
            <v>19</v>
          </cell>
          <cell r="D612" t="str">
            <v>64733</v>
          </cell>
          <cell r="E612" t="str">
            <v>111500</v>
          </cell>
          <cell r="F612" t="str">
            <v>0790</v>
          </cell>
          <cell r="G612" t="str">
            <v>D</v>
          </cell>
          <cell r="H612" t="str">
            <v>Alliance Dr. Olga Mohan High</v>
          </cell>
          <cell r="I612" t="str">
            <v>UNIFIED</v>
          </cell>
          <cell r="J612">
            <v>437.91</v>
          </cell>
          <cell r="K612">
            <v>200</v>
          </cell>
          <cell r="L612">
            <v>87582</v>
          </cell>
          <cell r="M612">
            <v>2708473</v>
          </cell>
          <cell r="N612">
            <v>1009185</v>
          </cell>
          <cell r="O612">
            <v>1699288</v>
          </cell>
          <cell r="P612">
            <v>2708473</v>
          </cell>
          <cell r="Q612">
            <v>0.28562499949999998</v>
          </cell>
          <cell r="R612">
            <v>773608</v>
          </cell>
          <cell r="S612">
            <v>773608</v>
          </cell>
          <cell r="T612">
            <v>0</v>
          </cell>
          <cell r="U612">
            <v>773608</v>
          </cell>
          <cell r="V612">
            <v>1440</v>
          </cell>
          <cell r="W612">
            <v>775048</v>
          </cell>
          <cell r="X612">
            <v>74.887017</v>
          </cell>
          <cell r="Y612">
            <v>365990</v>
          </cell>
          <cell r="Z612">
            <v>0</v>
          </cell>
          <cell r="AA612">
            <v>365990</v>
          </cell>
          <cell r="AB612">
            <v>214420</v>
          </cell>
          <cell r="AC612">
            <v>0</v>
          </cell>
          <cell r="AD612">
            <v>214420</v>
          </cell>
          <cell r="AE612">
            <v>43504.626354166663</v>
          </cell>
          <cell r="AF612">
            <v>73415</v>
          </cell>
        </row>
        <row r="613">
          <cell r="A613">
            <v>11363</v>
          </cell>
          <cell r="B613">
            <v>49</v>
          </cell>
          <cell r="C613" t="str">
            <v>19</v>
          </cell>
          <cell r="D613" t="str">
            <v>64733</v>
          </cell>
          <cell r="E613" t="str">
            <v>111518</v>
          </cell>
          <cell r="F613" t="str">
            <v>0779</v>
          </cell>
          <cell r="G613" t="str">
            <v>D</v>
          </cell>
          <cell r="H613" t="str">
            <v>Alliance Jack H. Skirball Middle</v>
          </cell>
          <cell r="I613" t="str">
            <v>UNIFIED</v>
          </cell>
          <cell r="J613">
            <v>433.68</v>
          </cell>
          <cell r="K613">
            <v>200</v>
          </cell>
          <cell r="L613">
            <v>86736</v>
          </cell>
          <cell r="M613">
            <v>2293144</v>
          </cell>
          <cell r="N613">
            <v>999437</v>
          </cell>
          <cell r="O613">
            <v>1293707</v>
          </cell>
          <cell r="P613">
            <v>2293144</v>
          </cell>
          <cell r="Q613">
            <v>0.28562499949999998</v>
          </cell>
          <cell r="R613">
            <v>654979</v>
          </cell>
          <cell r="S613">
            <v>654979</v>
          </cell>
          <cell r="T613">
            <v>0</v>
          </cell>
          <cell r="U613">
            <v>654979</v>
          </cell>
          <cell r="V613">
            <v>1239</v>
          </cell>
          <cell r="W613">
            <v>656218</v>
          </cell>
          <cell r="X613">
            <v>74.887017</v>
          </cell>
          <cell r="Y613">
            <v>311358</v>
          </cell>
          <cell r="Z613">
            <v>0</v>
          </cell>
          <cell r="AA613">
            <v>311358</v>
          </cell>
          <cell r="AB613">
            <v>180064</v>
          </cell>
          <cell r="AC613">
            <v>0</v>
          </cell>
          <cell r="AD613">
            <v>180064</v>
          </cell>
          <cell r="AE613">
            <v>43504.626354166663</v>
          </cell>
          <cell r="AF613">
            <v>73415</v>
          </cell>
        </row>
        <row r="614">
          <cell r="A614">
            <v>10252</v>
          </cell>
          <cell r="B614">
            <v>49</v>
          </cell>
          <cell r="C614" t="str">
            <v>19</v>
          </cell>
          <cell r="D614" t="str">
            <v>64733</v>
          </cell>
          <cell r="E614" t="str">
            <v>111575</v>
          </cell>
          <cell r="F614" t="str">
            <v>0781</v>
          </cell>
          <cell r="G614" t="str">
            <v>D</v>
          </cell>
          <cell r="H614" t="str">
            <v>Animo Ralph Bunche Charter High</v>
          </cell>
          <cell r="I614" t="str">
            <v>UNIFIED</v>
          </cell>
          <cell r="J614">
            <v>583.83000000000004</v>
          </cell>
          <cell r="K614">
            <v>200</v>
          </cell>
          <cell r="L614">
            <v>116766</v>
          </cell>
          <cell r="M614">
            <v>3610989</v>
          </cell>
          <cell r="N614">
            <v>1345465</v>
          </cell>
          <cell r="O614">
            <v>2265524</v>
          </cell>
          <cell r="P614">
            <v>3610989</v>
          </cell>
          <cell r="Q614">
            <v>0.28562499949999998</v>
          </cell>
          <cell r="R614">
            <v>1031389</v>
          </cell>
          <cell r="S614">
            <v>1031389</v>
          </cell>
          <cell r="T614">
            <v>0</v>
          </cell>
          <cell r="U614">
            <v>1031389</v>
          </cell>
          <cell r="V614">
            <v>2040</v>
          </cell>
          <cell r="W614">
            <v>1033429</v>
          </cell>
          <cell r="X614">
            <v>74.887017</v>
          </cell>
          <cell r="Y614">
            <v>512711</v>
          </cell>
          <cell r="Z614">
            <v>0</v>
          </cell>
          <cell r="AA614">
            <v>512711</v>
          </cell>
          <cell r="AB614">
            <v>261193</v>
          </cell>
          <cell r="AC614">
            <v>0</v>
          </cell>
          <cell r="AD614">
            <v>261193</v>
          </cell>
          <cell r="AE614">
            <v>43504.626377314817</v>
          </cell>
          <cell r="AF614">
            <v>73415</v>
          </cell>
        </row>
        <row r="615">
          <cell r="A615">
            <v>10253</v>
          </cell>
          <cell r="B615">
            <v>49</v>
          </cell>
          <cell r="C615" t="str">
            <v>19</v>
          </cell>
          <cell r="D615" t="str">
            <v>64733</v>
          </cell>
          <cell r="E615" t="str">
            <v>111583</v>
          </cell>
          <cell r="F615" t="str">
            <v>0793</v>
          </cell>
          <cell r="G615" t="str">
            <v>D</v>
          </cell>
          <cell r="H615" t="str">
            <v>Animo Jackie Robinson High</v>
          </cell>
          <cell r="I615" t="str">
            <v>UNIFIED</v>
          </cell>
          <cell r="J615">
            <v>590.29999999999995</v>
          </cell>
          <cell r="K615">
            <v>200</v>
          </cell>
          <cell r="L615">
            <v>118060</v>
          </cell>
          <cell r="M615">
            <v>3651006</v>
          </cell>
          <cell r="N615">
            <v>1360376</v>
          </cell>
          <cell r="O615">
            <v>2290630</v>
          </cell>
          <cell r="P615">
            <v>3651006</v>
          </cell>
          <cell r="Q615">
            <v>0.28562499949999998</v>
          </cell>
          <cell r="R615">
            <v>1042819</v>
          </cell>
          <cell r="S615">
            <v>1042819</v>
          </cell>
          <cell r="T615">
            <v>0</v>
          </cell>
          <cell r="U615">
            <v>1042819</v>
          </cell>
          <cell r="V615">
            <v>2045</v>
          </cell>
          <cell r="W615">
            <v>1044864</v>
          </cell>
          <cell r="X615">
            <v>74.887017</v>
          </cell>
          <cell r="Y615">
            <v>514095</v>
          </cell>
          <cell r="Z615">
            <v>0</v>
          </cell>
          <cell r="AA615">
            <v>514095</v>
          </cell>
          <cell r="AB615">
            <v>268372</v>
          </cell>
          <cell r="AC615">
            <v>0</v>
          </cell>
          <cell r="AD615">
            <v>268372</v>
          </cell>
          <cell r="AE615">
            <v>43504.626377314817</v>
          </cell>
          <cell r="AF615">
            <v>73415</v>
          </cell>
        </row>
        <row r="616">
          <cell r="A616">
            <v>11365</v>
          </cell>
          <cell r="B616">
            <v>49</v>
          </cell>
          <cell r="C616" t="str">
            <v>19</v>
          </cell>
          <cell r="D616" t="str">
            <v>64733</v>
          </cell>
          <cell r="E616" t="str">
            <v>111625</v>
          </cell>
          <cell r="F616" t="str">
            <v>0783</v>
          </cell>
          <cell r="G616" t="str">
            <v>D</v>
          </cell>
          <cell r="H616" t="str">
            <v>Animo Watts College Preparatory Academy</v>
          </cell>
          <cell r="I616" t="str">
            <v>UNIFIED</v>
          </cell>
          <cell r="J616">
            <v>542.79</v>
          </cell>
          <cell r="K616">
            <v>200</v>
          </cell>
          <cell r="L616">
            <v>108558</v>
          </cell>
          <cell r="M616">
            <v>3357156</v>
          </cell>
          <cell r="N616">
            <v>1250887</v>
          </cell>
          <cell r="O616">
            <v>2106269</v>
          </cell>
          <cell r="P616">
            <v>3357156</v>
          </cell>
          <cell r="Q616">
            <v>0.28562499949999998</v>
          </cell>
          <cell r="R616">
            <v>958888</v>
          </cell>
          <cell r="S616">
            <v>958888</v>
          </cell>
          <cell r="T616">
            <v>0</v>
          </cell>
          <cell r="U616">
            <v>958888</v>
          </cell>
          <cell r="V616">
            <v>1905</v>
          </cell>
          <cell r="W616">
            <v>960793</v>
          </cell>
          <cell r="X616">
            <v>74.887017</v>
          </cell>
          <cell r="Y616">
            <v>478778</v>
          </cell>
          <cell r="Z616">
            <v>0</v>
          </cell>
          <cell r="AA616">
            <v>478778</v>
          </cell>
          <cell r="AB616">
            <v>240731</v>
          </cell>
          <cell r="AC616">
            <v>0</v>
          </cell>
          <cell r="AD616">
            <v>240731</v>
          </cell>
          <cell r="AE616">
            <v>43504.626377314817</v>
          </cell>
          <cell r="AF616">
            <v>73415</v>
          </cell>
        </row>
        <row r="617">
          <cell r="A617">
            <v>10256</v>
          </cell>
          <cell r="B617">
            <v>49</v>
          </cell>
          <cell r="C617" t="str">
            <v>19</v>
          </cell>
          <cell r="D617" t="str">
            <v>64733</v>
          </cell>
          <cell r="E617" t="str">
            <v>111641</v>
          </cell>
          <cell r="F617" t="str">
            <v>0784</v>
          </cell>
          <cell r="G617" t="str">
            <v>D</v>
          </cell>
          <cell r="H617" t="str">
            <v>Alliance Ouchi-O' Donovan 6-12 Complex</v>
          </cell>
          <cell r="I617" t="str">
            <v>UNIFIED</v>
          </cell>
          <cell r="J617">
            <v>1009.92</v>
          </cell>
          <cell r="K617">
            <v>200</v>
          </cell>
          <cell r="L617">
            <v>201984</v>
          </cell>
          <cell r="M617">
            <v>6246355</v>
          </cell>
          <cell r="N617">
            <v>2327411</v>
          </cell>
          <cell r="O617">
            <v>3918944</v>
          </cell>
          <cell r="P617">
            <v>6246355</v>
          </cell>
          <cell r="Q617">
            <v>0.28562499949999998</v>
          </cell>
          <cell r="R617">
            <v>1784115</v>
          </cell>
          <cell r="S617">
            <v>1784115</v>
          </cell>
          <cell r="T617">
            <v>0</v>
          </cell>
          <cell r="U617">
            <v>1784115</v>
          </cell>
          <cell r="V617">
            <v>3418</v>
          </cell>
          <cell r="W617">
            <v>1787533</v>
          </cell>
          <cell r="X617">
            <v>74.887017</v>
          </cell>
          <cell r="Y617">
            <v>859264</v>
          </cell>
          <cell r="Z617">
            <v>0</v>
          </cell>
          <cell r="AA617">
            <v>859264</v>
          </cell>
          <cell r="AB617">
            <v>479366</v>
          </cell>
          <cell r="AC617">
            <v>0</v>
          </cell>
          <cell r="AD617">
            <v>479366</v>
          </cell>
          <cell r="AE617">
            <v>43504.62636574074</v>
          </cell>
          <cell r="AF617">
            <v>73415</v>
          </cell>
        </row>
        <row r="618">
          <cell r="A618">
            <v>10257</v>
          </cell>
          <cell r="B618">
            <v>49</v>
          </cell>
          <cell r="C618" t="str">
            <v>19</v>
          </cell>
          <cell r="D618" t="str">
            <v>64733</v>
          </cell>
          <cell r="E618" t="str">
            <v>111658</v>
          </cell>
          <cell r="F618" t="str">
            <v>0788</v>
          </cell>
          <cell r="G618" t="str">
            <v>D</v>
          </cell>
          <cell r="H618" t="str">
            <v>Alliance Marc &amp; Eva Stern Math and Science</v>
          </cell>
          <cell r="I618" t="str">
            <v>UNIFIED</v>
          </cell>
          <cell r="J618">
            <v>588.70000000000005</v>
          </cell>
          <cell r="K618">
            <v>200</v>
          </cell>
          <cell r="L618">
            <v>117740</v>
          </cell>
          <cell r="M618">
            <v>3641110</v>
          </cell>
          <cell r="N618">
            <v>1356689</v>
          </cell>
          <cell r="O618">
            <v>2284421</v>
          </cell>
          <cell r="P618">
            <v>3641110</v>
          </cell>
          <cell r="Q618">
            <v>0.28562499949999998</v>
          </cell>
          <cell r="R618">
            <v>1039992</v>
          </cell>
          <cell r="S618">
            <v>1039992</v>
          </cell>
          <cell r="T618">
            <v>0</v>
          </cell>
          <cell r="U618">
            <v>1039992</v>
          </cell>
          <cell r="V618">
            <v>1922</v>
          </cell>
          <cell r="W618">
            <v>1041914</v>
          </cell>
          <cell r="X618">
            <v>74.887017</v>
          </cell>
          <cell r="Y618">
            <v>482990</v>
          </cell>
          <cell r="Z618">
            <v>0</v>
          </cell>
          <cell r="AA618">
            <v>482990</v>
          </cell>
          <cell r="AB618">
            <v>297268</v>
          </cell>
          <cell r="AC618">
            <v>0</v>
          </cell>
          <cell r="AD618">
            <v>297268</v>
          </cell>
          <cell r="AE618">
            <v>43504.62636574074</v>
          </cell>
          <cell r="AF618">
            <v>73415</v>
          </cell>
        </row>
        <row r="619">
          <cell r="A619">
            <v>10841</v>
          </cell>
          <cell r="B619">
            <v>49</v>
          </cell>
          <cell r="C619" t="str">
            <v>19</v>
          </cell>
          <cell r="D619" t="str">
            <v>64733</v>
          </cell>
          <cell r="E619" t="str">
            <v>112060</v>
          </cell>
          <cell r="F619" t="str">
            <v>1468</v>
          </cell>
          <cell r="G619" t="str">
            <v>L</v>
          </cell>
          <cell r="H619" t="str">
            <v>Hesby Oaks Leadership Charter</v>
          </cell>
          <cell r="I619" t="str">
            <v>UNIFIED</v>
          </cell>
          <cell r="J619">
            <v>534.14</v>
          </cell>
          <cell r="K619">
            <v>200</v>
          </cell>
          <cell r="L619">
            <v>106828</v>
          </cell>
          <cell r="M619">
            <v>2780188</v>
          </cell>
          <cell r="N619">
            <v>1230952</v>
          </cell>
          <cell r="O619">
            <v>1549236</v>
          </cell>
          <cell r="P619">
            <v>2780188</v>
          </cell>
          <cell r="Q619">
            <v>0.28562499949999998</v>
          </cell>
          <cell r="R619">
            <v>794091</v>
          </cell>
          <cell r="S619">
            <v>794091</v>
          </cell>
          <cell r="T619">
            <v>0</v>
          </cell>
          <cell r="U619">
            <v>794091</v>
          </cell>
          <cell r="V619">
            <v>3372</v>
          </cell>
          <cell r="W619">
            <v>797463</v>
          </cell>
          <cell r="X619">
            <v>74.887017</v>
          </cell>
          <cell r="Y619">
            <v>392767</v>
          </cell>
          <cell r="Z619">
            <v>0</v>
          </cell>
          <cell r="AA619">
            <v>392767</v>
          </cell>
          <cell r="AB619">
            <v>204429</v>
          </cell>
          <cell r="AC619">
            <v>0</v>
          </cell>
          <cell r="AD619">
            <v>204429</v>
          </cell>
          <cell r="AE619">
            <v>43504.626527777778</v>
          </cell>
          <cell r="AF619">
            <v>73415</v>
          </cell>
        </row>
        <row r="620">
          <cell r="A620">
            <v>10259</v>
          </cell>
          <cell r="B620">
            <v>49</v>
          </cell>
          <cell r="C620" t="str">
            <v>19</v>
          </cell>
          <cell r="D620" t="str">
            <v>64733</v>
          </cell>
          <cell r="E620" t="str">
            <v>112201</v>
          </cell>
          <cell r="F620" t="str">
            <v>0798</v>
          </cell>
          <cell r="G620" t="str">
            <v>D</v>
          </cell>
          <cell r="H620" t="str">
            <v>PUC Excel Charter Academy</v>
          </cell>
          <cell r="I620" t="str">
            <v>UNIFIED</v>
          </cell>
          <cell r="J620">
            <v>288.60000000000002</v>
          </cell>
          <cell r="K620">
            <v>200</v>
          </cell>
          <cell r="L620">
            <v>57720</v>
          </cell>
          <cell r="M620">
            <v>1526772</v>
          </cell>
          <cell r="N620">
            <v>665093</v>
          </cell>
          <cell r="O620">
            <v>861679</v>
          </cell>
          <cell r="P620">
            <v>1526772</v>
          </cell>
          <cell r="Q620">
            <v>0.28562499949999998</v>
          </cell>
          <cell r="R620">
            <v>436084</v>
          </cell>
          <cell r="S620">
            <v>436084</v>
          </cell>
          <cell r="T620">
            <v>0</v>
          </cell>
          <cell r="U620">
            <v>436084</v>
          </cell>
          <cell r="V620">
            <v>861</v>
          </cell>
          <cell r="W620">
            <v>436945</v>
          </cell>
          <cell r="X620">
            <v>74.887017</v>
          </cell>
          <cell r="Y620">
            <v>216372</v>
          </cell>
          <cell r="Z620">
            <v>0</v>
          </cell>
          <cell r="AA620">
            <v>216372</v>
          </cell>
          <cell r="AB620">
            <v>110843</v>
          </cell>
          <cell r="AC620">
            <v>0</v>
          </cell>
          <cell r="AD620">
            <v>110843</v>
          </cell>
          <cell r="AE620">
            <v>43504.626689814817</v>
          </cell>
          <cell r="AF620">
            <v>73415</v>
          </cell>
        </row>
        <row r="621">
          <cell r="A621">
            <v>10261</v>
          </cell>
          <cell r="B621">
            <v>49</v>
          </cell>
          <cell r="C621" t="str">
            <v>19</v>
          </cell>
          <cell r="D621" t="str">
            <v>64733</v>
          </cell>
          <cell r="E621" t="str">
            <v>112235</v>
          </cell>
          <cell r="F621" t="str">
            <v>0827</v>
          </cell>
          <cell r="G621" t="str">
            <v>D</v>
          </cell>
          <cell r="H621" t="str">
            <v>Los Feliz Charter School for the Arts</v>
          </cell>
          <cell r="I621" t="str">
            <v>UNIFIED</v>
          </cell>
          <cell r="J621">
            <v>438.95</v>
          </cell>
          <cell r="K621">
            <v>200</v>
          </cell>
          <cell r="L621">
            <v>87790</v>
          </cell>
          <cell r="M621">
            <v>2253762</v>
          </cell>
          <cell r="N621">
            <v>1011582</v>
          </cell>
          <cell r="O621">
            <v>1242180</v>
          </cell>
          <cell r="P621">
            <v>2253762</v>
          </cell>
          <cell r="Q621">
            <v>0.28562499949999998</v>
          </cell>
          <cell r="R621">
            <v>643731</v>
          </cell>
          <cell r="S621">
            <v>643731</v>
          </cell>
          <cell r="T621">
            <v>0</v>
          </cell>
          <cell r="U621">
            <v>643731</v>
          </cell>
          <cell r="V621">
            <v>1284</v>
          </cell>
          <cell r="W621">
            <v>645015</v>
          </cell>
          <cell r="X621">
            <v>74.887017</v>
          </cell>
          <cell r="Y621">
            <v>322734</v>
          </cell>
          <cell r="Z621">
            <v>0</v>
          </cell>
          <cell r="AA621">
            <v>322734</v>
          </cell>
          <cell r="AB621">
            <v>160298</v>
          </cell>
          <cell r="AC621">
            <v>0</v>
          </cell>
          <cell r="AD621">
            <v>160298</v>
          </cell>
          <cell r="AE621">
            <v>43504.626608796294</v>
          </cell>
          <cell r="AF621">
            <v>73415</v>
          </cell>
        </row>
        <row r="622">
          <cell r="A622">
            <v>10265</v>
          </cell>
          <cell r="B622">
            <v>49</v>
          </cell>
          <cell r="C622" t="str">
            <v>19</v>
          </cell>
          <cell r="D622" t="str">
            <v>64733</v>
          </cell>
          <cell r="E622" t="str">
            <v>112508</v>
          </cell>
          <cell r="F622" t="str">
            <v>0826</v>
          </cell>
          <cell r="G622" t="str">
            <v>D</v>
          </cell>
          <cell r="H622" t="str">
            <v>Bright Star Secondary Charter Academy</v>
          </cell>
          <cell r="I622" t="str">
            <v>UNIFIED</v>
          </cell>
          <cell r="J622">
            <v>495.9</v>
          </cell>
          <cell r="K622">
            <v>200</v>
          </cell>
          <cell r="L622">
            <v>99180</v>
          </cell>
          <cell r="M622">
            <v>3067142</v>
          </cell>
          <cell r="N622">
            <v>1142826</v>
          </cell>
          <cell r="O622">
            <v>1924316</v>
          </cell>
          <cell r="P622">
            <v>3067142</v>
          </cell>
          <cell r="Q622">
            <v>0.28562499949999998</v>
          </cell>
          <cell r="R622">
            <v>876052</v>
          </cell>
          <cell r="S622">
            <v>876052</v>
          </cell>
          <cell r="T622">
            <v>0</v>
          </cell>
          <cell r="U622">
            <v>876052</v>
          </cell>
          <cell r="V622">
            <v>1725</v>
          </cell>
          <cell r="W622">
            <v>877777</v>
          </cell>
          <cell r="X622">
            <v>74.887017</v>
          </cell>
          <cell r="Y622">
            <v>433647</v>
          </cell>
          <cell r="Z622">
            <v>0</v>
          </cell>
          <cell r="AA622">
            <v>433647</v>
          </cell>
          <cell r="AB622">
            <v>223694</v>
          </cell>
          <cell r="AC622">
            <v>0</v>
          </cell>
          <cell r="AD622">
            <v>223694</v>
          </cell>
          <cell r="AE622">
            <v>43504.62641203704</v>
          </cell>
          <cell r="AF622">
            <v>73415</v>
          </cell>
        </row>
        <row r="623">
          <cell r="A623">
            <v>11352</v>
          </cell>
          <cell r="B623">
            <v>49</v>
          </cell>
          <cell r="C623" t="str">
            <v>19</v>
          </cell>
          <cell r="D623" t="str">
            <v>64733</v>
          </cell>
          <cell r="E623" t="str">
            <v>114884</v>
          </cell>
          <cell r="F623" t="str">
            <v>1551</v>
          </cell>
          <cell r="G623" t="str">
            <v>D</v>
          </cell>
          <cell r="H623" t="str">
            <v>Aspire Junior Collegiate Academy</v>
          </cell>
          <cell r="I623" t="str">
            <v>UNIFIED</v>
          </cell>
          <cell r="J623">
            <v>318.48</v>
          </cell>
          <cell r="K623">
            <v>200</v>
          </cell>
          <cell r="L623">
            <v>63696</v>
          </cell>
          <cell r="M623">
            <v>1637105</v>
          </cell>
          <cell r="N623">
            <v>733953</v>
          </cell>
          <cell r="O623">
            <v>903152</v>
          </cell>
          <cell r="P623">
            <v>1637105</v>
          </cell>
          <cell r="Q623">
            <v>0.28562499949999998</v>
          </cell>
          <cell r="R623">
            <v>467598</v>
          </cell>
          <cell r="S623">
            <v>467598</v>
          </cell>
          <cell r="T623">
            <v>0</v>
          </cell>
          <cell r="U623">
            <v>467598</v>
          </cell>
          <cell r="V623">
            <v>921</v>
          </cell>
          <cell r="W623">
            <v>468519</v>
          </cell>
          <cell r="X623">
            <v>74.887017</v>
          </cell>
          <cell r="Y623">
            <v>231588</v>
          </cell>
          <cell r="Z623">
            <v>0</v>
          </cell>
          <cell r="AA623">
            <v>231588</v>
          </cell>
          <cell r="AB623">
            <v>119272</v>
          </cell>
          <cell r="AC623">
            <v>0</v>
          </cell>
          <cell r="AD623">
            <v>119272</v>
          </cell>
          <cell r="AE623">
            <v>43504.626388888886</v>
          </cell>
          <cell r="AF623">
            <v>73415</v>
          </cell>
        </row>
        <row r="624">
          <cell r="A624">
            <v>11370</v>
          </cell>
          <cell r="B624">
            <v>49</v>
          </cell>
          <cell r="C624" t="str">
            <v>19</v>
          </cell>
          <cell r="D624" t="str">
            <v>64733</v>
          </cell>
          <cell r="E624" t="str">
            <v>114959</v>
          </cell>
          <cell r="F624" t="str">
            <v>0931</v>
          </cell>
          <cell r="G624" t="str">
            <v>D</v>
          </cell>
          <cell r="H624" t="str">
            <v>Monsenor Oscar Romero Charter Middle</v>
          </cell>
          <cell r="I624" t="str">
            <v>UNIFIED</v>
          </cell>
          <cell r="J624">
            <v>333.35</v>
          </cell>
          <cell r="K624">
            <v>200</v>
          </cell>
          <cell r="L624">
            <v>66670</v>
          </cell>
          <cell r="M624">
            <v>1766018</v>
          </cell>
          <cell r="N624">
            <v>768222</v>
          </cell>
          <cell r="O624">
            <v>997796</v>
          </cell>
          <cell r="P624">
            <v>1766018</v>
          </cell>
          <cell r="Q624">
            <v>0.28562499949999998</v>
          </cell>
          <cell r="R624">
            <v>504419</v>
          </cell>
          <cell r="S624">
            <v>504419</v>
          </cell>
          <cell r="T624">
            <v>0</v>
          </cell>
          <cell r="U624">
            <v>504419</v>
          </cell>
          <cell r="V624">
            <v>972</v>
          </cell>
          <cell r="W624">
            <v>505391</v>
          </cell>
          <cell r="X624">
            <v>74.887017</v>
          </cell>
          <cell r="Y624">
            <v>244098</v>
          </cell>
          <cell r="Z624">
            <v>0</v>
          </cell>
          <cell r="AA624">
            <v>244098</v>
          </cell>
          <cell r="AB624">
            <v>134374</v>
          </cell>
          <cell r="AC624">
            <v>0</v>
          </cell>
          <cell r="AD624">
            <v>134374</v>
          </cell>
          <cell r="AE624">
            <v>43504.626631944448</v>
          </cell>
          <cell r="AF624">
            <v>73415</v>
          </cell>
        </row>
        <row r="625">
          <cell r="A625">
            <v>11371</v>
          </cell>
          <cell r="B625">
            <v>49</v>
          </cell>
          <cell r="C625" t="str">
            <v>19</v>
          </cell>
          <cell r="D625" t="str">
            <v>64733</v>
          </cell>
          <cell r="E625" t="str">
            <v>114967</v>
          </cell>
          <cell r="F625" t="str">
            <v>0934</v>
          </cell>
          <cell r="G625" t="str">
            <v>D</v>
          </cell>
          <cell r="H625" t="str">
            <v>Global Education Academy</v>
          </cell>
          <cell r="I625" t="str">
            <v>UNIFIED</v>
          </cell>
          <cell r="J625">
            <v>234.89</v>
          </cell>
          <cell r="K625">
            <v>200</v>
          </cell>
          <cell r="L625">
            <v>46978</v>
          </cell>
          <cell r="M625">
            <v>1206094</v>
          </cell>
          <cell r="N625">
            <v>541316</v>
          </cell>
          <cell r="O625">
            <v>664778</v>
          </cell>
          <cell r="P625">
            <v>1206094</v>
          </cell>
          <cell r="Q625">
            <v>0.28562499949999998</v>
          </cell>
          <cell r="R625">
            <v>344491</v>
          </cell>
          <cell r="S625">
            <v>344491</v>
          </cell>
          <cell r="T625">
            <v>0</v>
          </cell>
          <cell r="U625">
            <v>344491</v>
          </cell>
          <cell r="V625">
            <v>657</v>
          </cell>
          <cell r="W625">
            <v>345148</v>
          </cell>
          <cell r="X625">
            <v>74.887017</v>
          </cell>
          <cell r="Y625">
            <v>165334</v>
          </cell>
          <cell r="Z625">
            <v>0</v>
          </cell>
          <cell r="AA625">
            <v>165334</v>
          </cell>
          <cell r="AB625">
            <v>93137</v>
          </cell>
          <cell r="AC625">
            <v>0</v>
          </cell>
          <cell r="AD625">
            <v>93137</v>
          </cell>
          <cell r="AE625">
            <v>43504.626516203702</v>
          </cell>
          <cell r="AF625">
            <v>73415</v>
          </cell>
        </row>
        <row r="626">
          <cell r="A626">
            <v>11976</v>
          </cell>
          <cell r="B626">
            <v>49</v>
          </cell>
          <cell r="C626" t="str">
            <v>19</v>
          </cell>
          <cell r="D626" t="str">
            <v>64733</v>
          </cell>
          <cell r="E626" t="str">
            <v>115048</v>
          </cell>
          <cell r="F626" t="str">
            <v>0911</v>
          </cell>
          <cell r="G626" t="str">
            <v>D</v>
          </cell>
          <cell r="H626" t="str">
            <v>Fenton Primary Center</v>
          </cell>
          <cell r="I626" t="str">
            <v>UNIFIED</v>
          </cell>
          <cell r="J626">
            <v>684.44</v>
          </cell>
          <cell r="K626">
            <v>200</v>
          </cell>
          <cell r="L626">
            <v>136888</v>
          </cell>
          <cell r="M626">
            <v>3496804</v>
          </cell>
          <cell r="N626">
            <v>1577326</v>
          </cell>
          <cell r="O626">
            <v>1919478</v>
          </cell>
          <cell r="P626">
            <v>3496804</v>
          </cell>
          <cell r="Q626">
            <v>0.28562499949999998</v>
          </cell>
          <cell r="R626">
            <v>998775</v>
          </cell>
          <cell r="S626">
            <v>998775</v>
          </cell>
          <cell r="T626">
            <v>0</v>
          </cell>
          <cell r="U626">
            <v>998775</v>
          </cell>
          <cell r="V626">
            <v>2128</v>
          </cell>
          <cell r="W626">
            <v>1000903</v>
          </cell>
          <cell r="X626">
            <v>74.887017</v>
          </cell>
          <cell r="Y626">
            <v>534851</v>
          </cell>
          <cell r="Z626">
            <v>0</v>
          </cell>
          <cell r="AA626">
            <v>534851</v>
          </cell>
          <cell r="AB626">
            <v>214695</v>
          </cell>
          <cell r="AC626">
            <v>0</v>
          </cell>
          <cell r="AD626">
            <v>214695</v>
          </cell>
          <cell r="AE626">
            <v>43504.626504629632</v>
          </cell>
          <cell r="AF626">
            <v>73415</v>
          </cell>
        </row>
        <row r="627">
          <cell r="A627">
            <v>11373</v>
          </cell>
          <cell r="B627">
            <v>49</v>
          </cell>
          <cell r="C627" t="str">
            <v>19</v>
          </cell>
          <cell r="D627" t="str">
            <v>64733</v>
          </cell>
          <cell r="E627" t="str">
            <v>115113</v>
          </cell>
          <cell r="F627" t="str">
            <v>0936</v>
          </cell>
          <cell r="G627" t="str">
            <v>D</v>
          </cell>
          <cell r="H627" t="str">
            <v>Ivy Bound Academy of Math, Science, and Technology Charter Middle</v>
          </cell>
          <cell r="I627" t="str">
            <v>UNIFIED</v>
          </cell>
          <cell r="J627">
            <v>179.77</v>
          </cell>
          <cell r="K627">
            <v>200</v>
          </cell>
          <cell r="L627">
            <v>35954</v>
          </cell>
          <cell r="M627">
            <v>946081</v>
          </cell>
          <cell r="N627">
            <v>414289</v>
          </cell>
          <cell r="O627">
            <v>531792</v>
          </cell>
          <cell r="P627">
            <v>946081</v>
          </cell>
          <cell r="Q627">
            <v>0.28562499949999998</v>
          </cell>
          <cell r="R627">
            <v>270224</v>
          </cell>
          <cell r="S627">
            <v>270224</v>
          </cell>
          <cell r="T627">
            <v>0</v>
          </cell>
          <cell r="U627">
            <v>270224</v>
          </cell>
          <cell r="V627">
            <v>611</v>
          </cell>
          <cell r="W627">
            <v>270835</v>
          </cell>
          <cell r="X627">
            <v>74.887017</v>
          </cell>
          <cell r="Y627">
            <v>153406</v>
          </cell>
          <cell r="Z627">
            <v>0</v>
          </cell>
          <cell r="AA627">
            <v>153406</v>
          </cell>
          <cell r="AB627">
            <v>49414</v>
          </cell>
          <cell r="AC627">
            <v>0</v>
          </cell>
          <cell r="AD627">
            <v>49414</v>
          </cell>
          <cell r="AE627">
            <v>43504.626562500001</v>
          </cell>
          <cell r="AF627">
            <v>73415</v>
          </cell>
        </row>
        <row r="628">
          <cell r="A628">
            <v>11375</v>
          </cell>
          <cell r="B628">
            <v>49</v>
          </cell>
          <cell r="C628" t="str">
            <v>19</v>
          </cell>
          <cell r="D628" t="str">
            <v>64733</v>
          </cell>
          <cell r="E628" t="str">
            <v>115139</v>
          </cell>
          <cell r="F628" t="str">
            <v>0937</v>
          </cell>
          <cell r="G628" t="str">
            <v>D</v>
          </cell>
          <cell r="H628" t="str">
            <v>Center for Advanced Learning</v>
          </cell>
          <cell r="I628" t="str">
            <v>UNIFIED</v>
          </cell>
          <cell r="J628">
            <v>322.83999999999997</v>
          </cell>
          <cell r="K628">
            <v>200</v>
          </cell>
          <cell r="L628">
            <v>64568</v>
          </cell>
          <cell r="M628">
            <v>1657877</v>
          </cell>
          <cell r="N628">
            <v>744001</v>
          </cell>
          <cell r="O628">
            <v>913876</v>
          </cell>
          <cell r="P628">
            <v>1657877</v>
          </cell>
          <cell r="Q628">
            <v>0.28562499949999998</v>
          </cell>
          <cell r="R628">
            <v>473531</v>
          </cell>
          <cell r="S628">
            <v>473531</v>
          </cell>
          <cell r="T628">
            <v>0</v>
          </cell>
          <cell r="U628">
            <v>473531</v>
          </cell>
          <cell r="V628">
            <v>1001</v>
          </cell>
          <cell r="W628">
            <v>474532</v>
          </cell>
          <cell r="X628">
            <v>74.887017</v>
          </cell>
          <cell r="Y628">
            <v>251601</v>
          </cell>
          <cell r="Z628">
            <v>0</v>
          </cell>
          <cell r="AA628">
            <v>251601</v>
          </cell>
          <cell r="AB628">
            <v>103762</v>
          </cell>
          <cell r="AC628">
            <v>0</v>
          </cell>
          <cell r="AD628">
            <v>103762</v>
          </cell>
          <cell r="AE628">
            <v>43504.626435185186</v>
          </cell>
          <cell r="AF628">
            <v>73415</v>
          </cell>
        </row>
        <row r="629">
          <cell r="A629">
            <v>11378</v>
          </cell>
          <cell r="B629">
            <v>49</v>
          </cell>
          <cell r="C629" t="str">
            <v>19</v>
          </cell>
          <cell r="D629" t="str">
            <v>64733</v>
          </cell>
          <cell r="E629" t="str">
            <v>115253</v>
          </cell>
          <cell r="F629" t="str">
            <v>0949</v>
          </cell>
          <cell r="G629" t="str">
            <v>D</v>
          </cell>
          <cell r="H629" t="str">
            <v>Discovery Charter Preparatory #2</v>
          </cell>
          <cell r="I629" t="str">
            <v>UNIFIED</v>
          </cell>
          <cell r="J629">
            <v>247.72</v>
          </cell>
          <cell r="K629">
            <v>200</v>
          </cell>
          <cell r="L629">
            <v>49544</v>
          </cell>
          <cell r="M629">
            <v>1532148</v>
          </cell>
          <cell r="N629">
            <v>570883</v>
          </cell>
          <cell r="O629">
            <v>961265</v>
          </cell>
          <cell r="P629">
            <v>1532148</v>
          </cell>
          <cell r="Q629">
            <v>0.28562499949999998</v>
          </cell>
          <cell r="R629">
            <v>437620</v>
          </cell>
          <cell r="S629">
            <v>437620</v>
          </cell>
          <cell r="T629">
            <v>0</v>
          </cell>
          <cell r="U629">
            <v>437620</v>
          </cell>
          <cell r="V629">
            <v>736</v>
          </cell>
          <cell r="W629">
            <v>438356</v>
          </cell>
          <cell r="X629">
            <v>74.887017</v>
          </cell>
          <cell r="Y629">
            <v>184866</v>
          </cell>
          <cell r="Z629">
            <v>0</v>
          </cell>
          <cell r="AA629">
            <v>184866</v>
          </cell>
          <cell r="AB629">
            <v>143406</v>
          </cell>
          <cell r="AC629">
            <v>0</v>
          </cell>
          <cell r="AD629">
            <v>143406</v>
          </cell>
          <cell r="AE629">
            <v>43504.626469907409</v>
          </cell>
          <cell r="AF629">
            <v>73415</v>
          </cell>
        </row>
        <row r="630">
          <cell r="A630">
            <v>11977</v>
          </cell>
          <cell r="B630">
            <v>49</v>
          </cell>
          <cell r="C630" t="str">
            <v>19</v>
          </cell>
          <cell r="D630" t="str">
            <v>64733</v>
          </cell>
          <cell r="E630" t="str">
            <v>115287</v>
          </cell>
          <cell r="F630" t="str">
            <v>0953</v>
          </cell>
          <cell r="G630" t="str">
            <v>D</v>
          </cell>
          <cell r="H630" t="str">
            <v>ICEF Vista Middle Academy</v>
          </cell>
          <cell r="I630" t="str">
            <v>UNIFIED</v>
          </cell>
          <cell r="J630">
            <v>203.55</v>
          </cell>
          <cell r="K630">
            <v>200</v>
          </cell>
          <cell r="L630">
            <v>40710</v>
          </cell>
          <cell r="M630">
            <v>1077775</v>
          </cell>
          <cell r="N630">
            <v>469091</v>
          </cell>
          <cell r="O630">
            <v>608684</v>
          </cell>
          <cell r="P630">
            <v>1077775</v>
          </cell>
          <cell r="Q630">
            <v>0.28562499949999998</v>
          </cell>
          <cell r="R630">
            <v>307839</v>
          </cell>
          <cell r="S630">
            <v>307839</v>
          </cell>
          <cell r="T630">
            <v>0</v>
          </cell>
          <cell r="U630">
            <v>307839</v>
          </cell>
          <cell r="V630">
            <v>585</v>
          </cell>
          <cell r="W630">
            <v>308424</v>
          </cell>
          <cell r="X630">
            <v>74.887017</v>
          </cell>
          <cell r="Y630">
            <v>147043</v>
          </cell>
          <cell r="Z630">
            <v>0</v>
          </cell>
          <cell r="AA630">
            <v>147043</v>
          </cell>
          <cell r="AB630">
            <v>83927</v>
          </cell>
          <cell r="AC630">
            <v>0</v>
          </cell>
          <cell r="AD630">
            <v>83927</v>
          </cell>
          <cell r="AE630">
            <v>43504.626539351855</v>
          </cell>
          <cell r="AF630">
            <v>73415</v>
          </cell>
        </row>
        <row r="631">
          <cell r="A631">
            <v>12169</v>
          </cell>
          <cell r="B631">
            <v>49</v>
          </cell>
          <cell r="C631" t="str">
            <v>19</v>
          </cell>
          <cell r="D631" t="str">
            <v>64733</v>
          </cell>
          <cell r="E631" t="str">
            <v>116509</v>
          </cell>
          <cell r="F631" t="str">
            <v>0928</v>
          </cell>
          <cell r="G631" t="str">
            <v>D</v>
          </cell>
          <cell r="H631" t="str">
            <v>Alliance Morgan McKinzie High</v>
          </cell>
          <cell r="I631" t="str">
            <v>UNIFIED</v>
          </cell>
          <cell r="J631">
            <v>428.71</v>
          </cell>
          <cell r="K631">
            <v>200</v>
          </cell>
          <cell r="L631">
            <v>85742</v>
          </cell>
          <cell r="M631">
            <v>2651571</v>
          </cell>
          <cell r="N631">
            <v>987984</v>
          </cell>
          <cell r="O631">
            <v>1663587</v>
          </cell>
          <cell r="P631">
            <v>2651571</v>
          </cell>
          <cell r="Q631">
            <v>0.28562499949999998</v>
          </cell>
          <cell r="R631">
            <v>757355</v>
          </cell>
          <cell r="S631">
            <v>757355</v>
          </cell>
          <cell r="T631">
            <v>0</v>
          </cell>
          <cell r="U631">
            <v>757355</v>
          </cell>
          <cell r="V631">
            <v>1315</v>
          </cell>
          <cell r="W631">
            <v>758670</v>
          </cell>
          <cell r="X631">
            <v>74.887017</v>
          </cell>
          <cell r="Y631">
            <v>330665</v>
          </cell>
          <cell r="Z631">
            <v>0</v>
          </cell>
          <cell r="AA631">
            <v>330665</v>
          </cell>
          <cell r="AB631">
            <v>237480</v>
          </cell>
          <cell r="AC631">
            <v>0</v>
          </cell>
          <cell r="AD631">
            <v>237480</v>
          </cell>
          <cell r="AE631">
            <v>43504.62636574074</v>
          </cell>
          <cell r="AF631">
            <v>73415</v>
          </cell>
        </row>
        <row r="632">
          <cell r="A632">
            <v>12136</v>
          </cell>
          <cell r="B632">
            <v>49</v>
          </cell>
          <cell r="C632" t="str">
            <v>19</v>
          </cell>
          <cell r="D632" t="str">
            <v>64733</v>
          </cell>
          <cell r="E632" t="str">
            <v>117036</v>
          </cell>
          <cell r="F632" t="str">
            <v>1474</v>
          </cell>
          <cell r="G632" t="str">
            <v>L</v>
          </cell>
          <cell r="H632" t="str">
            <v>Enadia Way Technology Charter</v>
          </cell>
          <cell r="I632" t="str">
            <v>UNIFIED</v>
          </cell>
          <cell r="J632">
            <v>246.89</v>
          </cell>
          <cell r="K632">
            <v>200</v>
          </cell>
          <cell r="L632">
            <v>49378</v>
          </cell>
          <cell r="M632">
            <v>1266373</v>
          </cell>
          <cell r="N632">
            <v>568970</v>
          </cell>
          <cell r="O632">
            <v>697403</v>
          </cell>
          <cell r="P632">
            <v>1266373</v>
          </cell>
          <cell r="Q632">
            <v>0.28562499949999998</v>
          </cell>
          <cell r="R632">
            <v>361708</v>
          </cell>
          <cell r="S632">
            <v>361708</v>
          </cell>
          <cell r="T632">
            <v>0</v>
          </cell>
          <cell r="U632">
            <v>361708</v>
          </cell>
          <cell r="V632">
            <v>701</v>
          </cell>
          <cell r="W632">
            <v>362409</v>
          </cell>
          <cell r="X632">
            <v>74.887017</v>
          </cell>
          <cell r="Y632">
            <v>176005</v>
          </cell>
          <cell r="Z632">
            <v>0</v>
          </cell>
          <cell r="AA632">
            <v>176005</v>
          </cell>
          <cell r="AB632">
            <v>95392</v>
          </cell>
          <cell r="AC632">
            <v>0</v>
          </cell>
          <cell r="AD632">
            <v>95392</v>
          </cell>
          <cell r="AE632">
            <v>43504.626481481479</v>
          </cell>
          <cell r="AF632">
            <v>73415</v>
          </cell>
        </row>
        <row r="633">
          <cell r="A633">
            <v>12080</v>
          </cell>
          <cell r="B633">
            <v>49</v>
          </cell>
          <cell r="C633" t="str">
            <v>19</v>
          </cell>
          <cell r="D633" t="str">
            <v>64733</v>
          </cell>
          <cell r="E633" t="str">
            <v>117077</v>
          </cell>
          <cell r="F633" t="str">
            <v>1459</v>
          </cell>
          <cell r="G633" t="str">
            <v>D</v>
          </cell>
          <cell r="H633" t="str">
            <v>APEX Academy</v>
          </cell>
          <cell r="I633" t="str">
            <v>UNIFIED</v>
          </cell>
          <cell r="J633">
            <v>347.19</v>
          </cell>
          <cell r="K633">
            <v>200</v>
          </cell>
          <cell r="L633">
            <v>69438</v>
          </cell>
          <cell r="M633">
            <v>2147370</v>
          </cell>
          <cell r="N633">
            <v>800117</v>
          </cell>
          <cell r="O633">
            <v>1347253</v>
          </cell>
          <cell r="P633">
            <v>2147370</v>
          </cell>
          <cell r="Q633">
            <v>0.28562499949999998</v>
          </cell>
          <cell r="R633">
            <v>613343</v>
          </cell>
          <cell r="S633">
            <v>613343</v>
          </cell>
          <cell r="T633">
            <v>0</v>
          </cell>
          <cell r="U633">
            <v>613343</v>
          </cell>
          <cell r="V633">
            <v>1248</v>
          </cell>
          <cell r="W633">
            <v>614591</v>
          </cell>
          <cell r="X633">
            <v>74.887017</v>
          </cell>
          <cell r="Y633">
            <v>313768</v>
          </cell>
          <cell r="Z633">
            <v>0</v>
          </cell>
          <cell r="AA633">
            <v>313768</v>
          </cell>
          <cell r="AB633">
            <v>146481</v>
          </cell>
          <cell r="AC633">
            <v>0</v>
          </cell>
          <cell r="AD633">
            <v>146481</v>
          </cell>
          <cell r="AE633">
            <v>43504.626377314817</v>
          </cell>
          <cell r="AF633">
            <v>73415</v>
          </cell>
        </row>
        <row r="634">
          <cell r="A634">
            <v>12170</v>
          </cell>
          <cell r="B634">
            <v>49</v>
          </cell>
          <cell r="C634" t="str">
            <v>19</v>
          </cell>
          <cell r="D634" t="str">
            <v>64733</v>
          </cell>
          <cell r="E634" t="str">
            <v>117598</v>
          </cell>
          <cell r="F634" t="str">
            <v>0927</v>
          </cell>
          <cell r="G634" t="str">
            <v>D</v>
          </cell>
          <cell r="H634" t="str">
            <v>Alliance Piera Barbaglia Shaheen Health Services Academy</v>
          </cell>
          <cell r="I634" t="str">
            <v>UNIFIED</v>
          </cell>
          <cell r="J634">
            <v>487.29</v>
          </cell>
          <cell r="K634">
            <v>200</v>
          </cell>
          <cell r="L634">
            <v>97458</v>
          </cell>
          <cell r="M634">
            <v>3013889</v>
          </cell>
          <cell r="N634">
            <v>1122984</v>
          </cell>
          <cell r="O634">
            <v>1890905</v>
          </cell>
          <cell r="P634">
            <v>3013889</v>
          </cell>
          <cell r="Q634">
            <v>0.28562499949999998</v>
          </cell>
          <cell r="R634">
            <v>860842</v>
          </cell>
          <cell r="S634">
            <v>860842</v>
          </cell>
          <cell r="T634">
            <v>0</v>
          </cell>
          <cell r="U634">
            <v>860842</v>
          </cell>
          <cell r="V634">
            <v>1495</v>
          </cell>
          <cell r="W634">
            <v>862337</v>
          </cell>
          <cell r="X634">
            <v>74.887017</v>
          </cell>
          <cell r="Y634">
            <v>375779</v>
          </cell>
          <cell r="Z634">
            <v>0</v>
          </cell>
          <cell r="AA634">
            <v>375779</v>
          </cell>
          <cell r="AB634">
            <v>269999</v>
          </cell>
          <cell r="AC634">
            <v>0</v>
          </cell>
          <cell r="AD634">
            <v>269999</v>
          </cell>
          <cell r="AE634">
            <v>43504.62636574074</v>
          </cell>
          <cell r="AF634">
            <v>73415</v>
          </cell>
        </row>
        <row r="635">
          <cell r="A635">
            <v>12171</v>
          </cell>
          <cell r="B635">
            <v>49</v>
          </cell>
          <cell r="C635" t="str">
            <v>19</v>
          </cell>
          <cell r="D635" t="str">
            <v>64733</v>
          </cell>
          <cell r="E635" t="str">
            <v>117606</v>
          </cell>
          <cell r="F635" t="str">
            <v>0929</v>
          </cell>
          <cell r="G635" t="str">
            <v>D</v>
          </cell>
          <cell r="H635" t="str">
            <v>Alliance Leichtman-Levine Family Foundation Environmental Science High</v>
          </cell>
          <cell r="I635" t="str">
            <v>UNIFIED</v>
          </cell>
          <cell r="J635">
            <v>474.03</v>
          </cell>
          <cell r="K635">
            <v>200</v>
          </cell>
          <cell r="L635">
            <v>94806</v>
          </cell>
          <cell r="M635">
            <v>2931876</v>
          </cell>
          <cell r="N635">
            <v>1092426</v>
          </cell>
          <cell r="O635">
            <v>1839450</v>
          </cell>
          <cell r="P635">
            <v>2931876</v>
          </cell>
          <cell r="Q635">
            <v>0.28562499949999998</v>
          </cell>
          <cell r="R635">
            <v>837417</v>
          </cell>
          <cell r="S635">
            <v>837417</v>
          </cell>
          <cell r="T635">
            <v>0</v>
          </cell>
          <cell r="U635">
            <v>837417</v>
          </cell>
          <cell r="V635">
            <v>1629</v>
          </cell>
          <cell r="W635">
            <v>839046</v>
          </cell>
          <cell r="X635">
            <v>74.887017</v>
          </cell>
          <cell r="Y635">
            <v>409459</v>
          </cell>
          <cell r="Z635">
            <v>0</v>
          </cell>
          <cell r="AA635">
            <v>409459</v>
          </cell>
          <cell r="AB635">
            <v>218878</v>
          </cell>
          <cell r="AC635">
            <v>0</v>
          </cell>
          <cell r="AD635">
            <v>218878</v>
          </cell>
          <cell r="AE635">
            <v>43504.62636574074</v>
          </cell>
          <cell r="AF635">
            <v>73415</v>
          </cell>
        </row>
        <row r="636">
          <cell r="A636">
            <v>11980</v>
          </cell>
          <cell r="B636">
            <v>49</v>
          </cell>
          <cell r="C636" t="str">
            <v>19</v>
          </cell>
          <cell r="D636" t="str">
            <v>64733</v>
          </cell>
          <cell r="E636" t="str">
            <v>117614</v>
          </cell>
          <cell r="F636" t="str">
            <v>0998</v>
          </cell>
          <cell r="G636" t="str">
            <v>D</v>
          </cell>
          <cell r="H636" t="str">
            <v>New Los Angeles Charter</v>
          </cell>
          <cell r="I636" t="str">
            <v>UNIFIED</v>
          </cell>
          <cell r="J636">
            <v>302.81</v>
          </cell>
          <cell r="K636">
            <v>200</v>
          </cell>
          <cell r="L636">
            <v>60562</v>
          </cell>
          <cell r="M636">
            <v>1600914</v>
          </cell>
          <cell r="N636">
            <v>697841</v>
          </cell>
          <cell r="O636">
            <v>903073</v>
          </cell>
          <cell r="P636">
            <v>1600914</v>
          </cell>
          <cell r="Q636">
            <v>0.28562499949999998</v>
          </cell>
          <cell r="R636">
            <v>457261</v>
          </cell>
          <cell r="S636">
            <v>457261</v>
          </cell>
          <cell r="T636">
            <v>0</v>
          </cell>
          <cell r="U636">
            <v>457261</v>
          </cell>
          <cell r="V636">
            <v>874</v>
          </cell>
          <cell r="W636">
            <v>458135</v>
          </cell>
          <cell r="X636">
            <v>74.887017</v>
          </cell>
          <cell r="Y636">
            <v>219736</v>
          </cell>
          <cell r="Z636">
            <v>0</v>
          </cell>
          <cell r="AA636">
            <v>219736</v>
          </cell>
          <cell r="AB636">
            <v>123348</v>
          </cell>
          <cell r="AC636">
            <v>0</v>
          </cell>
          <cell r="AD636">
            <v>123348</v>
          </cell>
          <cell r="AE636">
            <v>43504.626643518517</v>
          </cell>
          <cell r="AF636">
            <v>73415</v>
          </cell>
        </row>
        <row r="637">
          <cell r="A637">
            <v>11981</v>
          </cell>
          <cell r="B637">
            <v>49</v>
          </cell>
          <cell r="C637" t="str">
            <v>19</v>
          </cell>
          <cell r="D637" t="str">
            <v>64733</v>
          </cell>
          <cell r="E637" t="str">
            <v>117622</v>
          </cell>
          <cell r="F637" t="str">
            <v>0986</v>
          </cell>
          <cell r="G637" t="str">
            <v>D</v>
          </cell>
          <cell r="H637" t="str">
            <v>Magnolia Science Academy 4</v>
          </cell>
          <cell r="I637" t="str">
            <v>UNIFIED</v>
          </cell>
          <cell r="J637">
            <v>164.92</v>
          </cell>
          <cell r="K637">
            <v>200</v>
          </cell>
          <cell r="L637">
            <v>32984</v>
          </cell>
          <cell r="M637">
            <v>954432</v>
          </cell>
          <cell r="N637">
            <v>380066</v>
          </cell>
          <cell r="O637">
            <v>574366</v>
          </cell>
          <cell r="P637">
            <v>954432</v>
          </cell>
          <cell r="Q637">
            <v>0.28562499949999998</v>
          </cell>
          <cell r="R637">
            <v>272610</v>
          </cell>
          <cell r="S637">
            <v>272610</v>
          </cell>
          <cell r="T637">
            <v>0</v>
          </cell>
          <cell r="U637">
            <v>272610</v>
          </cell>
          <cell r="V637">
            <v>544</v>
          </cell>
          <cell r="W637">
            <v>273154</v>
          </cell>
          <cell r="X637">
            <v>74.887017</v>
          </cell>
          <cell r="Y637">
            <v>136667</v>
          </cell>
          <cell r="Z637">
            <v>0</v>
          </cell>
          <cell r="AA637">
            <v>136667</v>
          </cell>
          <cell r="AB637">
            <v>67890</v>
          </cell>
          <cell r="AC637">
            <v>0</v>
          </cell>
          <cell r="AD637">
            <v>67890</v>
          </cell>
          <cell r="AE637">
            <v>43504.626608796294</v>
          </cell>
          <cell r="AF637">
            <v>73415</v>
          </cell>
        </row>
        <row r="638">
          <cell r="A638">
            <v>12172</v>
          </cell>
          <cell r="B638">
            <v>49</v>
          </cell>
          <cell r="C638" t="str">
            <v>19</v>
          </cell>
          <cell r="D638" t="str">
            <v>64733</v>
          </cell>
          <cell r="E638" t="str">
            <v>117648</v>
          </cell>
          <cell r="F638" t="str">
            <v>0988</v>
          </cell>
          <cell r="G638" t="str">
            <v>D</v>
          </cell>
          <cell r="H638" t="str">
            <v>Magnolia Science Academy 6</v>
          </cell>
          <cell r="I638" t="str">
            <v>UNIFIED</v>
          </cell>
          <cell r="J638">
            <v>148.38</v>
          </cell>
          <cell r="K638">
            <v>200</v>
          </cell>
          <cell r="L638">
            <v>29676</v>
          </cell>
          <cell r="M638">
            <v>784697</v>
          </cell>
          <cell r="N638">
            <v>341949</v>
          </cell>
          <cell r="O638">
            <v>442748</v>
          </cell>
          <cell r="P638">
            <v>784697</v>
          </cell>
          <cell r="Q638">
            <v>0.28562499949999998</v>
          </cell>
          <cell r="R638">
            <v>224129</v>
          </cell>
          <cell r="S638">
            <v>224129</v>
          </cell>
          <cell r="T638">
            <v>0</v>
          </cell>
          <cell r="U638">
            <v>224129</v>
          </cell>
          <cell r="V638">
            <v>459</v>
          </cell>
          <cell r="W638">
            <v>224588</v>
          </cell>
          <cell r="X638">
            <v>74.887017</v>
          </cell>
          <cell r="Y638">
            <v>115402</v>
          </cell>
          <cell r="Z638">
            <v>0</v>
          </cell>
          <cell r="AA638">
            <v>115402</v>
          </cell>
          <cell r="AB638">
            <v>52785</v>
          </cell>
          <cell r="AC638">
            <v>0</v>
          </cell>
          <cell r="AD638">
            <v>52785</v>
          </cell>
          <cell r="AE638">
            <v>43504.626608796294</v>
          </cell>
          <cell r="AF638">
            <v>73415</v>
          </cell>
        </row>
        <row r="639">
          <cell r="A639">
            <v>12342</v>
          </cell>
          <cell r="B639">
            <v>49</v>
          </cell>
          <cell r="C639" t="str">
            <v>19</v>
          </cell>
          <cell r="D639" t="str">
            <v>64733</v>
          </cell>
          <cell r="E639" t="str">
            <v>117655</v>
          </cell>
          <cell r="F639" t="str">
            <v>0989</v>
          </cell>
          <cell r="G639" t="str">
            <v>D</v>
          </cell>
          <cell r="H639" t="str">
            <v>Magnolia Science Academy 7</v>
          </cell>
          <cell r="I639" t="str">
            <v>UNIFIED</v>
          </cell>
          <cell r="J639">
            <v>277.81</v>
          </cell>
          <cell r="K639">
            <v>200</v>
          </cell>
          <cell r="L639">
            <v>55562</v>
          </cell>
          <cell r="M639">
            <v>1423387</v>
          </cell>
          <cell r="N639">
            <v>640227</v>
          </cell>
          <cell r="O639">
            <v>783160</v>
          </cell>
          <cell r="P639">
            <v>1423387</v>
          </cell>
          <cell r="Q639">
            <v>0.28562499949999998</v>
          </cell>
          <cell r="R639">
            <v>406555</v>
          </cell>
          <cell r="S639">
            <v>406555</v>
          </cell>
          <cell r="T639">
            <v>0</v>
          </cell>
          <cell r="U639">
            <v>406555</v>
          </cell>
          <cell r="V639">
            <v>788</v>
          </cell>
          <cell r="W639">
            <v>407343</v>
          </cell>
          <cell r="X639">
            <v>74.887017</v>
          </cell>
          <cell r="Y639">
            <v>198031</v>
          </cell>
          <cell r="Z639">
            <v>0</v>
          </cell>
          <cell r="AA639">
            <v>198031</v>
          </cell>
          <cell r="AB639">
            <v>107016</v>
          </cell>
          <cell r="AC639">
            <v>0</v>
          </cell>
          <cell r="AD639">
            <v>107016</v>
          </cell>
          <cell r="AE639">
            <v>43504.626608796294</v>
          </cell>
          <cell r="AF639">
            <v>73415</v>
          </cell>
        </row>
        <row r="640">
          <cell r="A640">
            <v>11984</v>
          </cell>
          <cell r="B640">
            <v>49</v>
          </cell>
          <cell r="C640" t="str">
            <v>19</v>
          </cell>
          <cell r="D640" t="str">
            <v>64733</v>
          </cell>
          <cell r="E640" t="str">
            <v>117846</v>
          </cell>
          <cell r="F640" t="str">
            <v>1007</v>
          </cell>
          <cell r="G640" t="str">
            <v>D</v>
          </cell>
          <cell r="H640" t="str">
            <v>Para Los Ninos Middle</v>
          </cell>
          <cell r="I640" t="str">
            <v>UNIFIED</v>
          </cell>
          <cell r="J640">
            <v>310.33</v>
          </cell>
          <cell r="K640">
            <v>200</v>
          </cell>
          <cell r="L640">
            <v>62066</v>
          </cell>
          <cell r="M640">
            <v>1609374</v>
          </cell>
          <cell r="N640">
            <v>715171</v>
          </cell>
          <cell r="O640">
            <v>894203</v>
          </cell>
          <cell r="P640">
            <v>1609374</v>
          </cell>
          <cell r="Q640">
            <v>0.28562499949999998</v>
          </cell>
          <cell r="R640">
            <v>459677</v>
          </cell>
          <cell r="S640">
            <v>459677</v>
          </cell>
          <cell r="T640">
            <v>0</v>
          </cell>
          <cell r="U640">
            <v>459677</v>
          </cell>
          <cell r="V640">
            <v>2929</v>
          </cell>
          <cell r="W640">
            <v>462606</v>
          </cell>
          <cell r="X640">
            <v>74.887017</v>
          </cell>
          <cell r="Y640">
            <v>242472</v>
          </cell>
          <cell r="Z640">
            <v>0</v>
          </cell>
          <cell r="AA640">
            <v>242472</v>
          </cell>
          <cell r="AB640">
            <v>103960</v>
          </cell>
          <cell r="AC640">
            <v>0</v>
          </cell>
          <cell r="AD640">
            <v>103960</v>
          </cell>
          <cell r="AE640">
            <v>43504.626666666663</v>
          </cell>
          <cell r="AF640">
            <v>73415</v>
          </cell>
        </row>
        <row r="641">
          <cell r="A641">
            <v>11985</v>
          </cell>
          <cell r="B641">
            <v>49</v>
          </cell>
          <cell r="C641" t="str">
            <v>19</v>
          </cell>
          <cell r="D641" t="str">
            <v>64733</v>
          </cell>
          <cell r="E641" t="str">
            <v>117895</v>
          </cell>
          <cell r="F641" t="str">
            <v>1014</v>
          </cell>
          <cell r="G641" t="str">
            <v>D</v>
          </cell>
          <cell r="H641" t="str">
            <v>Synergy Kinetic Academy</v>
          </cell>
          <cell r="I641" t="str">
            <v>UNIFIED</v>
          </cell>
          <cell r="J641">
            <v>462.19</v>
          </cell>
          <cell r="K641">
            <v>200</v>
          </cell>
          <cell r="L641">
            <v>92438</v>
          </cell>
          <cell r="M641">
            <v>2445110</v>
          </cell>
          <cell r="N641">
            <v>1065140</v>
          </cell>
          <cell r="O641">
            <v>1379970</v>
          </cell>
          <cell r="P641">
            <v>2445110</v>
          </cell>
          <cell r="Q641">
            <v>0.28562499949999998</v>
          </cell>
          <cell r="R641">
            <v>698385</v>
          </cell>
          <cell r="S641">
            <v>698385</v>
          </cell>
          <cell r="T641">
            <v>0</v>
          </cell>
          <cell r="U641">
            <v>698385</v>
          </cell>
          <cell r="V641">
            <v>1369</v>
          </cell>
          <cell r="W641">
            <v>699754</v>
          </cell>
          <cell r="X641">
            <v>74.887017</v>
          </cell>
          <cell r="Y641">
            <v>344139</v>
          </cell>
          <cell r="Z641">
            <v>0</v>
          </cell>
          <cell r="AA641">
            <v>344139</v>
          </cell>
          <cell r="AB641">
            <v>179886</v>
          </cell>
          <cell r="AC641">
            <v>0</v>
          </cell>
          <cell r="AD641">
            <v>179886</v>
          </cell>
          <cell r="AE641">
            <v>43504.626747685186</v>
          </cell>
          <cell r="AF641">
            <v>73415</v>
          </cell>
        </row>
        <row r="642">
          <cell r="A642">
            <v>11986</v>
          </cell>
          <cell r="B642">
            <v>49</v>
          </cell>
          <cell r="C642" t="str">
            <v>19</v>
          </cell>
          <cell r="D642" t="str">
            <v>64733</v>
          </cell>
          <cell r="E642" t="str">
            <v>117903</v>
          </cell>
          <cell r="F642" t="str">
            <v>1010</v>
          </cell>
          <cell r="G642" t="str">
            <v>D</v>
          </cell>
          <cell r="H642" t="str">
            <v>KIPP Raices Academy</v>
          </cell>
          <cell r="I642" t="str">
            <v>UNIFIED</v>
          </cell>
          <cell r="J642">
            <v>553.70000000000005</v>
          </cell>
          <cell r="K642">
            <v>200</v>
          </cell>
          <cell r="L642">
            <v>110740</v>
          </cell>
          <cell r="M642">
            <v>2836422</v>
          </cell>
          <cell r="N642">
            <v>1276029</v>
          </cell>
          <cell r="O642">
            <v>1560393</v>
          </cell>
          <cell r="P642">
            <v>2836422</v>
          </cell>
          <cell r="Q642">
            <v>0.28562499949999998</v>
          </cell>
          <cell r="R642">
            <v>810153</v>
          </cell>
          <cell r="S642">
            <v>810153</v>
          </cell>
          <cell r="T642">
            <v>0</v>
          </cell>
          <cell r="U642">
            <v>810153</v>
          </cell>
          <cell r="V642">
            <v>1547</v>
          </cell>
          <cell r="W642">
            <v>811700</v>
          </cell>
          <cell r="X642">
            <v>74.887017</v>
          </cell>
          <cell r="Y642">
            <v>388941</v>
          </cell>
          <cell r="Z642">
            <v>0</v>
          </cell>
          <cell r="AA642">
            <v>388941</v>
          </cell>
          <cell r="AB642">
            <v>218917</v>
          </cell>
          <cell r="AC642">
            <v>0</v>
          </cell>
          <cell r="AD642">
            <v>218917</v>
          </cell>
          <cell r="AE642">
            <v>43504.626585648148</v>
          </cell>
          <cell r="AF642">
            <v>73415</v>
          </cell>
        </row>
        <row r="643">
          <cell r="A643">
            <v>11987</v>
          </cell>
          <cell r="B643">
            <v>49</v>
          </cell>
          <cell r="C643" t="str">
            <v>19</v>
          </cell>
          <cell r="D643" t="str">
            <v>64733</v>
          </cell>
          <cell r="E643" t="str">
            <v>117911</v>
          </cell>
          <cell r="F643" t="str">
            <v>1020</v>
          </cell>
          <cell r="G643" t="str">
            <v>D</v>
          </cell>
          <cell r="H643" t="str">
            <v>New Millennium Secondary</v>
          </cell>
          <cell r="I643" t="str">
            <v>UNIFIED</v>
          </cell>
          <cell r="J643">
            <v>183.26</v>
          </cell>
          <cell r="K643">
            <v>200</v>
          </cell>
          <cell r="L643">
            <v>36652</v>
          </cell>
          <cell r="M643">
            <v>1133463</v>
          </cell>
          <cell r="N643">
            <v>422332</v>
          </cell>
          <cell r="O643">
            <v>711131</v>
          </cell>
          <cell r="P643">
            <v>1133463</v>
          </cell>
          <cell r="Q643">
            <v>0.28562499949999998</v>
          </cell>
          <cell r="R643">
            <v>323745</v>
          </cell>
          <cell r="S643">
            <v>323745</v>
          </cell>
          <cell r="T643">
            <v>0</v>
          </cell>
          <cell r="U643">
            <v>323745</v>
          </cell>
          <cell r="V643">
            <v>536</v>
          </cell>
          <cell r="W643">
            <v>324281</v>
          </cell>
          <cell r="X643">
            <v>74.887017</v>
          </cell>
          <cell r="Y643">
            <v>134802</v>
          </cell>
          <cell r="Z643">
            <v>0</v>
          </cell>
          <cell r="AA643">
            <v>134802</v>
          </cell>
          <cell r="AB643">
            <v>108042</v>
          </cell>
          <cell r="AC643">
            <v>0</v>
          </cell>
          <cell r="AD643">
            <v>108042</v>
          </cell>
          <cell r="AE643">
            <v>43504.626643518517</v>
          </cell>
          <cell r="AF643">
            <v>73415</v>
          </cell>
        </row>
        <row r="644">
          <cell r="A644">
            <v>11989</v>
          </cell>
          <cell r="B644">
            <v>49</v>
          </cell>
          <cell r="C644" t="str">
            <v>19</v>
          </cell>
          <cell r="D644" t="str">
            <v>64733</v>
          </cell>
          <cell r="E644" t="str">
            <v>117937</v>
          </cell>
          <cell r="F644" t="str">
            <v>1039</v>
          </cell>
          <cell r="G644" t="str">
            <v>D</v>
          </cell>
          <cell r="H644" t="str">
            <v>ICEF Vista Elementary Academy</v>
          </cell>
          <cell r="I644" t="str">
            <v>UNIFIED</v>
          </cell>
          <cell r="J644">
            <v>327.05</v>
          </cell>
          <cell r="K644">
            <v>200</v>
          </cell>
          <cell r="L644">
            <v>65410</v>
          </cell>
          <cell r="M644">
            <v>1679618</v>
          </cell>
          <cell r="N644">
            <v>753703</v>
          </cell>
          <cell r="O644">
            <v>925915</v>
          </cell>
          <cell r="P644">
            <v>1679618</v>
          </cell>
          <cell r="Q644">
            <v>0.28562499949999998</v>
          </cell>
          <cell r="R644">
            <v>479741</v>
          </cell>
          <cell r="S644">
            <v>479741</v>
          </cell>
          <cell r="T644">
            <v>0</v>
          </cell>
          <cell r="U644">
            <v>479741</v>
          </cell>
          <cell r="V644">
            <v>958</v>
          </cell>
          <cell r="W644">
            <v>480699</v>
          </cell>
          <cell r="X644">
            <v>74.887017</v>
          </cell>
          <cell r="Y644">
            <v>240876</v>
          </cell>
          <cell r="Z644">
            <v>0</v>
          </cell>
          <cell r="AA644">
            <v>240876</v>
          </cell>
          <cell r="AB644">
            <v>119105</v>
          </cell>
          <cell r="AC644">
            <v>0</v>
          </cell>
          <cell r="AD644">
            <v>119105</v>
          </cell>
          <cell r="AE644">
            <v>43504.626539351855</v>
          </cell>
          <cell r="AF644">
            <v>73415</v>
          </cell>
        </row>
        <row r="645">
          <cell r="A645">
            <v>11991</v>
          </cell>
          <cell r="B645">
            <v>49</v>
          </cell>
          <cell r="C645" t="str">
            <v>19</v>
          </cell>
          <cell r="D645" t="str">
            <v>64733</v>
          </cell>
          <cell r="E645" t="str">
            <v>117952</v>
          </cell>
          <cell r="F645" t="str">
            <v>1037</v>
          </cell>
          <cell r="G645" t="str">
            <v>D</v>
          </cell>
          <cell r="H645" t="str">
            <v>ICEF Innovation Los Angeles Charter</v>
          </cell>
          <cell r="I645" t="str">
            <v>UNIFIED</v>
          </cell>
          <cell r="J645">
            <v>242.78</v>
          </cell>
          <cell r="K645">
            <v>200</v>
          </cell>
          <cell r="L645">
            <v>48556</v>
          </cell>
          <cell r="M645">
            <v>1245787</v>
          </cell>
          <cell r="N645">
            <v>559499</v>
          </cell>
          <cell r="O645">
            <v>686288</v>
          </cell>
          <cell r="P645">
            <v>1245787</v>
          </cell>
          <cell r="Q645">
            <v>0.28562499949999998</v>
          </cell>
          <cell r="R645">
            <v>355828</v>
          </cell>
          <cell r="S645">
            <v>355828</v>
          </cell>
          <cell r="T645">
            <v>0</v>
          </cell>
          <cell r="U645">
            <v>355828</v>
          </cell>
          <cell r="V645">
            <v>542</v>
          </cell>
          <cell r="W645">
            <v>356370</v>
          </cell>
          <cell r="X645">
            <v>74.887017</v>
          </cell>
          <cell r="Y645">
            <v>136286</v>
          </cell>
          <cell r="Z645">
            <v>0</v>
          </cell>
          <cell r="AA645">
            <v>136286</v>
          </cell>
          <cell r="AB645">
            <v>130589</v>
          </cell>
          <cell r="AC645">
            <v>0</v>
          </cell>
          <cell r="AD645">
            <v>130589</v>
          </cell>
          <cell r="AE645">
            <v>43504.626539351855</v>
          </cell>
          <cell r="AF645">
            <v>73415</v>
          </cell>
        </row>
        <row r="646">
          <cell r="A646">
            <v>12173</v>
          </cell>
          <cell r="B646">
            <v>49</v>
          </cell>
          <cell r="C646" t="str">
            <v>19</v>
          </cell>
          <cell r="D646" t="str">
            <v>64733</v>
          </cell>
          <cell r="E646" t="str">
            <v>117978</v>
          </cell>
          <cell r="F646" t="str">
            <v>1036</v>
          </cell>
          <cell r="G646" t="str">
            <v>D</v>
          </cell>
          <cell r="H646" t="str">
            <v>Goethe International Charter</v>
          </cell>
          <cell r="I646" t="str">
            <v>UNIFIED</v>
          </cell>
          <cell r="J646">
            <v>393.54</v>
          </cell>
          <cell r="K646">
            <v>200</v>
          </cell>
          <cell r="L646">
            <v>78708</v>
          </cell>
          <cell r="M646">
            <v>2016605</v>
          </cell>
          <cell r="N646">
            <v>906933</v>
          </cell>
          <cell r="O646">
            <v>1109672</v>
          </cell>
          <cell r="P646">
            <v>2016605</v>
          </cell>
          <cell r="Q646">
            <v>0.28562499949999998</v>
          </cell>
          <cell r="R646">
            <v>575993</v>
          </cell>
          <cell r="S646">
            <v>575993</v>
          </cell>
          <cell r="T646">
            <v>0</v>
          </cell>
          <cell r="U646">
            <v>575993</v>
          </cell>
          <cell r="V646">
            <v>1166</v>
          </cell>
          <cell r="W646">
            <v>577159</v>
          </cell>
          <cell r="X646">
            <v>74.887017</v>
          </cell>
          <cell r="Y646">
            <v>293051</v>
          </cell>
          <cell r="Z646">
            <v>0</v>
          </cell>
          <cell r="AA646">
            <v>293051</v>
          </cell>
          <cell r="AB646">
            <v>139166</v>
          </cell>
          <cell r="AC646">
            <v>0</v>
          </cell>
          <cell r="AD646">
            <v>139166</v>
          </cell>
          <cell r="AE646">
            <v>43504.626516203702</v>
          </cell>
          <cell r="AF646">
            <v>73415</v>
          </cell>
        </row>
        <row r="647">
          <cell r="A647">
            <v>12044</v>
          </cell>
          <cell r="B647">
            <v>49</v>
          </cell>
          <cell r="C647" t="str">
            <v>19</v>
          </cell>
          <cell r="D647" t="str">
            <v>64733</v>
          </cell>
          <cell r="E647" t="str">
            <v>118588</v>
          </cell>
          <cell r="F647" t="str">
            <v>1050</v>
          </cell>
          <cell r="G647" t="str">
            <v>D</v>
          </cell>
          <cell r="H647" t="str">
            <v>Alain Leroy Locke College Preparatory Academy</v>
          </cell>
          <cell r="I647" t="str">
            <v>UNIFIED</v>
          </cell>
          <cell r="J647">
            <v>1274.73</v>
          </cell>
          <cell r="K647">
            <v>200</v>
          </cell>
          <cell r="L647">
            <v>254946</v>
          </cell>
          <cell r="M647">
            <v>7934200</v>
          </cell>
          <cell r="N647">
            <v>2937679</v>
          </cell>
          <cell r="O647">
            <v>4996521</v>
          </cell>
          <cell r="P647">
            <v>7934200</v>
          </cell>
          <cell r="Q647">
            <v>0.28562499949999998</v>
          </cell>
          <cell r="R647">
            <v>2266206</v>
          </cell>
          <cell r="S647">
            <v>2266206</v>
          </cell>
          <cell r="T647">
            <v>0</v>
          </cell>
          <cell r="U647">
            <v>2266206</v>
          </cell>
          <cell r="V647">
            <v>4716</v>
          </cell>
          <cell r="W647">
            <v>2270922</v>
          </cell>
          <cell r="X647">
            <v>74.887017</v>
          </cell>
          <cell r="Y647">
            <v>1185338</v>
          </cell>
          <cell r="Z647">
            <v>0</v>
          </cell>
          <cell r="AA647">
            <v>1185338</v>
          </cell>
          <cell r="AB647">
            <v>515288</v>
          </cell>
          <cell r="AC647">
            <v>0</v>
          </cell>
          <cell r="AD647">
            <v>515288</v>
          </cell>
          <cell r="AE647">
            <v>43504.626354166663</v>
          </cell>
          <cell r="AF647">
            <v>73415</v>
          </cell>
        </row>
        <row r="648">
          <cell r="A648">
            <v>12175</v>
          </cell>
          <cell r="B648">
            <v>49</v>
          </cell>
          <cell r="C648" t="str">
            <v>19</v>
          </cell>
          <cell r="D648" t="str">
            <v>64733</v>
          </cell>
          <cell r="E648" t="str">
            <v>119974</v>
          </cell>
          <cell r="F648" t="str">
            <v>1091</v>
          </cell>
          <cell r="G648" t="str">
            <v>D</v>
          </cell>
          <cell r="H648" t="str">
            <v>PUC Santa Rosa Charter Academy</v>
          </cell>
          <cell r="I648" t="str">
            <v>UNIFIED</v>
          </cell>
          <cell r="J648">
            <v>148.01</v>
          </cell>
          <cell r="K648">
            <v>200</v>
          </cell>
          <cell r="L648">
            <v>29602</v>
          </cell>
          <cell r="M648">
            <v>790817</v>
          </cell>
          <cell r="N648">
            <v>341096</v>
          </cell>
          <cell r="O648">
            <v>449721</v>
          </cell>
          <cell r="P648">
            <v>790817</v>
          </cell>
          <cell r="Q648">
            <v>0.28562499949999998</v>
          </cell>
          <cell r="R648">
            <v>225877</v>
          </cell>
          <cell r="S648">
            <v>225877</v>
          </cell>
          <cell r="T648">
            <v>0</v>
          </cell>
          <cell r="U648">
            <v>225877</v>
          </cell>
          <cell r="V648">
            <v>458</v>
          </cell>
          <cell r="W648">
            <v>226335</v>
          </cell>
          <cell r="X648">
            <v>74.887017</v>
          </cell>
          <cell r="Y648">
            <v>115015</v>
          </cell>
          <cell r="Z648">
            <v>0</v>
          </cell>
          <cell r="AA648">
            <v>115015</v>
          </cell>
          <cell r="AB648">
            <v>54481</v>
          </cell>
          <cell r="AC648">
            <v>0</v>
          </cell>
          <cell r="AD648">
            <v>54481</v>
          </cell>
          <cell r="AE648">
            <v>43504.626689814817</v>
          </cell>
          <cell r="AF648">
            <v>73415</v>
          </cell>
        </row>
        <row r="649">
          <cell r="A649">
            <v>12176</v>
          </cell>
          <cell r="B649">
            <v>49</v>
          </cell>
          <cell r="C649" t="str">
            <v>19</v>
          </cell>
          <cell r="D649" t="str">
            <v>64733</v>
          </cell>
          <cell r="E649" t="str">
            <v>119982</v>
          </cell>
          <cell r="F649" t="str">
            <v>1093</v>
          </cell>
          <cell r="G649" t="str">
            <v>D</v>
          </cell>
          <cell r="H649" t="str">
            <v>Equitas Academy Charter</v>
          </cell>
          <cell r="I649" t="str">
            <v>UNIFIED</v>
          </cell>
          <cell r="J649">
            <v>450.14</v>
          </cell>
          <cell r="K649">
            <v>200</v>
          </cell>
          <cell r="L649">
            <v>90028</v>
          </cell>
          <cell r="M649">
            <v>2304699</v>
          </cell>
          <cell r="N649">
            <v>1037370</v>
          </cell>
          <cell r="O649">
            <v>1267329</v>
          </cell>
          <cell r="P649">
            <v>2304699</v>
          </cell>
          <cell r="Q649">
            <v>0.28562499949999998</v>
          </cell>
          <cell r="R649">
            <v>658280</v>
          </cell>
          <cell r="S649">
            <v>658280</v>
          </cell>
          <cell r="T649">
            <v>0</v>
          </cell>
          <cell r="U649">
            <v>658280</v>
          </cell>
          <cell r="V649">
            <v>1243</v>
          </cell>
          <cell r="W649">
            <v>659523</v>
          </cell>
          <cell r="X649">
            <v>74.887017</v>
          </cell>
          <cell r="Y649">
            <v>312302</v>
          </cell>
          <cell r="Z649">
            <v>0</v>
          </cell>
          <cell r="AA649">
            <v>312302</v>
          </cell>
          <cell r="AB649">
            <v>181595</v>
          </cell>
          <cell r="AC649">
            <v>0</v>
          </cell>
          <cell r="AD649">
            <v>181595</v>
          </cell>
          <cell r="AE649">
            <v>43504.626493055555</v>
          </cell>
          <cell r="AF649">
            <v>73415</v>
          </cell>
        </row>
        <row r="650">
          <cell r="A650">
            <v>12177</v>
          </cell>
          <cell r="B650">
            <v>49</v>
          </cell>
          <cell r="C650" t="str">
            <v>19</v>
          </cell>
          <cell r="D650" t="str">
            <v>64733</v>
          </cell>
          <cell r="E650" t="str">
            <v>120014</v>
          </cell>
          <cell r="F650" t="str">
            <v>1094</v>
          </cell>
          <cell r="G650" t="str">
            <v>D</v>
          </cell>
          <cell r="H650" t="str">
            <v>Endeavor College Preparatory Charter</v>
          </cell>
          <cell r="I650" t="str">
            <v>UNIFIED</v>
          </cell>
          <cell r="J650">
            <v>614.28</v>
          </cell>
          <cell r="K650">
            <v>200</v>
          </cell>
          <cell r="L650">
            <v>122856</v>
          </cell>
          <cell r="M650">
            <v>3225332</v>
          </cell>
          <cell r="N650">
            <v>1415639</v>
          </cell>
          <cell r="O650">
            <v>1809693</v>
          </cell>
          <cell r="P650">
            <v>3225332</v>
          </cell>
          <cell r="Q650">
            <v>0.28562499949999998</v>
          </cell>
          <cell r="R650">
            <v>921235</v>
          </cell>
          <cell r="S650">
            <v>921235</v>
          </cell>
          <cell r="T650">
            <v>0</v>
          </cell>
          <cell r="U650">
            <v>921235</v>
          </cell>
          <cell r="V650">
            <v>3625</v>
          </cell>
          <cell r="W650">
            <v>924860</v>
          </cell>
          <cell r="X650">
            <v>74.887017</v>
          </cell>
          <cell r="Y650">
            <v>435304</v>
          </cell>
          <cell r="Z650">
            <v>0</v>
          </cell>
          <cell r="AA650">
            <v>435304</v>
          </cell>
          <cell r="AB650">
            <v>257296</v>
          </cell>
          <cell r="AC650">
            <v>0</v>
          </cell>
          <cell r="AD650">
            <v>257296</v>
          </cell>
          <cell r="AE650">
            <v>43504.626493055555</v>
          </cell>
          <cell r="AF650">
            <v>73415</v>
          </cell>
        </row>
        <row r="651">
          <cell r="A651">
            <v>12178</v>
          </cell>
          <cell r="B651">
            <v>49</v>
          </cell>
          <cell r="C651" t="str">
            <v>19</v>
          </cell>
          <cell r="D651" t="str">
            <v>64733</v>
          </cell>
          <cell r="E651" t="str">
            <v>120022</v>
          </cell>
          <cell r="F651" t="str">
            <v>1095</v>
          </cell>
          <cell r="G651" t="str">
            <v>D</v>
          </cell>
          <cell r="H651" t="str">
            <v>Valor Academy Middle</v>
          </cell>
          <cell r="I651" t="str">
            <v>UNIFIED</v>
          </cell>
          <cell r="J651">
            <v>482.76</v>
          </cell>
          <cell r="K651">
            <v>200</v>
          </cell>
          <cell r="L651">
            <v>96552</v>
          </cell>
          <cell r="M651">
            <v>2540486</v>
          </cell>
          <cell r="N651">
            <v>1112545</v>
          </cell>
          <cell r="O651">
            <v>1427941</v>
          </cell>
          <cell r="P651">
            <v>2540486</v>
          </cell>
          <cell r="Q651">
            <v>0.28562499949999998</v>
          </cell>
          <cell r="R651">
            <v>725626</v>
          </cell>
          <cell r="S651">
            <v>725626</v>
          </cell>
          <cell r="T651">
            <v>0</v>
          </cell>
          <cell r="U651">
            <v>725626</v>
          </cell>
          <cell r="V651">
            <v>1412</v>
          </cell>
          <cell r="W651">
            <v>727038</v>
          </cell>
          <cell r="X651">
            <v>74.887017</v>
          </cell>
          <cell r="Y651">
            <v>354712</v>
          </cell>
          <cell r="Z651">
            <v>0</v>
          </cell>
          <cell r="AA651">
            <v>354712</v>
          </cell>
          <cell r="AB651">
            <v>189745</v>
          </cell>
          <cell r="AC651">
            <v>0</v>
          </cell>
          <cell r="AD651">
            <v>189745</v>
          </cell>
          <cell r="AE651">
            <v>43504.626782407409</v>
          </cell>
          <cell r="AF651">
            <v>73415</v>
          </cell>
        </row>
        <row r="652">
          <cell r="A652">
            <v>12179</v>
          </cell>
          <cell r="B652">
            <v>49</v>
          </cell>
          <cell r="C652" t="str">
            <v>19</v>
          </cell>
          <cell r="D652" t="str">
            <v>64733</v>
          </cell>
          <cell r="E652" t="str">
            <v>120030</v>
          </cell>
          <cell r="F652" t="str">
            <v>1096</v>
          </cell>
          <cell r="G652" t="str">
            <v>D</v>
          </cell>
          <cell r="H652" t="str">
            <v>Alliance College-Ready Middle Academy 4</v>
          </cell>
          <cell r="I652" t="str">
            <v>UNIFIED</v>
          </cell>
          <cell r="J652">
            <v>443.62</v>
          </cell>
          <cell r="K652">
            <v>200</v>
          </cell>
          <cell r="L652">
            <v>88724</v>
          </cell>
          <cell r="M652">
            <v>2347903</v>
          </cell>
          <cell r="N652">
            <v>1022344</v>
          </cell>
          <cell r="O652">
            <v>1325559</v>
          </cell>
          <cell r="P652">
            <v>2347903</v>
          </cell>
          <cell r="Q652">
            <v>0.28562499949999998</v>
          </cell>
          <cell r="R652">
            <v>670620</v>
          </cell>
          <cell r="S652">
            <v>670620</v>
          </cell>
          <cell r="T652">
            <v>0</v>
          </cell>
          <cell r="U652">
            <v>670620</v>
          </cell>
          <cell r="V652">
            <v>1302</v>
          </cell>
          <cell r="W652">
            <v>671922</v>
          </cell>
          <cell r="X652">
            <v>74.887017</v>
          </cell>
          <cell r="Y652">
            <v>327278</v>
          </cell>
          <cell r="Z652">
            <v>0</v>
          </cell>
          <cell r="AA652">
            <v>327278</v>
          </cell>
          <cell r="AB652">
            <v>175904</v>
          </cell>
          <cell r="AC652">
            <v>0</v>
          </cell>
          <cell r="AD652">
            <v>175904</v>
          </cell>
          <cell r="AE652">
            <v>43504.626354166663</v>
          </cell>
          <cell r="AF652">
            <v>73415</v>
          </cell>
        </row>
        <row r="653">
          <cell r="A653">
            <v>12180</v>
          </cell>
          <cell r="B653">
            <v>49</v>
          </cell>
          <cell r="C653" t="str">
            <v>19</v>
          </cell>
          <cell r="D653" t="str">
            <v>64733</v>
          </cell>
          <cell r="E653" t="str">
            <v>120048</v>
          </cell>
          <cell r="F653" t="str">
            <v>1097</v>
          </cell>
          <cell r="G653" t="str">
            <v>D</v>
          </cell>
          <cell r="H653" t="str">
            <v>Alliance College-Ready Middle Academy No. 5</v>
          </cell>
          <cell r="I653" t="str">
            <v>UNIFIED</v>
          </cell>
          <cell r="J653">
            <v>255.52</v>
          </cell>
          <cell r="K653">
            <v>200</v>
          </cell>
          <cell r="L653">
            <v>51104</v>
          </cell>
          <cell r="M653">
            <v>1354655</v>
          </cell>
          <cell r="N653">
            <v>588859</v>
          </cell>
          <cell r="O653">
            <v>765796</v>
          </cell>
          <cell r="P653">
            <v>1354655</v>
          </cell>
          <cell r="Q653">
            <v>0.28562499949999998</v>
          </cell>
          <cell r="R653">
            <v>386923</v>
          </cell>
          <cell r="S653">
            <v>386923</v>
          </cell>
          <cell r="T653">
            <v>0</v>
          </cell>
          <cell r="U653">
            <v>386923</v>
          </cell>
          <cell r="V653">
            <v>848</v>
          </cell>
          <cell r="W653">
            <v>387771</v>
          </cell>
          <cell r="X653">
            <v>74.887017</v>
          </cell>
          <cell r="Y653">
            <v>213120</v>
          </cell>
          <cell r="Z653">
            <v>0</v>
          </cell>
          <cell r="AA653">
            <v>213120</v>
          </cell>
          <cell r="AB653">
            <v>77270</v>
          </cell>
          <cell r="AC653">
            <v>0</v>
          </cell>
          <cell r="AD653">
            <v>77270</v>
          </cell>
          <cell r="AE653">
            <v>43504.626354166663</v>
          </cell>
          <cell r="AF653">
            <v>73415</v>
          </cell>
        </row>
        <row r="654">
          <cell r="A654">
            <v>12182</v>
          </cell>
          <cell r="B654">
            <v>49</v>
          </cell>
          <cell r="C654" t="str">
            <v>19</v>
          </cell>
          <cell r="D654" t="str">
            <v>64733</v>
          </cell>
          <cell r="E654" t="str">
            <v>120071</v>
          </cell>
          <cell r="F654" t="str">
            <v>1120</v>
          </cell>
          <cell r="G654" t="str">
            <v>D</v>
          </cell>
          <cell r="H654" t="str">
            <v>New Designs Charter School-Watts</v>
          </cell>
          <cell r="I654" t="str">
            <v>UNIFIED</v>
          </cell>
          <cell r="J654">
            <v>386.42</v>
          </cell>
          <cell r="K654">
            <v>200</v>
          </cell>
          <cell r="L654">
            <v>77284</v>
          </cell>
          <cell r="M654">
            <v>2146664</v>
          </cell>
          <cell r="N654">
            <v>890524</v>
          </cell>
          <cell r="O654">
            <v>1256140</v>
          </cell>
          <cell r="P654">
            <v>2146664</v>
          </cell>
          <cell r="Q654">
            <v>0.28562499949999998</v>
          </cell>
          <cell r="R654">
            <v>613141</v>
          </cell>
          <cell r="S654">
            <v>613141</v>
          </cell>
          <cell r="T654">
            <v>0</v>
          </cell>
          <cell r="U654">
            <v>613141</v>
          </cell>
          <cell r="V654">
            <v>1297</v>
          </cell>
          <cell r="W654">
            <v>614438</v>
          </cell>
          <cell r="X654">
            <v>74.887017</v>
          </cell>
          <cell r="Y654">
            <v>325811</v>
          </cell>
          <cell r="Z654">
            <v>0</v>
          </cell>
          <cell r="AA654">
            <v>325811</v>
          </cell>
          <cell r="AB654">
            <v>134323</v>
          </cell>
          <cell r="AC654">
            <v>0</v>
          </cell>
          <cell r="AD654">
            <v>134323</v>
          </cell>
          <cell r="AE654">
            <v>43504.626643518517</v>
          </cell>
          <cell r="AF654">
            <v>73415</v>
          </cell>
        </row>
        <row r="655">
          <cell r="A655">
            <v>12183</v>
          </cell>
          <cell r="B655">
            <v>49</v>
          </cell>
          <cell r="C655" t="str">
            <v>19</v>
          </cell>
          <cell r="D655" t="str">
            <v>64733</v>
          </cell>
          <cell r="E655" t="str">
            <v>120097</v>
          </cell>
          <cell r="F655" t="str">
            <v>1101</v>
          </cell>
          <cell r="G655" t="str">
            <v>D</v>
          </cell>
          <cell r="H655" t="str">
            <v>Academia Moderna</v>
          </cell>
          <cell r="I655" t="str">
            <v>UNIFIED</v>
          </cell>
          <cell r="J655">
            <v>435.05</v>
          </cell>
          <cell r="K655">
            <v>200</v>
          </cell>
          <cell r="L655">
            <v>87010</v>
          </cell>
          <cell r="M655">
            <v>2229205</v>
          </cell>
          <cell r="N655">
            <v>1002594</v>
          </cell>
          <cell r="O655">
            <v>1226611</v>
          </cell>
          <cell r="P655">
            <v>2229205</v>
          </cell>
          <cell r="Q655">
            <v>0.28562499949999998</v>
          </cell>
          <cell r="R655">
            <v>636717</v>
          </cell>
          <cell r="S655">
            <v>636717</v>
          </cell>
          <cell r="T655">
            <v>0</v>
          </cell>
          <cell r="U655">
            <v>636717</v>
          </cell>
          <cell r="V655">
            <v>1265</v>
          </cell>
          <cell r="W655">
            <v>637982</v>
          </cell>
          <cell r="X655">
            <v>74.887017</v>
          </cell>
          <cell r="Y655">
            <v>317913</v>
          </cell>
          <cell r="Z655">
            <v>0</v>
          </cell>
          <cell r="AA655">
            <v>317913</v>
          </cell>
          <cell r="AB655">
            <v>159853</v>
          </cell>
          <cell r="AC655">
            <v>0</v>
          </cell>
          <cell r="AD655">
            <v>159853</v>
          </cell>
          <cell r="AE655">
            <v>43504.626342592594</v>
          </cell>
          <cell r="AF655">
            <v>73415</v>
          </cell>
        </row>
        <row r="656">
          <cell r="A656">
            <v>12224</v>
          </cell>
          <cell r="B656">
            <v>49</v>
          </cell>
          <cell r="C656" t="str">
            <v>19</v>
          </cell>
          <cell r="D656" t="str">
            <v>64733</v>
          </cell>
          <cell r="E656" t="str">
            <v>120477</v>
          </cell>
          <cell r="F656" t="str">
            <v>1550</v>
          </cell>
          <cell r="G656" t="str">
            <v>D</v>
          </cell>
          <cell r="H656" t="str">
            <v>Aspire Titan Academy</v>
          </cell>
          <cell r="I656" t="str">
            <v>UNIFIED</v>
          </cell>
          <cell r="J656">
            <v>320.06</v>
          </cell>
          <cell r="K656">
            <v>200</v>
          </cell>
          <cell r="L656">
            <v>64012</v>
          </cell>
          <cell r="M656">
            <v>1644964</v>
          </cell>
          <cell r="N656">
            <v>737594</v>
          </cell>
          <cell r="O656">
            <v>907370</v>
          </cell>
          <cell r="P656">
            <v>1644964</v>
          </cell>
          <cell r="Q656">
            <v>0.28562499949999998</v>
          </cell>
          <cell r="R656">
            <v>469843</v>
          </cell>
          <cell r="S656">
            <v>469843</v>
          </cell>
          <cell r="T656">
            <v>0</v>
          </cell>
          <cell r="U656">
            <v>469843</v>
          </cell>
          <cell r="V656">
            <v>920</v>
          </cell>
          <cell r="W656">
            <v>470763</v>
          </cell>
          <cell r="X656">
            <v>74.887017</v>
          </cell>
          <cell r="Y656">
            <v>231088</v>
          </cell>
          <cell r="Z656">
            <v>0</v>
          </cell>
          <cell r="AA656">
            <v>231088</v>
          </cell>
          <cell r="AB656">
            <v>121452</v>
          </cell>
          <cell r="AC656">
            <v>0</v>
          </cell>
          <cell r="AD656">
            <v>121452</v>
          </cell>
          <cell r="AE656">
            <v>43504.626388888886</v>
          </cell>
          <cell r="AF656">
            <v>73415</v>
          </cell>
        </row>
        <row r="657">
          <cell r="A657">
            <v>12230</v>
          </cell>
          <cell r="B657">
            <v>49</v>
          </cell>
          <cell r="C657" t="str">
            <v>19</v>
          </cell>
          <cell r="D657" t="str">
            <v>64733</v>
          </cell>
          <cell r="E657" t="str">
            <v>120527</v>
          </cell>
          <cell r="F657" t="str">
            <v>1141</v>
          </cell>
          <cell r="G657" t="str">
            <v>D</v>
          </cell>
          <cell r="H657" t="str">
            <v>Watts Learning Center Charter Middle</v>
          </cell>
          <cell r="I657" t="str">
            <v>UNIFIED</v>
          </cell>
          <cell r="J657">
            <v>385.18</v>
          </cell>
          <cell r="K657">
            <v>200</v>
          </cell>
          <cell r="L657">
            <v>77036</v>
          </cell>
          <cell r="M657">
            <v>2045880</v>
          </cell>
          <cell r="N657">
            <v>887667</v>
          </cell>
          <cell r="O657">
            <v>1158213</v>
          </cell>
          <cell r="P657">
            <v>2045880</v>
          </cell>
          <cell r="Q657">
            <v>0.28562499949999998</v>
          </cell>
          <cell r="R657">
            <v>584354</v>
          </cell>
          <cell r="S657">
            <v>584354</v>
          </cell>
          <cell r="T657">
            <v>0</v>
          </cell>
          <cell r="U657">
            <v>584354</v>
          </cell>
          <cell r="V657">
            <v>1137</v>
          </cell>
          <cell r="W657">
            <v>585491</v>
          </cell>
          <cell r="X657">
            <v>74.887017</v>
          </cell>
          <cell r="Y657">
            <v>285885</v>
          </cell>
          <cell r="Z657">
            <v>0</v>
          </cell>
          <cell r="AA657">
            <v>285885</v>
          </cell>
          <cell r="AB657">
            <v>152572</v>
          </cell>
          <cell r="AC657">
            <v>0</v>
          </cell>
          <cell r="AD657">
            <v>152572</v>
          </cell>
          <cell r="AE657">
            <v>43504.626793981479</v>
          </cell>
          <cell r="AF657">
            <v>73415</v>
          </cell>
        </row>
        <row r="658">
          <cell r="A658">
            <v>12345</v>
          </cell>
          <cell r="B658">
            <v>49</v>
          </cell>
          <cell r="C658" t="str">
            <v>19</v>
          </cell>
          <cell r="D658" t="str">
            <v>64733</v>
          </cell>
          <cell r="E658" t="str">
            <v>121079</v>
          </cell>
          <cell r="F658" t="str">
            <v>1156</v>
          </cell>
          <cell r="G658" t="str">
            <v>D</v>
          </cell>
          <cell r="H658" t="str">
            <v>Ararat Charter</v>
          </cell>
          <cell r="I658" t="str">
            <v>UNIFIED</v>
          </cell>
          <cell r="J658">
            <v>330.97</v>
          </cell>
          <cell r="K658">
            <v>200</v>
          </cell>
          <cell r="L658">
            <v>66194</v>
          </cell>
          <cell r="M658">
            <v>1695228</v>
          </cell>
          <cell r="N658">
            <v>762737</v>
          </cell>
          <cell r="O658">
            <v>932491</v>
          </cell>
          <cell r="P658">
            <v>1695228</v>
          </cell>
          <cell r="Q658">
            <v>0.28562499949999998</v>
          </cell>
          <cell r="R658">
            <v>484199</v>
          </cell>
          <cell r="S658">
            <v>484199</v>
          </cell>
          <cell r="T658">
            <v>0</v>
          </cell>
          <cell r="U658">
            <v>484199</v>
          </cell>
          <cell r="V658">
            <v>912</v>
          </cell>
          <cell r="W658">
            <v>485111</v>
          </cell>
          <cell r="X658">
            <v>74.887017</v>
          </cell>
          <cell r="Y658">
            <v>229190</v>
          </cell>
          <cell r="Z658">
            <v>0</v>
          </cell>
          <cell r="AA658">
            <v>229190</v>
          </cell>
          <cell r="AB658">
            <v>134095</v>
          </cell>
          <cell r="AC658">
            <v>0</v>
          </cell>
          <cell r="AD658">
            <v>134095</v>
          </cell>
          <cell r="AE658">
            <v>43504.626377314817</v>
          </cell>
          <cell r="AF658">
            <v>73415</v>
          </cell>
        </row>
        <row r="659">
          <cell r="A659">
            <v>12368</v>
          </cell>
          <cell r="B659">
            <v>49</v>
          </cell>
          <cell r="C659" t="str">
            <v>19</v>
          </cell>
          <cell r="D659" t="str">
            <v>64733</v>
          </cell>
          <cell r="E659" t="str">
            <v>121137</v>
          </cell>
          <cell r="F659" t="str">
            <v>1157</v>
          </cell>
          <cell r="G659" t="str">
            <v>D</v>
          </cell>
          <cell r="H659" t="str">
            <v>Ingenium Charter</v>
          </cell>
          <cell r="I659" t="str">
            <v>UNIFIED</v>
          </cell>
          <cell r="J659">
            <v>408.58</v>
          </cell>
          <cell r="K659">
            <v>200</v>
          </cell>
          <cell r="L659">
            <v>81716</v>
          </cell>
          <cell r="M659">
            <v>2095680</v>
          </cell>
          <cell r="N659">
            <v>941593</v>
          </cell>
          <cell r="O659">
            <v>1154087</v>
          </cell>
          <cell r="P659">
            <v>2095680</v>
          </cell>
          <cell r="Q659">
            <v>0.28562499949999998</v>
          </cell>
          <cell r="R659">
            <v>598579</v>
          </cell>
          <cell r="S659">
            <v>598579</v>
          </cell>
          <cell r="T659">
            <v>0</v>
          </cell>
          <cell r="U659">
            <v>598579</v>
          </cell>
          <cell r="V659">
            <v>1320</v>
          </cell>
          <cell r="W659">
            <v>599899</v>
          </cell>
          <cell r="X659">
            <v>74.887017</v>
          </cell>
          <cell r="Y659">
            <v>331892</v>
          </cell>
          <cell r="Z659">
            <v>0</v>
          </cell>
          <cell r="AA659">
            <v>331892</v>
          </cell>
          <cell r="AB659">
            <v>117354</v>
          </cell>
          <cell r="AC659">
            <v>0</v>
          </cell>
          <cell r="AD659">
            <v>117354</v>
          </cell>
          <cell r="AE659">
            <v>43504.626550925925</v>
          </cell>
          <cell r="AF659">
            <v>73415</v>
          </cell>
        </row>
        <row r="660">
          <cell r="A660">
            <v>12347</v>
          </cell>
          <cell r="B660">
            <v>49</v>
          </cell>
          <cell r="C660" t="str">
            <v>19</v>
          </cell>
          <cell r="D660" t="str">
            <v>64733</v>
          </cell>
          <cell r="E660" t="str">
            <v>121285</v>
          </cell>
          <cell r="F660" t="str">
            <v>1161</v>
          </cell>
          <cell r="G660" t="str">
            <v>D</v>
          </cell>
          <cell r="H660" t="str">
            <v>Alliance Cindy and Bill Simon Technology Academy High</v>
          </cell>
          <cell r="I660" t="str">
            <v>UNIFIED</v>
          </cell>
          <cell r="J660">
            <v>480.57</v>
          </cell>
          <cell r="K660">
            <v>200</v>
          </cell>
          <cell r="L660">
            <v>96114</v>
          </cell>
          <cell r="M660">
            <v>2972325</v>
          </cell>
          <cell r="N660">
            <v>1107498</v>
          </cell>
          <cell r="O660">
            <v>1864827</v>
          </cell>
          <cell r="P660">
            <v>2972325</v>
          </cell>
          <cell r="Q660">
            <v>0.28562499949999998</v>
          </cell>
          <cell r="R660">
            <v>848970</v>
          </cell>
          <cell r="S660">
            <v>848970</v>
          </cell>
          <cell r="T660">
            <v>0</v>
          </cell>
          <cell r="U660">
            <v>848970</v>
          </cell>
          <cell r="V660">
            <v>1654</v>
          </cell>
          <cell r="W660">
            <v>850624</v>
          </cell>
          <cell r="X660">
            <v>74.887017</v>
          </cell>
          <cell r="Y660">
            <v>415802</v>
          </cell>
          <cell r="Z660">
            <v>0</v>
          </cell>
          <cell r="AA660">
            <v>415802</v>
          </cell>
          <cell r="AB660">
            <v>221205</v>
          </cell>
          <cell r="AC660">
            <v>0</v>
          </cell>
          <cell r="AD660">
            <v>221205</v>
          </cell>
          <cell r="AE660">
            <v>43504.626354166663</v>
          </cell>
          <cell r="AF660">
            <v>73415</v>
          </cell>
        </row>
        <row r="661">
          <cell r="A661">
            <v>12544</v>
          </cell>
          <cell r="B661">
            <v>49</v>
          </cell>
          <cell r="C661" t="str">
            <v>19</v>
          </cell>
          <cell r="D661" t="str">
            <v>64733</v>
          </cell>
          <cell r="E661" t="str">
            <v>121293</v>
          </cell>
          <cell r="F661" t="str">
            <v>1162</v>
          </cell>
          <cell r="G661" t="str">
            <v>D</v>
          </cell>
          <cell r="H661" t="str">
            <v>Alliance Tennenbaum Family Technology High</v>
          </cell>
          <cell r="I661" t="str">
            <v>UNIFIED</v>
          </cell>
          <cell r="J661">
            <v>283.07</v>
          </cell>
          <cell r="K661">
            <v>200</v>
          </cell>
          <cell r="L661">
            <v>56614</v>
          </cell>
          <cell r="M661">
            <v>1750788</v>
          </cell>
          <cell r="N661">
            <v>652349</v>
          </cell>
          <cell r="O661">
            <v>1098439</v>
          </cell>
          <cell r="P661">
            <v>1750788</v>
          </cell>
          <cell r="Q661">
            <v>0.28562499949999998</v>
          </cell>
          <cell r="R661">
            <v>500069</v>
          </cell>
          <cell r="S661">
            <v>500069</v>
          </cell>
          <cell r="T661">
            <v>0</v>
          </cell>
          <cell r="U661">
            <v>500069</v>
          </cell>
          <cell r="V661">
            <v>961</v>
          </cell>
          <cell r="W661">
            <v>501030</v>
          </cell>
          <cell r="X661">
            <v>74.887017</v>
          </cell>
          <cell r="Y661">
            <v>261737</v>
          </cell>
          <cell r="Z661">
            <v>0</v>
          </cell>
          <cell r="AA661">
            <v>261737</v>
          </cell>
          <cell r="AB661">
            <v>113469</v>
          </cell>
          <cell r="AC661">
            <v>0</v>
          </cell>
          <cell r="AD661">
            <v>113469</v>
          </cell>
          <cell r="AE661">
            <v>43504.62636574074</v>
          </cell>
          <cell r="AF661">
            <v>73415</v>
          </cell>
        </row>
        <row r="662">
          <cell r="A662">
            <v>12348</v>
          </cell>
          <cell r="B662">
            <v>49</v>
          </cell>
          <cell r="C662" t="str">
            <v>19</v>
          </cell>
          <cell r="D662" t="str">
            <v>64733</v>
          </cell>
          <cell r="E662" t="str">
            <v>121699</v>
          </cell>
          <cell r="F662" t="str">
            <v>1195</v>
          </cell>
          <cell r="G662" t="str">
            <v>D</v>
          </cell>
          <cell r="H662" t="str">
            <v>KIPP Empower Academy</v>
          </cell>
          <cell r="I662" t="str">
            <v>UNIFIED</v>
          </cell>
          <cell r="J662">
            <v>549.69000000000005</v>
          </cell>
          <cell r="K662">
            <v>200</v>
          </cell>
          <cell r="L662">
            <v>109938</v>
          </cell>
          <cell r="M662">
            <v>2808366</v>
          </cell>
          <cell r="N662">
            <v>1266788</v>
          </cell>
          <cell r="O662">
            <v>1541578</v>
          </cell>
          <cell r="P662">
            <v>2808366</v>
          </cell>
          <cell r="Q662">
            <v>0.28562499949999998</v>
          </cell>
          <cell r="R662">
            <v>802140</v>
          </cell>
          <cell r="S662">
            <v>802140</v>
          </cell>
          <cell r="T662">
            <v>0</v>
          </cell>
          <cell r="U662">
            <v>802140</v>
          </cell>
          <cell r="V662">
            <v>1528</v>
          </cell>
          <cell r="W662">
            <v>803668</v>
          </cell>
          <cell r="X662">
            <v>74.887017</v>
          </cell>
          <cell r="Y662">
            <v>384001</v>
          </cell>
          <cell r="Z662">
            <v>0</v>
          </cell>
          <cell r="AA662">
            <v>384001</v>
          </cell>
          <cell r="AB662">
            <v>217842</v>
          </cell>
          <cell r="AC662">
            <v>0</v>
          </cell>
          <cell r="AD662">
            <v>217842</v>
          </cell>
          <cell r="AE662">
            <v>43504.626574074071</v>
          </cell>
          <cell r="AF662">
            <v>73415</v>
          </cell>
        </row>
        <row r="663">
          <cell r="A663">
            <v>12349</v>
          </cell>
          <cell r="B663">
            <v>49</v>
          </cell>
          <cell r="C663" t="str">
            <v>19</v>
          </cell>
          <cell r="D663" t="str">
            <v>64733</v>
          </cell>
          <cell r="E663" t="str">
            <v>121707</v>
          </cell>
          <cell r="F663" t="str">
            <v>1196</v>
          </cell>
          <cell r="G663" t="str">
            <v>D</v>
          </cell>
          <cell r="H663" t="str">
            <v>KIPP Comienza Community Prep</v>
          </cell>
          <cell r="I663" t="str">
            <v>UNIFIED</v>
          </cell>
          <cell r="J663">
            <v>909.96</v>
          </cell>
          <cell r="K663">
            <v>200</v>
          </cell>
          <cell r="L663">
            <v>181992</v>
          </cell>
          <cell r="M663">
            <v>4648986</v>
          </cell>
          <cell r="N663">
            <v>2097048</v>
          </cell>
          <cell r="O663">
            <v>2551938</v>
          </cell>
          <cell r="P663">
            <v>4648986</v>
          </cell>
          <cell r="Q663">
            <v>0.28562499949999998</v>
          </cell>
          <cell r="R663">
            <v>1327867</v>
          </cell>
          <cell r="S663">
            <v>1327867</v>
          </cell>
          <cell r="T663">
            <v>0</v>
          </cell>
          <cell r="U663">
            <v>1327867</v>
          </cell>
          <cell r="V663">
            <v>2256</v>
          </cell>
          <cell r="W663">
            <v>1330123</v>
          </cell>
          <cell r="X663">
            <v>74.887017</v>
          </cell>
          <cell r="Y663">
            <v>567121</v>
          </cell>
          <cell r="Z663">
            <v>0</v>
          </cell>
          <cell r="AA663">
            <v>567121</v>
          </cell>
          <cell r="AB663">
            <v>428968</v>
          </cell>
          <cell r="AC663">
            <v>0</v>
          </cell>
          <cell r="AD663">
            <v>428968</v>
          </cell>
          <cell r="AE663">
            <v>43504.626574074071</v>
          </cell>
          <cell r="AF663">
            <v>73415</v>
          </cell>
        </row>
        <row r="664">
          <cell r="A664">
            <v>12350</v>
          </cell>
          <cell r="B664">
            <v>49</v>
          </cell>
          <cell r="C664" t="str">
            <v>19</v>
          </cell>
          <cell r="D664" t="str">
            <v>64733</v>
          </cell>
          <cell r="E664" t="str">
            <v>121848</v>
          </cell>
          <cell r="F664" t="str">
            <v>1187</v>
          </cell>
          <cell r="G664" t="str">
            <v>D</v>
          </cell>
          <cell r="H664" t="str">
            <v>Crown Preparatory Academy</v>
          </cell>
          <cell r="I664" t="str">
            <v>UNIFIED</v>
          </cell>
          <cell r="J664">
            <v>434.06</v>
          </cell>
          <cell r="K664">
            <v>200</v>
          </cell>
          <cell r="L664">
            <v>86812</v>
          </cell>
          <cell r="M664">
            <v>2278081</v>
          </cell>
          <cell r="N664">
            <v>1000313</v>
          </cell>
          <cell r="O664">
            <v>1277768</v>
          </cell>
          <cell r="P664">
            <v>2278081</v>
          </cell>
          <cell r="Q664">
            <v>0.28562499949999998</v>
          </cell>
          <cell r="R664">
            <v>650677</v>
          </cell>
          <cell r="S664">
            <v>650677</v>
          </cell>
          <cell r="T664">
            <v>0</v>
          </cell>
          <cell r="U664">
            <v>650677</v>
          </cell>
          <cell r="V664">
            <v>1332</v>
          </cell>
          <cell r="W664">
            <v>652009</v>
          </cell>
          <cell r="X664">
            <v>74.887017</v>
          </cell>
          <cell r="Y664">
            <v>334536</v>
          </cell>
          <cell r="Z664">
            <v>0</v>
          </cell>
          <cell r="AA664">
            <v>334536</v>
          </cell>
          <cell r="AB664">
            <v>153734</v>
          </cell>
          <cell r="AC664">
            <v>0</v>
          </cell>
          <cell r="AD664">
            <v>153734</v>
          </cell>
          <cell r="AE664">
            <v>43504.626458333332</v>
          </cell>
          <cell r="AF664">
            <v>73415</v>
          </cell>
        </row>
        <row r="665">
          <cell r="A665">
            <v>12351</v>
          </cell>
          <cell r="B665">
            <v>49</v>
          </cell>
          <cell r="C665" t="str">
            <v>19</v>
          </cell>
          <cell r="D665" t="str">
            <v>64733</v>
          </cell>
          <cell r="E665" t="str">
            <v>122242</v>
          </cell>
          <cell r="F665" t="str">
            <v>1206</v>
          </cell>
          <cell r="G665" t="str">
            <v>D</v>
          </cell>
          <cell r="H665" t="str">
            <v>TEACH Academy of Technologies</v>
          </cell>
          <cell r="I665" t="str">
            <v>UNIFIED</v>
          </cell>
          <cell r="J665">
            <v>399.8</v>
          </cell>
          <cell r="K665">
            <v>200</v>
          </cell>
          <cell r="L665">
            <v>79960</v>
          </cell>
          <cell r="M665">
            <v>2108121</v>
          </cell>
          <cell r="N665">
            <v>921359</v>
          </cell>
          <cell r="O665">
            <v>1186762</v>
          </cell>
          <cell r="P665">
            <v>2108121</v>
          </cell>
          <cell r="Q665">
            <v>0.28562499949999998</v>
          </cell>
          <cell r="R665">
            <v>602132</v>
          </cell>
          <cell r="S665">
            <v>602132</v>
          </cell>
          <cell r="T665">
            <v>0</v>
          </cell>
          <cell r="U665">
            <v>602132</v>
          </cell>
          <cell r="V665">
            <v>983</v>
          </cell>
          <cell r="W665">
            <v>603115</v>
          </cell>
          <cell r="X665">
            <v>74.887017</v>
          </cell>
          <cell r="Y665">
            <v>247219</v>
          </cell>
          <cell r="Z665">
            <v>0</v>
          </cell>
          <cell r="AA665">
            <v>247219</v>
          </cell>
          <cell r="AB665">
            <v>204436</v>
          </cell>
          <cell r="AC665">
            <v>0</v>
          </cell>
          <cell r="AD665">
            <v>204436</v>
          </cell>
          <cell r="AE665">
            <v>43504.626747685186</v>
          </cell>
          <cell r="AF665">
            <v>73415</v>
          </cell>
        </row>
        <row r="666">
          <cell r="A666">
            <v>12352</v>
          </cell>
          <cell r="B666">
            <v>49</v>
          </cell>
          <cell r="C666" t="str">
            <v>19</v>
          </cell>
          <cell r="D666" t="str">
            <v>64733</v>
          </cell>
          <cell r="E666" t="str">
            <v>122481</v>
          </cell>
          <cell r="F666" t="str">
            <v>1216</v>
          </cell>
          <cell r="G666" t="str">
            <v>D</v>
          </cell>
          <cell r="H666" t="str">
            <v>Animo Jefferson Charter Middle</v>
          </cell>
          <cell r="I666" t="str">
            <v>UNIFIED</v>
          </cell>
          <cell r="J666">
            <v>528.66</v>
          </cell>
          <cell r="K666">
            <v>200</v>
          </cell>
          <cell r="L666">
            <v>105732</v>
          </cell>
          <cell r="M666">
            <v>2797066</v>
          </cell>
          <cell r="N666">
            <v>1218323</v>
          </cell>
          <cell r="O666">
            <v>1578743</v>
          </cell>
          <cell r="P666">
            <v>2797066</v>
          </cell>
          <cell r="Q666">
            <v>0.28562499949999998</v>
          </cell>
          <cell r="R666">
            <v>798912</v>
          </cell>
          <cell r="S666">
            <v>798912</v>
          </cell>
          <cell r="T666">
            <v>0</v>
          </cell>
          <cell r="U666">
            <v>798912</v>
          </cell>
          <cell r="V666">
            <v>1578</v>
          </cell>
          <cell r="W666">
            <v>800490</v>
          </cell>
          <cell r="X666">
            <v>74.887017</v>
          </cell>
          <cell r="Y666">
            <v>396680</v>
          </cell>
          <cell r="Z666">
            <v>0</v>
          </cell>
          <cell r="AA666">
            <v>396680</v>
          </cell>
          <cell r="AB666">
            <v>202783</v>
          </cell>
          <cell r="AC666">
            <v>0</v>
          </cell>
          <cell r="AD666">
            <v>202783</v>
          </cell>
          <cell r="AE666">
            <v>43504.626377314817</v>
          </cell>
          <cell r="AF666">
            <v>73415</v>
          </cell>
        </row>
        <row r="667">
          <cell r="A667">
            <v>12545</v>
          </cell>
          <cell r="B667">
            <v>49</v>
          </cell>
          <cell r="C667" t="str">
            <v>19</v>
          </cell>
          <cell r="D667" t="str">
            <v>64733</v>
          </cell>
          <cell r="E667" t="str">
            <v>122499</v>
          </cell>
          <cell r="F667" t="str">
            <v>1217</v>
          </cell>
          <cell r="G667" t="str">
            <v>D</v>
          </cell>
          <cell r="H667" t="str">
            <v>Animo Westside Charter Middle</v>
          </cell>
          <cell r="I667" t="str">
            <v>UNIFIED</v>
          </cell>
          <cell r="J667">
            <v>409.89</v>
          </cell>
          <cell r="K667">
            <v>200</v>
          </cell>
          <cell r="L667">
            <v>81978</v>
          </cell>
          <cell r="M667">
            <v>2156480</v>
          </cell>
          <cell r="N667">
            <v>944612</v>
          </cell>
          <cell r="O667">
            <v>1211868</v>
          </cell>
          <cell r="P667">
            <v>2156480</v>
          </cell>
          <cell r="Q667">
            <v>0.28562499949999998</v>
          </cell>
          <cell r="R667">
            <v>615945</v>
          </cell>
          <cell r="S667">
            <v>615945</v>
          </cell>
          <cell r="T667">
            <v>0</v>
          </cell>
          <cell r="U667">
            <v>615945</v>
          </cell>
          <cell r="V667">
            <v>1194</v>
          </cell>
          <cell r="W667">
            <v>617139</v>
          </cell>
          <cell r="X667">
            <v>74.887017</v>
          </cell>
          <cell r="Y667">
            <v>299997</v>
          </cell>
          <cell r="Z667">
            <v>0</v>
          </cell>
          <cell r="AA667">
            <v>299997</v>
          </cell>
          <cell r="AB667">
            <v>162160</v>
          </cell>
          <cell r="AC667">
            <v>0</v>
          </cell>
          <cell r="AD667">
            <v>162160</v>
          </cell>
          <cell r="AE667">
            <v>43504.626377314817</v>
          </cell>
          <cell r="AF667">
            <v>73415</v>
          </cell>
        </row>
        <row r="668">
          <cell r="A668">
            <v>12353</v>
          </cell>
          <cell r="B668">
            <v>49</v>
          </cell>
          <cell r="C668" t="str">
            <v>19</v>
          </cell>
          <cell r="D668" t="str">
            <v>64733</v>
          </cell>
          <cell r="E668" t="str">
            <v>122556</v>
          </cell>
          <cell r="F668" t="str">
            <v>1200</v>
          </cell>
          <cell r="G668" t="str">
            <v>D</v>
          </cell>
          <cell r="H668" t="str">
            <v>Citizens of the World Charter Hollywood</v>
          </cell>
          <cell r="I668" t="str">
            <v>UNIFIED</v>
          </cell>
          <cell r="J668">
            <v>474.17</v>
          </cell>
          <cell r="K668">
            <v>200</v>
          </cell>
          <cell r="L668">
            <v>94834</v>
          </cell>
          <cell r="M668">
            <v>2422535</v>
          </cell>
          <cell r="N668">
            <v>1092748</v>
          </cell>
          <cell r="O668">
            <v>1329787</v>
          </cell>
          <cell r="P668">
            <v>2422535</v>
          </cell>
          <cell r="Q668">
            <v>0.28562499949999998</v>
          </cell>
          <cell r="R668">
            <v>691937</v>
          </cell>
          <cell r="S668">
            <v>691937</v>
          </cell>
          <cell r="T668">
            <v>0</v>
          </cell>
          <cell r="U668">
            <v>691937</v>
          </cell>
          <cell r="V668">
            <v>1324</v>
          </cell>
          <cell r="W668">
            <v>693261</v>
          </cell>
          <cell r="X668">
            <v>74.887017</v>
          </cell>
          <cell r="Y668">
            <v>332663</v>
          </cell>
          <cell r="Z668">
            <v>0</v>
          </cell>
          <cell r="AA668">
            <v>332663</v>
          </cell>
          <cell r="AB668">
            <v>186499</v>
          </cell>
          <cell r="AC668">
            <v>0</v>
          </cell>
          <cell r="AD668">
            <v>186499</v>
          </cell>
          <cell r="AE668">
            <v>43504.626435185186</v>
          </cell>
          <cell r="AF668">
            <v>73415</v>
          </cell>
        </row>
        <row r="669">
          <cell r="A669">
            <v>12354</v>
          </cell>
          <cell r="B669">
            <v>49</v>
          </cell>
          <cell r="C669" t="str">
            <v>19</v>
          </cell>
          <cell r="D669" t="str">
            <v>64733</v>
          </cell>
          <cell r="E669" t="str">
            <v>122564</v>
          </cell>
          <cell r="F669" t="str">
            <v>1212</v>
          </cell>
          <cell r="G669" t="str">
            <v>D</v>
          </cell>
          <cell r="H669" t="str">
            <v>Camino Nuevo Elementary No. 3</v>
          </cell>
          <cell r="I669" t="str">
            <v>UNIFIED</v>
          </cell>
          <cell r="J669">
            <v>753.5</v>
          </cell>
          <cell r="K669">
            <v>200</v>
          </cell>
          <cell r="L669">
            <v>150700</v>
          </cell>
          <cell r="M669">
            <v>3887533</v>
          </cell>
          <cell r="N669">
            <v>1736478</v>
          </cell>
          <cell r="O669">
            <v>2151055</v>
          </cell>
          <cell r="P669">
            <v>3887533</v>
          </cell>
          <cell r="Q669">
            <v>0.28562499949999998</v>
          </cell>
          <cell r="R669">
            <v>1110377</v>
          </cell>
          <cell r="S669">
            <v>1110377</v>
          </cell>
          <cell r="T669">
            <v>0</v>
          </cell>
          <cell r="U669">
            <v>1110377</v>
          </cell>
          <cell r="V669">
            <v>2162</v>
          </cell>
          <cell r="W669">
            <v>1112539</v>
          </cell>
          <cell r="X669">
            <v>74.887017</v>
          </cell>
          <cell r="Y669">
            <v>543622</v>
          </cell>
          <cell r="Z669">
            <v>0</v>
          </cell>
          <cell r="AA669">
            <v>543622</v>
          </cell>
          <cell r="AB669">
            <v>289525</v>
          </cell>
          <cell r="AC669">
            <v>0</v>
          </cell>
          <cell r="AD669">
            <v>289525</v>
          </cell>
          <cell r="AE669">
            <v>43504.626423611109</v>
          </cell>
          <cell r="AF669">
            <v>73415</v>
          </cell>
        </row>
        <row r="670">
          <cell r="A670">
            <v>12356</v>
          </cell>
          <cell r="B670">
            <v>49</v>
          </cell>
          <cell r="C670" t="str">
            <v>19</v>
          </cell>
          <cell r="D670" t="str">
            <v>64733</v>
          </cell>
          <cell r="E670" t="str">
            <v>122606</v>
          </cell>
          <cell r="F670" t="str">
            <v>1241</v>
          </cell>
          <cell r="G670" t="str">
            <v>D</v>
          </cell>
          <cell r="H670" t="str">
            <v>PUC Lakeview Charter High</v>
          </cell>
          <cell r="I670" t="str">
            <v>UNIFIED</v>
          </cell>
          <cell r="J670">
            <v>434.17</v>
          </cell>
          <cell r="K670">
            <v>200</v>
          </cell>
          <cell r="L670">
            <v>86834</v>
          </cell>
          <cell r="M670">
            <v>2685341</v>
          </cell>
          <cell r="N670">
            <v>1000566</v>
          </cell>
          <cell r="O670">
            <v>1684775</v>
          </cell>
          <cell r="P670">
            <v>2685341</v>
          </cell>
          <cell r="Q670">
            <v>0.28562499949999998</v>
          </cell>
          <cell r="R670">
            <v>767001</v>
          </cell>
          <cell r="S670">
            <v>767001</v>
          </cell>
          <cell r="T670">
            <v>0</v>
          </cell>
          <cell r="U670">
            <v>767001</v>
          </cell>
          <cell r="V670">
            <v>1500</v>
          </cell>
          <cell r="W670">
            <v>768501</v>
          </cell>
          <cell r="X670">
            <v>74.887017</v>
          </cell>
          <cell r="Y670">
            <v>377075</v>
          </cell>
          <cell r="Z670">
            <v>0</v>
          </cell>
          <cell r="AA670">
            <v>377075</v>
          </cell>
          <cell r="AB670">
            <v>198432</v>
          </cell>
          <cell r="AC670">
            <v>0</v>
          </cell>
          <cell r="AD670">
            <v>198432</v>
          </cell>
          <cell r="AE670">
            <v>43504.626689814817</v>
          </cell>
          <cell r="AF670">
            <v>73415</v>
          </cell>
        </row>
        <row r="671">
          <cell r="A671">
            <v>12357</v>
          </cell>
          <cell r="B671">
            <v>49</v>
          </cell>
          <cell r="C671" t="str">
            <v>19</v>
          </cell>
          <cell r="D671" t="str">
            <v>64733</v>
          </cell>
          <cell r="E671" t="str">
            <v>122614</v>
          </cell>
          <cell r="F671" t="str">
            <v>1213</v>
          </cell>
          <cell r="G671" t="str">
            <v>D</v>
          </cell>
          <cell r="H671" t="str">
            <v>Aspire Gateway Academy Charter</v>
          </cell>
          <cell r="I671" t="str">
            <v>UNIFIED</v>
          </cell>
          <cell r="J671">
            <v>388.31</v>
          </cell>
          <cell r="K671">
            <v>200</v>
          </cell>
          <cell r="L671">
            <v>77662</v>
          </cell>
          <cell r="M671">
            <v>1993782</v>
          </cell>
          <cell r="N671">
            <v>894880</v>
          </cell>
          <cell r="O671">
            <v>1098902</v>
          </cell>
          <cell r="P671">
            <v>1993782</v>
          </cell>
          <cell r="Q671">
            <v>0.28562499949999998</v>
          </cell>
          <cell r="R671">
            <v>569474</v>
          </cell>
          <cell r="S671">
            <v>569474</v>
          </cell>
          <cell r="T671">
            <v>0</v>
          </cell>
          <cell r="U671">
            <v>569474</v>
          </cell>
          <cell r="V671">
            <v>1142</v>
          </cell>
          <cell r="W671">
            <v>570616</v>
          </cell>
          <cell r="X671">
            <v>74.887017</v>
          </cell>
          <cell r="Y671">
            <v>287057</v>
          </cell>
          <cell r="Z671">
            <v>0</v>
          </cell>
          <cell r="AA671">
            <v>287057</v>
          </cell>
          <cell r="AB671">
            <v>140260</v>
          </cell>
          <cell r="AC671">
            <v>0</v>
          </cell>
          <cell r="AD671">
            <v>140260</v>
          </cell>
          <cell r="AE671">
            <v>43504.626388888886</v>
          </cell>
          <cell r="AF671">
            <v>73415</v>
          </cell>
        </row>
        <row r="672">
          <cell r="A672">
            <v>12358</v>
          </cell>
          <cell r="B672">
            <v>49</v>
          </cell>
          <cell r="C672" t="str">
            <v>19</v>
          </cell>
          <cell r="D672" t="str">
            <v>64733</v>
          </cell>
          <cell r="E672" t="str">
            <v>122622</v>
          </cell>
          <cell r="F672" t="str">
            <v>1214</v>
          </cell>
          <cell r="G672" t="str">
            <v>D</v>
          </cell>
          <cell r="H672" t="str">
            <v>Aspire Firestone Academy Charter</v>
          </cell>
          <cell r="I672" t="str">
            <v>UNIFIED</v>
          </cell>
          <cell r="J672">
            <v>386.33</v>
          </cell>
          <cell r="K672">
            <v>200</v>
          </cell>
          <cell r="L672">
            <v>77266</v>
          </cell>
          <cell r="M672">
            <v>1983743</v>
          </cell>
          <cell r="N672">
            <v>890317</v>
          </cell>
          <cell r="O672">
            <v>1093426</v>
          </cell>
          <cell r="P672">
            <v>1983743</v>
          </cell>
          <cell r="Q672">
            <v>0.28562499949999998</v>
          </cell>
          <cell r="R672">
            <v>566607</v>
          </cell>
          <cell r="S672">
            <v>566607</v>
          </cell>
          <cell r="T672">
            <v>0</v>
          </cell>
          <cell r="U672">
            <v>566607</v>
          </cell>
          <cell r="V672">
            <v>1127</v>
          </cell>
          <cell r="W672">
            <v>567734</v>
          </cell>
          <cell r="X672">
            <v>74.887017</v>
          </cell>
          <cell r="Y672">
            <v>283095</v>
          </cell>
          <cell r="Z672">
            <v>0</v>
          </cell>
          <cell r="AA672">
            <v>283095</v>
          </cell>
          <cell r="AB672">
            <v>142064</v>
          </cell>
          <cell r="AC672">
            <v>0</v>
          </cell>
          <cell r="AD672">
            <v>142064</v>
          </cell>
          <cell r="AE672">
            <v>43504.626388888886</v>
          </cell>
          <cell r="AF672">
            <v>73415</v>
          </cell>
        </row>
        <row r="673">
          <cell r="A673">
            <v>12359</v>
          </cell>
          <cell r="B673">
            <v>49</v>
          </cell>
          <cell r="C673" t="str">
            <v>19</v>
          </cell>
          <cell r="D673" t="str">
            <v>64733</v>
          </cell>
          <cell r="E673" t="str">
            <v>122630</v>
          </cell>
          <cell r="F673" t="str">
            <v>1215</v>
          </cell>
          <cell r="G673" t="str">
            <v>D</v>
          </cell>
          <cell r="H673" t="str">
            <v>Para Los Ninos - Evelyn Thurman Gratts Primary</v>
          </cell>
          <cell r="I673" t="str">
            <v>UNIFIED</v>
          </cell>
          <cell r="J673">
            <v>277.37</v>
          </cell>
          <cell r="K673">
            <v>200</v>
          </cell>
          <cell r="L673">
            <v>55474</v>
          </cell>
          <cell r="M673">
            <v>1417083</v>
          </cell>
          <cell r="N673">
            <v>639213</v>
          </cell>
          <cell r="O673">
            <v>777870</v>
          </cell>
          <cell r="P673">
            <v>1417083</v>
          </cell>
          <cell r="Q673">
            <v>0.28562499949999998</v>
          </cell>
          <cell r="R673">
            <v>404754</v>
          </cell>
          <cell r="S673">
            <v>404754</v>
          </cell>
          <cell r="T673">
            <v>0</v>
          </cell>
          <cell r="U673">
            <v>404754</v>
          </cell>
          <cell r="V673">
            <v>3460</v>
          </cell>
          <cell r="W673">
            <v>408214</v>
          </cell>
          <cell r="X673">
            <v>74.887017</v>
          </cell>
          <cell r="Y673">
            <v>213364</v>
          </cell>
          <cell r="Z673">
            <v>0</v>
          </cell>
          <cell r="AA673">
            <v>213364</v>
          </cell>
          <cell r="AB673">
            <v>92335</v>
          </cell>
          <cell r="AC673">
            <v>0</v>
          </cell>
          <cell r="AD673">
            <v>92335</v>
          </cell>
          <cell r="AE673">
            <v>43504.626666666663</v>
          </cell>
          <cell r="AF673">
            <v>73415</v>
          </cell>
        </row>
        <row r="674">
          <cell r="A674">
            <v>12360</v>
          </cell>
          <cell r="B674">
            <v>49</v>
          </cell>
          <cell r="C674" t="str">
            <v>19</v>
          </cell>
          <cell r="D674" t="str">
            <v>64733</v>
          </cell>
          <cell r="E674" t="str">
            <v>122655</v>
          </cell>
          <cell r="F674" t="str">
            <v>1232</v>
          </cell>
          <cell r="G674" t="str">
            <v>D</v>
          </cell>
          <cell r="H674" t="str">
            <v>Celerity Octavia Charter</v>
          </cell>
          <cell r="I674" t="str">
            <v>UNIFIED</v>
          </cell>
          <cell r="J674">
            <v>502.06</v>
          </cell>
          <cell r="K674">
            <v>200</v>
          </cell>
          <cell r="L674">
            <v>100412</v>
          </cell>
          <cell r="M674">
            <v>2586166</v>
          </cell>
          <cell r="N674">
            <v>1157022</v>
          </cell>
          <cell r="O674">
            <v>1429144</v>
          </cell>
          <cell r="P674">
            <v>2586166</v>
          </cell>
          <cell r="Q674">
            <v>0.28562499949999998</v>
          </cell>
          <cell r="R674">
            <v>738674</v>
          </cell>
          <cell r="S674">
            <v>738674</v>
          </cell>
          <cell r="T674">
            <v>0</v>
          </cell>
          <cell r="U674">
            <v>738674</v>
          </cell>
          <cell r="V674">
            <v>1142</v>
          </cell>
          <cell r="W674">
            <v>739816</v>
          </cell>
          <cell r="X674">
            <v>74.887017</v>
          </cell>
          <cell r="Y674">
            <v>286840</v>
          </cell>
          <cell r="Z674">
            <v>0</v>
          </cell>
          <cell r="AA674">
            <v>286840</v>
          </cell>
          <cell r="AB674">
            <v>267186</v>
          </cell>
          <cell r="AC674">
            <v>0</v>
          </cell>
          <cell r="AD674">
            <v>267186</v>
          </cell>
          <cell r="AE674">
            <v>43504.626435185186</v>
          </cell>
          <cell r="AF674">
            <v>73415</v>
          </cell>
        </row>
        <row r="675">
          <cell r="A675">
            <v>12361</v>
          </cell>
          <cell r="B675">
            <v>49</v>
          </cell>
          <cell r="C675" t="str">
            <v>19</v>
          </cell>
          <cell r="D675" t="str">
            <v>64733</v>
          </cell>
          <cell r="E675" t="str">
            <v>122721</v>
          </cell>
          <cell r="F675" t="str">
            <v>1230</v>
          </cell>
          <cell r="G675" t="str">
            <v>D</v>
          </cell>
          <cell r="H675" t="str">
            <v>Aspire Pacific Academy</v>
          </cell>
          <cell r="I675" t="str">
            <v>UNIFIED</v>
          </cell>
          <cell r="J675">
            <v>559.91</v>
          </cell>
          <cell r="K675">
            <v>200</v>
          </cell>
          <cell r="L675">
            <v>111982</v>
          </cell>
          <cell r="M675">
            <v>3463043</v>
          </cell>
          <cell r="N675">
            <v>1290341</v>
          </cell>
          <cell r="O675">
            <v>2172702</v>
          </cell>
          <cell r="P675">
            <v>3463043</v>
          </cell>
          <cell r="Q675">
            <v>0.28562499949999998</v>
          </cell>
          <cell r="R675">
            <v>989132</v>
          </cell>
          <cell r="S675">
            <v>989132</v>
          </cell>
          <cell r="T675">
            <v>0</v>
          </cell>
          <cell r="U675">
            <v>989132</v>
          </cell>
          <cell r="V675">
            <v>1945</v>
          </cell>
          <cell r="W675">
            <v>991077</v>
          </cell>
          <cell r="X675">
            <v>74.887017</v>
          </cell>
          <cell r="Y675">
            <v>436284</v>
          </cell>
          <cell r="Z675">
            <v>0</v>
          </cell>
          <cell r="AA675">
            <v>436284</v>
          </cell>
          <cell r="AB675">
            <v>305904</v>
          </cell>
          <cell r="AC675">
            <v>0</v>
          </cell>
          <cell r="AD675">
            <v>305904</v>
          </cell>
          <cell r="AE675">
            <v>43504.626388888886</v>
          </cell>
          <cell r="AF675">
            <v>73415</v>
          </cell>
        </row>
        <row r="676">
          <cell r="A676">
            <v>12362</v>
          </cell>
          <cell r="B676">
            <v>49</v>
          </cell>
          <cell r="C676" t="str">
            <v>19</v>
          </cell>
          <cell r="D676" t="str">
            <v>64733</v>
          </cell>
          <cell r="E676" t="str">
            <v>122739</v>
          </cell>
          <cell r="F676" t="str">
            <v>1234</v>
          </cell>
          <cell r="G676" t="str">
            <v>D</v>
          </cell>
          <cell r="H676" t="str">
            <v>Vista Charter Middle</v>
          </cell>
          <cell r="I676" t="str">
            <v>UNIFIED</v>
          </cell>
          <cell r="J676">
            <v>390.46</v>
          </cell>
          <cell r="K676">
            <v>200</v>
          </cell>
          <cell r="L676">
            <v>78092</v>
          </cell>
          <cell r="M676">
            <v>2065623</v>
          </cell>
          <cell r="N676">
            <v>899835</v>
          </cell>
          <cell r="O676">
            <v>1165788</v>
          </cell>
          <cell r="P676">
            <v>2065623</v>
          </cell>
          <cell r="Q676">
            <v>0.28562499949999998</v>
          </cell>
          <cell r="R676">
            <v>589994</v>
          </cell>
          <cell r="S676">
            <v>589994</v>
          </cell>
          <cell r="T676">
            <v>0</v>
          </cell>
          <cell r="U676">
            <v>589994</v>
          </cell>
          <cell r="V676">
            <v>1200</v>
          </cell>
          <cell r="W676">
            <v>591194</v>
          </cell>
          <cell r="X676">
            <v>74.887017</v>
          </cell>
          <cell r="Y676">
            <v>301560</v>
          </cell>
          <cell r="Z676">
            <v>0</v>
          </cell>
          <cell r="AA676">
            <v>301560</v>
          </cell>
          <cell r="AB676">
            <v>141168</v>
          </cell>
          <cell r="AC676">
            <v>0</v>
          </cell>
          <cell r="AD676">
            <v>141168</v>
          </cell>
          <cell r="AE676">
            <v>43504.626782407409</v>
          </cell>
          <cell r="AF676">
            <v>73415</v>
          </cell>
        </row>
        <row r="677">
          <cell r="A677">
            <v>12363</v>
          </cell>
          <cell r="B677">
            <v>49</v>
          </cell>
          <cell r="C677" t="str">
            <v>19</v>
          </cell>
          <cell r="D677" t="str">
            <v>64733</v>
          </cell>
          <cell r="E677" t="str">
            <v>122747</v>
          </cell>
          <cell r="F677" t="str">
            <v>1236</v>
          </cell>
          <cell r="G677" t="str">
            <v>D</v>
          </cell>
          <cell r="H677" t="str">
            <v>Magnolia Science Academy Bell</v>
          </cell>
          <cell r="I677" t="str">
            <v>UNIFIED</v>
          </cell>
          <cell r="J677">
            <v>457.42</v>
          </cell>
          <cell r="K677">
            <v>200</v>
          </cell>
          <cell r="L677">
            <v>91484</v>
          </cell>
          <cell r="M677">
            <v>2425822</v>
          </cell>
          <cell r="N677">
            <v>1054147</v>
          </cell>
          <cell r="O677">
            <v>1371675</v>
          </cell>
          <cell r="P677">
            <v>2425822</v>
          </cell>
          <cell r="Q677">
            <v>0.28562499949999998</v>
          </cell>
          <cell r="R677">
            <v>692875</v>
          </cell>
          <cell r="S677">
            <v>692875</v>
          </cell>
          <cell r="T677">
            <v>0</v>
          </cell>
          <cell r="U677">
            <v>692875</v>
          </cell>
          <cell r="V677">
            <v>1404</v>
          </cell>
          <cell r="W677">
            <v>694279</v>
          </cell>
          <cell r="X677">
            <v>74.887017</v>
          </cell>
          <cell r="Y677">
            <v>352788</v>
          </cell>
          <cell r="Z677">
            <v>0</v>
          </cell>
          <cell r="AA677">
            <v>352788</v>
          </cell>
          <cell r="AB677">
            <v>167137</v>
          </cell>
          <cell r="AC677">
            <v>0</v>
          </cell>
          <cell r="AD677">
            <v>167137</v>
          </cell>
          <cell r="AE677">
            <v>43504.626608796294</v>
          </cell>
          <cell r="AF677">
            <v>73415</v>
          </cell>
        </row>
        <row r="678">
          <cell r="A678">
            <v>12364</v>
          </cell>
          <cell r="B678">
            <v>49</v>
          </cell>
          <cell r="C678" t="str">
            <v>19</v>
          </cell>
          <cell r="D678" t="str">
            <v>64733</v>
          </cell>
          <cell r="E678" t="str">
            <v>122754</v>
          </cell>
          <cell r="F678" t="str">
            <v>1237</v>
          </cell>
          <cell r="G678" t="str">
            <v>D</v>
          </cell>
          <cell r="H678" t="str">
            <v>Valley Charter Elementary</v>
          </cell>
          <cell r="I678" t="str">
            <v>UNIFIED</v>
          </cell>
          <cell r="J678">
            <v>254.4</v>
          </cell>
          <cell r="K678">
            <v>200</v>
          </cell>
          <cell r="L678">
            <v>50880</v>
          </cell>
          <cell r="M678">
            <v>1303609</v>
          </cell>
          <cell r="N678">
            <v>586278</v>
          </cell>
          <cell r="O678">
            <v>717331</v>
          </cell>
          <cell r="P678">
            <v>1303609</v>
          </cell>
          <cell r="Q678">
            <v>0.28562499949999998</v>
          </cell>
          <cell r="R678">
            <v>372343</v>
          </cell>
          <cell r="S678">
            <v>372343</v>
          </cell>
          <cell r="T678">
            <v>0</v>
          </cell>
          <cell r="U678">
            <v>372343</v>
          </cell>
          <cell r="V678">
            <v>723</v>
          </cell>
          <cell r="W678">
            <v>373066</v>
          </cell>
          <cell r="X678">
            <v>74.887017</v>
          </cell>
          <cell r="Y678">
            <v>181663</v>
          </cell>
          <cell r="Z678">
            <v>0</v>
          </cell>
          <cell r="AA678">
            <v>181663</v>
          </cell>
          <cell r="AB678">
            <v>97715</v>
          </cell>
          <cell r="AC678">
            <v>0</v>
          </cell>
          <cell r="AD678">
            <v>97715</v>
          </cell>
          <cell r="AE678">
            <v>43504.626770833333</v>
          </cell>
          <cell r="AF678">
            <v>73415</v>
          </cell>
        </row>
        <row r="679">
          <cell r="A679">
            <v>12546</v>
          </cell>
          <cell r="B679">
            <v>49</v>
          </cell>
          <cell r="C679" t="str">
            <v>19</v>
          </cell>
          <cell r="D679" t="str">
            <v>64733</v>
          </cell>
          <cell r="E679" t="str">
            <v>122838</v>
          </cell>
          <cell r="F679" t="str">
            <v>1238</v>
          </cell>
          <cell r="G679" t="str">
            <v>D</v>
          </cell>
          <cell r="H679" t="str">
            <v>Valley Charter Middle</v>
          </cell>
          <cell r="I679" t="str">
            <v>UNIFIED</v>
          </cell>
          <cell r="J679">
            <v>311.14999999999998</v>
          </cell>
          <cell r="K679">
            <v>200</v>
          </cell>
          <cell r="L679">
            <v>62230</v>
          </cell>
          <cell r="M679">
            <v>1639614</v>
          </cell>
          <cell r="N679">
            <v>717061</v>
          </cell>
          <cell r="O679">
            <v>922553</v>
          </cell>
          <cell r="P679">
            <v>1639614</v>
          </cell>
          <cell r="Q679">
            <v>0.28562499949999998</v>
          </cell>
          <cell r="R679">
            <v>468315</v>
          </cell>
          <cell r="S679">
            <v>468315</v>
          </cell>
          <cell r="T679">
            <v>0</v>
          </cell>
          <cell r="U679">
            <v>468315</v>
          </cell>
          <cell r="V679">
            <v>1415</v>
          </cell>
          <cell r="W679">
            <v>469730</v>
          </cell>
          <cell r="X679">
            <v>74.887017</v>
          </cell>
          <cell r="Y679">
            <v>224842</v>
          </cell>
          <cell r="Z679">
            <v>0</v>
          </cell>
          <cell r="AA679">
            <v>224842</v>
          </cell>
          <cell r="AB679">
            <v>126925</v>
          </cell>
          <cell r="AC679">
            <v>0</v>
          </cell>
          <cell r="AD679">
            <v>126925</v>
          </cell>
          <cell r="AE679">
            <v>43504.626770833333</v>
          </cell>
          <cell r="AF679">
            <v>73415</v>
          </cell>
        </row>
        <row r="680">
          <cell r="A680">
            <v>12366</v>
          </cell>
          <cell r="B680">
            <v>49</v>
          </cell>
          <cell r="C680" t="str">
            <v>19</v>
          </cell>
          <cell r="D680" t="str">
            <v>64733</v>
          </cell>
          <cell r="E680" t="str">
            <v>122861</v>
          </cell>
          <cell r="F680" t="str">
            <v>1231</v>
          </cell>
          <cell r="G680" t="str">
            <v>D</v>
          </cell>
          <cell r="H680" t="str">
            <v>Camino Nuevo Academy #2</v>
          </cell>
          <cell r="I680" t="str">
            <v>UNIFIED</v>
          </cell>
          <cell r="J680">
            <v>684.86</v>
          </cell>
          <cell r="K680">
            <v>200</v>
          </cell>
          <cell r="L680">
            <v>136972</v>
          </cell>
          <cell r="M680">
            <v>3559738</v>
          </cell>
          <cell r="N680">
            <v>1578294</v>
          </cell>
          <cell r="O680">
            <v>1981444</v>
          </cell>
          <cell r="P680">
            <v>3559738</v>
          </cell>
          <cell r="Q680">
            <v>0.28562499949999998</v>
          </cell>
          <cell r="R680">
            <v>1016750</v>
          </cell>
          <cell r="S680">
            <v>1016750</v>
          </cell>
          <cell r="T680">
            <v>0</v>
          </cell>
          <cell r="U680">
            <v>1016750</v>
          </cell>
          <cell r="V680">
            <v>1901</v>
          </cell>
          <cell r="W680">
            <v>1018651</v>
          </cell>
          <cell r="X680">
            <v>74.887017</v>
          </cell>
          <cell r="Y680">
            <v>474562</v>
          </cell>
          <cell r="Z680">
            <v>0</v>
          </cell>
          <cell r="AA680">
            <v>474562</v>
          </cell>
          <cell r="AB680">
            <v>288275</v>
          </cell>
          <cell r="AC680">
            <v>0</v>
          </cell>
          <cell r="AD680">
            <v>288275</v>
          </cell>
          <cell r="AE680">
            <v>43504.626423611109</v>
          </cell>
          <cell r="AF680">
            <v>73415</v>
          </cell>
        </row>
        <row r="681">
          <cell r="A681">
            <v>12712</v>
          </cell>
          <cell r="B681">
            <v>49</v>
          </cell>
          <cell r="C681" t="str">
            <v>19</v>
          </cell>
          <cell r="D681" t="str">
            <v>64733</v>
          </cell>
          <cell r="E681" t="str">
            <v>123133</v>
          </cell>
          <cell r="F681" t="str">
            <v>1163</v>
          </cell>
          <cell r="G681" t="str">
            <v>D</v>
          </cell>
          <cell r="H681" t="str">
            <v>Alliance Susan and Eric Smidt Technology High</v>
          </cell>
          <cell r="I681" t="str">
            <v>UNIFIED</v>
          </cell>
          <cell r="J681">
            <v>509.64</v>
          </cell>
          <cell r="K681">
            <v>200</v>
          </cell>
          <cell r="L681">
            <v>101928</v>
          </cell>
          <cell r="M681">
            <v>3152123</v>
          </cell>
          <cell r="N681">
            <v>1174491</v>
          </cell>
          <cell r="O681">
            <v>1977632</v>
          </cell>
          <cell r="P681">
            <v>3152123</v>
          </cell>
          <cell r="Q681">
            <v>0.28562499949999998</v>
          </cell>
          <cell r="R681">
            <v>900325</v>
          </cell>
          <cell r="S681">
            <v>900325</v>
          </cell>
          <cell r="T681">
            <v>0</v>
          </cell>
          <cell r="U681">
            <v>900325</v>
          </cell>
          <cell r="V681">
            <v>1781</v>
          </cell>
          <cell r="W681">
            <v>902106</v>
          </cell>
          <cell r="X681">
            <v>74.887017</v>
          </cell>
          <cell r="Y681">
            <v>447560</v>
          </cell>
          <cell r="Z681">
            <v>0</v>
          </cell>
          <cell r="AA681">
            <v>447560</v>
          </cell>
          <cell r="AB681">
            <v>228000</v>
          </cell>
          <cell r="AC681">
            <v>0</v>
          </cell>
          <cell r="AD681">
            <v>228000</v>
          </cell>
          <cell r="AE681">
            <v>43504.62636574074</v>
          </cell>
          <cell r="AF681">
            <v>73415</v>
          </cell>
        </row>
        <row r="682">
          <cell r="A682">
            <v>12548</v>
          </cell>
          <cell r="B682">
            <v>49</v>
          </cell>
          <cell r="C682" t="str">
            <v>19</v>
          </cell>
          <cell r="D682" t="str">
            <v>64733</v>
          </cell>
          <cell r="E682" t="str">
            <v>123141</v>
          </cell>
          <cell r="F682" t="str">
            <v>1164</v>
          </cell>
          <cell r="G682" t="str">
            <v>D</v>
          </cell>
          <cell r="H682" t="str">
            <v>Alliance Ted K. Tajima High</v>
          </cell>
          <cell r="I682" t="str">
            <v>UNIFIED</v>
          </cell>
          <cell r="J682">
            <v>391.19</v>
          </cell>
          <cell r="K682">
            <v>200</v>
          </cell>
          <cell r="L682">
            <v>78238</v>
          </cell>
          <cell r="M682">
            <v>2419510</v>
          </cell>
          <cell r="N682">
            <v>901517</v>
          </cell>
          <cell r="O682">
            <v>1517993</v>
          </cell>
          <cell r="P682">
            <v>2419510</v>
          </cell>
          <cell r="Q682">
            <v>0.28562499949999998</v>
          </cell>
          <cell r="R682">
            <v>691073</v>
          </cell>
          <cell r="S682">
            <v>691073</v>
          </cell>
          <cell r="T682">
            <v>0</v>
          </cell>
          <cell r="U682">
            <v>691073</v>
          </cell>
          <cell r="V682">
            <v>1141</v>
          </cell>
          <cell r="W682">
            <v>692214</v>
          </cell>
          <cell r="X682">
            <v>74.887017</v>
          </cell>
          <cell r="Y682">
            <v>286883</v>
          </cell>
          <cell r="Z682">
            <v>0</v>
          </cell>
          <cell r="AA682">
            <v>286883</v>
          </cell>
          <cell r="AB682">
            <v>231495</v>
          </cell>
          <cell r="AC682">
            <v>0</v>
          </cell>
          <cell r="AD682">
            <v>231495</v>
          </cell>
          <cell r="AE682">
            <v>43504.62636574074</v>
          </cell>
          <cell r="AF682">
            <v>73415</v>
          </cell>
        </row>
        <row r="683">
          <cell r="A683">
            <v>12549</v>
          </cell>
          <cell r="B683">
            <v>49</v>
          </cell>
          <cell r="C683" t="str">
            <v>19</v>
          </cell>
          <cell r="D683" t="str">
            <v>64733</v>
          </cell>
          <cell r="E683" t="str">
            <v>123158</v>
          </cell>
          <cell r="F683" t="str">
            <v>1218</v>
          </cell>
          <cell r="G683" t="str">
            <v>D</v>
          </cell>
          <cell r="H683" t="str">
            <v>Arts in Action Community Charter</v>
          </cell>
          <cell r="I683" t="str">
            <v>UNIFIED</v>
          </cell>
          <cell r="J683">
            <v>291.33999999999997</v>
          </cell>
          <cell r="K683">
            <v>200</v>
          </cell>
          <cell r="L683">
            <v>58268</v>
          </cell>
          <cell r="M683">
            <v>1492459</v>
          </cell>
          <cell r="N683">
            <v>671408</v>
          </cell>
          <cell r="O683">
            <v>821051</v>
          </cell>
          <cell r="P683">
            <v>1492459</v>
          </cell>
          <cell r="Q683">
            <v>0.28562499949999998</v>
          </cell>
          <cell r="R683">
            <v>426284</v>
          </cell>
          <cell r="S683">
            <v>426284</v>
          </cell>
          <cell r="T683">
            <v>0</v>
          </cell>
          <cell r="U683">
            <v>426284</v>
          </cell>
          <cell r="V683">
            <v>876</v>
          </cell>
          <cell r="W683">
            <v>427160</v>
          </cell>
          <cell r="X683">
            <v>74.887017</v>
          </cell>
          <cell r="Y683">
            <v>220164</v>
          </cell>
          <cell r="Z683">
            <v>0</v>
          </cell>
          <cell r="AA683">
            <v>220164</v>
          </cell>
          <cell r="AB683">
            <v>99723</v>
          </cell>
          <cell r="AC683">
            <v>0</v>
          </cell>
          <cell r="AD683">
            <v>99723</v>
          </cell>
          <cell r="AE683">
            <v>43504.626377314817</v>
          </cell>
          <cell r="AF683">
            <v>73415</v>
          </cell>
        </row>
        <row r="684">
          <cell r="A684">
            <v>12550</v>
          </cell>
          <cell r="B684">
            <v>49</v>
          </cell>
          <cell r="C684" t="str">
            <v>19</v>
          </cell>
          <cell r="D684" t="str">
            <v>64733</v>
          </cell>
          <cell r="E684" t="str">
            <v>123166</v>
          </cell>
          <cell r="F684" t="str">
            <v>1246</v>
          </cell>
          <cell r="G684" t="str">
            <v>D</v>
          </cell>
          <cell r="H684" t="str">
            <v>Celerity Palmati Charter</v>
          </cell>
          <cell r="I684" t="str">
            <v>UNIFIED</v>
          </cell>
          <cell r="J684">
            <v>398.25</v>
          </cell>
          <cell r="K684">
            <v>200</v>
          </cell>
          <cell r="L684">
            <v>79650</v>
          </cell>
          <cell r="M684">
            <v>2042381</v>
          </cell>
          <cell r="N684">
            <v>917787</v>
          </cell>
          <cell r="O684">
            <v>1124594</v>
          </cell>
          <cell r="P684">
            <v>2042381</v>
          </cell>
          <cell r="Q684">
            <v>0.28562499949999998</v>
          </cell>
          <cell r="R684">
            <v>583355</v>
          </cell>
          <cell r="S684">
            <v>583355</v>
          </cell>
          <cell r="T684">
            <v>0</v>
          </cell>
          <cell r="U684">
            <v>583355</v>
          </cell>
          <cell r="V684">
            <v>1229</v>
          </cell>
          <cell r="W684">
            <v>584584</v>
          </cell>
          <cell r="X684">
            <v>74.887017</v>
          </cell>
          <cell r="Y684">
            <v>308892</v>
          </cell>
          <cell r="Z684">
            <v>0</v>
          </cell>
          <cell r="AA684">
            <v>308892</v>
          </cell>
          <cell r="AB684">
            <v>128886</v>
          </cell>
          <cell r="AC684">
            <v>0</v>
          </cell>
          <cell r="AD684">
            <v>128886</v>
          </cell>
          <cell r="AE684">
            <v>43504.626435185186</v>
          </cell>
          <cell r="AF684">
            <v>73415</v>
          </cell>
        </row>
        <row r="685">
          <cell r="A685">
            <v>12552</v>
          </cell>
          <cell r="B685">
            <v>49</v>
          </cell>
          <cell r="C685" t="str">
            <v>19</v>
          </cell>
          <cell r="D685" t="str">
            <v>64733</v>
          </cell>
          <cell r="E685" t="str">
            <v>123984</v>
          </cell>
          <cell r="F685" t="str">
            <v>1285</v>
          </cell>
          <cell r="G685" t="str">
            <v>D</v>
          </cell>
          <cell r="H685" t="str">
            <v>Celerity Cardinal Charter</v>
          </cell>
          <cell r="I685" t="str">
            <v>UNIFIED</v>
          </cell>
          <cell r="J685">
            <v>366.25</v>
          </cell>
          <cell r="K685">
            <v>200</v>
          </cell>
          <cell r="L685">
            <v>73250</v>
          </cell>
          <cell r="M685">
            <v>1876409</v>
          </cell>
          <cell r="N685">
            <v>844041</v>
          </cell>
          <cell r="O685">
            <v>1032368</v>
          </cell>
          <cell r="P685">
            <v>1876409</v>
          </cell>
          <cell r="Q685">
            <v>0.28562499949999998</v>
          </cell>
          <cell r="R685">
            <v>535949</v>
          </cell>
          <cell r="S685">
            <v>535949</v>
          </cell>
          <cell r="T685">
            <v>0</v>
          </cell>
          <cell r="U685">
            <v>535949</v>
          </cell>
          <cell r="V685">
            <v>993</v>
          </cell>
          <cell r="W685">
            <v>536942</v>
          </cell>
          <cell r="X685">
            <v>74.887017</v>
          </cell>
          <cell r="Y685">
            <v>249652</v>
          </cell>
          <cell r="Z685">
            <v>0</v>
          </cell>
          <cell r="AA685">
            <v>249652</v>
          </cell>
          <cell r="AB685">
            <v>152448</v>
          </cell>
          <cell r="AC685">
            <v>0</v>
          </cell>
          <cell r="AD685">
            <v>152448</v>
          </cell>
          <cell r="AE685">
            <v>43504.626423611109</v>
          </cell>
          <cell r="AF685">
            <v>73415</v>
          </cell>
        </row>
        <row r="686">
          <cell r="A686">
            <v>14068</v>
          </cell>
          <cell r="B686">
            <v>49</v>
          </cell>
          <cell r="C686" t="str">
            <v>19</v>
          </cell>
          <cell r="D686" t="str">
            <v>64733</v>
          </cell>
          <cell r="E686" t="str">
            <v>123992</v>
          </cell>
          <cell r="F686" t="str">
            <v>1286</v>
          </cell>
          <cell r="G686" t="str">
            <v>D</v>
          </cell>
          <cell r="H686" t="str">
            <v>Animo Ellen Ochoa Charter Middle</v>
          </cell>
          <cell r="I686" t="str">
            <v>UNIFIED</v>
          </cell>
          <cell r="J686">
            <v>319.02</v>
          </cell>
          <cell r="K686">
            <v>200</v>
          </cell>
          <cell r="L686">
            <v>63804</v>
          </cell>
          <cell r="M686">
            <v>0</v>
          </cell>
          <cell r="N686">
            <v>735198</v>
          </cell>
          <cell r="O686">
            <v>0</v>
          </cell>
          <cell r="P686">
            <v>0</v>
          </cell>
          <cell r="Q686">
            <v>0.28562499949999998</v>
          </cell>
          <cell r="R686">
            <v>0</v>
          </cell>
          <cell r="S686">
            <v>63804</v>
          </cell>
          <cell r="T686">
            <v>0</v>
          </cell>
          <cell r="U686">
            <v>63804</v>
          </cell>
          <cell r="V686">
            <v>0</v>
          </cell>
          <cell r="W686">
            <v>63804</v>
          </cell>
          <cell r="X686">
            <v>74.887017</v>
          </cell>
          <cell r="Y686">
            <v>35943</v>
          </cell>
          <cell r="Z686">
            <v>0</v>
          </cell>
          <cell r="AA686">
            <v>35943</v>
          </cell>
          <cell r="AB686">
            <v>11838</v>
          </cell>
          <cell r="AC686">
            <v>0</v>
          </cell>
          <cell r="AD686">
            <v>11838</v>
          </cell>
          <cell r="AE686">
            <v>43504.62636574074</v>
          </cell>
          <cell r="AF686">
            <v>73415</v>
          </cell>
        </row>
        <row r="687">
          <cell r="A687">
            <v>12892</v>
          </cell>
          <cell r="B687">
            <v>49</v>
          </cell>
          <cell r="C687" t="str">
            <v>19</v>
          </cell>
          <cell r="D687" t="str">
            <v>64733</v>
          </cell>
          <cell r="E687" t="str">
            <v>124008</v>
          </cell>
          <cell r="F687" t="str">
            <v>1287</v>
          </cell>
          <cell r="G687" t="str">
            <v>D</v>
          </cell>
          <cell r="H687" t="str">
            <v>Animo James B. Taylor Charter Middle</v>
          </cell>
          <cell r="I687" t="str">
            <v>UNIFIED</v>
          </cell>
          <cell r="J687">
            <v>449.14</v>
          </cell>
          <cell r="K687">
            <v>200</v>
          </cell>
          <cell r="L687">
            <v>89828</v>
          </cell>
          <cell r="M687">
            <v>0</v>
          </cell>
          <cell r="N687">
            <v>1035066</v>
          </cell>
          <cell r="O687">
            <v>0</v>
          </cell>
          <cell r="P687">
            <v>0</v>
          </cell>
          <cell r="Q687">
            <v>0.28562499949999998</v>
          </cell>
          <cell r="R687">
            <v>0</v>
          </cell>
          <cell r="S687">
            <v>89828</v>
          </cell>
          <cell r="T687">
            <v>0</v>
          </cell>
          <cell r="U687">
            <v>89828</v>
          </cell>
          <cell r="V687">
            <v>0</v>
          </cell>
          <cell r="W687">
            <v>89828</v>
          </cell>
          <cell r="X687">
            <v>74.887017</v>
          </cell>
          <cell r="Y687">
            <v>44463</v>
          </cell>
          <cell r="Z687">
            <v>0</v>
          </cell>
          <cell r="AA687">
            <v>44463</v>
          </cell>
          <cell r="AB687">
            <v>22807</v>
          </cell>
          <cell r="AC687">
            <v>0</v>
          </cell>
          <cell r="AD687">
            <v>22807</v>
          </cell>
          <cell r="AE687">
            <v>43504.626377314817</v>
          </cell>
          <cell r="AF687">
            <v>73415</v>
          </cell>
        </row>
        <row r="688">
          <cell r="A688">
            <v>12553</v>
          </cell>
          <cell r="B688">
            <v>49</v>
          </cell>
          <cell r="C688" t="str">
            <v>19</v>
          </cell>
          <cell r="D688" t="str">
            <v>64733</v>
          </cell>
          <cell r="E688" t="str">
            <v>124016</v>
          </cell>
          <cell r="F688" t="str">
            <v>1288</v>
          </cell>
          <cell r="G688" t="str">
            <v>D</v>
          </cell>
          <cell r="H688" t="str">
            <v>Animo Western Charter Middle</v>
          </cell>
          <cell r="I688" t="str">
            <v>UNIFIED</v>
          </cell>
          <cell r="J688">
            <v>606.02</v>
          </cell>
          <cell r="K688">
            <v>200</v>
          </cell>
          <cell r="L688">
            <v>121204</v>
          </cell>
          <cell r="M688">
            <v>3202688</v>
          </cell>
          <cell r="N688">
            <v>1396603</v>
          </cell>
          <cell r="O688">
            <v>1806085</v>
          </cell>
          <cell r="P688">
            <v>3202688</v>
          </cell>
          <cell r="Q688">
            <v>0.28562499949999998</v>
          </cell>
          <cell r="R688">
            <v>914768</v>
          </cell>
          <cell r="S688">
            <v>914768</v>
          </cell>
          <cell r="T688">
            <v>0</v>
          </cell>
          <cell r="U688">
            <v>914768</v>
          </cell>
          <cell r="V688">
            <v>1836</v>
          </cell>
          <cell r="W688">
            <v>916604</v>
          </cell>
          <cell r="X688">
            <v>74.887017</v>
          </cell>
          <cell r="Y688">
            <v>461462</v>
          </cell>
          <cell r="Z688">
            <v>0</v>
          </cell>
          <cell r="AA688">
            <v>461462</v>
          </cell>
          <cell r="AB688">
            <v>224955</v>
          </cell>
          <cell r="AC688">
            <v>0</v>
          </cell>
          <cell r="AD688">
            <v>224955</v>
          </cell>
          <cell r="AE688">
            <v>43504.626377314817</v>
          </cell>
          <cell r="AF688">
            <v>73415</v>
          </cell>
        </row>
        <row r="689">
          <cell r="A689">
            <v>12554</v>
          </cell>
          <cell r="B689">
            <v>49</v>
          </cell>
          <cell r="C689" t="str">
            <v>19</v>
          </cell>
          <cell r="D689" t="str">
            <v>64733</v>
          </cell>
          <cell r="E689" t="str">
            <v>124024</v>
          </cell>
          <cell r="F689" t="str">
            <v>1289</v>
          </cell>
          <cell r="G689" t="str">
            <v>D</v>
          </cell>
          <cell r="H689" t="str">
            <v>Animo Phillis Wheatley Charter Middle</v>
          </cell>
          <cell r="I689" t="str">
            <v>UNIFIED</v>
          </cell>
          <cell r="J689">
            <v>476.38</v>
          </cell>
          <cell r="K689">
            <v>200</v>
          </cell>
          <cell r="L689">
            <v>95276</v>
          </cell>
          <cell r="M689">
            <v>2517525</v>
          </cell>
          <cell r="N689">
            <v>1097842</v>
          </cell>
          <cell r="O689">
            <v>1419683</v>
          </cell>
          <cell r="P689">
            <v>2517525</v>
          </cell>
          <cell r="Q689">
            <v>0.28562499949999998</v>
          </cell>
          <cell r="R689">
            <v>719068</v>
          </cell>
          <cell r="S689">
            <v>719068</v>
          </cell>
          <cell r="T689">
            <v>0</v>
          </cell>
          <cell r="U689">
            <v>719068</v>
          </cell>
          <cell r="V689">
            <v>1734</v>
          </cell>
          <cell r="W689">
            <v>720802</v>
          </cell>
          <cell r="X689">
            <v>74.887017</v>
          </cell>
          <cell r="Y689">
            <v>435716</v>
          </cell>
          <cell r="Z689">
            <v>0</v>
          </cell>
          <cell r="AA689">
            <v>435716</v>
          </cell>
          <cell r="AB689">
            <v>104071</v>
          </cell>
          <cell r="AC689">
            <v>0</v>
          </cell>
          <cell r="AD689">
            <v>104071</v>
          </cell>
          <cell r="AE689">
            <v>43504.626377314817</v>
          </cell>
          <cell r="AF689">
            <v>73415</v>
          </cell>
        </row>
        <row r="690">
          <cell r="A690">
            <v>12555</v>
          </cell>
          <cell r="B690">
            <v>49</v>
          </cell>
          <cell r="C690" t="str">
            <v>19</v>
          </cell>
          <cell r="D690" t="str">
            <v>64733</v>
          </cell>
          <cell r="E690" t="str">
            <v>124198</v>
          </cell>
          <cell r="F690" t="str">
            <v>1300</v>
          </cell>
          <cell r="G690" t="str">
            <v>D</v>
          </cell>
          <cell r="H690" t="str">
            <v>Extera Public</v>
          </cell>
          <cell r="I690" t="str">
            <v>UNIFIED</v>
          </cell>
          <cell r="J690">
            <v>489.95</v>
          </cell>
          <cell r="K690">
            <v>200</v>
          </cell>
          <cell r="L690">
            <v>97990</v>
          </cell>
          <cell r="M690">
            <v>2510582</v>
          </cell>
          <cell r="N690">
            <v>1129114</v>
          </cell>
          <cell r="O690">
            <v>1381468</v>
          </cell>
          <cell r="P690">
            <v>2510582</v>
          </cell>
          <cell r="Q690">
            <v>0.28562499949999998</v>
          </cell>
          <cell r="R690">
            <v>717085</v>
          </cell>
          <cell r="S690">
            <v>717085</v>
          </cell>
          <cell r="T690">
            <v>0</v>
          </cell>
          <cell r="U690">
            <v>717085</v>
          </cell>
          <cell r="V690">
            <v>1362</v>
          </cell>
          <cell r="W690">
            <v>718447</v>
          </cell>
          <cell r="X690">
            <v>74.887017</v>
          </cell>
          <cell r="Y690">
            <v>365677</v>
          </cell>
          <cell r="Z690">
            <v>0</v>
          </cell>
          <cell r="AA690">
            <v>365677</v>
          </cell>
          <cell r="AB690">
            <v>172347</v>
          </cell>
          <cell r="AC690">
            <v>0</v>
          </cell>
          <cell r="AD690">
            <v>172347</v>
          </cell>
          <cell r="AE690">
            <v>43504.626493055555</v>
          </cell>
          <cell r="AF690">
            <v>73415</v>
          </cell>
        </row>
        <row r="691">
          <cell r="A691">
            <v>12713</v>
          </cell>
          <cell r="B691">
            <v>49</v>
          </cell>
          <cell r="C691" t="str">
            <v>19</v>
          </cell>
          <cell r="D691" t="str">
            <v>64733</v>
          </cell>
          <cell r="E691" t="str">
            <v>124222</v>
          </cell>
          <cell r="F691" t="str">
            <v>1315</v>
          </cell>
          <cell r="G691" t="str">
            <v>D</v>
          </cell>
          <cell r="H691" t="str">
            <v>Rise Kohyang Middle</v>
          </cell>
          <cell r="I691" t="str">
            <v>UNIFIED</v>
          </cell>
          <cell r="J691">
            <v>384.4</v>
          </cell>
          <cell r="K691">
            <v>200</v>
          </cell>
          <cell r="L691">
            <v>76880</v>
          </cell>
          <cell r="M691">
            <v>1993498</v>
          </cell>
          <cell r="N691">
            <v>885869</v>
          </cell>
          <cell r="O691">
            <v>1107629</v>
          </cell>
          <cell r="P691">
            <v>1993498</v>
          </cell>
          <cell r="Q691">
            <v>0.28562499949999998</v>
          </cell>
          <cell r="R691">
            <v>569393</v>
          </cell>
          <cell r="S691">
            <v>569393</v>
          </cell>
          <cell r="T691">
            <v>0</v>
          </cell>
          <cell r="U691">
            <v>569393</v>
          </cell>
          <cell r="V691">
            <v>1129</v>
          </cell>
          <cell r="W691">
            <v>570522</v>
          </cell>
          <cell r="X691">
            <v>74.887017</v>
          </cell>
          <cell r="Y691">
            <v>283851</v>
          </cell>
          <cell r="Z691">
            <v>0</v>
          </cell>
          <cell r="AA691">
            <v>283851</v>
          </cell>
          <cell r="AB691">
            <v>143396</v>
          </cell>
          <cell r="AC691">
            <v>0</v>
          </cell>
          <cell r="AD691">
            <v>143396</v>
          </cell>
          <cell r="AE691">
            <v>43504.626701388886</v>
          </cell>
          <cell r="AF691">
            <v>73415</v>
          </cell>
        </row>
        <row r="692">
          <cell r="A692">
            <v>12556</v>
          </cell>
          <cell r="B692">
            <v>49</v>
          </cell>
          <cell r="C692" t="str">
            <v>19</v>
          </cell>
          <cell r="D692" t="str">
            <v>64733</v>
          </cell>
          <cell r="E692" t="str">
            <v>124560</v>
          </cell>
          <cell r="F692" t="str">
            <v>1299</v>
          </cell>
          <cell r="G692" t="str">
            <v>D</v>
          </cell>
          <cell r="H692" t="str">
            <v>Synergy Quantum Academy</v>
          </cell>
          <cell r="I692" t="str">
            <v>UNIFIED</v>
          </cell>
          <cell r="J692">
            <v>530.98</v>
          </cell>
          <cell r="K692">
            <v>200</v>
          </cell>
          <cell r="L692">
            <v>106196</v>
          </cell>
          <cell r="M692">
            <v>3284111</v>
          </cell>
          <cell r="N692">
            <v>1223670</v>
          </cell>
          <cell r="O692">
            <v>2060441</v>
          </cell>
          <cell r="P692">
            <v>3284111</v>
          </cell>
          <cell r="Q692">
            <v>0.28562499949999998</v>
          </cell>
          <cell r="R692">
            <v>938024</v>
          </cell>
          <cell r="S692">
            <v>938024</v>
          </cell>
          <cell r="T692">
            <v>0</v>
          </cell>
          <cell r="U692">
            <v>938024</v>
          </cell>
          <cell r="V692">
            <v>1886</v>
          </cell>
          <cell r="W692">
            <v>939910</v>
          </cell>
          <cell r="X692">
            <v>74.887017</v>
          </cell>
          <cell r="Y692">
            <v>474176</v>
          </cell>
          <cell r="Z692">
            <v>0</v>
          </cell>
          <cell r="AA692">
            <v>474176</v>
          </cell>
          <cell r="AB692">
            <v>229695</v>
          </cell>
          <cell r="AC692">
            <v>0</v>
          </cell>
          <cell r="AD692">
            <v>229695</v>
          </cell>
          <cell r="AE692">
            <v>43504.626747685186</v>
          </cell>
          <cell r="AF692">
            <v>73415</v>
          </cell>
        </row>
        <row r="693">
          <cell r="A693">
            <v>12605</v>
          </cell>
          <cell r="B693">
            <v>49</v>
          </cell>
          <cell r="C693" t="str">
            <v>19</v>
          </cell>
          <cell r="D693" t="str">
            <v>64733</v>
          </cell>
          <cell r="E693" t="str">
            <v>124784</v>
          </cell>
          <cell r="F693" t="str">
            <v>1330</v>
          </cell>
          <cell r="G693" t="str">
            <v>D</v>
          </cell>
          <cell r="H693" t="str">
            <v>Aspire Slauson Academy Charter</v>
          </cell>
          <cell r="I693" t="str">
            <v>UNIFIED</v>
          </cell>
          <cell r="J693">
            <v>326.18</v>
          </cell>
          <cell r="K693">
            <v>200</v>
          </cell>
          <cell r="L693">
            <v>65236</v>
          </cell>
          <cell r="M693">
            <v>1676373</v>
          </cell>
          <cell r="N693">
            <v>751698</v>
          </cell>
          <cell r="O693">
            <v>924675</v>
          </cell>
          <cell r="P693">
            <v>1676373</v>
          </cell>
          <cell r="Q693">
            <v>0.28562499949999998</v>
          </cell>
          <cell r="R693">
            <v>478814</v>
          </cell>
          <cell r="S693">
            <v>478814</v>
          </cell>
          <cell r="T693">
            <v>0</v>
          </cell>
          <cell r="U693">
            <v>478814</v>
          </cell>
          <cell r="V693">
            <v>1034</v>
          </cell>
          <cell r="W693">
            <v>479848</v>
          </cell>
          <cell r="X693">
            <v>74.887017</v>
          </cell>
          <cell r="Y693">
            <v>236454</v>
          </cell>
          <cell r="Z693">
            <v>0</v>
          </cell>
          <cell r="AA693">
            <v>236454</v>
          </cell>
          <cell r="AB693">
            <v>122890</v>
          </cell>
          <cell r="AC693">
            <v>0</v>
          </cell>
          <cell r="AD693">
            <v>122890</v>
          </cell>
          <cell r="AE693">
            <v>43504.626388888886</v>
          </cell>
          <cell r="AF693">
            <v>73415</v>
          </cell>
        </row>
        <row r="694">
          <cell r="A694">
            <v>12606</v>
          </cell>
          <cell r="B694">
            <v>49</v>
          </cell>
          <cell r="C694" t="str">
            <v>19</v>
          </cell>
          <cell r="D694" t="str">
            <v>64733</v>
          </cell>
          <cell r="E694" t="str">
            <v>124792</v>
          </cell>
          <cell r="F694" t="str">
            <v>1331</v>
          </cell>
          <cell r="G694" t="str">
            <v>D</v>
          </cell>
          <cell r="H694" t="str">
            <v>Aspire Juanita Tate Academy Charter</v>
          </cell>
          <cell r="I694" t="str">
            <v>UNIFIED</v>
          </cell>
          <cell r="J694">
            <v>369.48</v>
          </cell>
          <cell r="K694">
            <v>200</v>
          </cell>
          <cell r="L694">
            <v>73896</v>
          </cell>
          <cell r="M694">
            <v>1899316</v>
          </cell>
          <cell r="N694">
            <v>851485</v>
          </cell>
          <cell r="O694">
            <v>1047831</v>
          </cell>
          <cell r="P694">
            <v>1899316</v>
          </cell>
          <cell r="Q694">
            <v>0.28562499949999998</v>
          </cell>
          <cell r="R694">
            <v>542492</v>
          </cell>
          <cell r="S694">
            <v>542492</v>
          </cell>
          <cell r="T694">
            <v>0</v>
          </cell>
          <cell r="U694">
            <v>542492</v>
          </cell>
          <cell r="V694">
            <v>1040</v>
          </cell>
          <cell r="W694">
            <v>543532</v>
          </cell>
          <cell r="X694">
            <v>74.887017</v>
          </cell>
          <cell r="Y694">
            <v>261475</v>
          </cell>
          <cell r="Z694">
            <v>0</v>
          </cell>
          <cell r="AA694">
            <v>261475</v>
          </cell>
          <cell r="AB694">
            <v>145560</v>
          </cell>
          <cell r="AC694">
            <v>0</v>
          </cell>
          <cell r="AD694">
            <v>145560</v>
          </cell>
          <cell r="AE694">
            <v>43504.626388888886</v>
          </cell>
          <cell r="AF694">
            <v>73415</v>
          </cell>
        </row>
        <row r="695">
          <cell r="A695">
            <v>12607</v>
          </cell>
          <cell r="B695">
            <v>49</v>
          </cell>
          <cell r="C695" t="str">
            <v>19</v>
          </cell>
          <cell r="D695" t="str">
            <v>64733</v>
          </cell>
          <cell r="E695" t="str">
            <v>124800</v>
          </cell>
          <cell r="F695" t="str">
            <v>1332</v>
          </cell>
          <cell r="G695" t="str">
            <v>D</v>
          </cell>
          <cell r="H695" t="str">
            <v>Aspire Inskeep Academy Charter</v>
          </cell>
          <cell r="I695" t="str">
            <v>UNIFIED</v>
          </cell>
          <cell r="J695">
            <v>373.73</v>
          </cell>
          <cell r="K695">
            <v>200</v>
          </cell>
          <cell r="L695">
            <v>74746</v>
          </cell>
          <cell r="M695">
            <v>1922800</v>
          </cell>
          <cell r="N695">
            <v>861279</v>
          </cell>
          <cell r="O695">
            <v>1061521</v>
          </cell>
          <cell r="P695">
            <v>1922800</v>
          </cell>
          <cell r="Q695">
            <v>0.28562499949999998</v>
          </cell>
          <cell r="R695">
            <v>549200</v>
          </cell>
          <cell r="S695">
            <v>549200</v>
          </cell>
          <cell r="T695">
            <v>0</v>
          </cell>
          <cell r="U695">
            <v>549200</v>
          </cell>
          <cell r="V695">
            <v>943</v>
          </cell>
          <cell r="W695">
            <v>550143</v>
          </cell>
          <cell r="X695">
            <v>74.887017</v>
          </cell>
          <cell r="Y695">
            <v>236909</v>
          </cell>
          <cell r="Z695">
            <v>0</v>
          </cell>
          <cell r="AA695">
            <v>236909</v>
          </cell>
          <cell r="AB695">
            <v>175077</v>
          </cell>
          <cell r="AC695">
            <v>0</v>
          </cell>
          <cell r="AD695">
            <v>175077</v>
          </cell>
          <cell r="AE695">
            <v>43504.626388888886</v>
          </cell>
          <cell r="AF695">
            <v>73415</v>
          </cell>
        </row>
        <row r="696">
          <cell r="A696">
            <v>12608</v>
          </cell>
          <cell r="B696">
            <v>49</v>
          </cell>
          <cell r="C696" t="str">
            <v>19</v>
          </cell>
          <cell r="D696" t="str">
            <v>64733</v>
          </cell>
          <cell r="E696" t="str">
            <v>124818</v>
          </cell>
          <cell r="F696" t="str">
            <v>1333</v>
          </cell>
          <cell r="G696" t="str">
            <v>D</v>
          </cell>
          <cell r="H696" t="str">
            <v>Los Angeles Leadership Primary Academy</v>
          </cell>
          <cell r="I696" t="str">
            <v>UNIFIED</v>
          </cell>
          <cell r="J696">
            <v>334.93</v>
          </cell>
          <cell r="K696">
            <v>200</v>
          </cell>
          <cell r="L696">
            <v>66986</v>
          </cell>
          <cell r="M696">
            <v>1711157</v>
          </cell>
          <cell r="N696">
            <v>771863</v>
          </cell>
          <cell r="O696">
            <v>939294</v>
          </cell>
          <cell r="P696">
            <v>1711157</v>
          </cell>
          <cell r="Q696">
            <v>0.28562499949999998</v>
          </cell>
          <cell r="R696">
            <v>488749</v>
          </cell>
          <cell r="S696">
            <v>488749</v>
          </cell>
          <cell r="T696">
            <v>0</v>
          </cell>
          <cell r="U696">
            <v>488749</v>
          </cell>
          <cell r="V696">
            <v>1041</v>
          </cell>
          <cell r="W696">
            <v>489790</v>
          </cell>
          <cell r="X696">
            <v>74.887017</v>
          </cell>
          <cell r="Y696">
            <v>261827</v>
          </cell>
          <cell r="Z696">
            <v>0</v>
          </cell>
          <cell r="AA696">
            <v>261827</v>
          </cell>
          <cell r="AB696">
            <v>104962</v>
          </cell>
          <cell r="AC696">
            <v>0</v>
          </cell>
          <cell r="AD696">
            <v>104962</v>
          </cell>
          <cell r="AE696">
            <v>43504.626608796294</v>
          </cell>
          <cell r="AF696">
            <v>73415</v>
          </cell>
        </row>
        <row r="697">
          <cell r="A697">
            <v>12609</v>
          </cell>
          <cell r="B697">
            <v>49</v>
          </cell>
          <cell r="C697" t="str">
            <v>19</v>
          </cell>
          <cell r="D697" t="str">
            <v>64733</v>
          </cell>
          <cell r="E697" t="str">
            <v>124826</v>
          </cell>
          <cell r="F697" t="str">
            <v>1334</v>
          </cell>
          <cell r="G697" t="str">
            <v>D</v>
          </cell>
          <cell r="H697" t="str">
            <v>Camino Nuevo Charter Academy No. 4</v>
          </cell>
          <cell r="I697" t="str">
            <v>UNIFIED</v>
          </cell>
          <cell r="J697">
            <v>600.9</v>
          </cell>
          <cell r="K697">
            <v>200</v>
          </cell>
          <cell r="L697">
            <v>120180</v>
          </cell>
          <cell r="M697">
            <v>3117698</v>
          </cell>
          <cell r="N697">
            <v>1384804</v>
          </cell>
          <cell r="O697">
            <v>1732894</v>
          </cell>
          <cell r="P697">
            <v>3117698</v>
          </cell>
          <cell r="Q697">
            <v>0.28562499949999998</v>
          </cell>
          <cell r="R697">
            <v>890492</v>
          </cell>
          <cell r="S697">
            <v>890492</v>
          </cell>
          <cell r="T697">
            <v>0</v>
          </cell>
          <cell r="U697">
            <v>890492</v>
          </cell>
          <cell r="V697">
            <v>1778</v>
          </cell>
          <cell r="W697">
            <v>892270</v>
          </cell>
          <cell r="X697">
            <v>74.887017</v>
          </cell>
          <cell r="Y697">
            <v>450197</v>
          </cell>
          <cell r="Z697">
            <v>0</v>
          </cell>
          <cell r="AA697">
            <v>450197</v>
          </cell>
          <cell r="AB697">
            <v>217997</v>
          </cell>
          <cell r="AC697">
            <v>0</v>
          </cell>
          <cell r="AD697">
            <v>217997</v>
          </cell>
          <cell r="AE697">
            <v>43504.626423611109</v>
          </cell>
          <cell r="AF697">
            <v>73415</v>
          </cell>
        </row>
        <row r="698">
          <cell r="A698">
            <v>12610</v>
          </cell>
          <cell r="B698">
            <v>49</v>
          </cell>
          <cell r="C698" t="str">
            <v>19</v>
          </cell>
          <cell r="D698" t="str">
            <v>64733</v>
          </cell>
          <cell r="E698" t="str">
            <v>124883</v>
          </cell>
          <cell r="F698" t="str">
            <v>1342</v>
          </cell>
          <cell r="G698" t="str">
            <v>D</v>
          </cell>
          <cell r="H698" t="str">
            <v>Animo College Preparatory Academy</v>
          </cell>
          <cell r="I698" t="str">
            <v>UNIFIED</v>
          </cell>
          <cell r="J698">
            <v>412.72</v>
          </cell>
          <cell r="K698">
            <v>200</v>
          </cell>
          <cell r="L698">
            <v>82544</v>
          </cell>
          <cell r="M698">
            <v>2552673</v>
          </cell>
          <cell r="N698">
            <v>951134</v>
          </cell>
          <cell r="O698">
            <v>1601539</v>
          </cell>
          <cell r="P698">
            <v>2552673</v>
          </cell>
          <cell r="Q698">
            <v>0.28562499949999998</v>
          </cell>
          <cell r="R698">
            <v>729107</v>
          </cell>
          <cell r="S698">
            <v>729107</v>
          </cell>
          <cell r="T698">
            <v>0</v>
          </cell>
          <cell r="U698">
            <v>729107</v>
          </cell>
          <cell r="V698">
            <v>1640</v>
          </cell>
          <cell r="W698">
            <v>730747</v>
          </cell>
          <cell r="X698">
            <v>74.887017</v>
          </cell>
          <cell r="Y698">
            <v>412313</v>
          </cell>
          <cell r="Z698">
            <v>0</v>
          </cell>
          <cell r="AA698">
            <v>412313</v>
          </cell>
          <cell r="AB698">
            <v>134922</v>
          </cell>
          <cell r="AC698">
            <v>0</v>
          </cell>
          <cell r="AD698">
            <v>134922</v>
          </cell>
          <cell r="AE698">
            <v>43504.62636574074</v>
          </cell>
          <cell r="AF698">
            <v>73415</v>
          </cell>
        </row>
        <row r="699">
          <cell r="A699">
            <v>12611</v>
          </cell>
          <cell r="B699">
            <v>49</v>
          </cell>
          <cell r="C699" t="str">
            <v>19</v>
          </cell>
          <cell r="D699" t="str">
            <v>64733</v>
          </cell>
          <cell r="E699" t="str">
            <v>124891</v>
          </cell>
          <cell r="F699" t="str">
            <v>1343</v>
          </cell>
          <cell r="G699" t="str">
            <v>D</v>
          </cell>
          <cell r="H699" t="str">
            <v>Alliance Renee and Meyer Luskin Academy High</v>
          </cell>
          <cell r="I699" t="str">
            <v>UNIFIED</v>
          </cell>
          <cell r="J699">
            <v>498.33</v>
          </cell>
          <cell r="K699">
            <v>200</v>
          </cell>
          <cell r="L699">
            <v>99666</v>
          </cell>
          <cell r="M699">
            <v>3082171</v>
          </cell>
          <cell r="N699">
            <v>1148426</v>
          </cell>
          <cell r="O699">
            <v>1933745</v>
          </cell>
          <cell r="P699">
            <v>3082171</v>
          </cell>
          <cell r="Q699">
            <v>0.28562499949999998</v>
          </cell>
          <cell r="R699">
            <v>880345</v>
          </cell>
          <cell r="S699">
            <v>880345</v>
          </cell>
          <cell r="T699">
            <v>0</v>
          </cell>
          <cell r="U699">
            <v>880345</v>
          </cell>
          <cell r="V699">
            <v>1757</v>
          </cell>
          <cell r="W699">
            <v>882102</v>
          </cell>
          <cell r="X699">
            <v>74.887017</v>
          </cell>
          <cell r="Y699">
            <v>441478</v>
          </cell>
          <cell r="Z699">
            <v>0</v>
          </cell>
          <cell r="AA699">
            <v>441478</v>
          </cell>
          <cell r="AB699">
            <v>219102</v>
          </cell>
          <cell r="AC699">
            <v>0</v>
          </cell>
          <cell r="AD699">
            <v>219102</v>
          </cell>
          <cell r="AE699">
            <v>43504.62636574074</v>
          </cell>
          <cell r="AF699">
            <v>73415</v>
          </cell>
        </row>
        <row r="700">
          <cell r="A700">
            <v>12612</v>
          </cell>
          <cell r="B700">
            <v>49</v>
          </cell>
          <cell r="C700" t="str">
            <v>19</v>
          </cell>
          <cell r="D700" t="str">
            <v>64733</v>
          </cell>
          <cell r="E700" t="str">
            <v>124933</v>
          </cell>
          <cell r="F700" t="str">
            <v>1354</v>
          </cell>
          <cell r="G700" t="str">
            <v>D</v>
          </cell>
          <cell r="H700" t="str">
            <v>PUC Early College Academy for Leaders and Scholars (ECALS)</v>
          </cell>
          <cell r="I700" t="str">
            <v>UNIFIED</v>
          </cell>
          <cell r="J700">
            <v>328.59</v>
          </cell>
          <cell r="K700">
            <v>200</v>
          </cell>
          <cell r="L700">
            <v>65718</v>
          </cell>
          <cell r="M700">
            <v>2032329</v>
          </cell>
          <cell r="N700">
            <v>757252</v>
          </cell>
          <cell r="O700">
            <v>1275077</v>
          </cell>
          <cell r="P700">
            <v>2032329</v>
          </cell>
          <cell r="Q700">
            <v>0.28562499949999998</v>
          </cell>
          <cell r="R700">
            <v>580484</v>
          </cell>
          <cell r="S700">
            <v>580484</v>
          </cell>
          <cell r="T700">
            <v>0</v>
          </cell>
          <cell r="U700">
            <v>580484</v>
          </cell>
          <cell r="V700">
            <v>1194</v>
          </cell>
          <cell r="W700">
            <v>581678</v>
          </cell>
          <cell r="X700">
            <v>74.887017</v>
          </cell>
          <cell r="Y700">
            <v>300125</v>
          </cell>
          <cell r="Z700">
            <v>0</v>
          </cell>
          <cell r="AA700">
            <v>300125</v>
          </cell>
          <cell r="AB700">
            <v>135476</v>
          </cell>
          <cell r="AC700">
            <v>0</v>
          </cell>
          <cell r="AD700">
            <v>135476</v>
          </cell>
          <cell r="AE700">
            <v>43504.626689814817</v>
          </cell>
          <cell r="AF700">
            <v>73415</v>
          </cell>
        </row>
        <row r="701">
          <cell r="A701">
            <v>12613</v>
          </cell>
          <cell r="B701">
            <v>49</v>
          </cell>
          <cell r="C701" t="str">
            <v>19</v>
          </cell>
          <cell r="D701" t="str">
            <v>64733</v>
          </cell>
          <cell r="E701" t="str">
            <v>124941</v>
          </cell>
          <cell r="F701" t="str">
            <v>1356</v>
          </cell>
          <cell r="G701" t="str">
            <v>D</v>
          </cell>
          <cell r="H701" t="str">
            <v>Alliance Margaret M. Bloomfield Technology Academy High</v>
          </cell>
          <cell r="I701" t="str">
            <v>UNIFIED</v>
          </cell>
          <cell r="J701">
            <v>506.71</v>
          </cell>
          <cell r="K701">
            <v>200</v>
          </cell>
          <cell r="L701">
            <v>101342</v>
          </cell>
          <cell r="M701">
            <v>0</v>
          </cell>
          <cell r="N701">
            <v>1167739</v>
          </cell>
          <cell r="O701">
            <v>0</v>
          </cell>
          <cell r="P701">
            <v>0</v>
          </cell>
          <cell r="Q701">
            <v>0.28562499949999998</v>
          </cell>
          <cell r="R701">
            <v>0</v>
          </cell>
          <cell r="S701">
            <v>101342</v>
          </cell>
          <cell r="T701">
            <v>0</v>
          </cell>
          <cell r="U701">
            <v>101342</v>
          </cell>
          <cell r="V701">
            <v>6</v>
          </cell>
          <cell r="W701">
            <v>101348</v>
          </cell>
          <cell r="X701">
            <v>74.887017</v>
          </cell>
          <cell r="Y701">
            <v>47280</v>
          </cell>
          <cell r="Z701">
            <v>0</v>
          </cell>
          <cell r="AA701">
            <v>47280</v>
          </cell>
          <cell r="AB701">
            <v>28616</v>
          </cell>
          <cell r="AC701">
            <v>0</v>
          </cell>
          <cell r="AD701">
            <v>28616</v>
          </cell>
          <cell r="AE701">
            <v>43504.62636574074</v>
          </cell>
          <cell r="AF701">
            <v>73415</v>
          </cell>
        </row>
        <row r="702">
          <cell r="A702">
            <v>12714</v>
          </cell>
          <cell r="B702">
            <v>49</v>
          </cell>
          <cell r="C702" t="str">
            <v>19</v>
          </cell>
          <cell r="D702" t="str">
            <v>64733</v>
          </cell>
          <cell r="E702" t="str">
            <v>125609</v>
          </cell>
          <cell r="F702" t="str">
            <v>1378</v>
          </cell>
          <cell r="G702" t="str">
            <v>D</v>
          </cell>
          <cell r="H702" t="str">
            <v>KIPP Philosophers Academy</v>
          </cell>
          <cell r="I702" t="str">
            <v>UNIFIED</v>
          </cell>
          <cell r="J702">
            <v>302.63</v>
          </cell>
          <cell r="K702">
            <v>200</v>
          </cell>
          <cell r="L702">
            <v>60526</v>
          </cell>
          <cell r="M702">
            <v>1569442</v>
          </cell>
          <cell r="N702">
            <v>697426</v>
          </cell>
          <cell r="O702">
            <v>872016</v>
          </cell>
          <cell r="P702">
            <v>1569442</v>
          </cell>
          <cell r="Q702">
            <v>0.28562499949999998</v>
          </cell>
          <cell r="R702">
            <v>448272</v>
          </cell>
          <cell r="S702">
            <v>448272</v>
          </cell>
          <cell r="T702">
            <v>0</v>
          </cell>
          <cell r="U702">
            <v>448272</v>
          </cell>
          <cell r="V702">
            <v>913</v>
          </cell>
          <cell r="W702">
            <v>449185</v>
          </cell>
          <cell r="X702">
            <v>74.887017</v>
          </cell>
          <cell r="Y702">
            <v>229508</v>
          </cell>
          <cell r="Z702">
            <v>0</v>
          </cell>
          <cell r="AA702">
            <v>229508</v>
          </cell>
          <cell r="AB702">
            <v>106873</v>
          </cell>
          <cell r="AC702">
            <v>0</v>
          </cell>
          <cell r="AD702">
            <v>106873</v>
          </cell>
          <cell r="AE702">
            <v>43504.626574074071</v>
          </cell>
          <cell r="AF702">
            <v>73415</v>
          </cell>
        </row>
        <row r="703">
          <cell r="A703">
            <v>12715</v>
          </cell>
          <cell r="B703">
            <v>49</v>
          </cell>
          <cell r="C703" t="str">
            <v>19</v>
          </cell>
          <cell r="D703" t="str">
            <v>64733</v>
          </cell>
          <cell r="E703" t="str">
            <v>125625</v>
          </cell>
          <cell r="F703" t="str">
            <v>1377</v>
          </cell>
          <cell r="G703" t="str">
            <v>D</v>
          </cell>
          <cell r="H703" t="str">
            <v>KIPP Scholar Academy</v>
          </cell>
          <cell r="I703" t="str">
            <v>UNIFIED</v>
          </cell>
          <cell r="J703">
            <v>365.16</v>
          </cell>
          <cell r="K703">
            <v>200</v>
          </cell>
          <cell r="L703">
            <v>73032</v>
          </cell>
          <cell r="M703">
            <v>1893720</v>
          </cell>
          <cell r="N703">
            <v>841529</v>
          </cell>
          <cell r="O703">
            <v>1052191</v>
          </cell>
          <cell r="P703">
            <v>1893720</v>
          </cell>
          <cell r="Q703">
            <v>0.28562499949999998</v>
          </cell>
          <cell r="R703">
            <v>540894</v>
          </cell>
          <cell r="S703">
            <v>540894</v>
          </cell>
          <cell r="T703">
            <v>0</v>
          </cell>
          <cell r="U703">
            <v>540894</v>
          </cell>
          <cell r="V703">
            <v>1039</v>
          </cell>
          <cell r="W703">
            <v>541933</v>
          </cell>
          <cell r="X703">
            <v>74.887017</v>
          </cell>
          <cell r="Y703">
            <v>260943</v>
          </cell>
          <cell r="Z703">
            <v>0</v>
          </cell>
          <cell r="AA703">
            <v>260943</v>
          </cell>
          <cell r="AB703">
            <v>144894</v>
          </cell>
          <cell r="AC703">
            <v>0</v>
          </cell>
          <cell r="AD703">
            <v>144894</v>
          </cell>
          <cell r="AE703">
            <v>43504.626585648148</v>
          </cell>
          <cell r="AF703">
            <v>73415</v>
          </cell>
        </row>
        <row r="704">
          <cell r="A704">
            <v>12895</v>
          </cell>
          <cell r="B704">
            <v>49</v>
          </cell>
          <cell r="C704" t="str">
            <v>19</v>
          </cell>
          <cell r="D704" t="str">
            <v>64733</v>
          </cell>
          <cell r="E704" t="str">
            <v>125641</v>
          </cell>
          <cell r="F704" t="str">
            <v>1379</v>
          </cell>
          <cell r="G704" t="str">
            <v>D</v>
          </cell>
          <cell r="H704" t="str">
            <v>KIPP Sol Academy</v>
          </cell>
          <cell r="I704" t="str">
            <v>UNIFIED</v>
          </cell>
          <cell r="J704">
            <v>496.08</v>
          </cell>
          <cell r="K704">
            <v>200</v>
          </cell>
          <cell r="L704">
            <v>99216</v>
          </cell>
          <cell r="M704">
            <v>0</v>
          </cell>
          <cell r="N704">
            <v>1143241</v>
          </cell>
          <cell r="O704">
            <v>0</v>
          </cell>
          <cell r="P704">
            <v>0</v>
          </cell>
          <cell r="Q704">
            <v>0.28562499949999998</v>
          </cell>
          <cell r="R704">
            <v>0</v>
          </cell>
          <cell r="S704">
            <v>99216</v>
          </cell>
          <cell r="T704">
            <v>0</v>
          </cell>
          <cell r="U704">
            <v>99216</v>
          </cell>
          <cell r="V704">
            <v>0</v>
          </cell>
          <cell r="W704">
            <v>99216</v>
          </cell>
          <cell r="X704">
            <v>74.887017</v>
          </cell>
          <cell r="Y704">
            <v>48704</v>
          </cell>
          <cell r="Z704">
            <v>0</v>
          </cell>
          <cell r="AA704">
            <v>48704</v>
          </cell>
          <cell r="AB704">
            <v>25596</v>
          </cell>
          <cell r="AC704">
            <v>0</v>
          </cell>
          <cell r="AD704">
            <v>25596</v>
          </cell>
          <cell r="AE704">
            <v>43504.626585648148</v>
          </cell>
          <cell r="AF704">
            <v>73415</v>
          </cell>
        </row>
        <row r="705">
          <cell r="A705">
            <v>12716</v>
          </cell>
          <cell r="B705">
            <v>49</v>
          </cell>
          <cell r="C705" t="str">
            <v>19</v>
          </cell>
          <cell r="D705" t="str">
            <v>64733</v>
          </cell>
          <cell r="E705" t="str">
            <v>125864</v>
          </cell>
          <cell r="F705" t="str">
            <v>1401</v>
          </cell>
          <cell r="G705" t="str">
            <v>D</v>
          </cell>
          <cell r="H705" t="str">
            <v>Ednovate - USC Hybrid High College Prep</v>
          </cell>
          <cell r="I705" t="str">
            <v>UNIFIED</v>
          </cell>
          <cell r="J705">
            <v>507.49</v>
          </cell>
          <cell r="K705">
            <v>200</v>
          </cell>
          <cell r="L705">
            <v>101498</v>
          </cell>
          <cell r="M705">
            <v>3138826</v>
          </cell>
          <cell r="N705">
            <v>1169536</v>
          </cell>
          <cell r="O705">
            <v>1969290</v>
          </cell>
          <cell r="P705">
            <v>3138826</v>
          </cell>
          <cell r="Q705">
            <v>0.28562499949999998</v>
          </cell>
          <cell r="R705">
            <v>896527</v>
          </cell>
          <cell r="S705">
            <v>896527</v>
          </cell>
          <cell r="T705">
            <v>0</v>
          </cell>
          <cell r="U705">
            <v>896527</v>
          </cell>
          <cell r="V705">
            <v>1710</v>
          </cell>
          <cell r="W705">
            <v>898237</v>
          </cell>
          <cell r="X705">
            <v>74.887017</v>
          </cell>
          <cell r="Y705">
            <v>429758</v>
          </cell>
          <cell r="Z705">
            <v>0</v>
          </cell>
          <cell r="AA705">
            <v>429758</v>
          </cell>
          <cell r="AB705">
            <v>242905</v>
          </cell>
          <cell r="AC705">
            <v>0</v>
          </cell>
          <cell r="AD705">
            <v>242905</v>
          </cell>
          <cell r="AE705">
            <v>43504.626481481479</v>
          </cell>
          <cell r="AF705">
            <v>73415</v>
          </cell>
        </row>
        <row r="706">
          <cell r="A706">
            <v>12719</v>
          </cell>
          <cell r="B706">
            <v>49</v>
          </cell>
          <cell r="C706" t="str">
            <v>19</v>
          </cell>
          <cell r="D706" t="str">
            <v>64733</v>
          </cell>
          <cell r="E706" t="str">
            <v>126136</v>
          </cell>
          <cell r="F706" t="str">
            <v>1412</v>
          </cell>
          <cell r="G706" t="str">
            <v>D</v>
          </cell>
          <cell r="H706" t="str">
            <v>Math and Science College Preparatory</v>
          </cell>
          <cell r="I706" t="str">
            <v>UNIFIED</v>
          </cell>
          <cell r="J706">
            <v>525.07000000000005</v>
          </cell>
          <cell r="K706">
            <v>200</v>
          </cell>
          <cell r="L706">
            <v>105014</v>
          </cell>
          <cell r="M706">
            <v>0</v>
          </cell>
          <cell r="N706">
            <v>1210050</v>
          </cell>
          <cell r="O706">
            <v>0</v>
          </cell>
          <cell r="P706">
            <v>0</v>
          </cell>
          <cell r="Q706">
            <v>0.28562499949999998</v>
          </cell>
          <cell r="R706">
            <v>0</v>
          </cell>
          <cell r="S706">
            <v>105014</v>
          </cell>
          <cell r="T706">
            <v>0</v>
          </cell>
          <cell r="U706">
            <v>105014</v>
          </cell>
          <cell r="V706">
            <v>0</v>
          </cell>
          <cell r="W706">
            <v>105014</v>
          </cell>
          <cell r="X706">
            <v>74.887017</v>
          </cell>
          <cell r="Y706">
            <v>50895</v>
          </cell>
          <cell r="Z706">
            <v>0</v>
          </cell>
          <cell r="AA706">
            <v>50895</v>
          </cell>
          <cell r="AB706">
            <v>27747</v>
          </cell>
          <cell r="AC706">
            <v>0</v>
          </cell>
          <cell r="AD706">
            <v>27747</v>
          </cell>
          <cell r="AE706">
            <v>43504.626620370371</v>
          </cell>
          <cell r="AF706">
            <v>73415</v>
          </cell>
        </row>
        <row r="707">
          <cell r="A707">
            <v>12897</v>
          </cell>
          <cell r="B707">
            <v>49</v>
          </cell>
          <cell r="C707" t="str">
            <v>19</v>
          </cell>
          <cell r="D707" t="str">
            <v>64733</v>
          </cell>
          <cell r="E707" t="str">
            <v>126169</v>
          </cell>
          <cell r="F707" t="str">
            <v>1402</v>
          </cell>
          <cell r="G707" t="str">
            <v>D</v>
          </cell>
          <cell r="H707" t="str">
            <v>Equitas Academy #2 Charter</v>
          </cell>
          <cell r="I707" t="str">
            <v>UNIFIED</v>
          </cell>
          <cell r="J707">
            <v>378.1</v>
          </cell>
          <cell r="K707">
            <v>200</v>
          </cell>
          <cell r="L707">
            <v>75620</v>
          </cell>
          <cell r="M707">
            <v>0</v>
          </cell>
          <cell r="N707">
            <v>871350</v>
          </cell>
          <cell r="O707">
            <v>0</v>
          </cell>
          <cell r="P707">
            <v>0</v>
          </cell>
          <cell r="Q707">
            <v>0.28562499949999998</v>
          </cell>
          <cell r="R707">
            <v>0</v>
          </cell>
          <cell r="S707">
            <v>75620</v>
          </cell>
          <cell r="T707">
            <v>0</v>
          </cell>
          <cell r="U707">
            <v>75620</v>
          </cell>
          <cell r="V707">
            <v>2</v>
          </cell>
          <cell r="W707">
            <v>75622</v>
          </cell>
          <cell r="X707">
            <v>74.887017</v>
          </cell>
          <cell r="Y707">
            <v>37977</v>
          </cell>
          <cell r="Z707">
            <v>0</v>
          </cell>
          <cell r="AA707">
            <v>37977</v>
          </cell>
          <cell r="AB707">
            <v>18654</v>
          </cell>
          <cell r="AC707">
            <v>0</v>
          </cell>
          <cell r="AD707">
            <v>18654</v>
          </cell>
          <cell r="AE707">
            <v>43504.626493055555</v>
          </cell>
          <cell r="AF707">
            <v>73415</v>
          </cell>
        </row>
        <row r="708">
          <cell r="A708">
            <v>12720</v>
          </cell>
          <cell r="B708">
            <v>49</v>
          </cell>
          <cell r="C708" t="str">
            <v>19</v>
          </cell>
          <cell r="D708" t="str">
            <v>64733</v>
          </cell>
          <cell r="E708" t="str">
            <v>126177</v>
          </cell>
          <cell r="F708" t="str">
            <v>1413</v>
          </cell>
          <cell r="G708" t="str">
            <v>D</v>
          </cell>
          <cell r="H708" t="str">
            <v>Citizens of the World Charter School Silver Lake</v>
          </cell>
          <cell r="I708" t="str">
            <v>UNIFIED</v>
          </cell>
          <cell r="J708">
            <v>722.06</v>
          </cell>
          <cell r="K708">
            <v>200</v>
          </cell>
          <cell r="L708">
            <v>144412</v>
          </cell>
          <cell r="M708">
            <v>3689005</v>
          </cell>
          <cell r="N708">
            <v>1664023</v>
          </cell>
          <cell r="O708">
            <v>2024982</v>
          </cell>
          <cell r="P708">
            <v>3689005</v>
          </cell>
          <cell r="Q708">
            <v>0.28562499949999998</v>
          </cell>
          <cell r="R708">
            <v>1053672</v>
          </cell>
          <cell r="S708">
            <v>1053672</v>
          </cell>
          <cell r="T708">
            <v>0</v>
          </cell>
          <cell r="U708">
            <v>1053672</v>
          </cell>
          <cell r="V708">
            <v>2124</v>
          </cell>
          <cell r="W708">
            <v>1055796</v>
          </cell>
          <cell r="X708">
            <v>74.887017</v>
          </cell>
          <cell r="Y708">
            <v>534039</v>
          </cell>
          <cell r="Z708">
            <v>0</v>
          </cell>
          <cell r="AA708">
            <v>534039</v>
          </cell>
          <cell r="AB708">
            <v>256615</v>
          </cell>
          <cell r="AC708">
            <v>0</v>
          </cell>
          <cell r="AD708">
            <v>256615</v>
          </cell>
          <cell r="AE708">
            <v>43504.626435185186</v>
          </cell>
          <cell r="AF708">
            <v>73415</v>
          </cell>
        </row>
        <row r="709">
          <cell r="A709">
            <v>12899</v>
          </cell>
          <cell r="B709">
            <v>49</v>
          </cell>
          <cell r="C709" t="str">
            <v>19</v>
          </cell>
          <cell r="D709" t="str">
            <v>64733</v>
          </cell>
          <cell r="E709" t="str">
            <v>126193</v>
          </cell>
          <cell r="F709" t="str">
            <v>1414</v>
          </cell>
          <cell r="G709" t="str">
            <v>D</v>
          </cell>
          <cell r="H709" t="str">
            <v>Citizens of the World Charter School Mar Vista</v>
          </cell>
          <cell r="I709" t="str">
            <v>UNIFIED</v>
          </cell>
          <cell r="J709">
            <v>620.32000000000005</v>
          </cell>
          <cell r="K709">
            <v>200</v>
          </cell>
          <cell r="L709">
            <v>124064</v>
          </cell>
          <cell r="M709">
            <v>0</v>
          </cell>
          <cell r="N709">
            <v>1429558</v>
          </cell>
          <cell r="O709">
            <v>0</v>
          </cell>
          <cell r="P709">
            <v>0</v>
          </cell>
          <cell r="Q709">
            <v>0.28562499949999998</v>
          </cell>
          <cell r="R709">
            <v>0</v>
          </cell>
          <cell r="S709">
            <v>124064</v>
          </cell>
          <cell r="T709">
            <v>0</v>
          </cell>
          <cell r="U709">
            <v>124064</v>
          </cell>
          <cell r="V709">
            <v>-78</v>
          </cell>
          <cell r="W709">
            <v>123986</v>
          </cell>
          <cell r="X709">
            <v>74.887017</v>
          </cell>
          <cell r="Y709">
            <v>55957</v>
          </cell>
          <cell r="Z709">
            <v>0</v>
          </cell>
          <cell r="AA709">
            <v>55957</v>
          </cell>
          <cell r="AB709">
            <v>36892</v>
          </cell>
          <cell r="AC709">
            <v>0</v>
          </cell>
          <cell r="AD709">
            <v>36892</v>
          </cell>
          <cell r="AE709">
            <v>43504.626435185186</v>
          </cell>
          <cell r="AF709">
            <v>73415</v>
          </cell>
        </row>
        <row r="710">
          <cell r="A710">
            <v>12771</v>
          </cell>
          <cell r="B710">
            <v>49</v>
          </cell>
          <cell r="C710" t="str">
            <v>19</v>
          </cell>
          <cell r="D710" t="str">
            <v>64733</v>
          </cell>
          <cell r="E710" t="str">
            <v>126797</v>
          </cell>
          <cell r="F710" t="str">
            <v>1436</v>
          </cell>
          <cell r="G710" t="str">
            <v>D</v>
          </cell>
          <cell r="H710" t="str">
            <v>Aspire Centennial College Preparatory Academy</v>
          </cell>
          <cell r="I710" t="str">
            <v>UNIFIED</v>
          </cell>
          <cell r="J710">
            <v>520.62</v>
          </cell>
          <cell r="K710">
            <v>200</v>
          </cell>
          <cell r="L710">
            <v>104124</v>
          </cell>
          <cell r="M710">
            <v>0</v>
          </cell>
          <cell r="N710">
            <v>1199795</v>
          </cell>
          <cell r="O710">
            <v>0</v>
          </cell>
          <cell r="P710">
            <v>0</v>
          </cell>
          <cell r="Q710">
            <v>0.28562499949999998</v>
          </cell>
          <cell r="R710">
            <v>0</v>
          </cell>
          <cell r="S710">
            <v>104124</v>
          </cell>
          <cell r="T710">
            <v>0</v>
          </cell>
          <cell r="U710">
            <v>104124</v>
          </cell>
          <cell r="V710">
            <v>0</v>
          </cell>
          <cell r="W710">
            <v>104124</v>
          </cell>
          <cell r="X710">
            <v>74.887017</v>
          </cell>
          <cell r="Y710">
            <v>52716</v>
          </cell>
          <cell r="Z710">
            <v>0</v>
          </cell>
          <cell r="AA710">
            <v>52716</v>
          </cell>
          <cell r="AB710">
            <v>25259</v>
          </cell>
          <cell r="AC710">
            <v>0</v>
          </cell>
          <cell r="AD710">
            <v>25259</v>
          </cell>
          <cell r="AE710">
            <v>43504.626388888886</v>
          </cell>
          <cell r="AF710">
            <v>73415</v>
          </cell>
        </row>
        <row r="711">
          <cell r="A711">
            <v>12904</v>
          </cell>
          <cell r="B711">
            <v>49</v>
          </cell>
          <cell r="C711" t="str">
            <v>19</v>
          </cell>
          <cell r="D711" t="str">
            <v>64733</v>
          </cell>
          <cell r="E711" t="str">
            <v>127217</v>
          </cell>
          <cell r="F711" t="str">
            <v>1460</v>
          </cell>
          <cell r="G711" t="str">
            <v>D</v>
          </cell>
          <cell r="H711" t="str">
            <v>Alliance Alice M. Baxter College-Ready High</v>
          </cell>
          <cell r="I711" t="str">
            <v>UNIFIED</v>
          </cell>
          <cell r="J711">
            <v>285.77999999999997</v>
          </cell>
          <cell r="K711">
            <v>200</v>
          </cell>
          <cell r="L711">
            <v>57156</v>
          </cell>
          <cell r="M711">
            <v>0</v>
          </cell>
          <cell r="N711">
            <v>658594</v>
          </cell>
          <cell r="O711">
            <v>0</v>
          </cell>
          <cell r="P711">
            <v>0</v>
          </cell>
          <cell r="Q711">
            <v>0.28562499949999998</v>
          </cell>
          <cell r="R711">
            <v>0</v>
          </cell>
          <cell r="S711">
            <v>57156</v>
          </cell>
          <cell r="T711">
            <v>0</v>
          </cell>
          <cell r="U711">
            <v>57156</v>
          </cell>
          <cell r="V711">
            <v>-12</v>
          </cell>
          <cell r="W711">
            <v>57144</v>
          </cell>
          <cell r="X711">
            <v>74.887017</v>
          </cell>
          <cell r="Y711">
            <v>30950</v>
          </cell>
          <cell r="Z711">
            <v>0</v>
          </cell>
          <cell r="AA711">
            <v>30950</v>
          </cell>
          <cell r="AB711">
            <v>11843</v>
          </cell>
          <cell r="AC711">
            <v>0</v>
          </cell>
          <cell r="AD711">
            <v>11843</v>
          </cell>
          <cell r="AE711">
            <v>43504.626354166663</v>
          </cell>
          <cell r="AF711">
            <v>73415</v>
          </cell>
        </row>
        <row r="712">
          <cell r="A712">
            <v>12918</v>
          </cell>
          <cell r="B712">
            <v>49</v>
          </cell>
          <cell r="C712" t="str">
            <v>19</v>
          </cell>
          <cell r="D712" t="str">
            <v>64733</v>
          </cell>
          <cell r="E712" t="str">
            <v>127670</v>
          </cell>
          <cell r="F712" t="str">
            <v>1508</v>
          </cell>
          <cell r="G712" t="str">
            <v>D</v>
          </cell>
          <cell r="H712" t="str">
            <v>KIPP Iluminar Academy</v>
          </cell>
          <cell r="I712" t="str">
            <v>UNIFIED</v>
          </cell>
          <cell r="J712">
            <v>548.82000000000005</v>
          </cell>
          <cell r="K712">
            <v>200</v>
          </cell>
          <cell r="L712">
            <v>109764</v>
          </cell>
          <cell r="M712">
            <v>0</v>
          </cell>
          <cell r="N712">
            <v>1264783</v>
          </cell>
          <cell r="O712">
            <v>0</v>
          </cell>
          <cell r="P712">
            <v>0</v>
          </cell>
          <cell r="Q712">
            <v>0.28562499949999998</v>
          </cell>
          <cell r="R712">
            <v>0</v>
          </cell>
          <cell r="S712">
            <v>109764</v>
          </cell>
          <cell r="T712">
            <v>0</v>
          </cell>
          <cell r="U712">
            <v>109764</v>
          </cell>
          <cell r="V712">
            <v>0</v>
          </cell>
          <cell r="W712">
            <v>109764</v>
          </cell>
          <cell r="X712">
            <v>74.887017</v>
          </cell>
          <cell r="Y712">
            <v>53808</v>
          </cell>
          <cell r="Z712">
            <v>0</v>
          </cell>
          <cell r="AA712">
            <v>53808</v>
          </cell>
          <cell r="AB712">
            <v>28391</v>
          </cell>
          <cell r="AC712">
            <v>0</v>
          </cell>
          <cell r="AD712">
            <v>28391</v>
          </cell>
          <cell r="AE712">
            <v>43504.626574074071</v>
          </cell>
          <cell r="AF712">
            <v>73415</v>
          </cell>
        </row>
        <row r="713">
          <cell r="A713">
            <v>12940</v>
          </cell>
          <cell r="B713">
            <v>49</v>
          </cell>
          <cell r="C713" t="str">
            <v>19</v>
          </cell>
          <cell r="D713" t="str">
            <v>64733</v>
          </cell>
          <cell r="E713" t="str">
            <v>127886</v>
          </cell>
          <cell r="F713" t="str">
            <v>1538</v>
          </cell>
          <cell r="G713" t="str">
            <v>D</v>
          </cell>
          <cell r="H713" t="str">
            <v>City Language Immersion Charter</v>
          </cell>
          <cell r="I713" t="str">
            <v>UNIFIED</v>
          </cell>
          <cell r="J713">
            <v>391.7</v>
          </cell>
          <cell r="K713">
            <v>200</v>
          </cell>
          <cell r="L713">
            <v>78340</v>
          </cell>
          <cell r="M713">
            <v>0</v>
          </cell>
          <cell r="N713">
            <v>902692</v>
          </cell>
          <cell r="O713">
            <v>0</v>
          </cell>
          <cell r="P713">
            <v>0</v>
          </cell>
          <cell r="Q713">
            <v>0.28562499949999998</v>
          </cell>
          <cell r="R713">
            <v>0</v>
          </cell>
          <cell r="S713">
            <v>78340</v>
          </cell>
          <cell r="T713">
            <v>0</v>
          </cell>
          <cell r="U713">
            <v>78340</v>
          </cell>
          <cell r="V713">
            <v>0</v>
          </cell>
          <cell r="W713">
            <v>78340</v>
          </cell>
          <cell r="X713">
            <v>74.887017</v>
          </cell>
          <cell r="Y713">
            <v>35351</v>
          </cell>
          <cell r="Z713">
            <v>0</v>
          </cell>
          <cell r="AA713">
            <v>35351</v>
          </cell>
          <cell r="AB713">
            <v>23315</v>
          </cell>
          <cell r="AC713">
            <v>0</v>
          </cell>
          <cell r="AD713">
            <v>23315</v>
          </cell>
          <cell r="AE713">
            <v>43504.626446759263</v>
          </cell>
          <cell r="AF713">
            <v>73415</v>
          </cell>
        </row>
        <row r="714">
          <cell r="A714">
            <v>12941</v>
          </cell>
          <cell r="B714">
            <v>49</v>
          </cell>
          <cell r="C714" t="str">
            <v>19</v>
          </cell>
          <cell r="D714" t="str">
            <v>64733</v>
          </cell>
          <cell r="E714" t="str">
            <v>127894</v>
          </cell>
          <cell r="F714" t="str">
            <v>1539</v>
          </cell>
          <cell r="G714" t="str">
            <v>D</v>
          </cell>
          <cell r="H714" t="str">
            <v>Valor Academy Charter High</v>
          </cell>
          <cell r="I714" t="str">
            <v>UNIFIED</v>
          </cell>
          <cell r="J714">
            <v>480.02</v>
          </cell>
          <cell r="K714">
            <v>200</v>
          </cell>
          <cell r="L714">
            <v>96004</v>
          </cell>
          <cell r="M714">
            <v>0</v>
          </cell>
          <cell r="N714">
            <v>1106230</v>
          </cell>
          <cell r="O714">
            <v>0</v>
          </cell>
          <cell r="P714">
            <v>0</v>
          </cell>
          <cell r="Q714">
            <v>0.28562499949999998</v>
          </cell>
          <cell r="R714">
            <v>0</v>
          </cell>
          <cell r="S714">
            <v>96004</v>
          </cell>
          <cell r="T714">
            <v>0</v>
          </cell>
          <cell r="U714">
            <v>96004</v>
          </cell>
          <cell r="V714">
            <v>0</v>
          </cell>
          <cell r="W714">
            <v>96004</v>
          </cell>
          <cell r="X714">
            <v>74.887017</v>
          </cell>
          <cell r="Y714">
            <v>45374</v>
          </cell>
          <cell r="Z714">
            <v>0</v>
          </cell>
          <cell r="AA714">
            <v>45374</v>
          </cell>
          <cell r="AB714">
            <v>26521</v>
          </cell>
          <cell r="AC714">
            <v>0</v>
          </cell>
          <cell r="AD714">
            <v>26521</v>
          </cell>
          <cell r="AE714">
            <v>43504.626782407409</v>
          </cell>
          <cell r="AF714">
            <v>73415</v>
          </cell>
        </row>
        <row r="715">
          <cell r="A715">
            <v>12942</v>
          </cell>
          <cell r="B715">
            <v>49</v>
          </cell>
          <cell r="C715" t="str">
            <v>19</v>
          </cell>
          <cell r="D715" t="str">
            <v>64733</v>
          </cell>
          <cell r="E715" t="str">
            <v>127910</v>
          </cell>
          <cell r="F715" t="str">
            <v>1540</v>
          </cell>
          <cell r="G715" t="str">
            <v>D</v>
          </cell>
          <cell r="H715" t="str">
            <v>Camino Nuevo High No. 2</v>
          </cell>
          <cell r="I715" t="str">
            <v>UNIFIED</v>
          </cell>
          <cell r="J715">
            <v>431.03</v>
          </cell>
          <cell r="K715">
            <v>200</v>
          </cell>
          <cell r="L715">
            <v>86206</v>
          </cell>
          <cell r="M715">
            <v>0</v>
          </cell>
          <cell r="N715">
            <v>993330</v>
          </cell>
          <cell r="O715">
            <v>0</v>
          </cell>
          <cell r="P715">
            <v>0</v>
          </cell>
          <cell r="Q715">
            <v>0.28562499949999998</v>
          </cell>
          <cell r="R715">
            <v>0</v>
          </cell>
          <cell r="S715">
            <v>86206</v>
          </cell>
          <cell r="T715">
            <v>0</v>
          </cell>
          <cell r="U715">
            <v>86206</v>
          </cell>
          <cell r="V715">
            <v>0</v>
          </cell>
          <cell r="W715">
            <v>86206</v>
          </cell>
          <cell r="X715">
            <v>74.887017</v>
          </cell>
          <cell r="Y715">
            <v>42298</v>
          </cell>
          <cell r="Z715">
            <v>0</v>
          </cell>
          <cell r="AA715">
            <v>42298</v>
          </cell>
          <cell r="AB715">
            <v>22259</v>
          </cell>
          <cell r="AC715">
            <v>0</v>
          </cell>
          <cell r="AD715">
            <v>22259</v>
          </cell>
          <cell r="AE715">
            <v>43504.626423611109</v>
          </cell>
          <cell r="AF715">
            <v>73415</v>
          </cell>
        </row>
        <row r="716">
          <cell r="A716">
            <v>12943</v>
          </cell>
          <cell r="B716">
            <v>49</v>
          </cell>
          <cell r="C716" t="str">
            <v>19</v>
          </cell>
          <cell r="D716" t="str">
            <v>64733</v>
          </cell>
          <cell r="E716" t="str">
            <v>127936</v>
          </cell>
          <cell r="F716" t="str">
            <v>1542</v>
          </cell>
          <cell r="G716" t="str">
            <v>D</v>
          </cell>
          <cell r="H716" t="str">
            <v>PREPA TEC - Los Angeles</v>
          </cell>
          <cell r="I716" t="str">
            <v>UNIFIED</v>
          </cell>
          <cell r="J716">
            <v>329.19</v>
          </cell>
          <cell r="K716">
            <v>200</v>
          </cell>
          <cell r="L716">
            <v>65838</v>
          </cell>
          <cell r="M716">
            <v>0</v>
          </cell>
          <cell r="N716">
            <v>758635</v>
          </cell>
          <cell r="O716">
            <v>0</v>
          </cell>
          <cell r="P716">
            <v>0</v>
          </cell>
          <cell r="Q716">
            <v>0.28562499949999998</v>
          </cell>
          <cell r="R716">
            <v>0</v>
          </cell>
          <cell r="S716">
            <v>65838</v>
          </cell>
          <cell r="T716">
            <v>0</v>
          </cell>
          <cell r="U716">
            <v>65838</v>
          </cell>
          <cell r="V716">
            <v>0</v>
          </cell>
          <cell r="W716">
            <v>65838</v>
          </cell>
          <cell r="X716">
            <v>74.887017</v>
          </cell>
          <cell r="Y716">
            <v>40520</v>
          </cell>
          <cell r="Z716">
            <v>0</v>
          </cell>
          <cell r="AA716">
            <v>40520</v>
          </cell>
          <cell r="AB716">
            <v>8784</v>
          </cell>
          <cell r="AC716">
            <v>0</v>
          </cell>
          <cell r="AD716">
            <v>8784</v>
          </cell>
          <cell r="AE716">
            <v>43504.626689814817</v>
          </cell>
          <cell r="AF716">
            <v>73415</v>
          </cell>
        </row>
        <row r="717">
          <cell r="A717">
            <v>12937</v>
          </cell>
          <cell r="B717">
            <v>49</v>
          </cell>
          <cell r="C717" t="str">
            <v>19</v>
          </cell>
          <cell r="D717" t="str">
            <v>64733</v>
          </cell>
          <cell r="E717" t="str">
            <v>127977</v>
          </cell>
          <cell r="F717" t="str">
            <v>1535</v>
          </cell>
          <cell r="G717" t="str">
            <v>D</v>
          </cell>
          <cell r="H717" t="str">
            <v>Metro Charter</v>
          </cell>
          <cell r="I717" t="str">
            <v>UNIFIED</v>
          </cell>
          <cell r="J717">
            <v>71.45</v>
          </cell>
          <cell r="K717">
            <v>200</v>
          </cell>
          <cell r="L717">
            <v>14290</v>
          </cell>
          <cell r="M717">
            <v>0</v>
          </cell>
          <cell r="N717">
            <v>164660</v>
          </cell>
          <cell r="O717">
            <v>0</v>
          </cell>
          <cell r="P717">
            <v>0</v>
          </cell>
          <cell r="Q717">
            <v>0.28562499949999998</v>
          </cell>
          <cell r="R717">
            <v>0</v>
          </cell>
          <cell r="S717">
            <v>14290</v>
          </cell>
          <cell r="T717">
            <v>0</v>
          </cell>
          <cell r="U717">
            <v>14290</v>
          </cell>
          <cell r="V717">
            <v>0</v>
          </cell>
          <cell r="W717">
            <v>14290</v>
          </cell>
          <cell r="X717">
            <v>74.887017</v>
          </cell>
          <cell r="Y717">
            <v>17423</v>
          </cell>
          <cell r="Z717">
            <v>0</v>
          </cell>
          <cell r="AA717">
            <v>17423</v>
          </cell>
          <cell r="AB717">
            <v>-6722</v>
          </cell>
          <cell r="AC717">
            <v>6722</v>
          </cell>
          <cell r="AD717">
            <v>0</v>
          </cell>
          <cell r="AE717">
            <v>43504.626620370371</v>
          </cell>
          <cell r="AF717">
            <v>73415</v>
          </cell>
        </row>
        <row r="718">
          <cell r="A718">
            <v>12938</v>
          </cell>
          <cell r="B718">
            <v>49</v>
          </cell>
          <cell r="C718" t="str">
            <v>19</v>
          </cell>
          <cell r="D718" t="str">
            <v>64733</v>
          </cell>
          <cell r="E718" t="str">
            <v>127985</v>
          </cell>
          <cell r="F718" t="str">
            <v>1536</v>
          </cell>
          <cell r="G718" t="str">
            <v>D</v>
          </cell>
          <cell r="H718" t="str">
            <v>Ingenium Charter Middle</v>
          </cell>
          <cell r="I718" t="str">
            <v>UNIFIED</v>
          </cell>
          <cell r="J718">
            <v>218.68</v>
          </cell>
          <cell r="K718">
            <v>200</v>
          </cell>
          <cell r="L718">
            <v>43736</v>
          </cell>
          <cell r="M718">
            <v>0</v>
          </cell>
          <cell r="N718">
            <v>503959</v>
          </cell>
          <cell r="O718">
            <v>0</v>
          </cell>
          <cell r="P718">
            <v>0</v>
          </cell>
          <cell r="Q718">
            <v>0.28562499949999998</v>
          </cell>
          <cell r="R718">
            <v>0</v>
          </cell>
          <cell r="S718">
            <v>43736</v>
          </cell>
          <cell r="T718">
            <v>0</v>
          </cell>
          <cell r="U718">
            <v>43736</v>
          </cell>
          <cell r="V718">
            <v>0</v>
          </cell>
          <cell r="W718">
            <v>43736</v>
          </cell>
          <cell r="X718">
            <v>74.887017</v>
          </cell>
          <cell r="Y718">
            <v>20133</v>
          </cell>
          <cell r="Z718">
            <v>0</v>
          </cell>
          <cell r="AA718">
            <v>20133</v>
          </cell>
          <cell r="AB718">
            <v>12620</v>
          </cell>
          <cell r="AC718">
            <v>0</v>
          </cell>
          <cell r="AD718">
            <v>12620</v>
          </cell>
          <cell r="AE718">
            <v>43504.626550925925</v>
          </cell>
          <cell r="AF718">
            <v>73415</v>
          </cell>
        </row>
        <row r="719">
          <cell r="A719">
            <v>12932</v>
          </cell>
          <cell r="B719">
            <v>49</v>
          </cell>
          <cell r="C719" t="str">
            <v>19</v>
          </cell>
          <cell r="D719" t="str">
            <v>64733</v>
          </cell>
          <cell r="E719" t="str">
            <v>128009</v>
          </cell>
          <cell r="F719" t="str">
            <v>1530</v>
          </cell>
          <cell r="G719" t="str">
            <v>D</v>
          </cell>
          <cell r="H719" t="str">
            <v>Alliance Leadership Middle Academy</v>
          </cell>
          <cell r="I719" t="str">
            <v>UNIFIED</v>
          </cell>
          <cell r="J719">
            <v>413.83</v>
          </cell>
          <cell r="K719">
            <v>200</v>
          </cell>
          <cell r="L719">
            <v>82766</v>
          </cell>
          <cell r="M719">
            <v>0</v>
          </cell>
          <cell r="N719">
            <v>953692</v>
          </cell>
          <cell r="O719">
            <v>0</v>
          </cell>
          <cell r="P719">
            <v>0</v>
          </cell>
          <cell r="Q719">
            <v>0.28562499949999998</v>
          </cell>
          <cell r="R719">
            <v>0</v>
          </cell>
          <cell r="S719">
            <v>82766</v>
          </cell>
          <cell r="T719">
            <v>0</v>
          </cell>
          <cell r="U719">
            <v>82766</v>
          </cell>
          <cell r="V719">
            <v>110</v>
          </cell>
          <cell r="W719">
            <v>82876</v>
          </cell>
          <cell r="X719">
            <v>74.887017</v>
          </cell>
          <cell r="Y719">
            <v>39757</v>
          </cell>
          <cell r="Z719">
            <v>0</v>
          </cell>
          <cell r="AA719">
            <v>39757</v>
          </cell>
          <cell r="AB719">
            <v>22306</v>
          </cell>
          <cell r="AC719">
            <v>0</v>
          </cell>
          <cell r="AD719">
            <v>22306</v>
          </cell>
          <cell r="AE719">
            <v>43504.626354166663</v>
          </cell>
          <cell r="AF719">
            <v>73415</v>
          </cell>
        </row>
        <row r="720">
          <cell r="A720">
            <v>12933</v>
          </cell>
          <cell r="B720">
            <v>49</v>
          </cell>
          <cell r="C720" t="str">
            <v>19</v>
          </cell>
          <cell r="D720" t="str">
            <v>64733</v>
          </cell>
          <cell r="E720" t="str">
            <v>128033</v>
          </cell>
          <cell r="F720" t="str">
            <v>1531</v>
          </cell>
          <cell r="G720" t="str">
            <v>D</v>
          </cell>
          <cell r="H720" t="str">
            <v>Alliance College-Ready Middle Academy 8</v>
          </cell>
          <cell r="I720" t="str">
            <v>UNIFIED</v>
          </cell>
          <cell r="J720">
            <v>435.12</v>
          </cell>
          <cell r="K720">
            <v>200</v>
          </cell>
          <cell r="L720">
            <v>87024</v>
          </cell>
          <cell r="M720">
            <v>0</v>
          </cell>
          <cell r="N720">
            <v>1002756</v>
          </cell>
          <cell r="O720">
            <v>0</v>
          </cell>
          <cell r="P720">
            <v>0</v>
          </cell>
          <cell r="Q720">
            <v>0.28562499949999998</v>
          </cell>
          <cell r="R720">
            <v>0</v>
          </cell>
          <cell r="S720">
            <v>87024</v>
          </cell>
          <cell r="T720">
            <v>0</v>
          </cell>
          <cell r="U720">
            <v>87024</v>
          </cell>
          <cell r="V720">
            <v>0</v>
          </cell>
          <cell r="W720">
            <v>87024</v>
          </cell>
          <cell r="X720">
            <v>74.887017</v>
          </cell>
          <cell r="Y720">
            <v>42481</v>
          </cell>
          <cell r="Z720">
            <v>0</v>
          </cell>
          <cell r="AA720">
            <v>42481</v>
          </cell>
          <cell r="AB720">
            <v>22689</v>
          </cell>
          <cell r="AC720">
            <v>0</v>
          </cell>
          <cell r="AD720">
            <v>22689</v>
          </cell>
          <cell r="AE720">
            <v>43504.626354166663</v>
          </cell>
          <cell r="AF720">
            <v>73415</v>
          </cell>
        </row>
        <row r="721">
          <cell r="A721">
            <v>12934</v>
          </cell>
          <cell r="B721">
            <v>49</v>
          </cell>
          <cell r="C721" t="str">
            <v>19</v>
          </cell>
          <cell r="D721" t="str">
            <v>64733</v>
          </cell>
          <cell r="E721" t="str">
            <v>128041</v>
          </cell>
          <cell r="F721" t="str">
            <v>1532</v>
          </cell>
          <cell r="G721" t="str">
            <v>D</v>
          </cell>
          <cell r="H721" t="str">
            <v>Alliance Kory Hunter Middle</v>
          </cell>
          <cell r="I721" t="str">
            <v>UNIFIED</v>
          </cell>
          <cell r="J721">
            <v>444.71</v>
          </cell>
          <cell r="K721">
            <v>200</v>
          </cell>
          <cell r="L721">
            <v>88942</v>
          </cell>
          <cell r="M721">
            <v>0</v>
          </cell>
          <cell r="N721">
            <v>1024856</v>
          </cell>
          <cell r="O721">
            <v>0</v>
          </cell>
          <cell r="P721">
            <v>0</v>
          </cell>
          <cell r="Q721">
            <v>0.28562499949999998</v>
          </cell>
          <cell r="R721">
            <v>0</v>
          </cell>
          <cell r="S721">
            <v>88942</v>
          </cell>
          <cell r="T721">
            <v>0</v>
          </cell>
          <cell r="U721">
            <v>88942</v>
          </cell>
          <cell r="V721">
            <v>0</v>
          </cell>
          <cell r="W721">
            <v>88942</v>
          </cell>
          <cell r="X721">
            <v>74.887017</v>
          </cell>
          <cell r="Y721">
            <v>43478</v>
          </cell>
          <cell r="Z721">
            <v>0</v>
          </cell>
          <cell r="AA721">
            <v>43478</v>
          </cell>
          <cell r="AB721">
            <v>23128</v>
          </cell>
          <cell r="AC721">
            <v>0</v>
          </cell>
          <cell r="AD721">
            <v>23128</v>
          </cell>
          <cell r="AE721">
            <v>43504.626354166663</v>
          </cell>
          <cell r="AF721">
            <v>73415</v>
          </cell>
        </row>
        <row r="722">
          <cell r="A722">
            <v>12935</v>
          </cell>
          <cell r="B722">
            <v>49</v>
          </cell>
          <cell r="C722" t="str">
            <v>19</v>
          </cell>
          <cell r="D722" t="str">
            <v>64733</v>
          </cell>
          <cell r="E722" t="str">
            <v>128058</v>
          </cell>
          <cell r="F722" t="str">
            <v>1533</v>
          </cell>
          <cell r="G722" t="str">
            <v>D</v>
          </cell>
          <cell r="H722" t="str">
            <v>Alliance College-Ready Middle Academy 12</v>
          </cell>
          <cell r="I722" t="str">
            <v>UNIFIED</v>
          </cell>
          <cell r="J722">
            <v>448.16</v>
          </cell>
          <cell r="K722">
            <v>200</v>
          </cell>
          <cell r="L722">
            <v>89632</v>
          </cell>
          <cell r="M722">
            <v>0</v>
          </cell>
          <cell r="N722">
            <v>1032807</v>
          </cell>
          <cell r="O722">
            <v>0</v>
          </cell>
          <cell r="P722">
            <v>0</v>
          </cell>
          <cell r="Q722">
            <v>0.28562499949999998</v>
          </cell>
          <cell r="R722">
            <v>0</v>
          </cell>
          <cell r="S722">
            <v>89632</v>
          </cell>
          <cell r="T722">
            <v>0</v>
          </cell>
          <cell r="U722">
            <v>89632</v>
          </cell>
          <cell r="V722">
            <v>0</v>
          </cell>
          <cell r="W722">
            <v>89632</v>
          </cell>
          <cell r="X722">
            <v>74.887017</v>
          </cell>
          <cell r="Y722">
            <v>42570</v>
          </cell>
          <cell r="Z722">
            <v>0</v>
          </cell>
          <cell r="AA722">
            <v>42570</v>
          </cell>
          <cell r="AB722">
            <v>24553</v>
          </cell>
          <cell r="AC722">
            <v>0</v>
          </cell>
          <cell r="AD722">
            <v>24553</v>
          </cell>
          <cell r="AE722">
            <v>43504.626354166663</v>
          </cell>
          <cell r="AF722">
            <v>73415</v>
          </cell>
        </row>
        <row r="723">
          <cell r="A723">
            <v>12950</v>
          </cell>
          <cell r="B723">
            <v>49</v>
          </cell>
          <cell r="C723" t="str">
            <v>19</v>
          </cell>
          <cell r="D723" t="str">
            <v>64733</v>
          </cell>
          <cell r="E723" t="str">
            <v>128132</v>
          </cell>
          <cell r="F723" t="str">
            <v>1562</v>
          </cell>
          <cell r="G723" t="str">
            <v>D</v>
          </cell>
          <cell r="H723" t="str">
            <v>Extera Public School No. 2</v>
          </cell>
          <cell r="I723" t="str">
            <v>UNIFIED</v>
          </cell>
          <cell r="J723">
            <v>397.82</v>
          </cell>
          <cell r="K723">
            <v>200</v>
          </cell>
          <cell r="L723">
            <v>79564</v>
          </cell>
          <cell r="M723">
            <v>0</v>
          </cell>
          <cell r="N723">
            <v>916796</v>
          </cell>
          <cell r="O723">
            <v>0</v>
          </cell>
          <cell r="P723">
            <v>0</v>
          </cell>
          <cell r="Q723">
            <v>0.28562499949999998</v>
          </cell>
          <cell r="R723">
            <v>0</v>
          </cell>
          <cell r="S723">
            <v>79564</v>
          </cell>
          <cell r="T723">
            <v>0</v>
          </cell>
          <cell r="U723">
            <v>79564</v>
          </cell>
          <cell r="V723">
            <v>0</v>
          </cell>
          <cell r="W723">
            <v>79564</v>
          </cell>
          <cell r="X723">
            <v>74.887017</v>
          </cell>
          <cell r="Y723">
            <v>39844</v>
          </cell>
          <cell r="Z723">
            <v>0</v>
          </cell>
          <cell r="AA723">
            <v>39844</v>
          </cell>
          <cell r="AB723">
            <v>19739</v>
          </cell>
          <cell r="AC723">
            <v>0</v>
          </cell>
          <cell r="AD723">
            <v>19739</v>
          </cell>
          <cell r="AE723">
            <v>43504.626493055555</v>
          </cell>
          <cell r="AF723">
            <v>73415</v>
          </cell>
        </row>
        <row r="724">
          <cell r="A724">
            <v>13955</v>
          </cell>
          <cell r="B724">
            <v>49</v>
          </cell>
          <cell r="C724" t="str">
            <v>19</v>
          </cell>
          <cell r="D724" t="str">
            <v>64733</v>
          </cell>
          <cell r="E724" t="str">
            <v>128371</v>
          </cell>
          <cell r="F724" t="str">
            <v>1567</v>
          </cell>
          <cell r="G724" t="str">
            <v>D</v>
          </cell>
          <cell r="H724" t="str">
            <v>new Horizons Charter Academy</v>
          </cell>
          <cell r="I724" t="str">
            <v>UNIFIED</v>
          </cell>
          <cell r="J724">
            <v>284.88</v>
          </cell>
          <cell r="K724">
            <v>200</v>
          </cell>
          <cell r="L724">
            <v>56976</v>
          </cell>
          <cell r="M724">
            <v>0</v>
          </cell>
          <cell r="N724">
            <v>656520</v>
          </cell>
          <cell r="O724">
            <v>0</v>
          </cell>
          <cell r="P724">
            <v>0</v>
          </cell>
          <cell r="Q724">
            <v>0.28562499949999998</v>
          </cell>
          <cell r="R724">
            <v>0</v>
          </cell>
          <cell r="S724">
            <v>56976</v>
          </cell>
          <cell r="T724">
            <v>0</v>
          </cell>
          <cell r="U724">
            <v>56976</v>
          </cell>
          <cell r="V724">
            <v>0</v>
          </cell>
          <cell r="W724">
            <v>56976</v>
          </cell>
          <cell r="X724">
            <v>74.887017</v>
          </cell>
          <cell r="Y724">
            <v>27908</v>
          </cell>
          <cell r="Z724">
            <v>0</v>
          </cell>
          <cell r="AA724">
            <v>27908</v>
          </cell>
          <cell r="AB724">
            <v>14760</v>
          </cell>
          <cell r="AC724">
            <v>0</v>
          </cell>
          <cell r="AD724">
            <v>14760</v>
          </cell>
          <cell r="AE724">
            <v>43504.626643518517</v>
          </cell>
          <cell r="AF724">
            <v>73415</v>
          </cell>
        </row>
        <row r="725">
          <cell r="A725">
            <v>13957</v>
          </cell>
          <cell r="B725">
            <v>49</v>
          </cell>
          <cell r="C725" t="str">
            <v>19</v>
          </cell>
          <cell r="D725" t="str">
            <v>64733</v>
          </cell>
          <cell r="E725" t="str">
            <v>128389</v>
          </cell>
          <cell r="F725" t="str">
            <v>1570</v>
          </cell>
          <cell r="G725" t="str">
            <v>D</v>
          </cell>
          <cell r="H725" t="str">
            <v>Ivy Bound Academy Math, Science, and Technology Charter Middle 2</v>
          </cell>
          <cell r="I725" t="str">
            <v>UNIFIED</v>
          </cell>
          <cell r="J725">
            <v>154.76</v>
          </cell>
          <cell r="K725">
            <v>200</v>
          </cell>
          <cell r="L725">
            <v>30952</v>
          </cell>
          <cell r="M725">
            <v>0</v>
          </cell>
          <cell r="N725">
            <v>356652</v>
          </cell>
          <cell r="O725">
            <v>0</v>
          </cell>
          <cell r="P725">
            <v>0</v>
          </cell>
          <cell r="Q725">
            <v>0.28562499949999998</v>
          </cell>
          <cell r="R725">
            <v>0</v>
          </cell>
          <cell r="S725">
            <v>30952</v>
          </cell>
          <cell r="T725">
            <v>0</v>
          </cell>
          <cell r="U725">
            <v>30952</v>
          </cell>
          <cell r="V725">
            <v>0</v>
          </cell>
          <cell r="W725">
            <v>30952</v>
          </cell>
          <cell r="X725">
            <v>74.887017</v>
          </cell>
          <cell r="Y725">
            <v>13983</v>
          </cell>
          <cell r="Z725">
            <v>0</v>
          </cell>
          <cell r="AA725">
            <v>13983</v>
          </cell>
          <cell r="AB725">
            <v>9196</v>
          </cell>
          <cell r="AC725">
            <v>0</v>
          </cell>
          <cell r="AD725">
            <v>9196</v>
          </cell>
          <cell r="AE725">
            <v>43504.626562500001</v>
          </cell>
          <cell r="AF725">
            <v>73415</v>
          </cell>
        </row>
        <row r="726">
          <cell r="A726">
            <v>14066</v>
          </cell>
          <cell r="B726">
            <v>49</v>
          </cell>
          <cell r="C726" t="str">
            <v>19</v>
          </cell>
          <cell r="D726" t="str">
            <v>64733</v>
          </cell>
          <cell r="E726" t="str">
            <v>128512</v>
          </cell>
          <cell r="F726" t="str">
            <v>1586</v>
          </cell>
          <cell r="G726" t="str">
            <v>D</v>
          </cell>
          <cell r="H726" t="str">
            <v>KIPP Academy of Innovation</v>
          </cell>
          <cell r="I726" t="str">
            <v>UNIFIED</v>
          </cell>
          <cell r="J726">
            <v>460.78</v>
          </cell>
          <cell r="K726">
            <v>200</v>
          </cell>
          <cell r="L726">
            <v>92156</v>
          </cell>
          <cell r="M726">
            <v>0</v>
          </cell>
          <cell r="N726">
            <v>1061891</v>
          </cell>
          <cell r="O726">
            <v>0</v>
          </cell>
          <cell r="P726">
            <v>0</v>
          </cell>
          <cell r="Q726">
            <v>0.28562499949999998</v>
          </cell>
          <cell r="R726">
            <v>0</v>
          </cell>
          <cell r="S726">
            <v>92156</v>
          </cell>
          <cell r="T726">
            <v>0</v>
          </cell>
          <cell r="U726">
            <v>92156</v>
          </cell>
          <cell r="V726">
            <v>0</v>
          </cell>
          <cell r="W726">
            <v>92156</v>
          </cell>
          <cell r="X726">
            <v>74.887017</v>
          </cell>
          <cell r="Y726">
            <v>45192</v>
          </cell>
          <cell r="Z726">
            <v>0</v>
          </cell>
          <cell r="AA726">
            <v>45192</v>
          </cell>
          <cell r="AB726">
            <v>23821</v>
          </cell>
          <cell r="AC726">
            <v>0</v>
          </cell>
          <cell r="AD726">
            <v>23821</v>
          </cell>
          <cell r="AE726">
            <v>43504.626574074071</v>
          </cell>
          <cell r="AF726">
            <v>73415</v>
          </cell>
        </row>
        <row r="727">
          <cell r="A727">
            <v>14069</v>
          </cell>
          <cell r="B727">
            <v>49</v>
          </cell>
          <cell r="C727" t="str">
            <v>19</v>
          </cell>
          <cell r="D727" t="str">
            <v>64733</v>
          </cell>
          <cell r="E727" t="str">
            <v>129270</v>
          </cell>
          <cell r="F727" t="str">
            <v>1624</v>
          </cell>
          <cell r="G727" t="str">
            <v>D</v>
          </cell>
          <cell r="H727" t="str">
            <v>Animo Mae Jemison Charter Middle</v>
          </cell>
          <cell r="I727" t="str">
            <v>UNIFIED</v>
          </cell>
          <cell r="J727">
            <v>502.62</v>
          </cell>
          <cell r="K727">
            <v>200</v>
          </cell>
          <cell r="L727">
            <v>100524</v>
          </cell>
          <cell r="M727">
            <v>0</v>
          </cell>
          <cell r="N727">
            <v>1158313</v>
          </cell>
          <cell r="O727">
            <v>0</v>
          </cell>
          <cell r="P727">
            <v>0</v>
          </cell>
          <cell r="Q727">
            <v>0.28562499949999998</v>
          </cell>
          <cell r="R727">
            <v>0</v>
          </cell>
          <cell r="S727">
            <v>100524</v>
          </cell>
          <cell r="T727">
            <v>0</v>
          </cell>
          <cell r="U727">
            <v>100524</v>
          </cell>
          <cell r="V727">
            <v>0</v>
          </cell>
          <cell r="W727">
            <v>100524</v>
          </cell>
          <cell r="X727">
            <v>74.887017</v>
          </cell>
          <cell r="Y727">
            <v>47941</v>
          </cell>
          <cell r="Z727">
            <v>0</v>
          </cell>
          <cell r="AA727">
            <v>47941</v>
          </cell>
          <cell r="AB727">
            <v>27338</v>
          </cell>
          <cell r="AC727">
            <v>0</v>
          </cell>
          <cell r="AD727">
            <v>27338</v>
          </cell>
          <cell r="AE727">
            <v>43504.626377314817</v>
          </cell>
          <cell r="AF727">
            <v>73415</v>
          </cell>
        </row>
        <row r="728">
          <cell r="A728">
            <v>14067</v>
          </cell>
          <cell r="B728">
            <v>49</v>
          </cell>
          <cell r="C728" t="str">
            <v>19</v>
          </cell>
          <cell r="D728" t="str">
            <v>64733</v>
          </cell>
          <cell r="E728" t="str">
            <v>129460</v>
          </cell>
          <cell r="F728" t="str">
            <v>1587</v>
          </cell>
          <cell r="G728" t="str">
            <v>D</v>
          </cell>
          <cell r="H728" t="str">
            <v>KIPP Vida Preparatory Academy</v>
          </cell>
          <cell r="I728" t="str">
            <v>UNIFIED</v>
          </cell>
          <cell r="J728">
            <v>515.66999999999996</v>
          </cell>
          <cell r="K728">
            <v>200</v>
          </cell>
          <cell r="L728">
            <v>103134</v>
          </cell>
          <cell r="M728">
            <v>0</v>
          </cell>
          <cell r="N728">
            <v>1188387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103134</v>
          </cell>
          <cell r="T728">
            <v>0</v>
          </cell>
          <cell r="U728">
            <v>103134</v>
          </cell>
          <cell r="V728">
            <v>0</v>
          </cell>
          <cell r="W728">
            <v>103134</v>
          </cell>
          <cell r="X728">
            <v>74.887017</v>
          </cell>
          <cell r="Y728">
            <v>51023</v>
          </cell>
          <cell r="Z728">
            <v>0</v>
          </cell>
          <cell r="AA728">
            <v>51023</v>
          </cell>
          <cell r="AB728">
            <v>26211</v>
          </cell>
          <cell r="AC728">
            <v>0</v>
          </cell>
          <cell r="AD728">
            <v>26211</v>
          </cell>
          <cell r="AE728">
            <v>43504.626585648148</v>
          </cell>
          <cell r="AF728">
            <v>73415</v>
          </cell>
        </row>
        <row r="729">
          <cell r="A729">
            <v>14075</v>
          </cell>
          <cell r="B729">
            <v>49</v>
          </cell>
          <cell r="C729" t="str">
            <v>19</v>
          </cell>
          <cell r="D729" t="str">
            <v>64733</v>
          </cell>
          <cell r="E729" t="str">
            <v>129593</v>
          </cell>
          <cell r="F729" t="str">
            <v>1626</v>
          </cell>
          <cell r="G729" t="str">
            <v>D</v>
          </cell>
          <cell r="H729" t="str">
            <v>PUC Inspire Charter Academy</v>
          </cell>
          <cell r="I729" t="str">
            <v>UNIFIED</v>
          </cell>
          <cell r="J729">
            <v>316.27999999999997</v>
          </cell>
          <cell r="K729">
            <v>200</v>
          </cell>
          <cell r="L729">
            <v>63256</v>
          </cell>
          <cell r="M729">
            <v>0</v>
          </cell>
          <cell r="N729">
            <v>728883</v>
          </cell>
          <cell r="O729">
            <v>0</v>
          </cell>
          <cell r="P729">
            <v>0</v>
          </cell>
          <cell r="Q729">
            <v>0.28562499949999998</v>
          </cell>
          <cell r="R729">
            <v>0</v>
          </cell>
          <cell r="S729">
            <v>63256</v>
          </cell>
          <cell r="T729">
            <v>0</v>
          </cell>
          <cell r="U729">
            <v>63256</v>
          </cell>
          <cell r="V729">
            <v>0</v>
          </cell>
          <cell r="W729">
            <v>63256</v>
          </cell>
          <cell r="X729">
            <v>74.887017</v>
          </cell>
          <cell r="Y729">
            <v>28617</v>
          </cell>
          <cell r="Z729">
            <v>0</v>
          </cell>
          <cell r="AA729">
            <v>28617</v>
          </cell>
          <cell r="AB729">
            <v>18754</v>
          </cell>
          <cell r="AC729">
            <v>0</v>
          </cell>
          <cell r="AD729">
            <v>18754</v>
          </cell>
          <cell r="AE729">
            <v>43504.626689814817</v>
          </cell>
          <cell r="AF729">
            <v>73415</v>
          </cell>
        </row>
        <row r="730">
          <cell r="A730">
            <v>14077</v>
          </cell>
          <cell r="B730">
            <v>49</v>
          </cell>
          <cell r="C730" t="str">
            <v>19</v>
          </cell>
          <cell r="D730" t="str">
            <v>64733</v>
          </cell>
          <cell r="E730" t="str">
            <v>129619</v>
          </cell>
          <cell r="F730" t="str">
            <v>1657</v>
          </cell>
          <cell r="G730" t="str">
            <v>D</v>
          </cell>
          <cell r="H730" t="str">
            <v>PUC Community Charter Elementary</v>
          </cell>
          <cell r="I730" t="str">
            <v>UNIFIED</v>
          </cell>
          <cell r="J730">
            <v>299.27999999999997</v>
          </cell>
          <cell r="K730">
            <v>200</v>
          </cell>
          <cell r="L730">
            <v>59856</v>
          </cell>
          <cell r="M730">
            <v>0</v>
          </cell>
          <cell r="N730">
            <v>689706</v>
          </cell>
          <cell r="O730">
            <v>0</v>
          </cell>
          <cell r="P730">
            <v>0</v>
          </cell>
          <cell r="Q730">
            <v>0.28562499949999998</v>
          </cell>
          <cell r="R730">
            <v>0</v>
          </cell>
          <cell r="S730">
            <v>59856</v>
          </cell>
          <cell r="T730">
            <v>0</v>
          </cell>
          <cell r="U730">
            <v>59856</v>
          </cell>
          <cell r="V730">
            <v>0</v>
          </cell>
          <cell r="W730">
            <v>59856</v>
          </cell>
          <cell r="X730">
            <v>74.887017</v>
          </cell>
          <cell r="Y730">
            <v>29600</v>
          </cell>
          <cell r="Z730">
            <v>0</v>
          </cell>
          <cell r="AA730">
            <v>29600</v>
          </cell>
          <cell r="AB730">
            <v>15224</v>
          </cell>
          <cell r="AC730">
            <v>0</v>
          </cell>
          <cell r="AD730">
            <v>15224</v>
          </cell>
          <cell r="AE730">
            <v>43504.626689814817</v>
          </cell>
          <cell r="AF730">
            <v>73415</v>
          </cell>
        </row>
        <row r="731">
          <cell r="A731">
            <v>14065</v>
          </cell>
          <cell r="B731">
            <v>49</v>
          </cell>
          <cell r="C731" t="str">
            <v>19</v>
          </cell>
          <cell r="D731" t="str">
            <v>64733</v>
          </cell>
          <cell r="E731" t="str">
            <v>129627</v>
          </cell>
          <cell r="F731" t="str">
            <v>1658</v>
          </cell>
          <cell r="G731" t="str">
            <v>D</v>
          </cell>
          <cell r="H731" t="str">
            <v>TEACH Tech Charter high</v>
          </cell>
          <cell r="I731" t="str">
            <v>UNIFIED</v>
          </cell>
          <cell r="J731">
            <v>336.24</v>
          </cell>
          <cell r="K731">
            <v>200</v>
          </cell>
          <cell r="L731">
            <v>67248</v>
          </cell>
          <cell r="M731">
            <v>0</v>
          </cell>
          <cell r="N731">
            <v>774882</v>
          </cell>
          <cell r="O731">
            <v>0</v>
          </cell>
          <cell r="P731">
            <v>0</v>
          </cell>
          <cell r="Q731">
            <v>0.28562499949999998</v>
          </cell>
          <cell r="R731">
            <v>0</v>
          </cell>
          <cell r="S731">
            <v>67248</v>
          </cell>
          <cell r="T731">
            <v>0</v>
          </cell>
          <cell r="U731">
            <v>67248</v>
          </cell>
          <cell r="V731">
            <v>0</v>
          </cell>
          <cell r="W731">
            <v>67248</v>
          </cell>
          <cell r="X731">
            <v>74.887017</v>
          </cell>
          <cell r="Y731">
            <v>25954</v>
          </cell>
          <cell r="Z731">
            <v>0</v>
          </cell>
          <cell r="AA731">
            <v>25954</v>
          </cell>
          <cell r="AB731">
            <v>24406</v>
          </cell>
          <cell r="AC731">
            <v>0</v>
          </cell>
          <cell r="AD731">
            <v>24406</v>
          </cell>
          <cell r="AE731">
            <v>43504.626759259256</v>
          </cell>
          <cell r="AF731">
            <v>73415</v>
          </cell>
        </row>
        <row r="732">
          <cell r="A732">
            <v>14125</v>
          </cell>
          <cell r="B732">
            <v>49</v>
          </cell>
          <cell r="C732" t="str">
            <v>19</v>
          </cell>
          <cell r="D732" t="str">
            <v>64733</v>
          </cell>
          <cell r="E732" t="str">
            <v>129650</v>
          </cell>
          <cell r="F732" t="str">
            <v>1669</v>
          </cell>
          <cell r="G732" t="str">
            <v>D</v>
          </cell>
          <cell r="H732" t="str">
            <v>Equitas Academy #3 Charter</v>
          </cell>
          <cell r="I732" t="str">
            <v>UNIFIED</v>
          </cell>
          <cell r="J732">
            <v>388.39</v>
          </cell>
          <cell r="K732">
            <v>200</v>
          </cell>
          <cell r="L732">
            <v>77678</v>
          </cell>
          <cell r="M732">
            <v>0</v>
          </cell>
          <cell r="N732">
            <v>895064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77678</v>
          </cell>
          <cell r="T732">
            <v>0</v>
          </cell>
          <cell r="U732">
            <v>77678</v>
          </cell>
          <cell r="V732">
            <v>0</v>
          </cell>
          <cell r="W732">
            <v>77678</v>
          </cell>
          <cell r="X732">
            <v>74.887017</v>
          </cell>
          <cell r="Y732">
            <v>25686</v>
          </cell>
          <cell r="Z732">
            <v>0</v>
          </cell>
          <cell r="AA732">
            <v>25686</v>
          </cell>
          <cell r="AB732">
            <v>32485</v>
          </cell>
          <cell r="AC732">
            <v>0</v>
          </cell>
          <cell r="AD732">
            <v>32485</v>
          </cell>
          <cell r="AE732">
            <v>43504.626493055555</v>
          </cell>
          <cell r="AF732">
            <v>73415</v>
          </cell>
        </row>
        <row r="733">
          <cell r="A733">
            <v>14070</v>
          </cell>
          <cell r="B733">
            <v>49</v>
          </cell>
          <cell r="C733" t="str">
            <v>19</v>
          </cell>
          <cell r="D733" t="str">
            <v>64733</v>
          </cell>
          <cell r="E733" t="str">
            <v>129825</v>
          </cell>
          <cell r="F733" t="str">
            <v>1640</v>
          </cell>
          <cell r="G733" t="str">
            <v>D</v>
          </cell>
          <cell r="H733" t="str">
            <v>Clemente Charter</v>
          </cell>
          <cell r="I733" t="str">
            <v>UNIFIED</v>
          </cell>
          <cell r="J733">
            <v>239.2</v>
          </cell>
          <cell r="K733">
            <v>200</v>
          </cell>
          <cell r="L733">
            <v>47840</v>
          </cell>
          <cell r="M733">
            <v>0</v>
          </cell>
          <cell r="N733">
            <v>551248</v>
          </cell>
          <cell r="O733">
            <v>0</v>
          </cell>
          <cell r="P733">
            <v>0</v>
          </cell>
          <cell r="Q733">
            <v>0.28562499949999998</v>
          </cell>
          <cell r="R733">
            <v>0</v>
          </cell>
          <cell r="S733">
            <v>47840</v>
          </cell>
          <cell r="T733">
            <v>0</v>
          </cell>
          <cell r="U733">
            <v>47840</v>
          </cell>
          <cell r="V733">
            <v>0</v>
          </cell>
          <cell r="W733">
            <v>47840</v>
          </cell>
          <cell r="X733">
            <v>74.887017</v>
          </cell>
          <cell r="Y733">
            <v>28494</v>
          </cell>
          <cell r="Z733">
            <v>0</v>
          </cell>
          <cell r="AA733">
            <v>28494</v>
          </cell>
          <cell r="AB733">
            <v>7332</v>
          </cell>
          <cell r="AC733">
            <v>0</v>
          </cell>
          <cell r="AD733">
            <v>7332</v>
          </cell>
          <cell r="AE733">
            <v>43504.626446759263</v>
          </cell>
          <cell r="AF733">
            <v>73415</v>
          </cell>
        </row>
        <row r="734">
          <cell r="A734">
            <v>14076</v>
          </cell>
          <cell r="B734">
            <v>49</v>
          </cell>
          <cell r="C734" t="str">
            <v>19</v>
          </cell>
          <cell r="D734" t="str">
            <v>64733</v>
          </cell>
          <cell r="E734" t="str">
            <v>129833</v>
          </cell>
          <cell r="F734" t="str">
            <v>1641</v>
          </cell>
          <cell r="G734" t="str">
            <v>D</v>
          </cell>
          <cell r="H734" t="str">
            <v>Global Education Academy 2</v>
          </cell>
          <cell r="I734" t="str">
            <v>UNIFIED</v>
          </cell>
          <cell r="J734">
            <v>146.03</v>
          </cell>
          <cell r="K734">
            <v>200</v>
          </cell>
          <cell r="L734">
            <v>29206</v>
          </cell>
          <cell r="M734">
            <v>0</v>
          </cell>
          <cell r="N734">
            <v>336533</v>
          </cell>
          <cell r="O734">
            <v>0</v>
          </cell>
          <cell r="P734">
            <v>0</v>
          </cell>
          <cell r="Q734">
            <v>0.28562499949999998</v>
          </cell>
          <cell r="R734">
            <v>0</v>
          </cell>
          <cell r="S734">
            <v>29206</v>
          </cell>
          <cell r="T734">
            <v>0</v>
          </cell>
          <cell r="U734">
            <v>29206</v>
          </cell>
          <cell r="V734">
            <v>0</v>
          </cell>
          <cell r="W734">
            <v>29206</v>
          </cell>
          <cell r="X734">
            <v>74.887017</v>
          </cell>
          <cell r="Y734">
            <v>14485</v>
          </cell>
          <cell r="Z734">
            <v>0</v>
          </cell>
          <cell r="AA734">
            <v>14485</v>
          </cell>
          <cell r="AB734">
            <v>7387</v>
          </cell>
          <cell r="AC734">
            <v>0</v>
          </cell>
          <cell r="AD734">
            <v>7387</v>
          </cell>
          <cell r="AE734">
            <v>43504.626516203702</v>
          </cell>
          <cell r="AF734">
            <v>73415</v>
          </cell>
        </row>
        <row r="735">
          <cell r="A735">
            <v>14071</v>
          </cell>
          <cell r="B735">
            <v>49</v>
          </cell>
          <cell r="C735" t="str">
            <v>19</v>
          </cell>
          <cell r="D735" t="str">
            <v>64733</v>
          </cell>
          <cell r="E735" t="str">
            <v>129858</v>
          </cell>
          <cell r="F735" t="str">
            <v>1638</v>
          </cell>
          <cell r="G735" t="str">
            <v>D</v>
          </cell>
          <cell r="H735" t="str">
            <v>Everest Value</v>
          </cell>
          <cell r="I735" t="str">
            <v>UNIFIED</v>
          </cell>
          <cell r="J735">
            <v>238.12</v>
          </cell>
          <cell r="K735">
            <v>200</v>
          </cell>
          <cell r="L735">
            <v>47624</v>
          </cell>
          <cell r="M735">
            <v>0</v>
          </cell>
          <cell r="N735">
            <v>548759</v>
          </cell>
          <cell r="O735">
            <v>0</v>
          </cell>
          <cell r="P735">
            <v>0</v>
          </cell>
          <cell r="Q735">
            <v>0.28562499949999998</v>
          </cell>
          <cell r="R735">
            <v>0</v>
          </cell>
          <cell r="S735">
            <v>47624</v>
          </cell>
          <cell r="T735">
            <v>0</v>
          </cell>
          <cell r="U735">
            <v>47624</v>
          </cell>
          <cell r="V735">
            <v>0</v>
          </cell>
          <cell r="W735">
            <v>47624</v>
          </cell>
          <cell r="X735">
            <v>74.887017</v>
          </cell>
          <cell r="Y735">
            <v>23894</v>
          </cell>
          <cell r="Z735">
            <v>0</v>
          </cell>
          <cell r="AA735">
            <v>23894</v>
          </cell>
          <cell r="AB735">
            <v>11770</v>
          </cell>
          <cell r="AC735">
            <v>0</v>
          </cell>
          <cell r="AD735">
            <v>11770</v>
          </cell>
          <cell r="AE735">
            <v>43504.626493055555</v>
          </cell>
          <cell r="AF735">
            <v>73415</v>
          </cell>
        </row>
        <row r="736">
          <cell r="A736">
            <v>14072</v>
          </cell>
          <cell r="B736">
            <v>49</v>
          </cell>
          <cell r="C736" t="str">
            <v>19</v>
          </cell>
          <cell r="D736" t="str">
            <v>64733</v>
          </cell>
          <cell r="E736" t="str">
            <v>129866</v>
          </cell>
          <cell r="F736" t="str">
            <v>1639</v>
          </cell>
          <cell r="G736" t="str">
            <v>D</v>
          </cell>
          <cell r="H736" t="str">
            <v>Village Charter Academy</v>
          </cell>
          <cell r="I736" t="str">
            <v>UNIFIED</v>
          </cell>
          <cell r="J736">
            <v>277.97000000000003</v>
          </cell>
          <cell r="K736">
            <v>200</v>
          </cell>
          <cell r="L736">
            <v>55594</v>
          </cell>
          <cell r="M736">
            <v>0</v>
          </cell>
          <cell r="N736">
            <v>640596</v>
          </cell>
          <cell r="O736">
            <v>0</v>
          </cell>
          <cell r="P736">
            <v>0</v>
          </cell>
          <cell r="Q736">
            <v>0.28562499949999998</v>
          </cell>
          <cell r="R736">
            <v>0</v>
          </cell>
          <cell r="S736">
            <v>55594</v>
          </cell>
          <cell r="T736">
            <v>0</v>
          </cell>
          <cell r="U736">
            <v>55594</v>
          </cell>
          <cell r="V736">
            <v>0</v>
          </cell>
          <cell r="W736">
            <v>55594</v>
          </cell>
          <cell r="X736">
            <v>74.887017</v>
          </cell>
          <cell r="Y736">
            <v>25896</v>
          </cell>
          <cell r="Z736">
            <v>0</v>
          </cell>
          <cell r="AA736">
            <v>25896</v>
          </cell>
          <cell r="AB736">
            <v>15737</v>
          </cell>
          <cell r="AC736">
            <v>0</v>
          </cell>
          <cell r="AD736">
            <v>15737</v>
          </cell>
          <cell r="AE736">
            <v>43504.626782407409</v>
          </cell>
          <cell r="AF736">
            <v>73415</v>
          </cell>
        </row>
        <row r="737">
          <cell r="A737">
            <v>14073</v>
          </cell>
          <cell r="B737">
            <v>49</v>
          </cell>
          <cell r="C737" t="str">
            <v>19</v>
          </cell>
          <cell r="D737" t="str">
            <v>64733</v>
          </cell>
          <cell r="E737" t="str">
            <v>129874</v>
          </cell>
          <cell r="F737" t="str">
            <v>1656</v>
          </cell>
          <cell r="G737" t="str">
            <v>D</v>
          </cell>
          <cell r="H737" t="str">
            <v>Community Preparatory Academy</v>
          </cell>
          <cell r="I737" t="str">
            <v>UNIFIED</v>
          </cell>
          <cell r="J737">
            <v>314.52</v>
          </cell>
          <cell r="K737">
            <v>200</v>
          </cell>
          <cell r="L737">
            <v>62904</v>
          </cell>
          <cell r="M737">
            <v>0</v>
          </cell>
          <cell r="N737">
            <v>724827</v>
          </cell>
          <cell r="O737">
            <v>0</v>
          </cell>
          <cell r="P737">
            <v>0</v>
          </cell>
          <cell r="Q737">
            <v>0.28562499949999998</v>
          </cell>
          <cell r="R737">
            <v>0</v>
          </cell>
          <cell r="S737">
            <v>62904</v>
          </cell>
          <cell r="T737">
            <v>0</v>
          </cell>
          <cell r="U737">
            <v>62904</v>
          </cell>
          <cell r="V737">
            <v>0</v>
          </cell>
          <cell r="W737">
            <v>62904</v>
          </cell>
          <cell r="X737">
            <v>74.887017</v>
          </cell>
          <cell r="Y737">
            <v>29699</v>
          </cell>
          <cell r="Z737">
            <v>0</v>
          </cell>
          <cell r="AA737">
            <v>29699</v>
          </cell>
          <cell r="AB737">
            <v>17408</v>
          </cell>
          <cell r="AC737">
            <v>0</v>
          </cell>
          <cell r="AD737">
            <v>17408</v>
          </cell>
          <cell r="AE737">
            <v>43504.626446759263</v>
          </cell>
          <cell r="AF737">
            <v>73415</v>
          </cell>
        </row>
        <row r="738">
          <cell r="A738">
            <v>14202</v>
          </cell>
          <cell r="B738">
            <v>49</v>
          </cell>
          <cell r="C738" t="str">
            <v>19</v>
          </cell>
          <cell r="D738" t="str">
            <v>64733</v>
          </cell>
          <cell r="E738" t="str">
            <v>131466</v>
          </cell>
          <cell r="F738" t="str">
            <v>1605</v>
          </cell>
          <cell r="G738" t="str">
            <v>D</v>
          </cell>
          <cell r="H738" t="str">
            <v>Fenton STEM Academy: Elementary Center for Science, Technology, Engineering, and Math</v>
          </cell>
          <cell r="I738" t="str">
            <v>UNIFIED</v>
          </cell>
          <cell r="J738">
            <v>309.13</v>
          </cell>
          <cell r="K738">
            <v>200</v>
          </cell>
          <cell r="L738">
            <v>61826</v>
          </cell>
          <cell r="M738">
            <v>0</v>
          </cell>
          <cell r="N738">
            <v>712406</v>
          </cell>
          <cell r="O738">
            <v>0</v>
          </cell>
          <cell r="P738">
            <v>0</v>
          </cell>
          <cell r="Q738">
            <v>0.28562499949999998</v>
          </cell>
          <cell r="R738">
            <v>0</v>
          </cell>
          <cell r="S738">
            <v>61826</v>
          </cell>
          <cell r="T738">
            <v>0</v>
          </cell>
          <cell r="U738">
            <v>61826</v>
          </cell>
          <cell r="V738">
            <v>0</v>
          </cell>
          <cell r="W738">
            <v>61826</v>
          </cell>
          <cell r="X738">
            <v>74.887017</v>
          </cell>
          <cell r="Y738">
            <v>29227</v>
          </cell>
          <cell r="Z738">
            <v>0</v>
          </cell>
          <cell r="AA738">
            <v>29227</v>
          </cell>
          <cell r="AB738">
            <v>17073</v>
          </cell>
          <cell r="AC738">
            <v>0</v>
          </cell>
          <cell r="AD738">
            <v>17073</v>
          </cell>
          <cell r="AE738">
            <v>43504.626504629632</v>
          </cell>
          <cell r="AF738">
            <v>73415</v>
          </cell>
        </row>
        <row r="739">
          <cell r="A739">
            <v>14204</v>
          </cell>
          <cell r="B739">
            <v>49</v>
          </cell>
          <cell r="C739" t="str">
            <v>19</v>
          </cell>
          <cell r="D739" t="str">
            <v>64733</v>
          </cell>
          <cell r="E739" t="str">
            <v>131722</v>
          </cell>
          <cell r="F739" t="str">
            <v>1613</v>
          </cell>
          <cell r="G739" t="str">
            <v>D</v>
          </cell>
          <cell r="H739" t="str">
            <v>Fenton Charter Leadership Academy</v>
          </cell>
          <cell r="I739" t="str">
            <v>UNIFIED</v>
          </cell>
          <cell r="J739">
            <v>319.01</v>
          </cell>
          <cell r="K739">
            <v>200</v>
          </cell>
          <cell r="L739">
            <v>63802</v>
          </cell>
          <cell r="M739">
            <v>0</v>
          </cell>
          <cell r="N739">
            <v>735174</v>
          </cell>
          <cell r="O739">
            <v>0</v>
          </cell>
          <cell r="P739">
            <v>0</v>
          </cell>
          <cell r="Q739">
            <v>0.28562499949999998</v>
          </cell>
          <cell r="R739">
            <v>0</v>
          </cell>
          <cell r="S739">
            <v>63802</v>
          </cell>
          <cell r="T739">
            <v>0</v>
          </cell>
          <cell r="U739">
            <v>63802</v>
          </cell>
          <cell r="V739">
            <v>0</v>
          </cell>
          <cell r="W739">
            <v>63802</v>
          </cell>
          <cell r="X739">
            <v>74.887017</v>
          </cell>
          <cell r="Y739">
            <v>27686</v>
          </cell>
          <cell r="Z739">
            <v>0</v>
          </cell>
          <cell r="AA739">
            <v>27686</v>
          </cell>
          <cell r="AB739">
            <v>20093</v>
          </cell>
          <cell r="AC739">
            <v>0</v>
          </cell>
          <cell r="AD739">
            <v>20093</v>
          </cell>
          <cell r="AE739">
            <v>43504.626504629632</v>
          </cell>
          <cell r="AF739">
            <v>73415</v>
          </cell>
        </row>
        <row r="740">
          <cell r="A740">
            <v>14205</v>
          </cell>
          <cell r="B740">
            <v>49</v>
          </cell>
          <cell r="C740" t="str">
            <v>19</v>
          </cell>
          <cell r="D740" t="str">
            <v>64733</v>
          </cell>
          <cell r="E740" t="str">
            <v>131771</v>
          </cell>
          <cell r="F740" t="str">
            <v>1720</v>
          </cell>
          <cell r="G740" t="str">
            <v>D</v>
          </cell>
          <cell r="H740" t="str">
            <v>KIPP Ignite Academy</v>
          </cell>
          <cell r="I740" t="str">
            <v>UNIFIED</v>
          </cell>
          <cell r="J740">
            <v>407.16</v>
          </cell>
          <cell r="K740">
            <v>200</v>
          </cell>
          <cell r="L740">
            <v>81432</v>
          </cell>
          <cell r="M740">
            <v>0</v>
          </cell>
          <cell r="N740">
            <v>938321</v>
          </cell>
          <cell r="O740">
            <v>0</v>
          </cell>
          <cell r="P740">
            <v>0</v>
          </cell>
          <cell r="Q740">
            <v>0.28562499949999998</v>
          </cell>
          <cell r="R740">
            <v>0</v>
          </cell>
          <cell r="S740">
            <v>81432</v>
          </cell>
          <cell r="T740">
            <v>0</v>
          </cell>
          <cell r="U740">
            <v>81432</v>
          </cell>
          <cell r="V740">
            <v>0</v>
          </cell>
          <cell r="W740">
            <v>81432</v>
          </cell>
          <cell r="X740">
            <v>74.887017</v>
          </cell>
          <cell r="Y740">
            <v>31412</v>
          </cell>
          <cell r="Z740">
            <v>0</v>
          </cell>
          <cell r="AA740">
            <v>31412</v>
          </cell>
          <cell r="AB740">
            <v>29570</v>
          </cell>
          <cell r="AC740">
            <v>0</v>
          </cell>
          <cell r="AD740">
            <v>29570</v>
          </cell>
          <cell r="AE740">
            <v>43504.626574074071</v>
          </cell>
          <cell r="AF740">
            <v>73415</v>
          </cell>
        </row>
        <row r="741">
          <cell r="A741">
            <v>14206</v>
          </cell>
          <cell r="B741">
            <v>49</v>
          </cell>
          <cell r="C741" t="str">
            <v>19</v>
          </cell>
          <cell r="D741" t="str">
            <v>64733</v>
          </cell>
          <cell r="E741" t="str">
            <v>131797</v>
          </cell>
          <cell r="F741" t="str">
            <v>1721</v>
          </cell>
          <cell r="G741" t="str">
            <v>D</v>
          </cell>
          <cell r="H741" t="str">
            <v>KIPP Promesa Prep</v>
          </cell>
          <cell r="I741" t="str">
            <v>UNIFIED</v>
          </cell>
          <cell r="J741">
            <v>435.74</v>
          </cell>
          <cell r="K741">
            <v>200</v>
          </cell>
          <cell r="L741">
            <v>87148</v>
          </cell>
          <cell r="M741">
            <v>0</v>
          </cell>
          <cell r="N741">
            <v>1004185</v>
          </cell>
          <cell r="O741">
            <v>0</v>
          </cell>
          <cell r="P741">
            <v>0</v>
          </cell>
          <cell r="Q741">
            <v>0.28562499949999998</v>
          </cell>
          <cell r="R741">
            <v>0</v>
          </cell>
          <cell r="S741">
            <v>87148</v>
          </cell>
          <cell r="T741">
            <v>0</v>
          </cell>
          <cell r="U741">
            <v>87148</v>
          </cell>
          <cell r="V741">
            <v>0</v>
          </cell>
          <cell r="W741">
            <v>87148</v>
          </cell>
          <cell r="X741">
            <v>74.887017</v>
          </cell>
          <cell r="Y741">
            <v>31481</v>
          </cell>
          <cell r="Z741">
            <v>0</v>
          </cell>
          <cell r="AA741">
            <v>31481</v>
          </cell>
          <cell r="AB741">
            <v>33782</v>
          </cell>
          <cell r="AC741">
            <v>0</v>
          </cell>
          <cell r="AD741">
            <v>33782</v>
          </cell>
          <cell r="AE741">
            <v>43504.626574074071</v>
          </cell>
          <cell r="AF741">
            <v>73415</v>
          </cell>
        </row>
        <row r="742">
          <cell r="A742">
            <v>14207</v>
          </cell>
          <cell r="B742">
            <v>49</v>
          </cell>
          <cell r="C742" t="str">
            <v>19</v>
          </cell>
          <cell r="D742" t="str">
            <v>64733</v>
          </cell>
          <cell r="E742" t="str">
            <v>131821</v>
          </cell>
          <cell r="F742" t="str">
            <v>1722</v>
          </cell>
          <cell r="G742" t="str">
            <v>D</v>
          </cell>
          <cell r="H742" t="str">
            <v>Collegiate Charter High School of Los Angeles</v>
          </cell>
          <cell r="I742" t="str">
            <v>UNIFIED</v>
          </cell>
          <cell r="J742">
            <v>160.94</v>
          </cell>
          <cell r="K742">
            <v>200</v>
          </cell>
          <cell r="L742">
            <v>32188</v>
          </cell>
          <cell r="M742">
            <v>0</v>
          </cell>
          <cell r="N742">
            <v>370894</v>
          </cell>
          <cell r="O742">
            <v>0</v>
          </cell>
          <cell r="P742">
            <v>0</v>
          </cell>
          <cell r="Q742">
            <v>0.28562499949999998</v>
          </cell>
          <cell r="R742">
            <v>0</v>
          </cell>
          <cell r="S742">
            <v>32188</v>
          </cell>
          <cell r="T742">
            <v>0</v>
          </cell>
          <cell r="U742">
            <v>32188</v>
          </cell>
          <cell r="V742">
            <v>0</v>
          </cell>
          <cell r="W742">
            <v>32188</v>
          </cell>
          <cell r="X742">
            <v>74.887017</v>
          </cell>
          <cell r="Y742">
            <v>13293</v>
          </cell>
          <cell r="Z742">
            <v>0</v>
          </cell>
          <cell r="AA742">
            <v>13293</v>
          </cell>
          <cell r="AB742">
            <v>10812</v>
          </cell>
          <cell r="AC742">
            <v>0</v>
          </cell>
          <cell r="AD742">
            <v>10812</v>
          </cell>
          <cell r="AE742">
            <v>43504.626446759263</v>
          </cell>
          <cell r="AF742">
            <v>73415</v>
          </cell>
        </row>
        <row r="743">
          <cell r="A743">
            <v>14208</v>
          </cell>
          <cell r="B743">
            <v>49</v>
          </cell>
          <cell r="C743" t="str">
            <v>19</v>
          </cell>
          <cell r="D743" t="str">
            <v>64733</v>
          </cell>
          <cell r="E743" t="str">
            <v>131839</v>
          </cell>
          <cell r="F743" t="str">
            <v>1615</v>
          </cell>
          <cell r="G743" t="str">
            <v>D</v>
          </cell>
          <cell r="H743" t="str">
            <v>Summit Preparatory Charter</v>
          </cell>
          <cell r="I743" t="str">
            <v>UNIFIED</v>
          </cell>
          <cell r="J743">
            <v>247.58</v>
          </cell>
          <cell r="K743">
            <v>200</v>
          </cell>
          <cell r="L743">
            <v>49516</v>
          </cell>
          <cell r="M743">
            <v>0</v>
          </cell>
          <cell r="N743">
            <v>570560</v>
          </cell>
          <cell r="O743">
            <v>0</v>
          </cell>
          <cell r="P743">
            <v>0</v>
          </cell>
          <cell r="Q743">
            <v>0.28562499949999998</v>
          </cell>
          <cell r="R743">
            <v>0</v>
          </cell>
          <cell r="S743">
            <v>49516</v>
          </cell>
          <cell r="T743">
            <v>0</v>
          </cell>
          <cell r="U743">
            <v>49516</v>
          </cell>
          <cell r="V743">
            <v>0</v>
          </cell>
          <cell r="W743">
            <v>49516</v>
          </cell>
          <cell r="X743">
            <v>74.887017</v>
          </cell>
          <cell r="Y743">
            <v>17534</v>
          </cell>
          <cell r="Z743">
            <v>0</v>
          </cell>
          <cell r="AA743">
            <v>17534</v>
          </cell>
          <cell r="AB743">
            <v>19547</v>
          </cell>
          <cell r="AC743">
            <v>0</v>
          </cell>
          <cell r="AD743">
            <v>19547</v>
          </cell>
          <cell r="AE743">
            <v>43504.626747685186</v>
          </cell>
          <cell r="AF743">
            <v>73415</v>
          </cell>
        </row>
        <row r="744">
          <cell r="A744">
            <v>14209</v>
          </cell>
          <cell r="B744">
            <v>49</v>
          </cell>
          <cell r="C744" t="str">
            <v>19</v>
          </cell>
          <cell r="D744" t="str">
            <v>64733</v>
          </cell>
          <cell r="E744" t="str">
            <v>131847</v>
          </cell>
          <cell r="F744" t="str">
            <v>1703</v>
          </cell>
          <cell r="G744" t="str">
            <v>D</v>
          </cell>
          <cell r="H744" t="str">
            <v>Public Policy Charter School</v>
          </cell>
          <cell r="I744" t="str">
            <v>UNIFIED</v>
          </cell>
          <cell r="J744">
            <v>99.13</v>
          </cell>
          <cell r="K744">
            <v>200</v>
          </cell>
          <cell r="L744">
            <v>19826</v>
          </cell>
          <cell r="M744">
            <v>0</v>
          </cell>
          <cell r="N744">
            <v>228450</v>
          </cell>
          <cell r="O744">
            <v>0</v>
          </cell>
          <cell r="P744">
            <v>0</v>
          </cell>
          <cell r="Q744">
            <v>0.28562499949999998</v>
          </cell>
          <cell r="R744">
            <v>0</v>
          </cell>
          <cell r="S744">
            <v>19826</v>
          </cell>
          <cell r="T744">
            <v>0</v>
          </cell>
          <cell r="U744">
            <v>19826</v>
          </cell>
          <cell r="V744">
            <v>0</v>
          </cell>
          <cell r="W744">
            <v>19826</v>
          </cell>
          <cell r="X744">
            <v>74.887017</v>
          </cell>
          <cell r="Y744">
            <v>13142</v>
          </cell>
          <cell r="Z744">
            <v>0</v>
          </cell>
          <cell r="AA744">
            <v>13142</v>
          </cell>
          <cell r="AB744">
            <v>1705</v>
          </cell>
          <cell r="AC744">
            <v>0</v>
          </cell>
          <cell r="AD744">
            <v>1705</v>
          </cell>
          <cell r="AE744">
            <v>43504.626689814817</v>
          </cell>
          <cell r="AF744">
            <v>73415</v>
          </cell>
        </row>
        <row r="745">
          <cell r="A745">
            <v>14210</v>
          </cell>
          <cell r="B745">
            <v>49</v>
          </cell>
          <cell r="C745" t="str">
            <v>19</v>
          </cell>
          <cell r="D745" t="str">
            <v>64733</v>
          </cell>
          <cell r="E745" t="str">
            <v>131870</v>
          </cell>
          <cell r="F745" t="str">
            <v>1642</v>
          </cell>
          <cell r="G745" t="str">
            <v>D</v>
          </cell>
          <cell r="H745" t="str">
            <v>Resolute Academy Charter</v>
          </cell>
          <cell r="I745" t="str">
            <v>UNIFIED</v>
          </cell>
          <cell r="J745">
            <v>234.08</v>
          </cell>
          <cell r="K745">
            <v>200</v>
          </cell>
          <cell r="L745">
            <v>46816</v>
          </cell>
          <cell r="M745">
            <v>0</v>
          </cell>
          <cell r="N745">
            <v>539449</v>
          </cell>
          <cell r="O745">
            <v>0</v>
          </cell>
          <cell r="P745">
            <v>0</v>
          </cell>
          <cell r="Q745">
            <v>0.28562499949999998</v>
          </cell>
          <cell r="R745">
            <v>0</v>
          </cell>
          <cell r="S745">
            <v>46816</v>
          </cell>
          <cell r="T745">
            <v>0</v>
          </cell>
          <cell r="U745">
            <v>46816</v>
          </cell>
          <cell r="V745">
            <v>0</v>
          </cell>
          <cell r="W745">
            <v>46816</v>
          </cell>
          <cell r="X745">
            <v>74.887017</v>
          </cell>
          <cell r="Y745">
            <v>22835</v>
          </cell>
          <cell r="Z745">
            <v>0</v>
          </cell>
          <cell r="AA745">
            <v>22835</v>
          </cell>
          <cell r="AB745">
            <v>12224</v>
          </cell>
          <cell r="AC745">
            <v>0</v>
          </cell>
          <cell r="AD745">
            <v>12224</v>
          </cell>
          <cell r="AE745">
            <v>43504.626701388886</v>
          </cell>
          <cell r="AF745">
            <v>73415</v>
          </cell>
        </row>
        <row r="746">
          <cell r="A746">
            <v>14211</v>
          </cell>
          <cell r="B746">
            <v>49</v>
          </cell>
          <cell r="C746" t="str">
            <v>19</v>
          </cell>
          <cell r="D746" t="str">
            <v>64733</v>
          </cell>
          <cell r="E746" t="str">
            <v>131904</v>
          </cell>
          <cell r="F746" t="str">
            <v>1711</v>
          </cell>
          <cell r="G746" t="str">
            <v>D</v>
          </cell>
          <cell r="H746" t="str">
            <v>Libertas College Preparatory Charter School</v>
          </cell>
          <cell r="I746" t="str">
            <v>UNIFIED</v>
          </cell>
          <cell r="J746">
            <v>246.45</v>
          </cell>
          <cell r="K746">
            <v>200</v>
          </cell>
          <cell r="L746">
            <v>49290</v>
          </cell>
          <cell r="M746">
            <v>0</v>
          </cell>
          <cell r="N746">
            <v>567956</v>
          </cell>
          <cell r="O746">
            <v>0</v>
          </cell>
          <cell r="P746">
            <v>0</v>
          </cell>
          <cell r="Q746">
            <v>0.28562499949999998</v>
          </cell>
          <cell r="R746">
            <v>0</v>
          </cell>
          <cell r="S746">
            <v>49290</v>
          </cell>
          <cell r="T746">
            <v>0</v>
          </cell>
          <cell r="U746">
            <v>49290</v>
          </cell>
          <cell r="V746">
            <v>0</v>
          </cell>
          <cell r="W746">
            <v>49290</v>
          </cell>
          <cell r="X746">
            <v>74.887017</v>
          </cell>
          <cell r="Y746">
            <v>20604</v>
          </cell>
          <cell r="Z746">
            <v>0</v>
          </cell>
          <cell r="AA746">
            <v>20604</v>
          </cell>
          <cell r="AB746">
            <v>16308</v>
          </cell>
          <cell r="AC746">
            <v>0</v>
          </cell>
          <cell r="AD746">
            <v>16308</v>
          </cell>
          <cell r="AE746">
            <v>43504.626597222225</v>
          </cell>
          <cell r="AF746">
            <v>73415</v>
          </cell>
        </row>
        <row r="747">
          <cell r="A747">
            <v>14212</v>
          </cell>
          <cell r="B747">
            <v>49</v>
          </cell>
          <cell r="C747" t="str">
            <v>19</v>
          </cell>
          <cell r="D747" t="str">
            <v>64733</v>
          </cell>
          <cell r="E747" t="str">
            <v>132027</v>
          </cell>
          <cell r="F747" t="str">
            <v>1723</v>
          </cell>
          <cell r="G747" t="str">
            <v>D</v>
          </cell>
          <cell r="H747" t="str">
            <v>University Preparatory Value High</v>
          </cell>
          <cell r="I747" t="str">
            <v>UNIFIED</v>
          </cell>
          <cell r="J747">
            <v>462.58</v>
          </cell>
          <cell r="K747">
            <v>200</v>
          </cell>
          <cell r="L747">
            <v>92516</v>
          </cell>
          <cell r="M747">
            <v>0</v>
          </cell>
          <cell r="N747">
            <v>1066039</v>
          </cell>
          <cell r="O747">
            <v>0</v>
          </cell>
          <cell r="P747">
            <v>0</v>
          </cell>
          <cell r="Q747">
            <v>0.28562499949999998</v>
          </cell>
          <cell r="R747">
            <v>0</v>
          </cell>
          <cell r="S747">
            <v>92516</v>
          </cell>
          <cell r="T747">
            <v>0</v>
          </cell>
          <cell r="U747">
            <v>92516</v>
          </cell>
          <cell r="V747">
            <v>0</v>
          </cell>
          <cell r="W747">
            <v>92516</v>
          </cell>
          <cell r="X747">
            <v>74.887017</v>
          </cell>
          <cell r="Y747">
            <v>33004</v>
          </cell>
          <cell r="Z747">
            <v>0</v>
          </cell>
          <cell r="AA747">
            <v>33004</v>
          </cell>
          <cell r="AB747">
            <v>36278</v>
          </cell>
          <cell r="AC747">
            <v>0</v>
          </cell>
          <cell r="AD747">
            <v>36278</v>
          </cell>
          <cell r="AE747">
            <v>43504.626770833333</v>
          </cell>
          <cell r="AF747">
            <v>73415</v>
          </cell>
        </row>
        <row r="748">
          <cell r="A748">
            <v>14213</v>
          </cell>
          <cell r="B748">
            <v>49</v>
          </cell>
          <cell r="C748" t="str">
            <v>19</v>
          </cell>
          <cell r="D748" t="str">
            <v>64733</v>
          </cell>
          <cell r="E748" t="str">
            <v>132084</v>
          </cell>
          <cell r="F748" t="str">
            <v>1738</v>
          </cell>
          <cell r="G748" t="str">
            <v>D</v>
          </cell>
          <cell r="H748" t="str">
            <v>Alliance Marine - Innovation and Technology 6-12 Complex</v>
          </cell>
          <cell r="I748" t="str">
            <v>UNIFIED</v>
          </cell>
          <cell r="J748">
            <v>706.51</v>
          </cell>
          <cell r="K748">
            <v>200</v>
          </cell>
          <cell r="L748">
            <v>141302</v>
          </cell>
          <cell r="M748">
            <v>0</v>
          </cell>
          <cell r="N748">
            <v>1628188</v>
          </cell>
          <cell r="O748">
            <v>0</v>
          </cell>
          <cell r="P748">
            <v>0</v>
          </cell>
          <cell r="Q748">
            <v>0.28562499949999998</v>
          </cell>
          <cell r="R748">
            <v>0</v>
          </cell>
          <cell r="S748">
            <v>141302</v>
          </cell>
          <cell r="T748">
            <v>0</v>
          </cell>
          <cell r="U748">
            <v>141302</v>
          </cell>
          <cell r="V748">
            <v>24</v>
          </cell>
          <cell r="W748">
            <v>141326</v>
          </cell>
          <cell r="X748">
            <v>74.887017</v>
          </cell>
          <cell r="Y748">
            <v>52747</v>
          </cell>
          <cell r="Z748">
            <v>0</v>
          </cell>
          <cell r="AA748">
            <v>52747</v>
          </cell>
          <cell r="AB748">
            <v>53088</v>
          </cell>
          <cell r="AC748">
            <v>0</v>
          </cell>
          <cell r="AD748">
            <v>53088</v>
          </cell>
          <cell r="AE748">
            <v>43504.62636574074</v>
          </cell>
          <cell r="AF748">
            <v>73415</v>
          </cell>
        </row>
        <row r="749">
          <cell r="A749">
            <v>14214</v>
          </cell>
          <cell r="B749">
            <v>49</v>
          </cell>
          <cell r="C749" t="str">
            <v>19</v>
          </cell>
          <cell r="D749" t="str">
            <v>64733</v>
          </cell>
          <cell r="E749" t="str">
            <v>132126</v>
          </cell>
          <cell r="F749" t="str">
            <v>1724</v>
          </cell>
          <cell r="G749" t="str">
            <v>D</v>
          </cell>
          <cell r="H749" t="str">
            <v>Bert Corona Charter High</v>
          </cell>
          <cell r="I749" t="str">
            <v>UNIFIED</v>
          </cell>
          <cell r="J749">
            <v>233.51</v>
          </cell>
          <cell r="K749">
            <v>200</v>
          </cell>
          <cell r="L749">
            <v>46702</v>
          </cell>
          <cell r="M749">
            <v>0</v>
          </cell>
          <cell r="N749">
            <v>538135</v>
          </cell>
          <cell r="O749">
            <v>0</v>
          </cell>
          <cell r="P749">
            <v>0</v>
          </cell>
          <cell r="Q749">
            <v>0.28562499949999998</v>
          </cell>
          <cell r="R749">
            <v>0</v>
          </cell>
          <cell r="S749">
            <v>46702</v>
          </cell>
          <cell r="T749">
            <v>0</v>
          </cell>
          <cell r="U749">
            <v>46702</v>
          </cell>
          <cell r="V749">
            <v>0</v>
          </cell>
          <cell r="W749">
            <v>46702</v>
          </cell>
          <cell r="X749">
            <v>74.887017</v>
          </cell>
          <cell r="Y749">
            <v>19446</v>
          </cell>
          <cell r="Z749">
            <v>0</v>
          </cell>
          <cell r="AA749">
            <v>19446</v>
          </cell>
          <cell r="AB749">
            <v>15528</v>
          </cell>
          <cell r="AC749">
            <v>0</v>
          </cell>
          <cell r="AD749">
            <v>15528</v>
          </cell>
          <cell r="AE749">
            <v>43504.626400462963</v>
          </cell>
          <cell r="AF749">
            <v>73415</v>
          </cell>
        </row>
        <row r="750">
          <cell r="A750">
            <v>14215</v>
          </cell>
          <cell r="B750">
            <v>49</v>
          </cell>
          <cell r="C750" t="str">
            <v>19</v>
          </cell>
          <cell r="D750" t="str">
            <v>64733</v>
          </cell>
          <cell r="E750" t="str">
            <v>132282</v>
          </cell>
          <cell r="F750" t="str">
            <v>1702</v>
          </cell>
          <cell r="G750" t="str">
            <v>D</v>
          </cell>
          <cell r="H750" t="str">
            <v>Ednovate - East College Prep</v>
          </cell>
          <cell r="I750" t="str">
            <v>UNIFIED</v>
          </cell>
          <cell r="J750">
            <v>347.93</v>
          </cell>
          <cell r="K750">
            <v>200</v>
          </cell>
          <cell r="L750">
            <v>69586</v>
          </cell>
          <cell r="M750">
            <v>0</v>
          </cell>
          <cell r="N750">
            <v>801822</v>
          </cell>
          <cell r="O750">
            <v>0</v>
          </cell>
          <cell r="P750">
            <v>0</v>
          </cell>
          <cell r="Q750">
            <v>0.28562499949999998</v>
          </cell>
          <cell r="R750">
            <v>0</v>
          </cell>
          <cell r="S750">
            <v>69586</v>
          </cell>
          <cell r="T750">
            <v>0</v>
          </cell>
          <cell r="U750">
            <v>69586</v>
          </cell>
          <cell r="V750">
            <v>0</v>
          </cell>
          <cell r="W750">
            <v>69586</v>
          </cell>
          <cell r="X750">
            <v>74.887017</v>
          </cell>
          <cell r="Y750">
            <v>27026</v>
          </cell>
          <cell r="Z750">
            <v>0</v>
          </cell>
          <cell r="AA750">
            <v>27026</v>
          </cell>
          <cell r="AB750">
            <v>25085</v>
          </cell>
          <cell r="AC750">
            <v>0</v>
          </cell>
          <cell r="AD750">
            <v>25085</v>
          </cell>
          <cell r="AE750">
            <v>43504.626481481479</v>
          </cell>
          <cell r="AF750">
            <v>73415</v>
          </cell>
        </row>
        <row r="751">
          <cell r="A751">
            <v>11366</v>
          </cell>
          <cell r="B751">
            <v>49</v>
          </cell>
          <cell r="C751" t="str">
            <v>19</v>
          </cell>
          <cell r="D751" t="str">
            <v>64733</v>
          </cell>
          <cell r="E751" t="str">
            <v>133272</v>
          </cell>
          <cell r="F751" t="str">
            <v>0797</v>
          </cell>
          <cell r="G751" t="str">
            <v>D</v>
          </cell>
          <cell r="H751" t="str">
            <v>PUC Triumph Charter Academy and PUC Triumph Charter High</v>
          </cell>
          <cell r="I751" t="str">
            <v>UNIFIED</v>
          </cell>
          <cell r="J751">
            <v>773.8</v>
          </cell>
          <cell r="K751">
            <v>200</v>
          </cell>
          <cell r="L751">
            <v>154760</v>
          </cell>
          <cell r="M751">
            <v>4092744</v>
          </cell>
          <cell r="N751">
            <v>1783261</v>
          </cell>
          <cell r="O751">
            <v>2309483</v>
          </cell>
          <cell r="P751">
            <v>4092744</v>
          </cell>
          <cell r="Q751">
            <v>0.28562499949999998</v>
          </cell>
          <cell r="R751">
            <v>1168990</v>
          </cell>
          <cell r="S751">
            <v>1168990</v>
          </cell>
          <cell r="T751">
            <v>0</v>
          </cell>
          <cell r="U751">
            <v>1168990</v>
          </cell>
          <cell r="V751">
            <v>2210</v>
          </cell>
          <cell r="W751">
            <v>1171200</v>
          </cell>
          <cell r="X751">
            <v>74.887017</v>
          </cell>
          <cell r="Y751">
            <v>555496</v>
          </cell>
          <cell r="Z751">
            <v>0</v>
          </cell>
          <cell r="AA751">
            <v>555496</v>
          </cell>
          <cell r="AB751">
            <v>321581</v>
          </cell>
          <cell r="AC751">
            <v>0</v>
          </cell>
          <cell r="AD751">
            <v>321581</v>
          </cell>
          <cell r="AE751">
            <v>43504.626689814817</v>
          </cell>
          <cell r="AF751">
            <v>73415</v>
          </cell>
        </row>
        <row r="752">
          <cell r="A752">
            <v>12181</v>
          </cell>
          <cell r="B752">
            <v>49</v>
          </cell>
          <cell r="C752" t="str">
            <v>19</v>
          </cell>
          <cell r="D752" t="str">
            <v>64733</v>
          </cell>
          <cell r="E752" t="str">
            <v>133280</v>
          </cell>
          <cell r="F752" t="str">
            <v>1092</v>
          </cell>
          <cell r="G752" t="str">
            <v>D</v>
          </cell>
          <cell r="H752" t="str">
            <v>PUC Nueva Esperanza Charter Academy</v>
          </cell>
          <cell r="I752" t="str">
            <v>UNIFIED</v>
          </cell>
          <cell r="J752">
            <v>345.58</v>
          </cell>
          <cell r="K752">
            <v>200</v>
          </cell>
          <cell r="L752">
            <v>69116</v>
          </cell>
          <cell r="M752">
            <v>1828809</v>
          </cell>
          <cell r="N752">
            <v>796406</v>
          </cell>
          <cell r="O752">
            <v>1032403</v>
          </cell>
          <cell r="P752">
            <v>1828809</v>
          </cell>
          <cell r="Q752">
            <v>0.28562499949999998</v>
          </cell>
          <cell r="R752">
            <v>522354</v>
          </cell>
          <cell r="S752">
            <v>522354</v>
          </cell>
          <cell r="T752">
            <v>0</v>
          </cell>
          <cell r="U752">
            <v>522354</v>
          </cell>
          <cell r="V752">
            <v>1517</v>
          </cell>
          <cell r="W752">
            <v>523871</v>
          </cell>
          <cell r="X752">
            <v>74.887017</v>
          </cell>
          <cell r="Y752">
            <v>381243</v>
          </cell>
          <cell r="Z752">
            <v>0</v>
          </cell>
          <cell r="AA752">
            <v>381243</v>
          </cell>
          <cell r="AB752">
            <v>11068</v>
          </cell>
          <cell r="AC752">
            <v>0</v>
          </cell>
          <cell r="AD752">
            <v>11068</v>
          </cell>
          <cell r="AE752">
            <v>43504.626689814817</v>
          </cell>
          <cell r="AF752">
            <v>73415</v>
          </cell>
        </row>
        <row r="753">
          <cell r="A753">
            <v>1198</v>
          </cell>
          <cell r="B753">
            <v>49</v>
          </cell>
          <cell r="C753" t="str">
            <v>19</v>
          </cell>
          <cell r="D753" t="str">
            <v>64733</v>
          </cell>
          <cell r="E753" t="str">
            <v>133298</v>
          </cell>
          <cell r="F753" t="str">
            <v>0331</v>
          </cell>
          <cell r="G753" t="str">
            <v>D</v>
          </cell>
          <cell r="H753" t="str">
            <v>PUC CALS Middle and Early College High</v>
          </cell>
          <cell r="I753" t="str">
            <v>UNIFIED</v>
          </cell>
          <cell r="J753">
            <v>493.89</v>
          </cell>
          <cell r="K753">
            <v>200</v>
          </cell>
          <cell r="L753">
            <v>98778</v>
          </cell>
          <cell r="M753">
            <v>2611848</v>
          </cell>
          <cell r="N753">
            <v>1138194</v>
          </cell>
          <cell r="O753">
            <v>1473654</v>
          </cell>
          <cell r="P753">
            <v>2611848</v>
          </cell>
          <cell r="Q753">
            <v>0.28562499949999998</v>
          </cell>
          <cell r="R753">
            <v>746009</v>
          </cell>
          <cell r="S753">
            <v>746009</v>
          </cell>
          <cell r="T753">
            <v>0</v>
          </cell>
          <cell r="U753">
            <v>746009</v>
          </cell>
          <cell r="V753">
            <v>1585</v>
          </cell>
          <cell r="W753">
            <v>747594</v>
          </cell>
          <cell r="X753">
            <v>74.887017</v>
          </cell>
          <cell r="Y753">
            <v>398587</v>
          </cell>
          <cell r="Z753">
            <v>0</v>
          </cell>
          <cell r="AA753">
            <v>398587</v>
          </cell>
          <cell r="AB753">
            <v>161264</v>
          </cell>
          <cell r="AC753">
            <v>0</v>
          </cell>
          <cell r="AD753">
            <v>161264</v>
          </cell>
          <cell r="AE753">
            <v>43504.626689814817</v>
          </cell>
          <cell r="AF753">
            <v>73415</v>
          </cell>
        </row>
        <row r="754">
          <cell r="A754">
            <v>14433</v>
          </cell>
          <cell r="B754">
            <v>49</v>
          </cell>
          <cell r="C754" t="str">
            <v>19</v>
          </cell>
          <cell r="D754" t="str">
            <v>64733</v>
          </cell>
          <cell r="E754" t="str">
            <v>133686</v>
          </cell>
          <cell r="F754" t="str">
            <v>1785</v>
          </cell>
          <cell r="G754" t="str">
            <v>D</v>
          </cell>
          <cell r="H754" t="str">
            <v>Equitas Academy 4</v>
          </cell>
          <cell r="I754" t="str">
            <v>UNIFIED</v>
          </cell>
          <cell r="J754">
            <v>135.99</v>
          </cell>
          <cell r="K754">
            <v>200</v>
          </cell>
          <cell r="L754">
            <v>27198</v>
          </cell>
          <cell r="M754">
            <v>0</v>
          </cell>
          <cell r="N754">
            <v>313396</v>
          </cell>
          <cell r="O754">
            <v>0</v>
          </cell>
          <cell r="P754">
            <v>0</v>
          </cell>
          <cell r="Q754">
            <v>0.28562499949999998</v>
          </cell>
          <cell r="R754">
            <v>0</v>
          </cell>
          <cell r="S754">
            <v>27198</v>
          </cell>
          <cell r="T754">
            <v>0</v>
          </cell>
          <cell r="U754">
            <v>27198</v>
          </cell>
          <cell r="V754">
            <v>0</v>
          </cell>
          <cell r="W754">
            <v>27198</v>
          </cell>
          <cell r="X754">
            <v>74.887017</v>
          </cell>
          <cell r="Y754">
            <v>7260</v>
          </cell>
          <cell r="Z754">
            <v>0</v>
          </cell>
          <cell r="AA754">
            <v>7260</v>
          </cell>
          <cell r="AB754">
            <v>13108</v>
          </cell>
          <cell r="AC754">
            <v>0</v>
          </cell>
          <cell r="AD754">
            <v>13108</v>
          </cell>
          <cell r="AE754">
            <v>43504.626493055555</v>
          </cell>
          <cell r="AF754">
            <v>73415</v>
          </cell>
        </row>
        <row r="755">
          <cell r="A755">
            <v>14331</v>
          </cell>
          <cell r="B755">
            <v>49</v>
          </cell>
          <cell r="C755" t="str">
            <v>19</v>
          </cell>
          <cell r="D755" t="str">
            <v>64733</v>
          </cell>
          <cell r="E755" t="str">
            <v>133694</v>
          </cell>
          <cell r="F755" t="str">
            <v>1787</v>
          </cell>
          <cell r="G755" t="str">
            <v>D</v>
          </cell>
          <cell r="H755" t="str">
            <v>Valor Academy Elementary</v>
          </cell>
          <cell r="I755" t="str">
            <v>UNIFIED</v>
          </cell>
          <cell r="J755">
            <v>301.25</v>
          </cell>
          <cell r="K755">
            <v>200</v>
          </cell>
          <cell r="L755">
            <v>60250</v>
          </cell>
          <cell r="M755">
            <v>0</v>
          </cell>
          <cell r="N755">
            <v>694246</v>
          </cell>
          <cell r="O755">
            <v>0</v>
          </cell>
          <cell r="P755">
            <v>0</v>
          </cell>
          <cell r="Q755">
            <v>0.28562499949999998</v>
          </cell>
          <cell r="R755">
            <v>0</v>
          </cell>
          <cell r="S755">
            <v>60250</v>
          </cell>
          <cell r="T755">
            <v>0</v>
          </cell>
          <cell r="U755">
            <v>60250</v>
          </cell>
          <cell r="V755">
            <v>0</v>
          </cell>
          <cell r="W755">
            <v>60250</v>
          </cell>
          <cell r="X755">
            <v>74.887017</v>
          </cell>
          <cell r="Y755">
            <v>19815</v>
          </cell>
          <cell r="Z755">
            <v>0</v>
          </cell>
          <cell r="AA755">
            <v>19815</v>
          </cell>
          <cell r="AB755">
            <v>25304</v>
          </cell>
          <cell r="AC755">
            <v>0</v>
          </cell>
          <cell r="AD755">
            <v>25304</v>
          </cell>
          <cell r="AE755">
            <v>43504.626782407409</v>
          </cell>
          <cell r="AF755">
            <v>73415</v>
          </cell>
        </row>
        <row r="756">
          <cell r="A756">
            <v>14332</v>
          </cell>
          <cell r="B756">
            <v>49</v>
          </cell>
          <cell r="C756" t="str">
            <v>19</v>
          </cell>
          <cell r="D756" t="str">
            <v>64733</v>
          </cell>
          <cell r="E756" t="str">
            <v>133702</v>
          </cell>
          <cell r="F756" t="str">
            <v>1788</v>
          </cell>
          <cell r="G756" t="str">
            <v>D</v>
          </cell>
          <cell r="H756" t="str">
            <v>New Los Angeles Elementary Charter</v>
          </cell>
          <cell r="I756" t="str">
            <v>UNIFIED</v>
          </cell>
          <cell r="J756">
            <v>184.28</v>
          </cell>
          <cell r="K756">
            <v>200</v>
          </cell>
          <cell r="L756">
            <v>36856</v>
          </cell>
          <cell r="M756">
            <v>0</v>
          </cell>
          <cell r="N756">
            <v>424682</v>
          </cell>
          <cell r="O756">
            <v>0</v>
          </cell>
          <cell r="P756">
            <v>0</v>
          </cell>
          <cell r="Q756">
            <v>0.28562499949999998</v>
          </cell>
          <cell r="R756">
            <v>0</v>
          </cell>
          <cell r="S756">
            <v>36856</v>
          </cell>
          <cell r="T756">
            <v>0</v>
          </cell>
          <cell r="U756">
            <v>36856</v>
          </cell>
          <cell r="V756">
            <v>0</v>
          </cell>
          <cell r="W756">
            <v>36856</v>
          </cell>
          <cell r="X756">
            <v>74.887017</v>
          </cell>
          <cell r="Y756">
            <v>15038</v>
          </cell>
          <cell r="Z756">
            <v>0</v>
          </cell>
          <cell r="AA756">
            <v>15038</v>
          </cell>
          <cell r="AB756">
            <v>12562</v>
          </cell>
          <cell r="AC756">
            <v>0</v>
          </cell>
          <cell r="AD756">
            <v>12562</v>
          </cell>
          <cell r="AE756">
            <v>43504.626643518517</v>
          </cell>
          <cell r="AF756">
            <v>73415</v>
          </cell>
        </row>
        <row r="757">
          <cell r="A757">
            <v>14333</v>
          </cell>
          <cell r="B757">
            <v>49</v>
          </cell>
          <cell r="C757" t="str">
            <v>19</v>
          </cell>
          <cell r="D757" t="str">
            <v>64733</v>
          </cell>
          <cell r="E757" t="str">
            <v>133710</v>
          </cell>
          <cell r="F757" t="str">
            <v>1791</v>
          </cell>
          <cell r="G757" t="str">
            <v>D</v>
          </cell>
          <cell r="H757" t="str">
            <v>Girls Athletic Leadership School Los Angeles</v>
          </cell>
          <cell r="I757" t="str">
            <v>UNIFIED</v>
          </cell>
          <cell r="J757">
            <v>279.42</v>
          </cell>
          <cell r="K757">
            <v>200</v>
          </cell>
          <cell r="L757">
            <v>55884</v>
          </cell>
          <cell r="M757">
            <v>0</v>
          </cell>
          <cell r="N757">
            <v>643937</v>
          </cell>
          <cell r="O757">
            <v>0</v>
          </cell>
          <cell r="P757">
            <v>0</v>
          </cell>
          <cell r="Q757">
            <v>0.28562499949999998</v>
          </cell>
          <cell r="R757">
            <v>0</v>
          </cell>
          <cell r="S757">
            <v>55884</v>
          </cell>
          <cell r="T757">
            <v>0</v>
          </cell>
          <cell r="U757">
            <v>55884</v>
          </cell>
          <cell r="V757">
            <v>0</v>
          </cell>
          <cell r="W757">
            <v>55884</v>
          </cell>
          <cell r="X757">
            <v>74.887017</v>
          </cell>
          <cell r="Y757">
            <v>18955</v>
          </cell>
          <cell r="Z757">
            <v>0</v>
          </cell>
          <cell r="AA757">
            <v>18955</v>
          </cell>
          <cell r="AB757">
            <v>22895</v>
          </cell>
          <cell r="AC757">
            <v>0</v>
          </cell>
          <cell r="AD757">
            <v>22895</v>
          </cell>
          <cell r="AE757">
            <v>43504.626516203702</v>
          </cell>
          <cell r="AF757">
            <v>73415</v>
          </cell>
        </row>
        <row r="758">
          <cell r="A758">
            <v>14334</v>
          </cell>
          <cell r="B758">
            <v>49</v>
          </cell>
          <cell r="C758" t="str">
            <v>19</v>
          </cell>
          <cell r="D758" t="str">
            <v>64733</v>
          </cell>
          <cell r="E758" t="str">
            <v>133868</v>
          </cell>
          <cell r="F758" t="str">
            <v>1786</v>
          </cell>
          <cell r="G758" t="str">
            <v>D</v>
          </cell>
          <cell r="H758" t="str">
            <v>Rise Kohyang High</v>
          </cell>
          <cell r="I758" t="str">
            <v>UNIFIED</v>
          </cell>
          <cell r="J758">
            <v>278.20999999999998</v>
          </cell>
          <cell r="K758">
            <v>200</v>
          </cell>
          <cell r="L758">
            <v>55642</v>
          </cell>
          <cell r="M758">
            <v>0</v>
          </cell>
          <cell r="N758">
            <v>641149</v>
          </cell>
          <cell r="O758">
            <v>0</v>
          </cell>
          <cell r="P758">
            <v>0</v>
          </cell>
          <cell r="Q758">
            <v>0.28562499949999998</v>
          </cell>
          <cell r="R758">
            <v>0</v>
          </cell>
          <cell r="S758">
            <v>55642</v>
          </cell>
          <cell r="T758">
            <v>0</v>
          </cell>
          <cell r="U758">
            <v>55642</v>
          </cell>
          <cell r="V758">
            <v>0</v>
          </cell>
          <cell r="W758">
            <v>55642</v>
          </cell>
          <cell r="X758">
            <v>74.887017</v>
          </cell>
          <cell r="Y758">
            <v>17124</v>
          </cell>
          <cell r="Z758">
            <v>0</v>
          </cell>
          <cell r="AA758">
            <v>17124</v>
          </cell>
          <cell r="AB758">
            <v>24545</v>
          </cell>
          <cell r="AC758">
            <v>0</v>
          </cell>
          <cell r="AD758">
            <v>24545</v>
          </cell>
          <cell r="AE758">
            <v>43504.626701388886</v>
          </cell>
          <cell r="AF758">
            <v>73415</v>
          </cell>
        </row>
        <row r="759">
          <cell r="A759">
            <v>14335</v>
          </cell>
          <cell r="B759">
            <v>49</v>
          </cell>
          <cell r="C759" t="str">
            <v>19</v>
          </cell>
          <cell r="D759" t="str">
            <v>64733</v>
          </cell>
          <cell r="E759" t="str">
            <v>133884</v>
          </cell>
          <cell r="F759" t="str">
            <v>1771</v>
          </cell>
          <cell r="G759" t="str">
            <v>D</v>
          </cell>
          <cell r="H759" t="str">
            <v>California Collegiate Charter</v>
          </cell>
          <cell r="I759" t="str">
            <v>UNIFIED</v>
          </cell>
          <cell r="J759">
            <v>258.32</v>
          </cell>
          <cell r="K759">
            <v>200</v>
          </cell>
          <cell r="L759">
            <v>51664</v>
          </cell>
          <cell r="M759">
            <v>0</v>
          </cell>
          <cell r="N759">
            <v>595311</v>
          </cell>
          <cell r="O759">
            <v>0</v>
          </cell>
          <cell r="P759">
            <v>0</v>
          </cell>
          <cell r="Q759">
            <v>0.28562499949999998</v>
          </cell>
          <cell r="R759">
            <v>0</v>
          </cell>
          <cell r="S759">
            <v>51664</v>
          </cell>
          <cell r="T759">
            <v>0</v>
          </cell>
          <cell r="U759">
            <v>51664</v>
          </cell>
          <cell r="V759">
            <v>0</v>
          </cell>
          <cell r="W759">
            <v>51664</v>
          </cell>
          <cell r="X759">
            <v>74.887017</v>
          </cell>
          <cell r="Y759">
            <v>15234</v>
          </cell>
          <cell r="Z759">
            <v>0</v>
          </cell>
          <cell r="AA759">
            <v>15234</v>
          </cell>
          <cell r="AB759">
            <v>23456</v>
          </cell>
          <cell r="AC759">
            <v>0</v>
          </cell>
          <cell r="AD759">
            <v>23456</v>
          </cell>
          <cell r="AE759">
            <v>43504.62641203704</v>
          </cell>
          <cell r="AF759">
            <v>73415</v>
          </cell>
        </row>
        <row r="760">
          <cell r="A760">
            <v>14336</v>
          </cell>
          <cell r="B760">
            <v>49</v>
          </cell>
          <cell r="C760" t="str">
            <v>19</v>
          </cell>
          <cell r="D760" t="str">
            <v>64733</v>
          </cell>
          <cell r="E760" t="str">
            <v>134023</v>
          </cell>
          <cell r="F760" t="str">
            <v>1794</v>
          </cell>
          <cell r="G760" t="str">
            <v>D</v>
          </cell>
          <cell r="H760" t="str">
            <v>Animo Florence-Firestone Charter Middle</v>
          </cell>
          <cell r="I760" t="str">
            <v>UNIFIED</v>
          </cell>
          <cell r="J760">
            <v>409.2</v>
          </cell>
          <cell r="K760">
            <v>200</v>
          </cell>
          <cell r="L760">
            <v>81840</v>
          </cell>
          <cell r="M760">
            <v>0</v>
          </cell>
          <cell r="N760">
            <v>943022</v>
          </cell>
          <cell r="O760">
            <v>0</v>
          </cell>
          <cell r="P760">
            <v>0</v>
          </cell>
          <cell r="Q760">
            <v>0.28562499949999998</v>
          </cell>
          <cell r="R760">
            <v>0</v>
          </cell>
          <cell r="S760">
            <v>81840</v>
          </cell>
          <cell r="T760">
            <v>0</v>
          </cell>
          <cell r="U760">
            <v>81840</v>
          </cell>
          <cell r="V760">
            <v>0</v>
          </cell>
          <cell r="W760">
            <v>81840</v>
          </cell>
          <cell r="X760">
            <v>74.887017</v>
          </cell>
          <cell r="Y760">
            <v>26257</v>
          </cell>
          <cell r="Z760">
            <v>0</v>
          </cell>
          <cell r="AA760">
            <v>26257</v>
          </cell>
          <cell r="AB760">
            <v>35031</v>
          </cell>
          <cell r="AC760">
            <v>0</v>
          </cell>
          <cell r="AD760">
            <v>35031</v>
          </cell>
          <cell r="AE760">
            <v>43504.626377314817</v>
          </cell>
          <cell r="AF760">
            <v>73415</v>
          </cell>
        </row>
        <row r="761">
          <cell r="A761">
            <v>14216</v>
          </cell>
          <cell r="B761">
            <v>49</v>
          </cell>
          <cell r="C761" t="str">
            <v>19</v>
          </cell>
          <cell r="D761" t="str">
            <v>64733</v>
          </cell>
          <cell r="E761" t="str">
            <v>134148</v>
          </cell>
          <cell r="F761" t="str">
            <v>1710</v>
          </cell>
          <cell r="G761" t="str">
            <v>D</v>
          </cell>
          <cell r="H761" t="str">
            <v>The City</v>
          </cell>
          <cell r="I761" t="str">
            <v>UNIFIED</v>
          </cell>
          <cell r="J761">
            <v>328.21</v>
          </cell>
          <cell r="K761">
            <v>200</v>
          </cell>
          <cell r="L761">
            <v>65642</v>
          </cell>
          <cell r="M761">
            <v>0</v>
          </cell>
          <cell r="N761">
            <v>756376</v>
          </cell>
          <cell r="O761">
            <v>0</v>
          </cell>
          <cell r="P761">
            <v>0</v>
          </cell>
          <cell r="Q761">
            <v>0.28562499949999998</v>
          </cell>
          <cell r="R761">
            <v>0</v>
          </cell>
          <cell r="S761">
            <v>65642</v>
          </cell>
          <cell r="T761">
            <v>0</v>
          </cell>
          <cell r="U761">
            <v>65642</v>
          </cell>
          <cell r="V761">
            <v>0</v>
          </cell>
          <cell r="W761">
            <v>65642</v>
          </cell>
          <cell r="X761">
            <v>74.887017</v>
          </cell>
          <cell r="Y761">
            <v>33326</v>
          </cell>
          <cell r="Z761">
            <v>0</v>
          </cell>
          <cell r="AA761">
            <v>33326</v>
          </cell>
          <cell r="AB761">
            <v>15831</v>
          </cell>
          <cell r="AC761">
            <v>0</v>
          </cell>
          <cell r="AD761">
            <v>15831</v>
          </cell>
          <cell r="AE761">
            <v>43504.626759259256</v>
          </cell>
          <cell r="AF761">
            <v>73415</v>
          </cell>
        </row>
        <row r="762">
          <cell r="A762">
            <v>14358</v>
          </cell>
          <cell r="B762">
            <v>49</v>
          </cell>
          <cell r="C762" t="str">
            <v>19</v>
          </cell>
          <cell r="D762" t="str">
            <v>64733</v>
          </cell>
          <cell r="E762" t="str">
            <v>134205</v>
          </cell>
          <cell r="F762" t="str">
            <v>1806</v>
          </cell>
          <cell r="G762" t="str">
            <v>D</v>
          </cell>
          <cell r="H762" t="str">
            <v>Arts in Action Community Middle</v>
          </cell>
          <cell r="I762" t="str">
            <v>UNIFIED</v>
          </cell>
          <cell r="J762">
            <v>142.05000000000001</v>
          </cell>
          <cell r="K762">
            <v>200</v>
          </cell>
          <cell r="L762">
            <v>28410</v>
          </cell>
          <cell r="M762">
            <v>0</v>
          </cell>
          <cell r="N762">
            <v>327361</v>
          </cell>
          <cell r="O762">
            <v>0</v>
          </cell>
          <cell r="P762">
            <v>0</v>
          </cell>
          <cell r="Q762">
            <v>0.28562499949999998</v>
          </cell>
          <cell r="R762">
            <v>0</v>
          </cell>
          <cell r="S762">
            <v>28410</v>
          </cell>
          <cell r="T762">
            <v>0</v>
          </cell>
          <cell r="U762">
            <v>28410</v>
          </cell>
          <cell r="V762">
            <v>0</v>
          </cell>
          <cell r="W762">
            <v>28410</v>
          </cell>
          <cell r="X762">
            <v>74.887017</v>
          </cell>
          <cell r="Y762">
            <v>11816</v>
          </cell>
          <cell r="Z762">
            <v>0</v>
          </cell>
          <cell r="AA762">
            <v>11816</v>
          </cell>
          <cell r="AB762">
            <v>9459</v>
          </cell>
          <cell r="AC762">
            <v>0</v>
          </cell>
          <cell r="AD762">
            <v>9459</v>
          </cell>
          <cell r="AE762">
            <v>43504.626377314817</v>
          </cell>
          <cell r="AF762">
            <v>73415</v>
          </cell>
        </row>
        <row r="763">
          <cell r="A763">
            <v>14434</v>
          </cell>
          <cell r="B763">
            <v>49</v>
          </cell>
          <cell r="C763" t="str">
            <v>19</v>
          </cell>
          <cell r="D763" t="str">
            <v>64733</v>
          </cell>
          <cell r="E763" t="str">
            <v>135129</v>
          </cell>
          <cell r="F763" t="str">
            <v>1820</v>
          </cell>
          <cell r="G763" t="str">
            <v>D</v>
          </cell>
          <cell r="H763" t="str">
            <v>PUC International Preparatory Academy</v>
          </cell>
          <cell r="I763" t="str">
            <v>UNIFIED</v>
          </cell>
          <cell r="J763">
            <v>2.06</v>
          </cell>
          <cell r="K763">
            <v>200</v>
          </cell>
          <cell r="L763">
            <v>412</v>
          </cell>
          <cell r="M763">
            <v>0</v>
          </cell>
          <cell r="N763">
            <v>4747</v>
          </cell>
          <cell r="O763">
            <v>0</v>
          </cell>
          <cell r="P763">
            <v>0</v>
          </cell>
          <cell r="Q763">
            <v>0.28562499949999998</v>
          </cell>
          <cell r="R763">
            <v>0</v>
          </cell>
          <cell r="S763">
            <v>412</v>
          </cell>
          <cell r="T763">
            <v>0</v>
          </cell>
          <cell r="U763">
            <v>412</v>
          </cell>
          <cell r="V763">
            <v>0</v>
          </cell>
          <cell r="W763">
            <v>412</v>
          </cell>
          <cell r="X763">
            <v>74.887017</v>
          </cell>
          <cell r="Y763">
            <v>0</v>
          </cell>
          <cell r="Z763">
            <v>0</v>
          </cell>
          <cell r="AA763">
            <v>0</v>
          </cell>
          <cell r="AB763">
            <v>309</v>
          </cell>
          <cell r="AC763">
            <v>0</v>
          </cell>
          <cell r="AD763">
            <v>309</v>
          </cell>
          <cell r="AE763">
            <v>43504.626689814817</v>
          </cell>
          <cell r="AF763">
            <v>73415</v>
          </cell>
        </row>
        <row r="764">
          <cell r="A764">
            <v>14435</v>
          </cell>
          <cell r="B764">
            <v>49</v>
          </cell>
          <cell r="C764" t="str">
            <v>19</v>
          </cell>
          <cell r="D764" t="str">
            <v>64733</v>
          </cell>
          <cell r="E764" t="str">
            <v>135509</v>
          </cell>
          <cell r="F764" t="str">
            <v>1853</v>
          </cell>
          <cell r="G764" t="str">
            <v>D</v>
          </cell>
          <cell r="H764" t="str">
            <v>Gabriella Charter 2</v>
          </cell>
          <cell r="I764" t="str">
            <v>UNIFIED</v>
          </cell>
          <cell r="J764">
            <v>174.46</v>
          </cell>
          <cell r="K764">
            <v>200</v>
          </cell>
          <cell r="L764">
            <v>34892</v>
          </cell>
          <cell r="M764">
            <v>0</v>
          </cell>
          <cell r="N764">
            <v>402052</v>
          </cell>
          <cell r="O764">
            <v>0</v>
          </cell>
          <cell r="P764">
            <v>0</v>
          </cell>
          <cell r="Q764">
            <v>0.28562499949999998</v>
          </cell>
          <cell r="R764">
            <v>0</v>
          </cell>
          <cell r="S764">
            <v>34892</v>
          </cell>
          <cell r="T764">
            <v>0</v>
          </cell>
          <cell r="U764">
            <v>34892</v>
          </cell>
          <cell r="V764">
            <v>0</v>
          </cell>
          <cell r="W764">
            <v>34892</v>
          </cell>
          <cell r="X764">
            <v>74.887017</v>
          </cell>
          <cell r="Y764">
            <v>12200</v>
          </cell>
          <cell r="Z764">
            <v>0</v>
          </cell>
          <cell r="AA764">
            <v>12200</v>
          </cell>
          <cell r="AB764">
            <v>13930</v>
          </cell>
          <cell r="AC764">
            <v>0</v>
          </cell>
          <cell r="AD764">
            <v>13930</v>
          </cell>
          <cell r="AE764">
            <v>43504.626504629632</v>
          </cell>
          <cell r="AF764">
            <v>73415</v>
          </cell>
        </row>
        <row r="765">
          <cell r="A765">
            <v>14436</v>
          </cell>
          <cell r="B765">
            <v>49</v>
          </cell>
          <cell r="C765" t="str">
            <v>19</v>
          </cell>
          <cell r="D765" t="str">
            <v>64733</v>
          </cell>
          <cell r="E765" t="str">
            <v>135517</v>
          </cell>
          <cell r="F765" t="str">
            <v>1855</v>
          </cell>
          <cell r="G765" t="str">
            <v>D</v>
          </cell>
          <cell r="H765" t="str">
            <v>KIPP Corazon Academy</v>
          </cell>
          <cell r="I765" t="str">
            <v>UNIFIED</v>
          </cell>
          <cell r="J765">
            <v>411.3</v>
          </cell>
          <cell r="K765">
            <v>200</v>
          </cell>
          <cell r="L765">
            <v>82260</v>
          </cell>
          <cell r="M765">
            <v>0</v>
          </cell>
          <cell r="N765">
            <v>947861</v>
          </cell>
          <cell r="O765">
            <v>0</v>
          </cell>
          <cell r="P765">
            <v>0</v>
          </cell>
          <cell r="Q765">
            <v>0.28562499949999998</v>
          </cell>
          <cell r="R765">
            <v>0</v>
          </cell>
          <cell r="S765">
            <v>82260</v>
          </cell>
          <cell r="T765">
            <v>0</v>
          </cell>
          <cell r="U765">
            <v>82260</v>
          </cell>
          <cell r="V765">
            <v>0</v>
          </cell>
          <cell r="W765">
            <v>82260</v>
          </cell>
          <cell r="X765">
            <v>74.887017</v>
          </cell>
          <cell r="Y765">
            <v>20447</v>
          </cell>
          <cell r="Z765">
            <v>0</v>
          </cell>
          <cell r="AA765">
            <v>20447</v>
          </cell>
          <cell r="AB765">
            <v>41155</v>
          </cell>
          <cell r="AC765">
            <v>0</v>
          </cell>
          <cell r="AD765">
            <v>41155</v>
          </cell>
          <cell r="AE765">
            <v>43504.626574074071</v>
          </cell>
          <cell r="AF765">
            <v>73415</v>
          </cell>
        </row>
        <row r="766">
          <cell r="A766">
            <v>14437</v>
          </cell>
          <cell r="B766">
            <v>49</v>
          </cell>
          <cell r="C766" t="str">
            <v>19</v>
          </cell>
          <cell r="D766" t="str">
            <v>64733</v>
          </cell>
          <cell r="E766" t="str">
            <v>135616</v>
          </cell>
          <cell r="F766" t="str">
            <v>1854</v>
          </cell>
          <cell r="G766" t="str">
            <v>D</v>
          </cell>
          <cell r="H766" t="str">
            <v>Crete Academy</v>
          </cell>
          <cell r="I766" t="str">
            <v>UNIFIED</v>
          </cell>
          <cell r="J766">
            <v>152.68</v>
          </cell>
          <cell r="K766">
            <v>200</v>
          </cell>
          <cell r="L766">
            <v>30536</v>
          </cell>
          <cell r="M766">
            <v>0</v>
          </cell>
          <cell r="N766">
            <v>351859</v>
          </cell>
          <cell r="O766">
            <v>0</v>
          </cell>
          <cell r="P766">
            <v>0</v>
          </cell>
          <cell r="Q766">
            <v>0.28562499949999998</v>
          </cell>
          <cell r="R766">
            <v>0</v>
          </cell>
          <cell r="S766">
            <v>30536</v>
          </cell>
          <cell r="T766">
            <v>0</v>
          </cell>
          <cell r="U766">
            <v>30536</v>
          </cell>
          <cell r="V766">
            <v>0</v>
          </cell>
          <cell r="W766">
            <v>30536</v>
          </cell>
          <cell r="X766">
            <v>74.887017</v>
          </cell>
          <cell r="Y766">
            <v>11308</v>
          </cell>
          <cell r="Z766">
            <v>0</v>
          </cell>
          <cell r="AA766">
            <v>11308</v>
          </cell>
          <cell r="AB766">
            <v>11559</v>
          </cell>
          <cell r="AC766">
            <v>0</v>
          </cell>
          <cell r="AD766">
            <v>11559</v>
          </cell>
          <cell r="AE766">
            <v>43504.626458333332</v>
          </cell>
          <cell r="AF766">
            <v>73415</v>
          </cell>
        </row>
        <row r="767">
          <cell r="A767">
            <v>14438</v>
          </cell>
          <cell r="B767">
            <v>49</v>
          </cell>
          <cell r="C767" t="str">
            <v>19</v>
          </cell>
          <cell r="D767" t="str">
            <v>64733</v>
          </cell>
          <cell r="E767" t="str">
            <v>135632</v>
          </cell>
          <cell r="F767" t="str">
            <v>1863</v>
          </cell>
          <cell r="G767" t="str">
            <v>D</v>
          </cell>
          <cell r="H767" t="str">
            <v>WISH Academy High School</v>
          </cell>
          <cell r="I767" t="str">
            <v>UNIFIED</v>
          </cell>
          <cell r="J767">
            <v>121.76</v>
          </cell>
          <cell r="K767">
            <v>200</v>
          </cell>
          <cell r="L767">
            <v>24352</v>
          </cell>
          <cell r="M767">
            <v>0</v>
          </cell>
          <cell r="N767">
            <v>280602</v>
          </cell>
          <cell r="O767">
            <v>0</v>
          </cell>
          <cell r="P767">
            <v>0</v>
          </cell>
          <cell r="Q767">
            <v>0.28562499949999998</v>
          </cell>
          <cell r="R767">
            <v>0</v>
          </cell>
          <cell r="S767">
            <v>24352</v>
          </cell>
          <cell r="T767">
            <v>0</v>
          </cell>
          <cell r="U767">
            <v>24352</v>
          </cell>
          <cell r="V767">
            <v>0</v>
          </cell>
          <cell r="W767">
            <v>24352</v>
          </cell>
          <cell r="X767">
            <v>74.887017</v>
          </cell>
          <cell r="Y767">
            <v>7187</v>
          </cell>
          <cell r="Z767">
            <v>0</v>
          </cell>
          <cell r="AA767">
            <v>7187</v>
          </cell>
          <cell r="AB767">
            <v>11049</v>
          </cell>
          <cell r="AC767">
            <v>0</v>
          </cell>
          <cell r="AD767">
            <v>11049</v>
          </cell>
          <cell r="AE767">
            <v>43504.626793981479</v>
          </cell>
          <cell r="AF767">
            <v>73415</v>
          </cell>
        </row>
        <row r="768">
          <cell r="A768">
            <v>14439</v>
          </cell>
          <cell r="B768">
            <v>49</v>
          </cell>
          <cell r="C768" t="str">
            <v>19</v>
          </cell>
          <cell r="D768" t="str">
            <v>64733</v>
          </cell>
          <cell r="E768" t="str">
            <v>135715</v>
          </cell>
          <cell r="F768" t="str">
            <v>1842</v>
          </cell>
          <cell r="G768" t="str">
            <v>D</v>
          </cell>
          <cell r="H768" t="str">
            <v>Ednovate - Esperanza College Prep</v>
          </cell>
          <cell r="I768" t="str">
            <v>UNIFIED</v>
          </cell>
          <cell r="J768">
            <v>211.96</v>
          </cell>
          <cell r="K768">
            <v>200</v>
          </cell>
          <cell r="L768">
            <v>42392</v>
          </cell>
          <cell r="M768">
            <v>0</v>
          </cell>
          <cell r="N768">
            <v>488472</v>
          </cell>
          <cell r="O768">
            <v>0</v>
          </cell>
          <cell r="P768">
            <v>0</v>
          </cell>
          <cell r="Q768">
            <v>0.28562499949999998</v>
          </cell>
          <cell r="R768">
            <v>0</v>
          </cell>
          <cell r="S768">
            <v>42392</v>
          </cell>
          <cell r="T768">
            <v>0</v>
          </cell>
          <cell r="U768">
            <v>42392</v>
          </cell>
          <cell r="V768">
            <v>0</v>
          </cell>
          <cell r="W768">
            <v>42392</v>
          </cell>
          <cell r="X768">
            <v>74.887017</v>
          </cell>
          <cell r="Y768">
            <v>7295</v>
          </cell>
          <cell r="Z768">
            <v>0</v>
          </cell>
          <cell r="AA768">
            <v>7295</v>
          </cell>
          <cell r="AB768">
            <v>24451</v>
          </cell>
          <cell r="AC768">
            <v>0</v>
          </cell>
          <cell r="AD768">
            <v>24451</v>
          </cell>
          <cell r="AE768">
            <v>43504.626481481479</v>
          </cell>
          <cell r="AF768">
            <v>73415</v>
          </cell>
        </row>
        <row r="769">
          <cell r="A769">
            <v>14440</v>
          </cell>
          <cell r="B769">
            <v>49</v>
          </cell>
          <cell r="C769" t="str">
            <v>19</v>
          </cell>
          <cell r="D769" t="str">
            <v>64733</v>
          </cell>
          <cell r="E769" t="str">
            <v>135723</v>
          </cell>
          <cell r="F769" t="str">
            <v>1843</v>
          </cell>
          <cell r="G769" t="str">
            <v>D</v>
          </cell>
          <cell r="H769" t="str">
            <v>Ednovate - Brio College Prep</v>
          </cell>
          <cell r="I769" t="str">
            <v>UNIFIED</v>
          </cell>
          <cell r="J769">
            <v>182.94</v>
          </cell>
          <cell r="K769">
            <v>200</v>
          </cell>
          <cell r="L769">
            <v>36588</v>
          </cell>
          <cell r="M769">
            <v>0</v>
          </cell>
          <cell r="N769">
            <v>421594</v>
          </cell>
          <cell r="O769">
            <v>0</v>
          </cell>
          <cell r="P769">
            <v>0</v>
          </cell>
          <cell r="Q769">
            <v>0.28562499949999998</v>
          </cell>
          <cell r="R769">
            <v>0</v>
          </cell>
          <cell r="S769">
            <v>36588</v>
          </cell>
          <cell r="T769">
            <v>0</v>
          </cell>
          <cell r="U769">
            <v>36588</v>
          </cell>
          <cell r="V769">
            <v>0</v>
          </cell>
          <cell r="W769">
            <v>36588</v>
          </cell>
          <cell r="X769">
            <v>74.887017</v>
          </cell>
          <cell r="Y769">
            <v>10277</v>
          </cell>
          <cell r="Z769">
            <v>0</v>
          </cell>
          <cell r="AA769">
            <v>10277</v>
          </cell>
          <cell r="AB769">
            <v>17123</v>
          </cell>
          <cell r="AC769">
            <v>0</v>
          </cell>
          <cell r="AD769">
            <v>17123</v>
          </cell>
          <cell r="AE769">
            <v>43504.626481481479</v>
          </cell>
          <cell r="AF769">
            <v>73415</v>
          </cell>
        </row>
        <row r="770">
          <cell r="A770">
            <v>14074</v>
          </cell>
          <cell r="B770">
            <v>49</v>
          </cell>
          <cell r="C770" t="str">
            <v>19</v>
          </cell>
          <cell r="D770" t="str">
            <v>64733</v>
          </cell>
          <cell r="E770" t="str">
            <v>135921</v>
          </cell>
          <cell r="F770" t="str">
            <v>1627</v>
          </cell>
          <cell r="G770" t="str">
            <v>D</v>
          </cell>
          <cell r="H770" t="str">
            <v>WISH Community School</v>
          </cell>
          <cell r="I770" t="str">
            <v>UNIFIED</v>
          </cell>
          <cell r="J770">
            <v>723.64</v>
          </cell>
          <cell r="K770">
            <v>200</v>
          </cell>
          <cell r="L770">
            <v>144728</v>
          </cell>
          <cell r="M770">
            <v>0</v>
          </cell>
          <cell r="N770">
            <v>1667665</v>
          </cell>
          <cell r="O770">
            <v>0</v>
          </cell>
          <cell r="P770">
            <v>0</v>
          </cell>
          <cell r="Q770">
            <v>0.28562499949999998</v>
          </cell>
          <cell r="R770">
            <v>0</v>
          </cell>
          <cell r="S770">
            <v>144728</v>
          </cell>
          <cell r="T770">
            <v>0</v>
          </cell>
          <cell r="U770">
            <v>144728</v>
          </cell>
          <cell r="V770">
            <v>102</v>
          </cell>
          <cell r="W770">
            <v>144830</v>
          </cell>
          <cell r="X770">
            <v>74.887017</v>
          </cell>
          <cell r="Y770">
            <v>70690</v>
          </cell>
          <cell r="Z770">
            <v>0</v>
          </cell>
          <cell r="AA770">
            <v>70690</v>
          </cell>
          <cell r="AB770">
            <v>37769</v>
          </cell>
          <cell r="AC770">
            <v>0</v>
          </cell>
          <cell r="AD770">
            <v>37769</v>
          </cell>
          <cell r="AE770">
            <v>43504.626793981479</v>
          </cell>
          <cell r="AF770">
            <v>73415</v>
          </cell>
        </row>
        <row r="771">
          <cell r="A771">
            <v>14506</v>
          </cell>
          <cell r="B771">
            <v>49</v>
          </cell>
          <cell r="C771" t="str">
            <v>19</v>
          </cell>
          <cell r="D771" t="str">
            <v>64733</v>
          </cell>
          <cell r="E771" t="str">
            <v>136986</v>
          </cell>
          <cell r="F771" t="str">
            <v>1925</v>
          </cell>
          <cell r="G771" t="str">
            <v>D</v>
          </cell>
          <cell r="H771" t="str">
            <v>STEM Preparatory Elementary</v>
          </cell>
          <cell r="I771" t="str">
            <v>UNIFIED</v>
          </cell>
          <cell r="J771">
            <v>139.65</v>
          </cell>
          <cell r="K771">
            <v>200</v>
          </cell>
          <cell r="L771">
            <v>27930</v>
          </cell>
          <cell r="M771">
            <v>0</v>
          </cell>
          <cell r="N771">
            <v>321830</v>
          </cell>
          <cell r="O771">
            <v>0</v>
          </cell>
          <cell r="P771">
            <v>0</v>
          </cell>
          <cell r="Q771">
            <v>0.28562499949999998</v>
          </cell>
          <cell r="R771">
            <v>0</v>
          </cell>
          <cell r="S771">
            <v>27930</v>
          </cell>
          <cell r="T771">
            <v>0</v>
          </cell>
          <cell r="U771">
            <v>27930</v>
          </cell>
          <cell r="V771">
            <v>0</v>
          </cell>
          <cell r="W771">
            <v>27930</v>
          </cell>
          <cell r="X771">
            <v>74.887017</v>
          </cell>
          <cell r="Y771">
            <v>14090</v>
          </cell>
          <cell r="Z771">
            <v>0</v>
          </cell>
          <cell r="AA771">
            <v>14090</v>
          </cell>
          <cell r="AB771">
            <v>6826</v>
          </cell>
          <cell r="AC771">
            <v>0</v>
          </cell>
          <cell r="AD771">
            <v>6826</v>
          </cell>
          <cell r="AE771">
            <v>43504.626736111109</v>
          </cell>
          <cell r="AF771">
            <v>73415</v>
          </cell>
        </row>
        <row r="772">
          <cell r="A772">
            <v>14507</v>
          </cell>
          <cell r="B772">
            <v>49</v>
          </cell>
          <cell r="C772" t="str">
            <v>19</v>
          </cell>
          <cell r="D772" t="str">
            <v>64733</v>
          </cell>
          <cell r="E772" t="str">
            <v>136994</v>
          </cell>
          <cell r="F772" t="str">
            <v>1927</v>
          </cell>
          <cell r="G772" t="str">
            <v>D</v>
          </cell>
          <cell r="H772" t="str">
            <v>Rise Kohyang Elementary School</v>
          </cell>
          <cell r="I772" t="str">
            <v>UNIFIED</v>
          </cell>
          <cell r="J772">
            <v>0</v>
          </cell>
          <cell r="K772">
            <v>200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0.28562499949999998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74.887017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43504.626701388886</v>
          </cell>
          <cell r="AF772">
            <v>73415</v>
          </cell>
        </row>
        <row r="773">
          <cell r="A773">
            <v>14508</v>
          </cell>
          <cell r="B773">
            <v>49</v>
          </cell>
          <cell r="C773" t="str">
            <v>19</v>
          </cell>
          <cell r="D773" t="str">
            <v>64733</v>
          </cell>
          <cell r="E773" t="str">
            <v>137463</v>
          </cell>
          <cell r="F773" t="str">
            <v>1960</v>
          </cell>
          <cell r="G773" t="str">
            <v>D</v>
          </cell>
          <cell r="H773" t="str">
            <v>Los Feliz Charter Middle School for the Arts</v>
          </cell>
          <cell r="I773" t="str">
            <v>UNIFIED</v>
          </cell>
          <cell r="J773">
            <v>29.83</v>
          </cell>
          <cell r="K773">
            <v>200</v>
          </cell>
          <cell r="L773">
            <v>5966</v>
          </cell>
          <cell r="M773">
            <v>0</v>
          </cell>
          <cell r="N773">
            <v>68745</v>
          </cell>
          <cell r="O773">
            <v>0</v>
          </cell>
          <cell r="P773">
            <v>0</v>
          </cell>
          <cell r="Q773">
            <v>0.28562499949999998</v>
          </cell>
          <cell r="R773">
            <v>0</v>
          </cell>
          <cell r="S773">
            <v>5966</v>
          </cell>
          <cell r="T773">
            <v>0</v>
          </cell>
          <cell r="U773">
            <v>5966</v>
          </cell>
          <cell r="V773">
            <v>0</v>
          </cell>
          <cell r="W773">
            <v>5966</v>
          </cell>
          <cell r="X773">
            <v>74.887017</v>
          </cell>
          <cell r="Y773">
            <v>3563</v>
          </cell>
          <cell r="Z773">
            <v>0</v>
          </cell>
          <cell r="AA773">
            <v>3563</v>
          </cell>
          <cell r="AB773">
            <v>905</v>
          </cell>
          <cell r="AC773">
            <v>0</v>
          </cell>
          <cell r="AD773">
            <v>905</v>
          </cell>
          <cell r="AE773">
            <v>43504.626608796294</v>
          </cell>
          <cell r="AF773">
            <v>73415</v>
          </cell>
        </row>
        <row r="774">
          <cell r="A774">
            <v>14509</v>
          </cell>
          <cell r="B774">
            <v>49</v>
          </cell>
          <cell r="C774" t="str">
            <v>19</v>
          </cell>
          <cell r="D774" t="str">
            <v>64733</v>
          </cell>
          <cell r="E774" t="str">
            <v>137471</v>
          </cell>
          <cell r="F774" t="str">
            <v>1929</v>
          </cell>
          <cell r="G774" t="str">
            <v>D</v>
          </cell>
          <cell r="H774" t="str">
            <v>High Tech LA Middle School</v>
          </cell>
          <cell r="I774" t="str">
            <v>UNIFIED</v>
          </cell>
          <cell r="J774">
            <v>58.42</v>
          </cell>
          <cell r="K774">
            <v>200</v>
          </cell>
          <cell r="L774">
            <v>11684</v>
          </cell>
          <cell r="M774">
            <v>0</v>
          </cell>
          <cell r="N774">
            <v>134632</v>
          </cell>
          <cell r="O774">
            <v>0</v>
          </cell>
          <cell r="P774">
            <v>0</v>
          </cell>
          <cell r="Q774">
            <v>0.28562499949999998</v>
          </cell>
          <cell r="R774">
            <v>0</v>
          </cell>
          <cell r="S774">
            <v>11684</v>
          </cell>
          <cell r="T774">
            <v>0</v>
          </cell>
          <cell r="U774">
            <v>11684</v>
          </cell>
          <cell r="V774">
            <v>0</v>
          </cell>
          <cell r="W774">
            <v>11684</v>
          </cell>
          <cell r="X774">
            <v>74.887017</v>
          </cell>
          <cell r="Y774">
            <v>7838</v>
          </cell>
          <cell r="Z774">
            <v>0</v>
          </cell>
          <cell r="AA774">
            <v>7838</v>
          </cell>
          <cell r="AB774">
            <v>912</v>
          </cell>
          <cell r="AC774">
            <v>0</v>
          </cell>
          <cell r="AD774">
            <v>912</v>
          </cell>
          <cell r="AE774">
            <v>43504.626539351855</v>
          </cell>
          <cell r="AF774">
            <v>73415</v>
          </cell>
        </row>
        <row r="775">
          <cell r="A775">
            <v>14510</v>
          </cell>
          <cell r="B775">
            <v>49</v>
          </cell>
          <cell r="C775" t="str">
            <v>19</v>
          </cell>
          <cell r="D775" t="str">
            <v>64733</v>
          </cell>
          <cell r="E775" t="str">
            <v>137513</v>
          </cell>
          <cell r="F775" t="str">
            <v>1959</v>
          </cell>
          <cell r="G775" t="str">
            <v>D</v>
          </cell>
          <cell r="H775" t="str">
            <v>Learning by Design Charter School</v>
          </cell>
          <cell r="I775" t="str">
            <v>UNIFIED</v>
          </cell>
          <cell r="J775">
            <v>31.83</v>
          </cell>
          <cell r="K775">
            <v>200</v>
          </cell>
          <cell r="L775">
            <v>6366</v>
          </cell>
          <cell r="M775">
            <v>0</v>
          </cell>
          <cell r="N775">
            <v>73354</v>
          </cell>
          <cell r="O775">
            <v>0</v>
          </cell>
          <cell r="P775">
            <v>0</v>
          </cell>
          <cell r="Q775">
            <v>0.28562499949999998</v>
          </cell>
          <cell r="R775">
            <v>0</v>
          </cell>
          <cell r="S775">
            <v>6366</v>
          </cell>
          <cell r="T775">
            <v>0</v>
          </cell>
          <cell r="U775">
            <v>6366</v>
          </cell>
          <cell r="V775">
            <v>0</v>
          </cell>
          <cell r="W775">
            <v>6366</v>
          </cell>
          <cell r="X775">
            <v>74.887017</v>
          </cell>
          <cell r="Y775">
            <v>5950</v>
          </cell>
          <cell r="Z775">
            <v>0</v>
          </cell>
          <cell r="AA775">
            <v>5950</v>
          </cell>
          <cell r="AB775">
            <v>-1183</v>
          </cell>
          <cell r="AC775">
            <v>1183</v>
          </cell>
          <cell r="AD775">
            <v>0</v>
          </cell>
          <cell r="AE775">
            <v>43504.626585648148</v>
          </cell>
          <cell r="AF775">
            <v>73415</v>
          </cell>
        </row>
        <row r="776">
          <cell r="A776">
            <v>14511</v>
          </cell>
          <cell r="B776">
            <v>49</v>
          </cell>
          <cell r="C776" t="str">
            <v>19</v>
          </cell>
          <cell r="D776" t="str">
            <v>64733</v>
          </cell>
          <cell r="E776" t="str">
            <v>137521</v>
          </cell>
          <cell r="F776" t="str">
            <v>1917</v>
          </cell>
          <cell r="G776" t="str">
            <v>D</v>
          </cell>
          <cell r="H776" t="str">
            <v>Vox Collegiate of Los Angeles</v>
          </cell>
          <cell r="I776" t="str">
            <v>UNIFIED</v>
          </cell>
          <cell r="J776">
            <v>41.94</v>
          </cell>
          <cell r="K776">
            <v>200</v>
          </cell>
          <cell r="L776">
            <v>8388</v>
          </cell>
          <cell r="M776">
            <v>0</v>
          </cell>
          <cell r="N776">
            <v>96653</v>
          </cell>
          <cell r="O776">
            <v>0</v>
          </cell>
          <cell r="P776">
            <v>0</v>
          </cell>
          <cell r="Q776">
            <v>0.28562499949999998</v>
          </cell>
          <cell r="R776">
            <v>0</v>
          </cell>
          <cell r="S776">
            <v>8388</v>
          </cell>
          <cell r="T776">
            <v>0</v>
          </cell>
          <cell r="U776">
            <v>8388</v>
          </cell>
          <cell r="V776">
            <v>0</v>
          </cell>
          <cell r="W776">
            <v>8388</v>
          </cell>
          <cell r="X776">
            <v>74.887017</v>
          </cell>
          <cell r="Y776">
            <v>4750</v>
          </cell>
          <cell r="Z776">
            <v>0</v>
          </cell>
          <cell r="AA776">
            <v>4750</v>
          </cell>
          <cell r="AB776">
            <v>1532</v>
          </cell>
          <cell r="AC776">
            <v>0</v>
          </cell>
          <cell r="AD776">
            <v>1532</v>
          </cell>
          <cell r="AE776">
            <v>43504.626782407409</v>
          </cell>
          <cell r="AF776">
            <v>73415</v>
          </cell>
        </row>
        <row r="777">
          <cell r="A777">
            <v>14512</v>
          </cell>
          <cell r="B777">
            <v>49</v>
          </cell>
          <cell r="C777" t="str">
            <v>19</v>
          </cell>
          <cell r="D777" t="str">
            <v>64733</v>
          </cell>
          <cell r="E777" t="str">
            <v>137554</v>
          </cell>
          <cell r="F777" t="str">
            <v>1918</v>
          </cell>
          <cell r="G777" t="str">
            <v>D</v>
          </cell>
          <cell r="H777" t="str">
            <v>Excelencia Charter School</v>
          </cell>
          <cell r="I777" t="str">
            <v>UNIFIED</v>
          </cell>
          <cell r="J777">
            <v>52.94</v>
          </cell>
          <cell r="K777">
            <v>200</v>
          </cell>
          <cell r="L777">
            <v>10588</v>
          </cell>
          <cell r="M777">
            <v>0</v>
          </cell>
          <cell r="N777">
            <v>122003</v>
          </cell>
          <cell r="O777">
            <v>0</v>
          </cell>
          <cell r="P777">
            <v>0</v>
          </cell>
          <cell r="Q777">
            <v>0.28562499949999998</v>
          </cell>
          <cell r="R777">
            <v>0</v>
          </cell>
          <cell r="S777">
            <v>10588</v>
          </cell>
          <cell r="T777">
            <v>0</v>
          </cell>
          <cell r="U777">
            <v>10588</v>
          </cell>
          <cell r="V777">
            <v>0</v>
          </cell>
          <cell r="W777">
            <v>10588</v>
          </cell>
          <cell r="X777">
            <v>74.887017</v>
          </cell>
          <cell r="Y777">
            <v>5730</v>
          </cell>
          <cell r="Z777">
            <v>0</v>
          </cell>
          <cell r="AA777">
            <v>5730</v>
          </cell>
          <cell r="AB777">
            <v>2199</v>
          </cell>
          <cell r="AC777">
            <v>0</v>
          </cell>
          <cell r="AD777">
            <v>2199</v>
          </cell>
          <cell r="AE777">
            <v>43504.626493055555</v>
          </cell>
          <cell r="AF777">
            <v>73415</v>
          </cell>
        </row>
        <row r="778">
          <cell r="A778">
            <v>14513</v>
          </cell>
          <cell r="B778">
            <v>49</v>
          </cell>
          <cell r="C778" t="str">
            <v>19</v>
          </cell>
          <cell r="D778" t="str">
            <v>64733</v>
          </cell>
          <cell r="E778" t="str">
            <v>137562</v>
          </cell>
          <cell r="F778" t="str">
            <v>1961</v>
          </cell>
          <cell r="G778" t="str">
            <v>D</v>
          </cell>
          <cell r="H778" t="str">
            <v>Matrix For Success Academy</v>
          </cell>
          <cell r="I778" t="str">
            <v>UNIFIED</v>
          </cell>
          <cell r="J778">
            <v>16.309999999999999</v>
          </cell>
          <cell r="K778">
            <v>200</v>
          </cell>
          <cell r="L778">
            <v>3262</v>
          </cell>
          <cell r="M778">
            <v>0</v>
          </cell>
          <cell r="N778">
            <v>37587</v>
          </cell>
          <cell r="O778">
            <v>0</v>
          </cell>
          <cell r="P778">
            <v>0</v>
          </cell>
          <cell r="Q778">
            <v>0.28562499949999998</v>
          </cell>
          <cell r="R778">
            <v>0</v>
          </cell>
          <cell r="S778">
            <v>3262</v>
          </cell>
          <cell r="T778">
            <v>0</v>
          </cell>
          <cell r="U778">
            <v>3262</v>
          </cell>
          <cell r="V778">
            <v>0</v>
          </cell>
          <cell r="W778">
            <v>3262</v>
          </cell>
          <cell r="X778">
            <v>74.887017</v>
          </cell>
          <cell r="Y778">
            <v>7500</v>
          </cell>
          <cell r="Z778">
            <v>0</v>
          </cell>
          <cell r="AA778">
            <v>7500</v>
          </cell>
          <cell r="AB778">
            <v>-5057</v>
          </cell>
          <cell r="AC778">
            <v>5057</v>
          </cell>
          <cell r="AD778">
            <v>0</v>
          </cell>
          <cell r="AE778">
            <v>43504.626620370371</v>
          </cell>
          <cell r="AF778">
            <v>73415</v>
          </cell>
        </row>
        <row r="779">
          <cell r="A779">
            <v>14514</v>
          </cell>
          <cell r="B779">
            <v>49</v>
          </cell>
          <cell r="C779" t="str">
            <v>19</v>
          </cell>
          <cell r="D779" t="str">
            <v>64733</v>
          </cell>
          <cell r="E779" t="str">
            <v>137604</v>
          </cell>
          <cell r="F779" t="str">
            <v>1866</v>
          </cell>
          <cell r="G779" t="str">
            <v>D</v>
          </cell>
          <cell r="H779" t="str">
            <v>Stella Elementary Charter Academy</v>
          </cell>
          <cell r="I779" t="str">
            <v>UNIFIED</v>
          </cell>
          <cell r="J779">
            <v>33.270000000000003</v>
          </cell>
          <cell r="K779">
            <v>200</v>
          </cell>
          <cell r="L779">
            <v>6654</v>
          </cell>
          <cell r="M779">
            <v>0</v>
          </cell>
          <cell r="N779">
            <v>76672</v>
          </cell>
          <cell r="O779">
            <v>0</v>
          </cell>
          <cell r="P779">
            <v>0</v>
          </cell>
          <cell r="Q779">
            <v>0.28562499949999998</v>
          </cell>
          <cell r="R779">
            <v>0</v>
          </cell>
          <cell r="S779">
            <v>6654</v>
          </cell>
          <cell r="T779">
            <v>0</v>
          </cell>
          <cell r="U779">
            <v>6654</v>
          </cell>
          <cell r="V779">
            <v>0</v>
          </cell>
          <cell r="W779">
            <v>6654</v>
          </cell>
          <cell r="X779">
            <v>74.887017</v>
          </cell>
          <cell r="Y779">
            <v>3190</v>
          </cell>
          <cell r="Z779">
            <v>0</v>
          </cell>
          <cell r="AA779">
            <v>3190</v>
          </cell>
          <cell r="AB779">
            <v>1793</v>
          </cell>
          <cell r="AC779">
            <v>0</v>
          </cell>
          <cell r="AD779">
            <v>1793</v>
          </cell>
          <cell r="AE779">
            <v>43504.626736111109</v>
          </cell>
          <cell r="AF779">
            <v>73415</v>
          </cell>
        </row>
        <row r="780">
          <cell r="A780">
            <v>14515</v>
          </cell>
          <cell r="B780">
            <v>49</v>
          </cell>
          <cell r="C780" t="str">
            <v>19</v>
          </cell>
          <cell r="D780" t="str">
            <v>64733</v>
          </cell>
          <cell r="E780" t="str">
            <v>137612</v>
          </cell>
          <cell r="F780" t="str">
            <v>1926</v>
          </cell>
          <cell r="G780" t="str">
            <v>D</v>
          </cell>
          <cell r="H780" t="str">
            <v>Valley International Preparatory High School</v>
          </cell>
          <cell r="I780" t="str">
            <v>UNIFIED</v>
          </cell>
          <cell r="J780">
            <v>191.54</v>
          </cell>
          <cell r="K780">
            <v>200</v>
          </cell>
          <cell r="L780">
            <v>38308</v>
          </cell>
          <cell r="M780">
            <v>0</v>
          </cell>
          <cell r="N780">
            <v>441414</v>
          </cell>
          <cell r="O780">
            <v>0</v>
          </cell>
          <cell r="P780">
            <v>0</v>
          </cell>
          <cell r="Q780">
            <v>0.28562499949999998</v>
          </cell>
          <cell r="R780">
            <v>0</v>
          </cell>
          <cell r="S780">
            <v>38308</v>
          </cell>
          <cell r="T780">
            <v>0</v>
          </cell>
          <cell r="U780">
            <v>38308</v>
          </cell>
          <cell r="V780">
            <v>0</v>
          </cell>
          <cell r="W780">
            <v>38308</v>
          </cell>
          <cell r="X780">
            <v>74.887017</v>
          </cell>
          <cell r="Y780">
            <v>18605</v>
          </cell>
          <cell r="Z780">
            <v>0</v>
          </cell>
          <cell r="AA780">
            <v>18605</v>
          </cell>
          <cell r="AB780">
            <v>10083</v>
          </cell>
          <cell r="AC780">
            <v>0</v>
          </cell>
          <cell r="AD780">
            <v>10083</v>
          </cell>
          <cell r="AE780">
            <v>43504.626770833333</v>
          </cell>
          <cell r="AF780">
            <v>73415</v>
          </cell>
        </row>
        <row r="781">
          <cell r="A781">
            <v>14591</v>
          </cell>
          <cell r="B781">
            <v>49</v>
          </cell>
          <cell r="C781" t="str">
            <v>19</v>
          </cell>
          <cell r="D781" t="str">
            <v>64733</v>
          </cell>
          <cell r="E781" t="str">
            <v>138305</v>
          </cell>
          <cell r="F781" t="str">
            <v>2004</v>
          </cell>
          <cell r="G781" t="str">
            <v>D</v>
          </cell>
          <cell r="H781" t="str">
            <v>TEACH Preparatory Mildred S. Cunningham &amp; Edith H. Morris Elementary</v>
          </cell>
          <cell r="I781" t="str">
            <v>UNIFIED</v>
          </cell>
          <cell r="J781">
            <v>71.2</v>
          </cell>
          <cell r="K781">
            <v>200</v>
          </cell>
          <cell r="L781">
            <v>14240</v>
          </cell>
          <cell r="M781">
            <v>0</v>
          </cell>
          <cell r="N781">
            <v>164084</v>
          </cell>
          <cell r="O781">
            <v>0</v>
          </cell>
          <cell r="P781">
            <v>0</v>
          </cell>
          <cell r="Q781">
            <v>0.28562499949999998</v>
          </cell>
          <cell r="R781">
            <v>0</v>
          </cell>
          <cell r="S781">
            <v>14240</v>
          </cell>
          <cell r="T781">
            <v>0</v>
          </cell>
          <cell r="U781">
            <v>14240</v>
          </cell>
          <cell r="V781">
            <v>0</v>
          </cell>
          <cell r="W781">
            <v>14240</v>
          </cell>
          <cell r="X781">
            <v>74.887017</v>
          </cell>
          <cell r="Y781">
            <v>6890</v>
          </cell>
          <cell r="Z781">
            <v>0</v>
          </cell>
          <cell r="AA781">
            <v>6890</v>
          </cell>
          <cell r="AB781">
            <v>3774</v>
          </cell>
          <cell r="AC781">
            <v>0</v>
          </cell>
          <cell r="AD781">
            <v>3774</v>
          </cell>
          <cell r="AE781">
            <v>43504.626759259256</v>
          </cell>
          <cell r="AF781">
            <v>73415</v>
          </cell>
        </row>
        <row r="782">
          <cell r="A782">
            <v>3504</v>
          </cell>
          <cell r="B782">
            <v>49</v>
          </cell>
          <cell r="C782" t="str">
            <v>19</v>
          </cell>
          <cell r="D782" t="str">
            <v>64733</v>
          </cell>
          <cell r="E782" t="str">
            <v>1931047</v>
          </cell>
          <cell r="F782" t="str">
            <v>1119</v>
          </cell>
          <cell r="G782" t="str">
            <v>D</v>
          </cell>
          <cell r="H782" t="str">
            <v>Birmingham Community Charter High</v>
          </cell>
          <cell r="I782" t="str">
            <v>UNIFIED</v>
          </cell>
          <cell r="J782">
            <v>3003.42</v>
          </cell>
          <cell r="K782">
            <v>200</v>
          </cell>
          <cell r="L782">
            <v>600684</v>
          </cell>
          <cell r="M782">
            <v>17798117</v>
          </cell>
          <cell r="N782">
            <v>6921532</v>
          </cell>
          <cell r="O782">
            <v>10876585</v>
          </cell>
          <cell r="P782">
            <v>17798117</v>
          </cell>
          <cell r="Q782">
            <v>0.28562499949999998</v>
          </cell>
          <cell r="R782">
            <v>5083587</v>
          </cell>
          <cell r="S782">
            <v>5083587</v>
          </cell>
          <cell r="T782">
            <v>0</v>
          </cell>
          <cell r="U782">
            <v>5083587</v>
          </cell>
          <cell r="V782">
            <v>9759</v>
          </cell>
          <cell r="W782">
            <v>5093346</v>
          </cell>
          <cell r="X782">
            <v>74.887017</v>
          </cell>
          <cell r="Y782">
            <v>2452868</v>
          </cell>
          <cell r="Z782">
            <v>0</v>
          </cell>
          <cell r="AA782">
            <v>2452868</v>
          </cell>
          <cell r="AB782">
            <v>1361387</v>
          </cell>
          <cell r="AC782">
            <v>0</v>
          </cell>
          <cell r="AD782">
            <v>1361387</v>
          </cell>
          <cell r="AE782">
            <v>43504.626400462963</v>
          </cell>
          <cell r="AF782">
            <v>73415</v>
          </cell>
        </row>
        <row r="783">
          <cell r="A783">
            <v>3525</v>
          </cell>
          <cell r="B783">
            <v>49</v>
          </cell>
          <cell r="C783" t="str">
            <v>19</v>
          </cell>
          <cell r="D783" t="str">
            <v>64733</v>
          </cell>
          <cell r="E783" t="str">
            <v>1931708</v>
          </cell>
          <cell r="F783" t="str">
            <v>1581</v>
          </cell>
          <cell r="G783" t="str">
            <v>L</v>
          </cell>
          <cell r="H783" t="str">
            <v>Chatsworth Charter High</v>
          </cell>
          <cell r="I783" t="str">
            <v>UNIFIED</v>
          </cell>
          <cell r="J783">
            <v>1679.88</v>
          </cell>
          <cell r="K783">
            <v>200</v>
          </cell>
          <cell r="L783">
            <v>335976</v>
          </cell>
          <cell r="M783">
            <v>0</v>
          </cell>
          <cell r="N783">
            <v>3871367</v>
          </cell>
          <cell r="O783">
            <v>0</v>
          </cell>
          <cell r="P783">
            <v>0</v>
          </cell>
          <cell r="Q783">
            <v>0.28562499949999998</v>
          </cell>
          <cell r="R783">
            <v>0</v>
          </cell>
          <cell r="S783">
            <v>335976</v>
          </cell>
          <cell r="T783">
            <v>0</v>
          </cell>
          <cell r="U783">
            <v>335976</v>
          </cell>
          <cell r="V783">
            <v>-312</v>
          </cell>
          <cell r="W783">
            <v>335664</v>
          </cell>
          <cell r="X783">
            <v>74.887017</v>
          </cell>
          <cell r="Y783">
            <v>175345</v>
          </cell>
          <cell r="Z783">
            <v>0</v>
          </cell>
          <cell r="AA783">
            <v>175345</v>
          </cell>
          <cell r="AB783">
            <v>76024</v>
          </cell>
          <cell r="AC783">
            <v>0</v>
          </cell>
          <cell r="AD783">
            <v>76024</v>
          </cell>
          <cell r="AE783">
            <v>43504.626435185186</v>
          </cell>
          <cell r="AF783">
            <v>73415</v>
          </cell>
        </row>
        <row r="784">
          <cell r="A784">
            <v>3527</v>
          </cell>
          <cell r="B784">
            <v>49</v>
          </cell>
          <cell r="C784" t="str">
            <v>19</v>
          </cell>
          <cell r="D784" t="str">
            <v>64733</v>
          </cell>
          <cell r="E784" t="str">
            <v>1931864</v>
          </cell>
          <cell r="F784" t="str">
            <v>1571</v>
          </cell>
          <cell r="G784" t="str">
            <v>L</v>
          </cell>
          <cell r="H784" t="str">
            <v>Grover Cleveland Charter High</v>
          </cell>
          <cell r="I784" t="str">
            <v>UNIFIED</v>
          </cell>
          <cell r="J784">
            <v>2989.45</v>
          </cell>
          <cell r="K784">
            <v>200</v>
          </cell>
          <cell r="L784">
            <v>597890</v>
          </cell>
          <cell r="M784">
            <v>0</v>
          </cell>
          <cell r="N784">
            <v>6889337</v>
          </cell>
          <cell r="O784">
            <v>0</v>
          </cell>
          <cell r="P784">
            <v>0</v>
          </cell>
          <cell r="Q784">
            <v>0.28562499949999998</v>
          </cell>
          <cell r="R784">
            <v>0</v>
          </cell>
          <cell r="S784">
            <v>597890</v>
          </cell>
          <cell r="T784">
            <v>0</v>
          </cell>
          <cell r="U784">
            <v>597890</v>
          </cell>
          <cell r="V784">
            <v>-1170</v>
          </cell>
          <cell r="W784">
            <v>596720</v>
          </cell>
          <cell r="X784">
            <v>74.887017</v>
          </cell>
          <cell r="Y784">
            <v>301034</v>
          </cell>
          <cell r="Z784">
            <v>0</v>
          </cell>
          <cell r="AA784">
            <v>301034</v>
          </cell>
          <cell r="AB784">
            <v>145832</v>
          </cell>
          <cell r="AC784">
            <v>0</v>
          </cell>
          <cell r="AD784">
            <v>145832</v>
          </cell>
          <cell r="AE784">
            <v>43504.626527777778</v>
          </cell>
          <cell r="AF784">
            <v>73415</v>
          </cell>
        </row>
        <row r="785">
          <cell r="A785">
            <v>3541</v>
          </cell>
          <cell r="B785">
            <v>49</v>
          </cell>
          <cell r="C785" t="str">
            <v>19</v>
          </cell>
          <cell r="D785" t="str">
            <v>64733</v>
          </cell>
          <cell r="E785" t="str">
            <v>1932623</v>
          </cell>
          <cell r="F785" t="str">
            <v>1314</v>
          </cell>
          <cell r="G785" t="str">
            <v>D</v>
          </cell>
          <cell r="H785" t="str">
            <v>El Camino Real Charter High</v>
          </cell>
          <cell r="I785" t="str">
            <v>UNIFIED</v>
          </cell>
          <cell r="J785">
            <v>3350.87</v>
          </cell>
          <cell r="K785">
            <v>200</v>
          </cell>
          <cell r="L785">
            <v>670174</v>
          </cell>
          <cell r="M785">
            <v>20725131</v>
          </cell>
          <cell r="N785">
            <v>7722247</v>
          </cell>
          <cell r="O785">
            <v>13002884</v>
          </cell>
          <cell r="P785">
            <v>20725131</v>
          </cell>
          <cell r="Q785">
            <v>0.28562499949999998</v>
          </cell>
          <cell r="R785">
            <v>5919616</v>
          </cell>
          <cell r="S785">
            <v>5919616</v>
          </cell>
          <cell r="T785">
            <v>0</v>
          </cell>
          <cell r="U785">
            <v>5919616</v>
          </cell>
          <cell r="V785">
            <v>11483</v>
          </cell>
          <cell r="W785">
            <v>5931099</v>
          </cell>
          <cell r="X785">
            <v>74.887017</v>
          </cell>
          <cell r="Y785">
            <v>2886042</v>
          </cell>
          <cell r="Z785">
            <v>0</v>
          </cell>
          <cell r="AA785">
            <v>2886042</v>
          </cell>
          <cell r="AB785">
            <v>1555581</v>
          </cell>
          <cell r="AC785">
            <v>0</v>
          </cell>
          <cell r="AD785">
            <v>1555581</v>
          </cell>
          <cell r="AE785">
            <v>43504.626481481479</v>
          </cell>
          <cell r="AF785">
            <v>73415</v>
          </cell>
        </row>
        <row r="786">
          <cell r="A786">
            <v>3556</v>
          </cell>
          <cell r="B786">
            <v>49</v>
          </cell>
          <cell r="C786" t="str">
            <v>19</v>
          </cell>
          <cell r="D786" t="str">
            <v>64733</v>
          </cell>
          <cell r="E786" t="str">
            <v>1933746</v>
          </cell>
          <cell r="F786" t="str">
            <v>0572</v>
          </cell>
          <cell r="G786" t="str">
            <v>D</v>
          </cell>
          <cell r="H786" t="str">
            <v>Granada Hills Charter High</v>
          </cell>
          <cell r="I786" t="str">
            <v>UNIFIED</v>
          </cell>
          <cell r="J786">
            <v>4593.76</v>
          </cell>
          <cell r="K786">
            <v>200</v>
          </cell>
          <cell r="L786">
            <v>918752</v>
          </cell>
          <cell r="M786">
            <v>28412406</v>
          </cell>
          <cell r="N786">
            <v>10586550</v>
          </cell>
          <cell r="O786">
            <v>17825856</v>
          </cell>
          <cell r="P786">
            <v>28412406</v>
          </cell>
          <cell r="Q786">
            <v>0.28562499949999998</v>
          </cell>
          <cell r="R786">
            <v>8115293</v>
          </cell>
          <cell r="S786">
            <v>8115293</v>
          </cell>
          <cell r="T786">
            <v>0</v>
          </cell>
          <cell r="U786">
            <v>8115293</v>
          </cell>
          <cell r="V786">
            <v>15371</v>
          </cell>
          <cell r="W786">
            <v>8130664</v>
          </cell>
          <cell r="X786">
            <v>74.887017</v>
          </cell>
          <cell r="Y786">
            <v>4000369</v>
          </cell>
          <cell r="Z786">
            <v>0</v>
          </cell>
          <cell r="AA786">
            <v>4000369</v>
          </cell>
          <cell r="AB786">
            <v>2088443</v>
          </cell>
          <cell r="AC786">
            <v>0</v>
          </cell>
          <cell r="AD786">
            <v>2088443</v>
          </cell>
          <cell r="AE786">
            <v>43504.626516203702</v>
          </cell>
          <cell r="AF786">
            <v>73415</v>
          </cell>
        </row>
        <row r="787">
          <cell r="A787">
            <v>3572</v>
          </cell>
          <cell r="B787">
            <v>49</v>
          </cell>
          <cell r="C787" t="str">
            <v>19</v>
          </cell>
          <cell r="D787" t="str">
            <v>64733</v>
          </cell>
          <cell r="E787" t="str">
            <v>1937226</v>
          </cell>
          <cell r="F787" t="str">
            <v>2005</v>
          </cell>
          <cell r="G787" t="str">
            <v>L</v>
          </cell>
          <cell r="H787" t="str">
            <v>Reseda Charter High</v>
          </cell>
          <cell r="I787" t="str">
            <v>UNIFIED</v>
          </cell>
          <cell r="J787">
            <v>1293.07</v>
          </cell>
          <cell r="K787">
            <v>200</v>
          </cell>
          <cell r="L787">
            <v>258614</v>
          </cell>
          <cell r="M787">
            <v>0</v>
          </cell>
          <cell r="N787">
            <v>2979944</v>
          </cell>
          <cell r="O787">
            <v>0</v>
          </cell>
          <cell r="P787">
            <v>0</v>
          </cell>
          <cell r="Q787">
            <v>0.28562499949999998</v>
          </cell>
          <cell r="R787">
            <v>0</v>
          </cell>
          <cell r="S787">
            <v>258614</v>
          </cell>
          <cell r="T787">
            <v>0</v>
          </cell>
          <cell r="U787">
            <v>258614</v>
          </cell>
          <cell r="V787">
            <v>0</v>
          </cell>
          <cell r="W787">
            <v>258614</v>
          </cell>
          <cell r="X787">
            <v>74.887017</v>
          </cell>
          <cell r="Y787">
            <v>9757</v>
          </cell>
          <cell r="Z787">
            <v>0</v>
          </cell>
          <cell r="AA787">
            <v>9757</v>
          </cell>
          <cell r="AB787">
            <v>183911</v>
          </cell>
          <cell r="AC787">
            <v>0</v>
          </cell>
          <cell r="AD787">
            <v>183911</v>
          </cell>
          <cell r="AE787">
            <v>43504.626701388886</v>
          </cell>
          <cell r="AF787">
            <v>73415</v>
          </cell>
        </row>
        <row r="788">
          <cell r="A788">
            <v>3577</v>
          </cell>
          <cell r="B788">
            <v>49</v>
          </cell>
          <cell r="C788" t="str">
            <v>19</v>
          </cell>
          <cell r="D788" t="str">
            <v>64733</v>
          </cell>
          <cell r="E788" t="str">
            <v>1938554</v>
          </cell>
          <cell r="F788" t="str">
            <v>1834</v>
          </cell>
          <cell r="G788" t="str">
            <v>L</v>
          </cell>
          <cell r="H788" t="str">
            <v>Sylmar Charter High</v>
          </cell>
          <cell r="I788" t="str">
            <v>UNIFIED</v>
          </cell>
          <cell r="J788">
            <v>1489.29</v>
          </cell>
          <cell r="K788">
            <v>200</v>
          </cell>
          <cell r="L788">
            <v>297858</v>
          </cell>
          <cell r="M788">
            <v>0</v>
          </cell>
          <cell r="N788">
            <v>3432143</v>
          </cell>
          <cell r="O788">
            <v>0</v>
          </cell>
          <cell r="P788">
            <v>0</v>
          </cell>
          <cell r="Q788">
            <v>0.28562499949999998</v>
          </cell>
          <cell r="R788">
            <v>0</v>
          </cell>
          <cell r="S788">
            <v>297858</v>
          </cell>
          <cell r="T788">
            <v>0</v>
          </cell>
          <cell r="U788">
            <v>297858</v>
          </cell>
          <cell r="V788">
            <v>0</v>
          </cell>
          <cell r="W788">
            <v>297858</v>
          </cell>
          <cell r="X788">
            <v>74.887017</v>
          </cell>
          <cell r="Y788">
            <v>157101</v>
          </cell>
          <cell r="Z788">
            <v>0</v>
          </cell>
          <cell r="AA788">
            <v>157101</v>
          </cell>
          <cell r="AB788">
            <v>65956</v>
          </cell>
          <cell r="AC788">
            <v>0</v>
          </cell>
          <cell r="AD788">
            <v>65956</v>
          </cell>
          <cell r="AE788">
            <v>43504.626747685186</v>
          </cell>
          <cell r="AF788">
            <v>73415</v>
          </cell>
        </row>
        <row r="789">
          <cell r="A789">
            <v>3578</v>
          </cell>
          <cell r="B789">
            <v>49</v>
          </cell>
          <cell r="C789" t="str">
            <v>19</v>
          </cell>
          <cell r="D789" t="str">
            <v>64733</v>
          </cell>
          <cell r="E789" t="str">
            <v>1938612</v>
          </cell>
          <cell r="F789" t="str">
            <v>1580</v>
          </cell>
          <cell r="G789" t="str">
            <v>L</v>
          </cell>
          <cell r="H789" t="str">
            <v>Taft Charter High</v>
          </cell>
          <cell r="I789" t="str">
            <v>UNIFIED</v>
          </cell>
          <cell r="J789">
            <v>2264.09</v>
          </cell>
          <cell r="K789">
            <v>200</v>
          </cell>
          <cell r="L789">
            <v>452818</v>
          </cell>
          <cell r="M789">
            <v>0</v>
          </cell>
          <cell r="N789">
            <v>5217709</v>
          </cell>
          <cell r="O789">
            <v>0</v>
          </cell>
          <cell r="P789">
            <v>0</v>
          </cell>
          <cell r="Q789">
            <v>0.28562499949999998</v>
          </cell>
          <cell r="R789">
            <v>0</v>
          </cell>
          <cell r="S789">
            <v>452818</v>
          </cell>
          <cell r="T789">
            <v>0</v>
          </cell>
          <cell r="U789">
            <v>452818</v>
          </cell>
          <cell r="V789">
            <v>0</v>
          </cell>
          <cell r="W789">
            <v>452818</v>
          </cell>
          <cell r="X789">
            <v>74.887017</v>
          </cell>
          <cell r="Y789">
            <v>223956</v>
          </cell>
          <cell r="Z789">
            <v>0</v>
          </cell>
          <cell r="AA789">
            <v>223956</v>
          </cell>
          <cell r="AB789">
            <v>115146</v>
          </cell>
          <cell r="AC789">
            <v>0</v>
          </cell>
          <cell r="AD789">
            <v>115146</v>
          </cell>
          <cell r="AE789">
            <v>43504.626747685186</v>
          </cell>
          <cell r="AF789">
            <v>73415</v>
          </cell>
        </row>
        <row r="790">
          <cell r="A790">
            <v>3579</v>
          </cell>
          <cell r="B790">
            <v>49</v>
          </cell>
          <cell r="C790" t="str">
            <v>19</v>
          </cell>
          <cell r="D790" t="str">
            <v>64733</v>
          </cell>
          <cell r="E790" t="str">
            <v>1938885</v>
          </cell>
          <cell r="F790" t="str">
            <v>2006</v>
          </cell>
          <cell r="G790" t="str">
            <v>L</v>
          </cell>
          <cell r="H790" t="str">
            <v>University High School Charter</v>
          </cell>
          <cell r="I790" t="str">
            <v>UNIFIED</v>
          </cell>
          <cell r="J790">
            <v>1458.38</v>
          </cell>
          <cell r="K790">
            <v>200</v>
          </cell>
          <cell r="L790">
            <v>291676</v>
          </cell>
          <cell r="M790">
            <v>0</v>
          </cell>
          <cell r="N790">
            <v>3360910</v>
          </cell>
          <cell r="O790">
            <v>0</v>
          </cell>
          <cell r="P790">
            <v>0</v>
          </cell>
          <cell r="Q790">
            <v>0.28562499949999998</v>
          </cell>
          <cell r="R790">
            <v>0</v>
          </cell>
          <cell r="S790">
            <v>291676</v>
          </cell>
          <cell r="T790">
            <v>0</v>
          </cell>
          <cell r="U790">
            <v>291676</v>
          </cell>
          <cell r="V790">
            <v>0</v>
          </cell>
          <cell r="W790">
            <v>291676</v>
          </cell>
          <cell r="X790">
            <v>74.887017</v>
          </cell>
          <cell r="Y790">
            <v>143875</v>
          </cell>
          <cell r="Z790">
            <v>0</v>
          </cell>
          <cell r="AA790">
            <v>143875</v>
          </cell>
          <cell r="AB790">
            <v>74552</v>
          </cell>
          <cell r="AC790">
            <v>0</v>
          </cell>
          <cell r="AD790">
            <v>74552</v>
          </cell>
          <cell r="AE790">
            <v>43504.626770833333</v>
          </cell>
          <cell r="AF790">
            <v>73415</v>
          </cell>
        </row>
        <row r="791">
          <cell r="A791">
            <v>1163</v>
          </cell>
          <cell r="B791">
            <v>49</v>
          </cell>
          <cell r="C791" t="str">
            <v>19</v>
          </cell>
          <cell r="D791" t="str">
            <v>64733</v>
          </cell>
          <cell r="E791" t="str">
            <v>1995836</v>
          </cell>
          <cell r="F791" t="str">
            <v>0037</v>
          </cell>
          <cell r="G791" t="str">
            <v>D</v>
          </cell>
          <cell r="H791" t="str">
            <v>Palisades Charter High</v>
          </cell>
          <cell r="I791" t="str">
            <v>UNIFIED</v>
          </cell>
          <cell r="J791">
            <v>2865.72</v>
          </cell>
          <cell r="K791">
            <v>200</v>
          </cell>
          <cell r="L791">
            <v>573144</v>
          </cell>
          <cell r="M791">
            <v>17724478</v>
          </cell>
          <cell r="N791">
            <v>6604195</v>
          </cell>
          <cell r="O791">
            <v>11120283</v>
          </cell>
          <cell r="P791">
            <v>17724478</v>
          </cell>
          <cell r="Q791">
            <v>0.28562499949999998</v>
          </cell>
          <cell r="R791">
            <v>5062554</v>
          </cell>
          <cell r="S791">
            <v>5062554</v>
          </cell>
          <cell r="T791">
            <v>0</v>
          </cell>
          <cell r="U791">
            <v>5062554</v>
          </cell>
          <cell r="V791">
            <v>12427</v>
          </cell>
          <cell r="W791">
            <v>5074981</v>
          </cell>
          <cell r="X791">
            <v>74.887017</v>
          </cell>
          <cell r="Y791">
            <v>2530667</v>
          </cell>
          <cell r="Z791">
            <v>0</v>
          </cell>
          <cell r="AA791">
            <v>2530667</v>
          </cell>
          <cell r="AB791">
            <v>1269835</v>
          </cell>
          <cell r="AC791">
            <v>0</v>
          </cell>
          <cell r="AD791">
            <v>1269835</v>
          </cell>
          <cell r="AE791">
            <v>43504.626666666663</v>
          </cell>
          <cell r="AF791">
            <v>73415</v>
          </cell>
        </row>
        <row r="792">
          <cell r="A792">
            <v>1165</v>
          </cell>
          <cell r="B792">
            <v>49</v>
          </cell>
          <cell r="C792" t="str">
            <v>19</v>
          </cell>
          <cell r="D792" t="str">
            <v>64733</v>
          </cell>
          <cell r="E792" t="str">
            <v>1996610</v>
          </cell>
          <cell r="F792" t="str">
            <v>0461</v>
          </cell>
          <cell r="G792" t="str">
            <v>D</v>
          </cell>
          <cell r="H792" t="str">
            <v>Los Angeles Leadership Academy</v>
          </cell>
          <cell r="I792" t="str">
            <v>UNIFIED</v>
          </cell>
          <cell r="J792">
            <v>484.31</v>
          </cell>
          <cell r="K792">
            <v>200</v>
          </cell>
          <cell r="L792">
            <v>96862</v>
          </cell>
          <cell r="M792">
            <v>2767589</v>
          </cell>
          <cell r="N792">
            <v>1116117</v>
          </cell>
          <cell r="O792">
            <v>1651472</v>
          </cell>
          <cell r="P792">
            <v>2767589</v>
          </cell>
          <cell r="Q792">
            <v>0.28562499949999998</v>
          </cell>
          <cell r="R792">
            <v>790493</v>
          </cell>
          <cell r="S792">
            <v>790493</v>
          </cell>
          <cell r="T792">
            <v>0</v>
          </cell>
          <cell r="U792">
            <v>790493</v>
          </cell>
          <cell r="V792">
            <v>1544</v>
          </cell>
          <cell r="W792">
            <v>792037</v>
          </cell>
          <cell r="X792">
            <v>74.887017</v>
          </cell>
          <cell r="Y792">
            <v>388255</v>
          </cell>
          <cell r="Z792">
            <v>0</v>
          </cell>
          <cell r="AA792">
            <v>388255</v>
          </cell>
          <cell r="AB792">
            <v>204878</v>
          </cell>
          <cell r="AC792">
            <v>0</v>
          </cell>
          <cell r="AD792">
            <v>204878</v>
          </cell>
          <cell r="AE792">
            <v>43504.626608796294</v>
          </cell>
          <cell r="AF792">
            <v>73415</v>
          </cell>
        </row>
        <row r="793">
          <cell r="A793">
            <v>3612</v>
          </cell>
          <cell r="B793">
            <v>49</v>
          </cell>
          <cell r="C793" t="str">
            <v>19</v>
          </cell>
          <cell r="D793" t="str">
            <v>64733</v>
          </cell>
          <cell r="E793" t="str">
            <v>6015986</v>
          </cell>
          <cell r="F793" t="str">
            <v>1344</v>
          </cell>
          <cell r="G793" t="str">
            <v>L</v>
          </cell>
          <cell r="H793" t="str">
            <v>Beckford Charter for Enriched Studies</v>
          </cell>
          <cell r="I793" t="str">
            <v>UNIFIED</v>
          </cell>
          <cell r="J793">
            <v>587.62</v>
          </cell>
          <cell r="K793">
            <v>200</v>
          </cell>
          <cell r="L793">
            <v>117524</v>
          </cell>
          <cell r="M793">
            <v>3016412</v>
          </cell>
          <cell r="N793">
            <v>1354200</v>
          </cell>
          <cell r="O793">
            <v>1662212</v>
          </cell>
          <cell r="P793">
            <v>3016412</v>
          </cell>
          <cell r="Q793">
            <v>0.28562499949999998</v>
          </cell>
          <cell r="R793">
            <v>861563</v>
          </cell>
          <cell r="S793">
            <v>861563</v>
          </cell>
          <cell r="T793">
            <v>0</v>
          </cell>
          <cell r="U793">
            <v>861563</v>
          </cell>
          <cell r="V793">
            <v>1692</v>
          </cell>
          <cell r="W793">
            <v>863255</v>
          </cell>
          <cell r="X793">
            <v>74.887017</v>
          </cell>
          <cell r="Y793">
            <v>425195</v>
          </cell>
          <cell r="Z793">
            <v>0</v>
          </cell>
          <cell r="AA793">
            <v>425195</v>
          </cell>
          <cell r="AB793">
            <v>221271</v>
          </cell>
          <cell r="AC793">
            <v>0</v>
          </cell>
          <cell r="AD793">
            <v>221271</v>
          </cell>
          <cell r="AE793">
            <v>43504.626400462963</v>
          </cell>
          <cell r="AF793">
            <v>73415</v>
          </cell>
        </row>
        <row r="794">
          <cell r="A794">
            <v>3637</v>
          </cell>
          <cell r="B794">
            <v>49</v>
          </cell>
          <cell r="C794" t="str">
            <v>19</v>
          </cell>
          <cell r="D794" t="str">
            <v>64733</v>
          </cell>
          <cell r="E794" t="str">
            <v>6016240</v>
          </cell>
          <cell r="F794" t="str">
            <v>1345</v>
          </cell>
          <cell r="G794" t="str">
            <v>L</v>
          </cell>
          <cell r="H794" t="str">
            <v>Calabash Charter Academy</v>
          </cell>
          <cell r="I794" t="str">
            <v>UNIFIED</v>
          </cell>
          <cell r="J794">
            <v>416.07</v>
          </cell>
          <cell r="K794">
            <v>200</v>
          </cell>
          <cell r="L794">
            <v>83214</v>
          </cell>
          <cell r="M794">
            <v>2134073</v>
          </cell>
          <cell r="N794">
            <v>958854</v>
          </cell>
          <cell r="O794">
            <v>1175219</v>
          </cell>
          <cell r="P794">
            <v>2134073</v>
          </cell>
          <cell r="Q794">
            <v>0.28562499949999998</v>
          </cell>
          <cell r="R794">
            <v>609545</v>
          </cell>
          <cell r="S794">
            <v>609545</v>
          </cell>
          <cell r="T794">
            <v>0</v>
          </cell>
          <cell r="U794">
            <v>609545</v>
          </cell>
          <cell r="V794">
            <v>1180</v>
          </cell>
          <cell r="W794">
            <v>610725</v>
          </cell>
          <cell r="X794">
            <v>74.887017</v>
          </cell>
          <cell r="Y794">
            <v>296619</v>
          </cell>
          <cell r="Z794">
            <v>0</v>
          </cell>
          <cell r="AA794">
            <v>296619</v>
          </cell>
          <cell r="AB794">
            <v>160735</v>
          </cell>
          <cell r="AC794">
            <v>0</v>
          </cell>
          <cell r="AD794">
            <v>160735</v>
          </cell>
          <cell r="AE794">
            <v>43504.62641203704</v>
          </cell>
          <cell r="AF794">
            <v>73415</v>
          </cell>
        </row>
        <row r="795">
          <cell r="A795">
            <v>3639</v>
          </cell>
          <cell r="B795">
            <v>49</v>
          </cell>
          <cell r="C795" t="str">
            <v>19</v>
          </cell>
          <cell r="D795" t="str">
            <v>64733</v>
          </cell>
          <cell r="E795" t="str">
            <v>6016265</v>
          </cell>
          <cell r="F795" t="str">
            <v>1585</v>
          </cell>
          <cell r="G795" t="str">
            <v>L</v>
          </cell>
          <cell r="H795" t="str">
            <v>Calvert Charter For Enriched Studies</v>
          </cell>
          <cell r="I795" t="str">
            <v>UNIFIED</v>
          </cell>
          <cell r="J795">
            <v>361.67</v>
          </cell>
          <cell r="K795">
            <v>200</v>
          </cell>
          <cell r="L795">
            <v>72334</v>
          </cell>
          <cell r="M795">
            <v>0</v>
          </cell>
          <cell r="N795">
            <v>833487</v>
          </cell>
          <cell r="O795">
            <v>0</v>
          </cell>
          <cell r="P795">
            <v>0</v>
          </cell>
          <cell r="Q795">
            <v>0.28562499949999998</v>
          </cell>
          <cell r="R795">
            <v>0</v>
          </cell>
          <cell r="S795">
            <v>72334</v>
          </cell>
          <cell r="T795">
            <v>0</v>
          </cell>
          <cell r="U795">
            <v>72334</v>
          </cell>
          <cell r="V795">
            <v>0</v>
          </cell>
          <cell r="W795">
            <v>72334</v>
          </cell>
          <cell r="X795">
            <v>74.887017</v>
          </cell>
          <cell r="Y795">
            <v>38484</v>
          </cell>
          <cell r="Z795">
            <v>0</v>
          </cell>
          <cell r="AA795">
            <v>38484</v>
          </cell>
          <cell r="AB795">
            <v>15685</v>
          </cell>
          <cell r="AC795">
            <v>0</v>
          </cell>
          <cell r="AD795">
            <v>15685</v>
          </cell>
          <cell r="AE795">
            <v>43504.626423611109</v>
          </cell>
          <cell r="AF795">
            <v>73415</v>
          </cell>
        </row>
        <row r="796">
          <cell r="A796">
            <v>1168</v>
          </cell>
          <cell r="B796">
            <v>49</v>
          </cell>
          <cell r="C796" t="str">
            <v>19</v>
          </cell>
          <cell r="D796" t="str">
            <v>64733</v>
          </cell>
          <cell r="E796" t="str">
            <v>6016323</v>
          </cell>
          <cell r="F796" t="str">
            <v>0226</v>
          </cell>
          <cell r="G796" t="str">
            <v>L</v>
          </cell>
          <cell r="H796" t="str">
            <v>Canyon Charter Elementary</v>
          </cell>
          <cell r="I796" t="str">
            <v>UNIFIED</v>
          </cell>
          <cell r="J796">
            <v>390.63</v>
          </cell>
          <cell r="K796">
            <v>200</v>
          </cell>
          <cell r="L796">
            <v>78126</v>
          </cell>
          <cell r="M796">
            <v>2005627</v>
          </cell>
          <cell r="N796">
            <v>900226</v>
          </cell>
          <cell r="O796">
            <v>1105401</v>
          </cell>
          <cell r="P796">
            <v>2005627</v>
          </cell>
          <cell r="Q796">
            <v>0.28562499949999998</v>
          </cell>
          <cell r="R796">
            <v>572857</v>
          </cell>
          <cell r="S796">
            <v>572857</v>
          </cell>
          <cell r="T796">
            <v>0</v>
          </cell>
          <cell r="U796">
            <v>572857</v>
          </cell>
          <cell r="V796">
            <v>1078</v>
          </cell>
          <cell r="W796">
            <v>573935</v>
          </cell>
          <cell r="X796">
            <v>74.887017</v>
          </cell>
          <cell r="Y796">
            <v>270941</v>
          </cell>
          <cell r="Z796">
            <v>0</v>
          </cell>
          <cell r="AA796">
            <v>270941</v>
          </cell>
          <cell r="AB796">
            <v>158862</v>
          </cell>
          <cell r="AC796">
            <v>0</v>
          </cell>
          <cell r="AD796">
            <v>158862</v>
          </cell>
          <cell r="AE796">
            <v>43504.626423611109</v>
          </cell>
          <cell r="AF796">
            <v>73415</v>
          </cell>
        </row>
        <row r="797">
          <cell r="A797">
            <v>3647</v>
          </cell>
          <cell r="B797">
            <v>49</v>
          </cell>
          <cell r="C797" t="str">
            <v>19</v>
          </cell>
          <cell r="D797" t="str">
            <v>64733</v>
          </cell>
          <cell r="E797" t="str">
            <v>6016356</v>
          </cell>
          <cell r="F797" t="str">
            <v>1235</v>
          </cell>
          <cell r="G797" t="str">
            <v>L</v>
          </cell>
          <cell r="H797" t="str">
            <v>Carpenter Community Charter</v>
          </cell>
          <cell r="I797" t="str">
            <v>UNIFIED</v>
          </cell>
          <cell r="J797">
            <v>982.95</v>
          </cell>
          <cell r="K797">
            <v>200</v>
          </cell>
          <cell r="L797">
            <v>196590</v>
          </cell>
          <cell r="M797">
            <v>5043821</v>
          </cell>
          <cell r="N797">
            <v>2265257</v>
          </cell>
          <cell r="O797">
            <v>2778564</v>
          </cell>
          <cell r="P797">
            <v>5043821</v>
          </cell>
          <cell r="Q797">
            <v>0.28562499949999998</v>
          </cell>
          <cell r="R797">
            <v>1440641</v>
          </cell>
          <cell r="S797">
            <v>1440641</v>
          </cell>
          <cell r="T797">
            <v>0</v>
          </cell>
          <cell r="U797">
            <v>1440641</v>
          </cell>
          <cell r="V797">
            <v>2802</v>
          </cell>
          <cell r="W797">
            <v>1443443</v>
          </cell>
          <cell r="X797">
            <v>74.887017</v>
          </cell>
          <cell r="Y797">
            <v>704244</v>
          </cell>
          <cell r="Z797">
            <v>0</v>
          </cell>
          <cell r="AA797">
            <v>704244</v>
          </cell>
          <cell r="AB797">
            <v>376707</v>
          </cell>
          <cell r="AC797">
            <v>0</v>
          </cell>
          <cell r="AD797">
            <v>376707</v>
          </cell>
          <cell r="AE797">
            <v>43504.626423611109</v>
          </cell>
          <cell r="AF797">
            <v>73415</v>
          </cell>
        </row>
        <row r="798">
          <cell r="A798">
            <v>3668</v>
          </cell>
          <cell r="B798">
            <v>49</v>
          </cell>
          <cell r="C798" t="str">
            <v>19</v>
          </cell>
          <cell r="D798" t="str">
            <v>64733</v>
          </cell>
          <cell r="E798" t="str">
            <v>6016562</v>
          </cell>
          <cell r="F798" t="str">
            <v>1041</v>
          </cell>
          <cell r="G798" t="str">
            <v>L</v>
          </cell>
          <cell r="H798" t="str">
            <v>Colfax Charter Elementary</v>
          </cell>
          <cell r="I798" t="str">
            <v>UNIFIED</v>
          </cell>
          <cell r="J798">
            <v>643.61</v>
          </cell>
          <cell r="K798">
            <v>200</v>
          </cell>
          <cell r="L798">
            <v>128722</v>
          </cell>
          <cell r="M798">
            <v>4016821</v>
          </cell>
          <cell r="N798">
            <v>1483231</v>
          </cell>
          <cell r="O798">
            <v>2533590</v>
          </cell>
          <cell r="P798">
            <v>4016821</v>
          </cell>
          <cell r="Q798">
            <v>0.28562499949999998</v>
          </cell>
          <cell r="R798">
            <v>1147304</v>
          </cell>
          <cell r="S798">
            <v>1147304</v>
          </cell>
          <cell r="T798">
            <v>0</v>
          </cell>
          <cell r="U798">
            <v>1147304</v>
          </cell>
          <cell r="V798">
            <v>2187</v>
          </cell>
          <cell r="W798">
            <v>1149491</v>
          </cell>
          <cell r="X798">
            <v>74.887017</v>
          </cell>
          <cell r="Y798">
            <v>549827</v>
          </cell>
          <cell r="Z798">
            <v>0</v>
          </cell>
          <cell r="AA798">
            <v>549827</v>
          </cell>
          <cell r="AB798">
            <v>310993</v>
          </cell>
          <cell r="AC798">
            <v>0</v>
          </cell>
          <cell r="AD798">
            <v>310993</v>
          </cell>
          <cell r="AE798">
            <v>43504.626446759263</v>
          </cell>
          <cell r="AF798">
            <v>73415</v>
          </cell>
        </row>
        <row r="799">
          <cell r="A799">
            <v>3681</v>
          </cell>
          <cell r="B799">
            <v>49</v>
          </cell>
          <cell r="C799" t="str">
            <v>19</v>
          </cell>
          <cell r="D799" t="str">
            <v>64733</v>
          </cell>
          <cell r="E799" t="str">
            <v>6016729</v>
          </cell>
          <cell r="F799" t="str">
            <v>1481</v>
          </cell>
          <cell r="G799" t="str">
            <v>L</v>
          </cell>
          <cell r="H799" t="str">
            <v>Dearborn Elementary Charter Academy</v>
          </cell>
          <cell r="I799" t="str">
            <v>UNIFIED</v>
          </cell>
          <cell r="J799">
            <v>531.21</v>
          </cell>
          <cell r="K799">
            <v>200</v>
          </cell>
          <cell r="L799">
            <v>106242</v>
          </cell>
          <cell r="M799">
            <v>2728443</v>
          </cell>
          <cell r="N799">
            <v>1224200</v>
          </cell>
          <cell r="O799">
            <v>1504243</v>
          </cell>
          <cell r="P799">
            <v>2728443</v>
          </cell>
          <cell r="Q799">
            <v>0.28562499949999998</v>
          </cell>
          <cell r="R799">
            <v>779312</v>
          </cell>
          <cell r="S799">
            <v>779312</v>
          </cell>
          <cell r="T799">
            <v>0</v>
          </cell>
          <cell r="U799">
            <v>779312</v>
          </cell>
          <cell r="V799">
            <v>1552</v>
          </cell>
          <cell r="W799">
            <v>780864</v>
          </cell>
          <cell r="X799">
            <v>74.887017</v>
          </cell>
          <cell r="Y799">
            <v>390097</v>
          </cell>
          <cell r="Z799">
            <v>0</v>
          </cell>
          <cell r="AA799">
            <v>390097</v>
          </cell>
          <cell r="AB799">
            <v>194669</v>
          </cell>
          <cell r="AC799">
            <v>0</v>
          </cell>
          <cell r="AD799">
            <v>194669</v>
          </cell>
          <cell r="AE799">
            <v>43504.626458333332</v>
          </cell>
          <cell r="AF799">
            <v>73415</v>
          </cell>
        </row>
        <row r="800">
          <cell r="A800">
            <v>3685</v>
          </cell>
          <cell r="B800">
            <v>49</v>
          </cell>
          <cell r="C800" t="str">
            <v>19</v>
          </cell>
          <cell r="D800" t="str">
            <v>64733</v>
          </cell>
          <cell r="E800" t="str">
            <v>6016778</v>
          </cell>
          <cell r="F800" t="str">
            <v>1469</v>
          </cell>
          <cell r="G800" t="str">
            <v>L</v>
          </cell>
          <cell r="H800" t="str">
            <v>Dixie Canyon Community Charter</v>
          </cell>
          <cell r="I800" t="str">
            <v>UNIFIED</v>
          </cell>
          <cell r="J800">
            <v>714.76</v>
          </cell>
          <cell r="K800">
            <v>200</v>
          </cell>
          <cell r="L800">
            <v>142952</v>
          </cell>
          <cell r="M800">
            <v>3667391</v>
          </cell>
          <cell r="N800">
            <v>1647200</v>
          </cell>
          <cell r="O800">
            <v>2020191</v>
          </cell>
          <cell r="P800">
            <v>3667391</v>
          </cell>
          <cell r="Q800">
            <v>0.28562499949999998</v>
          </cell>
          <cell r="R800">
            <v>1047499</v>
          </cell>
          <cell r="S800">
            <v>1047499</v>
          </cell>
          <cell r="T800">
            <v>0</v>
          </cell>
          <cell r="U800">
            <v>1047499</v>
          </cell>
          <cell r="V800">
            <v>2043</v>
          </cell>
          <cell r="W800">
            <v>1049542</v>
          </cell>
          <cell r="X800">
            <v>74.887017</v>
          </cell>
          <cell r="Y800">
            <v>513473</v>
          </cell>
          <cell r="Z800">
            <v>0</v>
          </cell>
          <cell r="AA800">
            <v>513473</v>
          </cell>
          <cell r="AB800">
            <v>272498</v>
          </cell>
          <cell r="AC800">
            <v>0</v>
          </cell>
          <cell r="AD800">
            <v>272498</v>
          </cell>
          <cell r="AE800">
            <v>43504.626469907409</v>
          </cell>
          <cell r="AF800">
            <v>73415</v>
          </cell>
        </row>
        <row r="801">
          <cell r="A801">
            <v>3693</v>
          </cell>
          <cell r="B801">
            <v>49</v>
          </cell>
          <cell r="C801" t="str">
            <v>19</v>
          </cell>
          <cell r="D801" t="str">
            <v>64733</v>
          </cell>
          <cell r="E801" t="str">
            <v>6016869</v>
          </cell>
          <cell r="F801" t="str">
            <v>1466</v>
          </cell>
          <cell r="G801" t="str">
            <v>L</v>
          </cell>
          <cell r="H801" t="str">
            <v>El Oro Way Charter For Enriched Studies</v>
          </cell>
          <cell r="I801" t="str">
            <v>UNIFIED</v>
          </cell>
          <cell r="J801">
            <v>448.95</v>
          </cell>
          <cell r="K801">
            <v>200</v>
          </cell>
          <cell r="L801">
            <v>89790</v>
          </cell>
          <cell r="M801">
            <v>2305578</v>
          </cell>
          <cell r="N801">
            <v>1034628</v>
          </cell>
          <cell r="O801">
            <v>1270950</v>
          </cell>
          <cell r="P801">
            <v>2305578</v>
          </cell>
          <cell r="Q801">
            <v>0.28562499949999998</v>
          </cell>
          <cell r="R801">
            <v>658531</v>
          </cell>
          <cell r="S801">
            <v>658531</v>
          </cell>
          <cell r="T801">
            <v>0</v>
          </cell>
          <cell r="U801">
            <v>658531</v>
          </cell>
          <cell r="V801">
            <v>1297</v>
          </cell>
          <cell r="W801">
            <v>659828</v>
          </cell>
          <cell r="X801">
            <v>74.887017</v>
          </cell>
          <cell r="Y801">
            <v>325943</v>
          </cell>
          <cell r="Z801">
            <v>0</v>
          </cell>
          <cell r="AA801">
            <v>325943</v>
          </cell>
          <cell r="AB801">
            <v>168183</v>
          </cell>
          <cell r="AC801">
            <v>0</v>
          </cell>
          <cell r="AD801">
            <v>168183</v>
          </cell>
          <cell r="AE801">
            <v>43504.626481481479</v>
          </cell>
          <cell r="AF801">
            <v>73415</v>
          </cell>
        </row>
        <row r="802">
          <cell r="A802">
            <v>3697</v>
          </cell>
          <cell r="B802">
            <v>49</v>
          </cell>
          <cell r="C802" t="str">
            <v>19</v>
          </cell>
          <cell r="D802" t="str">
            <v>64733</v>
          </cell>
          <cell r="E802" t="str">
            <v>6016935</v>
          </cell>
          <cell r="F802" t="str">
            <v>1471</v>
          </cell>
          <cell r="G802" t="str">
            <v>L</v>
          </cell>
          <cell r="H802" t="str">
            <v>Encino Charter Elementary</v>
          </cell>
          <cell r="I802" t="str">
            <v>UNIFIED</v>
          </cell>
          <cell r="J802">
            <v>580.92999999999995</v>
          </cell>
          <cell r="K802">
            <v>200</v>
          </cell>
          <cell r="L802">
            <v>116186</v>
          </cell>
          <cell r="M802">
            <v>2980612</v>
          </cell>
          <cell r="N802">
            <v>1338782</v>
          </cell>
          <cell r="O802">
            <v>1641830</v>
          </cell>
          <cell r="P802">
            <v>2980612</v>
          </cell>
          <cell r="Q802">
            <v>0.28562499949999998</v>
          </cell>
          <cell r="R802">
            <v>851337</v>
          </cell>
          <cell r="S802">
            <v>851337</v>
          </cell>
          <cell r="T802">
            <v>0</v>
          </cell>
          <cell r="U802">
            <v>851337</v>
          </cell>
          <cell r="V802">
            <v>1588</v>
          </cell>
          <cell r="W802">
            <v>852925</v>
          </cell>
          <cell r="X802">
            <v>74.887017</v>
          </cell>
          <cell r="Y802">
            <v>399278</v>
          </cell>
          <cell r="Z802">
            <v>0</v>
          </cell>
          <cell r="AA802">
            <v>399278</v>
          </cell>
          <cell r="AB802">
            <v>239452</v>
          </cell>
          <cell r="AC802">
            <v>0</v>
          </cell>
          <cell r="AD802">
            <v>239452</v>
          </cell>
          <cell r="AE802">
            <v>43504.626481481479</v>
          </cell>
          <cell r="AF802">
            <v>73415</v>
          </cell>
        </row>
        <row r="803">
          <cell r="A803">
            <v>1171</v>
          </cell>
          <cell r="B803">
            <v>49</v>
          </cell>
          <cell r="C803" t="str">
            <v>19</v>
          </cell>
          <cell r="D803" t="str">
            <v>64733</v>
          </cell>
          <cell r="E803" t="str">
            <v>6017016</v>
          </cell>
          <cell r="F803" t="str">
            <v>0030</v>
          </cell>
          <cell r="G803" t="str">
            <v>D</v>
          </cell>
          <cell r="H803" t="str">
            <v>Fenton Avenue Charter</v>
          </cell>
          <cell r="I803" t="str">
            <v>UNIFIED</v>
          </cell>
          <cell r="J803">
            <v>706.98</v>
          </cell>
          <cell r="K803">
            <v>200</v>
          </cell>
          <cell r="L803">
            <v>141396</v>
          </cell>
          <cell r="M803">
            <v>3648618</v>
          </cell>
          <cell r="N803">
            <v>1629271</v>
          </cell>
          <cell r="O803">
            <v>2019347</v>
          </cell>
          <cell r="P803">
            <v>3648618</v>
          </cell>
          <cell r="Q803">
            <v>0.28562499949999998</v>
          </cell>
          <cell r="R803">
            <v>1042137</v>
          </cell>
          <cell r="S803">
            <v>1042137</v>
          </cell>
          <cell r="T803">
            <v>0</v>
          </cell>
          <cell r="U803">
            <v>1042137</v>
          </cell>
          <cell r="V803">
            <v>2183</v>
          </cell>
          <cell r="W803">
            <v>1044320</v>
          </cell>
          <cell r="X803">
            <v>74.887017</v>
          </cell>
          <cell r="Y803">
            <v>545441</v>
          </cell>
          <cell r="Z803">
            <v>0</v>
          </cell>
          <cell r="AA803">
            <v>545441</v>
          </cell>
          <cell r="AB803">
            <v>236619</v>
          </cell>
          <cell r="AC803">
            <v>0</v>
          </cell>
          <cell r="AD803">
            <v>236619</v>
          </cell>
          <cell r="AE803">
            <v>43504.626504629632</v>
          </cell>
          <cell r="AF803">
            <v>73415</v>
          </cell>
        </row>
        <row r="804">
          <cell r="A804">
            <v>3741</v>
          </cell>
          <cell r="B804">
            <v>49</v>
          </cell>
          <cell r="C804" t="str">
            <v>19</v>
          </cell>
          <cell r="D804" t="str">
            <v>64733</v>
          </cell>
          <cell r="E804" t="str">
            <v>6017438</v>
          </cell>
          <cell r="F804" t="str">
            <v>1472</v>
          </cell>
          <cell r="G804" t="str">
            <v>L</v>
          </cell>
          <cell r="H804" t="str">
            <v>Hamlin Charter Academy</v>
          </cell>
          <cell r="I804" t="str">
            <v>UNIFIED</v>
          </cell>
          <cell r="J804">
            <v>314.05</v>
          </cell>
          <cell r="K804">
            <v>200</v>
          </cell>
          <cell r="L804">
            <v>62810</v>
          </cell>
          <cell r="M804">
            <v>1611510</v>
          </cell>
          <cell r="N804">
            <v>723744</v>
          </cell>
          <cell r="O804">
            <v>887766</v>
          </cell>
          <cell r="P804">
            <v>1611510</v>
          </cell>
          <cell r="Q804">
            <v>0.28562499949999998</v>
          </cell>
          <cell r="R804">
            <v>460288</v>
          </cell>
          <cell r="S804">
            <v>460288</v>
          </cell>
          <cell r="T804">
            <v>0</v>
          </cell>
          <cell r="U804">
            <v>460288</v>
          </cell>
          <cell r="V804">
            <v>902</v>
          </cell>
          <cell r="W804">
            <v>461190</v>
          </cell>
          <cell r="X804">
            <v>74.887017</v>
          </cell>
          <cell r="Y804">
            <v>226729</v>
          </cell>
          <cell r="Z804">
            <v>0</v>
          </cell>
          <cell r="AA804">
            <v>226729</v>
          </cell>
          <cell r="AB804">
            <v>118642</v>
          </cell>
          <cell r="AC804">
            <v>0</v>
          </cell>
          <cell r="AD804">
            <v>118642</v>
          </cell>
          <cell r="AE804">
            <v>43504.626527777778</v>
          </cell>
          <cell r="AF804">
            <v>73415</v>
          </cell>
        </row>
        <row r="805">
          <cell r="A805">
            <v>3750</v>
          </cell>
          <cell r="B805">
            <v>49</v>
          </cell>
          <cell r="C805" t="str">
            <v>19</v>
          </cell>
          <cell r="D805" t="str">
            <v>64733</v>
          </cell>
          <cell r="E805" t="str">
            <v>6017529</v>
          </cell>
          <cell r="F805" t="str">
            <v>1470</v>
          </cell>
          <cell r="G805" t="str">
            <v>L</v>
          </cell>
          <cell r="H805" t="str">
            <v>Haynes Charter For Enriched Studies</v>
          </cell>
          <cell r="I805" t="str">
            <v>UNIFIED</v>
          </cell>
          <cell r="J805">
            <v>393</v>
          </cell>
          <cell r="K805">
            <v>200</v>
          </cell>
          <cell r="L805">
            <v>78600</v>
          </cell>
          <cell r="M805">
            <v>2017462</v>
          </cell>
          <cell r="N805">
            <v>905688</v>
          </cell>
          <cell r="O805">
            <v>1111774</v>
          </cell>
          <cell r="P805">
            <v>2017462</v>
          </cell>
          <cell r="Q805">
            <v>0.28562499949999998</v>
          </cell>
          <cell r="R805">
            <v>576238</v>
          </cell>
          <cell r="S805">
            <v>576238</v>
          </cell>
          <cell r="T805">
            <v>0</v>
          </cell>
          <cell r="U805">
            <v>576238</v>
          </cell>
          <cell r="V805">
            <v>1157</v>
          </cell>
          <cell r="W805">
            <v>577395</v>
          </cell>
          <cell r="X805">
            <v>74.887017</v>
          </cell>
          <cell r="Y805">
            <v>290827</v>
          </cell>
          <cell r="Z805">
            <v>0</v>
          </cell>
          <cell r="AA805">
            <v>290827</v>
          </cell>
          <cell r="AB805">
            <v>141567</v>
          </cell>
          <cell r="AC805">
            <v>0</v>
          </cell>
          <cell r="AD805">
            <v>141567</v>
          </cell>
          <cell r="AE805">
            <v>43504.626527777778</v>
          </cell>
          <cell r="AF805">
            <v>73415</v>
          </cell>
        </row>
        <row r="806">
          <cell r="A806">
            <v>3764</v>
          </cell>
          <cell r="B806">
            <v>49</v>
          </cell>
          <cell r="C806" t="str">
            <v>19</v>
          </cell>
          <cell r="D806" t="str">
            <v>64733</v>
          </cell>
          <cell r="E806" t="str">
            <v>6017693</v>
          </cell>
          <cell r="F806" t="str">
            <v>1487</v>
          </cell>
          <cell r="G806" t="str">
            <v>L</v>
          </cell>
          <cell r="H806" t="str">
            <v>Justice Street Academy Charter</v>
          </cell>
          <cell r="I806" t="str">
            <v>UNIFIED</v>
          </cell>
          <cell r="J806">
            <v>374.6</v>
          </cell>
          <cell r="K806">
            <v>200</v>
          </cell>
          <cell r="L806">
            <v>74920</v>
          </cell>
          <cell r="M806">
            <v>1924050</v>
          </cell>
          <cell r="N806">
            <v>863284</v>
          </cell>
          <cell r="O806">
            <v>1060766</v>
          </cell>
          <cell r="P806">
            <v>1924050</v>
          </cell>
          <cell r="Q806">
            <v>0.28562499949999998</v>
          </cell>
          <cell r="R806">
            <v>549557</v>
          </cell>
          <cell r="S806">
            <v>549557</v>
          </cell>
          <cell r="T806">
            <v>0</v>
          </cell>
          <cell r="U806">
            <v>549557</v>
          </cell>
          <cell r="V806">
            <v>1066</v>
          </cell>
          <cell r="W806">
            <v>550623</v>
          </cell>
          <cell r="X806">
            <v>74.887017</v>
          </cell>
          <cell r="Y806">
            <v>267849</v>
          </cell>
          <cell r="Z806">
            <v>0</v>
          </cell>
          <cell r="AA806">
            <v>267849</v>
          </cell>
          <cell r="AB806">
            <v>144496</v>
          </cell>
          <cell r="AC806">
            <v>0</v>
          </cell>
          <cell r="AD806">
            <v>144496</v>
          </cell>
          <cell r="AE806">
            <v>43504.626562500001</v>
          </cell>
          <cell r="AF806">
            <v>73415</v>
          </cell>
        </row>
        <row r="807">
          <cell r="A807">
            <v>1176</v>
          </cell>
          <cell r="B807">
            <v>49</v>
          </cell>
          <cell r="C807" t="str">
            <v>19</v>
          </cell>
          <cell r="D807" t="str">
            <v>64733</v>
          </cell>
          <cell r="E807" t="str">
            <v>6017701</v>
          </cell>
          <cell r="F807" t="str">
            <v>0227</v>
          </cell>
          <cell r="G807" t="str">
            <v>L</v>
          </cell>
          <cell r="H807" t="str">
            <v>Kenter Canyon Elementary Charter</v>
          </cell>
          <cell r="I807" t="str">
            <v>UNIFIED</v>
          </cell>
          <cell r="J807">
            <v>542.92999999999995</v>
          </cell>
          <cell r="K807">
            <v>200</v>
          </cell>
          <cell r="L807">
            <v>108586</v>
          </cell>
          <cell r="M807">
            <v>2787718</v>
          </cell>
          <cell r="N807">
            <v>1251209</v>
          </cell>
          <cell r="O807">
            <v>1536509</v>
          </cell>
          <cell r="P807">
            <v>2787718</v>
          </cell>
          <cell r="Q807">
            <v>0.28562499949999998</v>
          </cell>
          <cell r="R807">
            <v>796242</v>
          </cell>
          <cell r="S807">
            <v>796242</v>
          </cell>
          <cell r="T807">
            <v>0</v>
          </cell>
          <cell r="U807">
            <v>796242</v>
          </cell>
          <cell r="V807">
            <v>1541</v>
          </cell>
          <cell r="W807">
            <v>797783</v>
          </cell>
          <cell r="X807">
            <v>74.887017</v>
          </cell>
          <cell r="Y807">
            <v>387245</v>
          </cell>
          <cell r="Z807">
            <v>0</v>
          </cell>
          <cell r="AA807">
            <v>387245</v>
          </cell>
          <cell r="AB807">
            <v>210191</v>
          </cell>
          <cell r="AC807">
            <v>0</v>
          </cell>
          <cell r="AD807">
            <v>210191</v>
          </cell>
          <cell r="AE807">
            <v>43504.626562500001</v>
          </cell>
          <cell r="AF807">
            <v>73415</v>
          </cell>
        </row>
        <row r="808">
          <cell r="A808">
            <v>3768</v>
          </cell>
          <cell r="B808">
            <v>49</v>
          </cell>
          <cell r="C808" t="str">
            <v>19</v>
          </cell>
          <cell r="D808" t="str">
            <v>64733</v>
          </cell>
          <cell r="E808" t="str">
            <v>6017743</v>
          </cell>
          <cell r="F808" t="str">
            <v>1486</v>
          </cell>
          <cell r="G808" t="str">
            <v>L</v>
          </cell>
          <cell r="H808" t="str">
            <v>Knollwood Preparatory Academy</v>
          </cell>
          <cell r="I808" t="str">
            <v>UNIFIED</v>
          </cell>
          <cell r="J808">
            <v>394.12</v>
          </cell>
          <cell r="K808">
            <v>200</v>
          </cell>
          <cell r="L808">
            <v>78824</v>
          </cell>
          <cell r="M808">
            <v>2022986</v>
          </cell>
          <cell r="N808">
            <v>908269</v>
          </cell>
          <cell r="O808">
            <v>1114717</v>
          </cell>
          <cell r="P808">
            <v>2022986</v>
          </cell>
          <cell r="Q808">
            <v>0.28562499949999998</v>
          </cell>
          <cell r="R808">
            <v>577815</v>
          </cell>
          <cell r="S808">
            <v>577815</v>
          </cell>
          <cell r="T808">
            <v>0</v>
          </cell>
          <cell r="U808">
            <v>577815</v>
          </cell>
          <cell r="V808">
            <v>1170</v>
          </cell>
          <cell r="W808">
            <v>578985</v>
          </cell>
          <cell r="X808">
            <v>74.887017</v>
          </cell>
          <cell r="Y808">
            <v>294001</v>
          </cell>
          <cell r="Z808">
            <v>0</v>
          </cell>
          <cell r="AA808">
            <v>294001</v>
          </cell>
          <cell r="AB808">
            <v>139584</v>
          </cell>
          <cell r="AC808">
            <v>0</v>
          </cell>
          <cell r="AD808">
            <v>139584</v>
          </cell>
          <cell r="AE808">
            <v>43504.626585648148</v>
          </cell>
          <cell r="AF808">
            <v>73415</v>
          </cell>
        </row>
        <row r="809">
          <cell r="A809">
            <v>3783</v>
          </cell>
          <cell r="B809">
            <v>49</v>
          </cell>
          <cell r="C809" t="str">
            <v>19</v>
          </cell>
          <cell r="D809" t="str">
            <v>64733</v>
          </cell>
          <cell r="E809" t="str">
            <v>6017891</v>
          </cell>
          <cell r="F809" t="str">
            <v>1478</v>
          </cell>
          <cell r="G809" t="str">
            <v>L</v>
          </cell>
          <cell r="H809" t="str">
            <v>Lockhurst Drive Charter Elementary</v>
          </cell>
          <cell r="I809" t="str">
            <v>UNIFIED</v>
          </cell>
          <cell r="J809">
            <v>470.07</v>
          </cell>
          <cell r="K809">
            <v>200</v>
          </cell>
          <cell r="L809">
            <v>94014</v>
          </cell>
          <cell r="M809">
            <v>2413283</v>
          </cell>
          <cell r="N809">
            <v>1083300</v>
          </cell>
          <cell r="O809">
            <v>1329983</v>
          </cell>
          <cell r="P809">
            <v>2413283</v>
          </cell>
          <cell r="Q809">
            <v>0.28562499949999998</v>
          </cell>
          <cell r="R809">
            <v>689294</v>
          </cell>
          <cell r="S809">
            <v>689294</v>
          </cell>
          <cell r="T809">
            <v>0</v>
          </cell>
          <cell r="U809">
            <v>689294</v>
          </cell>
          <cell r="V809">
            <v>1324</v>
          </cell>
          <cell r="W809">
            <v>690618</v>
          </cell>
          <cell r="X809">
            <v>74.887017</v>
          </cell>
          <cell r="Y809">
            <v>332824</v>
          </cell>
          <cell r="Z809">
            <v>0</v>
          </cell>
          <cell r="AA809">
            <v>332824</v>
          </cell>
          <cell r="AB809">
            <v>184359</v>
          </cell>
          <cell r="AC809">
            <v>0</v>
          </cell>
          <cell r="AD809">
            <v>184359</v>
          </cell>
          <cell r="AE809">
            <v>43504.626597222225</v>
          </cell>
          <cell r="AF809">
            <v>73415</v>
          </cell>
        </row>
        <row r="810">
          <cell r="A810">
            <v>1177</v>
          </cell>
          <cell r="B810">
            <v>49</v>
          </cell>
          <cell r="C810" t="str">
            <v>19</v>
          </cell>
          <cell r="D810" t="str">
            <v>64733</v>
          </cell>
          <cell r="E810" t="str">
            <v>6018063</v>
          </cell>
          <cell r="F810" t="str">
            <v>0228</v>
          </cell>
          <cell r="G810" t="str">
            <v>L</v>
          </cell>
          <cell r="H810" t="str">
            <v>Marquez Charter</v>
          </cell>
          <cell r="I810" t="str">
            <v>UNIFIED</v>
          </cell>
          <cell r="J810">
            <v>497.64</v>
          </cell>
          <cell r="K810">
            <v>200</v>
          </cell>
          <cell r="L810">
            <v>99528</v>
          </cell>
          <cell r="M810">
            <v>2556969</v>
          </cell>
          <cell r="N810">
            <v>1146836</v>
          </cell>
          <cell r="O810">
            <v>1410133</v>
          </cell>
          <cell r="P810">
            <v>2556969</v>
          </cell>
          <cell r="Q810">
            <v>0.28562499949999998</v>
          </cell>
          <cell r="R810">
            <v>730334</v>
          </cell>
          <cell r="S810">
            <v>730334</v>
          </cell>
          <cell r="T810">
            <v>0</v>
          </cell>
          <cell r="U810">
            <v>730334</v>
          </cell>
          <cell r="V810">
            <v>1469</v>
          </cell>
          <cell r="W810">
            <v>731803</v>
          </cell>
          <cell r="X810">
            <v>74.887017</v>
          </cell>
          <cell r="Y810">
            <v>369151</v>
          </cell>
          <cell r="Z810">
            <v>0</v>
          </cell>
          <cell r="AA810">
            <v>369151</v>
          </cell>
          <cell r="AB810">
            <v>178874</v>
          </cell>
          <cell r="AC810">
            <v>0</v>
          </cell>
          <cell r="AD810">
            <v>178874</v>
          </cell>
          <cell r="AE810">
            <v>43504.626608796294</v>
          </cell>
          <cell r="AF810">
            <v>73415</v>
          </cell>
        </row>
        <row r="811">
          <cell r="A811">
            <v>1178</v>
          </cell>
          <cell r="B811">
            <v>49</v>
          </cell>
          <cell r="C811" t="str">
            <v>19</v>
          </cell>
          <cell r="D811" t="str">
            <v>64733</v>
          </cell>
          <cell r="E811" t="str">
            <v>6018204</v>
          </cell>
          <cell r="F811" t="str">
            <v>0115</v>
          </cell>
          <cell r="G811" t="str">
            <v>D</v>
          </cell>
          <cell r="H811" t="str">
            <v>Montague Charter Academy</v>
          </cell>
          <cell r="I811" t="str">
            <v>UNIFIED</v>
          </cell>
          <cell r="J811">
            <v>792.26</v>
          </cell>
          <cell r="K811">
            <v>200</v>
          </cell>
          <cell r="L811">
            <v>158452</v>
          </cell>
          <cell r="M811">
            <v>4067843</v>
          </cell>
          <cell r="N811">
            <v>1825803</v>
          </cell>
          <cell r="O811">
            <v>2242040</v>
          </cell>
          <cell r="P811">
            <v>4067843</v>
          </cell>
          <cell r="Q811">
            <v>0.28562499949999998</v>
          </cell>
          <cell r="R811">
            <v>1161878</v>
          </cell>
          <cell r="S811">
            <v>1161878</v>
          </cell>
          <cell r="T811">
            <v>0</v>
          </cell>
          <cell r="U811">
            <v>1161878</v>
          </cell>
          <cell r="V811">
            <v>2241</v>
          </cell>
          <cell r="W811">
            <v>1164119</v>
          </cell>
          <cell r="X811">
            <v>74.887017</v>
          </cell>
          <cell r="Y811">
            <v>563297</v>
          </cell>
          <cell r="Z811">
            <v>0</v>
          </cell>
          <cell r="AA811">
            <v>563297</v>
          </cell>
          <cell r="AB811">
            <v>308477</v>
          </cell>
          <cell r="AC811">
            <v>0</v>
          </cell>
          <cell r="AD811">
            <v>308477</v>
          </cell>
          <cell r="AE811">
            <v>43504.626631944448</v>
          </cell>
          <cell r="AF811">
            <v>73415</v>
          </cell>
        </row>
        <row r="812">
          <cell r="A812">
            <v>3820</v>
          </cell>
          <cell r="B812">
            <v>49</v>
          </cell>
          <cell r="C812" t="str">
            <v>19</v>
          </cell>
          <cell r="D812" t="str">
            <v>64733</v>
          </cell>
          <cell r="E812" t="str">
            <v>6018287</v>
          </cell>
          <cell r="F812" t="str">
            <v>1465</v>
          </cell>
          <cell r="G812" t="str">
            <v>L</v>
          </cell>
          <cell r="H812" t="str">
            <v>Nestle Avenue Charter</v>
          </cell>
          <cell r="I812" t="str">
            <v>UNIFIED</v>
          </cell>
          <cell r="J812">
            <v>512.62</v>
          </cell>
          <cell r="K812">
            <v>200</v>
          </cell>
          <cell r="L812">
            <v>102524</v>
          </cell>
          <cell r="M812">
            <v>2629648</v>
          </cell>
          <cell r="N812">
            <v>1181358</v>
          </cell>
          <cell r="O812">
            <v>1448290</v>
          </cell>
          <cell r="P812">
            <v>2629648</v>
          </cell>
          <cell r="Q812">
            <v>0.28562499949999998</v>
          </cell>
          <cell r="R812">
            <v>751093</v>
          </cell>
          <cell r="S812">
            <v>751093</v>
          </cell>
          <cell r="T812">
            <v>0</v>
          </cell>
          <cell r="U812">
            <v>751093</v>
          </cell>
          <cell r="V812">
            <v>1430</v>
          </cell>
          <cell r="W812">
            <v>752523</v>
          </cell>
          <cell r="X812">
            <v>74.887017</v>
          </cell>
          <cell r="Y812">
            <v>359421</v>
          </cell>
          <cell r="Z812">
            <v>0</v>
          </cell>
          <cell r="AA812">
            <v>359421</v>
          </cell>
          <cell r="AB812">
            <v>204121</v>
          </cell>
          <cell r="AC812">
            <v>0</v>
          </cell>
          <cell r="AD812">
            <v>204121</v>
          </cell>
          <cell r="AE812">
            <v>43504.626631944448</v>
          </cell>
          <cell r="AF812">
            <v>73415</v>
          </cell>
        </row>
        <row r="813">
          <cell r="A813">
            <v>1179</v>
          </cell>
          <cell r="B813">
            <v>49</v>
          </cell>
          <cell r="C813" t="str">
            <v>19</v>
          </cell>
          <cell r="D813" t="str">
            <v>64733</v>
          </cell>
          <cell r="E813" t="str">
            <v>6018634</v>
          </cell>
          <cell r="F813" t="str">
            <v>0229</v>
          </cell>
          <cell r="G813" t="str">
            <v>L</v>
          </cell>
          <cell r="H813" t="str">
            <v>Palisades Charter Elementary</v>
          </cell>
          <cell r="I813" t="str">
            <v>UNIFIED</v>
          </cell>
          <cell r="J813">
            <v>487.21</v>
          </cell>
          <cell r="K813">
            <v>200</v>
          </cell>
          <cell r="L813">
            <v>97442</v>
          </cell>
          <cell r="M813">
            <v>2500026</v>
          </cell>
          <cell r="N813">
            <v>1122800</v>
          </cell>
          <cell r="O813">
            <v>1377226</v>
          </cell>
          <cell r="P813">
            <v>2500026</v>
          </cell>
          <cell r="Q813">
            <v>0.28562499949999998</v>
          </cell>
          <cell r="R813">
            <v>714070</v>
          </cell>
          <cell r="S813">
            <v>714070</v>
          </cell>
          <cell r="T813">
            <v>0</v>
          </cell>
          <cell r="U813">
            <v>714070</v>
          </cell>
          <cell r="V813">
            <v>1374</v>
          </cell>
          <cell r="W813">
            <v>715444</v>
          </cell>
          <cell r="X813">
            <v>74.887017</v>
          </cell>
          <cell r="Y813">
            <v>345326</v>
          </cell>
          <cell r="Z813">
            <v>0</v>
          </cell>
          <cell r="AA813">
            <v>345326</v>
          </cell>
          <cell r="AB813">
            <v>190449</v>
          </cell>
          <cell r="AC813">
            <v>0</v>
          </cell>
          <cell r="AD813">
            <v>190449</v>
          </cell>
          <cell r="AE813">
            <v>43504.626666666663</v>
          </cell>
          <cell r="AF813">
            <v>73415</v>
          </cell>
        </row>
        <row r="814">
          <cell r="A814">
            <v>3852</v>
          </cell>
          <cell r="B814">
            <v>49</v>
          </cell>
          <cell r="C814" t="str">
            <v>19</v>
          </cell>
          <cell r="D814" t="str">
            <v>64733</v>
          </cell>
          <cell r="E814" t="str">
            <v>6018642</v>
          </cell>
          <cell r="F814" t="str">
            <v>0583</v>
          </cell>
          <cell r="G814" t="str">
            <v>D</v>
          </cell>
          <cell r="H814" t="str">
            <v>Pacoima Charter Elementary</v>
          </cell>
          <cell r="I814" t="str">
            <v>UNIFIED</v>
          </cell>
          <cell r="J814">
            <v>1156.55</v>
          </cell>
          <cell r="K814">
            <v>200</v>
          </cell>
          <cell r="L814">
            <v>231310</v>
          </cell>
          <cell r="M814">
            <v>5936305</v>
          </cell>
          <cell r="N814">
            <v>2665327</v>
          </cell>
          <cell r="O814">
            <v>3270978</v>
          </cell>
          <cell r="P814">
            <v>5936305</v>
          </cell>
          <cell r="Q814">
            <v>0.28562499949999998</v>
          </cell>
          <cell r="R814">
            <v>1695557</v>
          </cell>
          <cell r="S814">
            <v>1695557</v>
          </cell>
          <cell r="T814">
            <v>0</v>
          </cell>
          <cell r="U814">
            <v>1695557</v>
          </cell>
          <cell r="V814">
            <v>3521</v>
          </cell>
          <cell r="W814">
            <v>1699078</v>
          </cell>
          <cell r="X814">
            <v>74.887017</v>
          </cell>
          <cell r="Y814">
            <v>884771</v>
          </cell>
          <cell r="Z814">
            <v>0</v>
          </cell>
          <cell r="AA814">
            <v>884771</v>
          </cell>
          <cell r="AB814">
            <v>387618</v>
          </cell>
          <cell r="AC814">
            <v>0</v>
          </cell>
          <cell r="AD814">
            <v>387618</v>
          </cell>
          <cell r="AE814">
            <v>43504.626666666663</v>
          </cell>
          <cell r="AF814">
            <v>73415</v>
          </cell>
        </row>
        <row r="815">
          <cell r="A815">
            <v>3860</v>
          </cell>
          <cell r="B815">
            <v>49</v>
          </cell>
          <cell r="C815" t="str">
            <v>19</v>
          </cell>
          <cell r="D815" t="str">
            <v>64733</v>
          </cell>
          <cell r="E815" t="str">
            <v>6018725</v>
          </cell>
          <cell r="F815" t="str">
            <v>1435</v>
          </cell>
          <cell r="G815" t="str">
            <v>L</v>
          </cell>
          <cell r="H815" t="str">
            <v>Plainview Academic Charter Academy</v>
          </cell>
          <cell r="I815" t="str">
            <v>UNIFIED</v>
          </cell>
          <cell r="J815">
            <v>286.49</v>
          </cell>
          <cell r="K815">
            <v>200</v>
          </cell>
          <cell r="L815">
            <v>57298</v>
          </cell>
          <cell r="M815">
            <v>1471871</v>
          </cell>
          <cell r="N815">
            <v>660231</v>
          </cell>
          <cell r="O815">
            <v>811640</v>
          </cell>
          <cell r="P815">
            <v>1471871</v>
          </cell>
          <cell r="Q815">
            <v>0.28562499949999998</v>
          </cell>
          <cell r="R815">
            <v>420403</v>
          </cell>
          <cell r="S815">
            <v>420403</v>
          </cell>
          <cell r="T815">
            <v>0</v>
          </cell>
          <cell r="U815">
            <v>420403</v>
          </cell>
          <cell r="V815">
            <v>804</v>
          </cell>
          <cell r="W815">
            <v>421207</v>
          </cell>
          <cell r="X815">
            <v>74.887017</v>
          </cell>
          <cell r="Y815">
            <v>201932</v>
          </cell>
          <cell r="Z815">
            <v>0</v>
          </cell>
          <cell r="AA815">
            <v>201932</v>
          </cell>
          <cell r="AB815">
            <v>113497</v>
          </cell>
          <cell r="AC815">
            <v>0</v>
          </cell>
          <cell r="AD815">
            <v>113497</v>
          </cell>
          <cell r="AE815">
            <v>43504.62667824074</v>
          </cell>
          <cell r="AF815">
            <v>73415</v>
          </cell>
        </row>
        <row r="816">
          <cell r="A816">
            <v>3864</v>
          </cell>
          <cell r="B816">
            <v>49</v>
          </cell>
          <cell r="C816" t="str">
            <v>19</v>
          </cell>
          <cell r="D816" t="str">
            <v>64733</v>
          </cell>
          <cell r="E816" t="str">
            <v>6018774</v>
          </cell>
          <cell r="F816" t="str">
            <v>1347</v>
          </cell>
          <cell r="G816" t="str">
            <v>L</v>
          </cell>
          <cell r="H816" t="str">
            <v>Pomelo Community Charter</v>
          </cell>
          <cell r="I816" t="str">
            <v>UNIFIED</v>
          </cell>
          <cell r="J816">
            <v>586.15</v>
          </cell>
          <cell r="K816">
            <v>200</v>
          </cell>
          <cell r="L816">
            <v>117230</v>
          </cell>
          <cell r="M816">
            <v>3008896</v>
          </cell>
          <cell r="N816">
            <v>1350812</v>
          </cell>
          <cell r="O816">
            <v>1658084</v>
          </cell>
          <cell r="P816">
            <v>3008896</v>
          </cell>
          <cell r="Q816">
            <v>0.28562499949999998</v>
          </cell>
          <cell r="R816">
            <v>859416</v>
          </cell>
          <cell r="S816">
            <v>859416</v>
          </cell>
          <cell r="T816">
            <v>0</v>
          </cell>
          <cell r="U816">
            <v>859416</v>
          </cell>
          <cell r="V816">
            <v>1769</v>
          </cell>
          <cell r="W816">
            <v>861185</v>
          </cell>
          <cell r="X816">
            <v>74.887017</v>
          </cell>
          <cell r="Y816">
            <v>444625</v>
          </cell>
          <cell r="Z816">
            <v>0</v>
          </cell>
          <cell r="AA816">
            <v>444625</v>
          </cell>
          <cell r="AB816">
            <v>200291</v>
          </cell>
          <cell r="AC816">
            <v>0</v>
          </cell>
          <cell r="AD816">
            <v>200291</v>
          </cell>
          <cell r="AE816">
            <v>43504.62667824074</v>
          </cell>
          <cell r="AF816">
            <v>73415</v>
          </cell>
        </row>
        <row r="817">
          <cell r="A817">
            <v>3876</v>
          </cell>
          <cell r="B817">
            <v>49</v>
          </cell>
          <cell r="C817" t="str">
            <v>19</v>
          </cell>
          <cell r="D817" t="str">
            <v>64733</v>
          </cell>
          <cell r="E817" t="str">
            <v>6018923</v>
          </cell>
          <cell r="F817" t="str">
            <v>1362</v>
          </cell>
          <cell r="G817" t="str">
            <v>L</v>
          </cell>
          <cell r="H817" t="str">
            <v>Riverside Drive Charter</v>
          </cell>
          <cell r="I817" t="str">
            <v>UNIFIED</v>
          </cell>
          <cell r="J817">
            <v>552.27</v>
          </cell>
          <cell r="K817">
            <v>200</v>
          </cell>
          <cell r="L817">
            <v>110454</v>
          </cell>
          <cell r="M817">
            <v>2835271</v>
          </cell>
          <cell r="N817">
            <v>1272734</v>
          </cell>
          <cell r="O817">
            <v>1562537</v>
          </cell>
          <cell r="P817">
            <v>2835271</v>
          </cell>
          <cell r="Q817">
            <v>0.28562499949999998</v>
          </cell>
          <cell r="R817">
            <v>809824</v>
          </cell>
          <cell r="S817">
            <v>809824</v>
          </cell>
          <cell r="T817">
            <v>0</v>
          </cell>
          <cell r="U817">
            <v>809824</v>
          </cell>
          <cell r="V817">
            <v>3896</v>
          </cell>
          <cell r="W817">
            <v>813720</v>
          </cell>
          <cell r="X817">
            <v>74.887017</v>
          </cell>
          <cell r="Y817">
            <v>413385</v>
          </cell>
          <cell r="Z817">
            <v>0</v>
          </cell>
          <cell r="AA817">
            <v>413385</v>
          </cell>
          <cell r="AB817">
            <v>195986</v>
          </cell>
          <cell r="AC817">
            <v>0</v>
          </cell>
          <cell r="AD817">
            <v>195986</v>
          </cell>
          <cell r="AE817">
            <v>43504.626701388886</v>
          </cell>
          <cell r="AF817">
            <v>73415</v>
          </cell>
        </row>
        <row r="818">
          <cell r="A818">
            <v>1180</v>
          </cell>
          <cell r="B818">
            <v>49</v>
          </cell>
          <cell r="C818" t="str">
            <v>19</v>
          </cell>
          <cell r="D818" t="str">
            <v>64733</v>
          </cell>
          <cell r="E818" t="str">
            <v>6019079</v>
          </cell>
          <cell r="F818" t="str">
            <v>0446</v>
          </cell>
          <cell r="G818" t="str">
            <v>D</v>
          </cell>
          <cell r="H818" t="str">
            <v>Santa Monica Boulevard Community Charter</v>
          </cell>
          <cell r="I818" t="str">
            <v>UNIFIED</v>
          </cell>
          <cell r="J818">
            <v>870.58</v>
          </cell>
          <cell r="K818">
            <v>200</v>
          </cell>
          <cell r="L818">
            <v>174116</v>
          </cell>
          <cell r="M818">
            <v>4474564</v>
          </cell>
          <cell r="N818">
            <v>2006295</v>
          </cell>
          <cell r="O818">
            <v>2468269</v>
          </cell>
          <cell r="P818">
            <v>4474564</v>
          </cell>
          <cell r="Q818">
            <v>0.28562499949999998</v>
          </cell>
          <cell r="R818">
            <v>1278047</v>
          </cell>
          <cell r="S818">
            <v>1278047</v>
          </cell>
          <cell r="T818">
            <v>0</v>
          </cell>
          <cell r="U818">
            <v>1278047</v>
          </cell>
          <cell r="V818">
            <v>2582</v>
          </cell>
          <cell r="W818">
            <v>1280629</v>
          </cell>
          <cell r="X818">
            <v>74.887017</v>
          </cell>
          <cell r="Y818">
            <v>649143</v>
          </cell>
          <cell r="Z818">
            <v>0</v>
          </cell>
          <cell r="AA818">
            <v>649143</v>
          </cell>
          <cell r="AB818">
            <v>309882</v>
          </cell>
          <cell r="AC818">
            <v>0</v>
          </cell>
          <cell r="AD818">
            <v>309882</v>
          </cell>
          <cell r="AE818">
            <v>43504.62672453704</v>
          </cell>
          <cell r="AF818">
            <v>73415</v>
          </cell>
        </row>
        <row r="819">
          <cell r="A819">
            <v>3894</v>
          </cell>
          <cell r="B819">
            <v>49</v>
          </cell>
          <cell r="C819" t="str">
            <v>19</v>
          </cell>
          <cell r="D819" t="str">
            <v>64733</v>
          </cell>
          <cell r="E819" t="str">
            <v>6019111</v>
          </cell>
          <cell r="F819" t="str">
            <v>1484</v>
          </cell>
          <cell r="G819" t="str">
            <v>L</v>
          </cell>
          <cell r="H819" t="str">
            <v>Serrania Avenue Charter For Enriched Studies</v>
          </cell>
          <cell r="I819" t="str">
            <v>UNIFIED</v>
          </cell>
          <cell r="J819">
            <v>643.51</v>
          </cell>
          <cell r="K819">
            <v>200</v>
          </cell>
          <cell r="L819">
            <v>128702</v>
          </cell>
          <cell r="M819">
            <v>3305241</v>
          </cell>
          <cell r="N819">
            <v>1483001</v>
          </cell>
          <cell r="O819">
            <v>1822240</v>
          </cell>
          <cell r="P819">
            <v>3305241</v>
          </cell>
          <cell r="Q819">
            <v>0.28562499949999998</v>
          </cell>
          <cell r="R819">
            <v>944059</v>
          </cell>
          <cell r="S819">
            <v>944059</v>
          </cell>
          <cell r="T819">
            <v>0</v>
          </cell>
          <cell r="U819">
            <v>944059</v>
          </cell>
          <cell r="V819">
            <v>1840</v>
          </cell>
          <cell r="W819">
            <v>945899</v>
          </cell>
          <cell r="X819">
            <v>74.887017</v>
          </cell>
          <cell r="Y819">
            <v>462395</v>
          </cell>
          <cell r="Z819">
            <v>0</v>
          </cell>
          <cell r="AA819">
            <v>462395</v>
          </cell>
          <cell r="AB819">
            <v>245961</v>
          </cell>
          <cell r="AC819">
            <v>0</v>
          </cell>
          <cell r="AD819">
            <v>245961</v>
          </cell>
          <cell r="AE819">
            <v>43504.62672453704</v>
          </cell>
          <cell r="AF819">
            <v>73415</v>
          </cell>
        </row>
        <row r="820">
          <cell r="A820">
            <v>3900</v>
          </cell>
          <cell r="B820">
            <v>49</v>
          </cell>
          <cell r="C820" t="str">
            <v>19</v>
          </cell>
          <cell r="D820" t="str">
            <v>64733</v>
          </cell>
          <cell r="E820" t="str">
            <v>6019186</v>
          </cell>
          <cell r="F820" t="str">
            <v>1348</v>
          </cell>
          <cell r="G820" t="str">
            <v>L</v>
          </cell>
          <cell r="H820" t="str">
            <v>Sherman Oaks Elementary Charter</v>
          </cell>
          <cell r="I820" t="str">
            <v>UNIFIED</v>
          </cell>
          <cell r="J820">
            <v>789.45</v>
          </cell>
          <cell r="K820">
            <v>200</v>
          </cell>
          <cell r="L820">
            <v>157890</v>
          </cell>
          <cell r="M820">
            <v>4050928</v>
          </cell>
          <cell r="N820">
            <v>1819327</v>
          </cell>
          <cell r="O820">
            <v>2231601</v>
          </cell>
          <cell r="P820">
            <v>4050928</v>
          </cell>
          <cell r="Q820">
            <v>0.28562499949999998</v>
          </cell>
          <cell r="R820">
            <v>1157046</v>
          </cell>
          <cell r="S820">
            <v>1157046</v>
          </cell>
          <cell r="T820">
            <v>0</v>
          </cell>
          <cell r="U820">
            <v>1157046</v>
          </cell>
          <cell r="V820">
            <v>2305</v>
          </cell>
          <cell r="W820">
            <v>1159351</v>
          </cell>
          <cell r="X820">
            <v>74.887017</v>
          </cell>
          <cell r="Y820">
            <v>579157</v>
          </cell>
          <cell r="Z820">
            <v>0</v>
          </cell>
          <cell r="AA820">
            <v>579157</v>
          </cell>
          <cell r="AB820">
            <v>289046</v>
          </cell>
          <cell r="AC820">
            <v>0</v>
          </cell>
          <cell r="AD820">
            <v>289046</v>
          </cell>
          <cell r="AE820">
            <v>43504.62672453704</v>
          </cell>
          <cell r="AF820">
            <v>73415</v>
          </cell>
        </row>
        <row r="821">
          <cell r="A821">
            <v>3920</v>
          </cell>
          <cell r="B821">
            <v>49</v>
          </cell>
          <cell r="C821" t="str">
            <v>19</v>
          </cell>
          <cell r="D821" t="str">
            <v>64733</v>
          </cell>
          <cell r="E821" t="str">
            <v>6019392</v>
          </cell>
          <cell r="F821" t="str">
            <v>1476</v>
          </cell>
          <cell r="G821" t="str">
            <v>L</v>
          </cell>
          <cell r="H821" t="str">
            <v>Superior Street Elementary</v>
          </cell>
          <cell r="I821" t="str">
            <v>UNIFIED</v>
          </cell>
          <cell r="J821">
            <v>468.18</v>
          </cell>
          <cell r="K821">
            <v>200</v>
          </cell>
          <cell r="L821">
            <v>93636</v>
          </cell>
          <cell r="M821">
            <v>2403791</v>
          </cell>
          <cell r="N821">
            <v>1078944</v>
          </cell>
          <cell r="O821">
            <v>1324847</v>
          </cell>
          <cell r="P821">
            <v>2403791</v>
          </cell>
          <cell r="Q821">
            <v>0.28562499949999998</v>
          </cell>
          <cell r="R821">
            <v>686583</v>
          </cell>
          <cell r="S821">
            <v>686583</v>
          </cell>
          <cell r="T821">
            <v>0</v>
          </cell>
          <cell r="U821">
            <v>686583</v>
          </cell>
          <cell r="V821">
            <v>1406</v>
          </cell>
          <cell r="W821">
            <v>687989</v>
          </cell>
          <cell r="X821">
            <v>74.887017</v>
          </cell>
          <cell r="Y821">
            <v>353409</v>
          </cell>
          <cell r="Z821">
            <v>0</v>
          </cell>
          <cell r="AA821">
            <v>353409</v>
          </cell>
          <cell r="AB821">
            <v>161805</v>
          </cell>
          <cell r="AC821">
            <v>0</v>
          </cell>
          <cell r="AD821">
            <v>161805</v>
          </cell>
          <cell r="AE821">
            <v>43504.626747685186</v>
          </cell>
          <cell r="AF821">
            <v>73415</v>
          </cell>
        </row>
        <row r="822">
          <cell r="A822">
            <v>1183</v>
          </cell>
          <cell r="B822">
            <v>49</v>
          </cell>
          <cell r="C822" t="str">
            <v>19</v>
          </cell>
          <cell r="D822" t="str">
            <v>64733</v>
          </cell>
          <cell r="E822" t="str">
            <v>6019525</v>
          </cell>
          <cell r="F822" t="str">
            <v>0230</v>
          </cell>
          <cell r="G822" t="str">
            <v>L</v>
          </cell>
          <cell r="H822" t="str">
            <v>Topanga Elementary Charter</v>
          </cell>
          <cell r="I822" t="str">
            <v>UNIFIED</v>
          </cell>
          <cell r="J822">
            <v>276.60000000000002</v>
          </cell>
          <cell r="K822">
            <v>200</v>
          </cell>
          <cell r="L822">
            <v>55320</v>
          </cell>
          <cell r="M822">
            <v>1420136</v>
          </cell>
          <cell r="N822">
            <v>637439</v>
          </cell>
          <cell r="O822">
            <v>782697</v>
          </cell>
          <cell r="P822">
            <v>1420136</v>
          </cell>
          <cell r="Q822">
            <v>0.28562499949999998</v>
          </cell>
          <cell r="R822">
            <v>405626</v>
          </cell>
          <cell r="S822">
            <v>405626</v>
          </cell>
          <cell r="T822">
            <v>0</v>
          </cell>
          <cell r="U822">
            <v>405626</v>
          </cell>
          <cell r="V822">
            <v>804</v>
          </cell>
          <cell r="W822">
            <v>406430</v>
          </cell>
          <cell r="X822">
            <v>74.887017</v>
          </cell>
          <cell r="Y822">
            <v>201996</v>
          </cell>
          <cell r="Z822">
            <v>0</v>
          </cell>
          <cell r="AA822">
            <v>201996</v>
          </cell>
          <cell r="AB822">
            <v>102367</v>
          </cell>
          <cell r="AC822">
            <v>0</v>
          </cell>
          <cell r="AD822">
            <v>102367</v>
          </cell>
          <cell r="AE822">
            <v>43504.626759259256</v>
          </cell>
          <cell r="AF822">
            <v>73415</v>
          </cell>
        </row>
        <row r="823">
          <cell r="A823">
            <v>3932</v>
          </cell>
          <cell r="B823">
            <v>49</v>
          </cell>
          <cell r="C823" t="str">
            <v>19</v>
          </cell>
          <cell r="D823" t="str">
            <v>64733</v>
          </cell>
          <cell r="E823" t="str">
            <v>6019533</v>
          </cell>
          <cell r="F823" t="str">
            <v>1475</v>
          </cell>
          <cell r="G823" t="str">
            <v>L</v>
          </cell>
          <cell r="H823" t="str">
            <v>Topeka Charter School For Advanced Studies</v>
          </cell>
          <cell r="I823" t="str">
            <v>UNIFIED</v>
          </cell>
          <cell r="J823">
            <v>573.20000000000005</v>
          </cell>
          <cell r="K823">
            <v>200</v>
          </cell>
          <cell r="L823">
            <v>114640</v>
          </cell>
          <cell r="M823">
            <v>2943692</v>
          </cell>
          <cell r="N823">
            <v>1320968</v>
          </cell>
          <cell r="O823">
            <v>1622724</v>
          </cell>
          <cell r="P823">
            <v>2943692</v>
          </cell>
          <cell r="Q823">
            <v>0.28562499949999998</v>
          </cell>
          <cell r="R823">
            <v>840792</v>
          </cell>
          <cell r="S823">
            <v>840792</v>
          </cell>
          <cell r="T823">
            <v>0</v>
          </cell>
          <cell r="U823">
            <v>840792</v>
          </cell>
          <cell r="V823">
            <v>1688</v>
          </cell>
          <cell r="W823">
            <v>842480</v>
          </cell>
          <cell r="X823">
            <v>74.887017</v>
          </cell>
          <cell r="Y823">
            <v>424249</v>
          </cell>
          <cell r="Z823">
            <v>0</v>
          </cell>
          <cell r="AA823">
            <v>424249</v>
          </cell>
          <cell r="AB823">
            <v>206659</v>
          </cell>
          <cell r="AC823">
            <v>0</v>
          </cell>
          <cell r="AD823">
            <v>206659</v>
          </cell>
          <cell r="AE823">
            <v>43504.626759259256</v>
          </cell>
          <cell r="AF823">
            <v>73415</v>
          </cell>
        </row>
        <row r="824">
          <cell r="A824">
            <v>3946</v>
          </cell>
          <cell r="B824">
            <v>49</v>
          </cell>
          <cell r="C824" t="str">
            <v>19</v>
          </cell>
          <cell r="D824" t="str">
            <v>64733</v>
          </cell>
          <cell r="E824" t="str">
            <v>6019673</v>
          </cell>
          <cell r="F824" t="str">
            <v>1479</v>
          </cell>
          <cell r="G824" t="str">
            <v>L</v>
          </cell>
          <cell r="H824" t="str">
            <v>Van Gogh Charter</v>
          </cell>
          <cell r="I824" t="str">
            <v>UNIFIED</v>
          </cell>
          <cell r="J824">
            <v>456.49</v>
          </cell>
          <cell r="K824">
            <v>200</v>
          </cell>
          <cell r="L824">
            <v>91298</v>
          </cell>
          <cell r="M824">
            <v>2342798</v>
          </cell>
          <cell r="N824">
            <v>1052004</v>
          </cell>
          <cell r="O824">
            <v>1290794</v>
          </cell>
          <cell r="P824">
            <v>2342798</v>
          </cell>
          <cell r="Q824">
            <v>0.28562499949999998</v>
          </cell>
          <cell r="R824">
            <v>669162</v>
          </cell>
          <cell r="S824">
            <v>669162</v>
          </cell>
          <cell r="T824">
            <v>0</v>
          </cell>
          <cell r="U824">
            <v>669162</v>
          </cell>
          <cell r="V824">
            <v>1299</v>
          </cell>
          <cell r="W824">
            <v>670461</v>
          </cell>
          <cell r="X824">
            <v>74.887017</v>
          </cell>
          <cell r="Y824">
            <v>326615</v>
          </cell>
          <cell r="Z824">
            <v>0</v>
          </cell>
          <cell r="AA824">
            <v>326615</v>
          </cell>
          <cell r="AB824">
            <v>175473</v>
          </cell>
          <cell r="AC824">
            <v>0</v>
          </cell>
          <cell r="AD824">
            <v>175473</v>
          </cell>
          <cell r="AE824">
            <v>43504.626782407409</v>
          </cell>
          <cell r="AF824">
            <v>73415</v>
          </cell>
        </row>
        <row r="825">
          <cell r="A825">
            <v>1184</v>
          </cell>
          <cell r="B825">
            <v>49</v>
          </cell>
          <cell r="C825" t="str">
            <v>19</v>
          </cell>
          <cell r="D825" t="str">
            <v>64733</v>
          </cell>
          <cell r="E825" t="str">
            <v>6019715</v>
          </cell>
          <cell r="F825" t="str">
            <v>0016</v>
          </cell>
          <cell r="G825" t="str">
            <v>D</v>
          </cell>
          <cell r="H825" t="str">
            <v>Vaughn Next Century Learning Center</v>
          </cell>
          <cell r="I825" t="str">
            <v>UNIFIED</v>
          </cell>
          <cell r="J825">
            <v>2944.17</v>
          </cell>
          <cell r="K825">
            <v>200</v>
          </cell>
          <cell r="L825">
            <v>588834</v>
          </cell>
          <cell r="M825">
            <v>15912503</v>
          </cell>
          <cell r="N825">
            <v>6784987</v>
          </cell>
          <cell r="O825">
            <v>9127516</v>
          </cell>
          <cell r="P825">
            <v>15912503</v>
          </cell>
          <cell r="Q825">
            <v>0.28562499949999998</v>
          </cell>
          <cell r="R825">
            <v>4545009</v>
          </cell>
          <cell r="S825">
            <v>4545009</v>
          </cell>
          <cell r="T825">
            <v>0</v>
          </cell>
          <cell r="U825">
            <v>4545009</v>
          </cell>
          <cell r="V825">
            <v>8783</v>
          </cell>
          <cell r="W825">
            <v>4553792</v>
          </cell>
          <cell r="X825">
            <v>74.887017</v>
          </cell>
          <cell r="Y825">
            <v>2200364</v>
          </cell>
          <cell r="Z825">
            <v>0</v>
          </cell>
          <cell r="AA825">
            <v>2200364</v>
          </cell>
          <cell r="AB825">
            <v>1209835</v>
          </cell>
          <cell r="AC825">
            <v>0</v>
          </cell>
          <cell r="AD825">
            <v>1209835</v>
          </cell>
          <cell r="AE825">
            <v>43504.626782407409</v>
          </cell>
          <cell r="AF825">
            <v>73415</v>
          </cell>
        </row>
        <row r="826">
          <cell r="A826">
            <v>3961</v>
          </cell>
          <cell r="B826">
            <v>49</v>
          </cell>
          <cell r="C826" t="str">
            <v>19</v>
          </cell>
          <cell r="D826" t="str">
            <v>64733</v>
          </cell>
          <cell r="E826" t="str">
            <v>6019855</v>
          </cell>
          <cell r="F826" t="str">
            <v>1349</v>
          </cell>
          <cell r="G826" t="str">
            <v>L</v>
          </cell>
          <cell r="H826" t="str">
            <v>Welby Way Charter Elementary School And Gifted-High Ability Magnet</v>
          </cell>
          <cell r="I826" t="str">
            <v>UNIFIED</v>
          </cell>
          <cell r="J826">
            <v>802.88</v>
          </cell>
          <cell r="K826">
            <v>200</v>
          </cell>
          <cell r="L826">
            <v>160576</v>
          </cell>
          <cell r="M826">
            <v>4126747</v>
          </cell>
          <cell r="N826">
            <v>1850277</v>
          </cell>
          <cell r="O826">
            <v>2276470</v>
          </cell>
          <cell r="P826">
            <v>4126747</v>
          </cell>
          <cell r="Q826">
            <v>0.28562499949999998</v>
          </cell>
          <cell r="R826">
            <v>1178702</v>
          </cell>
          <cell r="S826">
            <v>1178702</v>
          </cell>
          <cell r="T826">
            <v>0</v>
          </cell>
          <cell r="U826">
            <v>1178702</v>
          </cell>
          <cell r="V826">
            <v>2284</v>
          </cell>
          <cell r="W826">
            <v>1180986</v>
          </cell>
          <cell r="X826">
            <v>74.887017</v>
          </cell>
          <cell r="Y826">
            <v>574076</v>
          </cell>
          <cell r="Z826">
            <v>0</v>
          </cell>
          <cell r="AA826">
            <v>574076</v>
          </cell>
          <cell r="AB826">
            <v>310329</v>
          </cell>
          <cell r="AC826">
            <v>0</v>
          </cell>
          <cell r="AD826">
            <v>310329</v>
          </cell>
          <cell r="AE826">
            <v>43504.626793981479</v>
          </cell>
          <cell r="AF826">
            <v>73415</v>
          </cell>
        </row>
        <row r="827">
          <cell r="A827">
            <v>1187</v>
          </cell>
          <cell r="B827">
            <v>49</v>
          </cell>
          <cell r="C827" t="str">
            <v>19</v>
          </cell>
          <cell r="D827" t="str">
            <v>64733</v>
          </cell>
          <cell r="E827" t="str">
            <v>6019939</v>
          </cell>
          <cell r="F827" t="str">
            <v>0031</v>
          </cell>
          <cell r="G827" t="str">
            <v>L</v>
          </cell>
          <cell r="H827" t="str">
            <v>Westwood Charter Elementary</v>
          </cell>
          <cell r="I827" t="str">
            <v>UNIFIED</v>
          </cell>
          <cell r="J827">
            <v>807.17</v>
          </cell>
          <cell r="K827">
            <v>200</v>
          </cell>
          <cell r="L827">
            <v>161434</v>
          </cell>
          <cell r="M827">
            <v>4141694</v>
          </cell>
          <cell r="N827">
            <v>1860164</v>
          </cell>
          <cell r="O827">
            <v>2281530</v>
          </cell>
          <cell r="P827">
            <v>4141694</v>
          </cell>
          <cell r="Q827">
            <v>0.28562499949999998</v>
          </cell>
          <cell r="R827">
            <v>1182971</v>
          </cell>
          <cell r="S827">
            <v>1182971</v>
          </cell>
          <cell r="T827">
            <v>0</v>
          </cell>
          <cell r="U827">
            <v>1182971</v>
          </cell>
          <cell r="V827">
            <v>2284</v>
          </cell>
          <cell r="W827">
            <v>1185255</v>
          </cell>
          <cell r="X827">
            <v>74.887017</v>
          </cell>
          <cell r="Y827">
            <v>574262</v>
          </cell>
          <cell r="Z827">
            <v>0</v>
          </cell>
          <cell r="AA827">
            <v>574262</v>
          </cell>
          <cell r="AB827">
            <v>313340</v>
          </cell>
          <cell r="AC827">
            <v>0</v>
          </cell>
          <cell r="AD827">
            <v>313340</v>
          </cell>
          <cell r="AE827">
            <v>43504.626793981479</v>
          </cell>
          <cell r="AF827">
            <v>73415</v>
          </cell>
        </row>
        <row r="828">
          <cell r="A828">
            <v>3968</v>
          </cell>
          <cell r="B828">
            <v>49</v>
          </cell>
          <cell r="C828" t="str">
            <v>19</v>
          </cell>
          <cell r="D828" t="str">
            <v>64733</v>
          </cell>
          <cell r="E828" t="str">
            <v>6019954</v>
          </cell>
          <cell r="F828" t="str">
            <v>1482</v>
          </cell>
          <cell r="G828" t="str">
            <v>L</v>
          </cell>
          <cell r="H828" t="str">
            <v>Wilbur Charter For Enriched Academics</v>
          </cell>
          <cell r="I828" t="str">
            <v>UNIFIED</v>
          </cell>
          <cell r="J828">
            <v>610.15</v>
          </cell>
          <cell r="K828">
            <v>200</v>
          </cell>
          <cell r="L828">
            <v>122030</v>
          </cell>
          <cell r="M828">
            <v>3132760</v>
          </cell>
          <cell r="N828">
            <v>1406121</v>
          </cell>
          <cell r="O828">
            <v>1726639</v>
          </cell>
          <cell r="P828">
            <v>3132760</v>
          </cell>
          <cell r="Q828">
            <v>0.28562499949999998</v>
          </cell>
          <cell r="R828">
            <v>894795</v>
          </cell>
          <cell r="S828">
            <v>894795</v>
          </cell>
          <cell r="T828">
            <v>0</v>
          </cell>
          <cell r="U828">
            <v>894795</v>
          </cell>
          <cell r="V828">
            <v>3273</v>
          </cell>
          <cell r="W828">
            <v>898068</v>
          </cell>
          <cell r="X828">
            <v>74.887017</v>
          </cell>
          <cell r="Y828">
            <v>440985</v>
          </cell>
          <cell r="Z828">
            <v>0</v>
          </cell>
          <cell r="AA828">
            <v>440985</v>
          </cell>
          <cell r="AB828">
            <v>231551</v>
          </cell>
          <cell r="AC828">
            <v>0</v>
          </cell>
          <cell r="AD828">
            <v>231551</v>
          </cell>
          <cell r="AE828">
            <v>43504.626793981479</v>
          </cell>
          <cell r="AF828">
            <v>73415</v>
          </cell>
        </row>
        <row r="829">
          <cell r="A829">
            <v>3976</v>
          </cell>
          <cell r="B829">
            <v>49</v>
          </cell>
          <cell r="C829" t="str">
            <v>19</v>
          </cell>
          <cell r="D829" t="str">
            <v>64733</v>
          </cell>
          <cell r="E829" t="str">
            <v>6020036</v>
          </cell>
          <cell r="F829" t="str">
            <v>1483</v>
          </cell>
          <cell r="G829" t="str">
            <v>L</v>
          </cell>
          <cell r="H829" t="str">
            <v>Woodlake Elementary Community Charter</v>
          </cell>
          <cell r="I829" t="str">
            <v>UNIFIED</v>
          </cell>
          <cell r="J829">
            <v>525.89</v>
          </cell>
          <cell r="K829">
            <v>200</v>
          </cell>
          <cell r="L829">
            <v>105178</v>
          </cell>
          <cell r="M829">
            <v>2701218</v>
          </cell>
          <cell r="N829">
            <v>1211940</v>
          </cell>
          <cell r="O829">
            <v>1489278</v>
          </cell>
          <cell r="P829">
            <v>2701218</v>
          </cell>
          <cell r="Q829">
            <v>0.28562499949999998</v>
          </cell>
          <cell r="R829">
            <v>771535</v>
          </cell>
          <cell r="S829">
            <v>771535</v>
          </cell>
          <cell r="T829">
            <v>0</v>
          </cell>
          <cell r="U829">
            <v>771535</v>
          </cell>
          <cell r="V829">
            <v>1476</v>
          </cell>
          <cell r="W829">
            <v>773011</v>
          </cell>
          <cell r="X829">
            <v>74.887017</v>
          </cell>
          <cell r="Y829">
            <v>370870</v>
          </cell>
          <cell r="Z829">
            <v>0</v>
          </cell>
          <cell r="AA829">
            <v>370870</v>
          </cell>
          <cell r="AB829">
            <v>208015</v>
          </cell>
          <cell r="AC829">
            <v>0</v>
          </cell>
          <cell r="AD829">
            <v>208015</v>
          </cell>
          <cell r="AE829">
            <v>43504.626793981479</v>
          </cell>
          <cell r="AF829">
            <v>73415</v>
          </cell>
        </row>
        <row r="830">
          <cell r="A830">
            <v>3977</v>
          </cell>
          <cell r="B830">
            <v>49</v>
          </cell>
          <cell r="C830" t="str">
            <v>19</v>
          </cell>
          <cell r="D830" t="str">
            <v>64733</v>
          </cell>
          <cell r="E830" t="str">
            <v>6020044</v>
          </cell>
          <cell r="F830" t="str">
            <v>1485</v>
          </cell>
          <cell r="G830" t="str">
            <v>L</v>
          </cell>
          <cell r="H830" t="str">
            <v>Woodland Hills Elementary Charter For Enriched Studies</v>
          </cell>
          <cell r="I830" t="str">
            <v>UNIFIED</v>
          </cell>
          <cell r="J830">
            <v>637.36</v>
          </cell>
          <cell r="K830">
            <v>200</v>
          </cell>
          <cell r="L830">
            <v>127472</v>
          </cell>
          <cell r="M830">
            <v>3270728</v>
          </cell>
          <cell r="N830">
            <v>1468828</v>
          </cell>
          <cell r="O830">
            <v>1801900</v>
          </cell>
          <cell r="P830">
            <v>3270728</v>
          </cell>
          <cell r="Q830">
            <v>0.28562499949999998</v>
          </cell>
          <cell r="R830">
            <v>934202</v>
          </cell>
          <cell r="S830">
            <v>934202</v>
          </cell>
          <cell r="T830">
            <v>0</v>
          </cell>
          <cell r="U830">
            <v>934202</v>
          </cell>
          <cell r="V830">
            <v>1913</v>
          </cell>
          <cell r="W830">
            <v>936115</v>
          </cell>
          <cell r="X830">
            <v>74.887017</v>
          </cell>
          <cell r="Y830">
            <v>480758</v>
          </cell>
          <cell r="Z830">
            <v>0</v>
          </cell>
          <cell r="AA830">
            <v>480758</v>
          </cell>
          <cell r="AB830">
            <v>220271</v>
          </cell>
          <cell r="AC830">
            <v>0</v>
          </cell>
          <cell r="AD830">
            <v>220271</v>
          </cell>
          <cell r="AE830">
            <v>43504.626793981479</v>
          </cell>
          <cell r="AF830">
            <v>73415</v>
          </cell>
        </row>
        <row r="831">
          <cell r="A831">
            <v>3991</v>
          </cell>
          <cell r="B831">
            <v>49</v>
          </cell>
          <cell r="C831" t="str">
            <v>19</v>
          </cell>
          <cell r="D831" t="str">
            <v>64733</v>
          </cell>
          <cell r="E831" t="str">
            <v>6057988</v>
          </cell>
          <cell r="F831" t="str">
            <v>1688</v>
          </cell>
          <cell r="G831" t="str">
            <v>L</v>
          </cell>
          <cell r="H831" t="str">
            <v>Emerson Community Charter School</v>
          </cell>
          <cell r="I831" t="str">
            <v>UNIFIED</v>
          </cell>
          <cell r="J831">
            <v>555.32000000000005</v>
          </cell>
          <cell r="K831">
            <v>200</v>
          </cell>
          <cell r="L831">
            <v>111064</v>
          </cell>
          <cell r="M831">
            <v>0</v>
          </cell>
          <cell r="N831">
            <v>1279763</v>
          </cell>
          <cell r="O831">
            <v>0</v>
          </cell>
          <cell r="P831">
            <v>0</v>
          </cell>
          <cell r="Q831">
            <v>0.28562499949999998</v>
          </cell>
          <cell r="R831">
            <v>0</v>
          </cell>
          <cell r="S831">
            <v>111064</v>
          </cell>
          <cell r="T831">
            <v>0</v>
          </cell>
          <cell r="U831">
            <v>111064</v>
          </cell>
          <cell r="V831">
            <v>0</v>
          </cell>
          <cell r="W831">
            <v>111064</v>
          </cell>
          <cell r="X831">
            <v>74.887017</v>
          </cell>
          <cell r="Y831">
            <v>58554</v>
          </cell>
          <cell r="Z831">
            <v>0</v>
          </cell>
          <cell r="AA831">
            <v>58554</v>
          </cell>
          <cell r="AB831">
            <v>24619</v>
          </cell>
          <cell r="AC831">
            <v>0</v>
          </cell>
          <cell r="AD831">
            <v>24619</v>
          </cell>
          <cell r="AE831">
            <v>43504.626481481479</v>
          </cell>
          <cell r="AF831">
            <v>73415</v>
          </cell>
        </row>
        <row r="832">
          <cell r="A832">
            <v>4007</v>
          </cell>
          <cell r="B832">
            <v>49</v>
          </cell>
          <cell r="C832" t="str">
            <v>19</v>
          </cell>
          <cell r="D832" t="str">
            <v>64733</v>
          </cell>
          <cell r="E832" t="str">
            <v>6058150</v>
          </cell>
          <cell r="F832" t="str">
            <v>1473</v>
          </cell>
          <cell r="G832" t="str">
            <v>L</v>
          </cell>
          <cell r="H832" t="str">
            <v>Robert A. Millikan Affiliated Charter &amp; Performing Arts Magnet Middle</v>
          </cell>
          <cell r="I832" t="str">
            <v>UNIFIED</v>
          </cell>
          <cell r="J832">
            <v>1768.45</v>
          </cell>
          <cell r="K832">
            <v>200</v>
          </cell>
          <cell r="L832">
            <v>353690</v>
          </cell>
          <cell r="M832">
            <v>9354340</v>
          </cell>
          <cell r="N832">
            <v>4075481</v>
          </cell>
          <cell r="O832">
            <v>5278859</v>
          </cell>
          <cell r="P832">
            <v>9354340</v>
          </cell>
          <cell r="Q832">
            <v>0.28562499949999998</v>
          </cell>
          <cell r="R832">
            <v>2671833</v>
          </cell>
          <cell r="S832">
            <v>2671833</v>
          </cell>
          <cell r="T832">
            <v>0</v>
          </cell>
          <cell r="U832">
            <v>2671833</v>
          </cell>
          <cell r="V832">
            <v>5149</v>
          </cell>
          <cell r="W832">
            <v>2676982</v>
          </cell>
          <cell r="X832">
            <v>74.887017</v>
          </cell>
          <cell r="Y832">
            <v>1294170</v>
          </cell>
          <cell r="Z832">
            <v>0</v>
          </cell>
          <cell r="AA832">
            <v>1294170</v>
          </cell>
          <cell r="AB832">
            <v>710542</v>
          </cell>
          <cell r="AC832">
            <v>0</v>
          </cell>
          <cell r="AD832">
            <v>710542</v>
          </cell>
          <cell r="AE832">
            <v>43504.626701388886</v>
          </cell>
          <cell r="AF832">
            <v>73415</v>
          </cell>
        </row>
        <row r="833">
          <cell r="A833">
            <v>1188</v>
          </cell>
          <cell r="B833">
            <v>49</v>
          </cell>
          <cell r="C833" t="str">
            <v>19</v>
          </cell>
          <cell r="D833" t="str">
            <v>64733</v>
          </cell>
          <cell r="E833" t="str">
            <v>6058267</v>
          </cell>
          <cell r="F833" t="str">
            <v>0225</v>
          </cell>
          <cell r="G833" t="str">
            <v>L</v>
          </cell>
          <cell r="H833" t="str">
            <v>Paul Revere Charter Middle</v>
          </cell>
          <cell r="I833" t="str">
            <v>UNIFIED</v>
          </cell>
          <cell r="J833">
            <v>2052.6799999999998</v>
          </cell>
          <cell r="K833">
            <v>200</v>
          </cell>
          <cell r="L833">
            <v>410536</v>
          </cell>
          <cell r="M833">
            <v>10857322</v>
          </cell>
          <cell r="N833">
            <v>4730504</v>
          </cell>
          <cell r="O833">
            <v>6126818</v>
          </cell>
          <cell r="P833">
            <v>10857322</v>
          </cell>
          <cell r="Q833">
            <v>0.28562499949999998</v>
          </cell>
          <cell r="R833">
            <v>3101123</v>
          </cell>
          <cell r="S833">
            <v>3101123</v>
          </cell>
          <cell r="T833">
            <v>0</v>
          </cell>
          <cell r="U833">
            <v>3101123</v>
          </cell>
          <cell r="V833">
            <v>3301</v>
          </cell>
          <cell r="W833">
            <v>3104424</v>
          </cell>
          <cell r="X833">
            <v>74.887017</v>
          </cell>
          <cell r="Y833">
            <v>1509294</v>
          </cell>
          <cell r="Z833">
            <v>0</v>
          </cell>
          <cell r="AA833">
            <v>1509294</v>
          </cell>
          <cell r="AB833">
            <v>815517</v>
          </cell>
          <cell r="AC833">
            <v>0</v>
          </cell>
          <cell r="AD833">
            <v>815517</v>
          </cell>
          <cell r="AE833">
            <v>43504.62667824074</v>
          </cell>
          <cell r="AF833">
            <v>73415</v>
          </cell>
        </row>
        <row r="834">
          <cell r="A834">
            <v>4034</v>
          </cell>
          <cell r="B834">
            <v>49</v>
          </cell>
          <cell r="C834" t="str">
            <v>19</v>
          </cell>
          <cell r="D834" t="str">
            <v>64733</v>
          </cell>
          <cell r="E834" t="str">
            <v>6061477</v>
          </cell>
          <cell r="F834" t="str">
            <v>1346</v>
          </cell>
          <cell r="G834" t="str">
            <v>L</v>
          </cell>
          <cell r="H834" t="str">
            <v>George Ellery Hale Charter Academy</v>
          </cell>
          <cell r="I834" t="str">
            <v>UNIFIED</v>
          </cell>
          <cell r="J834">
            <v>2079.09</v>
          </cell>
          <cell r="K834">
            <v>200</v>
          </cell>
          <cell r="L834">
            <v>415818</v>
          </cell>
          <cell r="M834">
            <v>11005289</v>
          </cell>
          <cell r="N834">
            <v>4791367</v>
          </cell>
          <cell r="O834">
            <v>6213922</v>
          </cell>
          <cell r="P834">
            <v>11005289</v>
          </cell>
          <cell r="Q834">
            <v>0.28562499949999998</v>
          </cell>
          <cell r="R834">
            <v>3143386</v>
          </cell>
          <cell r="S834">
            <v>3143386</v>
          </cell>
          <cell r="T834">
            <v>0</v>
          </cell>
          <cell r="U834">
            <v>3143386</v>
          </cell>
          <cell r="V834">
            <v>6255</v>
          </cell>
          <cell r="W834">
            <v>3149641</v>
          </cell>
          <cell r="X834">
            <v>74.887017</v>
          </cell>
          <cell r="Y834">
            <v>1572049</v>
          </cell>
          <cell r="Z834">
            <v>0</v>
          </cell>
          <cell r="AA834">
            <v>1572049</v>
          </cell>
          <cell r="AB834">
            <v>786623</v>
          </cell>
          <cell r="AC834">
            <v>0</v>
          </cell>
          <cell r="AD834">
            <v>786623</v>
          </cell>
          <cell r="AE834">
            <v>43504.626504629632</v>
          </cell>
          <cell r="AF834">
            <v>73415</v>
          </cell>
        </row>
        <row r="835">
          <cell r="A835">
            <v>4040</v>
          </cell>
          <cell r="B835">
            <v>49</v>
          </cell>
          <cell r="C835" t="str">
            <v>19</v>
          </cell>
          <cell r="D835" t="str">
            <v>64733</v>
          </cell>
          <cell r="E835" t="str">
            <v>6061543</v>
          </cell>
          <cell r="F835" t="str">
            <v>1480</v>
          </cell>
          <cell r="G835" t="str">
            <v>L</v>
          </cell>
          <cell r="H835" t="str">
            <v>Alfred B. Nobel Charter Middle</v>
          </cell>
          <cell r="I835" t="str">
            <v>UNIFIED</v>
          </cell>
          <cell r="J835">
            <v>2375.37</v>
          </cell>
          <cell r="K835">
            <v>200</v>
          </cell>
          <cell r="L835">
            <v>475074</v>
          </cell>
          <cell r="M835">
            <v>12565327</v>
          </cell>
          <cell r="N835">
            <v>5474159</v>
          </cell>
          <cell r="O835">
            <v>7091168</v>
          </cell>
          <cell r="P835">
            <v>12565327</v>
          </cell>
          <cell r="Q835">
            <v>0.28562499949999998</v>
          </cell>
          <cell r="R835">
            <v>3588972</v>
          </cell>
          <cell r="S835">
            <v>3588972</v>
          </cell>
          <cell r="T835">
            <v>0</v>
          </cell>
          <cell r="U835">
            <v>3588972</v>
          </cell>
          <cell r="V835">
            <v>6942</v>
          </cell>
          <cell r="W835">
            <v>3595914</v>
          </cell>
          <cell r="X835">
            <v>74.887017</v>
          </cell>
          <cell r="Y835">
            <v>1744782</v>
          </cell>
          <cell r="Z835">
            <v>0</v>
          </cell>
          <cell r="AA835">
            <v>1744782</v>
          </cell>
          <cell r="AB835">
            <v>948091</v>
          </cell>
          <cell r="AC835">
            <v>0</v>
          </cell>
          <cell r="AD835">
            <v>948091</v>
          </cell>
          <cell r="AE835">
            <v>43504.626354166663</v>
          </cell>
          <cell r="AF835">
            <v>73415</v>
          </cell>
        </row>
        <row r="836">
          <cell r="A836">
            <v>4051</v>
          </cell>
          <cell r="B836">
            <v>49</v>
          </cell>
          <cell r="C836" t="str">
            <v>19</v>
          </cell>
          <cell r="D836" t="str">
            <v>64733</v>
          </cell>
          <cell r="E836" t="str">
            <v>6071435</v>
          </cell>
          <cell r="F836" t="str">
            <v>1477</v>
          </cell>
          <cell r="G836" t="str">
            <v>L</v>
          </cell>
          <cell r="H836" t="str">
            <v>Castlebay Lane Charter</v>
          </cell>
          <cell r="I836" t="str">
            <v>UNIFIED</v>
          </cell>
          <cell r="J836">
            <v>719.38</v>
          </cell>
          <cell r="K836">
            <v>200</v>
          </cell>
          <cell r="L836">
            <v>143876</v>
          </cell>
          <cell r="M836">
            <v>3692801</v>
          </cell>
          <cell r="N836">
            <v>1657847</v>
          </cell>
          <cell r="O836">
            <v>2034954</v>
          </cell>
          <cell r="P836">
            <v>3692801</v>
          </cell>
          <cell r="Q836">
            <v>0.28562499949999998</v>
          </cell>
          <cell r="R836">
            <v>1054756</v>
          </cell>
          <cell r="S836">
            <v>1054756</v>
          </cell>
          <cell r="T836">
            <v>0</v>
          </cell>
          <cell r="U836">
            <v>1054756</v>
          </cell>
          <cell r="V836">
            <v>2055</v>
          </cell>
          <cell r="W836">
            <v>1056811</v>
          </cell>
          <cell r="X836">
            <v>74.887017</v>
          </cell>
          <cell r="Y836">
            <v>516433</v>
          </cell>
          <cell r="Z836">
            <v>0</v>
          </cell>
          <cell r="AA836">
            <v>516433</v>
          </cell>
          <cell r="AB836">
            <v>274981</v>
          </cell>
          <cell r="AC836">
            <v>0</v>
          </cell>
          <cell r="AD836">
            <v>274981</v>
          </cell>
          <cell r="AE836">
            <v>43504.626423611109</v>
          </cell>
          <cell r="AF836">
            <v>73415</v>
          </cell>
        </row>
        <row r="837">
          <cell r="A837">
            <v>4054</v>
          </cell>
          <cell r="B837">
            <v>49</v>
          </cell>
          <cell r="C837" t="str">
            <v>19</v>
          </cell>
          <cell r="D837" t="str">
            <v>64733</v>
          </cell>
          <cell r="E837" t="str">
            <v>6094726</v>
          </cell>
          <cell r="F837" t="str">
            <v>0957</v>
          </cell>
          <cell r="G837" t="str">
            <v>L</v>
          </cell>
          <cell r="H837" t="str">
            <v>Community Magnet Charter Elementary</v>
          </cell>
          <cell r="I837" t="str">
            <v>UNIFIED</v>
          </cell>
          <cell r="J837">
            <v>448.15</v>
          </cell>
          <cell r="K837">
            <v>200</v>
          </cell>
          <cell r="L837">
            <v>89630</v>
          </cell>
          <cell r="M837">
            <v>2826764</v>
          </cell>
          <cell r="N837">
            <v>1032784</v>
          </cell>
          <cell r="O837">
            <v>1793980</v>
          </cell>
          <cell r="P837">
            <v>2826764</v>
          </cell>
          <cell r="Q837">
            <v>0.28562499949999998</v>
          </cell>
          <cell r="R837">
            <v>807394</v>
          </cell>
          <cell r="S837">
            <v>807394</v>
          </cell>
          <cell r="T837">
            <v>0</v>
          </cell>
          <cell r="U837">
            <v>807394</v>
          </cell>
          <cell r="V837">
            <v>1534</v>
          </cell>
          <cell r="W837">
            <v>808928</v>
          </cell>
          <cell r="X837">
            <v>74.887017</v>
          </cell>
          <cell r="Y837">
            <v>385687</v>
          </cell>
          <cell r="Z837">
            <v>0</v>
          </cell>
          <cell r="AA837">
            <v>385687</v>
          </cell>
          <cell r="AB837">
            <v>220095</v>
          </cell>
          <cell r="AC837">
            <v>0</v>
          </cell>
          <cell r="AD837">
            <v>220095</v>
          </cell>
          <cell r="AE837">
            <v>43504.626446759263</v>
          </cell>
          <cell r="AF837">
            <v>73415</v>
          </cell>
        </row>
        <row r="838">
          <cell r="A838">
            <v>1191</v>
          </cell>
          <cell r="B838">
            <v>49</v>
          </cell>
          <cell r="C838" t="str">
            <v>19</v>
          </cell>
          <cell r="D838" t="str">
            <v>64733</v>
          </cell>
          <cell r="E838" t="str">
            <v>6097927</v>
          </cell>
          <cell r="F838" t="str">
            <v>0012</v>
          </cell>
          <cell r="G838" t="str">
            <v>L</v>
          </cell>
          <cell r="H838" t="str">
            <v>Open Charter Magnet</v>
          </cell>
          <cell r="I838" t="str">
            <v>UNIFIED</v>
          </cell>
          <cell r="J838">
            <v>392.67</v>
          </cell>
          <cell r="K838">
            <v>200</v>
          </cell>
          <cell r="L838">
            <v>78534</v>
          </cell>
          <cell r="M838">
            <v>2016918</v>
          </cell>
          <cell r="N838">
            <v>904928</v>
          </cell>
          <cell r="O838">
            <v>1111990</v>
          </cell>
          <cell r="P838">
            <v>2016918</v>
          </cell>
          <cell r="Q838">
            <v>0.28562499949999998</v>
          </cell>
          <cell r="R838">
            <v>576082</v>
          </cell>
          <cell r="S838">
            <v>576082</v>
          </cell>
          <cell r="T838">
            <v>0</v>
          </cell>
          <cell r="U838">
            <v>576082</v>
          </cell>
          <cell r="V838">
            <v>1119</v>
          </cell>
          <cell r="W838">
            <v>577201</v>
          </cell>
          <cell r="X838">
            <v>74.887017</v>
          </cell>
          <cell r="Y838">
            <v>281109</v>
          </cell>
          <cell r="Z838">
            <v>0</v>
          </cell>
          <cell r="AA838">
            <v>281109</v>
          </cell>
          <cell r="AB838">
            <v>151140</v>
          </cell>
          <cell r="AC838">
            <v>0</v>
          </cell>
          <cell r="AD838">
            <v>151140</v>
          </cell>
          <cell r="AE838">
            <v>43504.626655092594</v>
          </cell>
          <cell r="AF838">
            <v>73415</v>
          </cell>
        </row>
        <row r="839">
          <cell r="A839">
            <v>1192</v>
          </cell>
          <cell r="B839">
            <v>49</v>
          </cell>
          <cell r="C839" t="str">
            <v>19</v>
          </cell>
          <cell r="D839" t="str">
            <v>64733</v>
          </cell>
          <cell r="E839" t="str">
            <v>6112536</v>
          </cell>
          <cell r="F839" t="str">
            <v>0045</v>
          </cell>
          <cell r="G839" t="str">
            <v>D</v>
          </cell>
          <cell r="H839" t="str">
            <v>The Accelerated</v>
          </cell>
          <cell r="I839" t="str">
            <v>UNIFIED</v>
          </cell>
          <cell r="J839">
            <v>756.51</v>
          </cell>
          <cell r="K839">
            <v>200</v>
          </cell>
          <cell r="L839">
            <v>151302</v>
          </cell>
          <cell r="M839">
            <v>3935668</v>
          </cell>
          <cell r="N839">
            <v>1743415</v>
          </cell>
          <cell r="O839">
            <v>2192253</v>
          </cell>
          <cell r="P839">
            <v>3935668</v>
          </cell>
          <cell r="Q839">
            <v>0.28562499949999998</v>
          </cell>
          <cell r="R839">
            <v>1124125</v>
          </cell>
          <cell r="S839">
            <v>1124125</v>
          </cell>
          <cell r="T839">
            <v>0</v>
          </cell>
          <cell r="U839">
            <v>1124125</v>
          </cell>
          <cell r="V839">
            <v>2191</v>
          </cell>
          <cell r="W839">
            <v>1126316</v>
          </cell>
          <cell r="X839">
            <v>74.887017</v>
          </cell>
          <cell r="Y839">
            <v>550806</v>
          </cell>
          <cell r="Z839">
            <v>0</v>
          </cell>
          <cell r="AA839">
            <v>550806</v>
          </cell>
          <cell r="AB839">
            <v>292658</v>
          </cell>
          <cell r="AC839">
            <v>0</v>
          </cell>
          <cell r="AD839">
            <v>292658</v>
          </cell>
          <cell r="AE839">
            <v>43504.626759259256</v>
          </cell>
          <cell r="AF839">
            <v>73415</v>
          </cell>
        </row>
        <row r="840">
          <cell r="A840">
            <v>1193</v>
          </cell>
          <cell r="B840">
            <v>49</v>
          </cell>
          <cell r="C840" t="str">
            <v>19</v>
          </cell>
          <cell r="D840" t="str">
            <v>64733</v>
          </cell>
          <cell r="E840" t="str">
            <v>6114912</v>
          </cell>
          <cell r="F840" t="str">
            <v>0131</v>
          </cell>
          <cell r="G840" t="str">
            <v>D</v>
          </cell>
          <cell r="H840" t="str">
            <v>Watts Learning Center</v>
          </cell>
          <cell r="I840" t="str">
            <v>UNIFIED</v>
          </cell>
          <cell r="J840">
            <v>377.67</v>
          </cell>
          <cell r="K840">
            <v>200</v>
          </cell>
          <cell r="L840">
            <v>75534</v>
          </cell>
          <cell r="M840">
            <v>1939184</v>
          </cell>
          <cell r="N840">
            <v>870359</v>
          </cell>
          <cell r="O840">
            <v>1068825</v>
          </cell>
          <cell r="P840">
            <v>1939184</v>
          </cell>
          <cell r="Q840">
            <v>0.28562499949999998</v>
          </cell>
          <cell r="R840">
            <v>553879</v>
          </cell>
          <cell r="S840">
            <v>553879</v>
          </cell>
          <cell r="T840">
            <v>0</v>
          </cell>
          <cell r="U840">
            <v>553879</v>
          </cell>
          <cell r="V840">
            <v>1112</v>
          </cell>
          <cell r="W840">
            <v>554991</v>
          </cell>
          <cell r="X840">
            <v>74.887017</v>
          </cell>
          <cell r="Y840">
            <v>279701</v>
          </cell>
          <cell r="Z840">
            <v>0</v>
          </cell>
          <cell r="AA840">
            <v>279701</v>
          </cell>
          <cell r="AB840">
            <v>135915</v>
          </cell>
          <cell r="AC840">
            <v>0</v>
          </cell>
          <cell r="AD840">
            <v>135915</v>
          </cell>
          <cell r="AE840">
            <v>43504.626793981479</v>
          </cell>
          <cell r="AF840">
            <v>73415</v>
          </cell>
        </row>
        <row r="841">
          <cell r="A841">
            <v>1194</v>
          </cell>
          <cell r="B841">
            <v>49</v>
          </cell>
          <cell r="C841" t="str">
            <v>19</v>
          </cell>
          <cell r="D841" t="str">
            <v>64733</v>
          </cell>
          <cell r="E841" t="str">
            <v>6116750</v>
          </cell>
          <cell r="F841" t="str">
            <v>0213</v>
          </cell>
          <cell r="G841" t="str">
            <v>D</v>
          </cell>
          <cell r="H841" t="str">
            <v>PUC Community Charter Middle and PUC Community Charter Early College High</v>
          </cell>
          <cell r="I841" t="str">
            <v>UNIFIED</v>
          </cell>
          <cell r="J841">
            <v>763.46</v>
          </cell>
          <cell r="K841">
            <v>200</v>
          </cell>
          <cell r="L841">
            <v>152692</v>
          </cell>
          <cell r="M841">
            <v>4038940</v>
          </cell>
          <cell r="N841">
            <v>1759432</v>
          </cell>
          <cell r="O841">
            <v>2279508</v>
          </cell>
          <cell r="P841">
            <v>4038940</v>
          </cell>
          <cell r="Q841">
            <v>0.28562499949999998</v>
          </cell>
          <cell r="R841">
            <v>1153622</v>
          </cell>
          <cell r="S841">
            <v>1153622</v>
          </cell>
          <cell r="T841">
            <v>0</v>
          </cell>
          <cell r="U841">
            <v>1153622</v>
          </cell>
          <cell r="V841">
            <v>2280</v>
          </cell>
          <cell r="W841">
            <v>1155902</v>
          </cell>
          <cell r="X841">
            <v>74.887017</v>
          </cell>
          <cell r="Y841">
            <v>573055</v>
          </cell>
          <cell r="Z841">
            <v>0</v>
          </cell>
          <cell r="AA841">
            <v>573055</v>
          </cell>
          <cell r="AB841">
            <v>292566</v>
          </cell>
          <cell r="AC841">
            <v>0</v>
          </cell>
          <cell r="AD841">
            <v>292566</v>
          </cell>
          <cell r="AE841">
            <v>43504.626689814817</v>
          </cell>
          <cell r="AF841">
            <v>73415</v>
          </cell>
        </row>
        <row r="842">
          <cell r="A842">
            <v>1195</v>
          </cell>
          <cell r="B842">
            <v>49</v>
          </cell>
          <cell r="C842" t="str">
            <v>19</v>
          </cell>
          <cell r="D842" t="str">
            <v>64733</v>
          </cell>
          <cell r="E842" t="str">
            <v>6117048</v>
          </cell>
          <cell r="F842" t="str">
            <v>0190</v>
          </cell>
          <cell r="G842" t="str">
            <v>D</v>
          </cell>
          <cell r="H842" t="str">
            <v>ICEF View Park Preparatory Charter</v>
          </cell>
          <cell r="I842" t="str">
            <v>UNIFIED</v>
          </cell>
          <cell r="J842">
            <v>443.46</v>
          </cell>
          <cell r="K842">
            <v>200</v>
          </cell>
          <cell r="L842">
            <v>88692</v>
          </cell>
          <cell r="M842">
            <v>2275996</v>
          </cell>
          <cell r="N842">
            <v>1021976</v>
          </cell>
          <cell r="O842">
            <v>1254020</v>
          </cell>
          <cell r="P842">
            <v>2275996</v>
          </cell>
          <cell r="Q842">
            <v>0.28562499949999998</v>
          </cell>
          <cell r="R842">
            <v>650081</v>
          </cell>
          <cell r="S842">
            <v>650081</v>
          </cell>
          <cell r="T842">
            <v>0</v>
          </cell>
          <cell r="U842">
            <v>650081</v>
          </cell>
          <cell r="V842">
            <v>1295</v>
          </cell>
          <cell r="W842">
            <v>651376</v>
          </cell>
          <cell r="X842">
            <v>74.887017</v>
          </cell>
          <cell r="Y842">
            <v>325513</v>
          </cell>
          <cell r="Z842">
            <v>0</v>
          </cell>
          <cell r="AA842">
            <v>325513</v>
          </cell>
          <cell r="AB842">
            <v>162283</v>
          </cell>
          <cell r="AC842">
            <v>0</v>
          </cell>
          <cell r="AD842">
            <v>162283</v>
          </cell>
          <cell r="AE842">
            <v>43504.626539351855</v>
          </cell>
          <cell r="AF842">
            <v>73415</v>
          </cell>
        </row>
        <row r="843">
          <cell r="A843">
            <v>1196</v>
          </cell>
          <cell r="B843">
            <v>49</v>
          </cell>
          <cell r="C843" t="str">
            <v>19</v>
          </cell>
          <cell r="D843" t="str">
            <v>64733</v>
          </cell>
          <cell r="E843" t="str">
            <v>6117667</v>
          </cell>
          <cell r="F843" t="str">
            <v>0293</v>
          </cell>
          <cell r="G843" t="str">
            <v>D</v>
          </cell>
          <cell r="H843" t="str">
            <v>Camino Nuevo Charter Academy</v>
          </cell>
          <cell r="I843" t="str">
            <v>UNIFIED</v>
          </cell>
          <cell r="J843">
            <v>549.5</v>
          </cell>
          <cell r="K843">
            <v>200</v>
          </cell>
          <cell r="L843">
            <v>109900</v>
          </cell>
          <cell r="M843">
            <v>2847410</v>
          </cell>
          <cell r="N843">
            <v>1266350</v>
          </cell>
          <cell r="O843">
            <v>1581060</v>
          </cell>
          <cell r="P843">
            <v>2847410</v>
          </cell>
          <cell r="Q843">
            <v>0.28562499949999998</v>
          </cell>
          <cell r="R843">
            <v>813291</v>
          </cell>
          <cell r="S843">
            <v>813291</v>
          </cell>
          <cell r="T843">
            <v>0</v>
          </cell>
          <cell r="U843">
            <v>813291</v>
          </cell>
          <cell r="V843">
            <v>1581</v>
          </cell>
          <cell r="W843">
            <v>814872</v>
          </cell>
          <cell r="X843">
            <v>74.887017</v>
          </cell>
          <cell r="Y843">
            <v>397456</v>
          </cell>
          <cell r="Z843">
            <v>0</v>
          </cell>
          <cell r="AA843">
            <v>397456</v>
          </cell>
          <cell r="AB843">
            <v>212777</v>
          </cell>
          <cell r="AC843">
            <v>0</v>
          </cell>
          <cell r="AD843">
            <v>212777</v>
          </cell>
          <cell r="AE843">
            <v>43504.626423611109</v>
          </cell>
          <cell r="AF843">
            <v>73415</v>
          </cell>
        </row>
        <row r="844">
          <cell r="A844">
            <v>1199</v>
          </cell>
          <cell r="B844">
            <v>49</v>
          </cell>
          <cell r="C844" t="str">
            <v>19</v>
          </cell>
          <cell r="D844" t="str">
            <v>64733</v>
          </cell>
          <cell r="E844" t="str">
            <v>6119044</v>
          </cell>
          <cell r="F844" t="str">
            <v>0388</v>
          </cell>
          <cell r="G844" t="str">
            <v>D</v>
          </cell>
          <cell r="H844" t="str">
            <v>Multicultural Learning Center</v>
          </cell>
          <cell r="I844" t="str">
            <v>UNIFIED</v>
          </cell>
          <cell r="J844">
            <v>475.52</v>
          </cell>
          <cell r="K844">
            <v>200</v>
          </cell>
          <cell r="L844">
            <v>95104</v>
          </cell>
          <cell r="M844">
            <v>2454910</v>
          </cell>
          <cell r="N844">
            <v>1095860</v>
          </cell>
          <cell r="O844">
            <v>1359050</v>
          </cell>
          <cell r="P844">
            <v>2454910</v>
          </cell>
          <cell r="Q844">
            <v>0.28562499949999998</v>
          </cell>
          <cell r="R844">
            <v>701184</v>
          </cell>
          <cell r="S844">
            <v>701184</v>
          </cell>
          <cell r="T844">
            <v>0</v>
          </cell>
          <cell r="U844">
            <v>701184</v>
          </cell>
          <cell r="V844">
            <v>1288</v>
          </cell>
          <cell r="W844">
            <v>702472</v>
          </cell>
          <cell r="X844">
            <v>74.887017</v>
          </cell>
          <cell r="Y844">
            <v>323726</v>
          </cell>
          <cell r="Z844">
            <v>0</v>
          </cell>
          <cell r="AA844">
            <v>323726</v>
          </cell>
          <cell r="AB844">
            <v>202334</v>
          </cell>
          <cell r="AC844">
            <v>0</v>
          </cell>
          <cell r="AD844">
            <v>202334</v>
          </cell>
          <cell r="AE844">
            <v>43504.626631944448</v>
          </cell>
          <cell r="AF844">
            <v>73415</v>
          </cell>
        </row>
        <row r="845">
          <cell r="A845">
            <v>1201</v>
          </cell>
          <cell r="B845">
            <v>49</v>
          </cell>
          <cell r="C845" t="str">
            <v>19</v>
          </cell>
          <cell r="D845" t="str">
            <v>64733</v>
          </cell>
          <cell r="E845" t="str">
            <v>6119531</v>
          </cell>
          <cell r="F845" t="str">
            <v>0417</v>
          </cell>
          <cell r="G845" t="str">
            <v>D</v>
          </cell>
          <cell r="H845" t="str">
            <v>CHIME Institute's Schwarzenegger Community</v>
          </cell>
          <cell r="I845" t="str">
            <v>UNIFIED</v>
          </cell>
          <cell r="J845">
            <v>757.37</v>
          </cell>
          <cell r="K845">
            <v>200</v>
          </cell>
          <cell r="L845">
            <v>151474</v>
          </cell>
          <cell r="M845">
            <v>3905318</v>
          </cell>
          <cell r="N845">
            <v>1745397</v>
          </cell>
          <cell r="O845">
            <v>2159921</v>
          </cell>
          <cell r="P845">
            <v>3905318</v>
          </cell>
          <cell r="Q845">
            <v>0.28562499949999998</v>
          </cell>
          <cell r="R845">
            <v>1115456</v>
          </cell>
          <cell r="S845">
            <v>1115456</v>
          </cell>
          <cell r="T845">
            <v>0</v>
          </cell>
          <cell r="U845">
            <v>1115456</v>
          </cell>
          <cell r="V845">
            <v>2332</v>
          </cell>
          <cell r="W845">
            <v>1117788</v>
          </cell>
          <cell r="X845">
            <v>74.887017</v>
          </cell>
          <cell r="Y845">
            <v>532416</v>
          </cell>
          <cell r="Z845">
            <v>0</v>
          </cell>
          <cell r="AA845">
            <v>532416</v>
          </cell>
          <cell r="AB845">
            <v>304662</v>
          </cell>
          <cell r="AC845">
            <v>0</v>
          </cell>
          <cell r="AD845">
            <v>304662</v>
          </cell>
          <cell r="AE845">
            <v>43504.626435185186</v>
          </cell>
          <cell r="AF845">
            <v>73415</v>
          </cell>
        </row>
        <row r="846">
          <cell r="A846">
            <v>1203</v>
          </cell>
          <cell r="B846">
            <v>49</v>
          </cell>
          <cell r="C846" t="str">
            <v>19</v>
          </cell>
          <cell r="D846" t="str">
            <v>64733</v>
          </cell>
          <cell r="E846" t="str">
            <v>6119903</v>
          </cell>
          <cell r="F846" t="str">
            <v>0448</v>
          </cell>
          <cell r="G846" t="str">
            <v>D</v>
          </cell>
          <cell r="H846" t="str">
            <v>Downtown Value</v>
          </cell>
          <cell r="I846" t="str">
            <v>UNIFIED</v>
          </cell>
          <cell r="J846">
            <v>442.68</v>
          </cell>
          <cell r="K846">
            <v>200</v>
          </cell>
          <cell r="L846">
            <v>88536</v>
          </cell>
          <cell r="M846">
            <v>2301816</v>
          </cell>
          <cell r="N846">
            <v>1020178</v>
          </cell>
          <cell r="O846">
            <v>1281638</v>
          </cell>
          <cell r="P846">
            <v>2301816</v>
          </cell>
          <cell r="Q846">
            <v>0.28562499949999998</v>
          </cell>
          <cell r="R846">
            <v>657456</v>
          </cell>
          <cell r="S846">
            <v>657456</v>
          </cell>
          <cell r="T846">
            <v>0</v>
          </cell>
          <cell r="U846">
            <v>657456</v>
          </cell>
          <cell r="V846">
            <v>1281</v>
          </cell>
          <cell r="W846">
            <v>658737</v>
          </cell>
          <cell r="X846">
            <v>74.887017</v>
          </cell>
          <cell r="Y846">
            <v>321974</v>
          </cell>
          <cell r="Z846">
            <v>0</v>
          </cell>
          <cell r="AA846">
            <v>321974</v>
          </cell>
          <cell r="AB846">
            <v>171334</v>
          </cell>
          <cell r="AC846">
            <v>0</v>
          </cell>
          <cell r="AD846">
            <v>171334</v>
          </cell>
          <cell r="AE846">
            <v>43504.626469907409</v>
          </cell>
          <cell r="AF846">
            <v>73415</v>
          </cell>
        </row>
        <row r="847">
          <cell r="A847">
            <v>1206</v>
          </cell>
          <cell r="B847">
            <v>49</v>
          </cell>
          <cell r="C847" t="str">
            <v>19</v>
          </cell>
          <cell r="D847" t="str">
            <v>64733</v>
          </cell>
          <cell r="E847" t="str">
            <v>6120471</v>
          </cell>
          <cell r="F847" t="str">
            <v>0473</v>
          </cell>
          <cell r="G847" t="str">
            <v>D</v>
          </cell>
          <cell r="H847" t="str">
            <v>Puente Charter</v>
          </cell>
          <cell r="I847" t="str">
            <v>UNIFIED</v>
          </cell>
          <cell r="J847">
            <v>106.25</v>
          </cell>
          <cell r="K847">
            <v>200</v>
          </cell>
          <cell r="L847">
            <v>21250</v>
          </cell>
          <cell r="M847">
            <v>542831</v>
          </cell>
          <cell r="N847">
            <v>244858</v>
          </cell>
          <cell r="O847">
            <v>297973</v>
          </cell>
          <cell r="P847">
            <v>542831</v>
          </cell>
          <cell r="Q847">
            <v>0.28562499949999998</v>
          </cell>
          <cell r="R847">
            <v>155046</v>
          </cell>
          <cell r="S847">
            <v>155046</v>
          </cell>
          <cell r="T847">
            <v>0</v>
          </cell>
          <cell r="U847">
            <v>155046</v>
          </cell>
          <cell r="V847">
            <v>252</v>
          </cell>
          <cell r="W847">
            <v>155298</v>
          </cell>
          <cell r="X847">
            <v>74.887017</v>
          </cell>
          <cell r="Y847">
            <v>63117</v>
          </cell>
          <cell r="Z847">
            <v>0</v>
          </cell>
          <cell r="AA847">
            <v>63117</v>
          </cell>
          <cell r="AB847">
            <v>53181</v>
          </cell>
          <cell r="AC847">
            <v>0</v>
          </cell>
          <cell r="AD847">
            <v>53181</v>
          </cell>
          <cell r="AE847">
            <v>43504.626689814817</v>
          </cell>
          <cell r="AF847">
            <v>73415</v>
          </cell>
        </row>
        <row r="848">
          <cell r="A848">
            <v>1207</v>
          </cell>
          <cell r="B848">
            <v>49</v>
          </cell>
          <cell r="C848" t="str">
            <v>19</v>
          </cell>
          <cell r="D848" t="str">
            <v>64733</v>
          </cell>
          <cell r="E848" t="str">
            <v>6120489</v>
          </cell>
          <cell r="F848" t="str">
            <v>0475</v>
          </cell>
          <cell r="G848" t="str">
            <v>D</v>
          </cell>
          <cell r="H848" t="str">
            <v>Para Los Ninos Charter</v>
          </cell>
          <cell r="I848" t="str">
            <v>UNIFIED</v>
          </cell>
          <cell r="J848">
            <v>355.52</v>
          </cell>
          <cell r="K848">
            <v>200</v>
          </cell>
          <cell r="L848">
            <v>71104</v>
          </cell>
          <cell r="M848">
            <v>1824013</v>
          </cell>
          <cell r="N848">
            <v>819314</v>
          </cell>
          <cell r="O848">
            <v>1004699</v>
          </cell>
          <cell r="P848">
            <v>1824013</v>
          </cell>
          <cell r="Q848">
            <v>0.28562499949999998</v>
          </cell>
          <cell r="R848">
            <v>520984</v>
          </cell>
          <cell r="S848">
            <v>520984</v>
          </cell>
          <cell r="T848">
            <v>0</v>
          </cell>
          <cell r="U848">
            <v>520984</v>
          </cell>
          <cell r="V848">
            <v>3691</v>
          </cell>
          <cell r="W848">
            <v>524675</v>
          </cell>
          <cell r="X848">
            <v>74.887017</v>
          </cell>
          <cell r="Y848">
            <v>258428</v>
          </cell>
          <cell r="Z848">
            <v>0</v>
          </cell>
          <cell r="AA848">
            <v>258428</v>
          </cell>
          <cell r="AB848">
            <v>134485</v>
          </cell>
          <cell r="AC848">
            <v>0</v>
          </cell>
          <cell r="AD848">
            <v>134485</v>
          </cell>
          <cell r="AE848">
            <v>43504.626666666663</v>
          </cell>
          <cell r="AF848">
            <v>73415</v>
          </cell>
        </row>
        <row r="849">
          <cell r="A849">
            <v>1208</v>
          </cell>
          <cell r="B849">
            <v>49</v>
          </cell>
          <cell r="C849" t="str">
            <v>19</v>
          </cell>
          <cell r="D849" t="str">
            <v>64733</v>
          </cell>
          <cell r="E849" t="str">
            <v>6121081</v>
          </cell>
          <cell r="F849" t="str">
            <v>0506</v>
          </cell>
          <cell r="G849" t="str">
            <v>D</v>
          </cell>
          <cell r="H849" t="str">
            <v>ICEF View Park Preparatory Charter Middle</v>
          </cell>
          <cell r="I849" t="str">
            <v>UNIFIED</v>
          </cell>
          <cell r="J849">
            <v>283.19</v>
          </cell>
          <cell r="K849">
            <v>200</v>
          </cell>
          <cell r="L849">
            <v>56638</v>
          </cell>
          <cell r="M849">
            <v>1500915</v>
          </cell>
          <cell r="N849">
            <v>652626</v>
          </cell>
          <cell r="O849">
            <v>848289</v>
          </cell>
          <cell r="P849">
            <v>1500915</v>
          </cell>
          <cell r="Q849">
            <v>0.28562499949999998</v>
          </cell>
          <cell r="R849">
            <v>428699</v>
          </cell>
          <cell r="S849">
            <v>428699</v>
          </cell>
          <cell r="T849">
            <v>0</v>
          </cell>
          <cell r="U849">
            <v>428699</v>
          </cell>
          <cell r="V849">
            <v>1027</v>
          </cell>
          <cell r="W849">
            <v>429726</v>
          </cell>
          <cell r="X849">
            <v>74.887017</v>
          </cell>
          <cell r="Y849">
            <v>258017</v>
          </cell>
          <cell r="Z849">
            <v>0</v>
          </cell>
          <cell r="AA849">
            <v>258017</v>
          </cell>
          <cell r="AB849">
            <v>63792</v>
          </cell>
          <cell r="AC849">
            <v>0</v>
          </cell>
          <cell r="AD849">
            <v>63792</v>
          </cell>
          <cell r="AE849">
            <v>43504.626539351855</v>
          </cell>
          <cell r="AF849">
            <v>73415</v>
          </cell>
        </row>
        <row r="850">
          <cell r="A850">
            <v>355</v>
          </cell>
          <cell r="B850">
            <v>49</v>
          </cell>
          <cell r="C850" t="str">
            <v>19</v>
          </cell>
          <cell r="D850" t="str">
            <v>64758</v>
          </cell>
          <cell r="E850" t="str">
            <v>0</v>
          </cell>
          <cell r="H850" t="str">
            <v>Los Nietos</v>
          </cell>
          <cell r="I850" t="str">
            <v>ELEMENTARY</v>
          </cell>
          <cell r="J850">
            <v>1565.69</v>
          </cell>
          <cell r="K850">
            <v>200</v>
          </cell>
          <cell r="L850">
            <v>313138</v>
          </cell>
          <cell r="M850">
            <v>7916614</v>
          </cell>
          <cell r="N850">
            <v>3442470</v>
          </cell>
          <cell r="O850">
            <v>4474144</v>
          </cell>
          <cell r="P850">
            <v>7916614</v>
          </cell>
          <cell r="Q850">
            <v>0.28562499949999998</v>
          </cell>
          <cell r="R850">
            <v>2261183</v>
          </cell>
          <cell r="S850">
            <v>2261183</v>
          </cell>
          <cell r="T850">
            <v>0</v>
          </cell>
          <cell r="U850">
            <v>2261183</v>
          </cell>
          <cell r="V850">
            <v>4571</v>
          </cell>
          <cell r="W850">
            <v>2265754</v>
          </cell>
          <cell r="X850">
            <v>74.887017</v>
          </cell>
          <cell r="Y850">
            <v>1145754</v>
          </cell>
          <cell r="Z850">
            <v>0</v>
          </cell>
          <cell r="AA850">
            <v>1145754</v>
          </cell>
          <cell r="AB850">
            <v>551002</v>
          </cell>
          <cell r="AC850">
            <v>0</v>
          </cell>
          <cell r="AD850">
            <v>551002</v>
          </cell>
          <cell r="AE850">
            <v>43504.624432870369</v>
          </cell>
          <cell r="AF850">
            <v>73415</v>
          </cell>
        </row>
        <row r="851">
          <cell r="A851">
            <v>356</v>
          </cell>
          <cell r="B851">
            <v>49</v>
          </cell>
          <cell r="C851" t="str">
            <v>19</v>
          </cell>
          <cell r="D851" t="str">
            <v>64766</v>
          </cell>
          <cell r="E851" t="str">
            <v>0</v>
          </cell>
          <cell r="H851" t="str">
            <v>Lowell Joint</v>
          </cell>
          <cell r="I851" t="str">
            <v>ELEMENTARY</v>
          </cell>
          <cell r="J851">
            <v>3069.07</v>
          </cell>
          <cell r="K851">
            <v>200</v>
          </cell>
          <cell r="L851">
            <v>613814</v>
          </cell>
          <cell r="M851">
            <v>15506415</v>
          </cell>
          <cell r="N851">
            <v>9300248</v>
          </cell>
          <cell r="O851">
            <v>6206167</v>
          </cell>
          <cell r="P851">
            <v>15506415</v>
          </cell>
          <cell r="Q851">
            <v>0.28562499949999998</v>
          </cell>
          <cell r="R851">
            <v>4429020</v>
          </cell>
          <cell r="S851">
            <v>4429020</v>
          </cell>
          <cell r="T851">
            <v>0</v>
          </cell>
          <cell r="U851">
            <v>4429020</v>
          </cell>
          <cell r="V851">
            <v>8801</v>
          </cell>
          <cell r="W851">
            <v>4437821</v>
          </cell>
          <cell r="X851">
            <v>74.887017</v>
          </cell>
          <cell r="Y851">
            <v>2182419</v>
          </cell>
          <cell r="Z851">
            <v>0</v>
          </cell>
          <cell r="AA851">
            <v>2182419</v>
          </cell>
          <cell r="AB851">
            <v>1140933</v>
          </cell>
          <cell r="AC851">
            <v>0</v>
          </cell>
          <cell r="AD851">
            <v>1140933</v>
          </cell>
          <cell r="AE851">
            <v>43504.624432870369</v>
          </cell>
          <cell r="AF851">
            <v>73415</v>
          </cell>
        </row>
        <row r="852">
          <cell r="A852">
            <v>357</v>
          </cell>
          <cell r="B852">
            <v>49</v>
          </cell>
          <cell r="C852" t="str">
            <v>19</v>
          </cell>
          <cell r="D852" t="str">
            <v>64774</v>
          </cell>
          <cell r="E852" t="str">
            <v>0</v>
          </cell>
          <cell r="H852" t="str">
            <v>Lynwood Unified</v>
          </cell>
          <cell r="I852" t="str">
            <v>UNIFIED</v>
          </cell>
          <cell r="J852">
            <v>13494.48</v>
          </cell>
          <cell r="K852">
            <v>200</v>
          </cell>
          <cell r="L852">
            <v>2698896</v>
          </cell>
          <cell r="M852">
            <v>71307801</v>
          </cell>
          <cell r="N852">
            <v>10277426</v>
          </cell>
          <cell r="O852">
            <v>61030375</v>
          </cell>
          <cell r="P852">
            <v>71307801</v>
          </cell>
          <cell r="Q852">
            <v>0.28562499949999998</v>
          </cell>
          <cell r="R852">
            <v>20367291</v>
          </cell>
          <cell r="S852">
            <v>20367291</v>
          </cell>
          <cell r="T852">
            <v>0</v>
          </cell>
          <cell r="U852">
            <v>20367291</v>
          </cell>
          <cell r="V852">
            <v>41197</v>
          </cell>
          <cell r="W852">
            <v>20408488</v>
          </cell>
          <cell r="X852">
            <v>74.887017</v>
          </cell>
          <cell r="Y852">
            <v>10316384</v>
          </cell>
          <cell r="Z852">
            <v>0</v>
          </cell>
          <cell r="AA852">
            <v>10316384</v>
          </cell>
          <cell r="AB852">
            <v>4966924</v>
          </cell>
          <cell r="AC852">
            <v>0</v>
          </cell>
          <cell r="AD852">
            <v>4966924</v>
          </cell>
          <cell r="AE852">
            <v>43504.624432870369</v>
          </cell>
          <cell r="AF852">
            <v>73415</v>
          </cell>
        </row>
        <row r="853">
          <cell r="A853">
            <v>358</v>
          </cell>
          <cell r="B853">
            <v>49</v>
          </cell>
          <cell r="C853" t="str">
            <v>19</v>
          </cell>
          <cell r="D853" t="str">
            <v>64790</v>
          </cell>
          <cell r="E853" t="str">
            <v>0</v>
          </cell>
          <cell r="H853" t="str">
            <v>Monrovia Unified</v>
          </cell>
          <cell r="I853" t="str">
            <v>UNIFIED</v>
          </cell>
          <cell r="J853">
            <v>5284.87</v>
          </cell>
          <cell r="K853">
            <v>200</v>
          </cell>
          <cell r="L853">
            <v>1056974</v>
          </cell>
          <cell r="M853">
            <v>27937355</v>
          </cell>
          <cell r="N853">
            <v>12928356</v>
          </cell>
          <cell r="O853">
            <v>15008999</v>
          </cell>
          <cell r="P853">
            <v>27937355</v>
          </cell>
          <cell r="Q853">
            <v>0.28562499949999998</v>
          </cell>
          <cell r="R853">
            <v>7979607</v>
          </cell>
          <cell r="S853">
            <v>7979607</v>
          </cell>
          <cell r="T853">
            <v>0</v>
          </cell>
          <cell r="U853">
            <v>7979607</v>
          </cell>
          <cell r="V853">
            <v>19678</v>
          </cell>
          <cell r="W853">
            <v>7999285</v>
          </cell>
          <cell r="X853">
            <v>74.887017</v>
          </cell>
          <cell r="Y853">
            <v>3991173</v>
          </cell>
          <cell r="Z853">
            <v>0</v>
          </cell>
          <cell r="AA853">
            <v>3991173</v>
          </cell>
          <cell r="AB853">
            <v>1999253</v>
          </cell>
          <cell r="AC853">
            <v>0</v>
          </cell>
          <cell r="AD853">
            <v>1999253</v>
          </cell>
          <cell r="AE853">
            <v>43504.624490740738</v>
          </cell>
          <cell r="AF853">
            <v>73415</v>
          </cell>
        </row>
        <row r="854">
          <cell r="A854">
            <v>359</v>
          </cell>
          <cell r="B854">
            <v>49</v>
          </cell>
          <cell r="C854" t="str">
            <v>19</v>
          </cell>
          <cell r="D854" t="str">
            <v>64808</v>
          </cell>
          <cell r="E854" t="str">
            <v>0</v>
          </cell>
          <cell r="H854" t="str">
            <v>Montebello Unified</v>
          </cell>
          <cell r="I854" t="str">
            <v>UNIFIED</v>
          </cell>
          <cell r="J854">
            <v>25102.6</v>
          </cell>
          <cell r="K854">
            <v>200</v>
          </cell>
          <cell r="L854">
            <v>5020520</v>
          </cell>
          <cell r="M854">
            <v>133091726</v>
          </cell>
          <cell r="N854">
            <v>38337116</v>
          </cell>
          <cell r="O854">
            <v>94754610</v>
          </cell>
          <cell r="P854">
            <v>133091726</v>
          </cell>
          <cell r="Q854">
            <v>0.28562499949999998</v>
          </cell>
          <cell r="R854">
            <v>38014324</v>
          </cell>
          <cell r="S854">
            <v>38014324</v>
          </cell>
          <cell r="T854">
            <v>0</v>
          </cell>
          <cell r="U854">
            <v>38014324</v>
          </cell>
          <cell r="V854">
            <v>81746</v>
          </cell>
          <cell r="W854">
            <v>38096070</v>
          </cell>
          <cell r="X854">
            <v>74.887017</v>
          </cell>
          <cell r="Y854">
            <v>19342530</v>
          </cell>
          <cell r="Z854">
            <v>0</v>
          </cell>
          <cell r="AA854">
            <v>19342530</v>
          </cell>
          <cell r="AB854">
            <v>9186480</v>
          </cell>
          <cell r="AC854">
            <v>0</v>
          </cell>
          <cell r="AD854">
            <v>9186480</v>
          </cell>
          <cell r="AE854">
            <v>43504.624490740738</v>
          </cell>
          <cell r="AF854">
            <v>73415</v>
          </cell>
        </row>
        <row r="855">
          <cell r="A855">
            <v>360</v>
          </cell>
          <cell r="B855">
            <v>49</v>
          </cell>
          <cell r="C855" t="str">
            <v>19</v>
          </cell>
          <cell r="D855" t="str">
            <v>64816</v>
          </cell>
          <cell r="E855" t="str">
            <v>0</v>
          </cell>
          <cell r="H855" t="str">
            <v>Mountain View Elementary</v>
          </cell>
          <cell r="I855" t="str">
            <v>ELEMENTARY</v>
          </cell>
          <cell r="J855">
            <v>6432.46</v>
          </cell>
          <cell r="K855">
            <v>200</v>
          </cell>
          <cell r="L855">
            <v>1286492</v>
          </cell>
          <cell r="M855">
            <v>32478777</v>
          </cell>
          <cell r="N855">
            <v>6074604</v>
          </cell>
          <cell r="O855">
            <v>26404173</v>
          </cell>
          <cell r="P855">
            <v>32478777</v>
          </cell>
          <cell r="Q855">
            <v>0.28562499949999998</v>
          </cell>
          <cell r="R855">
            <v>9276751</v>
          </cell>
          <cell r="S855">
            <v>9276751</v>
          </cell>
          <cell r="T855">
            <v>0</v>
          </cell>
          <cell r="U855">
            <v>9276751</v>
          </cell>
          <cell r="V855">
            <v>26794</v>
          </cell>
          <cell r="W855">
            <v>9303545</v>
          </cell>
          <cell r="X855">
            <v>74.887017</v>
          </cell>
          <cell r="Y855">
            <v>4784995</v>
          </cell>
          <cell r="Z855">
            <v>0</v>
          </cell>
          <cell r="AA855">
            <v>4784995</v>
          </cell>
          <cell r="AB855">
            <v>2182152</v>
          </cell>
          <cell r="AC855">
            <v>0</v>
          </cell>
          <cell r="AD855">
            <v>2182152</v>
          </cell>
          <cell r="AE855">
            <v>43504.624502314815</v>
          </cell>
          <cell r="AF855">
            <v>73415</v>
          </cell>
        </row>
        <row r="856">
          <cell r="A856">
            <v>361</v>
          </cell>
          <cell r="B856">
            <v>49</v>
          </cell>
          <cell r="C856" t="str">
            <v>19</v>
          </cell>
          <cell r="D856" t="str">
            <v>64832</v>
          </cell>
          <cell r="E856" t="str">
            <v>0</v>
          </cell>
          <cell r="H856" t="str">
            <v>Newhall</v>
          </cell>
          <cell r="I856" t="str">
            <v>ELEMENTARY</v>
          </cell>
          <cell r="J856">
            <v>6334.44</v>
          </cell>
          <cell r="K856">
            <v>200</v>
          </cell>
          <cell r="L856">
            <v>1266888</v>
          </cell>
          <cell r="M856">
            <v>31933622</v>
          </cell>
          <cell r="N856">
            <v>16934326</v>
          </cell>
          <cell r="O856">
            <v>14999296</v>
          </cell>
          <cell r="P856">
            <v>31933622</v>
          </cell>
          <cell r="Q856">
            <v>0.28562499949999998</v>
          </cell>
          <cell r="R856">
            <v>9121041</v>
          </cell>
          <cell r="S856">
            <v>9121041</v>
          </cell>
          <cell r="T856">
            <v>0</v>
          </cell>
          <cell r="U856">
            <v>9121041</v>
          </cell>
          <cell r="V856">
            <v>18989</v>
          </cell>
          <cell r="W856">
            <v>9140030</v>
          </cell>
          <cell r="X856">
            <v>74.887017</v>
          </cell>
          <cell r="Y856">
            <v>4611396</v>
          </cell>
          <cell r="Z856">
            <v>0</v>
          </cell>
          <cell r="AA856">
            <v>4611396</v>
          </cell>
          <cell r="AB856">
            <v>2233300</v>
          </cell>
          <cell r="AC856">
            <v>0</v>
          </cell>
          <cell r="AD856">
            <v>2233300</v>
          </cell>
          <cell r="AE856">
            <v>43504.624525462961</v>
          </cell>
          <cell r="AF856">
            <v>73415</v>
          </cell>
        </row>
        <row r="857">
          <cell r="A857">
            <v>362</v>
          </cell>
          <cell r="B857">
            <v>49</v>
          </cell>
          <cell r="C857" t="str">
            <v>19</v>
          </cell>
          <cell r="D857" t="str">
            <v>64840</v>
          </cell>
          <cell r="E857" t="str">
            <v>0</v>
          </cell>
          <cell r="H857" t="str">
            <v>Norwalk-La Mirada Unified</v>
          </cell>
          <cell r="I857" t="str">
            <v>UNIFIED</v>
          </cell>
          <cell r="J857">
            <v>17174</v>
          </cell>
          <cell r="K857">
            <v>200</v>
          </cell>
          <cell r="L857">
            <v>3434800</v>
          </cell>
          <cell r="M857">
            <v>90904902</v>
          </cell>
          <cell r="N857">
            <v>27258869</v>
          </cell>
          <cell r="O857">
            <v>63646033</v>
          </cell>
          <cell r="P857">
            <v>90904902</v>
          </cell>
          <cell r="Q857">
            <v>0.28562499949999998</v>
          </cell>
          <cell r="R857">
            <v>25964713</v>
          </cell>
          <cell r="S857">
            <v>25964713</v>
          </cell>
          <cell r="T857">
            <v>0</v>
          </cell>
          <cell r="U857">
            <v>25964713</v>
          </cell>
          <cell r="V857">
            <v>53150</v>
          </cell>
          <cell r="W857">
            <v>26017863</v>
          </cell>
          <cell r="X857">
            <v>74.887017</v>
          </cell>
          <cell r="Y857">
            <v>13127321</v>
          </cell>
          <cell r="Z857">
            <v>0</v>
          </cell>
          <cell r="AA857">
            <v>13127321</v>
          </cell>
          <cell r="AB857">
            <v>6356680</v>
          </cell>
          <cell r="AC857">
            <v>0</v>
          </cell>
          <cell r="AD857">
            <v>6356680</v>
          </cell>
          <cell r="AE857">
            <v>43504.624537037038</v>
          </cell>
          <cell r="AF857">
            <v>73415</v>
          </cell>
        </row>
        <row r="858">
          <cell r="A858">
            <v>363</v>
          </cell>
          <cell r="B858">
            <v>49</v>
          </cell>
          <cell r="C858" t="str">
            <v>19</v>
          </cell>
          <cell r="D858" t="str">
            <v>64857</v>
          </cell>
          <cell r="E858" t="str">
            <v>0</v>
          </cell>
          <cell r="H858" t="str">
            <v>Palmdale Elementary</v>
          </cell>
          <cell r="I858" t="str">
            <v>ELEMENTARY</v>
          </cell>
          <cell r="J858">
            <v>18216.22</v>
          </cell>
          <cell r="K858">
            <v>200</v>
          </cell>
          <cell r="L858">
            <v>3643244</v>
          </cell>
          <cell r="M858">
            <v>93075229</v>
          </cell>
          <cell r="N858">
            <v>10301636</v>
          </cell>
          <cell r="O858">
            <v>82773593</v>
          </cell>
          <cell r="P858">
            <v>93075229</v>
          </cell>
          <cell r="Q858">
            <v>0.28562499949999998</v>
          </cell>
          <cell r="R858">
            <v>26584612</v>
          </cell>
          <cell r="S858">
            <v>26584612</v>
          </cell>
          <cell r="T858">
            <v>0</v>
          </cell>
          <cell r="U858">
            <v>26584612</v>
          </cell>
          <cell r="V858">
            <v>90892</v>
          </cell>
          <cell r="W858">
            <v>26675504</v>
          </cell>
          <cell r="X858">
            <v>74.887017</v>
          </cell>
          <cell r="Y858">
            <v>12781601</v>
          </cell>
          <cell r="Z858">
            <v>0</v>
          </cell>
          <cell r="AA858">
            <v>12781601</v>
          </cell>
          <cell r="AB858">
            <v>7194888</v>
          </cell>
          <cell r="AC858">
            <v>0</v>
          </cell>
          <cell r="AD858">
            <v>7194888</v>
          </cell>
          <cell r="AE858">
            <v>43504.624583333331</v>
          </cell>
          <cell r="AF858">
            <v>73415</v>
          </cell>
        </row>
        <row r="859">
          <cell r="A859">
            <v>10303</v>
          </cell>
          <cell r="B859">
            <v>49</v>
          </cell>
          <cell r="C859" t="str">
            <v>19</v>
          </cell>
          <cell r="D859" t="str">
            <v>64857</v>
          </cell>
          <cell r="E859" t="str">
            <v>112714</v>
          </cell>
          <cell r="F859" t="str">
            <v>0841</v>
          </cell>
          <cell r="G859" t="str">
            <v>D</v>
          </cell>
          <cell r="H859" t="str">
            <v>Antelope Valley Learning Academy</v>
          </cell>
          <cell r="I859" t="str">
            <v>ELEMENTARY</v>
          </cell>
          <cell r="J859">
            <v>3067.27</v>
          </cell>
          <cell r="K859">
            <v>200</v>
          </cell>
          <cell r="L859">
            <v>613454</v>
          </cell>
          <cell r="M859">
            <v>18542690</v>
          </cell>
          <cell r="N859">
            <v>1620255</v>
          </cell>
          <cell r="O859">
            <v>16922435</v>
          </cell>
          <cell r="P859">
            <v>18542690</v>
          </cell>
          <cell r="Q859">
            <v>0.28562499949999998</v>
          </cell>
          <cell r="R859">
            <v>5296256</v>
          </cell>
          <cell r="S859">
            <v>5296256</v>
          </cell>
          <cell r="T859">
            <v>0</v>
          </cell>
          <cell r="U859">
            <v>5296256</v>
          </cell>
          <cell r="V859">
            <v>8125</v>
          </cell>
          <cell r="W859">
            <v>5304381</v>
          </cell>
          <cell r="X859">
            <v>74.887017</v>
          </cell>
          <cell r="Y859">
            <v>2042159</v>
          </cell>
          <cell r="Z859">
            <v>0</v>
          </cell>
          <cell r="AA859">
            <v>2042159</v>
          </cell>
          <cell r="AB859">
            <v>1930134</v>
          </cell>
          <cell r="AC859">
            <v>0</v>
          </cell>
          <cell r="AD859">
            <v>1930134</v>
          </cell>
          <cell r="AE859">
            <v>43504.626377314817</v>
          </cell>
          <cell r="AF859">
            <v>73415</v>
          </cell>
        </row>
        <row r="860">
          <cell r="A860">
            <v>12722</v>
          </cell>
          <cell r="B860">
            <v>49</v>
          </cell>
          <cell r="C860" t="str">
            <v>19</v>
          </cell>
          <cell r="D860" t="str">
            <v>64857</v>
          </cell>
          <cell r="E860" t="str">
            <v>125377</v>
          </cell>
          <cell r="F860" t="str">
            <v>1367</v>
          </cell>
          <cell r="G860" t="str">
            <v>D</v>
          </cell>
          <cell r="H860" t="str">
            <v>Palmdale Aerospace Academy</v>
          </cell>
          <cell r="I860" t="str">
            <v>ELEMENTARY</v>
          </cell>
          <cell r="J860">
            <v>1578.78</v>
          </cell>
          <cell r="K860">
            <v>200</v>
          </cell>
          <cell r="L860">
            <v>315756</v>
          </cell>
          <cell r="M860">
            <v>8711834</v>
          </cell>
          <cell r="N860">
            <v>833975</v>
          </cell>
          <cell r="O860">
            <v>7877859</v>
          </cell>
          <cell r="P860">
            <v>8711834</v>
          </cell>
          <cell r="Q860">
            <v>0.28562499949999998</v>
          </cell>
          <cell r="R860">
            <v>2488318</v>
          </cell>
          <cell r="S860">
            <v>2488318</v>
          </cell>
          <cell r="T860">
            <v>0</v>
          </cell>
          <cell r="U860">
            <v>2488318</v>
          </cell>
          <cell r="V860">
            <v>4803</v>
          </cell>
          <cell r="W860">
            <v>2493121</v>
          </cell>
          <cell r="X860">
            <v>74.887017</v>
          </cell>
          <cell r="Y860">
            <v>1207184</v>
          </cell>
          <cell r="Z860">
            <v>0</v>
          </cell>
          <cell r="AA860">
            <v>1207184</v>
          </cell>
          <cell r="AB860">
            <v>659840</v>
          </cell>
          <cell r="AC860">
            <v>0</v>
          </cell>
          <cell r="AD860">
            <v>659840</v>
          </cell>
          <cell r="AE860">
            <v>43504.626666666663</v>
          </cell>
          <cell r="AF860">
            <v>73415</v>
          </cell>
        </row>
        <row r="861">
          <cell r="A861">
            <v>364</v>
          </cell>
          <cell r="B861">
            <v>49</v>
          </cell>
          <cell r="C861" t="str">
            <v>19</v>
          </cell>
          <cell r="D861" t="str">
            <v>64865</v>
          </cell>
          <cell r="E861" t="str">
            <v>0</v>
          </cell>
          <cell r="H861" t="str">
            <v>Palos Verdes Peninsula Unified</v>
          </cell>
          <cell r="I861" t="str">
            <v>UNIFIED</v>
          </cell>
          <cell r="J861">
            <v>11000.28</v>
          </cell>
          <cell r="K861">
            <v>200</v>
          </cell>
          <cell r="L861">
            <v>2200056</v>
          </cell>
          <cell r="M861">
            <v>57977086</v>
          </cell>
          <cell r="N861">
            <v>51367625</v>
          </cell>
          <cell r="O861">
            <v>6609461</v>
          </cell>
          <cell r="P861">
            <v>57977086</v>
          </cell>
          <cell r="Q861">
            <v>0.28562499949999998</v>
          </cell>
          <cell r="R861">
            <v>16559705</v>
          </cell>
          <cell r="S861">
            <v>6609461</v>
          </cell>
          <cell r="T861">
            <v>0</v>
          </cell>
          <cell r="U861">
            <v>6609461</v>
          </cell>
          <cell r="V861">
            <v>716923</v>
          </cell>
          <cell r="W861">
            <v>7326384</v>
          </cell>
          <cell r="X861">
            <v>74.887017</v>
          </cell>
          <cell r="Y861">
            <v>3092167</v>
          </cell>
          <cell r="Z861">
            <v>0</v>
          </cell>
          <cell r="AA861">
            <v>3092167</v>
          </cell>
          <cell r="AB861">
            <v>2394343</v>
          </cell>
          <cell r="AC861">
            <v>0</v>
          </cell>
          <cell r="AD861">
            <v>2394343</v>
          </cell>
          <cell r="AE861">
            <v>43504.624583333331</v>
          </cell>
          <cell r="AF861">
            <v>73415</v>
          </cell>
        </row>
        <row r="862">
          <cell r="A862">
            <v>365</v>
          </cell>
          <cell r="B862">
            <v>49</v>
          </cell>
          <cell r="C862" t="str">
            <v>19</v>
          </cell>
          <cell r="D862" t="str">
            <v>64873</v>
          </cell>
          <cell r="E862" t="str">
            <v>0</v>
          </cell>
          <cell r="H862" t="str">
            <v>Paramount Unified</v>
          </cell>
          <cell r="I862" t="str">
            <v>UNIFIED</v>
          </cell>
          <cell r="J862">
            <v>14635.04</v>
          </cell>
          <cell r="K862">
            <v>200</v>
          </cell>
          <cell r="L862">
            <v>2927008</v>
          </cell>
          <cell r="M862">
            <v>77214325</v>
          </cell>
          <cell r="N862">
            <v>15900473</v>
          </cell>
          <cell r="O862">
            <v>61313852</v>
          </cell>
          <cell r="P862">
            <v>77214325</v>
          </cell>
          <cell r="Q862">
            <v>0.28562499949999998</v>
          </cell>
          <cell r="R862">
            <v>22054342</v>
          </cell>
          <cell r="S862">
            <v>22054342</v>
          </cell>
          <cell r="T862">
            <v>0</v>
          </cell>
          <cell r="U862">
            <v>22054342</v>
          </cell>
          <cell r="V862">
            <v>41142</v>
          </cell>
          <cell r="W862">
            <v>22095484</v>
          </cell>
          <cell r="X862">
            <v>74.887017</v>
          </cell>
          <cell r="Y862">
            <v>11001038</v>
          </cell>
          <cell r="Z862">
            <v>0</v>
          </cell>
          <cell r="AA862">
            <v>11001038</v>
          </cell>
          <cell r="AB862">
            <v>5545611</v>
          </cell>
          <cell r="AC862">
            <v>0</v>
          </cell>
          <cell r="AD862">
            <v>5545611</v>
          </cell>
          <cell r="AE862">
            <v>43504.624594907407</v>
          </cell>
          <cell r="AF862">
            <v>73415</v>
          </cell>
        </row>
        <row r="863">
          <cell r="A863">
            <v>366</v>
          </cell>
          <cell r="B863">
            <v>49</v>
          </cell>
          <cell r="C863" t="str">
            <v>19</v>
          </cell>
          <cell r="D863" t="str">
            <v>64881</v>
          </cell>
          <cell r="E863" t="str">
            <v>0</v>
          </cell>
          <cell r="H863" t="str">
            <v>Pasadena Unified</v>
          </cell>
          <cell r="I863" t="str">
            <v>UNIFIED</v>
          </cell>
          <cell r="J863">
            <v>16042.14</v>
          </cell>
          <cell r="K863">
            <v>200</v>
          </cell>
          <cell r="L863">
            <v>3208428</v>
          </cell>
          <cell r="M863">
            <v>84893401</v>
          </cell>
          <cell r="N863">
            <v>80165607</v>
          </cell>
          <cell r="O863">
            <v>4727794</v>
          </cell>
          <cell r="P863">
            <v>84893401</v>
          </cell>
          <cell r="Q863">
            <v>0.28562499949999998</v>
          </cell>
          <cell r="R863">
            <v>24247678</v>
          </cell>
          <cell r="S863">
            <v>4727794</v>
          </cell>
          <cell r="T863">
            <v>0</v>
          </cell>
          <cell r="U863">
            <v>4727794</v>
          </cell>
          <cell r="V863">
            <v>-5265322</v>
          </cell>
          <cell r="W863">
            <v>-537528</v>
          </cell>
          <cell r="X863">
            <v>74.887017</v>
          </cell>
          <cell r="Y863">
            <v>5049743</v>
          </cell>
          <cell r="Z863">
            <v>0</v>
          </cell>
          <cell r="AA863">
            <v>5049743</v>
          </cell>
          <cell r="AB863">
            <v>-5452282</v>
          </cell>
          <cell r="AC863">
            <v>0</v>
          </cell>
          <cell r="AD863">
            <v>-5452282</v>
          </cell>
          <cell r="AE863">
            <v>43504.624594907407</v>
          </cell>
          <cell r="AF863">
            <v>73415</v>
          </cell>
        </row>
        <row r="864">
          <cell r="A864">
            <v>11382</v>
          </cell>
          <cell r="B864">
            <v>49</v>
          </cell>
          <cell r="C864" t="str">
            <v>19</v>
          </cell>
          <cell r="D864" t="str">
            <v>64881</v>
          </cell>
          <cell r="E864" t="str">
            <v>113464</v>
          </cell>
          <cell r="F864" t="str">
            <v>0847</v>
          </cell>
          <cell r="G864" t="str">
            <v>D</v>
          </cell>
          <cell r="H864" t="str">
            <v>Aveson Global Leadership Academy</v>
          </cell>
          <cell r="I864" t="str">
            <v>UNIFIED</v>
          </cell>
          <cell r="J864">
            <v>397.78</v>
          </cell>
          <cell r="K864">
            <v>200</v>
          </cell>
          <cell r="L864">
            <v>79556</v>
          </cell>
          <cell r="M864">
            <v>2216824</v>
          </cell>
          <cell r="N864">
            <v>1740769</v>
          </cell>
          <cell r="O864">
            <v>476055</v>
          </cell>
          <cell r="P864">
            <v>2216824</v>
          </cell>
          <cell r="Q864">
            <v>0.28562499949999998</v>
          </cell>
          <cell r="R864">
            <v>633180</v>
          </cell>
          <cell r="S864">
            <v>476055</v>
          </cell>
          <cell r="T864">
            <v>0</v>
          </cell>
          <cell r="U864">
            <v>476055</v>
          </cell>
          <cell r="V864">
            <v>3940</v>
          </cell>
          <cell r="W864">
            <v>479995</v>
          </cell>
          <cell r="X864">
            <v>74.887017</v>
          </cell>
          <cell r="Y864">
            <v>233443</v>
          </cell>
          <cell r="Z864">
            <v>0</v>
          </cell>
          <cell r="AA864">
            <v>233443</v>
          </cell>
          <cell r="AB864">
            <v>126011</v>
          </cell>
          <cell r="AC864">
            <v>0</v>
          </cell>
          <cell r="AD864">
            <v>126011</v>
          </cell>
          <cell r="AE864">
            <v>43504.626400462963</v>
          </cell>
          <cell r="AF864">
            <v>73415</v>
          </cell>
        </row>
        <row r="865">
          <cell r="A865">
            <v>11383</v>
          </cell>
          <cell r="B865">
            <v>49</v>
          </cell>
          <cell r="C865" t="str">
            <v>19</v>
          </cell>
          <cell r="D865" t="str">
            <v>64881</v>
          </cell>
          <cell r="E865" t="str">
            <v>113472</v>
          </cell>
          <cell r="F865" t="str">
            <v>0848</v>
          </cell>
          <cell r="G865" t="str">
            <v>D</v>
          </cell>
          <cell r="H865" t="str">
            <v>Aveson School of Leaders</v>
          </cell>
          <cell r="I865" t="str">
            <v>UNIFIED</v>
          </cell>
          <cell r="J865">
            <v>421.67</v>
          </cell>
          <cell r="K865">
            <v>200</v>
          </cell>
          <cell r="L865">
            <v>84334</v>
          </cell>
          <cell r="M865">
            <v>2163336</v>
          </cell>
          <cell r="N865">
            <v>1845316</v>
          </cell>
          <cell r="O865">
            <v>318020</v>
          </cell>
          <cell r="P865">
            <v>2163336</v>
          </cell>
          <cell r="Q865">
            <v>0.28562499949999998</v>
          </cell>
          <cell r="R865">
            <v>617903</v>
          </cell>
          <cell r="S865">
            <v>318020</v>
          </cell>
          <cell r="T865">
            <v>0</v>
          </cell>
          <cell r="U865">
            <v>318020</v>
          </cell>
          <cell r="V865">
            <v>0</v>
          </cell>
          <cell r="W865">
            <v>318020</v>
          </cell>
          <cell r="X865">
            <v>74.887017</v>
          </cell>
          <cell r="Y865">
            <v>136775</v>
          </cell>
          <cell r="Z865">
            <v>0</v>
          </cell>
          <cell r="AA865">
            <v>136775</v>
          </cell>
          <cell r="AB865">
            <v>101381</v>
          </cell>
          <cell r="AC865">
            <v>0</v>
          </cell>
          <cell r="AD865">
            <v>101381</v>
          </cell>
          <cell r="AE865">
            <v>43504.626400462963</v>
          </cell>
          <cell r="AF865">
            <v>73415</v>
          </cell>
        </row>
        <row r="866">
          <cell r="A866">
            <v>11384</v>
          </cell>
          <cell r="B866">
            <v>49</v>
          </cell>
          <cell r="C866" t="str">
            <v>19</v>
          </cell>
          <cell r="D866" t="str">
            <v>64881</v>
          </cell>
          <cell r="E866" t="str">
            <v>113894</v>
          </cell>
          <cell r="F866" t="str">
            <v>0857</v>
          </cell>
          <cell r="G866" t="str">
            <v>D</v>
          </cell>
          <cell r="H866" t="str">
            <v>Pasadena Rosebud Academy</v>
          </cell>
          <cell r="I866" t="str">
            <v>UNIFIED</v>
          </cell>
          <cell r="J866">
            <v>196.35</v>
          </cell>
          <cell r="K866">
            <v>200</v>
          </cell>
          <cell r="L866">
            <v>39270</v>
          </cell>
          <cell r="M866">
            <v>1009005</v>
          </cell>
          <cell r="N866">
            <v>859269</v>
          </cell>
          <cell r="O866">
            <v>149736</v>
          </cell>
          <cell r="P866">
            <v>1009005</v>
          </cell>
          <cell r="Q866">
            <v>0.28562499949999998</v>
          </cell>
          <cell r="R866">
            <v>288197</v>
          </cell>
          <cell r="S866">
            <v>149736</v>
          </cell>
          <cell r="T866">
            <v>0</v>
          </cell>
          <cell r="U866">
            <v>149736</v>
          </cell>
          <cell r="V866">
            <v>0</v>
          </cell>
          <cell r="W866">
            <v>149736</v>
          </cell>
          <cell r="X866">
            <v>74.887017</v>
          </cell>
          <cell r="Y866">
            <v>59221</v>
          </cell>
          <cell r="Z866">
            <v>0</v>
          </cell>
          <cell r="AA866">
            <v>59221</v>
          </cell>
          <cell r="AB866">
            <v>52912</v>
          </cell>
          <cell r="AC866">
            <v>0</v>
          </cell>
          <cell r="AD866">
            <v>52912</v>
          </cell>
          <cell r="AE866">
            <v>43504.62667824074</v>
          </cell>
          <cell r="AF866">
            <v>73415</v>
          </cell>
        </row>
        <row r="867">
          <cell r="A867">
            <v>11994</v>
          </cell>
          <cell r="B867">
            <v>49</v>
          </cell>
          <cell r="C867" t="str">
            <v>19</v>
          </cell>
          <cell r="D867" t="str">
            <v>64881</v>
          </cell>
          <cell r="E867" t="str">
            <v>118075</v>
          </cell>
          <cell r="F867" t="str">
            <v>1031</v>
          </cell>
          <cell r="G867" t="str">
            <v>D</v>
          </cell>
          <cell r="H867" t="str">
            <v>Learning Works</v>
          </cell>
          <cell r="I867" t="str">
            <v>UNIFIED</v>
          </cell>
          <cell r="J867">
            <v>173.84</v>
          </cell>
          <cell r="K867">
            <v>200</v>
          </cell>
          <cell r="L867">
            <v>34768</v>
          </cell>
          <cell r="M867">
            <v>1070182</v>
          </cell>
          <cell r="N867">
            <v>760760</v>
          </cell>
          <cell r="O867">
            <v>309422</v>
          </cell>
          <cell r="P867">
            <v>1070182</v>
          </cell>
          <cell r="Q867">
            <v>0.28562499949999998</v>
          </cell>
          <cell r="R867">
            <v>305671</v>
          </cell>
          <cell r="S867">
            <v>305671</v>
          </cell>
          <cell r="T867">
            <v>0</v>
          </cell>
          <cell r="U867">
            <v>305671</v>
          </cell>
          <cell r="V867">
            <v>743</v>
          </cell>
          <cell r="W867">
            <v>306414</v>
          </cell>
          <cell r="X867">
            <v>74.887017</v>
          </cell>
          <cell r="Y867">
            <v>182971</v>
          </cell>
          <cell r="Z867">
            <v>0</v>
          </cell>
          <cell r="AA867">
            <v>182971</v>
          </cell>
          <cell r="AB867">
            <v>46493</v>
          </cell>
          <cell r="AC867">
            <v>0</v>
          </cell>
          <cell r="AD867">
            <v>46493</v>
          </cell>
          <cell r="AE867">
            <v>43504.626597222225</v>
          </cell>
          <cell r="AF867">
            <v>73415</v>
          </cell>
        </row>
        <row r="868">
          <cell r="A868">
            <v>14516</v>
          </cell>
          <cell r="B868">
            <v>49</v>
          </cell>
          <cell r="C868" t="str">
            <v>19</v>
          </cell>
          <cell r="D868" t="str">
            <v>64881</v>
          </cell>
          <cell r="E868" t="str">
            <v>136945</v>
          </cell>
          <cell r="F868" t="str">
            <v>1921</v>
          </cell>
          <cell r="G868" t="str">
            <v>D</v>
          </cell>
          <cell r="H868" t="str">
            <v>OCS - South</v>
          </cell>
          <cell r="I868" t="str">
            <v>UNIFIED</v>
          </cell>
          <cell r="J868">
            <v>142.51</v>
          </cell>
          <cell r="K868">
            <v>200</v>
          </cell>
          <cell r="L868">
            <v>28502</v>
          </cell>
          <cell r="M868">
            <v>0</v>
          </cell>
          <cell r="N868">
            <v>623654</v>
          </cell>
          <cell r="O868">
            <v>0</v>
          </cell>
          <cell r="P868">
            <v>0</v>
          </cell>
          <cell r="Q868">
            <v>0.28562499949999998</v>
          </cell>
          <cell r="R868">
            <v>0</v>
          </cell>
          <cell r="S868">
            <v>28502</v>
          </cell>
          <cell r="T868">
            <v>0</v>
          </cell>
          <cell r="U868">
            <v>28502</v>
          </cell>
          <cell r="V868">
            <v>0</v>
          </cell>
          <cell r="W868">
            <v>28502</v>
          </cell>
          <cell r="X868">
            <v>74.887017</v>
          </cell>
          <cell r="Y868">
            <v>13770</v>
          </cell>
          <cell r="Z868">
            <v>0</v>
          </cell>
          <cell r="AA868">
            <v>13770</v>
          </cell>
          <cell r="AB868">
            <v>7574</v>
          </cell>
          <cell r="AC868">
            <v>0</v>
          </cell>
          <cell r="AD868">
            <v>7574</v>
          </cell>
          <cell r="AE868">
            <v>43504.626655092594</v>
          </cell>
          <cell r="AF868">
            <v>73415</v>
          </cell>
        </row>
        <row r="869">
          <cell r="A869">
            <v>367</v>
          </cell>
          <cell r="B869">
            <v>49</v>
          </cell>
          <cell r="C869" t="str">
            <v>19</v>
          </cell>
          <cell r="D869" t="str">
            <v>64907</v>
          </cell>
          <cell r="E869" t="str">
            <v>0</v>
          </cell>
          <cell r="H869" t="str">
            <v>Pomona Unified</v>
          </cell>
          <cell r="I869" t="str">
            <v>UNIFIED</v>
          </cell>
          <cell r="J869">
            <v>22232.65</v>
          </cell>
          <cell r="K869">
            <v>200</v>
          </cell>
          <cell r="L869">
            <v>4446530</v>
          </cell>
          <cell r="M869">
            <v>117610719</v>
          </cell>
          <cell r="N869">
            <v>26633619</v>
          </cell>
          <cell r="O869">
            <v>90977100</v>
          </cell>
          <cell r="P869">
            <v>117610719</v>
          </cell>
          <cell r="Q869">
            <v>0.28562499949999998</v>
          </cell>
          <cell r="R869">
            <v>33592562</v>
          </cell>
          <cell r="S869">
            <v>33592562</v>
          </cell>
          <cell r="T869">
            <v>0</v>
          </cell>
          <cell r="U869">
            <v>33592562</v>
          </cell>
          <cell r="V869">
            <v>76697</v>
          </cell>
          <cell r="W869">
            <v>33669259</v>
          </cell>
          <cell r="X869">
            <v>74.887017</v>
          </cell>
          <cell r="Y869">
            <v>17089635</v>
          </cell>
          <cell r="Z869">
            <v>0</v>
          </cell>
          <cell r="AA869">
            <v>17089635</v>
          </cell>
          <cell r="AB869">
            <v>8124269</v>
          </cell>
          <cell r="AC869">
            <v>0</v>
          </cell>
          <cell r="AD869">
            <v>8124269</v>
          </cell>
          <cell r="AE869">
            <v>43504.62462962963</v>
          </cell>
          <cell r="AF869">
            <v>73415</v>
          </cell>
        </row>
        <row r="870">
          <cell r="A870">
            <v>11386</v>
          </cell>
          <cell r="B870">
            <v>49</v>
          </cell>
          <cell r="C870" t="str">
            <v>19</v>
          </cell>
          <cell r="D870" t="str">
            <v>64907</v>
          </cell>
          <cell r="E870" t="str">
            <v>115170</v>
          </cell>
          <cell r="F870" t="str">
            <v>0914</v>
          </cell>
          <cell r="G870" t="str">
            <v>L</v>
          </cell>
          <cell r="H870" t="str">
            <v>School of Extended Educational Options</v>
          </cell>
          <cell r="I870" t="str">
            <v>UNIFIED</v>
          </cell>
          <cell r="J870">
            <v>346.51</v>
          </cell>
          <cell r="K870">
            <v>200</v>
          </cell>
          <cell r="L870">
            <v>69302</v>
          </cell>
          <cell r="M870">
            <v>2126598</v>
          </cell>
          <cell r="N870">
            <v>374241</v>
          </cell>
          <cell r="O870">
            <v>1752357</v>
          </cell>
          <cell r="P870">
            <v>2126598</v>
          </cell>
          <cell r="Q870">
            <v>0.28562499949999998</v>
          </cell>
          <cell r="R870">
            <v>607410</v>
          </cell>
          <cell r="S870">
            <v>607410</v>
          </cell>
          <cell r="T870">
            <v>0</v>
          </cell>
          <cell r="U870">
            <v>607410</v>
          </cell>
          <cell r="V870">
            <v>1050</v>
          </cell>
          <cell r="W870">
            <v>608460</v>
          </cell>
          <cell r="X870">
            <v>74.887017</v>
          </cell>
          <cell r="Y870">
            <v>263953</v>
          </cell>
          <cell r="Z870">
            <v>0</v>
          </cell>
          <cell r="AA870">
            <v>263953</v>
          </cell>
          <cell r="AB870">
            <v>191705</v>
          </cell>
          <cell r="AC870">
            <v>0</v>
          </cell>
          <cell r="AD870">
            <v>191705</v>
          </cell>
          <cell r="AE870">
            <v>43504.62672453704</v>
          </cell>
          <cell r="AF870">
            <v>73415</v>
          </cell>
        </row>
        <row r="871">
          <cell r="A871">
            <v>4306</v>
          </cell>
          <cell r="B871">
            <v>49</v>
          </cell>
          <cell r="C871" t="str">
            <v>19</v>
          </cell>
          <cell r="D871" t="str">
            <v>64907</v>
          </cell>
          <cell r="E871" t="str">
            <v>6021984</v>
          </cell>
          <cell r="F871" t="str">
            <v>1578</v>
          </cell>
          <cell r="G871" t="str">
            <v>L</v>
          </cell>
          <cell r="H871" t="str">
            <v>La Verne Science and Technology Charter</v>
          </cell>
          <cell r="I871" t="str">
            <v>UNIFIED</v>
          </cell>
          <cell r="J871">
            <v>286.98</v>
          </cell>
          <cell r="K871">
            <v>200</v>
          </cell>
          <cell r="L871">
            <v>57396</v>
          </cell>
          <cell r="M871">
            <v>0</v>
          </cell>
          <cell r="N871">
            <v>309947</v>
          </cell>
          <cell r="O871">
            <v>0</v>
          </cell>
          <cell r="P871">
            <v>0</v>
          </cell>
          <cell r="Q871">
            <v>0.28562499949999998</v>
          </cell>
          <cell r="R871">
            <v>0</v>
          </cell>
          <cell r="S871">
            <v>57396</v>
          </cell>
          <cell r="T871">
            <v>0</v>
          </cell>
          <cell r="U871">
            <v>57396</v>
          </cell>
          <cell r="V871">
            <v>0</v>
          </cell>
          <cell r="W871">
            <v>57396</v>
          </cell>
          <cell r="X871">
            <v>74.887017</v>
          </cell>
          <cell r="Y871">
            <v>25759</v>
          </cell>
          <cell r="Z871">
            <v>0</v>
          </cell>
          <cell r="AA871">
            <v>25759</v>
          </cell>
          <cell r="AB871">
            <v>17223</v>
          </cell>
          <cell r="AC871">
            <v>0</v>
          </cell>
          <cell r="AD871">
            <v>17223</v>
          </cell>
          <cell r="AE871">
            <v>43504.626585648148</v>
          </cell>
          <cell r="AF871">
            <v>73415</v>
          </cell>
        </row>
        <row r="872">
          <cell r="A872">
            <v>368</v>
          </cell>
          <cell r="B872">
            <v>49</v>
          </cell>
          <cell r="C872" t="str">
            <v>19</v>
          </cell>
          <cell r="D872" t="str">
            <v>64931</v>
          </cell>
          <cell r="E872" t="str">
            <v>0</v>
          </cell>
          <cell r="H872" t="str">
            <v>Rosemead Elementary</v>
          </cell>
          <cell r="I872" t="str">
            <v>ELEMENTARY</v>
          </cell>
          <cell r="J872">
            <v>2400.2800000000002</v>
          </cell>
          <cell r="K872">
            <v>200</v>
          </cell>
          <cell r="L872">
            <v>480056</v>
          </cell>
          <cell r="M872">
            <v>12103244</v>
          </cell>
          <cell r="N872">
            <v>3865944</v>
          </cell>
          <cell r="O872">
            <v>8237300</v>
          </cell>
          <cell r="P872">
            <v>12103244</v>
          </cell>
          <cell r="Q872">
            <v>0.28562499949999998</v>
          </cell>
          <cell r="R872">
            <v>3456989</v>
          </cell>
          <cell r="S872">
            <v>3456989</v>
          </cell>
          <cell r="T872">
            <v>0</v>
          </cell>
          <cell r="U872">
            <v>3456989</v>
          </cell>
          <cell r="V872">
            <v>6888</v>
          </cell>
          <cell r="W872">
            <v>3463877</v>
          </cell>
          <cell r="X872">
            <v>74.887017</v>
          </cell>
          <cell r="Y872">
            <v>1754201</v>
          </cell>
          <cell r="Z872">
            <v>0</v>
          </cell>
          <cell r="AA872">
            <v>1754201</v>
          </cell>
          <cell r="AB872">
            <v>839793</v>
          </cell>
          <cell r="AC872">
            <v>0</v>
          </cell>
          <cell r="AD872">
            <v>839793</v>
          </cell>
          <cell r="AE872">
            <v>43504.624675925923</v>
          </cell>
          <cell r="AF872">
            <v>73415</v>
          </cell>
        </row>
        <row r="873">
          <cell r="A873">
            <v>369</v>
          </cell>
          <cell r="B873">
            <v>49</v>
          </cell>
          <cell r="C873" t="str">
            <v>19</v>
          </cell>
          <cell r="D873" t="str">
            <v>64964</v>
          </cell>
          <cell r="E873" t="str">
            <v>0</v>
          </cell>
          <cell r="H873" t="str">
            <v>San Marino Unified</v>
          </cell>
          <cell r="I873" t="str">
            <v>UNIFIED</v>
          </cell>
          <cell r="J873">
            <v>2991.2</v>
          </cell>
          <cell r="K873">
            <v>200</v>
          </cell>
          <cell r="L873">
            <v>598240</v>
          </cell>
          <cell r="M873">
            <v>15855214</v>
          </cell>
          <cell r="N873">
            <v>14087125</v>
          </cell>
          <cell r="O873">
            <v>1768089</v>
          </cell>
          <cell r="P873">
            <v>15855214</v>
          </cell>
          <cell r="Q873">
            <v>0.28562499949999998</v>
          </cell>
          <cell r="R873">
            <v>4528645</v>
          </cell>
          <cell r="S873">
            <v>1768089</v>
          </cell>
          <cell r="T873">
            <v>0</v>
          </cell>
          <cell r="U873">
            <v>1768089</v>
          </cell>
          <cell r="V873">
            <v>224810</v>
          </cell>
          <cell r="W873">
            <v>1992899</v>
          </cell>
          <cell r="X873">
            <v>74.887017</v>
          </cell>
          <cell r="Y873">
            <v>813630</v>
          </cell>
          <cell r="Z873">
            <v>0</v>
          </cell>
          <cell r="AA873">
            <v>813630</v>
          </cell>
          <cell r="AB873">
            <v>678793</v>
          </cell>
          <cell r="AC873">
            <v>0</v>
          </cell>
          <cell r="AD873">
            <v>678793</v>
          </cell>
          <cell r="AE873">
            <v>43504.624710648146</v>
          </cell>
          <cell r="AF873">
            <v>73415</v>
          </cell>
        </row>
        <row r="874">
          <cell r="A874">
            <v>370</v>
          </cell>
          <cell r="B874">
            <v>49</v>
          </cell>
          <cell r="C874" t="str">
            <v>19</v>
          </cell>
          <cell r="D874" t="str">
            <v>64980</v>
          </cell>
          <cell r="E874" t="str">
            <v>0</v>
          </cell>
          <cell r="H874" t="str">
            <v>Santa Monica-Malibu Unified</v>
          </cell>
          <cell r="I874" t="str">
            <v>UNIFIED</v>
          </cell>
          <cell r="J874">
            <v>10301.82</v>
          </cell>
          <cell r="K874">
            <v>200</v>
          </cell>
          <cell r="L874">
            <v>2060364</v>
          </cell>
          <cell r="M874">
            <v>55403085</v>
          </cell>
          <cell r="N874">
            <v>83514498</v>
          </cell>
          <cell r="O874">
            <v>0</v>
          </cell>
          <cell r="P874">
            <v>55403085</v>
          </cell>
          <cell r="Q874">
            <v>0.28562499949999998</v>
          </cell>
          <cell r="R874">
            <v>15824506</v>
          </cell>
          <cell r="S874">
            <v>2060364</v>
          </cell>
          <cell r="T874">
            <v>0</v>
          </cell>
          <cell r="U874">
            <v>2060364</v>
          </cell>
          <cell r="V874">
            <v>114</v>
          </cell>
          <cell r="W874">
            <v>2060478</v>
          </cell>
          <cell r="X874">
            <v>74.887017</v>
          </cell>
          <cell r="Y874">
            <v>1048107</v>
          </cell>
          <cell r="Z874">
            <v>0</v>
          </cell>
          <cell r="AA874">
            <v>1048107</v>
          </cell>
          <cell r="AB874">
            <v>494924</v>
          </cell>
          <cell r="AC874">
            <v>0</v>
          </cell>
          <cell r="AD874">
            <v>494924</v>
          </cell>
          <cell r="AE874">
            <v>43504.6247337963</v>
          </cell>
          <cell r="AF874">
            <v>73415</v>
          </cell>
        </row>
        <row r="875">
          <cell r="A875">
            <v>371</v>
          </cell>
          <cell r="B875">
            <v>49</v>
          </cell>
          <cell r="C875" t="str">
            <v>19</v>
          </cell>
          <cell r="D875" t="str">
            <v>64998</v>
          </cell>
          <cell r="E875" t="str">
            <v>0</v>
          </cell>
          <cell r="H875" t="str">
            <v>Saugus Union</v>
          </cell>
          <cell r="I875" t="str">
            <v>ELEMENTARY</v>
          </cell>
          <cell r="J875">
            <v>9646.77</v>
          </cell>
          <cell r="K875">
            <v>200</v>
          </cell>
          <cell r="L875">
            <v>1929354</v>
          </cell>
          <cell r="M875">
            <v>48556052</v>
          </cell>
          <cell r="N875">
            <v>22071601</v>
          </cell>
          <cell r="O875">
            <v>26484451</v>
          </cell>
          <cell r="P875">
            <v>48556052</v>
          </cell>
          <cell r="Q875">
            <v>0.28562499949999998</v>
          </cell>
          <cell r="R875">
            <v>13868822</v>
          </cell>
          <cell r="S875">
            <v>13868822</v>
          </cell>
          <cell r="T875">
            <v>0</v>
          </cell>
          <cell r="U875">
            <v>13868822</v>
          </cell>
          <cell r="V875">
            <v>27778</v>
          </cell>
          <cell r="W875">
            <v>13896600</v>
          </cell>
          <cell r="X875">
            <v>74.887017</v>
          </cell>
          <cell r="Y875">
            <v>6830617</v>
          </cell>
          <cell r="Z875">
            <v>0</v>
          </cell>
          <cell r="AA875">
            <v>6830617</v>
          </cell>
          <cell r="AB875">
            <v>3576132</v>
          </cell>
          <cell r="AC875">
            <v>0</v>
          </cell>
          <cell r="AD875">
            <v>3576132</v>
          </cell>
          <cell r="AE875">
            <v>43504.6247337963</v>
          </cell>
          <cell r="AF875">
            <v>73415</v>
          </cell>
        </row>
        <row r="876">
          <cell r="A876">
            <v>372</v>
          </cell>
          <cell r="B876">
            <v>49</v>
          </cell>
          <cell r="C876" t="str">
            <v>19</v>
          </cell>
          <cell r="D876" t="str">
            <v>65029</v>
          </cell>
          <cell r="E876" t="str">
            <v>0</v>
          </cell>
          <cell r="H876" t="str">
            <v>South Pasadena Unified</v>
          </cell>
          <cell r="I876" t="str">
            <v>UNIFIED</v>
          </cell>
          <cell r="J876">
            <v>4671.3599999999997</v>
          </cell>
          <cell r="K876">
            <v>200</v>
          </cell>
          <cell r="L876">
            <v>934272</v>
          </cell>
          <cell r="M876">
            <v>24596673</v>
          </cell>
          <cell r="N876">
            <v>8783632</v>
          </cell>
          <cell r="O876">
            <v>15813041</v>
          </cell>
          <cell r="P876">
            <v>24596673</v>
          </cell>
          <cell r="Q876">
            <v>0.28562499949999998</v>
          </cell>
          <cell r="R876">
            <v>7025425</v>
          </cell>
          <cell r="S876">
            <v>7025425</v>
          </cell>
          <cell r="T876">
            <v>0</v>
          </cell>
          <cell r="U876">
            <v>7025425</v>
          </cell>
          <cell r="V876">
            <v>15597</v>
          </cell>
          <cell r="W876">
            <v>7041022</v>
          </cell>
          <cell r="X876">
            <v>74.887017</v>
          </cell>
          <cell r="Y876">
            <v>3459952</v>
          </cell>
          <cell r="Z876">
            <v>0</v>
          </cell>
          <cell r="AA876">
            <v>3459952</v>
          </cell>
          <cell r="AB876">
            <v>1812859</v>
          </cell>
          <cell r="AC876">
            <v>0</v>
          </cell>
          <cell r="AD876">
            <v>1812859</v>
          </cell>
          <cell r="AE876">
            <v>43504.624780092592</v>
          </cell>
          <cell r="AF876">
            <v>73415</v>
          </cell>
        </row>
        <row r="877">
          <cell r="A877">
            <v>373</v>
          </cell>
          <cell r="B877">
            <v>49</v>
          </cell>
          <cell r="C877" t="str">
            <v>19</v>
          </cell>
          <cell r="D877" t="str">
            <v>65037</v>
          </cell>
          <cell r="E877" t="str">
            <v>0</v>
          </cell>
          <cell r="H877" t="str">
            <v>South Whittier Elementary</v>
          </cell>
          <cell r="I877" t="str">
            <v>ELEMENTARY</v>
          </cell>
          <cell r="J877">
            <v>2663.06</v>
          </cell>
          <cell r="K877">
            <v>200</v>
          </cell>
          <cell r="L877">
            <v>532612</v>
          </cell>
          <cell r="M877">
            <v>13417907</v>
          </cell>
          <cell r="N877">
            <v>4929860</v>
          </cell>
          <cell r="O877">
            <v>8488047</v>
          </cell>
          <cell r="P877">
            <v>13417907</v>
          </cell>
          <cell r="Q877">
            <v>0.28562499949999998</v>
          </cell>
          <cell r="R877">
            <v>3832490</v>
          </cell>
          <cell r="S877">
            <v>3832490</v>
          </cell>
          <cell r="T877">
            <v>0</v>
          </cell>
          <cell r="U877">
            <v>3832490</v>
          </cell>
          <cell r="V877">
            <v>8276</v>
          </cell>
          <cell r="W877">
            <v>3840766</v>
          </cell>
          <cell r="X877">
            <v>74.887017</v>
          </cell>
          <cell r="Y877">
            <v>1984855</v>
          </cell>
          <cell r="Z877">
            <v>0</v>
          </cell>
          <cell r="AA877">
            <v>1984855</v>
          </cell>
          <cell r="AB877">
            <v>891380</v>
          </cell>
          <cell r="AC877">
            <v>0</v>
          </cell>
          <cell r="AD877">
            <v>891380</v>
          </cell>
          <cell r="AE877">
            <v>43504.624780092592</v>
          </cell>
          <cell r="AF877">
            <v>73415</v>
          </cell>
        </row>
        <row r="878">
          <cell r="A878">
            <v>374</v>
          </cell>
          <cell r="B878">
            <v>49</v>
          </cell>
          <cell r="C878" t="str">
            <v>19</v>
          </cell>
          <cell r="D878" t="str">
            <v>65045</v>
          </cell>
          <cell r="E878" t="str">
            <v>0</v>
          </cell>
          <cell r="H878" t="str">
            <v>Sulphur Springs Union</v>
          </cell>
          <cell r="I878" t="str">
            <v>ELEMENTARY</v>
          </cell>
          <cell r="J878">
            <v>5189.51</v>
          </cell>
          <cell r="K878">
            <v>200</v>
          </cell>
          <cell r="L878">
            <v>1037902</v>
          </cell>
          <cell r="M878">
            <v>26156013</v>
          </cell>
          <cell r="N878">
            <v>11894301</v>
          </cell>
          <cell r="O878">
            <v>14261712</v>
          </cell>
          <cell r="P878">
            <v>26156013</v>
          </cell>
          <cell r="Q878">
            <v>0.28562499949999998</v>
          </cell>
          <cell r="R878">
            <v>7470811</v>
          </cell>
          <cell r="S878">
            <v>7470811</v>
          </cell>
          <cell r="T878">
            <v>0</v>
          </cell>
          <cell r="U878">
            <v>7470811</v>
          </cell>
          <cell r="V878">
            <v>14683</v>
          </cell>
          <cell r="W878">
            <v>7485494</v>
          </cell>
          <cell r="X878">
            <v>74.887017</v>
          </cell>
          <cell r="Y878">
            <v>3690269</v>
          </cell>
          <cell r="Z878">
            <v>0</v>
          </cell>
          <cell r="AA878">
            <v>3690269</v>
          </cell>
          <cell r="AB878">
            <v>1915394</v>
          </cell>
          <cell r="AC878">
            <v>0</v>
          </cell>
          <cell r="AD878">
            <v>1915394</v>
          </cell>
          <cell r="AE878">
            <v>43504.624803240738</v>
          </cell>
          <cell r="AF878">
            <v>73415</v>
          </cell>
        </row>
        <row r="879">
          <cell r="A879">
            <v>375</v>
          </cell>
          <cell r="B879">
            <v>49</v>
          </cell>
          <cell r="C879" t="str">
            <v>19</v>
          </cell>
          <cell r="D879" t="str">
            <v>65052</v>
          </cell>
          <cell r="E879" t="str">
            <v>0</v>
          </cell>
          <cell r="H879" t="str">
            <v>Temple City Unified</v>
          </cell>
          <cell r="I879" t="str">
            <v>UNIFIED</v>
          </cell>
          <cell r="J879">
            <v>5695.97</v>
          </cell>
          <cell r="K879">
            <v>200</v>
          </cell>
          <cell r="L879">
            <v>1139194</v>
          </cell>
          <cell r="M879">
            <v>29986035</v>
          </cell>
          <cell r="N879">
            <v>10742111</v>
          </cell>
          <cell r="O879">
            <v>19243924</v>
          </cell>
          <cell r="P879">
            <v>29986035</v>
          </cell>
          <cell r="Q879">
            <v>0.28562499949999998</v>
          </cell>
          <cell r="R879">
            <v>8564761</v>
          </cell>
          <cell r="S879">
            <v>8564761</v>
          </cell>
          <cell r="T879">
            <v>0</v>
          </cell>
          <cell r="U879">
            <v>8564761</v>
          </cell>
          <cell r="V879">
            <v>17465</v>
          </cell>
          <cell r="W879">
            <v>8582226</v>
          </cell>
          <cell r="X879">
            <v>74.887017</v>
          </cell>
          <cell r="Y879">
            <v>4262516</v>
          </cell>
          <cell r="Z879">
            <v>0</v>
          </cell>
          <cell r="AA879">
            <v>4262516</v>
          </cell>
          <cell r="AB879">
            <v>2164457</v>
          </cell>
          <cell r="AC879">
            <v>0</v>
          </cell>
          <cell r="AD879">
            <v>2164457</v>
          </cell>
          <cell r="AE879">
            <v>43504.624814814815</v>
          </cell>
          <cell r="AF879">
            <v>73415</v>
          </cell>
        </row>
        <row r="880">
          <cell r="A880">
            <v>376</v>
          </cell>
          <cell r="B880">
            <v>49</v>
          </cell>
          <cell r="C880" t="str">
            <v>19</v>
          </cell>
          <cell r="D880" t="str">
            <v>65060</v>
          </cell>
          <cell r="E880" t="str">
            <v>0</v>
          </cell>
          <cell r="H880" t="str">
            <v>Torrance Unified</v>
          </cell>
          <cell r="I880" t="str">
            <v>UNIFIED</v>
          </cell>
          <cell r="J880">
            <v>22590.74</v>
          </cell>
          <cell r="K880">
            <v>200</v>
          </cell>
          <cell r="L880">
            <v>4518148</v>
          </cell>
          <cell r="M880">
            <v>119090926</v>
          </cell>
          <cell r="N880">
            <v>66996115</v>
          </cell>
          <cell r="O880">
            <v>52094811</v>
          </cell>
          <cell r="P880">
            <v>119090926</v>
          </cell>
          <cell r="Q880">
            <v>0.28562499949999998</v>
          </cell>
          <cell r="R880">
            <v>34015346</v>
          </cell>
          <cell r="S880">
            <v>34015346</v>
          </cell>
          <cell r="T880">
            <v>0</v>
          </cell>
          <cell r="U880">
            <v>34015346</v>
          </cell>
          <cell r="V880">
            <v>94636</v>
          </cell>
          <cell r="W880">
            <v>34109982</v>
          </cell>
          <cell r="X880">
            <v>74.887017</v>
          </cell>
          <cell r="Y880">
            <v>17133426</v>
          </cell>
          <cell r="Z880">
            <v>0</v>
          </cell>
          <cell r="AA880">
            <v>17133426</v>
          </cell>
          <cell r="AB880">
            <v>8410522</v>
          </cell>
          <cell r="AC880">
            <v>0</v>
          </cell>
          <cell r="AD880">
            <v>8410522</v>
          </cell>
          <cell r="AE880">
            <v>43504.624826388892</v>
          </cell>
          <cell r="AF880">
            <v>73415</v>
          </cell>
        </row>
        <row r="881">
          <cell r="A881">
            <v>377</v>
          </cell>
          <cell r="B881">
            <v>49</v>
          </cell>
          <cell r="C881" t="str">
            <v>19</v>
          </cell>
          <cell r="D881" t="str">
            <v>65078</v>
          </cell>
          <cell r="E881" t="str">
            <v>0</v>
          </cell>
          <cell r="H881" t="str">
            <v>Valle Lindo Elementary</v>
          </cell>
          <cell r="I881" t="str">
            <v>ELEMENTARY</v>
          </cell>
          <cell r="J881">
            <v>1053.05</v>
          </cell>
          <cell r="K881">
            <v>200</v>
          </cell>
          <cell r="L881">
            <v>210610</v>
          </cell>
          <cell r="M881">
            <v>5346914</v>
          </cell>
          <cell r="N881">
            <v>982533</v>
          </cell>
          <cell r="O881">
            <v>4364381</v>
          </cell>
          <cell r="P881">
            <v>5346914</v>
          </cell>
          <cell r="Q881">
            <v>0.28562499949999998</v>
          </cell>
          <cell r="R881">
            <v>1527212</v>
          </cell>
          <cell r="S881">
            <v>1527212</v>
          </cell>
          <cell r="T881">
            <v>0</v>
          </cell>
          <cell r="U881">
            <v>1527212</v>
          </cell>
          <cell r="V881">
            <v>2988</v>
          </cell>
          <cell r="W881">
            <v>1530200</v>
          </cell>
          <cell r="X881">
            <v>74.887017</v>
          </cell>
          <cell r="Y881">
            <v>767423</v>
          </cell>
          <cell r="Z881">
            <v>0</v>
          </cell>
          <cell r="AA881">
            <v>767423</v>
          </cell>
          <cell r="AB881">
            <v>378498</v>
          </cell>
          <cell r="AC881">
            <v>0</v>
          </cell>
          <cell r="AD881">
            <v>378498</v>
          </cell>
          <cell r="AE881">
            <v>43504.624849537038</v>
          </cell>
          <cell r="AF881">
            <v>73415</v>
          </cell>
        </row>
        <row r="882">
          <cell r="A882">
            <v>378</v>
          </cell>
          <cell r="B882">
            <v>49</v>
          </cell>
          <cell r="C882" t="str">
            <v>19</v>
          </cell>
          <cell r="D882" t="str">
            <v>65094</v>
          </cell>
          <cell r="E882" t="str">
            <v>0</v>
          </cell>
          <cell r="H882" t="str">
            <v>West Covina Unified</v>
          </cell>
          <cell r="I882" t="str">
            <v>UNIFIED</v>
          </cell>
          <cell r="J882">
            <v>8598.43</v>
          </cell>
          <cell r="K882">
            <v>200</v>
          </cell>
          <cell r="L882">
            <v>1719686</v>
          </cell>
          <cell r="M882">
            <v>45844249</v>
          </cell>
          <cell r="N882">
            <v>9344923</v>
          </cell>
          <cell r="O882">
            <v>36499326</v>
          </cell>
          <cell r="P882">
            <v>45844249</v>
          </cell>
          <cell r="Q882">
            <v>0.28562499949999998</v>
          </cell>
          <cell r="R882">
            <v>13094264</v>
          </cell>
          <cell r="S882">
            <v>13094264</v>
          </cell>
          <cell r="T882">
            <v>0</v>
          </cell>
          <cell r="U882">
            <v>13094264</v>
          </cell>
          <cell r="V882">
            <v>25911</v>
          </cell>
          <cell r="W882">
            <v>13120175</v>
          </cell>
          <cell r="X882">
            <v>74.887017</v>
          </cell>
          <cell r="Y882">
            <v>6522837</v>
          </cell>
          <cell r="Z882">
            <v>0</v>
          </cell>
          <cell r="AA882">
            <v>6522837</v>
          </cell>
          <cell r="AB882">
            <v>3302471</v>
          </cell>
          <cell r="AC882">
            <v>0</v>
          </cell>
          <cell r="AD882">
            <v>3302471</v>
          </cell>
          <cell r="AE882">
            <v>43504.624884259261</v>
          </cell>
          <cell r="AF882">
            <v>73415</v>
          </cell>
        </row>
        <row r="883">
          <cell r="A883">
            <v>10300</v>
          </cell>
          <cell r="B883">
            <v>49</v>
          </cell>
          <cell r="C883" t="str">
            <v>19</v>
          </cell>
          <cell r="D883" t="str">
            <v>65094</v>
          </cell>
          <cell r="E883" t="str">
            <v>112706</v>
          </cell>
          <cell r="F883" t="str">
            <v>0838</v>
          </cell>
          <cell r="G883" t="str">
            <v>D</v>
          </cell>
          <cell r="H883" t="str">
            <v>California Virtual Academy @ Los Angeles</v>
          </cell>
          <cell r="I883" t="str">
            <v>UNIFIED</v>
          </cell>
          <cell r="J883">
            <v>3239.18</v>
          </cell>
          <cell r="K883">
            <v>200</v>
          </cell>
          <cell r="L883">
            <v>647836</v>
          </cell>
          <cell r="M883">
            <v>17774644</v>
          </cell>
          <cell r="N883">
            <v>2955946</v>
          </cell>
          <cell r="O883">
            <v>14818698</v>
          </cell>
          <cell r="P883">
            <v>17774644</v>
          </cell>
          <cell r="Q883">
            <v>0.28562499949999998</v>
          </cell>
          <cell r="R883">
            <v>5076883</v>
          </cell>
          <cell r="S883">
            <v>5076883</v>
          </cell>
          <cell r="T883">
            <v>0</v>
          </cell>
          <cell r="U883">
            <v>5076883</v>
          </cell>
          <cell r="V883">
            <v>8119</v>
          </cell>
          <cell r="W883">
            <v>5085002</v>
          </cell>
          <cell r="X883">
            <v>74.887017</v>
          </cell>
          <cell r="Y883">
            <v>1829425</v>
          </cell>
          <cell r="Z883">
            <v>0</v>
          </cell>
          <cell r="AA883">
            <v>1829425</v>
          </cell>
          <cell r="AB883">
            <v>1978581</v>
          </cell>
          <cell r="AC883">
            <v>0</v>
          </cell>
          <cell r="AD883">
            <v>1978581</v>
          </cell>
          <cell r="AE883">
            <v>43504.62641203704</v>
          </cell>
          <cell r="AF883">
            <v>73415</v>
          </cell>
        </row>
        <row r="884">
          <cell r="A884">
            <v>1210</v>
          </cell>
          <cell r="B884">
            <v>49</v>
          </cell>
          <cell r="C884" t="str">
            <v>19</v>
          </cell>
          <cell r="D884" t="str">
            <v>65094</v>
          </cell>
          <cell r="E884" t="str">
            <v>6023527</v>
          </cell>
          <cell r="F884" t="str">
            <v>0142</v>
          </cell>
          <cell r="G884" t="str">
            <v>D</v>
          </cell>
          <cell r="H884" t="str">
            <v>San Jose Charter Academy</v>
          </cell>
          <cell r="I884" t="str">
            <v>UNIFIED</v>
          </cell>
          <cell r="J884">
            <v>1225.3800000000001</v>
          </cell>
          <cell r="K884">
            <v>200</v>
          </cell>
          <cell r="L884">
            <v>245076</v>
          </cell>
          <cell r="M884">
            <v>6356524</v>
          </cell>
          <cell r="N884">
            <v>1118233</v>
          </cell>
          <cell r="O884">
            <v>5238291</v>
          </cell>
          <cell r="P884">
            <v>6356524</v>
          </cell>
          <cell r="Q884">
            <v>0.28562499949999998</v>
          </cell>
          <cell r="R884">
            <v>1815582</v>
          </cell>
          <cell r="S884">
            <v>1815582</v>
          </cell>
          <cell r="T884">
            <v>0</v>
          </cell>
          <cell r="U884">
            <v>1815582</v>
          </cell>
          <cell r="V884">
            <v>3856</v>
          </cell>
          <cell r="W884">
            <v>1819438</v>
          </cell>
          <cell r="X884">
            <v>74.887017</v>
          </cell>
          <cell r="Y884">
            <v>881131</v>
          </cell>
          <cell r="Z884">
            <v>0</v>
          </cell>
          <cell r="AA884">
            <v>881131</v>
          </cell>
          <cell r="AB884">
            <v>481392</v>
          </cell>
          <cell r="AC884">
            <v>0</v>
          </cell>
          <cell r="AD884">
            <v>481392</v>
          </cell>
          <cell r="AE884">
            <v>43504.626712962963</v>
          </cell>
          <cell r="AF884">
            <v>73415</v>
          </cell>
        </row>
        <row r="885">
          <cell r="A885">
            <v>379</v>
          </cell>
          <cell r="B885">
            <v>49</v>
          </cell>
          <cell r="C885" t="str">
            <v>19</v>
          </cell>
          <cell r="D885" t="str">
            <v>65102</v>
          </cell>
          <cell r="E885" t="str">
            <v>0</v>
          </cell>
          <cell r="H885" t="str">
            <v>Westside Union Elementary</v>
          </cell>
          <cell r="I885" t="str">
            <v>ELEMENTARY</v>
          </cell>
          <cell r="J885">
            <v>9252.76</v>
          </cell>
          <cell r="K885">
            <v>200</v>
          </cell>
          <cell r="L885">
            <v>1850552</v>
          </cell>
          <cell r="M885">
            <v>47113296</v>
          </cell>
          <cell r="N885">
            <v>8985464</v>
          </cell>
          <cell r="O885">
            <v>38127832</v>
          </cell>
          <cell r="P885">
            <v>47113296</v>
          </cell>
          <cell r="Q885">
            <v>0.28562499949999998</v>
          </cell>
          <cell r="R885">
            <v>13456735</v>
          </cell>
          <cell r="S885">
            <v>13456735</v>
          </cell>
          <cell r="T885">
            <v>0</v>
          </cell>
          <cell r="U885">
            <v>13456735</v>
          </cell>
          <cell r="V885">
            <v>25583</v>
          </cell>
          <cell r="W885">
            <v>13482318</v>
          </cell>
          <cell r="X885">
            <v>74.887017</v>
          </cell>
          <cell r="Y885">
            <v>6486252</v>
          </cell>
          <cell r="Z885">
            <v>0</v>
          </cell>
          <cell r="AA885">
            <v>6486252</v>
          </cell>
          <cell r="AB885">
            <v>3610254</v>
          </cell>
          <cell r="AC885">
            <v>0</v>
          </cell>
          <cell r="AD885">
            <v>3610254</v>
          </cell>
          <cell r="AE885">
            <v>43504.624884259261</v>
          </cell>
          <cell r="AF885">
            <v>73415</v>
          </cell>
        </row>
        <row r="886">
          <cell r="A886">
            <v>380</v>
          </cell>
          <cell r="B886">
            <v>49</v>
          </cell>
          <cell r="C886" t="str">
            <v>19</v>
          </cell>
          <cell r="D886" t="str">
            <v>65110</v>
          </cell>
          <cell r="E886" t="str">
            <v>0</v>
          </cell>
          <cell r="H886" t="str">
            <v>Whittier City Elementary</v>
          </cell>
          <cell r="I886" t="str">
            <v>ELEMENTARY</v>
          </cell>
          <cell r="J886">
            <v>5850.69</v>
          </cell>
          <cell r="K886">
            <v>200</v>
          </cell>
          <cell r="L886">
            <v>1170138</v>
          </cell>
          <cell r="M886">
            <v>29765678</v>
          </cell>
          <cell r="N886">
            <v>8622510</v>
          </cell>
          <cell r="O886">
            <v>21143168</v>
          </cell>
          <cell r="P886">
            <v>29765678</v>
          </cell>
          <cell r="Q886">
            <v>0.28562499949999998</v>
          </cell>
          <cell r="R886">
            <v>8501822</v>
          </cell>
          <cell r="S886">
            <v>8501822</v>
          </cell>
          <cell r="T886">
            <v>0</v>
          </cell>
          <cell r="U886">
            <v>8501822</v>
          </cell>
          <cell r="V886">
            <v>19389</v>
          </cell>
          <cell r="W886">
            <v>8521211</v>
          </cell>
          <cell r="X886">
            <v>74.887017</v>
          </cell>
          <cell r="Y886">
            <v>4189753</v>
          </cell>
          <cell r="Z886">
            <v>0</v>
          </cell>
          <cell r="AA886">
            <v>4189753</v>
          </cell>
          <cell r="AB886">
            <v>2191528</v>
          </cell>
          <cell r="AC886">
            <v>0</v>
          </cell>
          <cell r="AD886">
            <v>2191528</v>
          </cell>
          <cell r="AE886">
            <v>43504.624895833331</v>
          </cell>
          <cell r="AF886">
            <v>73415</v>
          </cell>
        </row>
        <row r="887">
          <cell r="A887">
            <v>381</v>
          </cell>
          <cell r="B887">
            <v>49</v>
          </cell>
          <cell r="C887" t="str">
            <v>19</v>
          </cell>
          <cell r="D887" t="str">
            <v>65128</v>
          </cell>
          <cell r="E887" t="str">
            <v>0</v>
          </cell>
          <cell r="H887" t="str">
            <v>Whittier Union High</v>
          </cell>
          <cell r="I887" t="str">
            <v>HIGH</v>
          </cell>
          <cell r="J887">
            <v>11399.82</v>
          </cell>
          <cell r="K887">
            <v>200</v>
          </cell>
          <cell r="L887">
            <v>2279964</v>
          </cell>
          <cell r="M887">
            <v>70785700</v>
          </cell>
          <cell r="N887">
            <v>28172137</v>
          </cell>
          <cell r="O887">
            <v>42613563</v>
          </cell>
          <cell r="P887">
            <v>70785700</v>
          </cell>
          <cell r="Q887">
            <v>0.28562499949999998</v>
          </cell>
          <cell r="R887">
            <v>20218166</v>
          </cell>
          <cell r="S887">
            <v>20218166</v>
          </cell>
          <cell r="T887">
            <v>0</v>
          </cell>
          <cell r="U887">
            <v>20218166</v>
          </cell>
          <cell r="V887">
            <v>38113</v>
          </cell>
          <cell r="W887">
            <v>20256279</v>
          </cell>
          <cell r="X887">
            <v>74.887017</v>
          </cell>
          <cell r="Y887">
            <v>10113891</v>
          </cell>
          <cell r="Z887">
            <v>0</v>
          </cell>
          <cell r="AA887">
            <v>10113891</v>
          </cell>
          <cell r="AB887">
            <v>5055432</v>
          </cell>
          <cell r="AC887">
            <v>0</v>
          </cell>
          <cell r="AD887">
            <v>5055432</v>
          </cell>
          <cell r="AE887">
            <v>43504.624895833331</v>
          </cell>
          <cell r="AF887">
            <v>73415</v>
          </cell>
        </row>
        <row r="888">
          <cell r="A888">
            <v>382</v>
          </cell>
          <cell r="B888">
            <v>49</v>
          </cell>
          <cell r="C888" t="str">
            <v>19</v>
          </cell>
          <cell r="D888" t="str">
            <v>65136</v>
          </cell>
          <cell r="E888" t="str">
            <v>0</v>
          </cell>
          <cell r="H888" t="str">
            <v>William S. Hart Union High</v>
          </cell>
          <cell r="I888" t="str">
            <v>HIGH</v>
          </cell>
          <cell r="J888">
            <v>21675.09</v>
          </cell>
          <cell r="K888">
            <v>200</v>
          </cell>
          <cell r="L888">
            <v>4335018</v>
          </cell>
          <cell r="M888">
            <v>130935534</v>
          </cell>
          <cell r="N888">
            <v>39653941</v>
          </cell>
          <cell r="O888">
            <v>91281593</v>
          </cell>
          <cell r="P888">
            <v>130935534</v>
          </cell>
          <cell r="Q888">
            <v>0.28562499949999998</v>
          </cell>
          <cell r="R888">
            <v>37398462</v>
          </cell>
          <cell r="S888">
            <v>37398462</v>
          </cell>
          <cell r="T888">
            <v>0</v>
          </cell>
          <cell r="U888">
            <v>37398462</v>
          </cell>
          <cell r="V888">
            <v>49340</v>
          </cell>
          <cell r="W888">
            <v>37447802</v>
          </cell>
          <cell r="X888">
            <v>74.887017</v>
          </cell>
          <cell r="Y888">
            <v>18412433</v>
          </cell>
          <cell r="Z888">
            <v>0</v>
          </cell>
          <cell r="AA888">
            <v>18412433</v>
          </cell>
          <cell r="AB888">
            <v>9631109</v>
          </cell>
          <cell r="AC888">
            <v>0</v>
          </cell>
          <cell r="AD888">
            <v>9631109</v>
          </cell>
          <cell r="AE888">
            <v>43504.624895833331</v>
          </cell>
          <cell r="AF888">
            <v>73415</v>
          </cell>
        </row>
        <row r="889">
          <cell r="A889">
            <v>11387</v>
          </cell>
          <cell r="B889">
            <v>49</v>
          </cell>
          <cell r="C889" t="str">
            <v>19</v>
          </cell>
          <cell r="D889" t="str">
            <v>65136</v>
          </cell>
          <cell r="E889" t="str">
            <v>114439</v>
          </cell>
          <cell r="F889" t="str">
            <v>0888</v>
          </cell>
          <cell r="G889" t="str">
            <v>D</v>
          </cell>
          <cell r="H889" t="str">
            <v>Mission View Public</v>
          </cell>
          <cell r="I889" t="str">
            <v>HIGH</v>
          </cell>
          <cell r="J889">
            <v>264.60000000000002</v>
          </cell>
          <cell r="K889">
            <v>200</v>
          </cell>
          <cell r="L889">
            <v>52920</v>
          </cell>
          <cell r="M889">
            <v>1609604</v>
          </cell>
          <cell r="N889">
            <v>482831</v>
          </cell>
          <cell r="O889">
            <v>1126773</v>
          </cell>
          <cell r="P889">
            <v>1609604</v>
          </cell>
          <cell r="Q889">
            <v>0.28562499949999998</v>
          </cell>
          <cell r="R889">
            <v>459743</v>
          </cell>
          <cell r="S889">
            <v>459743</v>
          </cell>
          <cell r="T889">
            <v>0</v>
          </cell>
          <cell r="U889">
            <v>459743</v>
          </cell>
          <cell r="V889">
            <v>4638</v>
          </cell>
          <cell r="W889">
            <v>464381</v>
          </cell>
          <cell r="X889">
            <v>74.887017</v>
          </cell>
          <cell r="Y889">
            <v>1165800</v>
          </cell>
          <cell r="Z889">
            <v>0</v>
          </cell>
          <cell r="AA889">
            <v>1165800</v>
          </cell>
          <cell r="AB889">
            <v>-818039</v>
          </cell>
          <cell r="AC889">
            <v>818039</v>
          </cell>
          <cell r="AD889">
            <v>0</v>
          </cell>
          <cell r="AE889">
            <v>43504.626620370371</v>
          </cell>
          <cell r="AF889">
            <v>73415</v>
          </cell>
        </row>
        <row r="890">
          <cell r="A890">
            <v>11995</v>
          </cell>
          <cell r="B890">
            <v>49</v>
          </cell>
          <cell r="C890" t="str">
            <v>19</v>
          </cell>
          <cell r="D890" t="str">
            <v>65136</v>
          </cell>
          <cell r="E890" t="str">
            <v>117234</v>
          </cell>
          <cell r="F890" t="str">
            <v>0981</v>
          </cell>
          <cell r="G890" t="str">
            <v>D</v>
          </cell>
          <cell r="H890" t="str">
            <v>Santa Clarita Valley International</v>
          </cell>
          <cell r="I890" t="str">
            <v>HIGH</v>
          </cell>
          <cell r="J890">
            <v>1029.76</v>
          </cell>
          <cell r="K890">
            <v>200</v>
          </cell>
          <cell r="L890">
            <v>205952</v>
          </cell>
          <cell r="M890">
            <v>5509237</v>
          </cell>
          <cell r="N890">
            <v>1879065</v>
          </cell>
          <cell r="O890">
            <v>3630172</v>
          </cell>
          <cell r="P890">
            <v>5509237</v>
          </cell>
          <cell r="Q890">
            <v>0.28562499949999998</v>
          </cell>
          <cell r="R890">
            <v>1573576</v>
          </cell>
          <cell r="S890">
            <v>1573576</v>
          </cell>
          <cell r="T890">
            <v>0</v>
          </cell>
          <cell r="U890">
            <v>1573576</v>
          </cell>
          <cell r="V890">
            <v>2535</v>
          </cell>
          <cell r="W890">
            <v>1576111</v>
          </cell>
          <cell r="X890">
            <v>74.887017</v>
          </cell>
          <cell r="Y890">
            <v>637046</v>
          </cell>
          <cell r="Z890">
            <v>0</v>
          </cell>
          <cell r="AA890">
            <v>637046</v>
          </cell>
          <cell r="AB890">
            <v>543257</v>
          </cell>
          <cell r="AC890">
            <v>0</v>
          </cell>
          <cell r="AD890">
            <v>543257</v>
          </cell>
          <cell r="AE890">
            <v>43504.62672453704</v>
          </cell>
          <cell r="AF890">
            <v>73415</v>
          </cell>
        </row>
        <row r="891">
          <cell r="A891">
            <v>1211</v>
          </cell>
          <cell r="B891">
            <v>49</v>
          </cell>
          <cell r="C891" t="str">
            <v>19</v>
          </cell>
          <cell r="D891" t="str">
            <v>65136</v>
          </cell>
          <cell r="E891" t="str">
            <v>1996263</v>
          </cell>
          <cell r="F891" t="str">
            <v>0214</v>
          </cell>
          <cell r="G891" t="str">
            <v>D</v>
          </cell>
          <cell r="H891" t="str">
            <v>Opportunities for Learning - Santa Clarita</v>
          </cell>
          <cell r="I891" t="str">
            <v>HIGH</v>
          </cell>
          <cell r="J891">
            <v>1812.83</v>
          </cell>
          <cell r="K891">
            <v>200</v>
          </cell>
          <cell r="L891">
            <v>362566</v>
          </cell>
          <cell r="M891">
            <v>11036853</v>
          </cell>
          <cell r="N891">
            <v>3307980</v>
          </cell>
          <cell r="O891">
            <v>7728873</v>
          </cell>
          <cell r="P891">
            <v>11036853</v>
          </cell>
          <cell r="Q891">
            <v>0.28562499949999998</v>
          </cell>
          <cell r="R891">
            <v>3152401</v>
          </cell>
          <cell r="S891">
            <v>3152401</v>
          </cell>
          <cell r="T891">
            <v>0</v>
          </cell>
          <cell r="U891">
            <v>3152401</v>
          </cell>
          <cell r="V891">
            <v>1113463</v>
          </cell>
          <cell r="W891">
            <v>4265864</v>
          </cell>
          <cell r="X891">
            <v>74.887017</v>
          </cell>
          <cell r="Y891">
            <v>1401597</v>
          </cell>
          <cell r="Z891">
            <v>0</v>
          </cell>
          <cell r="AA891">
            <v>1401597</v>
          </cell>
          <cell r="AB891">
            <v>1792981</v>
          </cell>
          <cell r="AC891">
            <v>0</v>
          </cell>
          <cell r="AD891">
            <v>1792981</v>
          </cell>
          <cell r="AE891">
            <v>43504.626655092594</v>
          </cell>
          <cell r="AF891">
            <v>73415</v>
          </cell>
        </row>
        <row r="892">
          <cell r="A892">
            <v>383</v>
          </cell>
          <cell r="B892">
            <v>49</v>
          </cell>
          <cell r="C892" t="str">
            <v>19</v>
          </cell>
          <cell r="D892" t="str">
            <v>65151</v>
          </cell>
          <cell r="E892" t="str">
            <v>0</v>
          </cell>
          <cell r="H892" t="str">
            <v>Wilsona Elementary</v>
          </cell>
          <cell r="I892" t="str">
            <v>ELEMENTARY</v>
          </cell>
          <cell r="J892">
            <v>1214.48</v>
          </cell>
          <cell r="K892">
            <v>200</v>
          </cell>
          <cell r="L892">
            <v>242896</v>
          </cell>
          <cell r="M892">
            <v>6589307</v>
          </cell>
          <cell r="N892">
            <v>1163658</v>
          </cell>
          <cell r="O892">
            <v>5425649</v>
          </cell>
          <cell r="P892">
            <v>6589307</v>
          </cell>
          <cell r="Q892">
            <v>0.28562499949999998</v>
          </cell>
          <cell r="R892">
            <v>1882071</v>
          </cell>
          <cell r="S892">
            <v>1882071</v>
          </cell>
          <cell r="T892">
            <v>0</v>
          </cell>
          <cell r="U892">
            <v>1882071</v>
          </cell>
          <cell r="V892">
            <v>3622</v>
          </cell>
          <cell r="W892">
            <v>1885693</v>
          </cell>
          <cell r="X892">
            <v>74.887017</v>
          </cell>
          <cell r="Y892">
            <v>949219</v>
          </cell>
          <cell r="Z892">
            <v>0</v>
          </cell>
          <cell r="AA892">
            <v>949219</v>
          </cell>
          <cell r="AB892">
            <v>462920</v>
          </cell>
          <cell r="AC892">
            <v>0</v>
          </cell>
          <cell r="AD892">
            <v>462920</v>
          </cell>
          <cell r="AE892">
            <v>43504.624895833331</v>
          </cell>
          <cell r="AF892">
            <v>73415</v>
          </cell>
        </row>
        <row r="893">
          <cell r="A893">
            <v>385</v>
          </cell>
          <cell r="B893">
            <v>49</v>
          </cell>
          <cell r="C893" t="str">
            <v>19</v>
          </cell>
          <cell r="D893" t="str">
            <v>73437</v>
          </cell>
          <cell r="E893" t="str">
            <v>0</v>
          </cell>
          <cell r="H893" t="str">
            <v>Compton Unified</v>
          </cell>
          <cell r="I893" t="str">
            <v>UNIFIED</v>
          </cell>
          <cell r="J893">
            <v>20750.490000000002</v>
          </cell>
          <cell r="K893">
            <v>200</v>
          </cell>
          <cell r="L893">
            <v>4150098</v>
          </cell>
          <cell r="M893">
            <v>110832725</v>
          </cell>
          <cell r="N893">
            <v>26632640</v>
          </cell>
          <cell r="O893">
            <v>84200085</v>
          </cell>
          <cell r="P893">
            <v>110832725</v>
          </cell>
          <cell r="Q893">
            <v>0.28562499949999998</v>
          </cell>
          <cell r="R893">
            <v>31656597</v>
          </cell>
          <cell r="S893">
            <v>31656597</v>
          </cell>
          <cell r="T893">
            <v>0</v>
          </cell>
          <cell r="U893">
            <v>31656597</v>
          </cell>
          <cell r="V893">
            <v>60046</v>
          </cell>
          <cell r="W893">
            <v>31716643</v>
          </cell>
          <cell r="X893">
            <v>74.887017</v>
          </cell>
          <cell r="Y893">
            <v>15833900</v>
          </cell>
          <cell r="Z893">
            <v>0</v>
          </cell>
          <cell r="AA893">
            <v>15833900</v>
          </cell>
          <cell r="AB893">
            <v>7917748</v>
          </cell>
          <cell r="AC893">
            <v>0</v>
          </cell>
          <cell r="AD893">
            <v>7917748</v>
          </cell>
          <cell r="AE893">
            <v>43504.624120370368</v>
          </cell>
          <cell r="AF893">
            <v>73415</v>
          </cell>
        </row>
        <row r="894">
          <cell r="A894">
            <v>11445</v>
          </cell>
          <cell r="B894">
            <v>49</v>
          </cell>
          <cell r="C894" t="str">
            <v>19</v>
          </cell>
          <cell r="D894" t="str">
            <v>73437</v>
          </cell>
          <cell r="E894" t="str">
            <v>115725</v>
          </cell>
          <cell r="F894" t="str">
            <v>0963</v>
          </cell>
          <cell r="G894" t="str">
            <v>D</v>
          </cell>
          <cell r="H894" t="str">
            <v>Lifeline Education Charter</v>
          </cell>
          <cell r="I894" t="str">
            <v>UNIFIED</v>
          </cell>
          <cell r="J894">
            <v>674.88</v>
          </cell>
          <cell r="K894">
            <v>200</v>
          </cell>
          <cell r="L894">
            <v>134976</v>
          </cell>
          <cell r="M894">
            <v>3911780</v>
          </cell>
          <cell r="N894">
            <v>763984</v>
          </cell>
          <cell r="O894">
            <v>3147796</v>
          </cell>
          <cell r="P894">
            <v>3911780</v>
          </cell>
          <cell r="Q894">
            <v>0.28562499949999998</v>
          </cell>
          <cell r="R894">
            <v>1117302</v>
          </cell>
          <cell r="S894">
            <v>1117302</v>
          </cell>
          <cell r="T894">
            <v>0</v>
          </cell>
          <cell r="U894">
            <v>1117302</v>
          </cell>
          <cell r="V894">
            <v>2044</v>
          </cell>
          <cell r="W894">
            <v>1119346</v>
          </cell>
          <cell r="X894">
            <v>74.887017</v>
          </cell>
          <cell r="Y894">
            <v>513681</v>
          </cell>
          <cell r="Z894">
            <v>0</v>
          </cell>
          <cell r="AA894">
            <v>513681</v>
          </cell>
          <cell r="AB894">
            <v>324564</v>
          </cell>
          <cell r="AC894">
            <v>0</v>
          </cell>
          <cell r="AD894">
            <v>324564</v>
          </cell>
          <cell r="AE894">
            <v>43504.626597222225</v>
          </cell>
          <cell r="AF894">
            <v>73415</v>
          </cell>
        </row>
        <row r="895">
          <cell r="A895">
            <v>14269</v>
          </cell>
          <cell r="B895">
            <v>49</v>
          </cell>
          <cell r="C895" t="str">
            <v>19</v>
          </cell>
          <cell r="D895" t="str">
            <v>73437</v>
          </cell>
          <cell r="E895" t="str">
            <v>132845</v>
          </cell>
          <cell r="F895" t="str">
            <v>1772</v>
          </cell>
          <cell r="G895" t="str">
            <v>D</v>
          </cell>
          <cell r="H895" t="str">
            <v>Today's Fresh Start Charter Compton</v>
          </cell>
          <cell r="I895" t="str">
            <v>UNIFIED</v>
          </cell>
          <cell r="J895">
            <v>563.75</v>
          </cell>
          <cell r="K895">
            <v>200</v>
          </cell>
          <cell r="L895">
            <v>112750</v>
          </cell>
          <cell r="M895">
            <v>0</v>
          </cell>
          <cell r="N895">
            <v>638182</v>
          </cell>
          <cell r="O895">
            <v>0</v>
          </cell>
          <cell r="P895">
            <v>0</v>
          </cell>
          <cell r="Q895">
            <v>0.28562499949999998</v>
          </cell>
          <cell r="R895">
            <v>0</v>
          </cell>
          <cell r="S895">
            <v>112750</v>
          </cell>
          <cell r="T895">
            <v>0</v>
          </cell>
          <cell r="U895">
            <v>112750</v>
          </cell>
          <cell r="V895">
            <v>0</v>
          </cell>
          <cell r="W895">
            <v>112750</v>
          </cell>
          <cell r="X895">
            <v>74.887017</v>
          </cell>
          <cell r="Y895">
            <v>61065</v>
          </cell>
          <cell r="Z895">
            <v>0</v>
          </cell>
          <cell r="AA895">
            <v>61065</v>
          </cell>
          <cell r="AB895">
            <v>23370</v>
          </cell>
          <cell r="AC895">
            <v>0</v>
          </cell>
          <cell r="AD895">
            <v>23370</v>
          </cell>
          <cell r="AE895">
            <v>43504.626759259256</v>
          </cell>
          <cell r="AF895">
            <v>73415</v>
          </cell>
        </row>
        <row r="896">
          <cell r="A896">
            <v>14359</v>
          </cell>
          <cell r="B896">
            <v>49</v>
          </cell>
          <cell r="C896" t="str">
            <v>19</v>
          </cell>
          <cell r="D896" t="str">
            <v>73437</v>
          </cell>
          <cell r="E896" t="str">
            <v>134338</v>
          </cell>
          <cell r="F896" t="str">
            <v>1827</v>
          </cell>
          <cell r="G896" t="str">
            <v>D</v>
          </cell>
          <cell r="H896" t="str">
            <v>Celerity Achernar Charter</v>
          </cell>
          <cell r="I896" t="str">
            <v>UNIFIED</v>
          </cell>
          <cell r="J896">
            <v>470.26</v>
          </cell>
          <cell r="K896">
            <v>200</v>
          </cell>
          <cell r="L896">
            <v>94052</v>
          </cell>
          <cell r="M896">
            <v>0</v>
          </cell>
          <cell r="N896">
            <v>532348</v>
          </cell>
          <cell r="O896">
            <v>0</v>
          </cell>
          <cell r="P896">
            <v>0</v>
          </cell>
          <cell r="Q896">
            <v>0.28562499949999998</v>
          </cell>
          <cell r="R896">
            <v>0</v>
          </cell>
          <cell r="S896">
            <v>94052</v>
          </cell>
          <cell r="T896">
            <v>0</v>
          </cell>
          <cell r="U896">
            <v>94052</v>
          </cell>
          <cell r="V896">
            <v>0</v>
          </cell>
          <cell r="W896">
            <v>94052</v>
          </cell>
          <cell r="X896">
            <v>74.887017</v>
          </cell>
          <cell r="Y896">
            <v>45905</v>
          </cell>
          <cell r="Z896">
            <v>0</v>
          </cell>
          <cell r="AA896">
            <v>45905</v>
          </cell>
          <cell r="AB896">
            <v>24528</v>
          </cell>
          <cell r="AC896">
            <v>0</v>
          </cell>
          <cell r="AD896">
            <v>24528</v>
          </cell>
          <cell r="AE896">
            <v>43504.626423611109</v>
          </cell>
          <cell r="AF896">
            <v>73415</v>
          </cell>
        </row>
        <row r="897">
          <cell r="A897">
            <v>14517</v>
          </cell>
          <cell r="B897">
            <v>49</v>
          </cell>
          <cell r="C897" t="str">
            <v>19</v>
          </cell>
          <cell r="D897" t="str">
            <v>73437</v>
          </cell>
          <cell r="E897" t="str">
            <v>137240</v>
          </cell>
          <cell r="F897" t="str">
            <v>1952</v>
          </cell>
          <cell r="G897" t="str">
            <v>D</v>
          </cell>
          <cell r="H897" t="str">
            <v>Ingenium Clarion Charter Middle School</v>
          </cell>
          <cell r="I897" t="str">
            <v>UNIFIED</v>
          </cell>
          <cell r="J897">
            <v>52.1</v>
          </cell>
          <cell r="K897">
            <v>200</v>
          </cell>
          <cell r="L897">
            <v>10420</v>
          </cell>
          <cell r="M897">
            <v>0</v>
          </cell>
          <cell r="N897">
            <v>58979</v>
          </cell>
          <cell r="O897">
            <v>0</v>
          </cell>
          <cell r="P897">
            <v>0</v>
          </cell>
          <cell r="Q897">
            <v>0.28562499949999998</v>
          </cell>
          <cell r="R897">
            <v>0</v>
          </cell>
          <cell r="S897">
            <v>10420</v>
          </cell>
          <cell r="T897">
            <v>0</v>
          </cell>
          <cell r="U897">
            <v>10420</v>
          </cell>
          <cell r="V897">
            <v>0</v>
          </cell>
          <cell r="W897">
            <v>10420</v>
          </cell>
          <cell r="X897">
            <v>74.887017</v>
          </cell>
          <cell r="Y897">
            <v>5285</v>
          </cell>
          <cell r="Z897">
            <v>0</v>
          </cell>
          <cell r="AA897">
            <v>5285</v>
          </cell>
          <cell r="AB897">
            <v>2518</v>
          </cell>
          <cell r="AC897">
            <v>0</v>
          </cell>
          <cell r="AD897">
            <v>2518</v>
          </cell>
          <cell r="AE897">
            <v>43504.626550925925</v>
          </cell>
          <cell r="AF897">
            <v>73415</v>
          </cell>
        </row>
        <row r="898">
          <cell r="A898">
            <v>14518</v>
          </cell>
          <cell r="B898">
            <v>49</v>
          </cell>
          <cell r="C898" t="str">
            <v>19</v>
          </cell>
          <cell r="D898" t="str">
            <v>73437</v>
          </cell>
          <cell r="E898" t="str">
            <v>137257</v>
          </cell>
          <cell r="F898" t="str">
            <v>1953</v>
          </cell>
          <cell r="G898" t="str">
            <v>D</v>
          </cell>
          <cell r="H898" t="str">
            <v>Ingenium Wings Independent Study - Compton</v>
          </cell>
          <cell r="I898" t="str">
            <v>UNIFIED</v>
          </cell>
          <cell r="J898">
            <v>15.26</v>
          </cell>
          <cell r="K898">
            <v>200</v>
          </cell>
          <cell r="L898">
            <v>3052</v>
          </cell>
          <cell r="M898">
            <v>0</v>
          </cell>
          <cell r="N898">
            <v>17275</v>
          </cell>
          <cell r="O898">
            <v>0</v>
          </cell>
          <cell r="P898">
            <v>0</v>
          </cell>
          <cell r="Q898">
            <v>0.28562499949999998</v>
          </cell>
          <cell r="R898">
            <v>0</v>
          </cell>
          <cell r="S898">
            <v>3052</v>
          </cell>
          <cell r="T898">
            <v>0</v>
          </cell>
          <cell r="U898">
            <v>3052</v>
          </cell>
          <cell r="V898">
            <v>0</v>
          </cell>
          <cell r="W898">
            <v>3052</v>
          </cell>
          <cell r="X898">
            <v>74.887017</v>
          </cell>
          <cell r="Y898">
            <v>2930</v>
          </cell>
          <cell r="Z898">
            <v>0</v>
          </cell>
          <cell r="AA898">
            <v>2930</v>
          </cell>
          <cell r="AB898">
            <v>-644</v>
          </cell>
          <cell r="AC898">
            <v>644</v>
          </cell>
          <cell r="AD898">
            <v>0</v>
          </cell>
          <cell r="AE898">
            <v>43504.626550925925</v>
          </cell>
          <cell r="AF898">
            <v>73415</v>
          </cell>
        </row>
        <row r="899">
          <cell r="A899">
            <v>14561</v>
          </cell>
          <cell r="B899">
            <v>49</v>
          </cell>
          <cell r="C899" t="str">
            <v>19</v>
          </cell>
          <cell r="D899" t="str">
            <v>73437</v>
          </cell>
          <cell r="E899" t="str">
            <v>137893</v>
          </cell>
          <cell r="F899" t="str">
            <v>1996</v>
          </cell>
          <cell r="G899" t="str">
            <v>D</v>
          </cell>
          <cell r="H899" t="str">
            <v>KIPP Compton Community School</v>
          </cell>
          <cell r="I899" t="str">
            <v>UNIFIED</v>
          </cell>
          <cell r="J899">
            <v>102.15</v>
          </cell>
          <cell r="K899">
            <v>200</v>
          </cell>
          <cell r="L899">
            <v>20430</v>
          </cell>
          <cell r="M899">
            <v>0</v>
          </cell>
          <cell r="N899">
            <v>115637</v>
          </cell>
          <cell r="O899">
            <v>0</v>
          </cell>
          <cell r="P899">
            <v>0</v>
          </cell>
          <cell r="Q899">
            <v>0.28562499949999998</v>
          </cell>
          <cell r="R899">
            <v>0</v>
          </cell>
          <cell r="S899">
            <v>20430</v>
          </cell>
          <cell r="T899">
            <v>0</v>
          </cell>
          <cell r="U899">
            <v>20430</v>
          </cell>
          <cell r="V899">
            <v>0</v>
          </cell>
          <cell r="W899">
            <v>20430</v>
          </cell>
          <cell r="X899">
            <v>74.887017</v>
          </cell>
          <cell r="Y899">
            <v>10365</v>
          </cell>
          <cell r="Z899">
            <v>0</v>
          </cell>
          <cell r="AA899">
            <v>10365</v>
          </cell>
          <cell r="AB899">
            <v>4934</v>
          </cell>
          <cell r="AC899">
            <v>0</v>
          </cell>
          <cell r="AD899">
            <v>4934</v>
          </cell>
          <cell r="AE899">
            <v>43504.626574074071</v>
          </cell>
          <cell r="AF899">
            <v>73415</v>
          </cell>
        </row>
        <row r="900">
          <cell r="A900">
            <v>14570</v>
          </cell>
          <cell r="B900">
            <v>49</v>
          </cell>
          <cell r="C900" t="str">
            <v>19</v>
          </cell>
          <cell r="D900" t="str">
            <v>73437</v>
          </cell>
          <cell r="E900" t="str">
            <v>137984</v>
          </cell>
          <cell r="F900" t="str">
            <v>1990</v>
          </cell>
          <cell r="G900" t="str">
            <v>D</v>
          </cell>
          <cell r="H900" t="str">
            <v>Animo Charter Span School 1</v>
          </cell>
          <cell r="I900" t="str">
            <v>UNIFIED</v>
          </cell>
          <cell r="J900">
            <v>61.46</v>
          </cell>
          <cell r="K900">
            <v>200</v>
          </cell>
          <cell r="L900">
            <v>12292</v>
          </cell>
          <cell r="M900">
            <v>0</v>
          </cell>
          <cell r="N900">
            <v>69575</v>
          </cell>
          <cell r="O900">
            <v>0</v>
          </cell>
          <cell r="P900">
            <v>0</v>
          </cell>
          <cell r="Q900">
            <v>0.28562499949999998</v>
          </cell>
          <cell r="R900">
            <v>0</v>
          </cell>
          <cell r="S900">
            <v>12292</v>
          </cell>
          <cell r="T900">
            <v>0</v>
          </cell>
          <cell r="U900">
            <v>12292</v>
          </cell>
          <cell r="V900">
            <v>0</v>
          </cell>
          <cell r="W900">
            <v>12292</v>
          </cell>
          <cell r="X900">
            <v>74.887017</v>
          </cell>
          <cell r="Y900">
            <v>6400</v>
          </cell>
          <cell r="Z900">
            <v>0</v>
          </cell>
          <cell r="AA900">
            <v>6400</v>
          </cell>
          <cell r="AB900">
            <v>2805</v>
          </cell>
          <cell r="AC900">
            <v>0</v>
          </cell>
          <cell r="AD900">
            <v>2805</v>
          </cell>
          <cell r="AE900">
            <v>43504.62636574074</v>
          </cell>
          <cell r="AF900">
            <v>73415</v>
          </cell>
        </row>
        <row r="901">
          <cell r="A901">
            <v>386</v>
          </cell>
          <cell r="B901">
            <v>49</v>
          </cell>
          <cell r="C901" t="str">
            <v>19</v>
          </cell>
          <cell r="D901" t="str">
            <v>73445</v>
          </cell>
          <cell r="E901" t="str">
            <v>0</v>
          </cell>
          <cell r="H901" t="str">
            <v>Hacienda la Puente Unified</v>
          </cell>
          <cell r="I901" t="str">
            <v>UNIFIED</v>
          </cell>
          <cell r="J901">
            <v>17755.59</v>
          </cell>
          <cell r="K901">
            <v>200</v>
          </cell>
          <cell r="L901">
            <v>3551118</v>
          </cell>
          <cell r="M901">
            <v>93724302</v>
          </cell>
          <cell r="N901">
            <v>26573471</v>
          </cell>
          <cell r="O901">
            <v>67150831</v>
          </cell>
          <cell r="P901">
            <v>93724302</v>
          </cell>
          <cell r="Q901">
            <v>0.28562499949999998</v>
          </cell>
          <cell r="R901">
            <v>26770004</v>
          </cell>
          <cell r="S901">
            <v>26770004</v>
          </cell>
          <cell r="T901">
            <v>0</v>
          </cell>
          <cell r="U901">
            <v>26770004</v>
          </cell>
          <cell r="V901">
            <v>54572</v>
          </cell>
          <cell r="W901">
            <v>26824576</v>
          </cell>
          <cell r="X901">
            <v>74.887017</v>
          </cell>
          <cell r="Y901">
            <v>13509351</v>
          </cell>
          <cell r="Z901">
            <v>0</v>
          </cell>
          <cell r="AA901">
            <v>13509351</v>
          </cell>
          <cell r="AB901">
            <v>6578774</v>
          </cell>
          <cell r="AC901">
            <v>0</v>
          </cell>
          <cell r="AD901">
            <v>6578774</v>
          </cell>
          <cell r="AE901">
            <v>43504.62427083333</v>
          </cell>
          <cell r="AF901">
            <v>73415</v>
          </cell>
        </row>
        <row r="902">
          <cell r="A902">
            <v>387</v>
          </cell>
          <cell r="B902">
            <v>49</v>
          </cell>
          <cell r="C902" t="str">
            <v>19</v>
          </cell>
          <cell r="D902" t="str">
            <v>73452</v>
          </cell>
          <cell r="E902" t="str">
            <v>0</v>
          </cell>
          <cell r="H902" t="str">
            <v>Rowland Unified</v>
          </cell>
          <cell r="I902" t="str">
            <v>UNIFIED</v>
          </cell>
          <cell r="J902">
            <v>13123</v>
          </cell>
          <cell r="K902">
            <v>200</v>
          </cell>
          <cell r="L902">
            <v>2624600</v>
          </cell>
          <cell r="M902">
            <v>69067530</v>
          </cell>
          <cell r="N902">
            <v>20558974</v>
          </cell>
          <cell r="O902">
            <v>48508556</v>
          </cell>
          <cell r="P902">
            <v>69067530</v>
          </cell>
          <cell r="Q902">
            <v>0.28562499949999998</v>
          </cell>
          <cell r="R902">
            <v>19727413</v>
          </cell>
          <cell r="S902">
            <v>19727413</v>
          </cell>
          <cell r="T902">
            <v>0</v>
          </cell>
          <cell r="U902">
            <v>19727413</v>
          </cell>
          <cell r="V902">
            <v>33469</v>
          </cell>
          <cell r="W902">
            <v>19760882</v>
          </cell>
          <cell r="X902">
            <v>74.887017</v>
          </cell>
          <cell r="Y902">
            <v>9908499</v>
          </cell>
          <cell r="Z902">
            <v>0</v>
          </cell>
          <cell r="AA902">
            <v>9908499</v>
          </cell>
          <cell r="AB902">
            <v>4889836</v>
          </cell>
          <cell r="AC902">
            <v>0</v>
          </cell>
          <cell r="AD902">
            <v>4889836</v>
          </cell>
          <cell r="AE902">
            <v>43504.6246875</v>
          </cell>
          <cell r="AF902">
            <v>73415</v>
          </cell>
        </row>
        <row r="903">
          <cell r="A903">
            <v>12413</v>
          </cell>
          <cell r="B903">
            <v>49</v>
          </cell>
          <cell r="C903" t="str">
            <v>19</v>
          </cell>
          <cell r="D903" t="str">
            <v>73452</v>
          </cell>
          <cell r="E903" t="str">
            <v>120600</v>
          </cell>
          <cell r="F903" t="str">
            <v>1135</v>
          </cell>
          <cell r="G903" t="str">
            <v>D</v>
          </cell>
          <cell r="H903" t="str">
            <v>iQ Academy California-Los Angeles</v>
          </cell>
          <cell r="I903" t="str">
            <v>UNIFIED</v>
          </cell>
          <cell r="J903">
            <v>628.92999999999995</v>
          </cell>
          <cell r="K903">
            <v>200</v>
          </cell>
          <cell r="L903">
            <v>125786</v>
          </cell>
          <cell r="M903">
            <v>3490077</v>
          </cell>
          <cell r="N903">
            <v>899427</v>
          </cell>
          <cell r="O903">
            <v>2590650</v>
          </cell>
          <cell r="P903">
            <v>3490077</v>
          </cell>
          <cell r="Q903">
            <v>0.28562499949999998</v>
          </cell>
          <cell r="R903">
            <v>996853</v>
          </cell>
          <cell r="S903">
            <v>996853</v>
          </cell>
          <cell r="T903">
            <v>0</v>
          </cell>
          <cell r="U903">
            <v>996853</v>
          </cell>
          <cell r="V903">
            <v>1907</v>
          </cell>
          <cell r="W903">
            <v>998760</v>
          </cell>
          <cell r="X903">
            <v>74.887017</v>
          </cell>
          <cell r="Y903">
            <v>410618</v>
          </cell>
          <cell r="Z903">
            <v>0</v>
          </cell>
          <cell r="AA903">
            <v>410618</v>
          </cell>
          <cell r="AB903">
            <v>337324</v>
          </cell>
          <cell r="AC903">
            <v>0</v>
          </cell>
          <cell r="AD903">
            <v>337324</v>
          </cell>
          <cell r="AE903">
            <v>43504.626562500001</v>
          </cell>
          <cell r="AF903">
            <v>73415</v>
          </cell>
        </row>
        <row r="904">
          <cell r="A904">
            <v>388</v>
          </cell>
          <cell r="B904">
            <v>49</v>
          </cell>
          <cell r="C904" t="str">
            <v>19</v>
          </cell>
          <cell r="D904" t="str">
            <v>73460</v>
          </cell>
          <cell r="E904" t="str">
            <v>0</v>
          </cell>
          <cell r="H904" t="str">
            <v>Walnut Valley Unified</v>
          </cell>
          <cell r="I904" t="str">
            <v>UNIFIED</v>
          </cell>
          <cell r="J904">
            <v>13983.23</v>
          </cell>
          <cell r="K904">
            <v>200</v>
          </cell>
          <cell r="L904">
            <v>2796646</v>
          </cell>
          <cell r="M904">
            <v>73946257</v>
          </cell>
          <cell r="N904">
            <v>24243967</v>
          </cell>
          <cell r="O904">
            <v>49702290</v>
          </cell>
          <cell r="P904">
            <v>73946257</v>
          </cell>
          <cell r="Q904">
            <v>0.28562499949999998</v>
          </cell>
          <cell r="R904">
            <v>21120900</v>
          </cell>
          <cell r="S904">
            <v>21120900</v>
          </cell>
          <cell r="T904">
            <v>0</v>
          </cell>
          <cell r="U904">
            <v>21120900</v>
          </cell>
          <cell r="V904">
            <v>44145</v>
          </cell>
          <cell r="W904">
            <v>21165045</v>
          </cell>
          <cell r="X904">
            <v>74.887017</v>
          </cell>
          <cell r="Y904">
            <v>10546889</v>
          </cell>
          <cell r="Z904">
            <v>0</v>
          </cell>
          <cell r="AA904">
            <v>10546889</v>
          </cell>
          <cell r="AB904">
            <v>5302982</v>
          </cell>
          <cell r="AC904">
            <v>0</v>
          </cell>
          <cell r="AD904">
            <v>5302982</v>
          </cell>
          <cell r="AE904">
            <v>43504.624861111108</v>
          </cell>
          <cell r="AF904">
            <v>73415</v>
          </cell>
        </row>
        <row r="905">
          <cell r="A905">
            <v>389</v>
          </cell>
          <cell r="B905">
            <v>49</v>
          </cell>
          <cell r="C905" t="str">
            <v>19</v>
          </cell>
          <cell r="D905" t="str">
            <v>75291</v>
          </cell>
          <cell r="E905" t="str">
            <v>0</v>
          </cell>
          <cell r="H905" t="str">
            <v>San Gabriel Unified</v>
          </cell>
          <cell r="I905" t="str">
            <v>UNIFIED</v>
          </cell>
          <cell r="J905">
            <v>5026.87</v>
          </cell>
          <cell r="K905">
            <v>200</v>
          </cell>
          <cell r="L905">
            <v>1005374</v>
          </cell>
          <cell r="M905">
            <v>26662569</v>
          </cell>
          <cell r="N905">
            <v>9953909</v>
          </cell>
          <cell r="O905">
            <v>16708660</v>
          </cell>
          <cell r="P905">
            <v>26662569</v>
          </cell>
          <cell r="Q905">
            <v>0.28562499949999998</v>
          </cell>
          <cell r="R905">
            <v>7615496</v>
          </cell>
          <cell r="S905">
            <v>7615496</v>
          </cell>
          <cell r="T905">
            <v>0</v>
          </cell>
          <cell r="U905">
            <v>7615496</v>
          </cell>
          <cell r="V905">
            <v>16689</v>
          </cell>
          <cell r="W905">
            <v>7632185</v>
          </cell>
          <cell r="X905">
            <v>74.887017</v>
          </cell>
          <cell r="Y905">
            <v>3814173</v>
          </cell>
          <cell r="Z905">
            <v>0</v>
          </cell>
          <cell r="AA905">
            <v>3814173</v>
          </cell>
          <cell r="AB905">
            <v>1901343</v>
          </cell>
          <cell r="AC905">
            <v>0</v>
          </cell>
          <cell r="AD905">
            <v>1901343</v>
          </cell>
          <cell r="AE905">
            <v>43504.624699074076</v>
          </cell>
          <cell r="AF905">
            <v>73415</v>
          </cell>
        </row>
        <row r="906">
          <cell r="A906">
            <v>1214</v>
          </cell>
          <cell r="B906">
            <v>49</v>
          </cell>
          <cell r="C906" t="str">
            <v>19</v>
          </cell>
          <cell r="D906" t="str">
            <v>75291</v>
          </cell>
          <cell r="E906" t="str">
            <v>1996016</v>
          </cell>
          <cell r="F906" t="str">
            <v>0117</v>
          </cell>
          <cell r="G906" t="str">
            <v>D</v>
          </cell>
          <cell r="H906" t="str">
            <v>Options for Youth San Gabriel</v>
          </cell>
          <cell r="I906" t="str">
            <v>UNIFIED</v>
          </cell>
          <cell r="J906">
            <v>919.87</v>
          </cell>
          <cell r="K906">
            <v>200</v>
          </cell>
          <cell r="L906">
            <v>183974</v>
          </cell>
          <cell r="M906">
            <v>5645859</v>
          </cell>
          <cell r="N906">
            <v>1755029</v>
          </cell>
          <cell r="O906">
            <v>3890830</v>
          </cell>
          <cell r="P906">
            <v>5645859</v>
          </cell>
          <cell r="Q906">
            <v>0.28562499949999998</v>
          </cell>
          <cell r="R906">
            <v>1612598</v>
          </cell>
          <cell r="S906">
            <v>1612598</v>
          </cell>
          <cell r="T906">
            <v>0</v>
          </cell>
          <cell r="U906">
            <v>1612598</v>
          </cell>
          <cell r="V906">
            <v>8306</v>
          </cell>
          <cell r="W906">
            <v>1620904</v>
          </cell>
          <cell r="X906">
            <v>74.887017</v>
          </cell>
          <cell r="Y906">
            <v>2087846</v>
          </cell>
          <cell r="Z906">
            <v>0</v>
          </cell>
          <cell r="AA906">
            <v>2087846</v>
          </cell>
          <cell r="AB906">
            <v>-873999</v>
          </cell>
          <cell r="AC906">
            <v>873999</v>
          </cell>
          <cell r="AD906">
            <v>0</v>
          </cell>
          <cell r="AE906">
            <v>43504.626655092594</v>
          </cell>
          <cell r="AF906">
            <v>73415</v>
          </cell>
        </row>
        <row r="907">
          <cell r="A907">
            <v>390</v>
          </cell>
          <cell r="B907">
            <v>49</v>
          </cell>
          <cell r="C907" t="str">
            <v>19</v>
          </cell>
          <cell r="D907" t="str">
            <v>75309</v>
          </cell>
          <cell r="E907" t="str">
            <v>0</v>
          </cell>
          <cell r="H907" t="str">
            <v>Acton-Agua Dulce Unified</v>
          </cell>
          <cell r="I907" t="str">
            <v>UNIFIED</v>
          </cell>
          <cell r="J907">
            <v>1038.1500000000001</v>
          </cell>
          <cell r="K907">
            <v>200</v>
          </cell>
          <cell r="L907">
            <v>207630</v>
          </cell>
          <cell r="M907">
            <v>5560954</v>
          </cell>
          <cell r="N907">
            <v>234783</v>
          </cell>
          <cell r="O907">
            <v>5326171</v>
          </cell>
          <cell r="P907">
            <v>5560954</v>
          </cell>
          <cell r="Q907">
            <v>0.28562499949999998</v>
          </cell>
          <cell r="R907">
            <v>1588347</v>
          </cell>
          <cell r="S907">
            <v>1588347</v>
          </cell>
          <cell r="T907">
            <v>0</v>
          </cell>
          <cell r="U907">
            <v>1588347</v>
          </cell>
          <cell r="V907">
            <v>3100</v>
          </cell>
          <cell r="W907">
            <v>1591447</v>
          </cell>
          <cell r="X907">
            <v>74.887017</v>
          </cell>
          <cell r="Y907">
            <v>779314</v>
          </cell>
          <cell r="Z907">
            <v>0</v>
          </cell>
          <cell r="AA907">
            <v>779314</v>
          </cell>
          <cell r="AB907">
            <v>412473</v>
          </cell>
          <cell r="AC907">
            <v>0</v>
          </cell>
          <cell r="AD907">
            <v>412473</v>
          </cell>
          <cell r="AE907">
            <v>43504.62394675926</v>
          </cell>
          <cell r="AF907">
            <v>73415</v>
          </cell>
        </row>
        <row r="908">
          <cell r="A908">
            <v>12778</v>
          </cell>
          <cell r="B908">
            <v>49</v>
          </cell>
          <cell r="C908" t="str">
            <v>19</v>
          </cell>
          <cell r="D908" t="str">
            <v>75309</v>
          </cell>
          <cell r="E908" t="str">
            <v>127100</v>
          </cell>
          <cell r="F908" t="str">
            <v>1458</v>
          </cell>
          <cell r="G908" t="str">
            <v>D</v>
          </cell>
          <cell r="H908" t="str">
            <v>Assurance Learning Academy</v>
          </cell>
          <cell r="I908" t="str">
            <v>UNIFIED</v>
          </cell>
          <cell r="J908">
            <v>2868.85</v>
          </cell>
          <cell r="K908">
            <v>200</v>
          </cell>
          <cell r="L908">
            <v>573770</v>
          </cell>
          <cell r="M908">
            <v>17743837</v>
          </cell>
          <cell r="N908">
            <v>644143</v>
          </cell>
          <cell r="O908">
            <v>17099694</v>
          </cell>
          <cell r="P908">
            <v>17743837</v>
          </cell>
          <cell r="Q908">
            <v>0.28562499949999998</v>
          </cell>
          <cell r="R908">
            <v>5068083</v>
          </cell>
          <cell r="S908">
            <v>5068083</v>
          </cell>
          <cell r="T908">
            <v>0</v>
          </cell>
          <cell r="U908">
            <v>5068083</v>
          </cell>
          <cell r="V908">
            <v>8873</v>
          </cell>
          <cell r="W908">
            <v>5076956</v>
          </cell>
          <cell r="X908">
            <v>74.887017</v>
          </cell>
          <cell r="Y908">
            <v>2229916</v>
          </cell>
          <cell r="Z908">
            <v>0</v>
          </cell>
          <cell r="AA908">
            <v>2229916</v>
          </cell>
          <cell r="AB908">
            <v>1572065</v>
          </cell>
          <cell r="AC908">
            <v>0</v>
          </cell>
          <cell r="AD908">
            <v>1572065</v>
          </cell>
          <cell r="AE908">
            <v>43504.626388888886</v>
          </cell>
          <cell r="AF908">
            <v>73415</v>
          </cell>
        </row>
        <row r="909">
          <cell r="A909">
            <v>14079</v>
          </cell>
          <cell r="B909">
            <v>49</v>
          </cell>
          <cell r="C909" t="str">
            <v>19</v>
          </cell>
          <cell r="D909" t="str">
            <v>75309</v>
          </cell>
          <cell r="E909" t="str">
            <v>129411</v>
          </cell>
          <cell r="F909" t="str">
            <v>1636</v>
          </cell>
          <cell r="G909" t="str">
            <v>D</v>
          </cell>
          <cell r="H909" t="str">
            <v>SCALE Leadership Academy</v>
          </cell>
          <cell r="I909" t="str">
            <v>UNIFIED</v>
          </cell>
          <cell r="J909">
            <v>1301.82</v>
          </cell>
          <cell r="K909">
            <v>200</v>
          </cell>
          <cell r="L909">
            <v>260364</v>
          </cell>
          <cell r="M909">
            <v>0</v>
          </cell>
          <cell r="N909">
            <v>292298</v>
          </cell>
          <cell r="O909">
            <v>0</v>
          </cell>
          <cell r="P909">
            <v>0</v>
          </cell>
          <cell r="Q909">
            <v>0.28562499949999998</v>
          </cell>
          <cell r="R909">
            <v>0</v>
          </cell>
          <cell r="S909">
            <v>260364</v>
          </cell>
          <cell r="T909">
            <v>0</v>
          </cell>
          <cell r="U909">
            <v>260364</v>
          </cell>
          <cell r="V909">
            <v>0</v>
          </cell>
          <cell r="W909">
            <v>260364</v>
          </cell>
          <cell r="X909">
            <v>74.887017</v>
          </cell>
          <cell r="Y909">
            <v>79534</v>
          </cell>
          <cell r="Z909">
            <v>0</v>
          </cell>
          <cell r="AA909">
            <v>79534</v>
          </cell>
          <cell r="AB909">
            <v>115445</v>
          </cell>
          <cell r="AC909">
            <v>0</v>
          </cell>
          <cell r="AD909">
            <v>115445</v>
          </cell>
          <cell r="AE909">
            <v>43504.62672453704</v>
          </cell>
          <cell r="AF909">
            <v>73415</v>
          </cell>
        </row>
        <row r="910">
          <cell r="A910">
            <v>14078</v>
          </cell>
          <cell r="B910">
            <v>49</v>
          </cell>
          <cell r="C910" t="str">
            <v>19</v>
          </cell>
          <cell r="D910" t="str">
            <v>75309</v>
          </cell>
          <cell r="E910" t="str">
            <v>129742</v>
          </cell>
          <cell r="F910" t="str">
            <v>1668</v>
          </cell>
          <cell r="G910" t="str">
            <v>D</v>
          </cell>
          <cell r="H910" t="str">
            <v>Inspire Charter School</v>
          </cell>
          <cell r="I910" t="str">
            <v>UNIFIED</v>
          </cell>
          <cell r="J910">
            <v>4696.2299999999996</v>
          </cell>
          <cell r="K910">
            <v>200</v>
          </cell>
          <cell r="L910">
            <v>939246</v>
          </cell>
          <cell r="M910">
            <v>0</v>
          </cell>
          <cell r="N910">
            <v>1054445</v>
          </cell>
          <cell r="O910">
            <v>0</v>
          </cell>
          <cell r="P910">
            <v>0</v>
          </cell>
          <cell r="Q910">
            <v>0.28562499949999998</v>
          </cell>
          <cell r="R910">
            <v>0</v>
          </cell>
          <cell r="S910">
            <v>939246</v>
          </cell>
          <cell r="T910">
            <v>0</v>
          </cell>
          <cell r="U910">
            <v>939246</v>
          </cell>
          <cell r="V910">
            <v>0</v>
          </cell>
          <cell r="W910">
            <v>939246</v>
          </cell>
          <cell r="X910">
            <v>74.887017</v>
          </cell>
          <cell r="Y910">
            <v>340865</v>
          </cell>
          <cell r="Z910">
            <v>0</v>
          </cell>
          <cell r="AA910">
            <v>340865</v>
          </cell>
          <cell r="AB910">
            <v>362508</v>
          </cell>
          <cell r="AC910">
            <v>0</v>
          </cell>
          <cell r="AD910">
            <v>362508</v>
          </cell>
          <cell r="AE910">
            <v>43504.626550925925</v>
          </cell>
          <cell r="AF910">
            <v>73415</v>
          </cell>
        </row>
        <row r="911">
          <cell r="A911">
            <v>14122</v>
          </cell>
          <cell r="B911">
            <v>49</v>
          </cell>
          <cell r="C911" t="str">
            <v>19</v>
          </cell>
          <cell r="D911" t="str">
            <v>75309</v>
          </cell>
          <cell r="E911" t="str">
            <v>130955</v>
          </cell>
          <cell r="F911" t="str">
            <v>1677</v>
          </cell>
          <cell r="G911" t="str">
            <v>D</v>
          </cell>
          <cell r="H911" t="str">
            <v>Valiant Academy of Los Angeles</v>
          </cell>
          <cell r="I911" t="str">
            <v>UNIFIED</v>
          </cell>
          <cell r="J911">
            <v>3145.43</v>
          </cell>
          <cell r="K911">
            <v>200</v>
          </cell>
          <cell r="L911">
            <v>629086</v>
          </cell>
          <cell r="M911">
            <v>0</v>
          </cell>
          <cell r="N911">
            <v>706243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629086</v>
          </cell>
          <cell r="T911">
            <v>0</v>
          </cell>
          <cell r="U911">
            <v>629086</v>
          </cell>
          <cell r="V911">
            <v>0</v>
          </cell>
          <cell r="W911">
            <v>629086</v>
          </cell>
          <cell r="X911">
            <v>74.887017</v>
          </cell>
          <cell r="Y911">
            <v>191157</v>
          </cell>
          <cell r="Z911">
            <v>0</v>
          </cell>
          <cell r="AA911">
            <v>191157</v>
          </cell>
          <cell r="AB911">
            <v>279947</v>
          </cell>
          <cell r="AC911">
            <v>0</v>
          </cell>
          <cell r="AD911">
            <v>279947</v>
          </cell>
          <cell r="AE911">
            <v>43504.626770833333</v>
          </cell>
          <cell r="AF911">
            <v>73415</v>
          </cell>
        </row>
        <row r="912">
          <cell r="A912">
            <v>14192</v>
          </cell>
          <cell r="B912">
            <v>49</v>
          </cell>
          <cell r="C912" t="str">
            <v>19</v>
          </cell>
          <cell r="D912" t="str">
            <v>75309</v>
          </cell>
          <cell r="E912" t="str">
            <v>131383</v>
          </cell>
          <cell r="F912" t="str">
            <v>1700</v>
          </cell>
          <cell r="G912" t="str">
            <v>D</v>
          </cell>
          <cell r="H912" t="str">
            <v>SIATech Academy South</v>
          </cell>
          <cell r="I912" t="str">
            <v>UNIFIED</v>
          </cell>
          <cell r="J912">
            <v>168.34</v>
          </cell>
          <cell r="K912">
            <v>200</v>
          </cell>
          <cell r="L912">
            <v>33668</v>
          </cell>
          <cell r="M912">
            <v>0</v>
          </cell>
          <cell r="N912">
            <v>37797</v>
          </cell>
          <cell r="O912">
            <v>0</v>
          </cell>
          <cell r="P912">
            <v>0</v>
          </cell>
          <cell r="Q912">
            <v>0.28562499949999998</v>
          </cell>
          <cell r="R912">
            <v>0</v>
          </cell>
          <cell r="S912">
            <v>33668</v>
          </cell>
          <cell r="T912">
            <v>0</v>
          </cell>
          <cell r="U912">
            <v>33668</v>
          </cell>
          <cell r="V912">
            <v>0</v>
          </cell>
          <cell r="W912">
            <v>33668</v>
          </cell>
          <cell r="X912">
            <v>74.887017</v>
          </cell>
          <cell r="Y912">
            <v>9642</v>
          </cell>
          <cell r="Z912">
            <v>0</v>
          </cell>
          <cell r="AA912">
            <v>9642</v>
          </cell>
          <cell r="AB912">
            <v>15571</v>
          </cell>
          <cell r="AC912">
            <v>0</v>
          </cell>
          <cell r="AD912">
            <v>15571</v>
          </cell>
          <cell r="AE912">
            <v>43504.626736111109</v>
          </cell>
          <cell r="AF912">
            <v>73415</v>
          </cell>
        </row>
        <row r="913">
          <cell r="A913">
            <v>14219</v>
          </cell>
          <cell r="B913">
            <v>49</v>
          </cell>
          <cell r="C913" t="str">
            <v>19</v>
          </cell>
          <cell r="D913" t="str">
            <v>75309</v>
          </cell>
          <cell r="E913" t="str">
            <v>131987</v>
          </cell>
          <cell r="F913" t="str">
            <v>1699</v>
          </cell>
          <cell r="G913" t="str">
            <v>D</v>
          </cell>
          <cell r="H913" t="str">
            <v>iLEAD Hybrid</v>
          </cell>
          <cell r="I913" t="str">
            <v>UNIFIED</v>
          </cell>
          <cell r="J913">
            <v>2891.25</v>
          </cell>
          <cell r="K913">
            <v>200</v>
          </cell>
          <cell r="L913">
            <v>578250</v>
          </cell>
          <cell r="M913">
            <v>0</v>
          </cell>
          <cell r="N913">
            <v>649172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578250</v>
          </cell>
          <cell r="T913">
            <v>0</v>
          </cell>
          <cell r="U913">
            <v>578250</v>
          </cell>
          <cell r="V913">
            <v>0</v>
          </cell>
          <cell r="W913">
            <v>578250</v>
          </cell>
          <cell r="X913">
            <v>74.887017</v>
          </cell>
          <cell r="Y913">
            <v>291532</v>
          </cell>
          <cell r="Z913">
            <v>0</v>
          </cell>
          <cell r="AA913">
            <v>291532</v>
          </cell>
          <cell r="AB913">
            <v>141502</v>
          </cell>
          <cell r="AC913">
            <v>0</v>
          </cell>
          <cell r="AD913">
            <v>141502</v>
          </cell>
          <cell r="AE913">
            <v>43504.626550925925</v>
          </cell>
          <cell r="AF913">
            <v>73415</v>
          </cell>
        </row>
        <row r="914">
          <cell r="A914">
            <v>14258</v>
          </cell>
          <cell r="B914">
            <v>49</v>
          </cell>
          <cell r="C914" t="str">
            <v>19</v>
          </cell>
          <cell r="D914" t="str">
            <v>75309</v>
          </cell>
          <cell r="E914" t="str">
            <v>132654</v>
          </cell>
          <cell r="F914" t="str">
            <v>1751</v>
          </cell>
          <cell r="G914" t="str">
            <v>D</v>
          </cell>
          <cell r="H914" t="str">
            <v>Community Collaborative Charter School</v>
          </cell>
          <cell r="I914" t="str">
            <v>UNIFIED</v>
          </cell>
          <cell r="J914">
            <v>1108.9000000000001</v>
          </cell>
          <cell r="K914">
            <v>200</v>
          </cell>
          <cell r="L914">
            <v>221780</v>
          </cell>
          <cell r="M914">
            <v>0</v>
          </cell>
          <cell r="N914">
            <v>248981</v>
          </cell>
          <cell r="O914">
            <v>0</v>
          </cell>
          <cell r="P914">
            <v>0</v>
          </cell>
          <cell r="Q914">
            <v>0.28562499949999998</v>
          </cell>
          <cell r="R914">
            <v>0</v>
          </cell>
          <cell r="S914">
            <v>221780</v>
          </cell>
          <cell r="T914">
            <v>0</v>
          </cell>
          <cell r="U914">
            <v>221780</v>
          </cell>
          <cell r="V914">
            <v>0</v>
          </cell>
          <cell r="W914">
            <v>221780</v>
          </cell>
          <cell r="X914">
            <v>74.887017</v>
          </cell>
          <cell r="Y914">
            <v>214334</v>
          </cell>
          <cell r="Z914">
            <v>0</v>
          </cell>
          <cell r="AA914">
            <v>214334</v>
          </cell>
          <cell r="AB914">
            <v>-48250</v>
          </cell>
          <cell r="AC914">
            <v>48250</v>
          </cell>
          <cell r="AD914">
            <v>0</v>
          </cell>
          <cell r="AE914">
            <v>43504.626446759263</v>
          </cell>
          <cell r="AF914">
            <v>73415</v>
          </cell>
        </row>
        <row r="915">
          <cell r="A915">
            <v>14375</v>
          </cell>
          <cell r="B915">
            <v>49</v>
          </cell>
          <cell r="C915" t="str">
            <v>19</v>
          </cell>
          <cell r="D915" t="str">
            <v>75309</v>
          </cell>
          <cell r="E915" t="str">
            <v>134585</v>
          </cell>
          <cell r="F915" t="str">
            <v>1828</v>
          </cell>
          <cell r="G915" t="str">
            <v>D</v>
          </cell>
          <cell r="H915" t="str">
            <v>Pathways Academy Charter School - Adult Education</v>
          </cell>
          <cell r="I915" t="str">
            <v>UNIFIED</v>
          </cell>
          <cell r="J915">
            <v>15.68</v>
          </cell>
          <cell r="K915">
            <v>200</v>
          </cell>
          <cell r="L915">
            <v>3136</v>
          </cell>
          <cell r="M915">
            <v>0</v>
          </cell>
          <cell r="N915">
            <v>3521</v>
          </cell>
          <cell r="O915">
            <v>0</v>
          </cell>
          <cell r="P915">
            <v>0</v>
          </cell>
          <cell r="Q915">
            <v>0.28562499949999998</v>
          </cell>
          <cell r="R915">
            <v>0</v>
          </cell>
          <cell r="S915">
            <v>3136</v>
          </cell>
          <cell r="T915">
            <v>0</v>
          </cell>
          <cell r="U915">
            <v>3136</v>
          </cell>
          <cell r="V915">
            <v>0</v>
          </cell>
          <cell r="W915">
            <v>3136</v>
          </cell>
          <cell r="X915">
            <v>74.887017</v>
          </cell>
          <cell r="Y915">
            <v>4087</v>
          </cell>
          <cell r="Z915">
            <v>0</v>
          </cell>
          <cell r="AA915">
            <v>4087</v>
          </cell>
          <cell r="AB915">
            <v>-1739</v>
          </cell>
          <cell r="AC915">
            <v>1739</v>
          </cell>
          <cell r="AD915">
            <v>0</v>
          </cell>
          <cell r="AE915">
            <v>43504.62667824074</v>
          </cell>
          <cell r="AF915">
            <v>73415</v>
          </cell>
        </row>
        <row r="916">
          <cell r="A916">
            <v>14376</v>
          </cell>
          <cell r="B916">
            <v>49</v>
          </cell>
          <cell r="C916" t="str">
            <v>19</v>
          </cell>
          <cell r="D916" t="str">
            <v>75309</v>
          </cell>
          <cell r="E916" t="str">
            <v>134619</v>
          </cell>
          <cell r="F916" t="str">
            <v>1836</v>
          </cell>
          <cell r="G916" t="str">
            <v>D</v>
          </cell>
          <cell r="H916" t="str">
            <v>Empower Generations</v>
          </cell>
          <cell r="I916" t="str">
            <v>UNIFIED</v>
          </cell>
          <cell r="J916">
            <v>47</v>
          </cell>
          <cell r="K916">
            <v>200</v>
          </cell>
          <cell r="L916">
            <v>9400</v>
          </cell>
          <cell r="M916">
            <v>0</v>
          </cell>
          <cell r="N916">
            <v>10553</v>
          </cell>
          <cell r="O916">
            <v>0</v>
          </cell>
          <cell r="P916">
            <v>0</v>
          </cell>
          <cell r="Q916">
            <v>0.28562499949999998</v>
          </cell>
          <cell r="R916">
            <v>0</v>
          </cell>
          <cell r="S916">
            <v>9400</v>
          </cell>
          <cell r="T916">
            <v>0</v>
          </cell>
          <cell r="U916">
            <v>9400</v>
          </cell>
          <cell r="V916">
            <v>0</v>
          </cell>
          <cell r="W916">
            <v>9400</v>
          </cell>
          <cell r="X916">
            <v>74.887017</v>
          </cell>
          <cell r="Y916">
            <v>5505</v>
          </cell>
          <cell r="Z916">
            <v>0</v>
          </cell>
          <cell r="AA916">
            <v>5505</v>
          </cell>
          <cell r="AB916">
            <v>1534</v>
          </cell>
          <cell r="AC916">
            <v>0</v>
          </cell>
          <cell r="AD916">
            <v>1534</v>
          </cell>
          <cell r="AE916">
            <v>43504.626481481479</v>
          </cell>
          <cell r="AF916">
            <v>73415</v>
          </cell>
        </row>
        <row r="917">
          <cell r="A917">
            <v>14107</v>
          </cell>
          <cell r="B917">
            <v>49</v>
          </cell>
          <cell r="C917" t="str">
            <v>19</v>
          </cell>
          <cell r="D917" t="str">
            <v>75309</v>
          </cell>
          <cell r="E917" t="str">
            <v>135145</v>
          </cell>
          <cell r="F917" t="str">
            <v>1651</v>
          </cell>
          <cell r="G917" t="str">
            <v>D</v>
          </cell>
          <cell r="H917" t="str">
            <v>Compass Charter Schools of Los Angeles</v>
          </cell>
          <cell r="I917" t="str">
            <v>UNIFIED</v>
          </cell>
          <cell r="J917">
            <v>549.5</v>
          </cell>
          <cell r="K917">
            <v>200</v>
          </cell>
          <cell r="L917">
            <v>109900</v>
          </cell>
          <cell r="M917">
            <v>0</v>
          </cell>
          <cell r="N917">
            <v>123379</v>
          </cell>
          <cell r="O917">
            <v>0</v>
          </cell>
          <cell r="P917">
            <v>0</v>
          </cell>
          <cell r="Q917">
            <v>0.28562499949999998</v>
          </cell>
          <cell r="R917">
            <v>0</v>
          </cell>
          <cell r="S917">
            <v>109900</v>
          </cell>
          <cell r="T917">
            <v>0</v>
          </cell>
          <cell r="U917">
            <v>109900</v>
          </cell>
          <cell r="V917">
            <v>0</v>
          </cell>
          <cell r="W917">
            <v>109900</v>
          </cell>
          <cell r="X917">
            <v>74.887017</v>
          </cell>
          <cell r="Y917">
            <v>42611</v>
          </cell>
          <cell r="Z917">
            <v>0</v>
          </cell>
          <cell r="AA917">
            <v>42611</v>
          </cell>
          <cell r="AB917">
            <v>39690</v>
          </cell>
          <cell r="AC917">
            <v>0</v>
          </cell>
          <cell r="AD917">
            <v>39690</v>
          </cell>
          <cell r="AE917">
            <v>43504.626446759263</v>
          </cell>
          <cell r="AF917">
            <v>73415</v>
          </cell>
        </row>
        <row r="918">
          <cell r="A918">
            <v>14483</v>
          </cell>
          <cell r="B918">
            <v>49</v>
          </cell>
          <cell r="C918" t="str">
            <v>19</v>
          </cell>
          <cell r="D918" t="str">
            <v>75309</v>
          </cell>
          <cell r="E918" t="str">
            <v>136531</v>
          </cell>
          <cell r="F918" t="str">
            <v>1902</v>
          </cell>
          <cell r="G918" t="str">
            <v>D</v>
          </cell>
          <cell r="H918" t="str">
            <v>iLEAD Online</v>
          </cell>
          <cell r="I918" t="str">
            <v>UNIFIED</v>
          </cell>
          <cell r="J918">
            <v>1079.43</v>
          </cell>
          <cell r="K918">
            <v>200</v>
          </cell>
          <cell r="L918">
            <v>215886</v>
          </cell>
          <cell r="M918">
            <v>0</v>
          </cell>
          <cell r="N918">
            <v>242364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215886</v>
          </cell>
          <cell r="T918">
            <v>0</v>
          </cell>
          <cell r="U918">
            <v>215886</v>
          </cell>
          <cell r="V918">
            <v>0</v>
          </cell>
          <cell r="W918">
            <v>215886</v>
          </cell>
          <cell r="X918">
            <v>74.887017</v>
          </cell>
          <cell r="Y918">
            <v>1880</v>
          </cell>
          <cell r="Z918">
            <v>0</v>
          </cell>
          <cell r="AA918">
            <v>1880</v>
          </cell>
          <cell r="AB918">
            <v>159791</v>
          </cell>
          <cell r="AC918">
            <v>0</v>
          </cell>
          <cell r="AD918">
            <v>159791</v>
          </cell>
          <cell r="AE918">
            <v>43504.626550925925</v>
          </cell>
          <cell r="AF918">
            <v>73415</v>
          </cell>
        </row>
        <row r="919">
          <cell r="A919">
            <v>14496</v>
          </cell>
          <cell r="B919">
            <v>49</v>
          </cell>
          <cell r="C919" t="str">
            <v>19</v>
          </cell>
          <cell r="D919" t="str">
            <v>75309</v>
          </cell>
          <cell r="E919" t="str">
            <v>136648</v>
          </cell>
          <cell r="F919" t="str">
            <v>1911</v>
          </cell>
          <cell r="G919" t="str">
            <v>D</v>
          </cell>
          <cell r="H919" t="str">
            <v>Options for Youth-Acton</v>
          </cell>
          <cell r="I919" t="str">
            <v>UNIFIED</v>
          </cell>
          <cell r="J919">
            <v>2170.38</v>
          </cell>
          <cell r="K919">
            <v>200</v>
          </cell>
          <cell r="L919">
            <v>434076</v>
          </cell>
          <cell r="M919">
            <v>0</v>
          </cell>
          <cell r="N919">
            <v>487315</v>
          </cell>
          <cell r="O919">
            <v>0</v>
          </cell>
          <cell r="P919">
            <v>0</v>
          </cell>
          <cell r="Q919">
            <v>0.28562499949999998</v>
          </cell>
          <cell r="R919">
            <v>0</v>
          </cell>
          <cell r="S919">
            <v>434076</v>
          </cell>
          <cell r="T919">
            <v>0</v>
          </cell>
          <cell r="U919">
            <v>434076</v>
          </cell>
          <cell r="V919">
            <v>0</v>
          </cell>
          <cell r="W919">
            <v>434076</v>
          </cell>
          <cell r="X919">
            <v>74.887017</v>
          </cell>
          <cell r="Y919">
            <v>57098</v>
          </cell>
          <cell r="Z919">
            <v>0</v>
          </cell>
          <cell r="AA919">
            <v>57098</v>
          </cell>
          <cell r="AB919">
            <v>267969</v>
          </cell>
          <cell r="AC919">
            <v>0</v>
          </cell>
          <cell r="AD919">
            <v>267969</v>
          </cell>
          <cell r="AE919">
            <v>43504.626655092594</v>
          </cell>
          <cell r="AF919">
            <v>73415</v>
          </cell>
        </row>
        <row r="920">
          <cell r="A920">
            <v>14218</v>
          </cell>
          <cell r="B920">
            <v>49</v>
          </cell>
          <cell r="C920" t="str">
            <v>19</v>
          </cell>
          <cell r="D920" t="str">
            <v>75309</v>
          </cell>
          <cell r="E920" t="str">
            <v>137703</v>
          </cell>
          <cell r="F920" t="str">
            <v>1697</v>
          </cell>
          <cell r="G920" t="str">
            <v>D</v>
          </cell>
          <cell r="H920" t="str">
            <v>Method Schools High School</v>
          </cell>
          <cell r="I920" t="str">
            <v>UNIFIED</v>
          </cell>
          <cell r="J920">
            <v>502.26</v>
          </cell>
          <cell r="K920">
            <v>200</v>
          </cell>
          <cell r="L920">
            <v>100452</v>
          </cell>
          <cell r="M920">
            <v>0</v>
          </cell>
          <cell r="N920">
            <v>112772</v>
          </cell>
          <cell r="O920">
            <v>0</v>
          </cell>
          <cell r="P920">
            <v>0</v>
          </cell>
          <cell r="Q920">
            <v>0.28562499949999998</v>
          </cell>
          <cell r="R920">
            <v>0</v>
          </cell>
          <cell r="S920">
            <v>100452</v>
          </cell>
          <cell r="T920">
            <v>0</v>
          </cell>
          <cell r="U920">
            <v>100452</v>
          </cell>
          <cell r="V920">
            <v>0</v>
          </cell>
          <cell r="W920">
            <v>100452</v>
          </cell>
          <cell r="X920">
            <v>74.887017</v>
          </cell>
          <cell r="Y920">
            <v>22588</v>
          </cell>
          <cell r="Z920">
            <v>0</v>
          </cell>
          <cell r="AA920">
            <v>22588</v>
          </cell>
          <cell r="AB920">
            <v>52638</v>
          </cell>
          <cell r="AC920">
            <v>0</v>
          </cell>
          <cell r="AD920">
            <v>52638</v>
          </cell>
          <cell r="AE920">
            <v>43504.626620370371</v>
          </cell>
          <cell r="AF920">
            <v>73415</v>
          </cell>
        </row>
        <row r="921">
          <cell r="A921">
            <v>14560</v>
          </cell>
          <cell r="B921">
            <v>49</v>
          </cell>
          <cell r="C921" t="str">
            <v>19</v>
          </cell>
          <cell r="D921" t="str">
            <v>75309</v>
          </cell>
          <cell r="E921" t="str">
            <v>137786</v>
          </cell>
          <cell r="F921" t="str">
            <v>1972</v>
          </cell>
          <cell r="G921" t="str">
            <v>D</v>
          </cell>
          <cell r="H921" t="str">
            <v>Mission Academy</v>
          </cell>
          <cell r="I921" t="str">
            <v>UNIFIED</v>
          </cell>
          <cell r="J921">
            <v>68.22</v>
          </cell>
          <cell r="K921">
            <v>200</v>
          </cell>
          <cell r="L921">
            <v>13644</v>
          </cell>
          <cell r="M921">
            <v>0</v>
          </cell>
          <cell r="N921">
            <v>15317</v>
          </cell>
          <cell r="O921">
            <v>0</v>
          </cell>
          <cell r="P921">
            <v>0</v>
          </cell>
          <cell r="Q921">
            <v>0.28562499949999998</v>
          </cell>
          <cell r="R921">
            <v>0</v>
          </cell>
          <cell r="S921">
            <v>13644</v>
          </cell>
          <cell r="T921">
            <v>0</v>
          </cell>
          <cell r="U921">
            <v>13644</v>
          </cell>
          <cell r="V921">
            <v>0</v>
          </cell>
          <cell r="W921">
            <v>13644</v>
          </cell>
          <cell r="X921">
            <v>74.887017</v>
          </cell>
          <cell r="Y921">
            <v>21902</v>
          </cell>
          <cell r="Z921">
            <v>0</v>
          </cell>
          <cell r="AA921">
            <v>21902</v>
          </cell>
          <cell r="AB921">
            <v>-11684</v>
          </cell>
          <cell r="AC921">
            <v>11684</v>
          </cell>
          <cell r="AD921">
            <v>0</v>
          </cell>
          <cell r="AE921">
            <v>43504.626620370371</v>
          </cell>
          <cell r="AF921">
            <v>73415</v>
          </cell>
        </row>
        <row r="922">
          <cell r="A922">
            <v>14592</v>
          </cell>
          <cell r="B922">
            <v>49</v>
          </cell>
          <cell r="C922" t="str">
            <v>19</v>
          </cell>
          <cell r="D922" t="str">
            <v>75309</v>
          </cell>
          <cell r="E922" t="str">
            <v>138297</v>
          </cell>
          <cell r="F922" t="str">
            <v>2003</v>
          </cell>
          <cell r="G922" t="str">
            <v>D</v>
          </cell>
          <cell r="H922" t="str">
            <v>iLead Agua Dulce</v>
          </cell>
          <cell r="I922" t="str">
            <v>UNIFIED</v>
          </cell>
          <cell r="J922">
            <v>98.93</v>
          </cell>
          <cell r="K922">
            <v>200</v>
          </cell>
          <cell r="L922">
            <v>19786</v>
          </cell>
          <cell r="M922">
            <v>0</v>
          </cell>
          <cell r="N922">
            <v>22213</v>
          </cell>
          <cell r="O922">
            <v>0</v>
          </cell>
          <cell r="P922">
            <v>0</v>
          </cell>
          <cell r="Q922">
            <v>0.28562499949999998</v>
          </cell>
          <cell r="R922">
            <v>0</v>
          </cell>
          <cell r="S922">
            <v>19786</v>
          </cell>
          <cell r="T922">
            <v>0</v>
          </cell>
          <cell r="U922">
            <v>19786</v>
          </cell>
          <cell r="V922">
            <v>0</v>
          </cell>
          <cell r="W922">
            <v>19786</v>
          </cell>
          <cell r="X922">
            <v>74.887017</v>
          </cell>
          <cell r="Y922">
            <v>9970</v>
          </cell>
          <cell r="Z922">
            <v>0</v>
          </cell>
          <cell r="AA922">
            <v>9970</v>
          </cell>
          <cell r="AB922">
            <v>4847</v>
          </cell>
          <cell r="AC922">
            <v>0</v>
          </cell>
          <cell r="AD922">
            <v>4847</v>
          </cell>
          <cell r="AE922">
            <v>43504.626550925925</v>
          </cell>
          <cell r="AF922">
            <v>73415</v>
          </cell>
        </row>
        <row r="923">
          <cell r="A923">
            <v>391</v>
          </cell>
          <cell r="B923">
            <v>49</v>
          </cell>
          <cell r="C923" t="str">
            <v>19</v>
          </cell>
          <cell r="D923" t="str">
            <v>75333</v>
          </cell>
          <cell r="E923" t="str">
            <v>0</v>
          </cell>
          <cell r="H923" t="str">
            <v>Manhattan Beach Unified</v>
          </cell>
          <cell r="I923" t="str">
            <v>UNIFIED</v>
          </cell>
          <cell r="J923">
            <v>6410.59</v>
          </cell>
          <cell r="K923">
            <v>200</v>
          </cell>
          <cell r="L923">
            <v>1282118</v>
          </cell>
          <cell r="M923">
            <v>35308439</v>
          </cell>
          <cell r="N923">
            <v>39212640</v>
          </cell>
          <cell r="O923">
            <v>0</v>
          </cell>
          <cell r="P923">
            <v>35308439</v>
          </cell>
          <cell r="Q923">
            <v>0.28562499949999998</v>
          </cell>
          <cell r="R923">
            <v>10084973</v>
          </cell>
          <cell r="S923">
            <v>1282118</v>
          </cell>
          <cell r="T923">
            <v>0</v>
          </cell>
          <cell r="U923">
            <v>1282118</v>
          </cell>
          <cell r="V923">
            <v>86</v>
          </cell>
          <cell r="W923">
            <v>1282204</v>
          </cell>
          <cell r="X923">
            <v>74.887017</v>
          </cell>
          <cell r="Y923">
            <v>653319</v>
          </cell>
          <cell r="Z923">
            <v>0</v>
          </cell>
          <cell r="AA923">
            <v>653319</v>
          </cell>
          <cell r="AB923">
            <v>306885</v>
          </cell>
          <cell r="AC923">
            <v>0</v>
          </cell>
          <cell r="AD923">
            <v>306885</v>
          </cell>
          <cell r="AE923">
            <v>43504.624444444446</v>
          </cell>
          <cell r="AF923">
            <v>73415</v>
          </cell>
        </row>
        <row r="924">
          <cell r="A924">
            <v>392</v>
          </cell>
          <cell r="B924">
            <v>49</v>
          </cell>
          <cell r="C924" t="str">
            <v>19</v>
          </cell>
          <cell r="D924" t="str">
            <v>75341</v>
          </cell>
          <cell r="E924" t="str">
            <v>0</v>
          </cell>
          <cell r="H924" t="str">
            <v>Redondo Beach Unified</v>
          </cell>
          <cell r="I924" t="str">
            <v>UNIFIED</v>
          </cell>
          <cell r="J924">
            <v>9742.6299999999992</v>
          </cell>
          <cell r="K924">
            <v>200</v>
          </cell>
          <cell r="L924">
            <v>1948526</v>
          </cell>
          <cell r="M924">
            <v>54652745</v>
          </cell>
          <cell r="N924">
            <v>42479557</v>
          </cell>
          <cell r="O924">
            <v>12173188</v>
          </cell>
          <cell r="P924">
            <v>54652745</v>
          </cell>
          <cell r="Q924">
            <v>0.28562499949999998</v>
          </cell>
          <cell r="R924">
            <v>15610190</v>
          </cell>
          <cell r="S924">
            <v>12173188</v>
          </cell>
          <cell r="T924">
            <v>0</v>
          </cell>
          <cell r="U924">
            <v>12173188</v>
          </cell>
          <cell r="V924">
            <v>205714</v>
          </cell>
          <cell r="W924">
            <v>12378902</v>
          </cell>
          <cell r="X924">
            <v>74.887017</v>
          </cell>
          <cell r="Y924">
            <v>5346353</v>
          </cell>
          <cell r="Z924">
            <v>0</v>
          </cell>
          <cell r="AA924">
            <v>5346353</v>
          </cell>
          <cell r="AB924">
            <v>3923837</v>
          </cell>
          <cell r="AC924">
            <v>0</v>
          </cell>
          <cell r="AD924">
            <v>3923837</v>
          </cell>
          <cell r="AE924">
            <v>43504.624641203707</v>
          </cell>
          <cell r="AF924">
            <v>73415</v>
          </cell>
        </row>
        <row r="925">
          <cell r="A925">
            <v>9612</v>
          </cell>
          <cell r="B925">
            <v>49</v>
          </cell>
          <cell r="C925" t="str">
            <v>19</v>
          </cell>
          <cell r="D925" t="str">
            <v>75663</v>
          </cell>
          <cell r="E925" t="str">
            <v>6120158</v>
          </cell>
          <cell r="F925" t="str">
            <v>0431</v>
          </cell>
          <cell r="G925" t="str">
            <v>D</v>
          </cell>
          <cell r="H925" t="str">
            <v>New West Charter</v>
          </cell>
          <cell r="I925" t="str">
            <v>UNIFIED</v>
          </cell>
          <cell r="J925">
            <v>839.68</v>
          </cell>
          <cell r="K925">
            <v>200</v>
          </cell>
          <cell r="L925">
            <v>167936</v>
          </cell>
          <cell r="M925">
            <v>4570689</v>
          </cell>
          <cell r="N925">
            <v>1935085</v>
          </cell>
          <cell r="O925">
            <v>2635604</v>
          </cell>
          <cell r="P925">
            <v>4570689</v>
          </cell>
          <cell r="Q925">
            <v>0.28562499949999998</v>
          </cell>
          <cell r="R925">
            <v>1305503</v>
          </cell>
          <cell r="S925">
            <v>1305503</v>
          </cell>
          <cell r="T925">
            <v>0</v>
          </cell>
          <cell r="U925">
            <v>1305503</v>
          </cell>
          <cell r="V925">
            <v>2447</v>
          </cell>
          <cell r="W925">
            <v>1307950</v>
          </cell>
          <cell r="X925">
            <v>74.887017</v>
          </cell>
          <cell r="Y925">
            <v>611512</v>
          </cell>
          <cell r="Z925">
            <v>0</v>
          </cell>
          <cell r="AA925">
            <v>611512</v>
          </cell>
          <cell r="AB925">
            <v>367973</v>
          </cell>
          <cell r="AC925">
            <v>0</v>
          </cell>
          <cell r="AD925">
            <v>367973</v>
          </cell>
          <cell r="AE925">
            <v>43504.626643518517</v>
          </cell>
          <cell r="AF925">
            <v>73415</v>
          </cell>
        </row>
        <row r="926">
          <cell r="A926">
            <v>9613</v>
          </cell>
          <cell r="B926">
            <v>49</v>
          </cell>
          <cell r="C926" t="str">
            <v>19</v>
          </cell>
          <cell r="D926" t="str">
            <v>75697</v>
          </cell>
          <cell r="E926" t="str">
            <v>1996693</v>
          </cell>
          <cell r="F926" t="str">
            <v>0505</v>
          </cell>
          <cell r="G926" t="str">
            <v>D</v>
          </cell>
          <cell r="H926" t="str">
            <v>School of Arts and Enterprise</v>
          </cell>
          <cell r="I926" t="str">
            <v>UNIFIED</v>
          </cell>
          <cell r="J926">
            <v>703.06</v>
          </cell>
          <cell r="K926">
            <v>200</v>
          </cell>
          <cell r="L926">
            <v>140612</v>
          </cell>
          <cell r="M926">
            <v>4348426</v>
          </cell>
          <cell r="N926">
            <v>759326</v>
          </cell>
          <cell r="O926">
            <v>3589100</v>
          </cell>
          <cell r="P926">
            <v>4348426</v>
          </cell>
          <cell r="Q926">
            <v>0.28562499949999998</v>
          </cell>
          <cell r="R926">
            <v>1242019</v>
          </cell>
          <cell r="S926">
            <v>1242019</v>
          </cell>
          <cell r="T926">
            <v>0</v>
          </cell>
          <cell r="U926">
            <v>1242019</v>
          </cell>
          <cell r="V926">
            <v>2474</v>
          </cell>
          <cell r="W926">
            <v>1244493</v>
          </cell>
          <cell r="X926">
            <v>74.887017</v>
          </cell>
          <cell r="Y926">
            <v>621732</v>
          </cell>
          <cell r="Z926">
            <v>0</v>
          </cell>
          <cell r="AA926">
            <v>621732</v>
          </cell>
          <cell r="AB926">
            <v>310232</v>
          </cell>
          <cell r="AC926">
            <v>0</v>
          </cell>
          <cell r="AD926">
            <v>310232</v>
          </cell>
          <cell r="AE926">
            <v>43504.62672453704</v>
          </cell>
          <cell r="AF926">
            <v>73415</v>
          </cell>
        </row>
        <row r="927">
          <cell r="A927">
            <v>9740</v>
          </cell>
          <cell r="B927">
            <v>49</v>
          </cell>
          <cell r="C927" t="str">
            <v>19</v>
          </cell>
          <cell r="D927" t="str">
            <v>75713</v>
          </cell>
          <cell r="E927" t="str">
            <v>0</v>
          </cell>
          <cell r="H927" t="str">
            <v>Alhambra Unified</v>
          </cell>
          <cell r="I927" t="str">
            <v>UNIFIED</v>
          </cell>
          <cell r="J927">
            <v>16403.48</v>
          </cell>
          <cell r="K927">
            <v>200</v>
          </cell>
          <cell r="L927">
            <v>3280696</v>
          </cell>
          <cell r="M927">
            <v>95382628</v>
          </cell>
          <cell r="N927">
            <v>31980444</v>
          </cell>
          <cell r="O927">
            <v>63402184</v>
          </cell>
          <cell r="P927">
            <v>95382628</v>
          </cell>
          <cell r="Q927">
            <v>0.28562499949999998</v>
          </cell>
          <cell r="R927">
            <v>27243663</v>
          </cell>
          <cell r="S927">
            <v>27243663</v>
          </cell>
          <cell r="T927">
            <v>0</v>
          </cell>
          <cell r="U927">
            <v>27243663</v>
          </cell>
          <cell r="V927">
            <v>46849</v>
          </cell>
          <cell r="W927">
            <v>27290512</v>
          </cell>
          <cell r="X927">
            <v>74.887017</v>
          </cell>
          <cell r="Y927">
            <v>13617690</v>
          </cell>
          <cell r="Z927">
            <v>0</v>
          </cell>
          <cell r="AA927">
            <v>13617690</v>
          </cell>
          <cell r="AB927">
            <v>6819360</v>
          </cell>
          <cell r="AC927">
            <v>0</v>
          </cell>
          <cell r="AD927">
            <v>6819360</v>
          </cell>
          <cell r="AE927">
            <v>43504.62395833333</v>
          </cell>
          <cell r="AF927">
            <v>73415</v>
          </cell>
        </row>
        <row r="928">
          <cell r="A928">
            <v>12186</v>
          </cell>
          <cell r="B928">
            <v>49</v>
          </cell>
          <cell r="C928" t="str">
            <v>19</v>
          </cell>
          <cell r="D928" t="str">
            <v>76547</v>
          </cell>
          <cell r="E928" t="str">
            <v>118760</v>
          </cell>
          <cell r="F928" t="str">
            <v>1062</v>
          </cell>
          <cell r="G928" t="str">
            <v>D</v>
          </cell>
          <cell r="H928" t="str">
            <v>Barack Obama Charter</v>
          </cell>
          <cell r="I928" t="str">
            <v>UNIFIED</v>
          </cell>
          <cell r="J928">
            <v>397.25</v>
          </cell>
          <cell r="K928">
            <v>200</v>
          </cell>
          <cell r="L928">
            <v>79450</v>
          </cell>
          <cell r="M928">
            <v>2037976</v>
          </cell>
          <cell r="N928">
            <v>449699</v>
          </cell>
          <cell r="O928">
            <v>1588277</v>
          </cell>
          <cell r="P928">
            <v>2037976</v>
          </cell>
          <cell r="Q928">
            <v>0.28562499949999998</v>
          </cell>
          <cell r="R928">
            <v>582097</v>
          </cell>
          <cell r="S928">
            <v>582097</v>
          </cell>
          <cell r="T928">
            <v>0</v>
          </cell>
          <cell r="U928">
            <v>582097</v>
          </cell>
          <cell r="V928">
            <v>1111</v>
          </cell>
          <cell r="W928">
            <v>583208</v>
          </cell>
          <cell r="X928">
            <v>74.887017</v>
          </cell>
          <cell r="Y928">
            <v>279073</v>
          </cell>
          <cell r="Z928">
            <v>0</v>
          </cell>
          <cell r="AA928">
            <v>279073</v>
          </cell>
          <cell r="AB928">
            <v>157674</v>
          </cell>
          <cell r="AC928">
            <v>0</v>
          </cell>
          <cell r="AD928">
            <v>157674</v>
          </cell>
          <cell r="AE928">
            <v>43504.626400462963</v>
          </cell>
          <cell r="AF928">
            <v>73415</v>
          </cell>
        </row>
        <row r="929">
          <cell r="A929">
            <v>14053</v>
          </cell>
          <cell r="B929">
            <v>49</v>
          </cell>
          <cell r="C929" t="str">
            <v>19</v>
          </cell>
          <cell r="D929" t="str">
            <v>76869</v>
          </cell>
          <cell r="E929" t="str">
            <v>0</v>
          </cell>
          <cell r="H929" t="str">
            <v>Wiseburn Unified</v>
          </cell>
          <cell r="I929" t="str">
            <v>UNIFIED</v>
          </cell>
          <cell r="J929">
            <v>2461.23</v>
          </cell>
          <cell r="K929">
            <v>200</v>
          </cell>
          <cell r="L929">
            <v>492246</v>
          </cell>
          <cell r="M929">
            <v>13567112</v>
          </cell>
          <cell r="N929">
            <v>5421400</v>
          </cell>
          <cell r="O929">
            <v>8145712</v>
          </cell>
          <cell r="P929">
            <v>13567112</v>
          </cell>
          <cell r="Q929">
            <v>0.28562499949999998</v>
          </cell>
          <cell r="R929">
            <v>3875106</v>
          </cell>
          <cell r="S929">
            <v>3875106</v>
          </cell>
          <cell r="T929">
            <v>0</v>
          </cell>
          <cell r="U929">
            <v>3875106</v>
          </cell>
          <cell r="V929">
            <v>7469</v>
          </cell>
          <cell r="W929">
            <v>3882575</v>
          </cell>
          <cell r="X929">
            <v>74.887017</v>
          </cell>
          <cell r="Y929">
            <v>1905910</v>
          </cell>
          <cell r="Z929">
            <v>0</v>
          </cell>
          <cell r="AA929">
            <v>1905910</v>
          </cell>
          <cell r="AB929">
            <v>1001635</v>
          </cell>
          <cell r="AC929">
            <v>0</v>
          </cell>
          <cell r="AD929">
            <v>1001635</v>
          </cell>
          <cell r="AE929">
            <v>43504.624907407408</v>
          </cell>
          <cell r="AF929">
            <v>73415</v>
          </cell>
        </row>
        <row r="930">
          <cell r="A930">
            <v>12184</v>
          </cell>
          <cell r="B930">
            <v>49</v>
          </cell>
          <cell r="C930" t="str">
            <v>19</v>
          </cell>
          <cell r="D930" t="str">
            <v>76869</v>
          </cell>
          <cell r="E930" t="str">
            <v>119016</v>
          </cell>
          <cell r="F930" t="str">
            <v>1060</v>
          </cell>
          <cell r="G930" t="str">
            <v>D</v>
          </cell>
          <cell r="H930" t="str">
            <v>Da Vinci Science</v>
          </cell>
          <cell r="I930" t="str">
            <v>UNIFIED</v>
          </cell>
          <cell r="J930">
            <v>542.54</v>
          </cell>
          <cell r="K930">
            <v>200</v>
          </cell>
          <cell r="L930">
            <v>108508</v>
          </cell>
          <cell r="M930">
            <v>3258463</v>
          </cell>
          <cell r="N930">
            <v>960144</v>
          </cell>
          <cell r="O930">
            <v>2298319</v>
          </cell>
          <cell r="P930">
            <v>3258463</v>
          </cell>
          <cell r="Q930">
            <v>0.28562499949999998</v>
          </cell>
          <cell r="R930">
            <v>930698</v>
          </cell>
          <cell r="S930">
            <v>930698</v>
          </cell>
          <cell r="T930">
            <v>0</v>
          </cell>
          <cell r="U930">
            <v>930698</v>
          </cell>
          <cell r="V930">
            <v>-3205</v>
          </cell>
          <cell r="W930">
            <v>927493</v>
          </cell>
          <cell r="X930">
            <v>74.887017</v>
          </cell>
          <cell r="Y930">
            <v>443702</v>
          </cell>
          <cell r="Z930">
            <v>0</v>
          </cell>
          <cell r="AA930">
            <v>443702</v>
          </cell>
          <cell r="AB930">
            <v>250870</v>
          </cell>
          <cell r="AC930">
            <v>0</v>
          </cell>
          <cell r="AD930">
            <v>250870</v>
          </cell>
          <cell r="AE930">
            <v>43504.626458333332</v>
          </cell>
          <cell r="AF930">
            <v>73415</v>
          </cell>
        </row>
        <row r="931">
          <cell r="A931">
            <v>12185</v>
          </cell>
          <cell r="B931">
            <v>49</v>
          </cell>
          <cell r="C931" t="str">
            <v>19</v>
          </cell>
          <cell r="D931" t="str">
            <v>76869</v>
          </cell>
          <cell r="E931" t="str">
            <v>119636</v>
          </cell>
          <cell r="F931" t="str">
            <v>1081</v>
          </cell>
          <cell r="G931" t="str">
            <v>D</v>
          </cell>
          <cell r="H931" t="str">
            <v>Da Vinci Design</v>
          </cell>
          <cell r="I931" t="str">
            <v>UNIFIED</v>
          </cell>
          <cell r="J931">
            <v>554.01</v>
          </cell>
          <cell r="K931">
            <v>200</v>
          </cell>
          <cell r="L931">
            <v>110802</v>
          </cell>
          <cell r="M931">
            <v>3311118</v>
          </cell>
          <cell r="N931">
            <v>980443</v>
          </cell>
          <cell r="O931">
            <v>2330675</v>
          </cell>
          <cell r="P931">
            <v>3311118</v>
          </cell>
          <cell r="Q931">
            <v>0.28562499949999998</v>
          </cell>
          <cell r="R931">
            <v>945738</v>
          </cell>
          <cell r="S931">
            <v>945738</v>
          </cell>
          <cell r="T931">
            <v>0</v>
          </cell>
          <cell r="U931">
            <v>945738</v>
          </cell>
          <cell r="V931">
            <v>7225</v>
          </cell>
          <cell r="W931">
            <v>952963</v>
          </cell>
          <cell r="X931">
            <v>74.887017</v>
          </cell>
          <cell r="Y931">
            <v>467341</v>
          </cell>
          <cell r="Z931">
            <v>0</v>
          </cell>
          <cell r="AA931">
            <v>467341</v>
          </cell>
          <cell r="AB931">
            <v>246305</v>
          </cell>
          <cell r="AC931">
            <v>0</v>
          </cell>
          <cell r="AD931">
            <v>246305</v>
          </cell>
          <cell r="AE931">
            <v>43504.626458333332</v>
          </cell>
          <cell r="AF931">
            <v>73415</v>
          </cell>
        </row>
        <row r="932">
          <cell r="A932">
            <v>13980</v>
          </cell>
          <cell r="B932">
            <v>49</v>
          </cell>
          <cell r="C932" t="str">
            <v>19</v>
          </cell>
          <cell r="D932" t="str">
            <v>76869</v>
          </cell>
          <cell r="E932" t="str">
            <v>128728</v>
          </cell>
          <cell r="F932" t="str">
            <v>1597</v>
          </cell>
          <cell r="G932" t="str">
            <v>D</v>
          </cell>
          <cell r="H932" t="str">
            <v>Da Vinci Innovation Academy</v>
          </cell>
          <cell r="I932" t="str">
            <v>UNIFIED</v>
          </cell>
          <cell r="J932">
            <v>394.57</v>
          </cell>
          <cell r="K932">
            <v>200</v>
          </cell>
          <cell r="L932">
            <v>78914</v>
          </cell>
          <cell r="M932">
            <v>0</v>
          </cell>
          <cell r="N932">
            <v>698278</v>
          </cell>
          <cell r="O932">
            <v>0</v>
          </cell>
          <cell r="P932">
            <v>0</v>
          </cell>
          <cell r="Q932">
            <v>0.28562499949999998</v>
          </cell>
          <cell r="R932">
            <v>0</v>
          </cell>
          <cell r="S932">
            <v>78914</v>
          </cell>
          <cell r="T932">
            <v>0</v>
          </cell>
          <cell r="U932">
            <v>78914</v>
          </cell>
          <cell r="V932">
            <v>58</v>
          </cell>
          <cell r="W932">
            <v>78972</v>
          </cell>
          <cell r="X932">
            <v>74.887017</v>
          </cell>
          <cell r="Y932">
            <v>38975</v>
          </cell>
          <cell r="Z932">
            <v>0</v>
          </cell>
          <cell r="AA932">
            <v>38975</v>
          </cell>
          <cell r="AB932">
            <v>20165</v>
          </cell>
          <cell r="AC932">
            <v>0</v>
          </cell>
          <cell r="AD932">
            <v>20165</v>
          </cell>
          <cell r="AE932">
            <v>43504.626458333332</v>
          </cell>
          <cell r="AF932">
            <v>73415</v>
          </cell>
        </row>
        <row r="933">
          <cell r="A933">
            <v>14127</v>
          </cell>
          <cell r="B933">
            <v>49</v>
          </cell>
          <cell r="C933" t="str">
            <v>19</v>
          </cell>
          <cell r="D933" t="str">
            <v>76869</v>
          </cell>
          <cell r="E933" t="str">
            <v>131128</v>
          </cell>
          <cell r="F933" t="str">
            <v>1689</v>
          </cell>
          <cell r="G933" t="str">
            <v>D</v>
          </cell>
          <cell r="H933" t="str">
            <v>Da Vinci Communications High</v>
          </cell>
          <cell r="I933" t="str">
            <v>UNIFIED</v>
          </cell>
          <cell r="J933">
            <v>416.72</v>
          </cell>
          <cell r="K933">
            <v>200</v>
          </cell>
          <cell r="L933">
            <v>83344</v>
          </cell>
          <cell r="M933">
            <v>0</v>
          </cell>
          <cell r="N933">
            <v>737478</v>
          </cell>
          <cell r="O933">
            <v>0</v>
          </cell>
          <cell r="P933">
            <v>0</v>
          </cell>
          <cell r="Q933">
            <v>0.28562499949999998</v>
          </cell>
          <cell r="R933">
            <v>0</v>
          </cell>
          <cell r="S933">
            <v>83344</v>
          </cell>
          <cell r="T933">
            <v>0</v>
          </cell>
          <cell r="U933">
            <v>83344</v>
          </cell>
          <cell r="V933">
            <v>94</v>
          </cell>
          <cell r="W933">
            <v>83438</v>
          </cell>
          <cell r="X933">
            <v>74.887017</v>
          </cell>
          <cell r="Y933">
            <v>34491</v>
          </cell>
          <cell r="Z933">
            <v>0</v>
          </cell>
          <cell r="AA933">
            <v>34491</v>
          </cell>
          <cell r="AB933">
            <v>27993</v>
          </cell>
          <cell r="AC933">
            <v>0</v>
          </cell>
          <cell r="AD933">
            <v>27993</v>
          </cell>
          <cell r="AE933">
            <v>43504.626458333332</v>
          </cell>
          <cell r="AF933">
            <v>73415</v>
          </cell>
        </row>
        <row r="934">
          <cell r="A934">
            <v>14471</v>
          </cell>
          <cell r="B934">
            <v>49</v>
          </cell>
          <cell r="C934" t="str">
            <v>19</v>
          </cell>
          <cell r="D934" t="str">
            <v>76869</v>
          </cell>
          <cell r="E934" t="str">
            <v>135988</v>
          </cell>
          <cell r="F934" t="str">
            <v>1865</v>
          </cell>
          <cell r="G934" t="str">
            <v>D</v>
          </cell>
          <cell r="H934" t="str">
            <v>RISE High</v>
          </cell>
          <cell r="I934" t="str">
            <v>UNIFIED</v>
          </cell>
          <cell r="J934">
            <v>0</v>
          </cell>
          <cell r="K934">
            <v>200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0.28562499949999998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74.887017</v>
          </cell>
          <cell r="Y934">
            <v>3112</v>
          </cell>
          <cell r="Z934">
            <v>0</v>
          </cell>
          <cell r="AA934">
            <v>3112</v>
          </cell>
          <cell r="AB934">
            <v>-3112</v>
          </cell>
          <cell r="AC934">
            <v>3112</v>
          </cell>
          <cell r="AD934">
            <v>0</v>
          </cell>
          <cell r="AE934">
            <v>43504.626701388886</v>
          </cell>
          <cell r="AF934">
            <v>73415</v>
          </cell>
        </row>
        <row r="935">
          <cell r="A935">
            <v>11993</v>
          </cell>
          <cell r="B935">
            <v>49</v>
          </cell>
          <cell r="C935" t="str">
            <v>19</v>
          </cell>
          <cell r="D935" t="str">
            <v>76885</v>
          </cell>
          <cell r="E935" t="str">
            <v>132928</v>
          </cell>
          <cell r="F935" t="str">
            <v>1685</v>
          </cell>
          <cell r="G935" t="str">
            <v>D</v>
          </cell>
          <cell r="H935" t="str">
            <v>Anahuacalmecac International University Preparatory of North America</v>
          </cell>
          <cell r="I935" t="str">
            <v>UNIFIED</v>
          </cell>
          <cell r="J935">
            <v>289.68</v>
          </cell>
          <cell r="K935">
            <v>200</v>
          </cell>
          <cell r="L935">
            <v>57936</v>
          </cell>
          <cell r="M935">
            <v>1791671</v>
          </cell>
          <cell r="N935">
            <v>667582</v>
          </cell>
          <cell r="O935">
            <v>1124089</v>
          </cell>
          <cell r="P935">
            <v>1791671</v>
          </cell>
          <cell r="Q935">
            <v>0.28562499949999998</v>
          </cell>
          <cell r="R935">
            <v>511746</v>
          </cell>
          <cell r="S935">
            <v>511746</v>
          </cell>
          <cell r="T935">
            <v>0</v>
          </cell>
          <cell r="U935">
            <v>511746</v>
          </cell>
          <cell r="V935">
            <v>1136</v>
          </cell>
          <cell r="W935">
            <v>512882</v>
          </cell>
          <cell r="X935">
            <v>74.887017</v>
          </cell>
          <cell r="Y935">
            <v>285473</v>
          </cell>
          <cell r="Z935">
            <v>0</v>
          </cell>
          <cell r="AA935">
            <v>285473</v>
          </cell>
          <cell r="AB935">
            <v>98609</v>
          </cell>
          <cell r="AC935">
            <v>0</v>
          </cell>
          <cell r="AD935">
            <v>98609</v>
          </cell>
          <cell r="AE935">
            <v>43504.62636574074</v>
          </cell>
          <cell r="AF935">
            <v>73415</v>
          </cell>
        </row>
        <row r="936">
          <cell r="A936">
            <v>12338</v>
          </cell>
          <cell r="B936">
            <v>49</v>
          </cell>
          <cell r="C936" t="str">
            <v>19</v>
          </cell>
          <cell r="D936" t="str">
            <v>76968</v>
          </cell>
          <cell r="E936" t="str">
            <v>109926</v>
          </cell>
          <cell r="F936" t="str">
            <v>0738</v>
          </cell>
          <cell r="G936" t="str">
            <v>D</v>
          </cell>
          <cell r="H936" t="str">
            <v>Academia Avance Charter</v>
          </cell>
          <cell r="I936" t="str">
            <v>UNIFIED</v>
          </cell>
          <cell r="J936">
            <v>372.24</v>
          </cell>
          <cell r="K936">
            <v>200</v>
          </cell>
          <cell r="L936">
            <v>74448</v>
          </cell>
          <cell r="M936">
            <v>2144538</v>
          </cell>
          <cell r="N936">
            <v>857846</v>
          </cell>
          <cell r="O936">
            <v>1286692</v>
          </cell>
          <cell r="P936">
            <v>2144538</v>
          </cell>
          <cell r="Q936">
            <v>0.28562499949999998</v>
          </cell>
          <cell r="R936">
            <v>612534</v>
          </cell>
          <cell r="S936">
            <v>612534</v>
          </cell>
          <cell r="T936">
            <v>0</v>
          </cell>
          <cell r="U936">
            <v>612534</v>
          </cell>
          <cell r="V936">
            <v>1234</v>
          </cell>
          <cell r="W936">
            <v>613768</v>
          </cell>
          <cell r="X936">
            <v>74.887017</v>
          </cell>
          <cell r="Y936">
            <v>309927</v>
          </cell>
          <cell r="Z936">
            <v>0</v>
          </cell>
          <cell r="AA936">
            <v>309927</v>
          </cell>
          <cell r="AB936">
            <v>149706</v>
          </cell>
          <cell r="AC936">
            <v>0</v>
          </cell>
          <cell r="AD936">
            <v>149706</v>
          </cell>
          <cell r="AE936">
            <v>43504.626342592594</v>
          </cell>
          <cell r="AF936">
            <v>73415</v>
          </cell>
        </row>
        <row r="937">
          <cell r="A937">
            <v>14337</v>
          </cell>
          <cell r="B937">
            <v>49</v>
          </cell>
          <cell r="C937" t="str">
            <v>19</v>
          </cell>
          <cell r="D937" t="str">
            <v>76992</v>
          </cell>
          <cell r="E937" t="str">
            <v>133900</v>
          </cell>
          <cell r="F937" t="str">
            <v>1789</v>
          </cell>
          <cell r="G937" t="str">
            <v>D</v>
          </cell>
          <cell r="H937" t="str">
            <v>Prepa Tec Los Angeles High</v>
          </cell>
          <cell r="I937" t="str">
            <v>UNIFIED</v>
          </cell>
          <cell r="J937">
            <v>270.44</v>
          </cell>
          <cell r="K937">
            <v>200</v>
          </cell>
          <cell r="L937">
            <v>54088</v>
          </cell>
          <cell r="M937">
            <v>0</v>
          </cell>
          <cell r="N937">
            <v>623243</v>
          </cell>
          <cell r="O937">
            <v>0</v>
          </cell>
          <cell r="P937">
            <v>0</v>
          </cell>
          <cell r="Q937">
            <v>0.28562499949999998</v>
          </cell>
          <cell r="R937">
            <v>0</v>
          </cell>
          <cell r="S937">
            <v>54088</v>
          </cell>
          <cell r="T937">
            <v>0</v>
          </cell>
          <cell r="U937">
            <v>54088</v>
          </cell>
          <cell r="V937">
            <v>0</v>
          </cell>
          <cell r="W937">
            <v>54088</v>
          </cell>
          <cell r="X937">
            <v>74.887017</v>
          </cell>
          <cell r="Y937">
            <v>20674</v>
          </cell>
          <cell r="Z937">
            <v>0</v>
          </cell>
          <cell r="AA937">
            <v>20674</v>
          </cell>
          <cell r="AB937">
            <v>19831</v>
          </cell>
          <cell r="AC937">
            <v>0</v>
          </cell>
          <cell r="AD937">
            <v>19831</v>
          </cell>
          <cell r="AE937">
            <v>43504.626689814817</v>
          </cell>
          <cell r="AF937">
            <v>73415</v>
          </cell>
        </row>
        <row r="938">
          <cell r="A938">
            <v>14467</v>
          </cell>
          <cell r="B938">
            <v>49</v>
          </cell>
          <cell r="C938" t="str">
            <v>19</v>
          </cell>
          <cell r="D938" t="str">
            <v>77073</v>
          </cell>
          <cell r="E938" t="str">
            <v>135947</v>
          </cell>
          <cell r="F938" t="str">
            <v>1857</v>
          </cell>
          <cell r="G938" t="str">
            <v>D</v>
          </cell>
          <cell r="H938" t="str">
            <v>Celerity Rolas Charter School</v>
          </cell>
          <cell r="I938" t="str">
            <v>UNIFIED</v>
          </cell>
          <cell r="J938">
            <v>0</v>
          </cell>
          <cell r="K938">
            <v>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0.28562499949999998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74.887017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43504.626435185186</v>
          </cell>
          <cell r="AF938">
            <v>73415</v>
          </cell>
        </row>
        <row r="939">
          <cell r="A939">
            <v>14468</v>
          </cell>
          <cell r="B939">
            <v>49</v>
          </cell>
          <cell r="C939" t="str">
            <v>19</v>
          </cell>
          <cell r="D939" t="str">
            <v>77081</v>
          </cell>
          <cell r="E939" t="str">
            <v>135954</v>
          </cell>
          <cell r="F939" t="str">
            <v>1858</v>
          </cell>
          <cell r="G939" t="str">
            <v>D</v>
          </cell>
          <cell r="H939" t="str">
            <v>Celerity Himalia Charter School</v>
          </cell>
          <cell r="I939" t="str">
            <v>UNIFIED</v>
          </cell>
          <cell r="J939">
            <v>683.35</v>
          </cell>
          <cell r="K939">
            <v>200</v>
          </cell>
          <cell r="L939">
            <v>136670</v>
          </cell>
          <cell r="M939">
            <v>0</v>
          </cell>
          <cell r="N939">
            <v>1574814</v>
          </cell>
          <cell r="O939">
            <v>0</v>
          </cell>
          <cell r="P939">
            <v>0</v>
          </cell>
          <cell r="Q939">
            <v>0.28562499949999998</v>
          </cell>
          <cell r="R939">
            <v>0</v>
          </cell>
          <cell r="S939">
            <v>136670</v>
          </cell>
          <cell r="T939">
            <v>0</v>
          </cell>
          <cell r="U939">
            <v>136670</v>
          </cell>
          <cell r="V939">
            <v>0</v>
          </cell>
          <cell r="W939">
            <v>136670</v>
          </cell>
          <cell r="X939">
            <v>74.887017</v>
          </cell>
          <cell r="Y939">
            <v>57969</v>
          </cell>
          <cell r="Z939">
            <v>0</v>
          </cell>
          <cell r="AA939">
            <v>57969</v>
          </cell>
          <cell r="AB939">
            <v>44379</v>
          </cell>
          <cell r="AC939">
            <v>0</v>
          </cell>
          <cell r="AD939">
            <v>44379</v>
          </cell>
          <cell r="AE939">
            <v>43504.626423611109</v>
          </cell>
          <cell r="AF939">
            <v>73415</v>
          </cell>
        </row>
        <row r="940">
          <cell r="A940">
            <v>21</v>
          </cell>
          <cell r="B940">
            <v>49</v>
          </cell>
          <cell r="C940" t="str">
            <v>20</v>
          </cell>
          <cell r="D940" t="str">
            <v>10207</v>
          </cell>
          <cell r="E940" t="str">
            <v>0</v>
          </cell>
          <cell r="H940" t="str">
            <v>Madera County Superintendent of Schools</v>
          </cell>
          <cell r="I940" t="str">
            <v>CO OFFICE</v>
          </cell>
          <cell r="J940">
            <v>90.33</v>
          </cell>
          <cell r="K940">
            <v>200</v>
          </cell>
          <cell r="L940">
            <v>18066</v>
          </cell>
          <cell r="M940">
            <v>3274163</v>
          </cell>
          <cell r="N940">
            <v>3142781</v>
          </cell>
          <cell r="O940">
            <v>131382</v>
          </cell>
          <cell r="P940">
            <v>3274163</v>
          </cell>
          <cell r="Q940">
            <v>0.28562499949999998</v>
          </cell>
          <cell r="R940">
            <v>935183</v>
          </cell>
          <cell r="S940">
            <v>131382</v>
          </cell>
          <cell r="T940">
            <v>0</v>
          </cell>
          <cell r="U940">
            <v>131382</v>
          </cell>
          <cell r="V940">
            <v>-14302</v>
          </cell>
          <cell r="W940">
            <v>117080</v>
          </cell>
          <cell r="X940">
            <v>74.887017</v>
          </cell>
          <cell r="Y940">
            <v>132324</v>
          </cell>
          <cell r="Z940">
            <v>0</v>
          </cell>
          <cell r="AA940">
            <v>132324</v>
          </cell>
          <cell r="AB940">
            <v>-44646</v>
          </cell>
          <cell r="AC940">
            <v>0</v>
          </cell>
          <cell r="AD940">
            <v>-44646</v>
          </cell>
          <cell r="AE940">
            <v>43504.626307870371</v>
          </cell>
          <cell r="AF940">
            <v>73415</v>
          </cell>
        </row>
        <row r="941">
          <cell r="A941">
            <v>11997</v>
          </cell>
          <cell r="B941">
            <v>49</v>
          </cell>
          <cell r="C941" t="str">
            <v>20</v>
          </cell>
          <cell r="D941" t="str">
            <v>10207</v>
          </cell>
          <cell r="E941" t="str">
            <v>117184</v>
          </cell>
          <cell r="F941" t="str">
            <v>1001</v>
          </cell>
          <cell r="G941" t="str">
            <v>L</v>
          </cell>
          <cell r="H941" t="str">
            <v>Madera County Independent Academy</v>
          </cell>
          <cell r="I941" t="str">
            <v>CO OFFICE</v>
          </cell>
          <cell r="J941">
            <v>46.33</v>
          </cell>
          <cell r="K941">
            <v>200</v>
          </cell>
          <cell r="L941">
            <v>9266</v>
          </cell>
          <cell r="M941">
            <v>281473</v>
          </cell>
          <cell r="N941">
            <v>62741</v>
          </cell>
          <cell r="O941">
            <v>218732</v>
          </cell>
          <cell r="P941">
            <v>281473</v>
          </cell>
          <cell r="Q941">
            <v>0.28562499949999998</v>
          </cell>
          <cell r="R941">
            <v>80396</v>
          </cell>
          <cell r="S941">
            <v>80396</v>
          </cell>
          <cell r="T941">
            <v>0</v>
          </cell>
          <cell r="U941">
            <v>80396</v>
          </cell>
          <cell r="V941">
            <v>-9359</v>
          </cell>
          <cell r="W941">
            <v>71037</v>
          </cell>
          <cell r="X941">
            <v>74.887017</v>
          </cell>
          <cell r="Y941">
            <v>210836</v>
          </cell>
          <cell r="Z941">
            <v>0</v>
          </cell>
          <cell r="AA941">
            <v>210836</v>
          </cell>
          <cell r="AB941">
            <v>-157639</v>
          </cell>
          <cell r="AC941">
            <v>157639</v>
          </cell>
          <cell r="AD941">
            <v>0</v>
          </cell>
          <cell r="AE941">
            <v>43504.626608796294</v>
          </cell>
          <cell r="AF941">
            <v>73415</v>
          </cell>
        </row>
        <row r="942">
          <cell r="A942">
            <v>1057</v>
          </cell>
          <cell r="B942">
            <v>49</v>
          </cell>
          <cell r="C942" t="str">
            <v>20</v>
          </cell>
          <cell r="D942" t="str">
            <v>10207</v>
          </cell>
          <cell r="E942" t="str">
            <v>2030229</v>
          </cell>
          <cell r="F942" t="str">
            <v>0460</v>
          </cell>
          <cell r="G942" t="str">
            <v>L</v>
          </cell>
          <cell r="H942" t="str">
            <v>Pioneer Technical Center</v>
          </cell>
          <cell r="I942" t="str">
            <v>CO OFFICE</v>
          </cell>
          <cell r="J942">
            <v>272.06</v>
          </cell>
          <cell r="K942">
            <v>200</v>
          </cell>
          <cell r="L942">
            <v>54412</v>
          </cell>
          <cell r="M942">
            <v>1682691</v>
          </cell>
          <cell r="N942">
            <v>471368</v>
          </cell>
          <cell r="O942">
            <v>1211323</v>
          </cell>
          <cell r="P942">
            <v>1682691</v>
          </cell>
          <cell r="Q942">
            <v>0.28562499949999998</v>
          </cell>
          <cell r="R942">
            <v>480619</v>
          </cell>
          <cell r="S942">
            <v>480619</v>
          </cell>
          <cell r="T942">
            <v>0</v>
          </cell>
          <cell r="U942">
            <v>480619</v>
          </cell>
          <cell r="V942">
            <v>-74</v>
          </cell>
          <cell r="W942">
            <v>480545</v>
          </cell>
          <cell r="X942">
            <v>74.887017</v>
          </cell>
          <cell r="Y942">
            <v>98406</v>
          </cell>
          <cell r="Z942">
            <v>0</v>
          </cell>
          <cell r="AA942">
            <v>98406</v>
          </cell>
          <cell r="AB942">
            <v>261460</v>
          </cell>
          <cell r="AC942">
            <v>0</v>
          </cell>
          <cell r="AD942">
            <v>261460</v>
          </cell>
          <cell r="AE942">
            <v>43504.62667824074</v>
          </cell>
          <cell r="AF942">
            <v>73415</v>
          </cell>
        </row>
        <row r="943">
          <cell r="A943">
            <v>393</v>
          </cell>
          <cell r="B943">
            <v>49</v>
          </cell>
          <cell r="C943" t="str">
            <v>20</v>
          </cell>
          <cell r="D943" t="str">
            <v>65177</v>
          </cell>
          <cell r="E943" t="str">
            <v>0</v>
          </cell>
          <cell r="H943" t="str">
            <v>Alview-Dairyland Union Elementary</v>
          </cell>
          <cell r="I943" t="str">
            <v>ELEMENTARY</v>
          </cell>
          <cell r="J943">
            <v>392.9</v>
          </cell>
          <cell r="K943">
            <v>200</v>
          </cell>
          <cell r="L943">
            <v>78580</v>
          </cell>
          <cell r="M943">
            <v>1987751</v>
          </cell>
          <cell r="N943">
            <v>1184400</v>
          </cell>
          <cell r="O943">
            <v>803351</v>
          </cell>
          <cell r="P943">
            <v>1987751</v>
          </cell>
          <cell r="Q943">
            <v>0.28562499949999998</v>
          </cell>
          <cell r="R943">
            <v>567751</v>
          </cell>
          <cell r="S943">
            <v>567751</v>
          </cell>
          <cell r="T943">
            <v>0</v>
          </cell>
          <cell r="U943">
            <v>567751</v>
          </cell>
          <cell r="V943">
            <v>1099</v>
          </cell>
          <cell r="W943">
            <v>568850</v>
          </cell>
          <cell r="X943">
            <v>74.887017</v>
          </cell>
          <cell r="Y943">
            <v>276369</v>
          </cell>
          <cell r="Z943">
            <v>0</v>
          </cell>
          <cell r="AA943">
            <v>276369</v>
          </cell>
          <cell r="AB943">
            <v>149626</v>
          </cell>
          <cell r="AC943">
            <v>0</v>
          </cell>
          <cell r="AD943">
            <v>149626</v>
          </cell>
          <cell r="AE943">
            <v>43504.623969907407</v>
          </cell>
          <cell r="AF943">
            <v>73415</v>
          </cell>
        </row>
        <row r="944">
          <cell r="A944">
            <v>394</v>
          </cell>
          <cell r="B944">
            <v>49</v>
          </cell>
          <cell r="C944" t="str">
            <v>20</v>
          </cell>
          <cell r="D944" t="str">
            <v>65185</v>
          </cell>
          <cell r="E944" t="str">
            <v>0</v>
          </cell>
          <cell r="H944" t="str">
            <v>Bass Lake Joint Union Elementary</v>
          </cell>
          <cell r="I944" t="str">
            <v>ELEMENTARY</v>
          </cell>
          <cell r="J944">
            <v>855.86</v>
          </cell>
          <cell r="K944">
            <v>200</v>
          </cell>
          <cell r="L944">
            <v>171172</v>
          </cell>
          <cell r="M944">
            <v>4577927</v>
          </cell>
          <cell r="N944">
            <v>5104511</v>
          </cell>
          <cell r="O944">
            <v>0</v>
          </cell>
          <cell r="P944">
            <v>4577927</v>
          </cell>
          <cell r="Q944">
            <v>0.28562499949999998</v>
          </cell>
          <cell r="R944">
            <v>1307570</v>
          </cell>
          <cell r="S944">
            <v>171172</v>
          </cell>
          <cell r="T944">
            <v>0</v>
          </cell>
          <cell r="U944">
            <v>171172</v>
          </cell>
          <cell r="V944">
            <v>148</v>
          </cell>
          <cell r="W944">
            <v>171320</v>
          </cell>
          <cell r="X944">
            <v>74.887017</v>
          </cell>
          <cell r="Y944">
            <v>83630</v>
          </cell>
          <cell r="Z944">
            <v>0</v>
          </cell>
          <cell r="AA944">
            <v>83630</v>
          </cell>
          <cell r="AB944">
            <v>44666</v>
          </cell>
          <cell r="AC944">
            <v>0</v>
          </cell>
          <cell r="AD944">
            <v>44666</v>
          </cell>
          <cell r="AE944">
            <v>43504.623993055553</v>
          </cell>
          <cell r="AF944">
            <v>73415</v>
          </cell>
        </row>
        <row r="945">
          <cell r="A945">
            <v>14081</v>
          </cell>
          <cell r="B945">
            <v>49</v>
          </cell>
          <cell r="C945" t="str">
            <v>20</v>
          </cell>
          <cell r="D945" t="str">
            <v>65185</v>
          </cell>
          <cell r="E945" t="str">
            <v>129015</v>
          </cell>
          <cell r="F945" t="str">
            <v>1610</v>
          </cell>
          <cell r="G945" t="str">
            <v>D</v>
          </cell>
          <cell r="H945" t="str">
            <v>Yosemite-Wawona Elementary Charter</v>
          </cell>
          <cell r="I945" t="str">
            <v>ELEMENTARY</v>
          </cell>
          <cell r="J945">
            <v>0</v>
          </cell>
          <cell r="K945">
            <v>200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0.28562499949999998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74.887017</v>
          </cell>
          <cell r="Y945">
            <v>1204</v>
          </cell>
          <cell r="Z945">
            <v>0</v>
          </cell>
          <cell r="AA945">
            <v>1204</v>
          </cell>
          <cell r="AB945">
            <v>-1204</v>
          </cell>
          <cell r="AC945">
            <v>1204</v>
          </cell>
          <cell r="AD945">
            <v>0</v>
          </cell>
          <cell r="AE945">
            <v>43504.626805555556</v>
          </cell>
          <cell r="AF945">
            <v>73415</v>
          </cell>
        </row>
        <row r="946">
          <cell r="A946">
            <v>395</v>
          </cell>
          <cell r="B946">
            <v>49</v>
          </cell>
          <cell r="C946" t="str">
            <v>20</v>
          </cell>
          <cell r="D946" t="str">
            <v>65193</v>
          </cell>
          <cell r="E946" t="str">
            <v>0</v>
          </cell>
          <cell r="H946" t="str">
            <v>Chowchilla Elementary</v>
          </cell>
          <cell r="I946" t="str">
            <v>ELEMENTARY</v>
          </cell>
          <cell r="J946">
            <v>2170.98</v>
          </cell>
          <cell r="K946">
            <v>200</v>
          </cell>
          <cell r="L946">
            <v>434196</v>
          </cell>
          <cell r="M946">
            <v>11376522</v>
          </cell>
          <cell r="N946">
            <v>3279850</v>
          </cell>
          <cell r="O946">
            <v>8096672</v>
          </cell>
          <cell r="P946">
            <v>11376522</v>
          </cell>
          <cell r="Q946">
            <v>0.28562499949999998</v>
          </cell>
          <cell r="R946">
            <v>3249419</v>
          </cell>
          <cell r="S946">
            <v>3249419</v>
          </cell>
          <cell r="T946">
            <v>0</v>
          </cell>
          <cell r="U946">
            <v>3249419</v>
          </cell>
          <cell r="V946">
            <v>7295</v>
          </cell>
          <cell r="W946">
            <v>3256714</v>
          </cell>
          <cell r="X946">
            <v>74.887017</v>
          </cell>
          <cell r="Y946">
            <v>1580562</v>
          </cell>
          <cell r="Z946">
            <v>0</v>
          </cell>
          <cell r="AA946">
            <v>1580562</v>
          </cell>
          <cell r="AB946">
            <v>858294</v>
          </cell>
          <cell r="AC946">
            <v>0</v>
          </cell>
          <cell r="AD946">
            <v>858294</v>
          </cell>
          <cell r="AE946">
            <v>43504.624097222222</v>
          </cell>
          <cell r="AF946">
            <v>73415</v>
          </cell>
        </row>
        <row r="947">
          <cell r="A947">
            <v>396</v>
          </cell>
          <cell r="B947">
            <v>49</v>
          </cell>
          <cell r="C947" t="str">
            <v>20</v>
          </cell>
          <cell r="D947" t="str">
            <v>65201</v>
          </cell>
          <cell r="E947" t="str">
            <v>0</v>
          </cell>
          <cell r="H947" t="str">
            <v>Chowchilla Union High</v>
          </cell>
          <cell r="I947" t="str">
            <v>HIGH</v>
          </cell>
          <cell r="J947">
            <v>1073.31</v>
          </cell>
          <cell r="K947">
            <v>200</v>
          </cell>
          <cell r="L947">
            <v>214662</v>
          </cell>
          <cell r="M947">
            <v>6828559</v>
          </cell>
          <cell r="N947">
            <v>4458627</v>
          </cell>
          <cell r="O947">
            <v>2369932</v>
          </cell>
          <cell r="P947">
            <v>6828559</v>
          </cell>
          <cell r="Q947">
            <v>0.28562499949999998</v>
          </cell>
          <cell r="R947">
            <v>1950407</v>
          </cell>
          <cell r="S947">
            <v>1950407</v>
          </cell>
          <cell r="T947">
            <v>0</v>
          </cell>
          <cell r="U947">
            <v>1950407</v>
          </cell>
          <cell r="V947">
            <v>6168</v>
          </cell>
          <cell r="W947">
            <v>1956575</v>
          </cell>
          <cell r="X947">
            <v>74.887017</v>
          </cell>
          <cell r="Y947">
            <v>923801</v>
          </cell>
          <cell r="Z947">
            <v>0</v>
          </cell>
          <cell r="AA947">
            <v>923801</v>
          </cell>
          <cell r="AB947">
            <v>541420</v>
          </cell>
          <cell r="AC947">
            <v>0</v>
          </cell>
          <cell r="AD947">
            <v>541420</v>
          </cell>
          <cell r="AE947">
            <v>43504.624097222222</v>
          </cell>
          <cell r="AF947">
            <v>73415</v>
          </cell>
        </row>
        <row r="948">
          <cell r="A948">
            <v>398</v>
          </cell>
          <cell r="B948">
            <v>49</v>
          </cell>
          <cell r="C948" t="str">
            <v>20</v>
          </cell>
          <cell r="D948" t="str">
            <v>65243</v>
          </cell>
          <cell r="E948" t="str">
            <v>0</v>
          </cell>
          <cell r="H948" t="str">
            <v>Madera Unified</v>
          </cell>
          <cell r="I948" t="str">
            <v>UNIFIED</v>
          </cell>
          <cell r="J948">
            <v>19345.68</v>
          </cell>
          <cell r="K948">
            <v>200</v>
          </cell>
          <cell r="L948">
            <v>3869136</v>
          </cell>
          <cell r="M948">
            <v>101867193</v>
          </cell>
          <cell r="N948">
            <v>24305831</v>
          </cell>
          <cell r="O948">
            <v>77561362</v>
          </cell>
          <cell r="P948">
            <v>101867193</v>
          </cell>
          <cell r="Q948">
            <v>0.28562499949999998</v>
          </cell>
          <cell r="R948">
            <v>29095817</v>
          </cell>
          <cell r="S948">
            <v>29095817</v>
          </cell>
          <cell r="T948">
            <v>0</v>
          </cell>
          <cell r="U948">
            <v>29095817</v>
          </cell>
          <cell r="V948">
            <v>60148</v>
          </cell>
          <cell r="W948">
            <v>29155965</v>
          </cell>
          <cell r="X948">
            <v>74.887017</v>
          </cell>
          <cell r="Y948">
            <v>14269310</v>
          </cell>
          <cell r="Z948">
            <v>0</v>
          </cell>
          <cell r="AA948">
            <v>14269310</v>
          </cell>
          <cell r="AB948">
            <v>7564722</v>
          </cell>
          <cell r="AC948">
            <v>0</v>
          </cell>
          <cell r="AD948">
            <v>7564722</v>
          </cell>
          <cell r="AE948">
            <v>43504.624432870369</v>
          </cell>
          <cell r="AF948">
            <v>73415</v>
          </cell>
        </row>
        <row r="949">
          <cell r="A949">
            <v>9614</v>
          </cell>
          <cell r="B949">
            <v>49</v>
          </cell>
          <cell r="C949" t="str">
            <v>20</v>
          </cell>
          <cell r="D949" t="str">
            <v>65243</v>
          </cell>
          <cell r="E949" t="str">
            <v>100016</v>
          </cell>
          <cell r="F949" t="str">
            <v>0507</v>
          </cell>
          <cell r="G949" t="str">
            <v>D</v>
          </cell>
          <cell r="H949" t="str">
            <v>Sherman Thomas Charter</v>
          </cell>
          <cell r="I949" t="str">
            <v>UNIFIED</v>
          </cell>
          <cell r="J949">
            <v>221.14</v>
          </cell>
          <cell r="K949">
            <v>200</v>
          </cell>
          <cell r="L949">
            <v>44228</v>
          </cell>
          <cell r="M949">
            <v>1148787</v>
          </cell>
          <cell r="N949">
            <v>275700</v>
          </cell>
          <cell r="O949">
            <v>873087</v>
          </cell>
          <cell r="P949">
            <v>1148787</v>
          </cell>
          <cell r="Q949">
            <v>0.28562499949999998</v>
          </cell>
          <cell r="R949">
            <v>328122</v>
          </cell>
          <cell r="S949">
            <v>328122</v>
          </cell>
          <cell r="T949">
            <v>0</v>
          </cell>
          <cell r="U949">
            <v>328122</v>
          </cell>
          <cell r="V949">
            <v>621</v>
          </cell>
          <cell r="W949">
            <v>328743</v>
          </cell>
          <cell r="X949">
            <v>74.887017</v>
          </cell>
          <cell r="Y949">
            <v>155972</v>
          </cell>
          <cell r="Z949">
            <v>0</v>
          </cell>
          <cell r="AA949">
            <v>155972</v>
          </cell>
          <cell r="AB949">
            <v>90214</v>
          </cell>
          <cell r="AC949">
            <v>0</v>
          </cell>
          <cell r="AD949">
            <v>90214</v>
          </cell>
          <cell r="AE949">
            <v>43504.62672453704</v>
          </cell>
          <cell r="AF949">
            <v>73415</v>
          </cell>
        </row>
        <row r="950">
          <cell r="A950">
            <v>10159</v>
          </cell>
          <cell r="B950">
            <v>49</v>
          </cell>
          <cell r="C950" t="str">
            <v>20</v>
          </cell>
          <cell r="D950" t="str">
            <v>65243</v>
          </cell>
          <cell r="E950" t="str">
            <v>107938</v>
          </cell>
          <cell r="F950" t="str">
            <v>0676</v>
          </cell>
          <cell r="G950" t="str">
            <v>D</v>
          </cell>
          <cell r="H950" t="str">
            <v>Ezequiel Tafoya Alvarado Academy</v>
          </cell>
          <cell r="I950" t="str">
            <v>UNIFIED</v>
          </cell>
          <cell r="J950">
            <v>624.5</v>
          </cell>
          <cell r="K950">
            <v>200</v>
          </cell>
          <cell r="L950">
            <v>124900</v>
          </cell>
          <cell r="M950">
            <v>3230657</v>
          </cell>
          <cell r="N950">
            <v>778577</v>
          </cell>
          <cell r="O950">
            <v>2452080</v>
          </cell>
          <cell r="P950">
            <v>3230657</v>
          </cell>
          <cell r="Q950">
            <v>0.28562499949999998</v>
          </cell>
          <cell r="R950">
            <v>922756</v>
          </cell>
          <cell r="S950">
            <v>922756</v>
          </cell>
          <cell r="T950">
            <v>0</v>
          </cell>
          <cell r="U950">
            <v>922756</v>
          </cell>
          <cell r="V950">
            <v>1660</v>
          </cell>
          <cell r="W950">
            <v>924416</v>
          </cell>
          <cell r="X950">
            <v>74.887017</v>
          </cell>
          <cell r="Y950">
            <v>417215</v>
          </cell>
          <cell r="Z950">
            <v>0</v>
          </cell>
          <cell r="AA950">
            <v>417215</v>
          </cell>
          <cell r="AB950">
            <v>275053</v>
          </cell>
          <cell r="AC950">
            <v>0</v>
          </cell>
          <cell r="AD950">
            <v>275053</v>
          </cell>
          <cell r="AE950">
            <v>43504.626493055555</v>
          </cell>
          <cell r="AF950">
            <v>73415</v>
          </cell>
        </row>
        <row r="951">
          <cell r="A951">
            <v>12187</v>
          </cell>
          <cell r="B951">
            <v>49</v>
          </cell>
          <cell r="C951" t="str">
            <v>20</v>
          </cell>
          <cell r="D951" t="str">
            <v>65243</v>
          </cell>
          <cell r="E951" t="str">
            <v>118950</v>
          </cell>
          <cell r="F951" t="str">
            <v>1058</v>
          </cell>
          <cell r="G951" t="str">
            <v>D</v>
          </cell>
          <cell r="H951" t="str">
            <v>Sherman Thomas Charter High</v>
          </cell>
          <cell r="I951" t="str">
            <v>UNIFIED</v>
          </cell>
          <cell r="J951">
            <v>72.44</v>
          </cell>
          <cell r="K951">
            <v>200</v>
          </cell>
          <cell r="L951">
            <v>14488</v>
          </cell>
          <cell r="M951">
            <v>448041</v>
          </cell>
          <cell r="N951">
            <v>90312</v>
          </cell>
          <cell r="O951">
            <v>357729</v>
          </cell>
          <cell r="P951">
            <v>448041</v>
          </cell>
          <cell r="Q951">
            <v>0.28562499949999998</v>
          </cell>
          <cell r="R951">
            <v>127972</v>
          </cell>
          <cell r="S951">
            <v>127972</v>
          </cell>
          <cell r="T951">
            <v>0</v>
          </cell>
          <cell r="U951">
            <v>127972</v>
          </cell>
          <cell r="V951">
            <v>188</v>
          </cell>
          <cell r="W951">
            <v>128160</v>
          </cell>
          <cell r="X951">
            <v>74.887017</v>
          </cell>
          <cell r="Y951">
            <v>47254</v>
          </cell>
          <cell r="Z951">
            <v>0</v>
          </cell>
          <cell r="AA951">
            <v>47254</v>
          </cell>
          <cell r="AB951">
            <v>48721</v>
          </cell>
          <cell r="AC951">
            <v>0</v>
          </cell>
          <cell r="AD951">
            <v>48721</v>
          </cell>
          <cell r="AE951">
            <v>43504.626736111109</v>
          </cell>
          <cell r="AF951">
            <v>73415</v>
          </cell>
        </row>
        <row r="952">
          <cell r="A952">
            <v>14441</v>
          </cell>
          <cell r="B952">
            <v>49</v>
          </cell>
          <cell r="C952" t="str">
            <v>20</v>
          </cell>
          <cell r="D952" t="str">
            <v>65243</v>
          </cell>
          <cell r="E952" t="str">
            <v>134510</v>
          </cell>
          <cell r="F952" t="str">
            <v>1780</v>
          </cell>
          <cell r="G952" t="str">
            <v>D</v>
          </cell>
          <cell r="H952" t="str">
            <v>Sherman Thomas STEM Academy</v>
          </cell>
          <cell r="I952" t="str">
            <v>UNIFIED</v>
          </cell>
          <cell r="J952">
            <v>74.3</v>
          </cell>
          <cell r="K952">
            <v>200</v>
          </cell>
          <cell r="L952">
            <v>14860</v>
          </cell>
          <cell r="M952">
            <v>0</v>
          </cell>
          <cell r="N952">
            <v>92631</v>
          </cell>
          <cell r="O952">
            <v>0</v>
          </cell>
          <cell r="P952">
            <v>0</v>
          </cell>
          <cell r="Q952">
            <v>0.28562499949999998</v>
          </cell>
          <cell r="R952">
            <v>0</v>
          </cell>
          <cell r="S952">
            <v>14860</v>
          </cell>
          <cell r="T952">
            <v>0</v>
          </cell>
          <cell r="U952">
            <v>14860</v>
          </cell>
          <cell r="V952">
            <v>0</v>
          </cell>
          <cell r="W952">
            <v>14860</v>
          </cell>
          <cell r="X952">
            <v>74.887017</v>
          </cell>
          <cell r="Y952">
            <v>7307</v>
          </cell>
          <cell r="Z952">
            <v>0</v>
          </cell>
          <cell r="AA952">
            <v>7307</v>
          </cell>
          <cell r="AB952">
            <v>3821</v>
          </cell>
          <cell r="AC952">
            <v>0</v>
          </cell>
          <cell r="AD952">
            <v>3821</v>
          </cell>
          <cell r="AE952">
            <v>43504.626736111109</v>
          </cell>
          <cell r="AF952">
            <v>73415</v>
          </cell>
        </row>
        <row r="953">
          <cell r="A953">
            <v>399</v>
          </cell>
          <cell r="B953">
            <v>49</v>
          </cell>
          <cell r="C953" t="str">
            <v>20</v>
          </cell>
          <cell r="D953" t="str">
            <v>65276</v>
          </cell>
          <cell r="E953" t="str">
            <v>0</v>
          </cell>
          <cell r="H953" t="str">
            <v>Raymond-Knowles Union Elementary</v>
          </cell>
          <cell r="I953" t="str">
            <v>ELEMENTARY</v>
          </cell>
          <cell r="J953">
            <v>79.58</v>
          </cell>
          <cell r="K953">
            <v>200</v>
          </cell>
          <cell r="L953">
            <v>15916</v>
          </cell>
          <cell r="M953">
            <v>474905</v>
          </cell>
          <cell r="N953">
            <v>471889</v>
          </cell>
          <cell r="O953">
            <v>3016</v>
          </cell>
          <cell r="P953">
            <v>474905</v>
          </cell>
          <cell r="Q953">
            <v>0.28562499949999998</v>
          </cell>
          <cell r="R953">
            <v>135645</v>
          </cell>
          <cell r="S953">
            <v>15916</v>
          </cell>
          <cell r="T953">
            <v>0</v>
          </cell>
          <cell r="U953">
            <v>15916</v>
          </cell>
          <cell r="V953">
            <v>0</v>
          </cell>
          <cell r="W953">
            <v>15916</v>
          </cell>
          <cell r="X953">
            <v>74.887017</v>
          </cell>
          <cell r="Y953">
            <v>5973</v>
          </cell>
          <cell r="Z953">
            <v>0</v>
          </cell>
          <cell r="AA953">
            <v>5973</v>
          </cell>
          <cell r="AB953">
            <v>5946</v>
          </cell>
          <cell r="AC953">
            <v>0</v>
          </cell>
          <cell r="AD953">
            <v>5946</v>
          </cell>
          <cell r="AE953">
            <v>43504.624641203707</v>
          </cell>
          <cell r="AF953">
            <v>73415</v>
          </cell>
        </row>
        <row r="954">
          <cell r="A954">
            <v>401</v>
          </cell>
          <cell r="B954">
            <v>49</v>
          </cell>
          <cell r="C954" t="str">
            <v>20</v>
          </cell>
          <cell r="D954" t="str">
            <v>75580</v>
          </cell>
          <cell r="E954" t="str">
            <v>0</v>
          </cell>
          <cell r="H954" t="str">
            <v>Golden Valley Unified</v>
          </cell>
          <cell r="I954" t="str">
            <v>UNIFIED</v>
          </cell>
          <cell r="J954">
            <v>1944.92</v>
          </cell>
          <cell r="K954">
            <v>200</v>
          </cell>
          <cell r="L954">
            <v>388984</v>
          </cell>
          <cell r="M954">
            <v>11733328</v>
          </cell>
          <cell r="N954">
            <v>5321772</v>
          </cell>
          <cell r="O954">
            <v>6411556</v>
          </cell>
          <cell r="P954">
            <v>11733328</v>
          </cell>
          <cell r="Q954">
            <v>0.28562499949999998</v>
          </cell>
          <cell r="R954">
            <v>3351332</v>
          </cell>
          <cell r="S954">
            <v>3351332</v>
          </cell>
          <cell r="T954">
            <v>0</v>
          </cell>
          <cell r="U954">
            <v>3351332</v>
          </cell>
          <cell r="V954">
            <v>7264</v>
          </cell>
          <cell r="W954">
            <v>3358596</v>
          </cell>
          <cell r="X954">
            <v>74.887017</v>
          </cell>
          <cell r="Y954">
            <v>1608517</v>
          </cell>
          <cell r="Z954">
            <v>0</v>
          </cell>
          <cell r="AA954">
            <v>1608517</v>
          </cell>
          <cell r="AB954">
            <v>906635</v>
          </cell>
          <cell r="AC954">
            <v>0</v>
          </cell>
          <cell r="AD954">
            <v>906635</v>
          </cell>
          <cell r="AE954">
            <v>43504.624259259261</v>
          </cell>
          <cell r="AF954">
            <v>73415</v>
          </cell>
        </row>
        <row r="955">
          <cell r="A955">
            <v>402</v>
          </cell>
          <cell r="B955">
            <v>49</v>
          </cell>
          <cell r="C955" t="str">
            <v>20</v>
          </cell>
          <cell r="D955" t="str">
            <v>75606</v>
          </cell>
          <cell r="E955" t="str">
            <v>0</v>
          </cell>
          <cell r="H955" t="str">
            <v>Chawanakee Unified</v>
          </cell>
          <cell r="I955" t="str">
            <v>UNIFIED</v>
          </cell>
          <cell r="J955">
            <v>709.14</v>
          </cell>
          <cell r="K955">
            <v>200</v>
          </cell>
          <cell r="L955">
            <v>141828</v>
          </cell>
          <cell r="M955">
            <v>4869229</v>
          </cell>
          <cell r="N955">
            <v>2264638</v>
          </cell>
          <cell r="O955">
            <v>2604591</v>
          </cell>
          <cell r="P955">
            <v>4869229</v>
          </cell>
          <cell r="Q955">
            <v>0.28562499949999998</v>
          </cell>
          <cell r="R955">
            <v>1390774</v>
          </cell>
          <cell r="S955">
            <v>1390774</v>
          </cell>
          <cell r="T955">
            <v>0</v>
          </cell>
          <cell r="U955">
            <v>1390774</v>
          </cell>
          <cell r="V955">
            <v>2653</v>
          </cell>
          <cell r="W955">
            <v>1393427</v>
          </cell>
          <cell r="X955">
            <v>74.887017</v>
          </cell>
          <cell r="Y955">
            <v>616660</v>
          </cell>
          <cell r="Z955">
            <v>0</v>
          </cell>
          <cell r="AA955">
            <v>616660</v>
          </cell>
          <cell r="AB955">
            <v>426836</v>
          </cell>
          <cell r="AC955">
            <v>0</v>
          </cell>
          <cell r="AD955">
            <v>426836</v>
          </cell>
          <cell r="AE955">
            <v>43504.624097222222</v>
          </cell>
          <cell r="AF955">
            <v>73415</v>
          </cell>
        </row>
        <row r="956">
          <cell r="A956">
            <v>12625</v>
          </cell>
          <cell r="B956">
            <v>49</v>
          </cell>
          <cell r="C956" t="str">
            <v>20</v>
          </cell>
          <cell r="D956" t="str">
            <v>75606</v>
          </cell>
          <cell r="E956" t="str">
            <v>125021</v>
          </cell>
          <cell r="F956" t="str">
            <v>1341</v>
          </cell>
          <cell r="G956" t="str">
            <v>L</v>
          </cell>
          <cell r="H956" t="str">
            <v>Minarets Charter High</v>
          </cell>
          <cell r="I956" t="str">
            <v>UNIFIED</v>
          </cell>
          <cell r="J956">
            <v>306.45</v>
          </cell>
          <cell r="K956">
            <v>200</v>
          </cell>
          <cell r="L956">
            <v>61290</v>
          </cell>
          <cell r="M956">
            <v>1895393</v>
          </cell>
          <cell r="N956">
            <v>978648</v>
          </cell>
          <cell r="O956">
            <v>916745</v>
          </cell>
          <cell r="P956">
            <v>1895393</v>
          </cell>
          <cell r="Q956">
            <v>0.28562499949999998</v>
          </cell>
          <cell r="R956">
            <v>541372</v>
          </cell>
          <cell r="S956">
            <v>541372</v>
          </cell>
          <cell r="T956">
            <v>0</v>
          </cell>
          <cell r="U956">
            <v>541372</v>
          </cell>
          <cell r="V956">
            <v>1114</v>
          </cell>
          <cell r="W956">
            <v>542486</v>
          </cell>
          <cell r="X956">
            <v>74.887017</v>
          </cell>
          <cell r="Y956">
            <v>227465</v>
          </cell>
          <cell r="Z956">
            <v>0</v>
          </cell>
          <cell r="AA956">
            <v>227465</v>
          </cell>
          <cell r="AB956">
            <v>178787</v>
          </cell>
          <cell r="AC956">
            <v>0</v>
          </cell>
          <cell r="AD956">
            <v>178787</v>
          </cell>
          <cell r="AE956">
            <v>43504.626620370371</v>
          </cell>
          <cell r="AF956">
            <v>73415</v>
          </cell>
        </row>
        <row r="957">
          <cell r="A957">
            <v>14262</v>
          </cell>
          <cell r="B957">
            <v>49</v>
          </cell>
          <cell r="C957" t="str">
            <v>20</v>
          </cell>
          <cell r="D957" t="str">
            <v>75606</v>
          </cell>
          <cell r="E957" t="str">
            <v>132936</v>
          </cell>
          <cell r="F957" t="str">
            <v>1763</v>
          </cell>
          <cell r="G957" t="str">
            <v>L</v>
          </cell>
          <cell r="H957" t="str">
            <v>Chawanakee Academy Charter</v>
          </cell>
          <cell r="I957" t="str">
            <v>UNIFIED</v>
          </cell>
          <cell r="J957">
            <v>266.57</v>
          </cell>
          <cell r="K957">
            <v>200</v>
          </cell>
          <cell r="L957">
            <v>53314</v>
          </cell>
          <cell r="M957">
            <v>0</v>
          </cell>
          <cell r="N957">
            <v>851291</v>
          </cell>
          <cell r="O957">
            <v>0</v>
          </cell>
          <cell r="P957">
            <v>0</v>
          </cell>
          <cell r="Q957">
            <v>0.28562499949999998</v>
          </cell>
          <cell r="R957">
            <v>0</v>
          </cell>
          <cell r="S957">
            <v>53314</v>
          </cell>
          <cell r="T957">
            <v>0</v>
          </cell>
          <cell r="U957">
            <v>53314</v>
          </cell>
          <cell r="V957">
            <v>-10</v>
          </cell>
          <cell r="W957">
            <v>53304</v>
          </cell>
          <cell r="X957">
            <v>74.887017</v>
          </cell>
          <cell r="Y957">
            <v>17644</v>
          </cell>
          <cell r="Z957">
            <v>0</v>
          </cell>
          <cell r="AA957">
            <v>17644</v>
          </cell>
          <cell r="AB957">
            <v>22274</v>
          </cell>
          <cell r="AC957">
            <v>0</v>
          </cell>
          <cell r="AD957">
            <v>22274</v>
          </cell>
          <cell r="AE957">
            <v>43504.626435185186</v>
          </cell>
          <cell r="AF957">
            <v>73415</v>
          </cell>
        </row>
        <row r="958">
          <cell r="A958">
            <v>10231</v>
          </cell>
          <cell r="B958">
            <v>49</v>
          </cell>
          <cell r="C958" t="str">
            <v>20</v>
          </cell>
          <cell r="D958" t="str">
            <v>76414</v>
          </cell>
          <cell r="E958" t="str">
            <v>0</v>
          </cell>
          <cell r="H958" t="str">
            <v>Yosemite Unified</v>
          </cell>
          <cell r="I958" t="str">
            <v>UNIFIED</v>
          </cell>
          <cell r="J958">
            <v>1608.1</v>
          </cell>
          <cell r="K958">
            <v>200</v>
          </cell>
          <cell r="L958">
            <v>321620</v>
          </cell>
          <cell r="M958">
            <v>9852321</v>
          </cell>
          <cell r="N958">
            <v>6315275</v>
          </cell>
          <cell r="O958">
            <v>3537046</v>
          </cell>
          <cell r="P958">
            <v>9852321</v>
          </cell>
          <cell r="Q958">
            <v>0.28562499949999998</v>
          </cell>
          <cell r="R958">
            <v>2814069</v>
          </cell>
          <cell r="S958">
            <v>2814069</v>
          </cell>
          <cell r="T958">
            <v>0</v>
          </cell>
          <cell r="U958">
            <v>2814069</v>
          </cell>
          <cell r="V958">
            <v>7327</v>
          </cell>
          <cell r="W958">
            <v>2821396</v>
          </cell>
          <cell r="X958">
            <v>74.887017</v>
          </cell>
          <cell r="Y958">
            <v>1396340</v>
          </cell>
          <cell r="Z958">
            <v>0</v>
          </cell>
          <cell r="AA958">
            <v>1396340</v>
          </cell>
          <cell r="AB958">
            <v>716519</v>
          </cell>
          <cell r="AC958">
            <v>0</v>
          </cell>
          <cell r="AD958">
            <v>716519</v>
          </cell>
          <cell r="AE958">
            <v>43504.624907407408</v>
          </cell>
          <cell r="AF958">
            <v>73415</v>
          </cell>
        </row>
        <row r="959">
          <cell r="A959">
            <v>1216</v>
          </cell>
          <cell r="B959">
            <v>49</v>
          </cell>
          <cell r="C959" t="str">
            <v>20</v>
          </cell>
          <cell r="D959" t="str">
            <v>76414</v>
          </cell>
          <cell r="E959" t="str">
            <v>2030237</v>
          </cell>
          <cell r="F959" t="str">
            <v>0479</v>
          </cell>
          <cell r="G959" t="str">
            <v>D</v>
          </cell>
          <cell r="H959" t="str">
            <v>Glacier High School Charter</v>
          </cell>
          <cell r="I959" t="str">
            <v>UNIFIED</v>
          </cell>
          <cell r="J959">
            <v>124.41</v>
          </cell>
          <cell r="K959">
            <v>200</v>
          </cell>
          <cell r="L959">
            <v>24882</v>
          </cell>
          <cell r="M959">
            <v>769476</v>
          </cell>
          <cell r="N959">
            <v>488579</v>
          </cell>
          <cell r="O959">
            <v>280897</v>
          </cell>
          <cell r="P959">
            <v>769476</v>
          </cell>
          <cell r="Q959">
            <v>0.28562499949999998</v>
          </cell>
          <cell r="R959">
            <v>219782</v>
          </cell>
          <cell r="S959">
            <v>219782</v>
          </cell>
          <cell r="T959">
            <v>0</v>
          </cell>
          <cell r="U959">
            <v>219782</v>
          </cell>
          <cell r="V959">
            <v>407</v>
          </cell>
          <cell r="W959">
            <v>220189</v>
          </cell>
          <cell r="X959">
            <v>74.887017</v>
          </cell>
          <cell r="Y959">
            <v>102261</v>
          </cell>
          <cell r="Z959">
            <v>0</v>
          </cell>
          <cell r="AA959">
            <v>102261</v>
          </cell>
          <cell r="AB959">
            <v>62632</v>
          </cell>
          <cell r="AC959">
            <v>0</v>
          </cell>
          <cell r="AD959">
            <v>62632</v>
          </cell>
          <cell r="AE959">
            <v>43504.626516203702</v>
          </cell>
          <cell r="AF959">
            <v>73415</v>
          </cell>
        </row>
        <row r="960">
          <cell r="A960">
            <v>1215</v>
          </cell>
          <cell r="B960">
            <v>49</v>
          </cell>
          <cell r="C960" t="str">
            <v>20</v>
          </cell>
          <cell r="D960" t="str">
            <v>76414</v>
          </cell>
          <cell r="E960" t="str">
            <v>6110076</v>
          </cell>
          <cell r="F960" t="str">
            <v>0063</v>
          </cell>
          <cell r="G960" t="str">
            <v>D</v>
          </cell>
          <cell r="H960" t="str">
            <v>Mountain Home Charter (Alternative)</v>
          </cell>
          <cell r="I960" t="str">
            <v>UNIFIED</v>
          </cell>
          <cell r="J960">
            <v>357.01</v>
          </cell>
          <cell r="K960">
            <v>200</v>
          </cell>
          <cell r="L960">
            <v>71402</v>
          </cell>
          <cell r="M960">
            <v>1853657</v>
          </cell>
          <cell r="N960">
            <v>1402039</v>
          </cell>
          <cell r="O960">
            <v>451618</v>
          </cell>
          <cell r="P960">
            <v>1853657</v>
          </cell>
          <cell r="Q960">
            <v>0.28562499949999998</v>
          </cell>
          <cell r="R960">
            <v>529451</v>
          </cell>
          <cell r="S960">
            <v>451618</v>
          </cell>
          <cell r="T960">
            <v>0</v>
          </cell>
          <cell r="U960">
            <v>451618</v>
          </cell>
          <cell r="V960">
            <v>1014</v>
          </cell>
          <cell r="W960">
            <v>452632</v>
          </cell>
          <cell r="X960">
            <v>74.887017</v>
          </cell>
          <cell r="Y960">
            <v>248400</v>
          </cell>
          <cell r="Z960">
            <v>0</v>
          </cell>
          <cell r="AA960">
            <v>248400</v>
          </cell>
          <cell r="AB960">
            <v>90563</v>
          </cell>
          <cell r="AC960">
            <v>0</v>
          </cell>
          <cell r="AD960">
            <v>90563</v>
          </cell>
          <cell r="AE960">
            <v>43504.626631944448</v>
          </cell>
          <cell r="AF960">
            <v>73415</v>
          </cell>
        </row>
        <row r="961">
          <cell r="A961">
            <v>22</v>
          </cell>
          <cell r="B961">
            <v>49</v>
          </cell>
          <cell r="C961" t="str">
            <v>21</v>
          </cell>
          <cell r="D961" t="str">
            <v>10215</v>
          </cell>
          <cell r="E961" t="str">
            <v>0</v>
          </cell>
          <cell r="H961" t="str">
            <v>Marin Co. Office of Education</v>
          </cell>
          <cell r="I961" t="str">
            <v>CO OFFICE</v>
          </cell>
          <cell r="J961">
            <v>54.95</v>
          </cell>
          <cell r="K961">
            <v>200</v>
          </cell>
          <cell r="L961">
            <v>10990</v>
          </cell>
          <cell r="M961">
            <v>4713239</v>
          </cell>
          <cell r="N961">
            <v>8657657</v>
          </cell>
          <cell r="O961">
            <v>0</v>
          </cell>
          <cell r="P961">
            <v>4713239</v>
          </cell>
          <cell r="Q961">
            <v>0.28562499949999998</v>
          </cell>
          <cell r="R961">
            <v>1346219</v>
          </cell>
          <cell r="S961">
            <v>10990</v>
          </cell>
          <cell r="T961">
            <v>0</v>
          </cell>
          <cell r="U961">
            <v>10990</v>
          </cell>
          <cell r="V961">
            <v>284</v>
          </cell>
          <cell r="W961">
            <v>11274</v>
          </cell>
          <cell r="X961">
            <v>74.887017</v>
          </cell>
          <cell r="Y961">
            <v>5780</v>
          </cell>
          <cell r="Z961">
            <v>0</v>
          </cell>
          <cell r="AA961">
            <v>5780</v>
          </cell>
          <cell r="AB961">
            <v>2663</v>
          </cell>
          <cell r="AC961">
            <v>0</v>
          </cell>
          <cell r="AD961">
            <v>2663</v>
          </cell>
          <cell r="AE961">
            <v>43504.626307870371</v>
          </cell>
          <cell r="AF961">
            <v>73415</v>
          </cell>
        </row>
        <row r="962">
          <cell r="A962">
            <v>1058</v>
          </cell>
          <cell r="B962">
            <v>49</v>
          </cell>
          <cell r="C962" t="str">
            <v>21</v>
          </cell>
          <cell r="D962" t="str">
            <v>10215</v>
          </cell>
          <cell r="E962" t="str">
            <v>2130102</v>
          </cell>
          <cell r="F962" t="str">
            <v>0087</v>
          </cell>
          <cell r="G962" t="str">
            <v>L</v>
          </cell>
          <cell r="H962" t="str">
            <v>Phoenix Academy</v>
          </cell>
          <cell r="I962" t="str">
            <v>CO OFFICE</v>
          </cell>
          <cell r="J962">
            <v>0</v>
          </cell>
          <cell r="K962">
            <v>200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0.28562499949999998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74.887017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43504.62667824074</v>
          </cell>
          <cell r="AF962">
            <v>73415</v>
          </cell>
        </row>
        <row r="963">
          <cell r="A963">
            <v>403</v>
          </cell>
          <cell r="B963">
            <v>49</v>
          </cell>
          <cell r="C963" t="str">
            <v>21</v>
          </cell>
          <cell r="D963" t="str">
            <v>65300</v>
          </cell>
          <cell r="E963" t="str">
            <v>0</v>
          </cell>
          <cell r="H963" t="str">
            <v>Bolinas-Stinson Union</v>
          </cell>
          <cell r="I963" t="str">
            <v>ELEMENTARY</v>
          </cell>
          <cell r="J963">
            <v>83.14</v>
          </cell>
          <cell r="K963">
            <v>200</v>
          </cell>
          <cell r="L963">
            <v>16628</v>
          </cell>
          <cell r="M963">
            <v>426010</v>
          </cell>
          <cell r="N963">
            <v>3021166</v>
          </cell>
          <cell r="O963">
            <v>0</v>
          </cell>
          <cell r="P963">
            <v>426010</v>
          </cell>
          <cell r="Q963">
            <v>0.28562499949999998</v>
          </cell>
          <cell r="R963">
            <v>121679</v>
          </cell>
          <cell r="S963">
            <v>16628</v>
          </cell>
          <cell r="T963">
            <v>0</v>
          </cell>
          <cell r="U963">
            <v>16628</v>
          </cell>
          <cell r="V963">
            <v>0</v>
          </cell>
          <cell r="W963">
            <v>16628</v>
          </cell>
          <cell r="X963">
            <v>74.887017</v>
          </cell>
          <cell r="Y963">
            <v>8308</v>
          </cell>
          <cell r="Z963">
            <v>0</v>
          </cell>
          <cell r="AA963">
            <v>8308</v>
          </cell>
          <cell r="AB963">
            <v>4144</v>
          </cell>
          <cell r="AC963">
            <v>0</v>
          </cell>
          <cell r="AD963">
            <v>4144</v>
          </cell>
          <cell r="AE963">
            <v>43504.624027777776</v>
          </cell>
          <cell r="AF963">
            <v>73415</v>
          </cell>
        </row>
        <row r="964">
          <cell r="A964">
            <v>404</v>
          </cell>
          <cell r="B964">
            <v>49</v>
          </cell>
          <cell r="C964" t="str">
            <v>21</v>
          </cell>
          <cell r="D964" t="str">
            <v>65318</v>
          </cell>
          <cell r="E964" t="str">
            <v>0</v>
          </cell>
          <cell r="H964" t="str">
            <v>Dixie Elementary</v>
          </cell>
          <cell r="I964" t="str">
            <v>ELEMENTARY</v>
          </cell>
          <cell r="J964">
            <v>1944.98</v>
          </cell>
          <cell r="K964">
            <v>200</v>
          </cell>
          <cell r="L964">
            <v>388996</v>
          </cell>
          <cell r="M964">
            <v>10376332</v>
          </cell>
          <cell r="N964">
            <v>12396125</v>
          </cell>
          <cell r="O964">
            <v>0</v>
          </cell>
          <cell r="P964">
            <v>10376332</v>
          </cell>
          <cell r="Q964">
            <v>0.28562499949999998</v>
          </cell>
          <cell r="R964">
            <v>2963740</v>
          </cell>
          <cell r="S964">
            <v>388996</v>
          </cell>
          <cell r="T964">
            <v>0</v>
          </cell>
          <cell r="U964">
            <v>388996</v>
          </cell>
          <cell r="V964">
            <v>320</v>
          </cell>
          <cell r="W964">
            <v>389316</v>
          </cell>
          <cell r="X964">
            <v>74.887017</v>
          </cell>
          <cell r="Y964">
            <v>193956</v>
          </cell>
          <cell r="Z964">
            <v>0</v>
          </cell>
          <cell r="AA964">
            <v>193956</v>
          </cell>
          <cell r="AB964">
            <v>97591</v>
          </cell>
          <cell r="AC964">
            <v>0</v>
          </cell>
          <cell r="AD964">
            <v>97591</v>
          </cell>
          <cell r="AE964">
            <v>43504.624155092592</v>
          </cell>
          <cell r="AF964">
            <v>73415</v>
          </cell>
        </row>
        <row r="965">
          <cell r="A965">
            <v>405</v>
          </cell>
          <cell r="B965">
            <v>49</v>
          </cell>
          <cell r="C965" t="str">
            <v>21</v>
          </cell>
          <cell r="D965" t="str">
            <v>65334</v>
          </cell>
          <cell r="E965" t="str">
            <v>0</v>
          </cell>
          <cell r="H965" t="str">
            <v>Kentfield Elementary</v>
          </cell>
          <cell r="I965" t="str">
            <v>ELEMENTARY</v>
          </cell>
          <cell r="J965">
            <v>1190.68</v>
          </cell>
          <cell r="K965">
            <v>200</v>
          </cell>
          <cell r="L965">
            <v>238136</v>
          </cell>
          <cell r="M965">
            <v>6263025</v>
          </cell>
          <cell r="N965">
            <v>9098066</v>
          </cell>
          <cell r="O965">
            <v>0</v>
          </cell>
          <cell r="P965">
            <v>6263025</v>
          </cell>
          <cell r="Q965">
            <v>0.28562499949999998</v>
          </cell>
          <cell r="R965">
            <v>1788877</v>
          </cell>
          <cell r="S965">
            <v>238136</v>
          </cell>
          <cell r="T965">
            <v>0</v>
          </cell>
          <cell r="U965">
            <v>238136</v>
          </cell>
          <cell r="V965">
            <v>70</v>
          </cell>
          <cell r="W965">
            <v>238206</v>
          </cell>
          <cell r="X965">
            <v>74.887017</v>
          </cell>
          <cell r="Y965">
            <v>121552</v>
          </cell>
          <cell r="Z965">
            <v>0</v>
          </cell>
          <cell r="AA965">
            <v>121552</v>
          </cell>
          <cell r="AB965">
            <v>56833</v>
          </cell>
          <cell r="AC965">
            <v>0</v>
          </cell>
          <cell r="AD965">
            <v>56833</v>
          </cell>
          <cell r="AE965">
            <v>43504.624340277776</v>
          </cell>
          <cell r="AF965">
            <v>73415</v>
          </cell>
        </row>
        <row r="966">
          <cell r="A966">
            <v>406</v>
          </cell>
          <cell r="B966">
            <v>49</v>
          </cell>
          <cell r="C966" t="str">
            <v>21</v>
          </cell>
          <cell r="D966" t="str">
            <v>65342</v>
          </cell>
          <cell r="E966" t="str">
            <v>0</v>
          </cell>
          <cell r="H966" t="str">
            <v>Laguna Joint Elementary</v>
          </cell>
          <cell r="I966" t="str">
            <v>ELEMENTARY</v>
          </cell>
          <cell r="J966">
            <v>14.23</v>
          </cell>
          <cell r="K966">
            <v>200</v>
          </cell>
          <cell r="L966">
            <v>2846</v>
          </cell>
          <cell r="M966">
            <v>83335</v>
          </cell>
          <cell r="N966">
            <v>51927</v>
          </cell>
          <cell r="O966">
            <v>31408</v>
          </cell>
          <cell r="P966">
            <v>83335</v>
          </cell>
          <cell r="Q966">
            <v>0.28562499949999998</v>
          </cell>
          <cell r="R966">
            <v>23803</v>
          </cell>
          <cell r="S966">
            <v>23803</v>
          </cell>
          <cell r="T966">
            <v>0</v>
          </cell>
          <cell r="U966">
            <v>23803</v>
          </cell>
          <cell r="V966">
            <v>38</v>
          </cell>
          <cell r="W966">
            <v>23841</v>
          </cell>
          <cell r="X966">
            <v>74.887017</v>
          </cell>
          <cell r="Y966">
            <v>13627</v>
          </cell>
          <cell r="Z966">
            <v>0</v>
          </cell>
          <cell r="AA966">
            <v>13627</v>
          </cell>
          <cell r="AB966">
            <v>4227</v>
          </cell>
          <cell r="AC966">
            <v>0</v>
          </cell>
          <cell r="AD966">
            <v>4227</v>
          </cell>
          <cell r="AE966">
            <v>43504.624363425923</v>
          </cell>
          <cell r="AF966">
            <v>73415</v>
          </cell>
        </row>
        <row r="967">
          <cell r="A967">
            <v>407</v>
          </cell>
          <cell r="B967">
            <v>49</v>
          </cell>
          <cell r="C967" t="str">
            <v>21</v>
          </cell>
          <cell r="D967" t="str">
            <v>65359</v>
          </cell>
          <cell r="E967" t="str">
            <v>0</v>
          </cell>
          <cell r="H967" t="str">
            <v>Lagunitas Elementary</v>
          </cell>
          <cell r="I967" t="str">
            <v>ELEMENTARY</v>
          </cell>
          <cell r="J967">
            <v>239.51</v>
          </cell>
          <cell r="K967">
            <v>200</v>
          </cell>
          <cell r="L967">
            <v>47902</v>
          </cell>
          <cell r="M967">
            <v>1234427</v>
          </cell>
          <cell r="N967">
            <v>2119643</v>
          </cell>
          <cell r="O967">
            <v>0</v>
          </cell>
          <cell r="P967">
            <v>1234427</v>
          </cell>
          <cell r="Q967">
            <v>0.28562499949999998</v>
          </cell>
          <cell r="R967">
            <v>352583</v>
          </cell>
          <cell r="S967">
            <v>47902</v>
          </cell>
          <cell r="T967">
            <v>0</v>
          </cell>
          <cell r="U967">
            <v>47902</v>
          </cell>
          <cell r="V967">
            <v>30</v>
          </cell>
          <cell r="W967">
            <v>47932</v>
          </cell>
          <cell r="X967">
            <v>74.887017</v>
          </cell>
          <cell r="Y967">
            <v>24362</v>
          </cell>
          <cell r="Z967">
            <v>0</v>
          </cell>
          <cell r="AA967">
            <v>24362</v>
          </cell>
          <cell r="AB967">
            <v>11533</v>
          </cell>
          <cell r="AC967">
            <v>0</v>
          </cell>
          <cell r="AD967">
            <v>11533</v>
          </cell>
          <cell r="AE967">
            <v>43504.624363425923</v>
          </cell>
          <cell r="AF967">
            <v>73415</v>
          </cell>
        </row>
        <row r="968">
          <cell r="A968">
            <v>408</v>
          </cell>
          <cell r="B968">
            <v>49</v>
          </cell>
          <cell r="C968" t="str">
            <v>21</v>
          </cell>
          <cell r="D968" t="str">
            <v>65367</v>
          </cell>
          <cell r="E968" t="str">
            <v>0</v>
          </cell>
          <cell r="H968" t="str">
            <v>Larkspur-Corte Madera</v>
          </cell>
          <cell r="I968" t="str">
            <v>ELEMENTARY</v>
          </cell>
          <cell r="J968">
            <v>1500.26</v>
          </cell>
          <cell r="K968">
            <v>200</v>
          </cell>
          <cell r="L968">
            <v>300052</v>
          </cell>
          <cell r="M968">
            <v>7918177</v>
          </cell>
          <cell r="N968">
            <v>8549962</v>
          </cell>
          <cell r="O968">
            <v>0</v>
          </cell>
          <cell r="P968">
            <v>7918177</v>
          </cell>
          <cell r="Q968">
            <v>0.28562499949999998</v>
          </cell>
          <cell r="R968">
            <v>2261629</v>
          </cell>
          <cell r="S968">
            <v>300052</v>
          </cell>
          <cell r="T968">
            <v>0</v>
          </cell>
          <cell r="U968">
            <v>300052</v>
          </cell>
          <cell r="V968">
            <v>6</v>
          </cell>
          <cell r="W968">
            <v>300058</v>
          </cell>
          <cell r="X968">
            <v>74.887017</v>
          </cell>
          <cell r="Y968">
            <v>149754</v>
          </cell>
          <cell r="Z968">
            <v>0</v>
          </cell>
          <cell r="AA968">
            <v>149754</v>
          </cell>
          <cell r="AB968">
            <v>74950</v>
          </cell>
          <cell r="AC968">
            <v>0</v>
          </cell>
          <cell r="AD968">
            <v>74950</v>
          </cell>
          <cell r="AE968">
            <v>43504.624374999999</v>
          </cell>
          <cell r="AF968">
            <v>73415</v>
          </cell>
        </row>
        <row r="969">
          <cell r="A969">
            <v>409</v>
          </cell>
          <cell r="B969">
            <v>49</v>
          </cell>
          <cell r="C969" t="str">
            <v>21</v>
          </cell>
          <cell r="D969" t="str">
            <v>65375</v>
          </cell>
          <cell r="E969" t="str">
            <v>0</v>
          </cell>
          <cell r="H969" t="str">
            <v>Lincoln Elementary</v>
          </cell>
          <cell r="I969" t="str">
            <v>ELEMENTARY</v>
          </cell>
          <cell r="J969">
            <v>7.12</v>
          </cell>
          <cell r="K969">
            <v>200</v>
          </cell>
          <cell r="L969">
            <v>1424</v>
          </cell>
          <cell r="M969">
            <v>42352</v>
          </cell>
          <cell r="N969">
            <v>135550</v>
          </cell>
          <cell r="O969">
            <v>0</v>
          </cell>
          <cell r="P969">
            <v>42352</v>
          </cell>
          <cell r="Q969">
            <v>0.28562499949999998</v>
          </cell>
          <cell r="R969">
            <v>12097</v>
          </cell>
          <cell r="S969">
            <v>1424</v>
          </cell>
          <cell r="T969">
            <v>0</v>
          </cell>
          <cell r="U969">
            <v>1424</v>
          </cell>
          <cell r="V969">
            <v>1383</v>
          </cell>
          <cell r="W969">
            <v>2807</v>
          </cell>
          <cell r="X969">
            <v>74.887017</v>
          </cell>
          <cell r="Y969">
            <v>11769</v>
          </cell>
          <cell r="Z969">
            <v>0</v>
          </cell>
          <cell r="AA969">
            <v>11769</v>
          </cell>
          <cell r="AB969">
            <v>-9667</v>
          </cell>
          <cell r="AC969">
            <v>0</v>
          </cell>
          <cell r="AD969">
            <v>-9667</v>
          </cell>
          <cell r="AE969">
            <v>43504.624398148146</v>
          </cell>
          <cell r="AF969">
            <v>73415</v>
          </cell>
        </row>
        <row r="970">
          <cell r="A970">
            <v>410</v>
          </cell>
          <cell r="B970">
            <v>49</v>
          </cell>
          <cell r="C970" t="str">
            <v>21</v>
          </cell>
          <cell r="D970" t="str">
            <v>65391</v>
          </cell>
          <cell r="E970" t="str">
            <v>0</v>
          </cell>
          <cell r="H970" t="str">
            <v>Mill Valley Elementary</v>
          </cell>
          <cell r="I970" t="str">
            <v>ELEMENTARY</v>
          </cell>
          <cell r="J970">
            <v>2979.09</v>
          </cell>
          <cell r="K970">
            <v>200</v>
          </cell>
          <cell r="L970">
            <v>595818</v>
          </cell>
          <cell r="M970">
            <v>15089955</v>
          </cell>
          <cell r="N970">
            <v>22258207</v>
          </cell>
          <cell r="O970">
            <v>0</v>
          </cell>
          <cell r="P970">
            <v>15089955</v>
          </cell>
          <cell r="Q970">
            <v>0.28562499949999998</v>
          </cell>
          <cell r="R970">
            <v>4310068</v>
          </cell>
          <cell r="S970">
            <v>595818</v>
          </cell>
          <cell r="T970">
            <v>0</v>
          </cell>
          <cell r="U970">
            <v>595818</v>
          </cell>
          <cell r="V970">
            <v>106</v>
          </cell>
          <cell r="W970">
            <v>595924</v>
          </cell>
          <cell r="X970">
            <v>74.887017</v>
          </cell>
          <cell r="Y970">
            <v>303076</v>
          </cell>
          <cell r="Z970">
            <v>0</v>
          </cell>
          <cell r="AA970">
            <v>303076</v>
          </cell>
          <cell r="AB970">
            <v>143194</v>
          </cell>
          <cell r="AC970">
            <v>0</v>
          </cell>
          <cell r="AD970">
            <v>143194</v>
          </cell>
          <cell r="AE970">
            <v>43504.624479166669</v>
          </cell>
          <cell r="AF970">
            <v>73415</v>
          </cell>
        </row>
        <row r="971">
          <cell r="A971">
            <v>411</v>
          </cell>
          <cell r="B971">
            <v>49</v>
          </cell>
          <cell r="C971" t="str">
            <v>21</v>
          </cell>
          <cell r="D971" t="str">
            <v>65409</v>
          </cell>
          <cell r="E971" t="str">
            <v>0</v>
          </cell>
          <cell r="H971" t="str">
            <v>Nicasio</v>
          </cell>
          <cell r="I971" t="str">
            <v>ELEMENTARY</v>
          </cell>
          <cell r="J971">
            <v>41.13</v>
          </cell>
          <cell r="K971">
            <v>200</v>
          </cell>
          <cell r="L971">
            <v>8226</v>
          </cell>
          <cell r="M971">
            <v>241311</v>
          </cell>
          <cell r="N971">
            <v>669829</v>
          </cell>
          <cell r="O971">
            <v>0</v>
          </cell>
          <cell r="P971">
            <v>241311</v>
          </cell>
          <cell r="Q971">
            <v>0.28562499949999998</v>
          </cell>
          <cell r="R971">
            <v>68924</v>
          </cell>
          <cell r="S971">
            <v>8226</v>
          </cell>
          <cell r="T971">
            <v>0</v>
          </cell>
          <cell r="U971">
            <v>8226</v>
          </cell>
          <cell r="V971">
            <v>0</v>
          </cell>
          <cell r="W971">
            <v>8226</v>
          </cell>
          <cell r="X971">
            <v>74.887017</v>
          </cell>
          <cell r="Y971">
            <v>4266</v>
          </cell>
          <cell r="Z971">
            <v>0</v>
          </cell>
          <cell r="AA971">
            <v>4266</v>
          </cell>
          <cell r="AB971">
            <v>1894</v>
          </cell>
          <cell r="AC971">
            <v>0</v>
          </cell>
          <cell r="AD971">
            <v>1894</v>
          </cell>
          <cell r="AE971">
            <v>43504.624537037038</v>
          </cell>
          <cell r="AF971">
            <v>73415</v>
          </cell>
        </row>
        <row r="972">
          <cell r="A972">
            <v>412</v>
          </cell>
          <cell r="B972">
            <v>49</v>
          </cell>
          <cell r="C972" t="str">
            <v>21</v>
          </cell>
          <cell r="D972" t="str">
            <v>65417</v>
          </cell>
          <cell r="E972" t="str">
            <v>0</v>
          </cell>
          <cell r="H972" t="str">
            <v>Novato Unified</v>
          </cell>
          <cell r="I972" t="str">
            <v>UNIFIED</v>
          </cell>
          <cell r="J972">
            <v>7356.89</v>
          </cell>
          <cell r="K972">
            <v>200</v>
          </cell>
          <cell r="L972">
            <v>1471378</v>
          </cell>
          <cell r="M972">
            <v>38835110</v>
          </cell>
          <cell r="N972">
            <v>33685090</v>
          </cell>
          <cell r="O972">
            <v>5150020</v>
          </cell>
          <cell r="P972">
            <v>38835110</v>
          </cell>
          <cell r="Q972">
            <v>0.28562499949999998</v>
          </cell>
          <cell r="R972">
            <v>11092278</v>
          </cell>
          <cell r="S972">
            <v>5150020</v>
          </cell>
          <cell r="T972">
            <v>0</v>
          </cell>
          <cell r="U972">
            <v>5150020</v>
          </cell>
          <cell r="V972">
            <v>855378</v>
          </cell>
          <cell r="W972">
            <v>6005398</v>
          </cell>
          <cell r="X972">
            <v>74.887017</v>
          </cell>
          <cell r="Y972">
            <v>4603456</v>
          </cell>
          <cell r="Z972">
            <v>0</v>
          </cell>
          <cell r="AA972">
            <v>4603456</v>
          </cell>
          <cell r="AB972">
            <v>-106193</v>
          </cell>
          <cell r="AC972">
            <v>0</v>
          </cell>
          <cell r="AD972">
            <v>-106193</v>
          </cell>
          <cell r="AE972">
            <v>43504.624537037038</v>
          </cell>
          <cell r="AF972">
            <v>73415</v>
          </cell>
        </row>
        <row r="973">
          <cell r="A973">
            <v>1217</v>
          </cell>
          <cell r="B973">
            <v>49</v>
          </cell>
          <cell r="C973" t="str">
            <v>21</v>
          </cell>
          <cell r="D973" t="str">
            <v>65417</v>
          </cell>
          <cell r="E973" t="str">
            <v>6113229</v>
          </cell>
          <cell r="F973" t="str">
            <v>0089</v>
          </cell>
          <cell r="G973" t="str">
            <v>D</v>
          </cell>
          <cell r="H973" t="str">
            <v>Novato Charter</v>
          </cell>
          <cell r="I973" t="str">
            <v>UNIFIED</v>
          </cell>
          <cell r="J973">
            <v>263.58999999999997</v>
          </cell>
          <cell r="K973">
            <v>200</v>
          </cell>
          <cell r="L973">
            <v>52718</v>
          </cell>
          <cell r="M973">
            <v>1364785</v>
          </cell>
          <cell r="N973">
            <v>1154993</v>
          </cell>
          <cell r="O973">
            <v>209792</v>
          </cell>
          <cell r="P973">
            <v>1364785</v>
          </cell>
          <cell r="Q973">
            <v>0.28562499949999998</v>
          </cell>
          <cell r="R973">
            <v>389817</v>
          </cell>
          <cell r="S973">
            <v>209792</v>
          </cell>
          <cell r="T973">
            <v>0</v>
          </cell>
          <cell r="U973">
            <v>209792</v>
          </cell>
          <cell r="V973">
            <v>10732</v>
          </cell>
          <cell r="W973">
            <v>220524</v>
          </cell>
          <cell r="X973">
            <v>74.887017</v>
          </cell>
          <cell r="Y973">
            <v>168836</v>
          </cell>
          <cell r="Z973">
            <v>0</v>
          </cell>
          <cell r="AA973">
            <v>168836</v>
          </cell>
          <cell r="AB973">
            <v>-3692</v>
          </cell>
          <cell r="AC973">
            <v>3692</v>
          </cell>
          <cell r="AD973">
            <v>0</v>
          </cell>
          <cell r="AE973">
            <v>43504.626643518517</v>
          </cell>
          <cell r="AF973">
            <v>73415</v>
          </cell>
        </row>
        <row r="974">
          <cell r="A974">
            <v>413</v>
          </cell>
          <cell r="B974">
            <v>49</v>
          </cell>
          <cell r="C974" t="str">
            <v>21</v>
          </cell>
          <cell r="D974" t="str">
            <v>65425</v>
          </cell>
          <cell r="E974" t="str">
            <v>0</v>
          </cell>
          <cell r="H974" t="str">
            <v>Reed Union Elementary</v>
          </cell>
          <cell r="I974" t="str">
            <v>ELEMENTARY</v>
          </cell>
          <cell r="J974">
            <v>1394.37</v>
          </cell>
          <cell r="K974">
            <v>200</v>
          </cell>
          <cell r="L974">
            <v>278874</v>
          </cell>
          <cell r="M974">
            <v>7462459</v>
          </cell>
          <cell r="N974">
            <v>16023776</v>
          </cell>
          <cell r="O974">
            <v>0</v>
          </cell>
          <cell r="P974">
            <v>7462459</v>
          </cell>
          <cell r="Q974">
            <v>0.28562499949999998</v>
          </cell>
          <cell r="R974">
            <v>2131465</v>
          </cell>
          <cell r="S974">
            <v>278874</v>
          </cell>
          <cell r="T974">
            <v>0</v>
          </cell>
          <cell r="U974">
            <v>278874</v>
          </cell>
          <cell r="V974">
            <v>40</v>
          </cell>
          <cell r="W974">
            <v>278914</v>
          </cell>
          <cell r="X974">
            <v>74.887017</v>
          </cell>
          <cell r="Y974">
            <v>147099</v>
          </cell>
          <cell r="Z974">
            <v>0</v>
          </cell>
          <cell r="AA974">
            <v>147099</v>
          </cell>
          <cell r="AB974">
            <v>61771</v>
          </cell>
          <cell r="AC974">
            <v>0</v>
          </cell>
          <cell r="AD974">
            <v>61771</v>
          </cell>
          <cell r="AE974">
            <v>43504.624652777777</v>
          </cell>
          <cell r="AF974">
            <v>73415</v>
          </cell>
        </row>
        <row r="975">
          <cell r="A975">
            <v>414</v>
          </cell>
          <cell r="B975">
            <v>49</v>
          </cell>
          <cell r="C975" t="str">
            <v>21</v>
          </cell>
          <cell r="D975" t="str">
            <v>65433</v>
          </cell>
          <cell r="E975" t="str">
            <v>0</v>
          </cell>
          <cell r="H975" t="str">
            <v>Ross Elementary</v>
          </cell>
          <cell r="I975" t="str">
            <v>ELEMENTARY</v>
          </cell>
          <cell r="J975">
            <v>384.03</v>
          </cell>
          <cell r="K975">
            <v>200</v>
          </cell>
          <cell r="L975">
            <v>76806</v>
          </cell>
          <cell r="M975">
            <v>1949970</v>
          </cell>
          <cell r="N975">
            <v>4749475</v>
          </cell>
          <cell r="O975">
            <v>0</v>
          </cell>
          <cell r="P975">
            <v>1949970</v>
          </cell>
          <cell r="Q975">
            <v>0.28562499949999998</v>
          </cell>
          <cell r="R975">
            <v>556960</v>
          </cell>
          <cell r="S975">
            <v>76806</v>
          </cell>
          <cell r="T975">
            <v>0</v>
          </cell>
          <cell r="U975">
            <v>76806</v>
          </cell>
          <cell r="V975">
            <v>0</v>
          </cell>
          <cell r="W975">
            <v>76806</v>
          </cell>
          <cell r="X975">
            <v>74.887017</v>
          </cell>
          <cell r="Y975">
            <v>36879</v>
          </cell>
          <cell r="Z975">
            <v>0</v>
          </cell>
          <cell r="AA975">
            <v>36879</v>
          </cell>
          <cell r="AB975">
            <v>20639</v>
          </cell>
          <cell r="AC975">
            <v>0</v>
          </cell>
          <cell r="AD975">
            <v>20639</v>
          </cell>
          <cell r="AE975">
            <v>43504.624675925923</v>
          </cell>
          <cell r="AF975">
            <v>73415</v>
          </cell>
        </row>
        <row r="976">
          <cell r="A976">
            <v>415</v>
          </cell>
          <cell r="B976">
            <v>49</v>
          </cell>
          <cell r="C976" t="str">
            <v>21</v>
          </cell>
          <cell r="D976" t="str">
            <v>65458</v>
          </cell>
          <cell r="E976" t="str">
            <v>0</v>
          </cell>
          <cell r="H976" t="str">
            <v>San Rafael City Elementary</v>
          </cell>
          <cell r="I976" t="str">
            <v>ELEMENTARY</v>
          </cell>
          <cell r="J976">
            <v>4586.45</v>
          </cell>
          <cell r="K976">
            <v>200</v>
          </cell>
          <cell r="L976">
            <v>917290</v>
          </cell>
          <cell r="M976">
            <v>23328382</v>
          </cell>
          <cell r="N976">
            <v>21343854</v>
          </cell>
          <cell r="O976">
            <v>1984528</v>
          </cell>
          <cell r="P976">
            <v>23328382</v>
          </cell>
          <cell r="Q976">
            <v>0.28562499949999998</v>
          </cell>
          <cell r="R976">
            <v>6663169</v>
          </cell>
          <cell r="S976">
            <v>1984528</v>
          </cell>
          <cell r="T976">
            <v>0</v>
          </cell>
          <cell r="U976">
            <v>1984528</v>
          </cell>
          <cell r="V976">
            <v>419427</v>
          </cell>
          <cell r="W976">
            <v>2403955</v>
          </cell>
          <cell r="X976">
            <v>74.887017</v>
          </cell>
          <cell r="Y976">
            <v>2398594</v>
          </cell>
          <cell r="Z976">
            <v>0</v>
          </cell>
          <cell r="AA976">
            <v>2398594</v>
          </cell>
          <cell r="AB976">
            <v>-598344</v>
          </cell>
          <cell r="AC976">
            <v>38211</v>
          </cell>
          <cell r="AD976">
            <v>-560133</v>
          </cell>
          <cell r="AE976">
            <v>43504.627071759256</v>
          </cell>
          <cell r="AF976">
            <v>73415</v>
          </cell>
        </row>
        <row r="977">
          <cell r="A977">
            <v>416</v>
          </cell>
          <cell r="B977">
            <v>49</v>
          </cell>
          <cell r="C977" t="str">
            <v>21</v>
          </cell>
          <cell r="D977" t="str">
            <v>65466</v>
          </cell>
          <cell r="E977" t="str">
            <v>0</v>
          </cell>
          <cell r="H977" t="str">
            <v>San Rafael City High</v>
          </cell>
          <cell r="I977" t="str">
            <v>HIGH</v>
          </cell>
          <cell r="J977">
            <v>2543.42</v>
          </cell>
          <cell r="K977">
            <v>200</v>
          </cell>
          <cell r="L977">
            <v>508684</v>
          </cell>
          <cell r="M977">
            <v>15406471</v>
          </cell>
          <cell r="N977">
            <v>26902311</v>
          </cell>
          <cell r="O977">
            <v>0</v>
          </cell>
          <cell r="P977">
            <v>15406471</v>
          </cell>
          <cell r="Q977">
            <v>0.28562499949999998</v>
          </cell>
          <cell r="R977">
            <v>4400473</v>
          </cell>
          <cell r="S977">
            <v>508684</v>
          </cell>
          <cell r="T977">
            <v>0</v>
          </cell>
          <cell r="U977">
            <v>508684</v>
          </cell>
          <cell r="V977">
            <v>-234</v>
          </cell>
          <cell r="W977">
            <v>508450</v>
          </cell>
          <cell r="X977">
            <v>74.887017</v>
          </cell>
          <cell r="Y977">
            <v>253363</v>
          </cell>
          <cell r="Z977">
            <v>0</v>
          </cell>
          <cell r="AA977">
            <v>253363</v>
          </cell>
          <cell r="AB977">
            <v>127400</v>
          </cell>
          <cell r="AC977">
            <v>0</v>
          </cell>
          <cell r="AD977">
            <v>127400</v>
          </cell>
          <cell r="AE977">
            <v>43504.624710648146</v>
          </cell>
          <cell r="AF977">
            <v>73415</v>
          </cell>
        </row>
        <row r="978">
          <cell r="A978">
            <v>417</v>
          </cell>
          <cell r="B978">
            <v>49</v>
          </cell>
          <cell r="C978" t="str">
            <v>21</v>
          </cell>
          <cell r="D978" t="str">
            <v>65474</v>
          </cell>
          <cell r="E978" t="str">
            <v>0</v>
          </cell>
          <cell r="H978" t="str">
            <v>Sausalito Marin City</v>
          </cell>
          <cell r="I978" t="str">
            <v>ELEMENTARY</v>
          </cell>
          <cell r="J978">
            <v>124.28</v>
          </cell>
          <cell r="K978">
            <v>200</v>
          </cell>
          <cell r="L978">
            <v>24856</v>
          </cell>
          <cell r="M978">
            <v>716806</v>
          </cell>
          <cell r="N978">
            <v>3644748</v>
          </cell>
          <cell r="O978">
            <v>0</v>
          </cell>
          <cell r="P978">
            <v>716806</v>
          </cell>
          <cell r="Q978">
            <v>0.28562499949999998</v>
          </cell>
          <cell r="R978">
            <v>204738</v>
          </cell>
          <cell r="S978">
            <v>24856</v>
          </cell>
          <cell r="T978">
            <v>0</v>
          </cell>
          <cell r="U978">
            <v>24856</v>
          </cell>
          <cell r="V978">
            <v>20</v>
          </cell>
          <cell r="W978">
            <v>24876</v>
          </cell>
          <cell r="X978">
            <v>74.887017</v>
          </cell>
          <cell r="Y978">
            <v>15042</v>
          </cell>
          <cell r="Z978">
            <v>0</v>
          </cell>
          <cell r="AA978">
            <v>15042</v>
          </cell>
          <cell r="AB978">
            <v>3587</v>
          </cell>
          <cell r="AC978">
            <v>0</v>
          </cell>
          <cell r="AD978">
            <v>3587</v>
          </cell>
          <cell r="AE978">
            <v>43504.6247337963</v>
          </cell>
          <cell r="AF978">
            <v>73415</v>
          </cell>
        </row>
        <row r="979">
          <cell r="A979">
            <v>1218</v>
          </cell>
          <cell r="B979">
            <v>49</v>
          </cell>
          <cell r="C979" t="str">
            <v>21</v>
          </cell>
          <cell r="D979" t="str">
            <v>65474</v>
          </cell>
          <cell r="E979" t="str">
            <v>6118491</v>
          </cell>
          <cell r="F979" t="str">
            <v>0351</v>
          </cell>
          <cell r="G979" t="str">
            <v>D</v>
          </cell>
          <cell r="H979" t="str">
            <v>Willow Creek Academy</v>
          </cell>
          <cell r="I979" t="str">
            <v>ELEMENTARY</v>
          </cell>
          <cell r="J979">
            <v>384.2</v>
          </cell>
          <cell r="K979">
            <v>200</v>
          </cell>
          <cell r="L979">
            <v>76840</v>
          </cell>
          <cell r="M979">
            <v>1985607</v>
          </cell>
          <cell r="N979">
            <v>3036553</v>
          </cell>
          <cell r="O979">
            <v>0</v>
          </cell>
          <cell r="P979">
            <v>1985607</v>
          </cell>
          <cell r="Q979">
            <v>0.28562499949999998</v>
          </cell>
          <cell r="R979">
            <v>567139</v>
          </cell>
          <cell r="S979">
            <v>76840</v>
          </cell>
          <cell r="T979">
            <v>0</v>
          </cell>
          <cell r="U979">
            <v>76840</v>
          </cell>
          <cell r="V979">
            <v>0</v>
          </cell>
          <cell r="W979">
            <v>76840</v>
          </cell>
          <cell r="X979">
            <v>74.887017</v>
          </cell>
          <cell r="Y979">
            <v>38356</v>
          </cell>
          <cell r="Z979">
            <v>0</v>
          </cell>
          <cell r="AA979">
            <v>38356</v>
          </cell>
          <cell r="AB979">
            <v>19187</v>
          </cell>
          <cell r="AC979">
            <v>0</v>
          </cell>
          <cell r="AD979">
            <v>19187</v>
          </cell>
          <cell r="AE979">
            <v>43504.626793981479</v>
          </cell>
          <cell r="AF979">
            <v>73415</v>
          </cell>
        </row>
        <row r="980">
          <cell r="A980">
            <v>418</v>
          </cell>
          <cell r="B980">
            <v>49</v>
          </cell>
          <cell r="C980" t="str">
            <v>21</v>
          </cell>
          <cell r="D980" t="str">
            <v>65482</v>
          </cell>
          <cell r="E980" t="str">
            <v>0</v>
          </cell>
          <cell r="H980" t="str">
            <v>Tamalpais Union High</v>
          </cell>
          <cell r="I980" t="str">
            <v>HIGH</v>
          </cell>
          <cell r="J980">
            <v>4918.6400000000003</v>
          </cell>
          <cell r="K980">
            <v>200</v>
          </cell>
          <cell r="L980">
            <v>983728</v>
          </cell>
          <cell r="M980">
            <v>30306447</v>
          </cell>
          <cell r="N980">
            <v>62346599</v>
          </cell>
          <cell r="O980">
            <v>0</v>
          </cell>
          <cell r="P980">
            <v>30306447</v>
          </cell>
          <cell r="Q980">
            <v>0.28562499949999998</v>
          </cell>
          <cell r="R980">
            <v>8656279</v>
          </cell>
          <cell r="S980">
            <v>983728</v>
          </cell>
          <cell r="T980">
            <v>0</v>
          </cell>
          <cell r="U980">
            <v>983728</v>
          </cell>
          <cell r="V980">
            <v>688</v>
          </cell>
          <cell r="W980">
            <v>984416</v>
          </cell>
          <cell r="X980">
            <v>74.887017</v>
          </cell>
          <cell r="Y980">
            <v>458940</v>
          </cell>
          <cell r="Z980">
            <v>0</v>
          </cell>
          <cell r="AA980">
            <v>458940</v>
          </cell>
          <cell r="AB980">
            <v>278260</v>
          </cell>
          <cell r="AC980">
            <v>0</v>
          </cell>
          <cell r="AD980">
            <v>278260</v>
          </cell>
          <cell r="AE980">
            <v>43504.624814814815</v>
          </cell>
          <cell r="AF980">
            <v>73415</v>
          </cell>
        </row>
        <row r="981">
          <cell r="A981">
            <v>420</v>
          </cell>
          <cell r="B981">
            <v>49</v>
          </cell>
          <cell r="C981" t="str">
            <v>21</v>
          </cell>
          <cell r="D981" t="str">
            <v>73361</v>
          </cell>
          <cell r="E981" t="str">
            <v>0</v>
          </cell>
          <cell r="H981" t="str">
            <v>Shoreline Unified</v>
          </cell>
          <cell r="I981" t="str">
            <v>UNIFIED</v>
          </cell>
          <cell r="J981">
            <v>484.45</v>
          </cell>
          <cell r="K981">
            <v>200</v>
          </cell>
          <cell r="L981">
            <v>96890</v>
          </cell>
          <cell r="M981">
            <v>2251369</v>
          </cell>
          <cell r="N981">
            <v>8982360</v>
          </cell>
          <cell r="O981">
            <v>0</v>
          </cell>
          <cell r="P981">
            <v>2251369</v>
          </cell>
          <cell r="Q981">
            <v>0.28562499949999998</v>
          </cell>
          <cell r="R981">
            <v>643047</v>
          </cell>
          <cell r="S981">
            <v>96890</v>
          </cell>
          <cell r="T981">
            <v>0</v>
          </cell>
          <cell r="U981">
            <v>96890</v>
          </cell>
          <cell r="V981">
            <v>-220</v>
          </cell>
          <cell r="W981">
            <v>96670</v>
          </cell>
          <cell r="X981">
            <v>74.887017</v>
          </cell>
          <cell r="Y981">
            <v>48719</v>
          </cell>
          <cell r="Z981">
            <v>0</v>
          </cell>
          <cell r="AA981">
            <v>48719</v>
          </cell>
          <cell r="AB981">
            <v>23674</v>
          </cell>
          <cell r="AC981">
            <v>0</v>
          </cell>
          <cell r="AD981">
            <v>23674</v>
          </cell>
          <cell r="AE981">
            <v>43504.624756944446</v>
          </cell>
          <cell r="AF981">
            <v>73415</v>
          </cell>
        </row>
        <row r="982">
          <cell r="A982">
            <v>421</v>
          </cell>
          <cell r="B982">
            <v>49</v>
          </cell>
          <cell r="C982" t="str">
            <v>21</v>
          </cell>
          <cell r="D982" t="str">
            <v>75002</v>
          </cell>
          <cell r="E982" t="str">
            <v>0</v>
          </cell>
          <cell r="H982" t="str">
            <v>Ross Valley Elementary</v>
          </cell>
          <cell r="I982" t="str">
            <v>ELEMENTARY</v>
          </cell>
          <cell r="J982">
            <v>2020.47</v>
          </cell>
          <cell r="K982">
            <v>200</v>
          </cell>
          <cell r="L982">
            <v>404094</v>
          </cell>
          <cell r="M982">
            <v>10597850</v>
          </cell>
          <cell r="N982">
            <v>9660105</v>
          </cell>
          <cell r="O982">
            <v>937745</v>
          </cell>
          <cell r="P982">
            <v>10597850</v>
          </cell>
          <cell r="Q982">
            <v>0.28562499949999998</v>
          </cell>
          <cell r="R982">
            <v>3027011</v>
          </cell>
          <cell r="S982">
            <v>937745</v>
          </cell>
          <cell r="T982">
            <v>0</v>
          </cell>
          <cell r="U982">
            <v>937745</v>
          </cell>
          <cell r="V982">
            <v>208894</v>
          </cell>
          <cell r="W982">
            <v>1146639</v>
          </cell>
          <cell r="X982">
            <v>74.887017</v>
          </cell>
          <cell r="Y982">
            <v>1124038</v>
          </cell>
          <cell r="Z982">
            <v>0</v>
          </cell>
          <cell r="AA982">
            <v>1124038</v>
          </cell>
          <cell r="AB982">
            <v>-265354</v>
          </cell>
          <cell r="AC982">
            <v>0</v>
          </cell>
          <cell r="AD982">
            <v>-265354</v>
          </cell>
          <cell r="AE982">
            <v>43504.624675925923</v>
          </cell>
          <cell r="AF982">
            <v>73415</v>
          </cell>
        </row>
        <row r="983">
          <cell r="A983">
            <v>14442</v>
          </cell>
          <cell r="B983">
            <v>49</v>
          </cell>
          <cell r="C983" t="str">
            <v>21</v>
          </cell>
          <cell r="D983" t="str">
            <v>77065</v>
          </cell>
          <cell r="E983" t="str">
            <v>135350</v>
          </cell>
          <cell r="F983" t="str">
            <v>1790</v>
          </cell>
          <cell r="G983" t="str">
            <v>D</v>
          </cell>
          <cell r="H983" t="str">
            <v>Ross Valley Charter</v>
          </cell>
          <cell r="I983" t="str">
            <v>ELEMENTARY</v>
          </cell>
          <cell r="J983">
            <v>151.44999999999999</v>
          </cell>
          <cell r="K983">
            <v>200</v>
          </cell>
          <cell r="L983">
            <v>30290</v>
          </cell>
          <cell r="M983">
            <v>0</v>
          </cell>
          <cell r="N983">
            <v>724101</v>
          </cell>
          <cell r="O983">
            <v>0</v>
          </cell>
          <cell r="P983">
            <v>0</v>
          </cell>
          <cell r="Q983">
            <v>0.28562499949999998</v>
          </cell>
          <cell r="R983">
            <v>0</v>
          </cell>
          <cell r="S983">
            <v>30290</v>
          </cell>
          <cell r="T983">
            <v>0</v>
          </cell>
          <cell r="U983">
            <v>30290</v>
          </cell>
          <cell r="V983">
            <v>10</v>
          </cell>
          <cell r="W983">
            <v>30300</v>
          </cell>
          <cell r="X983">
            <v>74.887017</v>
          </cell>
          <cell r="Y983">
            <v>12863</v>
          </cell>
          <cell r="Z983">
            <v>0</v>
          </cell>
          <cell r="AA983">
            <v>12863</v>
          </cell>
          <cell r="AB983">
            <v>9828</v>
          </cell>
          <cell r="AC983">
            <v>0</v>
          </cell>
          <cell r="AD983">
            <v>9828</v>
          </cell>
          <cell r="AE983">
            <v>43504.626712962963</v>
          </cell>
          <cell r="AF983">
            <v>73415</v>
          </cell>
        </row>
        <row r="984">
          <cell r="A984">
            <v>23</v>
          </cell>
          <cell r="B984">
            <v>49</v>
          </cell>
          <cell r="C984" t="str">
            <v>22</v>
          </cell>
          <cell r="D984" t="str">
            <v>10223</v>
          </cell>
          <cell r="E984" t="str">
            <v>0</v>
          </cell>
          <cell r="H984" t="str">
            <v>Mariposa Co. Office of Education</v>
          </cell>
          <cell r="I984" t="str">
            <v>CO OFFICE</v>
          </cell>
          <cell r="J984">
            <v>0</v>
          </cell>
          <cell r="K984">
            <v>200</v>
          </cell>
          <cell r="L984">
            <v>0</v>
          </cell>
          <cell r="M984">
            <v>1163796</v>
          </cell>
          <cell r="N984">
            <v>0</v>
          </cell>
          <cell r="O984">
            <v>1163796</v>
          </cell>
          <cell r="P984">
            <v>1163796</v>
          </cell>
          <cell r="Q984">
            <v>0.28562499949999998</v>
          </cell>
          <cell r="R984">
            <v>332409</v>
          </cell>
          <cell r="S984">
            <v>332409</v>
          </cell>
          <cell r="T984">
            <v>0</v>
          </cell>
          <cell r="U984">
            <v>332409</v>
          </cell>
          <cell r="V984">
            <v>651</v>
          </cell>
          <cell r="W984">
            <v>333060</v>
          </cell>
          <cell r="X984">
            <v>74.887017</v>
          </cell>
          <cell r="Y984">
            <v>163718</v>
          </cell>
          <cell r="Z984">
            <v>0</v>
          </cell>
          <cell r="AA984">
            <v>163718</v>
          </cell>
          <cell r="AB984">
            <v>85701</v>
          </cell>
          <cell r="AC984">
            <v>0</v>
          </cell>
          <cell r="AD984">
            <v>85701</v>
          </cell>
          <cell r="AE984">
            <v>43504.626307870371</v>
          </cell>
          <cell r="AF984">
            <v>73415</v>
          </cell>
        </row>
        <row r="985">
          <cell r="A985">
            <v>422</v>
          </cell>
          <cell r="B985">
            <v>49</v>
          </cell>
          <cell r="C985" t="str">
            <v>22</v>
          </cell>
          <cell r="D985" t="str">
            <v>65532</v>
          </cell>
          <cell r="E985" t="str">
            <v>0</v>
          </cell>
          <cell r="H985" t="str">
            <v>Mariposa County Unified</v>
          </cell>
          <cell r="I985" t="str">
            <v>UNIFIED</v>
          </cell>
          <cell r="J985">
            <v>1653.01</v>
          </cell>
          <cell r="K985">
            <v>200</v>
          </cell>
          <cell r="L985">
            <v>330602</v>
          </cell>
          <cell r="M985">
            <v>9780485</v>
          </cell>
          <cell r="N985">
            <v>12839212</v>
          </cell>
          <cell r="O985">
            <v>0</v>
          </cell>
          <cell r="P985">
            <v>9780485</v>
          </cell>
          <cell r="Q985">
            <v>0.28562499949999998</v>
          </cell>
          <cell r="R985">
            <v>2793551</v>
          </cell>
          <cell r="S985">
            <v>330602</v>
          </cell>
          <cell r="T985">
            <v>0</v>
          </cell>
          <cell r="U985">
            <v>330602</v>
          </cell>
          <cell r="V985">
            <v>-406</v>
          </cell>
          <cell r="W985">
            <v>330196</v>
          </cell>
          <cell r="X985">
            <v>74.887017</v>
          </cell>
          <cell r="Y985">
            <v>163699</v>
          </cell>
          <cell r="Z985">
            <v>0</v>
          </cell>
          <cell r="AA985">
            <v>163699</v>
          </cell>
          <cell r="AB985">
            <v>83575</v>
          </cell>
          <cell r="AC985">
            <v>0</v>
          </cell>
          <cell r="AD985">
            <v>83575</v>
          </cell>
          <cell r="AE985">
            <v>43504.624444444446</v>
          </cell>
          <cell r="AF985">
            <v>73415</v>
          </cell>
        </row>
        <row r="986">
          <cell r="A986">
            <v>12723</v>
          </cell>
          <cell r="B986">
            <v>49</v>
          </cell>
          <cell r="C986" t="str">
            <v>22</v>
          </cell>
          <cell r="D986" t="str">
            <v>65532</v>
          </cell>
          <cell r="E986" t="str">
            <v>125823</v>
          </cell>
          <cell r="F986" t="str">
            <v>1396</v>
          </cell>
          <cell r="G986" t="str">
            <v>D</v>
          </cell>
          <cell r="H986" t="str">
            <v>Sierra Foothill Charter</v>
          </cell>
          <cell r="I986" t="str">
            <v>UNIFIED</v>
          </cell>
          <cell r="J986">
            <v>131.97</v>
          </cell>
          <cell r="K986">
            <v>200</v>
          </cell>
          <cell r="L986">
            <v>26394</v>
          </cell>
          <cell r="M986">
            <v>680357</v>
          </cell>
          <cell r="N986">
            <v>1025033</v>
          </cell>
          <cell r="O986">
            <v>0</v>
          </cell>
          <cell r="P986">
            <v>680357</v>
          </cell>
          <cell r="Q986">
            <v>0.28562499949999998</v>
          </cell>
          <cell r="R986">
            <v>194327</v>
          </cell>
          <cell r="S986">
            <v>26394</v>
          </cell>
          <cell r="T986">
            <v>0</v>
          </cell>
          <cell r="U986">
            <v>26394</v>
          </cell>
          <cell r="V986">
            <v>0</v>
          </cell>
          <cell r="W986">
            <v>26394</v>
          </cell>
          <cell r="X986">
            <v>74.887017</v>
          </cell>
          <cell r="Y986">
            <v>12495</v>
          </cell>
          <cell r="Z986">
            <v>0</v>
          </cell>
          <cell r="AA986">
            <v>12495</v>
          </cell>
          <cell r="AB986">
            <v>7271</v>
          </cell>
          <cell r="AC986">
            <v>0</v>
          </cell>
          <cell r="AD986">
            <v>7271</v>
          </cell>
          <cell r="AE986">
            <v>43504.626736111109</v>
          </cell>
          <cell r="AF986">
            <v>73415</v>
          </cell>
        </row>
        <row r="987">
          <cell r="A987">
            <v>24</v>
          </cell>
          <cell r="B987">
            <v>49</v>
          </cell>
          <cell r="C987" t="str">
            <v>23</v>
          </cell>
          <cell r="D987" t="str">
            <v>10231</v>
          </cell>
          <cell r="E987" t="str">
            <v>0</v>
          </cell>
          <cell r="H987" t="str">
            <v>Mendocino Co. Office of Education</v>
          </cell>
          <cell r="I987" t="str">
            <v>CO OFFICE</v>
          </cell>
          <cell r="J987">
            <v>57.65</v>
          </cell>
          <cell r="K987">
            <v>200</v>
          </cell>
          <cell r="L987">
            <v>11530</v>
          </cell>
          <cell r="M987">
            <v>2061583</v>
          </cell>
          <cell r="N987">
            <v>3187641</v>
          </cell>
          <cell r="O987">
            <v>0</v>
          </cell>
          <cell r="P987">
            <v>2061583</v>
          </cell>
          <cell r="Q987">
            <v>0.28562499949999998</v>
          </cell>
          <cell r="R987">
            <v>588840</v>
          </cell>
          <cell r="S987">
            <v>11530</v>
          </cell>
          <cell r="T987">
            <v>0</v>
          </cell>
          <cell r="U987">
            <v>11530</v>
          </cell>
          <cell r="V987">
            <v>1288</v>
          </cell>
          <cell r="W987">
            <v>12818</v>
          </cell>
          <cell r="X987">
            <v>74.887017</v>
          </cell>
          <cell r="Y987">
            <v>5799</v>
          </cell>
          <cell r="Z987">
            <v>0</v>
          </cell>
          <cell r="AA987">
            <v>5799</v>
          </cell>
          <cell r="AB987">
            <v>3800</v>
          </cell>
          <cell r="AC987">
            <v>0</v>
          </cell>
          <cell r="AD987">
            <v>3800</v>
          </cell>
          <cell r="AE987">
            <v>43504.626307870371</v>
          </cell>
          <cell r="AF987">
            <v>73415</v>
          </cell>
        </row>
        <row r="988">
          <cell r="A988">
            <v>423</v>
          </cell>
          <cell r="B988">
            <v>49</v>
          </cell>
          <cell r="C988" t="str">
            <v>23</v>
          </cell>
          <cell r="D988" t="str">
            <v>65540</v>
          </cell>
          <cell r="E988" t="str">
            <v>0</v>
          </cell>
          <cell r="H988" t="str">
            <v>Anderson Valley Unified</v>
          </cell>
          <cell r="I988" t="str">
            <v>UNIFIED</v>
          </cell>
          <cell r="J988">
            <v>454.75</v>
          </cell>
          <cell r="K988">
            <v>200</v>
          </cell>
          <cell r="L988">
            <v>90950</v>
          </cell>
          <cell r="M988">
            <v>3056009</v>
          </cell>
          <cell r="N988">
            <v>2351174</v>
          </cell>
          <cell r="O988">
            <v>704835</v>
          </cell>
          <cell r="P988">
            <v>3056009</v>
          </cell>
          <cell r="Q988">
            <v>0.28562499949999998</v>
          </cell>
          <cell r="R988">
            <v>872873</v>
          </cell>
          <cell r="S988">
            <v>704835</v>
          </cell>
          <cell r="T988">
            <v>0</v>
          </cell>
          <cell r="U988">
            <v>704835</v>
          </cell>
          <cell r="V988">
            <v>-31495</v>
          </cell>
          <cell r="W988">
            <v>673340</v>
          </cell>
          <cell r="X988">
            <v>74.887017</v>
          </cell>
          <cell r="Y988">
            <v>406218</v>
          </cell>
          <cell r="Z988">
            <v>0</v>
          </cell>
          <cell r="AA988">
            <v>406218</v>
          </cell>
          <cell r="AB988">
            <v>98026</v>
          </cell>
          <cell r="AC988">
            <v>0</v>
          </cell>
          <cell r="AD988">
            <v>98026</v>
          </cell>
          <cell r="AE988">
            <v>43504.623969907407</v>
          </cell>
          <cell r="AF988">
            <v>73415</v>
          </cell>
        </row>
        <row r="989">
          <cell r="A989">
            <v>424</v>
          </cell>
          <cell r="B989">
            <v>49</v>
          </cell>
          <cell r="C989" t="str">
            <v>23</v>
          </cell>
          <cell r="D989" t="str">
            <v>65557</v>
          </cell>
          <cell r="E989" t="str">
            <v>0</v>
          </cell>
          <cell r="H989" t="str">
            <v>Arena Union Elementary</v>
          </cell>
          <cell r="I989" t="str">
            <v>ELEMENTARY</v>
          </cell>
          <cell r="J989">
            <v>221.26</v>
          </cell>
          <cell r="K989">
            <v>200</v>
          </cell>
          <cell r="L989">
            <v>44252</v>
          </cell>
          <cell r="M989">
            <v>1213777</v>
          </cell>
          <cell r="N989">
            <v>1960959</v>
          </cell>
          <cell r="O989">
            <v>0</v>
          </cell>
          <cell r="P989">
            <v>1213777</v>
          </cell>
          <cell r="Q989">
            <v>0.28562499949999998</v>
          </cell>
          <cell r="R989">
            <v>346685</v>
          </cell>
          <cell r="S989">
            <v>44252</v>
          </cell>
          <cell r="T989">
            <v>0</v>
          </cell>
          <cell r="U989">
            <v>44252</v>
          </cell>
          <cell r="V989">
            <v>0</v>
          </cell>
          <cell r="W989">
            <v>44252</v>
          </cell>
          <cell r="X989">
            <v>74.887017</v>
          </cell>
          <cell r="Y989">
            <v>22814</v>
          </cell>
          <cell r="Z989">
            <v>0</v>
          </cell>
          <cell r="AA989">
            <v>22814</v>
          </cell>
          <cell r="AB989">
            <v>10325</v>
          </cell>
          <cell r="AC989">
            <v>0</v>
          </cell>
          <cell r="AD989">
            <v>10325</v>
          </cell>
          <cell r="AE989">
            <v>43504.623981481483</v>
          </cell>
          <cell r="AF989">
            <v>73415</v>
          </cell>
        </row>
        <row r="990">
          <cell r="A990">
            <v>1220</v>
          </cell>
          <cell r="B990">
            <v>49</v>
          </cell>
          <cell r="C990" t="str">
            <v>23</v>
          </cell>
          <cell r="D990" t="str">
            <v>65557</v>
          </cell>
          <cell r="E990" t="str">
            <v>6116669</v>
          </cell>
          <cell r="F990" t="str">
            <v>0192</v>
          </cell>
          <cell r="G990" t="str">
            <v>D</v>
          </cell>
          <cell r="H990" t="str">
            <v>Pacific Community Charter</v>
          </cell>
          <cell r="I990" t="str">
            <v>ELEMENTARY</v>
          </cell>
          <cell r="J990">
            <v>69.680000000000007</v>
          </cell>
          <cell r="K990">
            <v>200</v>
          </cell>
          <cell r="L990">
            <v>13936</v>
          </cell>
          <cell r="M990">
            <v>379465</v>
          </cell>
          <cell r="N990">
            <v>590881</v>
          </cell>
          <cell r="O990">
            <v>0</v>
          </cell>
          <cell r="P990">
            <v>379465</v>
          </cell>
          <cell r="Q990">
            <v>0.28562499949999998</v>
          </cell>
          <cell r="R990">
            <v>108385</v>
          </cell>
          <cell r="S990">
            <v>13936</v>
          </cell>
          <cell r="T990">
            <v>0</v>
          </cell>
          <cell r="U990">
            <v>13936</v>
          </cell>
          <cell r="V990">
            <v>312</v>
          </cell>
          <cell r="W990">
            <v>14248</v>
          </cell>
          <cell r="X990">
            <v>74.887017</v>
          </cell>
          <cell r="Y990">
            <v>6700</v>
          </cell>
          <cell r="Z990">
            <v>0</v>
          </cell>
          <cell r="AA990">
            <v>6700</v>
          </cell>
          <cell r="AB990">
            <v>3970</v>
          </cell>
          <cell r="AC990">
            <v>0</v>
          </cell>
          <cell r="AD990">
            <v>3970</v>
          </cell>
          <cell r="AE990">
            <v>43504.626666666663</v>
          </cell>
          <cell r="AF990">
            <v>73415</v>
          </cell>
        </row>
        <row r="991">
          <cell r="A991">
            <v>425</v>
          </cell>
          <cell r="B991">
            <v>49</v>
          </cell>
          <cell r="C991" t="str">
            <v>23</v>
          </cell>
          <cell r="D991" t="str">
            <v>65565</v>
          </cell>
          <cell r="E991" t="str">
            <v>0</v>
          </cell>
          <cell r="H991" t="str">
            <v>Fort Bragg Unified</v>
          </cell>
          <cell r="I991" t="str">
            <v>UNIFIED</v>
          </cell>
          <cell r="J991">
            <v>1699.28</v>
          </cell>
          <cell r="K991">
            <v>200</v>
          </cell>
          <cell r="L991">
            <v>339856</v>
          </cell>
          <cell r="M991">
            <v>9278936</v>
          </cell>
          <cell r="N991">
            <v>6081430</v>
          </cell>
          <cell r="O991">
            <v>3197506</v>
          </cell>
          <cell r="P991">
            <v>9278936</v>
          </cell>
          <cell r="Q991">
            <v>0.28562499949999998</v>
          </cell>
          <cell r="R991">
            <v>2650296</v>
          </cell>
          <cell r="S991">
            <v>2650296</v>
          </cell>
          <cell r="T991">
            <v>0</v>
          </cell>
          <cell r="U991">
            <v>2650296</v>
          </cell>
          <cell r="V991">
            <v>8692</v>
          </cell>
          <cell r="W991">
            <v>2658988</v>
          </cell>
          <cell r="X991">
            <v>74.887017</v>
          </cell>
          <cell r="Y991">
            <v>1297923</v>
          </cell>
          <cell r="Z991">
            <v>0</v>
          </cell>
          <cell r="AA991">
            <v>1297923</v>
          </cell>
          <cell r="AB991">
            <v>693314</v>
          </cell>
          <cell r="AC991">
            <v>0</v>
          </cell>
          <cell r="AD991">
            <v>693314</v>
          </cell>
          <cell r="AE991">
            <v>43504.624224537038</v>
          </cell>
          <cell r="AF991">
            <v>73415</v>
          </cell>
        </row>
        <row r="992">
          <cell r="A992">
            <v>12557</v>
          </cell>
          <cell r="B992">
            <v>49</v>
          </cell>
          <cell r="C992" t="str">
            <v>23</v>
          </cell>
          <cell r="D992" t="str">
            <v>65565</v>
          </cell>
          <cell r="E992" t="str">
            <v>123737</v>
          </cell>
          <cell r="F992" t="str">
            <v>1275</v>
          </cell>
          <cell r="G992" t="str">
            <v>D</v>
          </cell>
          <cell r="H992" t="str">
            <v>Three Rivers Charter</v>
          </cell>
          <cell r="I992" t="str">
            <v>UNIFIED</v>
          </cell>
          <cell r="J992">
            <v>104.91</v>
          </cell>
          <cell r="K992">
            <v>200</v>
          </cell>
          <cell r="L992">
            <v>20982</v>
          </cell>
          <cell r="M992">
            <v>563456</v>
          </cell>
          <cell r="N992">
            <v>351993</v>
          </cell>
          <cell r="O992">
            <v>211463</v>
          </cell>
          <cell r="P992">
            <v>563456</v>
          </cell>
          <cell r="Q992">
            <v>0.28562499949999998</v>
          </cell>
          <cell r="R992">
            <v>160937</v>
          </cell>
          <cell r="S992">
            <v>160937</v>
          </cell>
          <cell r="T992">
            <v>0</v>
          </cell>
          <cell r="U992">
            <v>160937</v>
          </cell>
          <cell r="V992">
            <v>325</v>
          </cell>
          <cell r="W992">
            <v>161262</v>
          </cell>
          <cell r="X992">
            <v>74.887017</v>
          </cell>
          <cell r="Y992">
            <v>81826</v>
          </cell>
          <cell r="Z992">
            <v>0</v>
          </cell>
          <cell r="AA992">
            <v>81826</v>
          </cell>
          <cell r="AB992">
            <v>38938</v>
          </cell>
          <cell r="AC992">
            <v>0</v>
          </cell>
          <cell r="AD992">
            <v>38938</v>
          </cell>
          <cell r="AE992">
            <v>43504.626759259256</v>
          </cell>
          <cell r="AF992">
            <v>73415</v>
          </cell>
        </row>
        <row r="993">
          <cell r="A993">
            <v>426</v>
          </cell>
          <cell r="B993">
            <v>49</v>
          </cell>
          <cell r="C993" t="str">
            <v>23</v>
          </cell>
          <cell r="D993" t="str">
            <v>65573</v>
          </cell>
          <cell r="E993" t="str">
            <v>0</v>
          </cell>
          <cell r="H993" t="str">
            <v>Manchester Union Elementary</v>
          </cell>
          <cell r="I993" t="str">
            <v>ELEMENTARY</v>
          </cell>
          <cell r="J993">
            <v>36.99</v>
          </cell>
          <cell r="K993">
            <v>200</v>
          </cell>
          <cell r="L993">
            <v>7398</v>
          </cell>
          <cell r="M993">
            <v>217123</v>
          </cell>
          <cell r="N993">
            <v>537920</v>
          </cell>
          <cell r="O993">
            <v>0</v>
          </cell>
          <cell r="P993">
            <v>217123</v>
          </cell>
          <cell r="Q993">
            <v>0.28562499949999998</v>
          </cell>
          <cell r="R993">
            <v>62016</v>
          </cell>
          <cell r="S993">
            <v>7398</v>
          </cell>
          <cell r="T993">
            <v>0</v>
          </cell>
          <cell r="U993">
            <v>7398</v>
          </cell>
          <cell r="V993">
            <v>0</v>
          </cell>
          <cell r="W993">
            <v>7398</v>
          </cell>
          <cell r="X993">
            <v>74.887017</v>
          </cell>
          <cell r="Y993">
            <v>4103</v>
          </cell>
          <cell r="Z993">
            <v>0</v>
          </cell>
          <cell r="AA993">
            <v>4103</v>
          </cell>
          <cell r="AB993">
            <v>1437</v>
          </cell>
          <cell r="AC993">
            <v>0</v>
          </cell>
          <cell r="AD993">
            <v>1437</v>
          </cell>
          <cell r="AE993">
            <v>43504.624444444446</v>
          </cell>
          <cell r="AF993">
            <v>73415</v>
          </cell>
        </row>
        <row r="994">
          <cell r="A994">
            <v>427</v>
          </cell>
          <cell r="B994">
            <v>49</v>
          </cell>
          <cell r="C994" t="str">
            <v>23</v>
          </cell>
          <cell r="D994" t="str">
            <v>65581</v>
          </cell>
          <cell r="E994" t="str">
            <v>0</v>
          </cell>
          <cell r="H994" t="str">
            <v>Mendocino Unified</v>
          </cell>
          <cell r="I994" t="str">
            <v>UNIFIED</v>
          </cell>
          <cell r="J994">
            <v>505.63</v>
          </cell>
          <cell r="K994">
            <v>200</v>
          </cell>
          <cell r="L994">
            <v>101126</v>
          </cell>
          <cell r="M994">
            <v>2439775</v>
          </cell>
          <cell r="N994">
            <v>5033711</v>
          </cell>
          <cell r="O994">
            <v>0</v>
          </cell>
          <cell r="P994">
            <v>2439775</v>
          </cell>
          <cell r="Q994">
            <v>0.28562499949999998</v>
          </cell>
          <cell r="R994">
            <v>696861</v>
          </cell>
          <cell r="S994">
            <v>101126</v>
          </cell>
          <cell r="T994">
            <v>0</v>
          </cell>
          <cell r="U994">
            <v>101126</v>
          </cell>
          <cell r="V994">
            <v>-70</v>
          </cell>
          <cell r="W994">
            <v>101056</v>
          </cell>
          <cell r="X994">
            <v>74.887017</v>
          </cell>
          <cell r="Y994">
            <v>47729</v>
          </cell>
          <cell r="Z994">
            <v>0</v>
          </cell>
          <cell r="AA994">
            <v>47729</v>
          </cell>
          <cell r="AB994">
            <v>27949</v>
          </cell>
          <cell r="AC994">
            <v>0</v>
          </cell>
          <cell r="AD994">
            <v>27949</v>
          </cell>
          <cell r="AE994">
            <v>43504.624467592592</v>
          </cell>
          <cell r="AF994">
            <v>73415</v>
          </cell>
        </row>
        <row r="995">
          <cell r="A995">
            <v>428</v>
          </cell>
          <cell r="B995">
            <v>49</v>
          </cell>
          <cell r="C995" t="str">
            <v>23</v>
          </cell>
          <cell r="D995" t="str">
            <v>65599</v>
          </cell>
          <cell r="E995" t="str">
            <v>0</v>
          </cell>
          <cell r="H995" t="str">
            <v>Point Arena Joint Union High</v>
          </cell>
          <cell r="I995" t="str">
            <v>HIGH</v>
          </cell>
          <cell r="J995">
            <v>131.69999999999999</v>
          </cell>
          <cell r="K995">
            <v>200</v>
          </cell>
          <cell r="L995">
            <v>26340</v>
          </cell>
          <cell r="M995">
            <v>879344</v>
          </cell>
          <cell r="N995">
            <v>3502561</v>
          </cell>
          <cell r="O995">
            <v>0</v>
          </cell>
          <cell r="P995">
            <v>879344</v>
          </cell>
          <cell r="Q995">
            <v>0.28562499949999998</v>
          </cell>
          <cell r="R995">
            <v>251163</v>
          </cell>
          <cell r="S995">
            <v>26340</v>
          </cell>
          <cell r="T995">
            <v>0</v>
          </cell>
          <cell r="U995">
            <v>26340</v>
          </cell>
          <cell r="V995">
            <v>-4</v>
          </cell>
          <cell r="W995">
            <v>26336</v>
          </cell>
          <cell r="X995">
            <v>74.887017</v>
          </cell>
          <cell r="Y995">
            <v>13291</v>
          </cell>
          <cell r="Z995">
            <v>0</v>
          </cell>
          <cell r="AA995">
            <v>13291</v>
          </cell>
          <cell r="AB995">
            <v>6431</v>
          </cell>
          <cell r="AC995">
            <v>0</v>
          </cell>
          <cell r="AD995">
            <v>6431</v>
          </cell>
          <cell r="AE995">
            <v>43504.62462962963</v>
          </cell>
          <cell r="AF995">
            <v>73415</v>
          </cell>
        </row>
        <row r="996">
          <cell r="A996">
            <v>429</v>
          </cell>
          <cell r="B996">
            <v>49</v>
          </cell>
          <cell r="C996" t="str">
            <v>23</v>
          </cell>
          <cell r="D996" t="str">
            <v>65607</v>
          </cell>
          <cell r="E996" t="str">
            <v>0</v>
          </cell>
          <cell r="H996" t="str">
            <v>Round Valley Unified</v>
          </cell>
          <cell r="I996" t="str">
            <v>UNIFIED</v>
          </cell>
          <cell r="J996">
            <v>377.59</v>
          </cell>
          <cell r="K996">
            <v>200</v>
          </cell>
          <cell r="L996">
            <v>75518</v>
          </cell>
          <cell r="M996">
            <v>2501798</v>
          </cell>
          <cell r="N996">
            <v>869488</v>
          </cell>
          <cell r="O996">
            <v>1632310</v>
          </cell>
          <cell r="P996">
            <v>2501798</v>
          </cell>
          <cell r="Q996">
            <v>0.28562499949999998</v>
          </cell>
          <cell r="R996">
            <v>714576</v>
          </cell>
          <cell r="S996">
            <v>714576</v>
          </cell>
          <cell r="T996">
            <v>0</v>
          </cell>
          <cell r="U996">
            <v>714576</v>
          </cell>
          <cell r="V996">
            <v>1499</v>
          </cell>
          <cell r="W996">
            <v>716075</v>
          </cell>
          <cell r="X996">
            <v>74.887017</v>
          </cell>
          <cell r="Y996">
            <v>339782</v>
          </cell>
          <cell r="Z996">
            <v>0</v>
          </cell>
          <cell r="AA996">
            <v>339782</v>
          </cell>
          <cell r="AB996">
            <v>196465</v>
          </cell>
          <cell r="AC996">
            <v>0</v>
          </cell>
          <cell r="AD996">
            <v>196465</v>
          </cell>
          <cell r="AE996">
            <v>43504.6246875</v>
          </cell>
          <cell r="AF996">
            <v>73415</v>
          </cell>
        </row>
        <row r="997">
          <cell r="A997">
            <v>1221</v>
          </cell>
          <cell r="B997">
            <v>49</v>
          </cell>
          <cell r="C997" t="str">
            <v>23</v>
          </cell>
          <cell r="D997" t="str">
            <v>65607</v>
          </cell>
          <cell r="E997" t="str">
            <v>2330272</v>
          </cell>
          <cell r="F997" t="str">
            <v>0032</v>
          </cell>
          <cell r="G997" t="str">
            <v>D</v>
          </cell>
          <cell r="H997" t="str">
            <v>Eel River Charter</v>
          </cell>
          <cell r="I997" t="str">
            <v>UNIFIED</v>
          </cell>
          <cell r="J997">
            <v>48.83</v>
          </cell>
          <cell r="K997">
            <v>200</v>
          </cell>
          <cell r="L997">
            <v>9766</v>
          </cell>
          <cell r="M997">
            <v>250775</v>
          </cell>
          <cell r="N997">
            <v>112442</v>
          </cell>
          <cell r="O997">
            <v>138333</v>
          </cell>
          <cell r="P997">
            <v>250775</v>
          </cell>
          <cell r="Q997">
            <v>0.28562499949999998</v>
          </cell>
          <cell r="R997">
            <v>71628</v>
          </cell>
          <cell r="S997">
            <v>71628</v>
          </cell>
          <cell r="T997">
            <v>0</v>
          </cell>
          <cell r="U997">
            <v>71628</v>
          </cell>
          <cell r="V997">
            <v>114</v>
          </cell>
          <cell r="W997">
            <v>71742</v>
          </cell>
          <cell r="X997">
            <v>74.887017</v>
          </cell>
          <cell r="Y997">
            <v>28509</v>
          </cell>
          <cell r="Z997">
            <v>0</v>
          </cell>
          <cell r="AA997">
            <v>28509</v>
          </cell>
          <cell r="AB997">
            <v>25216</v>
          </cell>
          <cell r="AC997">
            <v>0</v>
          </cell>
          <cell r="AD997">
            <v>25216</v>
          </cell>
          <cell r="AE997">
            <v>43504.626481481479</v>
          </cell>
          <cell r="AF997">
            <v>73415</v>
          </cell>
        </row>
        <row r="998">
          <cell r="A998">
            <v>430</v>
          </cell>
          <cell r="B998">
            <v>49</v>
          </cell>
          <cell r="C998" t="str">
            <v>23</v>
          </cell>
          <cell r="D998" t="str">
            <v>65615</v>
          </cell>
          <cell r="E998" t="str">
            <v>0</v>
          </cell>
          <cell r="H998" t="str">
            <v>Ukiah Unified</v>
          </cell>
          <cell r="I998" t="str">
            <v>UNIFIED</v>
          </cell>
          <cell r="J998">
            <v>5664.36</v>
          </cell>
          <cell r="K998">
            <v>200</v>
          </cell>
          <cell r="L998">
            <v>1132872</v>
          </cell>
          <cell r="M998">
            <v>30389178</v>
          </cell>
          <cell r="N998">
            <v>13969899</v>
          </cell>
          <cell r="O998">
            <v>16419279</v>
          </cell>
          <cell r="P998">
            <v>30389178</v>
          </cell>
          <cell r="Q998">
            <v>0.28562499949999998</v>
          </cell>
          <cell r="R998">
            <v>8679909</v>
          </cell>
          <cell r="S998">
            <v>8679909</v>
          </cell>
          <cell r="T998">
            <v>0</v>
          </cell>
          <cell r="U998">
            <v>8679909</v>
          </cell>
          <cell r="V998">
            <v>24052</v>
          </cell>
          <cell r="W998">
            <v>8703961</v>
          </cell>
          <cell r="X998">
            <v>74.887017</v>
          </cell>
          <cell r="Y998">
            <v>4225884</v>
          </cell>
          <cell r="Z998">
            <v>0</v>
          </cell>
          <cell r="AA998">
            <v>4225884</v>
          </cell>
          <cell r="AB998">
            <v>2292253</v>
          </cell>
          <cell r="AC998">
            <v>0</v>
          </cell>
          <cell r="AD998">
            <v>2292253</v>
          </cell>
          <cell r="AE998">
            <v>43504.624837962961</v>
          </cell>
          <cell r="AF998">
            <v>73415</v>
          </cell>
        </row>
        <row r="999">
          <cell r="A999">
            <v>11388</v>
          </cell>
          <cell r="B999">
            <v>49</v>
          </cell>
          <cell r="C999" t="str">
            <v>23</v>
          </cell>
          <cell r="D999" t="str">
            <v>65615</v>
          </cell>
          <cell r="E999" t="str">
            <v>115055</v>
          </cell>
          <cell r="F999" t="str">
            <v>0910</v>
          </cell>
          <cell r="G999" t="str">
            <v>D</v>
          </cell>
          <cell r="H999" t="str">
            <v>River Oak Charter</v>
          </cell>
          <cell r="I999" t="str">
            <v>UNIFIED</v>
          </cell>
          <cell r="J999">
            <v>234.68</v>
          </cell>
          <cell r="K999">
            <v>200</v>
          </cell>
          <cell r="L999">
            <v>46936</v>
          </cell>
          <cell r="M999">
            <v>1215584</v>
          </cell>
          <cell r="N999">
            <v>536460</v>
          </cell>
          <cell r="O999">
            <v>679124</v>
          </cell>
          <cell r="P999">
            <v>1215584</v>
          </cell>
          <cell r="Q999">
            <v>0.28562499949999998</v>
          </cell>
          <cell r="R999">
            <v>347201</v>
          </cell>
          <cell r="S999">
            <v>347201</v>
          </cell>
          <cell r="T999">
            <v>0</v>
          </cell>
          <cell r="U999">
            <v>347201</v>
          </cell>
          <cell r="V999">
            <v>810</v>
          </cell>
          <cell r="W999">
            <v>348011</v>
          </cell>
          <cell r="X999">
            <v>74.887017</v>
          </cell>
          <cell r="Y999">
            <v>163017</v>
          </cell>
          <cell r="Z999">
            <v>0</v>
          </cell>
          <cell r="AA999">
            <v>163017</v>
          </cell>
          <cell r="AB999">
            <v>97598</v>
          </cell>
          <cell r="AC999">
            <v>0</v>
          </cell>
          <cell r="AD999">
            <v>97598</v>
          </cell>
          <cell r="AE999">
            <v>43504.626701388886</v>
          </cell>
          <cell r="AF999">
            <v>73415</v>
          </cell>
        </row>
        <row r="1000">
          <cell r="A1000">
            <v>1222</v>
          </cell>
          <cell r="B1000">
            <v>49</v>
          </cell>
          <cell r="C1000" t="str">
            <v>23</v>
          </cell>
          <cell r="D1000" t="str">
            <v>65615</v>
          </cell>
          <cell r="E1000" t="str">
            <v>2330413</v>
          </cell>
          <cell r="F1000" t="str">
            <v>0271</v>
          </cell>
          <cell r="G1000" t="str">
            <v>D</v>
          </cell>
          <cell r="H1000" t="str">
            <v>Redwood Academy of Ukiah</v>
          </cell>
          <cell r="I1000" t="str">
            <v>UNIFIED</v>
          </cell>
          <cell r="J1000">
            <v>146.86000000000001</v>
          </cell>
          <cell r="K1000">
            <v>200</v>
          </cell>
          <cell r="L1000">
            <v>29372</v>
          </cell>
          <cell r="M1000">
            <v>863011</v>
          </cell>
          <cell r="N1000">
            <v>335710</v>
          </cell>
          <cell r="O1000">
            <v>527301</v>
          </cell>
          <cell r="P1000">
            <v>863011</v>
          </cell>
          <cell r="Q1000">
            <v>0.28562499949999998</v>
          </cell>
          <cell r="R1000">
            <v>246498</v>
          </cell>
          <cell r="S1000">
            <v>246498</v>
          </cell>
          <cell r="T1000">
            <v>0</v>
          </cell>
          <cell r="U1000">
            <v>246498</v>
          </cell>
          <cell r="V1000">
            <v>361</v>
          </cell>
          <cell r="W1000">
            <v>246859</v>
          </cell>
          <cell r="X1000">
            <v>74.887017</v>
          </cell>
          <cell r="Y1000">
            <v>109798</v>
          </cell>
          <cell r="Z1000">
            <v>0</v>
          </cell>
          <cell r="AA1000">
            <v>109798</v>
          </cell>
          <cell r="AB1000">
            <v>75067</v>
          </cell>
          <cell r="AC1000">
            <v>0</v>
          </cell>
          <cell r="AD1000">
            <v>75067</v>
          </cell>
          <cell r="AE1000">
            <v>43504.626689814817</v>
          </cell>
          <cell r="AF1000">
            <v>73415</v>
          </cell>
        </row>
        <row r="1001">
          <cell r="A1001">
            <v>1225</v>
          </cell>
          <cell r="B1001">
            <v>49</v>
          </cell>
          <cell r="C1001" t="str">
            <v>23</v>
          </cell>
          <cell r="D1001" t="str">
            <v>65615</v>
          </cell>
          <cell r="E1001" t="str">
            <v>2330454</v>
          </cell>
          <cell r="F1001" t="str">
            <v>0439</v>
          </cell>
          <cell r="G1001" t="str">
            <v>D</v>
          </cell>
          <cell r="H1001" t="str">
            <v>Accelerated Achievement Academy</v>
          </cell>
          <cell r="I1001" t="str">
            <v>UNIFIED</v>
          </cell>
          <cell r="J1001">
            <v>135.71</v>
          </cell>
          <cell r="K1001">
            <v>200</v>
          </cell>
          <cell r="L1001">
            <v>27142</v>
          </cell>
          <cell r="M1001">
            <v>762048</v>
          </cell>
          <cell r="N1001">
            <v>310222</v>
          </cell>
          <cell r="O1001">
            <v>451826</v>
          </cell>
          <cell r="P1001">
            <v>762048</v>
          </cell>
          <cell r="Q1001">
            <v>0.28562499949999998</v>
          </cell>
          <cell r="R1001">
            <v>217660</v>
          </cell>
          <cell r="S1001">
            <v>217660</v>
          </cell>
          <cell r="T1001">
            <v>0</v>
          </cell>
          <cell r="U1001">
            <v>217660</v>
          </cell>
          <cell r="V1001">
            <v>449</v>
          </cell>
          <cell r="W1001">
            <v>218109</v>
          </cell>
          <cell r="X1001">
            <v>74.887017</v>
          </cell>
          <cell r="Y1001">
            <v>112803</v>
          </cell>
          <cell r="Z1001">
            <v>0</v>
          </cell>
          <cell r="AA1001">
            <v>112803</v>
          </cell>
          <cell r="AB1001">
            <v>50532</v>
          </cell>
          <cell r="AC1001">
            <v>0</v>
          </cell>
          <cell r="AD1001">
            <v>50532</v>
          </cell>
          <cell r="AE1001">
            <v>43504.626342592594</v>
          </cell>
          <cell r="AF1001">
            <v>73415</v>
          </cell>
        </row>
        <row r="1002">
          <cell r="A1002">
            <v>1227</v>
          </cell>
          <cell r="B1002">
            <v>49</v>
          </cell>
          <cell r="C1002" t="str">
            <v>23</v>
          </cell>
          <cell r="D1002" t="str">
            <v>65615</v>
          </cell>
          <cell r="E1002" t="str">
            <v>6117386</v>
          </cell>
          <cell r="F1002" t="str">
            <v>0276</v>
          </cell>
          <cell r="G1002" t="str">
            <v>D</v>
          </cell>
          <cell r="H1002" t="str">
            <v>Tree of Life Charter</v>
          </cell>
          <cell r="I1002" t="str">
            <v>UNIFIED</v>
          </cell>
          <cell r="J1002">
            <v>79.92</v>
          </cell>
          <cell r="K1002">
            <v>200</v>
          </cell>
          <cell r="L1002">
            <v>15984</v>
          </cell>
          <cell r="M1002">
            <v>410213</v>
          </cell>
          <cell r="N1002">
            <v>182691</v>
          </cell>
          <cell r="O1002">
            <v>227522</v>
          </cell>
          <cell r="P1002">
            <v>410213</v>
          </cell>
          <cell r="Q1002">
            <v>0.28562499949999998</v>
          </cell>
          <cell r="R1002">
            <v>117167</v>
          </cell>
          <cell r="S1002">
            <v>117167</v>
          </cell>
          <cell r="T1002">
            <v>0</v>
          </cell>
          <cell r="U1002">
            <v>117167</v>
          </cell>
          <cell r="V1002">
            <v>1970</v>
          </cell>
          <cell r="W1002">
            <v>119137</v>
          </cell>
          <cell r="X1002">
            <v>74.887017</v>
          </cell>
          <cell r="Y1002">
            <v>60097</v>
          </cell>
          <cell r="Z1002">
            <v>0</v>
          </cell>
          <cell r="AA1002">
            <v>60097</v>
          </cell>
          <cell r="AB1002">
            <v>29121</v>
          </cell>
          <cell r="AC1002">
            <v>0</v>
          </cell>
          <cell r="AD1002">
            <v>29121</v>
          </cell>
          <cell r="AE1002">
            <v>43504.626759259256</v>
          </cell>
          <cell r="AF1002">
            <v>73415</v>
          </cell>
        </row>
        <row r="1003">
          <cell r="A1003">
            <v>431</v>
          </cell>
          <cell r="B1003">
            <v>49</v>
          </cell>
          <cell r="C1003" t="str">
            <v>23</v>
          </cell>
          <cell r="D1003" t="str">
            <v>65623</v>
          </cell>
          <cell r="E1003" t="str">
            <v>0</v>
          </cell>
          <cell r="H1003" t="str">
            <v>Willits Unified</v>
          </cell>
          <cell r="I1003" t="str">
            <v>UNIFIED</v>
          </cell>
          <cell r="J1003">
            <v>1428.34</v>
          </cell>
          <cell r="K1003">
            <v>200</v>
          </cell>
          <cell r="L1003">
            <v>285668</v>
          </cell>
          <cell r="M1003">
            <v>7683551</v>
          </cell>
          <cell r="N1003">
            <v>4268980</v>
          </cell>
          <cell r="O1003">
            <v>3414571</v>
          </cell>
          <cell r="P1003">
            <v>7683551</v>
          </cell>
          <cell r="Q1003">
            <v>0.28562499949999998</v>
          </cell>
          <cell r="R1003">
            <v>2194614</v>
          </cell>
          <cell r="S1003">
            <v>2194614</v>
          </cell>
          <cell r="T1003">
            <v>0</v>
          </cell>
          <cell r="U1003">
            <v>2194614</v>
          </cell>
          <cell r="V1003">
            <v>4436</v>
          </cell>
          <cell r="W1003">
            <v>2199050</v>
          </cell>
          <cell r="X1003">
            <v>74.887017</v>
          </cell>
          <cell r="Y1003">
            <v>1097468</v>
          </cell>
          <cell r="Z1003">
            <v>0</v>
          </cell>
          <cell r="AA1003">
            <v>1097468</v>
          </cell>
          <cell r="AB1003">
            <v>549335</v>
          </cell>
          <cell r="AC1003">
            <v>0</v>
          </cell>
          <cell r="AD1003">
            <v>549335</v>
          </cell>
          <cell r="AE1003">
            <v>43504.624895833331</v>
          </cell>
          <cell r="AF1003">
            <v>73415</v>
          </cell>
        </row>
        <row r="1004">
          <cell r="A1004">
            <v>10268</v>
          </cell>
          <cell r="B1004">
            <v>49</v>
          </cell>
          <cell r="C1004" t="str">
            <v>23</v>
          </cell>
          <cell r="D1004" t="str">
            <v>65623</v>
          </cell>
          <cell r="E1004" t="str">
            <v>112300</v>
          </cell>
          <cell r="F1004" t="str">
            <v>0822</v>
          </cell>
          <cell r="G1004" t="str">
            <v>D</v>
          </cell>
          <cell r="H1004" t="str">
            <v>La Vida Charter</v>
          </cell>
          <cell r="I1004" t="str">
            <v>UNIFIED</v>
          </cell>
          <cell r="J1004">
            <v>73.84</v>
          </cell>
          <cell r="K1004">
            <v>200</v>
          </cell>
          <cell r="L1004">
            <v>14768</v>
          </cell>
          <cell r="M1004">
            <v>406469</v>
          </cell>
          <cell r="N1004">
            <v>195292</v>
          </cell>
          <cell r="O1004">
            <v>211177</v>
          </cell>
          <cell r="P1004">
            <v>406469</v>
          </cell>
          <cell r="Q1004">
            <v>0.28562499949999998</v>
          </cell>
          <cell r="R1004">
            <v>116098</v>
          </cell>
          <cell r="S1004">
            <v>116098</v>
          </cell>
          <cell r="T1004">
            <v>0</v>
          </cell>
          <cell r="U1004">
            <v>116098</v>
          </cell>
          <cell r="V1004">
            <v>312</v>
          </cell>
          <cell r="W1004">
            <v>116410</v>
          </cell>
          <cell r="X1004">
            <v>74.887017</v>
          </cell>
          <cell r="Y1004">
            <v>60417</v>
          </cell>
          <cell r="Z1004">
            <v>0</v>
          </cell>
          <cell r="AA1004">
            <v>60417</v>
          </cell>
          <cell r="AB1004">
            <v>26759</v>
          </cell>
          <cell r="AC1004">
            <v>0</v>
          </cell>
          <cell r="AD1004">
            <v>26759</v>
          </cell>
          <cell r="AE1004">
            <v>43504.626585648148</v>
          </cell>
          <cell r="AF1004">
            <v>73415</v>
          </cell>
        </row>
        <row r="1005">
          <cell r="A1005">
            <v>12724</v>
          </cell>
          <cell r="B1005">
            <v>49</v>
          </cell>
          <cell r="C1005" t="str">
            <v>23</v>
          </cell>
          <cell r="D1005" t="str">
            <v>65623</v>
          </cell>
          <cell r="E1005" t="str">
            <v>125658</v>
          </cell>
          <cell r="F1005" t="str">
            <v>1373</v>
          </cell>
          <cell r="G1005" t="str">
            <v>D</v>
          </cell>
          <cell r="H1005" t="str">
            <v>Willits Elementary Charter</v>
          </cell>
          <cell r="I1005" t="str">
            <v>UNIFIED</v>
          </cell>
          <cell r="J1005">
            <v>131.97</v>
          </cell>
          <cell r="K1005">
            <v>200</v>
          </cell>
          <cell r="L1005">
            <v>26394</v>
          </cell>
          <cell r="M1005">
            <v>677258</v>
          </cell>
          <cell r="N1005">
            <v>349034</v>
          </cell>
          <cell r="O1005">
            <v>328224</v>
          </cell>
          <cell r="P1005">
            <v>677258</v>
          </cell>
          <cell r="Q1005">
            <v>0.28562499949999998</v>
          </cell>
          <cell r="R1005">
            <v>193442</v>
          </cell>
          <cell r="S1005">
            <v>193442</v>
          </cell>
          <cell r="T1005">
            <v>0</v>
          </cell>
          <cell r="U1005">
            <v>193442</v>
          </cell>
          <cell r="V1005">
            <v>382</v>
          </cell>
          <cell r="W1005">
            <v>193824</v>
          </cell>
          <cell r="X1005">
            <v>74.887017</v>
          </cell>
          <cell r="Y1005">
            <v>96184</v>
          </cell>
          <cell r="Z1005">
            <v>0</v>
          </cell>
          <cell r="AA1005">
            <v>96184</v>
          </cell>
          <cell r="AB1005">
            <v>48965</v>
          </cell>
          <cell r="AC1005">
            <v>0</v>
          </cell>
          <cell r="AD1005">
            <v>48965</v>
          </cell>
          <cell r="AE1005">
            <v>43504.626793981479</v>
          </cell>
          <cell r="AF1005">
            <v>73415</v>
          </cell>
        </row>
        <row r="1006">
          <cell r="A1006">
            <v>1228</v>
          </cell>
          <cell r="B1006">
            <v>49</v>
          </cell>
          <cell r="C1006" t="str">
            <v>23</v>
          </cell>
          <cell r="D1006" t="str">
            <v>65623</v>
          </cell>
          <cell r="E1006" t="str">
            <v>2330363</v>
          </cell>
          <cell r="F1006" t="str">
            <v>0166</v>
          </cell>
          <cell r="G1006" t="str">
            <v>D</v>
          </cell>
          <cell r="H1006" t="str">
            <v>Willits Charter</v>
          </cell>
          <cell r="I1006" t="str">
            <v>UNIFIED</v>
          </cell>
          <cell r="J1006">
            <v>110.2</v>
          </cell>
          <cell r="K1006">
            <v>200</v>
          </cell>
          <cell r="L1006">
            <v>22040</v>
          </cell>
          <cell r="M1006">
            <v>631350</v>
          </cell>
          <cell r="N1006">
            <v>291457</v>
          </cell>
          <cell r="O1006">
            <v>339893</v>
          </cell>
          <cell r="P1006">
            <v>631350</v>
          </cell>
          <cell r="Q1006">
            <v>0.28562499949999998</v>
          </cell>
          <cell r="R1006">
            <v>180329</v>
          </cell>
          <cell r="S1006">
            <v>180329</v>
          </cell>
          <cell r="T1006">
            <v>0</v>
          </cell>
          <cell r="U1006">
            <v>180329</v>
          </cell>
          <cell r="V1006">
            <v>637</v>
          </cell>
          <cell r="W1006">
            <v>180966</v>
          </cell>
          <cell r="X1006">
            <v>74.887017</v>
          </cell>
          <cell r="Y1006">
            <v>96795</v>
          </cell>
          <cell r="Z1006">
            <v>0</v>
          </cell>
          <cell r="AA1006">
            <v>96795</v>
          </cell>
          <cell r="AB1006">
            <v>38725</v>
          </cell>
          <cell r="AC1006">
            <v>0</v>
          </cell>
          <cell r="AD1006">
            <v>38725</v>
          </cell>
          <cell r="AE1006">
            <v>43504.626793981479</v>
          </cell>
          <cell r="AF1006">
            <v>73415</v>
          </cell>
        </row>
        <row r="1007">
          <cell r="A1007">
            <v>432</v>
          </cell>
          <cell r="B1007">
            <v>49</v>
          </cell>
          <cell r="C1007" t="str">
            <v>23</v>
          </cell>
          <cell r="D1007" t="str">
            <v>73866</v>
          </cell>
          <cell r="E1007" t="str">
            <v>0</v>
          </cell>
          <cell r="H1007" t="str">
            <v>Potter Valley Community Unified</v>
          </cell>
          <cell r="I1007" t="str">
            <v>UNIFIED</v>
          </cell>
          <cell r="J1007">
            <v>250.34</v>
          </cell>
          <cell r="K1007">
            <v>200</v>
          </cell>
          <cell r="L1007">
            <v>50068</v>
          </cell>
          <cell r="M1007">
            <v>1841899</v>
          </cell>
          <cell r="N1007">
            <v>1013161</v>
          </cell>
          <cell r="O1007">
            <v>828738</v>
          </cell>
          <cell r="P1007">
            <v>1841899</v>
          </cell>
          <cell r="Q1007">
            <v>0.28562499949999998</v>
          </cell>
          <cell r="R1007">
            <v>526092</v>
          </cell>
          <cell r="S1007">
            <v>526092</v>
          </cell>
          <cell r="T1007">
            <v>0</v>
          </cell>
          <cell r="U1007">
            <v>526092</v>
          </cell>
          <cell r="V1007">
            <v>1024</v>
          </cell>
          <cell r="W1007">
            <v>527116</v>
          </cell>
          <cell r="X1007">
            <v>74.887017</v>
          </cell>
          <cell r="Y1007">
            <v>257413</v>
          </cell>
          <cell r="Z1007">
            <v>0</v>
          </cell>
          <cell r="AA1007">
            <v>257413</v>
          </cell>
          <cell r="AB1007">
            <v>137328</v>
          </cell>
          <cell r="AC1007">
            <v>0</v>
          </cell>
          <cell r="AD1007">
            <v>137328</v>
          </cell>
          <cell r="AE1007">
            <v>43504.62462962963</v>
          </cell>
          <cell r="AF1007">
            <v>73415</v>
          </cell>
        </row>
        <row r="1008">
          <cell r="A1008">
            <v>433</v>
          </cell>
          <cell r="B1008">
            <v>49</v>
          </cell>
          <cell r="C1008" t="str">
            <v>23</v>
          </cell>
          <cell r="D1008" t="str">
            <v>73916</v>
          </cell>
          <cell r="E1008" t="str">
            <v>0</v>
          </cell>
          <cell r="H1008" t="str">
            <v>Laytonville Unified</v>
          </cell>
          <cell r="I1008" t="str">
            <v>UNIFIED</v>
          </cell>
          <cell r="J1008">
            <v>347.36</v>
          </cell>
          <cell r="K1008">
            <v>200</v>
          </cell>
          <cell r="L1008">
            <v>69472</v>
          </cell>
          <cell r="M1008">
            <v>2454568</v>
          </cell>
          <cell r="N1008">
            <v>2208413</v>
          </cell>
          <cell r="O1008">
            <v>246155</v>
          </cell>
          <cell r="P1008">
            <v>2454568</v>
          </cell>
          <cell r="Q1008">
            <v>0.28562499949999998</v>
          </cell>
          <cell r="R1008">
            <v>701086</v>
          </cell>
          <cell r="S1008">
            <v>246155</v>
          </cell>
          <cell r="T1008">
            <v>0</v>
          </cell>
          <cell r="U1008">
            <v>246155</v>
          </cell>
          <cell r="V1008">
            <v>-12426</v>
          </cell>
          <cell r="W1008">
            <v>233729</v>
          </cell>
          <cell r="X1008">
            <v>74.887017</v>
          </cell>
          <cell r="Y1008">
            <v>89144</v>
          </cell>
          <cell r="Z1008">
            <v>0</v>
          </cell>
          <cell r="AA1008">
            <v>89144</v>
          </cell>
          <cell r="AB1008">
            <v>85889</v>
          </cell>
          <cell r="AC1008">
            <v>0</v>
          </cell>
          <cell r="AD1008">
            <v>85889</v>
          </cell>
          <cell r="AE1008">
            <v>43504.624386574076</v>
          </cell>
          <cell r="AF1008">
            <v>73415</v>
          </cell>
        </row>
        <row r="1009">
          <cell r="A1009">
            <v>434</v>
          </cell>
          <cell r="B1009">
            <v>49</v>
          </cell>
          <cell r="C1009" t="str">
            <v>23</v>
          </cell>
          <cell r="D1009" t="str">
            <v>75218</v>
          </cell>
          <cell r="E1009" t="str">
            <v>0</v>
          </cell>
          <cell r="H1009" t="str">
            <v>Leggett Valley Unified</v>
          </cell>
          <cell r="I1009" t="str">
            <v>UNIFIED</v>
          </cell>
          <cell r="J1009">
            <v>120.18</v>
          </cell>
          <cell r="K1009">
            <v>200</v>
          </cell>
          <cell r="L1009">
            <v>24036</v>
          </cell>
          <cell r="M1009">
            <v>1464470</v>
          </cell>
          <cell r="N1009">
            <v>298570</v>
          </cell>
          <cell r="O1009">
            <v>1165900</v>
          </cell>
          <cell r="P1009">
            <v>1464470</v>
          </cell>
          <cell r="Q1009">
            <v>0.28562499949999998</v>
          </cell>
          <cell r="R1009">
            <v>418289</v>
          </cell>
          <cell r="S1009">
            <v>418289</v>
          </cell>
          <cell r="T1009">
            <v>0</v>
          </cell>
          <cell r="U1009">
            <v>418289</v>
          </cell>
          <cell r="V1009">
            <v>825</v>
          </cell>
          <cell r="W1009">
            <v>419114</v>
          </cell>
          <cell r="X1009">
            <v>74.887017</v>
          </cell>
          <cell r="Y1009">
            <v>205584</v>
          </cell>
          <cell r="Z1009">
            <v>0</v>
          </cell>
          <cell r="AA1009">
            <v>205584</v>
          </cell>
          <cell r="AB1009">
            <v>108278</v>
          </cell>
          <cell r="AC1009">
            <v>0</v>
          </cell>
          <cell r="AD1009">
            <v>108278</v>
          </cell>
          <cell r="AE1009">
            <v>43504.624386574076</v>
          </cell>
          <cell r="AF1009">
            <v>73415</v>
          </cell>
        </row>
        <row r="1010">
          <cell r="A1010">
            <v>25</v>
          </cell>
          <cell r="B1010">
            <v>49</v>
          </cell>
          <cell r="C1010" t="str">
            <v>24</v>
          </cell>
          <cell r="D1010" t="str">
            <v>10249</v>
          </cell>
          <cell r="E1010" t="str">
            <v>0</v>
          </cell>
          <cell r="H1010" t="str">
            <v>Merced Co. Office of Education</v>
          </cell>
          <cell r="I1010" t="str">
            <v>CO OFFICE</v>
          </cell>
          <cell r="J1010">
            <v>298.93</v>
          </cell>
          <cell r="K1010">
            <v>200</v>
          </cell>
          <cell r="L1010">
            <v>59786</v>
          </cell>
          <cell r="M1010">
            <v>8221113</v>
          </cell>
          <cell r="N1010">
            <v>7548812</v>
          </cell>
          <cell r="O1010">
            <v>672301</v>
          </cell>
          <cell r="P1010">
            <v>8221113</v>
          </cell>
          <cell r="Q1010">
            <v>0.28562499949999998</v>
          </cell>
          <cell r="R1010">
            <v>2348155</v>
          </cell>
          <cell r="S1010">
            <v>672301</v>
          </cell>
          <cell r="T1010">
            <v>0</v>
          </cell>
          <cell r="U1010">
            <v>672301</v>
          </cell>
          <cell r="V1010">
            <v>-377612</v>
          </cell>
          <cell r="W1010">
            <v>294689</v>
          </cell>
          <cell r="X1010">
            <v>74.887017</v>
          </cell>
          <cell r="Y1010">
            <v>636598</v>
          </cell>
          <cell r="Z1010">
            <v>0</v>
          </cell>
          <cell r="AA1010">
            <v>636598</v>
          </cell>
          <cell r="AB1010">
            <v>-415914</v>
          </cell>
          <cell r="AC1010">
            <v>0</v>
          </cell>
          <cell r="AD1010">
            <v>-415914</v>
          </cell>
          <cell r="AE1010">
            <v>43504.626307870371</v>
          </cell>
          <cell r="AF1010">
            <v>73415</v>
          </cell>
        </row>
        <row r="1011">
          <cell r="A1011">
            <v>9735</v>
          </cell>
          <cell r="B1011">
            <v>49</v>
          </cell>
          <cell r="C1011" t="str">
            <v>24</v>
          </cell>
          <cell r="D1011" t="str">
            <v>10249</v>
          </cell>
          <cell r="E1011" t="str">
            <v>106518</v>
          </cell>
          <cell r="F1011" t="str">
            <v>0631</v>
          </cell>
          <cell r="G1011" t="str">
            <v>L</v>
          </cell>
          <cell r="H1011" t="str">
            <v>Merced Scholars Charter</v>
          </cell>
          <cell r="I1011" t="str">
            <v>CO OFFICE</v>
          </cell>
          <cell r="J1011">
            <v>127.27</v>
          </cell>
          <cell r="K1011">
            <v>200</v>
          </cell>
          <cell r="L1011">
            <v>25454</v>
          </cell>
          <cell r="M1011">
            <v>766428</v>
          </cell>
          <cell r="N1011">
            <v>0</v>
          </cell>
          <cell r="O1011">
            <v>766428</v>
          </cell>
          <cell r="P1011">
            <v>766428</v>
          </cell>
          <cell r="Q1011">
            <v>0.28562499949999998</v>
          </cell>
          <cell r="R1011">
            <v>218911</v>
          </cell>
          <cell r="S1011">
            <v>218911</v>
          </cell>
          <cell r="T1011">
            <v>0</v>
          </cell>
          <cell r="U1011">
            <v>218911</v>
          </cell>
          <cell r="V1011">
            <v>283</v>
          </cell>
          <cell r="W1011">
            <v>219194</v>
          </cell>
          <cell r="X1011">
            <v>74.887017</v>
          </cell>
          <cell r="Y1011">
            <v>71111</v>
          </cell>
          <cell r="Z1011">
            <v>0</v>
          </cell>
          <cell r="AA1011">
            <v>71111</v>
          </cell>
          <cell r="AB1011">
            <v>93037</v>
          </cell>
          <cell r="AC1011">
            <v>0</v>
          </cell>
          <cell r="AD1011">
            <v>93037</v>
          </cell>
          <cell r="AE1011">
            <v>43504.626620370371</v>
          </cell>
          <cell r="AF1011">
            <v>73415</v>
          </cell>
        </row>
        <row r="1012">
          <cell r="A1012">
            <v>14576</v>
          </cell>
          <cell r="B1012">
            <v>49</v>
          </cell>
          <cell r="C1012" t="str">
            <v>24</v>
          </cell>
          <cell r="D1012" t="str">
            <v>10249</v>
          </cell>
          <cell r="E1012" t="str">
            <v>138032</v>
          </cell>
          <cell r="F1012" t="str">
            <v>2002</v>
          </cell>
          <cell r="G1012" t="str">
            <v>L</v>
          </cell>
          <cell r="H1012" t="str">
            <v>Come Back Charter</v>
          </cell>
          <cell r="I1012" t="str">
            <v>CO OFFICE</v>
          </cell>
          <cell r="J1012">
            <v>15.23</v>
          </cell>
          <cell r="K1012">
            <v>200</v>
          </cell>
          <cell r="L1012">
            <v>3046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0.28562499949999998</v>
          </cell>
          <cell r="R1012">
            <v>0</v>
          </cell>
          <cell r="S1012">
            <v>3046</v>
          </cell>
          <cell r="T1012">
            <v>0</v>
          </cell>
          <cell r="U1012">
            <v>3046</v>
          </cell>
          <cell r="V1012">
            <v>0</v>
          </cell>
          <cell r="W1012">
            <v>3046</v>
          </cell>
          <cell r="X1012">
            <v>74.887017</v>
          </cell>
          <cell r="Y1012">
            <v>1250</v>
          </cell>
          <cell r="Z1012">
            <v>0</v>
          </cell>
          <cell r="AA1012">
            <v>1250</v>
          </cell>
          <cell r="AB1012">
            <v>1031</v>
          </cell>
          <cell r="AC1012">
            <v>0</v>
          </cell>
          <cell r="AD1012">
            <v>1031</v>
          </cell>
          <cell r="AE1012">
            <v>43504.626446759263</v>
          </cell>
          <cell r="AF1012">
            <v>73415</v>
          </cell>
        </row>
        <row r="1013">
          <cell r="A1013">
            <v>435</v>
          </cell>
          <cell r="B1013">
            <v>49</v>
          </cell>
          <cell r="C1013" t="str">
            <v>24</v>
          </cell>
          <cell r="D1013" t="str">
            <v>65631</v>
          </cell>
          <cell r="E1013" t="str">
            <v>0</v>
          </cell>
          <cell r="H1013" t="str">
            <v>Atwater Elementary</v>
          </cell>
          <cell r="I1013" t="str">
            <v>ELEMENTARY</v>
          </cell>
          <cell r="J1013">
            <v>5007.09</v>
          </cell>
          <cell r="K1013">
            <v>200</v>
          </cell>
          <cell r="L1013">
            <v>1001418</v>
          </cell>
          <cell r="M1013">
            <v>25209496</v>
          </cell>
          <cell r="N1013">
            <v>3417874</v>
          </cell>
          <cell r="O1013">
            <v>21791622</v>
          </cell>
          <cell r="P1013">
            <v>25209496</v>
          </cell>
          <cell r="Q1013">
            <v>0.28562499949999998</v>
          </cell>
          <cell r="R1013">
            <v>7200462</v>
          </cell>
          <cell r="S1013">
            <v>7200462</v>
          </cell>
          <cell r="T1013">
            <v>0</v>
          </cell>
          <cell r="U1013">
            <v>7200462</v>
          </cell>
          <cell r="V1013">
            <v>26467</v>
          </cell>
          <cell r="W1013">
            <v>7226929</v>
          </cell>
          <cell r="X1013">
            <v>74.887017</v>
          </cell>
          <cell r="Y1013">
            <v>3477022</v>
          </cell>
          <cell r="Z1013">
            <v>0</v>
          </cell>
          <cell r="AA1013">
            <v>3477022</v>
          </cell>
          <cell r="AB1013">
            <v>1935010</v>
          </cell>
          <cell r="AC1013">
            <v>0</v>
          </cell>
          <cell r="AD1013">
            <v>1935010</v>
          </cell>
          <cell r="AE1013">
            <v>43504.623981481483</v>
          </cell>
          <cell r="AF1013">
            <v>73415</v>
          </cell>
        </row>
        <row r="1014">
          <cell r="A1014">
            <v>436</v>
          </cell>
          <cell r="B1014">
            <v>49</v>
          </cell>
          <cell r="C1014" t="str">
            <v>24</v>
          </cell>
          <cell r="D1014" t="str">
            <v>65649</v>
          </cell>
          <cell r="E1014" t="str">
            <v>0</v>
          </cell>
          <cell r="H1014" t="str">
            <v>Ballico-Cressey Elementary</v>
          </cell>
          <cell r="I1014" t="str">
            <v>ELEMENTARY</v>
          </cell>
          <cell r="J1014">
            <v>46.8</v>
          </cell>
          <cell r="K1014">
            <v>200</v>
          </cell>
          <cell r="L1014">
            <v>9360</v>
          </cell>
          <cell r="M1014">
            <v>236381</v>
          </cell>
          <cell r="N1014">
            <v>182792</v>
          </cell>
          <cell r="O1014">
            <v>53589</v>
          </cell>
          <cell r="P1014">
            <v>236381</v>
          </cell>
          <cell r="Q1014">
            <v>0.28562499949999998</v>
          </cell>
          <cell r="R1014">
            <v>67516</v>
          </cell>
          <cell r="S1014">
            <v>53589</v>
          </cell>
          <cell r="T1014">
            <v>0</v>
          </cell>
          <cell r="U1014">
            <v>53589</v>
          </cell>
          <cell r="V1014">
            <v>1337</v>
          </cell>
          <cell r="W1014">
            <v>54926</v>
          </cell>
          <cell r="X1014">
            <v>74.887017</v>
          </cell>
          <cell r="Y1014">
            <v>263559</v>
          </cell>
          <cell r="Z1014">
            <v>0</v>
          </cell>
          <cell r="AA1014">
            <v>263559</v>
          </cell>
          <cell r="AB1014">
            <v>-222427</v>
          </cell>
          <cell r="AC1014">
            <v>0</v>
          </cell>
          <cell r="AD1014">
            <v>-222427</v>
          </cell>
          <cell r="AE1014">
            <v>43504.623993055553</v>
          </cell>
          <cell r="AF1014">
            <v>73415</v>
          </cell>
        </row>
        <row r="1015">
          <cell r="A1015">
            <v>4807</v>
          </cell>
          <cell r="B1015">
            <v>49</v>
          </cell>
          <cell r="C1015" t="str">
            <v>24</v>
          </cell>
          <cell r="D1015" t="str">
            <v>65649</v>
          </cell>
          <cell r="E1015" t="str">
            <v>6025381</v>
          </cell>
          <cell r="F1015" t="str">
            <v>1980</v>
          </cell>
          <cell r="G1015" t="str">
            <v>L</v>
          </cell>
          <cell r="H1015" t="str">
            <v>Ballico-Cressey Community Charter</v>
          </cell>
          <cell r="I1015" t="str">
            <v>ELEMENTARY</v>
          </cell>
          <cell r="J1015">
            <v>315.33999999999997</v>
          </cell>
          <cell r="K1015">
            <v>200</v>
          </cell>
          <cell r="L1015">
            <v>63068</v>
          </cell>
          <cell r="M1015">
            <v>0</v>
          </cell>
          <cell r="N1015">
            <v>1231671</v>
          </cell>
          <cell r="O1015">
            <v>0</v>
          </cell>
          <cell r="P1015">
            <v>0</v>
          </cell>
          <cell r="Q1015">
            <v>0.28562499949999998</v>
          </cell>
          <cell r="R1015">
            <v>0</v>
          </cell>
          <cell r="S1015">
            <v>63068</v>
          </cell>
          <cell r="T1015">
            <v>0</v>
          </cell>
          <cell r="U1015">
            <v>63068</v>
          </cell>
          <cell r="V1015">
            <v>0</v>
          </cell>
          <cell r="W1015">
            <v>63068</v>
          </cell>
          <cell r="X1015">
            <v>74.887017</v>
          </cell>
          <cell r="Y1015">
            <v>31499</v>
          </cell>
          <cell r="Z1015">
            <v>0</v>
          </cell>
          <cell r="AA1015">
            <v>31499</v>
          </cell>
          <cell r="AB1015">
            <v>15731</v>
          </cell>
          <cell r="AC1015">
            <v>0</v>
          </cell>
          <cell r="AD1015">
            <v>15731</v>
          </cell>
          <cell r="AE1015">
            <v>43504.626400462963</v>
          </cell>
          <cell r="AF1015">
            <v>73415</v>
          </cell>
        </row>
        <row r="1016">
          <cell r="A1016">
            <v>437</v>
          </cell>
          <cell r="B1016">
            <v>49</v>
          </cell>
          <cell r="C1016" t="str">
            <v>24</v>
          </cell>
          <cell r="D1016" t="str">
            <v>65680</v>
          </cell>
          <cell r="E1016" t="str">
            <v>0</v>
          </cell>
          <cell r="H1016" t="str">
            <v>El Nido Elementary</v>
          </cell>
          <cell r="I1016" t="str">
            <v>ELEMENTARY</v>
          </cell>
          <cell r="J1016">
            <v>177.1</v>
          </cell>
          <cell r="K1016">
            <v>200</v>
          </cell>
          <cell r="L1016">
            <v>35420</v>
          </cell>
          <cell r="M1016">
            <v>905806</v>
          </cell>
          <cell r="N1016">
            <v>763772</v>
          </cell>
          <cell r="O1016">
            <v>142034</v>
          </cell>
          <cell r="P1016">
            <v>905806</v>
          </cell>
          <cell r="Q1016">
            <v>0.28562499949999998</v>
          </cell>
          <cell r="R1016">
            <v>258721</v>
          </cell>
          <cell r="S1016">
            <v>142034</v>
          </cell>
          <cell r="T1016">
            <v>0</v>
          </cell>
          <cell r="U1016">
            <v>142034</v>
          </cell>
          <cell r="V1016">
            <v>-1090</v>
          </cell>
          <cell r="W1016">
            <v>140944</v>
          </cell>
          <cell r="X1016">
            <v>74.887017</v>
          </cell>
          <cell r="Y1016">
            <v>45768</v>
          </cell>
          <cell r="Z1016">
            <v>0</v>
          </cell>
          <cell r="AA1016">
            <v>45768</v>
          </cell>
          <cell r="AB1016">
            <v>59781</v>
          </cell>
          <cell r="AC1016">
            <v>0</v>
          </cell>
          <cell r="AD1016">
            <v>59781</v>
          </cell>
          <cell r="AE1016">
            <v>43504.624178240738</v>
          </cell>
          <cell r="AF1016">
            <v>73415</v>
          </cell>
        </row>
        <row r="1017">
          <cell r="A1017">
            <v>438</v>
          </cell>
          <cell r="B1017">
            <v>49</v>
          </cell>
          <cell r="C1017" t="str">
            <v>24</v>
          </cell>
          <cell r="D1017" t="str">
            <v>65698</v>
          </cell>
          <cell r="E1017" t="str">
            <v>0</v>
          </cell>
          <cell r="H1017" t="str">
            <v>Hilmar Unified</v>
          </cell>
          <cell r="I1017" t="str">
            <v>UNIFIED</v>
          </cell>
          <cell r="J1017">
            <v>2265.21</v>
          </cell>
          <cell r="K1017">
            <v>200</v>
          </cell>
          <cell r="L1017">
            <v>453042</v>
          </cell>
          <cell r="M1017">
            <v>12008127</v>
          </cell>
          <cell r="N1017">
            <v>6021602</v>
          </cell>
          <cell r="O1017">
            <v>5986525</v>
          </cell>
          <cell r="P1017">
            <v>12008127</v>
          </cell>
          <cell r="Q1017">
            <v>0.28562499949999998</v>
          </cell>
          <cell r="R1017">
            <v>3429821</v>
          </cell>
          <cell r="S1017">
            <v>3429821</v>
          </cell>
          <cell r="T1017">
            <v>0</v>
          </cell>
          <cell r="U1017">
            <v>3429821</v>
          </cell>
          <cell r="V1017">
            <v>8122</v>
          </cell>
          <cell r="W1017">
            <v>3437943</v>
          </cell>
          <cell r="X1017">
            <v>74.887017</v>
          </cell>
          <cell r="Y1017">
            <v>1692167</v>
          </cell>
          <cell r="Z1017">
            <v>0</v>
          </cell>
          <cell r="AA1017">
            <v>1692167</v>
          </cell>
          <cell r="AB1017">
            <v>882406</v>
          </cell>
          <cell r="AC1017">
            <v>0</v>
          </cell>
          <cell r="AD1017">
            <v>882406</v>
          </cell>
          <cell r="AE1017">
            <v>43504.624293981484</v>
          </cell>
          <cell r="AF1017">
            <v>73415</v>
          </cell>
        </row>
        <row r="1018">
          <cell r="A1018">
            <v>439</v>
          </cell>
          <cell r="B1018">
            <v>49</v>
          </cell>
          <cell r="C1018" t="str">
            <v>24</v>
          </cell>
          <cell r="D1018" t="str">
            <v>65722</v>
          </cell>
          <cell r="E1018" t="str">
            <v>0</v>
          </cell>
          <cell r="H1018" t="str">
            <v>Le Grand Union Elementary</v>
          </cell>
          <cell r="I1018" t="str">
            <v>ELEMENTARY</v>
          </cell>
          <cell r="J1018">
            <v>376.7</v>
          </cell>
          <cell r="K1018">
            <v>200</v>
          </cell>
          <cell r="L1018">
            <v>75340</v>
          </cell>
          <cell r="M1018">
            <v>1894319</v>
          </cell>
          <cell r="N1018">
            <v>819781</v>
          </cell>
          <cell r="O1018">
            <v>1074538</v>
          </cell>
          <cell r="P1018">
            <v>1894319</v>
          </cell>
          <cell r="Q1018">
            <v>0.28562499949999998</v>
          </cell>
          <cell r="R1018">
            <v>541065</v>
          </cell>
          <cell r="S1018">
            <v>541065</v>
          </cell>
          <cell r="T1018">
            <v>0</v>
          </cell>
          <cell r="U1018">
            <v>541065</v>
          </cell>
          <cell r="V1018">
            <v>1497</v>
          </cell>
          <cell r="W1018">
            <v>542562</v>
          </cell>
          <cell r="X1018">
            <v>74.887017</v>
          </cell>
          <cell r="Y1018">
            <v>274606</v>
          </cell>
          <cell r="Z1018">
            <v>0</v>
          </cell>
          <cell r="AA1018">
            <v>274606</v>
          </cell>
          <cell r="AB1018">
            <v>131702</v>
          </cell>
          <cell r="AC1018">
            <v>0</v>
          </cell>
          <cell r="AD1018">
            <v>131702</v>
          </cell>
          <cell r="AE1018">
            <v>43504.624386574076</v>
          </cell>
          <cell r="AF1018">
            <v>73415</v>
          </cell>
        </row>
        <row r="1019">
          <cell r="A1019">
            <v>440</v>
          </cell>
          <cell r="B1019">
            <v>49</v>
          </cell>
          <cell r="C1019" t="str">
            <v>24</v>
          </cell>
          <cell r="D1019" t="str">
            <v>65730</v>
          </cell>
          <cell r="E1019" t="str">
            <v>0</v>
          </cell>
          <cell r="H1019" t="str">
            <v>Le Grand Union High</v>
          </cell>
          <cell r="I1019" t="str">
            <v>HIGH</v>
          </cell>
          <cell r="J1019">
            <v>484.4</v>
          </cell>
          <cell r="K1019">
            <v>200</v>
          </cell>
          <cell r="L1019">
            <v>96880</v>
          </cell>
          <cell r="M1019">
            <v>3095844</v>
          </cell>
          <cell r="N1019">
            <v>1660787</v>
          </cell>
          <cell r="O1019">
            <v>1435057</v>
          </cell>
          <cell r="P1019">
            <v>3095844</v>
          </cell>
          <cell r="Q1019">
            <v>0.28562499949999998</v>
          </cell>
          <cell r="R1019">
            <v>884250</v>
          </cell>
          <cell r="S1019">
            <v>884250</v>
          </cell>
          <cell r="T1019">
            <v>0</v>
          </cell>
          <cell r="U1019">
            <v>884250</v>
          </cell>
          <cell r="V1019">
            <v>2833</v>
          </cell>
          <cell r="W1019">
            <v>887083</v>
          </cell>
          <cell r="X1019">
            <v>74.887017</v>
          </cell>
          <cell r="Y1019">
            <v>437003</v>
          </cell>
          <cell r="Z1019">
            <v>0</v>
          </cell>
          <cell r="AA1019">
            <v>437003</v>
          </cell>
          <cell r="AB1019">
            <v>227307</v>
          </cell>
          <cell r="AC1019">
            <v>0</v>
          </cell>
          <cell r="AD1019">
            <v>227307</v>
          </cell>
          <cell r="AE1019">
            <v>43504.624386574076</v>
          </cell>
          <cell r="AF1019">
            <v>73415</v>
          </cell>
        </row>
        <row r="1020">
          <cell r="A1020">
            <v>441</v>
          </cell>
          <cell r="B1020">
            <v>49</v>
          </cell>
          <cell r="C1020" t="str">
            <v>24</v>
          </cell>
          <cell r="D1020" t="str">
            <v>65748</v>
          </cell>
          <cell r="E1020" t="str">
            <v>0</v>
          </cell>
          <cell r="H1020" t="str">
            <v>Livingston Union</v>
          </cell>
          <cell r="I1020" t="str">
            <v>ELEMENTARY</v>
          </cell>
          <cell r="J1020">
            <v>2438.85</v>
          </cell>
          <cell r="K1020">
            <v>200</v>
          </cell>
          <cell r="L1020">
            <v>487770</v>
          </cell>
          <cell r="M1020">
            <v>12338752</v>
          </cell>
          <cell r="N1020">
            <v>3082920</v>
          </cell>
          <cell r="O1020">
            <v>9255832</v>
          </cell>
          <cell r="P1020">
            <v>12338752</v>
          </cell>
          <cell r="Q1020">
            <v>0.28562499949999998</v>
          </cell>
          <cell r="R1020">
            <v>3524256</v>
          </cell>
          <cell r="S1020">
            <v>3524256</v>
          </cell>
          <cell r="T1020">
            <v>0</v>
          </cell>
          <cell r="U1020">
            <v>3524256</v>
          </cell>
          <cell r="V1020">
            <v>8458</v>
          </cell>
          <cell r="W1020">
            <v>3532714</v>
          </cell>
          <cell r="X1020">
            <v>74.887017</v>
          </cell>
          <cell r="Y1020">
            <v>1739740</v>
          </cell>
          <cell r="Z1020">
            <v>0</v>
          </cell>
          <cell r="AA1020">
            <v>1739740</v>
          </cell>
          <cell r="AB1020">
            <v>905804</v>
          </cell>
          <cell r="AC1020">
            <v>0</v>
          </cell>
          <cell r="AD1020">
            <v>905804</v>
          </cell>
          <cell r="AE1020">
            <v>43504.624409722222</v>
          </cell>
          <cell r="AF1020">
            <v>73415</v>
          </cell>
        </row>
        <row r="1021">
          <cell r="A1021">
            <v>442</v>
          </cell>
          <cell r="B1021">
            <v>49</v>
          </cell>
          <cell r="C1021" t="str">
            <v>24</v>
          </cell>
          <cell r="D1021" t="str">
            <v>65755</v>
          </cell>
          <cell r="E1021" t="str">
            <v>0</v>
          </cell>
          <cell r="H1021" t="str">
            <v>Los Banos Unified</v>
          </cell>
          <cell r="I1021" t="str">
            <v>UNIFIED</v>
          </cell>
          <cell r="J1021">
            <v>10680.09</v>
          </cell>
          <cell r="K1021">
            <v>200</v>
          </cell>
          <cell r="L1021">
            <v>2136018</v>
          </cell>
          <cell r="M1021">
            <v>56697927</v>
          </cell>
          <cell r="N1021">
            <v>12389505</v>
          </cell>
          <cell r="O1021">
            <v>44308422</v>
          </cell>
          <cell r="P1021">
            <v>56697927</v>
          </cell>
          <cell r="Q1021">
            <v>0.28562499949999998</v>
          </cell>
          <cell r="R1021">
            <v>16194345</v>
          </cell>
          <cell r="S1021">
            <v>16194345</v>
          </cell>
          <cell r="T1021">
            <v>0</v>
          </cell>
          <cell r="U1021">
            <v>16194345</v>
          </cell>
          <cell r="V1021">
            <v>41480</v>
          </cell>
          <cell r="W1021">
            <v>16235825</v>
          </cell>
          <cell r="X1021">
            <v>74.887017</v>
          </cell>
          <cell r="Y1021">
            <v>7787520</v>
          </cell>
          <cell r="Z1021">
            <v>0</v>
          </cell>
          <cell r="AA1021">
            <v>7787520</v>
          </cell>
          <cell r="AB1021">
            <v>4371005</v>
          </cell>
          <cell r="AC1021">
            <v>0</v>
          </cell>
          <cell r="AD1021">
            <v>4371005</v>
          </cell>
          <cell r="AE1021">
            <v>43504.624421296299</v>
          </cell>
          <cell r="AF1021">
            <v>73415</v>
          </cell>
        </row>
        <row r="1022">
          <cell r="A1022">
            <v>443</v>
          </cell>
          <cell r="B1022">
            <v>49</v>
          </cell>
          <cell r="C1022" t="str">
            <v>24</v>
          </cell>
          <cell r="D1022" t="str">
            <v>65763</v>
          </cell>
          <cell r="E1022" t="str">
            <v>0</v>
          </cell>
          <cell r="H1022" t="str">
            <v>McSwain Union Elementary</v>
          </cell>
          <cell r="I1022" t="str">
            <v>ELEMENTARY</v>
          </cell>
          <cell r="J1022">
            <v>858.82</v>
          </cell>
          <cell r="K1022">
            <v>200</v>
          </cell>
          <cell r="L1022">
            <v>171764</v>
          </cell>
          <cell r="M1022">
            <v>4338690</v>
          </cell>
          <cell r="N1022">
            <v>1805483</v>
          </cell>
          <cell r="O1022">
            <v>2533207</v>
          </cell>
          <cell r="P1022">
            <v>4338690</v>
          </cell>
          <cell r="Q1022">
            <v>0.28562499949999998</v>
          </cell>
          <cell r="R1022">
            <v>1239238</v>
          </cell>
          <cell r="S1022">
            <v>1239238</v>
          </cell>
          <cell r="T1022">
            <v>0</v>
          </cell>
          <cell r="U1022">
            <v>1239238</v>
          </cell>
          <cell r="V1022">
            <v>1798</v>
          </cell>
          <cell r="W1022">
            <v>1241036</v>
          </cell>
          <cell r="X1022">
            <v>74.887017</v>
          </cell>
          <cell r="Y1022">
            <v>593661</v>
          </cell>
          <cell r="Z1022">
            <v>0</v>
          </cell>
          <cell r="AA1022">
            <v>593661</v>
          </cell>
          <cell r="AB1022">
            <v>335714</v>
          </cell>
          <cell r="AC1022">
            <v>0</v>
          </cell>
          <cell r="AD1022">
            <v>335714</v>
          </cell>
          <cell r="AE1022">
            <v>43504.624467592592</v>
          </cell>
          <cell r="AF1022">
            <v>73415</v>
          </cell>
        </row>
        <row r="1023">
          <cell r="A1023">
            <v>444</v>
          </cell>
          <cell r="B1023">
            <v>49</v>
          </cell>
          <cell r="C1023" t="str">
            <v>24</v>
          </cell>
          <cell r="D1023" t="str">
            <v>65771</v>
          </cell>
          <cell r="E1023" t="str">
            <v>0</v>
          </cell>
          <cell r="H1023" t="str">
            <v>Merced City Elementary</v>
          </cell>
          <cell r="I1023" t="str">
            <v>ELEMENTARY</v>
          </cell>
          <cell r="J1023">
            <v>10710.16</v>
          </cell>
          <cell r="K1023">
            <v>200</v>
          </cell>
          <cell r="L1023">
            <v>2142032</v>
          </cell>
          <cell r="M1023">
            <v>53894489</v>
          </cell>
          <cell r="N1023">
            <v>9401826</v>
          </cell>
          <cell r="O1023">
            <v>44492663</v>
          </cell>
          <cell r="P1023">
            <v>53894489</v>
          </cell>
          <cell r="Q1023">
            <v>0.28562499949999998</v>
          </cell>
          <cell r="R1023">
            <v>15393613</v>
          </cell>
          <cell r="S1023">
            <v>15393613</v>
          </cell>
          <cell r="T1023">
            <v>0</v>
          </cell>
          <cell r="U1023">
            <v>15393613</v>
          </cell>
          <cell r="V1023">
            <v>43894</v>
          </cell>
          <cell r="W1023">
            <v>15437507</v>
          </cell>
          <cell r="X1023">
            <v>74.887017</v>
          </cell>
          <cell r="Y1023">
            <v>7573322</v>
          </cell>
          <cell r="Z1023">
            <v>0</v>
          </cell>
          <cell r="AA1023">
            <v>7573322</v>
          </cell>
          <cell r="AB1023">
            <v>3987366</v>
          </cell>
          <cell r="AC1023">
            <v>0</v>
          </cell>
          <cell r="AD1023">
            <v>3987366</v>
          </cell>
          <cell r="AE1023">
            <v>43504.624467592592</v>
          </cell>
          <cell r="AF1023">
            <v>73415</v>
          </cell>
        </row>
        <row r="1024">
          <cell r="A1024">
            <v>445</v>
          </cell>
          <cell r="B1024">
            <v>49</v>
          </cell>
          <cell r="C1024" t="str">
            <v>24</v>
          </cell>
          <cell r="D1024" t="str">
            <v>65789</v>
          </cell>
          <cell r="E1024" t="str">
            <v>0</v>
          </cell>
          <cell r="H1024" t="str">
            <v>Merced Union High</v>
          </cell>
          <cell r="I1024" t="str">
            <v>HIGH</v>
          </cell>
          <cell r="J1024">
            <v>10394.969999999999</v>
          </cell>
          <cell r="K1024">
            <v>200</v>
          </cell>
          <cell r="L1024">
            <v>2078994</v>
          </cell>
          <cell r="M1024">
            <v>64191954</v>
          </cell>
          <cell r="N1024">
            <v>18726216</v>
          </cell>
          <cell r="O1024">
            <v>45465738</v>
          </cell>
          <cell r="P1024">
            <v>64191954</v>
          </cell>
          <cell r="Q1024">
            <v>0.28562499949999998</v>
          </cell>
          <cell r="R1024">
            <v>18334827</v>
          </cell>
          <cell r="S1024">
            <v>18334827</v>
          </cell>
          <cell r="T1024">
            <v>0</v>
          </cell>
          <cell r="U1024">
            <v>18334827</v>
          </cell>
          <cell r="V1024">
            <v>80839</v>
          </cell>
          <cell r="W1024">
            <v>18415666</v>
          </cell>
          <cell r="X1024">
            <v>74.887017</v>
          </cell>
          <cell r="Y1024">
            <v>8856569</v>
          </cell>
          <cell r="Z1024">
            <v>0</v>
          </cell>
          <cell r="AA1024">
            <v>8856569</v>
          </cell>
          <cell r="AB1024">
            <v>4934374</v>
          </cell>
          <cell r="AC1024">
            <v>0</v>
          </cell>
          <cell r="AD1024">
            <v>4934374</v>
          </cell>
          <cell r="AE1024">
            <v>43504.624467592592</v>
          </cell>
          <cell r="AF1024">
            <v>73415</v>
          </cell>
        </row>
        <row r="1025">
          <cell r="A1025">
            <v>446</v>
          </cell>
          <cell r="B1025">
            <v>49</v>
          </cell>
          <cell r="C1025" t="str">
            <v>24</v>
          </cell>
          <cell r="D1025" t="str">
            <v>65813</v>
          </cell>
          <cell r="E1025" t="str">
            <v>0</v>
          </cell>
          <cell r="H1025" t="str">
            <v>Plainsburg Union Elementary</v>
          </cell>
          <cell r="I1025" t="str">
            <v>ELEMENTARY</v>
          </cell>
          <cell r="J1025">
            <v>114.31</v>
          </cell>
          <cell r="K1025">
            <v>200</v>
          </cell>
          <cell r="L1025">
            <v>22862</v>
          </cell>
          <cell r="M1025">
            <v>653848</v>
          </cell>
          <cell r="N1025">
            <v>609668</v>
          </cell>
          <cell r="O1025">
            <v>44180</v>
          </cell>
          <cell r="P1025">
            <v>653848</v>
          </cell>
          <cell r="Q1025">
            <v>0.28562499949999998</v>
          </cell>
          <cell r="R1025">
            <v>186755</v>
          </cell>
          <cell r="S1025">
            <v>44180</v>
          </cell>
          <cell r="T1025">
            <v>0</v>
          </cell>
          <cell r="U1025">
            <v>44180</v>
          </cell>
          <cell r="V1025">
            <v>6063</v>
          </cell>
          <cell r="W1025">
            <v>50243</v>
          </cell>
          <cell r="X1025">
            <v>74.887017</v>
          </cell>
          <cell r="Y1025">
            <v>44453</v>
          </cell>
          <cell r="Z1025">
            <v>0</v>
          </cell>
          <cell r="AA1025">
            <v>44453</v>
          </cell>
          <cell r="AB1025">
            <v>-6828</v>
          </cell>
          <cell r="AC1025">
            <v>0</v>
          </cell>
          <cell r="AD1025">
            <v>-6828</v>
          </cell>
          <cell r="AE1025">
            <v>43504.624618055554</v>
          </cell>
          <cell r="AF1025">
            <v>73415</v>
          </cell>
        </row>
        <row r="1026">
          <cell r="A1026">
            <v>447</v>
          </cell>
          <cell r="B1026">
            <v>49</v>
          </cell>
          <cell r="C1026" t="str">
            <v>24</v>
          </cell>
          <cell r="D1026" t="str">
            <v>65821</v>
          </cell>
          <cell r="E1026" t="str">
            <v>0</v>
          </cell>
          <cell r="H1026" t="str">
            <v>Planada Elementary</v>
          </cell>
          <cell r="I1026" t="str">
            <v>ELEMENTARY</v>
          </cell>
          <cell r="J1026">
            <v>795.51</v>
          </cell>
          <cell r="K1026">
            <v>200</v>
          </cell>
          <cell r="L1026">
            <v>159102</v>
          </cell>
          <cell r="M1026">
            <v>4013865</v>
          </cell>
          <cell r="N1026">
            <v>672483</v>
          </cell>
          <cell r="O1026">
            <v>3341382</v>
          </cell>
          <cell r="P1026">
            <v>4013865</v>
          </cell>
          <cell r="Q1026">
            <v>0.28562499949999998</v>
          </cell>
          <cell r="R1026">
            <v>1146460</v>
          </cell>
          <cell r="S1026">
            <v>1146460</v>
          </cell>
          <cell r="T1026">
            <v>0</v>
          </cell>
          <cell r="U1026">
            <v>1146460</v>
          </cell>
          <cell r="V1026">
            <v>3066</v>
          </cell>
          <cell r="W1026">
            <v>1149526</v>
          </cell>
          <cell r="X1026">
            <v>74.887017</v>
          </cell>
          <cell r="Y1026">
            <v>553623</v>
          </cell>
          <cell r="Z1026">
            <v>0</v>
          </cell>
          <cell r="AA1026">
            <v>553623</v>
          </cell>
          <cell r="AB1026">
            <v>307223</v>
          </cell>
          <cell r="AC1026">
            <v>0</v>
          </cell>
          <cell r="AD1026">
            <v>307223</v>
          </cell>
          <cell r="AE1026">
            <v>43504.624618055554</v>
          </cell>
          <cell r="AF1026">
            <v>73415</v>
          </cell>
        </row>
        <row r="1027">
          <cell r="A1027">
            <v>448</v>
          </cell>
          <cell r="B1027">
            <v>49</v>
          </cell>
          <cell r="C1027" t="str">
            <v>24</v>
          </cell>
          <cell r="D1027" t="str">
            <v>65839</v>
          </cell>
          <cell r="E1027" t="str">
            <v>0</v>
          </cell>
          <cell r="H1027" t="str">
            <v>Snelling-Merced Falls Union Elementary</v>
          </cell>
          <cell r="I1027" t="str">
            <v>ELEMENTARY</v>
          </cell>
          <cell r="J1027">
            <v>79.849999999999994</v>
          </cell>
          <cell r="K1027">
            <v>200</v>
          </cell>
          <cell r="L1027">
            <v>15970</v>
          </cell>
          <cell r="M1027">
            <v>494835</v>
          </cell>
          <cell r="N1027">
            <v>557270</v>
          </cell>
          <cell r="O1027">
            <v>0</v>
          </cell>
          <cell r="P1027">
            <v>494835</v>
          </cell>
          <cell r="Q1027">
            <v>0.28562499949999998</v>
          </cell>
          <cell r="R1027">
            <v>141337</v>
          </cell>
          <cell r="S1027">
            <v>15970</v>
          </cell>
          <cell r="T1027">
            <v>0</v>
          </cell>
          <cell r="U1027">
            <v>15970</v>
          </cell>
          <cell r="V1027">
            <v>0</v>
          </cell>
          <cell r="W1027">
            <v>15970</v>
          </cell>
          <cell r="X1027">
            <v>74.887017</v>
          </cell>
          <cell r="Y1027">
            <v>7927</v>
          </cell>
          <cell r="Z1027">
            <v>0</v>
          </cell>
          <cell r="AA1027">
            <v>7927</v>
          </cell>
          <cell r="AB1027">
            <v>4032</v>
          </cell>
          <cell r="AC1027">
            <v>0</v>
          </cell>
          <cell r="AD1027">
            <v>4032</v>
          </cell>
          <cell r="AE1027">
            <v>43504.624768518515</v>
          </cell>
          <cell r="AF1027">
            <v>73415</v>
          </cell>
        </row>
        <row r="1028">
          <cell r="A1028">
            <v>449</v>
          </cell>
          <cell r="B1028">
            <v>49</v>
          </cell>
          <cell r="C1028" t="str">
            <v>24</v>
          </cell>
          <cell r="D1028" t="str">
            <v>65862</v>
          </cell>
          <cell r="E1028" t="str">
            <v>0</v>
          </cell>
          <cell r="H1028" t="str">
            <v>Weaver Union</v>
          </cell>
          <cell r="I1028" t="str">
            <v>ELEMENTARY</v>
          </cell>
          <cell r="J1028">
            <v>2772.36</v>
          </cell>
          <cell r="K1028">
            <v>200</v>
          </cell>
          <cell r="L1028">
            <v>554472</v>
          </cell>
          <cell r="M1028">
            <v>14024094</v>
          </cell>
          <cell r="N1028">
            <v>2081058</v>
          </cell>
          <cell r="O1028">
            <v>11943036</v>
          </cell>
          <cell r="P1028">
            <v>14024094</v>
          </cell>
          <cell r="Q1028">
            <v>0.28562499949999998</v>
          </cell>
          <cell r="R1028">
            <v>4005632</v>
          </cell>
          <cell r="S1028">
            <v>4005632</v>
          </cell>
          <cell r="T1028">
            <v>0</v>
          </cell>
          <cell r="U1028">
            <v>4005632</v>
          </cell>
          <cell r="V1028">
            <v>9579</v>
          </cell>
          <cell r="W1028">
            <v>4015211</v>
          </cell>
          <cell r="X1028">
            <v>74.887017</v>
          </cell>
          <cell r="Y1028">
            <v>1952411</v>
          </cell>
          <cell r="Z1028">
            <v>0</v>
          </cell>
          <cell r="AA1028">
            <v>1952411</v>
          </cell>
          <cell r="AB1028">
            <v>1054461</v>
          </cell>
          <cell r="AC1028">
            <v>0</v>
          </cell>
          <cell r="AD1028">
            <v>1054461</v>
          </cell>
          <cell r="AE1028">
            <v>43504.624872685185</v>
          </cell>
          <cell r="AF1028">
            <v>73415</v>
          </cell>
        </row>
        <row r="1029">
          <cell r="A1029">
            <v>450</v>
          </cell>
          <cell r="B1029">
            <v>49</v>
          </cell>
          <cell r="C1029" t="str">
            <v>24</v>
          </cell>
          <cell r="D1029" t="str">
            <v>65870</v>
          </cell>
          <cell r="E1029" t="str">
            <v>0</v>
          </cell>
          <cell r="H1029" t="str">
            <v>Winton</v>
          </cell>
          <cell r="I1029" t="str">
            <v>ELEMENTARY</v>
          </cell>
          <cell r="J1029">
            <v>1940.38</v>
          </cell>
          <cell r="K1029">
            <v>200</v>
          </cell>
          <cell r="L1029">
            <v>388076</v>
          </cell>
          <cell r="M1029">
            <v>9869199</v>
          </cell>
          <cell r="N1029">
            <v>868967</v>
          </cell>
          <cell r="O1029">
            <v>9000232</v>
          </cell>
          <cell r="P1029">
            <v>9869199</v>
          </cell>
          <cell r="Q1029">
            <v>0.28562499949999998</v>
          </cell>
          <cell r="R1029">
            <v>2818890</v>
          </cell>
          <cell r="S1029">
            <v>2818890</v>
          </cell>
          <cell r="T1029">
            <v>0</v>
          </cell>
          <cell r="U1029">
            <v>2818890</v>
          </cell>
          <cell r="V1029">
            <v>7168</v>
          </cell>
          <cell r="W1029">
            <v>2826058</v>
          </cell>
          <cell r="X1029">
            <v>74.887017</v>
          </cell>
          <cell r="Y1029">
            <v>1347064</v>
          </cell>
          <cell r="Z1029">
            <v>0</v>
          </cell>
          <cell r="AA1029">
            <v>1347064</v>
          </cell>
          <cell r="AB1029">
            <v>769287</v>
          </cell>
          <cell r="AC1029">
            <v>0</v>
          </cell>
          <cell r="AD1029">
            <v>769287</v>
          </cell>
          <cell r="AE1029">
            <v>43504.624907407408</v>
          </cell>
          <cell r="AF1029">
            <v>73415</v>
          </cell>
        </row>
        <row r="1030">
          <cell r="A1030">
            <v>451</v>
          </cell>
          <cell r="B1030">
            <v>49</v>
          </cell>
          <cell r="C1030" t="str">
            <v>24</v>
          </cell>
          <cell r="D1030" t="str">
            <v>73619</v>
          </cell>
          <cell r="E1030" t="str">
            <v>0</v>
          </cell>
          <cell r="H1030" t="str">
            <v>Gustine Unified</v>
          </cell>
          <cell r="I1030" t="str">
            <v>UNIFIED</v>
          </cell>
          <cell r="J1030">
            <v>1769.53</v>
          </cell>
          <cell r="K1030">
            <v>200</v>
          </cell>
          <cell r="L1030">
            <v>353906</v>
          </cell>
          <cell r="M1030">
            <v>9524919</v>
          </cell>
          <cell r="N1030">
            <v>3535003</v>
          </cell>
          <cell r="O1030">
            <v>5989916</v>
          </cell>
          <cell r="P1030">
            <v>9524919</v>
          </cell>
          <cell r="Q1030">
            <v>0.28562499949999998</v>
          </cell>
          <cell r="R1030">
            <v>2720555</v>
          </cell>
          <cell r="S1030">
            <v>2720555</v>
          </cell>
          <cell r="T1030">
            <v>0</v>
          </cell>
          <cell r="U1030">
            <v>2720555</v>
          </cell>
          <cell r="V1030">
            <v>7176</v>
          </cell>
          <cell r="W1030">
            <v>2727731</v>
          </cell>
          <cell r="X1030">
            <v>74.887017</v>
          </cell>
          <cell r="Y1030">
            <v>1361414</v>
          </cell>
          <cell r="Z1030">
            <v>0</v>
          </cell>
          <cell r="AA1030">
            <v>1361414</v>
          </cell>
          <cell r="AB1030">
            <v>681302</v>
          </cell>
          <cell r="AC1030">
            <v>0</v>
          </cell>
          <cell r="AD1030">
            <v>681302</v>
          </cell>
          <cell r="AE1030">
            <v>43504.62427083333</v>
          </cell>
          <cell r="AF1030">
            <v>73415</v>
          </cell>
        </row>
        <row r="1031">
          <cell r="A1031">
            <v>452</v>
          </cell>
          <cell r="B1031">
            <v>49</v>
          </cell>
          <cell r="C1031" t="str">
            <v>24</v>
          </cell>
          <cell r="D1031" t="str">
            <v>73726</v>
          </cell>
          <cell r="E1031" t="str">
            <v>0</v>
          </cell>
          <cell r="H1031" t="str">
            <v>Merced River Union Elementary</v>
          </cell>
          <cell r="I1031" t="str">
            <v>ELEMENTARY</v>
          </cell>
          <cell r="J1031">
            <v>172.45</v>
          </cell>
          <cell r="K1031">
            <v>200</v>
          </cell>
          <cell r="L1031">
            <v>34490</v>
          </cell>
          <cell r="M1031">
            <v>877900</v>
          </cell>
          <cell r="N1031">
            <v>725591</v>
          </cell>
          <cell r="O1031">
            <v>152309</v>
          </cell>
          <cell r="P1031">
            <v>877900</v>
          </cell>
          <cell r="Q1031">
            <v>0.28562499949999998</v>
          </cell>
          <cell r="R1031">
            <v>250750</v>
          </cell>
          <cell r="S1031">
            <v>152309</v>
          </cell>
          <cell r="T1031">
            <v>0</v>
          </cell>
          <cell r="U1031">
            <v>152309</v>
          </cell>
          <cell r="V1031">
            <v>-6678</v>
          </cell>
          <cell r="W1031">
            <v>145631</v>
          </cell>
          <cell r="X1031">
            <v>74.887017</v>
          </cell>
          <cell r="Y1031">
            <v>86753</v>
          </cell>
          <cell r="Z1031">
            <v>0</v>
          </cell>
          <cell r="AA1031">
            <v>86753</v>
          </cell>
          <cell r="AB1031">
            <v>22306</v>
          </cell>
          <cell r="AC1031">
            <v>0</v>
          </cell>
          <cell r="AD1031">
            <v>22306</v>
          </cell>
          <cell r="AE1031">
            <v>43504.624467592592</v>
          </cell>
          <cell r="AF1031">
            <v>73415</v>
          </cell>
        </row>
        <row r="1032">
          <cell r="A1032">
            <v>453</v>
          </cell>
          <cell r="B1032">
            <v>49</v>
          </cell>
          <cell r="C1032" t="str">
            <v>24</v>
          </cell>
          <cell r="D1032" t="str">
            <v>75317</v>
          </cell>
          <cell r="E1032" t="str">
            <v>0</v>
          </cell>
          <cell r="H1032" t="str">
            <v>Dos Palos Oro Loma Joint Unified</v>
          </cell>
          <cell r="I1032" t="str">
            <v>UNIFIED</v>
          </cell>
          <cell r="J1032">
            <v>2341.7800000000002</v>
          </cell>
          <cell r="K1032">
            <v>200</v>
          </cell>
          <cell r="L1032">
            <v>468356</v>
          </cell>
          <cell r="M1032">
            <v>12828318</v>
          </cell>
          <cell r="N1032">
            <v>4873777</v>
          </cell>
          <cell r="O1032">
            <v>7954541</v>
          </cell>
          <cell r="P1032">
            <v>12828318</v>
          </cell>
          <cell r="Q1032">
            <v>0.28562499949999998</v>
          </cell>
          <cell r="R1032">
            <v>3664088</v>
          </cell>
          <cell r="S1032">
            <v>3664088</v>
          </cell>
          <cell r="T1032">
            <v>0</v>
          </cell>
          <cell r="U1032">
            <v>3664088</v>
          </cell>
          <cell r="V1032">
            <v>10563</v>
          </cell>
          <cell r="W1032">
            <v>3674651</v>
          </cell>
          <cell r="X1032">
            <v>74.887017</v>
          </cell>
          <cell r="Y1032">
            <v>1761700</v>
          </cell>
          <cell r="Z1032">
            <v>0</v>
          </cell>
          <cell r="AA1032">
            <v>1761700</v>
          </cell>
          <cell r="AB1032">
            <v>990137</v>
          </cell>
          <cell r="AC1032">
            <v>0</v>
          </cell>
          <cell r="AD1032">
            <v>990137</v>
          </cell>
          <cell r="AE1032">
            <v>43504.624155092592</v>
          </cell>
          <cell r="AF1032">
            <v>73415</v>
          </cell>
        </row>
        <row r="1033">
          <cell r="A1033">
            <v>454</v>
          </cell>
          <cell r="B1033">
            <v>49</v>
          </cell>
          <cell r="C1033" t="str">
            <v>24</v>
          </cell>
          <cell r="D1033" t="str">
            <v>75366</v>
          </cell>
          <cell r="E1033" t="str">
            <v>0</v>
          </cell>
          <cell r="H1033" t="str">
            <v>Delhi Unified</v>
          </cell>
          <cell r="I1033" t="str">
            <v>UNIFIED</v>
          </cell>
          <cell r="J1033">
            <v>2504.84</v>
          </cell>
          <cell r="K1033">
            <v>200</v>
          </cell>
          <cell r="L1033">
            <v>500968</v>
          </cell>
          <cell r="M1033">
            <v>13681436</v>
          </cell>
          <cell r="N1033">
            <v>2232837</v>
          </cell>
          <cell r="O1033">
            <v>11448599</v>
          </cell>
          <cell r="P1033">
            <v>13681436</v>
          </cell>
          <cell r="Q1033">
            <v>0.28562499949999998</v>
          </cell>
          <cell r="R1033">
            <v>3907760</v>
          </cell>
          <cell r="S1033">
            <v>3907760</v>
          </cell>
          <cell r="T1033">
            <v>0</v>
          </cell>
          <cell r="U1033">
            <v>3907760</v>
          </cell>
          <cell r="V1033">
            <v>11124</v>
          </cell>
          <cell r="W1033">
            <v>3918884</v>
          </cell>
          <cell r="X1033">
            <v>74.887017</v>
          </cell>
          <cell r="Y1033">
            <v>1962379</v>
          </cell>
          <cell r="Z1033">
            <v>0</v>
          </cell>
          <cell r="AA1033">
            <v>1962379</v>
          </cell>
          <cell r="AB1033">
            <v>972356</v>
          </cell>
          <cell r="AC1033">
            <v>0</v>
          </cell>
          <cell r="AD1033">
            <v>972356</v>
          </cell>
          <cell r="AE1033">
            <v>43504.624155092592</v>
          </cell>
          <cell r="AF1033">
            <v>73415</v>
          </cell>
        </row>
        <row r="1034">
          <cell r="A1034">
            <v>26</v>
          </cell>
          <cell r="B1034">
            <v>49</v>
          </cell>
          <cell r="C1034" t="str">
            <v>25</v>
          </cell>
          <cell r="D1034" t="str">
            <v>10256</v>
          </cell>
          <cell r="E1034" t="str">
            <v>0</v>
          </cell>
          <cell r="H1034" t="str">
            <v>Modoc Co. Office of Education</v>
          </cell>
          <cell r="I1034" t="str">
            <v>CO OFFICE</v>
          </cell>
          <cell r="J1034">
            <v>0</v>
          </cell>
          <cell r="K1034">
            <v>200</v>
          </cell>
          <cell r="L1034">
            <v>0</v>
          </cell>
          <cell r="M1034">
            <v>865614</v>
          </cell>
          <cell r="N1034">
            <v>711020</v>
          </cell>
          <cell r="O1034">
            <v>154594</v>
          </cell>
          <cell r="P1034">
            <v>865614</v>
          </cell>
          <cell r="Q1034">
            <v>0.28562499949999998</v>
          </cell>
          <cell r="R1034">
            <v>247241</v>
          </cell>
          <cell r="S1034">
            <v>154594</v>
          </cell>
          <cell r="T1034">
            <v>0</v>
          </cell>
          <cell r="U1034">
            <v>154594</v>
          </cell>
          <cell r="V1034">
            <v>-39286</v>
          </cell>
          <cell r="W1034">
            <v>115308</v>
          </cell>
          <cell r="X1034">
            <v>74.887017</v>
          </cell>
          <cell r="Y1034">
            <v>123129</v>
          </cell>
          <cell r="Z1034">
            <v>0</v>
          </cell>
          <cell r="AA1034">
            <v>123129</v>
          </cell>
          <cell r="AB1034">
            <v>-36778</v>
          </cell>
          <cell r="AC1034">
            <v>0</v>
          </cell>
          <cell r="AD1034">
            <v>-36778</v>
          </cell>
          <cell r="AE1034">
            <v>43504.626307870371</v>
          </cell>
          <cell r="AF1034">
            <v>73415</v>
          </cell>
        </row>
        <row r="1035">
          <cell r="A1035">
            <v>455</v>
          </cell>
          <cell r="B1035">
            <v>49</v>
          </cell>
          <cell r="C1035" t="str">
            <v>25</v>
          </cell>
          <cell r="D1035" t="str">
            <v>65896</v>
          </cell>
          <cell r="E1035" t="str">
            <v>0</v>
          </cell>
          <cell r="H1035" t="str">
            <v>Surprise Valley Joint Unified</v>
          </cell>
          <cell r="I1035" t="str">
            <v>UNIFIED</v>
          </cell>
          <cell r="J1035">
            <v>110.13</v>
          </cell>
          <cell r="K1035">
            <v>200</v>
          </cell>
          <cell r="L1035">
            <v>22026</v>
          </cell>
          <cell r="M1035">
            <v>1043826</v>
          </cell>
          <cell r="N1035">
            <v>593805</v>
          </cell>
          <cell r="O1035">
            <v>450021</v>
          </cell>
          <cell r="P1035">
            <v>1043826</v>
          </cell>
          <cell r="Q1035">
            <v>0.28562499949999998</v>
          </cell>
          <cell r="R1035">
            <v>298143</v>
          </cell>
          <cell r="S1035">
            <v>298143</v>
          </cell>
          <cell r="T1035">
            <v>0</v>
          </cell>
          <cell r="U1035">
            <v>298143</v>
          </cell>
          <cell r="V1035">
            <v>583</v>
          </cell>
          <cell r="W1035">
            <v>298726</v>
          </cell>
          <cell r="X1035">
            <v>74.887017</v>
          </cell>
          <cell r="Y1035">
            <v>146682</v>
          </cell>
          <cell r="Z1035">
            <v>0</v>
          </cell>
          <cell r="AA1035">
            <v>146682</v>
          </cell>
          <cell r="AB1035">
            <v>77025</v>
          </cell>
          <cell r="AC1035">
            <v>0</v>
          </cell>
          <cell r="AD1035">
            <v>77025</v>
          </cell>
          <cell r="AE1035">
            <v>43504.624803240738</v>
          </cell>
          <cell r="AF1035">
            <v>73415</v>
          </cell>
        </row>
        <row r="1036">
          <cell r="A1036">
            <v>456</v>
          </cell>
          <cell r="B1036">
            <v>49</v>
          </cell>
          <cell r="C1036" t="str">
            <v>25</v>
          </cell>
          <cell r="D1036" t="str">
            <v>73585</v>
          </cell>
          <cell r="E1036" t="str">
            <v>0</v>
          </cell>
          <cell r="H1036" t="str">
            <v>Modoc Joint Unified</v>
          </cell>
          <cell r="I1036" t="str">
            <v>UNIFIED</v>
          </cell>
          <cell r="J1036">
            <v>834.63</v>
          </cell>
          <cell r="K1036">
            <v>200</v>
          </cell>
          <cell r="L1036">
            <v>166926</v>
          </cell>
          <cell r="M1036">
            <v>5276175</v>
          </cell>
          <cell r="N1036">
            <v>3012264</v>
          </cell>
          <cell r="O1036">
            <v>2263911</v>
          </cell>
          <cell r="P1036">
            <v>5276175</v>
          </cell>
          <cell r="Q1036">
            <v>0.28562499949999998</v>
          </cell>
          <cell r="R1036">
            <v>1507007</v>
          </cell>
          <cell r="S1036">
            <v>1507007</v>
          </cell>
          <cell r="T1036">
            <v>0</v>
          </cell>
          <cell r="U1036">
            <v>1507007</v>
          </cell>
          <cell r="V1036">
            <v>2705</v>
          </cell>
          <cell r="W1036">
            <v>1509712</v>
          </cell>
          <cell r="X1036">
            <v>74.887017</v>
          </cell>
          <cell r="Y1036">
            <v>739215</v>
          </cell>
          <cell r="Z1036">
            <v>0</v>
          </cell>
          <cell r="AA1036">
            <v>739215</v>
          </cell>
          <cell r="AB1036">
            <v>391363</v>
          </cell>
          <cell r="AC1036">
            <v>0</v>
          </cell>
          <cell r="AD1036">
            <v>391363</v>
          </cell>
          <cell r="AE1036">
            <v>43504.624479166669</v>
          </cell>
          <cell r="AF1036">
            <v>73415</v>
          </cell>
        </row>
        <row r="1037">
          <cell r="A1037">
            <v>457</v>
          </cell>
          <cell r="B1037">
            <v>49</v>
          </cell>
          <cell r="C1037" t="str">
            <v>25</v>
          </cell>
          <cell r="D1037" t="str">
            <v>73593</v>
          </cell>
          <cell r="E1037" t="str">
            <v>0</v>
          </cell>
          <cell r="H1037" t="str">
            <v>Tulelake Basin Joint Unified</v>
          </cell>
          <cell r="I1037" t="str">
            <v>UNIFIED</v>
          </cell>
          <cell r="J1037">
            <v>374.42</v>
          </cell>
          <cell r="K1037">
            <v>200</v>
          </cell>
          <cell r="L1037">
            <v>74884</v>
          </cell>
          <cell r="M1037">
            <v>2821251</v>
          </cell>
          <cell r="N1037">
            <v>1358906</v>
          </cell>
          <cell r="O1037">
            <v>1462345</v>
          </cell>
          <cell r="P1037">
            <v>2821251</v>
          </cell>
          <cell r="Q1037">
            <v>0.28562499949999998</v>
          </cell>
          <cell r="R1037">
            <v>805820</v>
          </cell>
          <cell r="S1037">
            <v>805820</v>
          </cell>
          <cell r="T1037">
            <v>0</v>
          </cell>
          <cell r="U1037">
            <v>805820</v>
          </cell>
          <cell r="V1037">
            <v>1723</v>
          </cell>
          <cell r="W1037">
            <v>807543</v>
          </cell>
          <cell r="X1037">
            <v>74.887017</v>
          </cell>
          <cell r="Y1037">
            <v>432946</v>
          </cell>
          <cell r="Z1037">
            <v>0</v>
          </cell>
          <cell r="AA1037">
            <v>432946</v>
          </cell>
          <cell r="AB1037">
            <v>171799</v>
          </cell>
          <cell r="AC1037">
            <v>0</v>
          </cell>
          <cell r="AD1037">
            <v>171799</v>
          </cell>
          <cell r="AE1037">
            <v>43504.624837962961</v>
          </cell>
          <cell r="AF1037">
            <v>73415</v>
          </cell>
        </row>
        <row r="1038">
          <cell r="A1038">
            <v>27</v>
          </cell>
          <cell r="B1038">
            <v>49</v>
          </cell>
          <cell r="C1038" t="str">
            <v>26</v>
          </cell>
          <cell r="D1038" t="str">
            <v>10264</v>
          </cell>
          <cell r="E1038" t="str">
            <v>0</v>
          </cell>
          <cell r="H1038" t="str">
            <v>Mono Co. Office of Education</v>
          </cell>
          <cell r="I1038" t="str">
            <v>CO OFFICE</v>
          </cell>
          <cell r="J1038">
            <v>3.04</v>
          </cell>
          <cell r="K1038">
            <v>200</v>
          </cell>
          <cell r="L1038">
            <v>608</v>
          </cell>
          <cell r="M1038">
            <v>2118363</v>
          </cell>
          <cell r="N1038">
            <v>2194812</v>
          </cell>
          <cell r="O1038">
            <v>0</v>
          </cell>
          <cell r="P1038">
            <v>2118363</v>
          </cell>
          <cell r="Q1038">
            <v>0.28562499949999998</v>
          </cell>
          <cell r="R1038">
            <v>605057</v>
          </cell>
          <cell r="S1038">
            <v>608</v>
          </cell>
          <cell r="T1038">
            <v>0</v>
          </cell>
          <cell r="U1038">
            <v>608</v>
          </cell>
          <cell r="V1038">
            <v>-22579</v>
          </cell>
          <cell r="W1038">
            <v>-21971</v>
          </cell>
          <cell r="X1038">
            <v>74.887017</v>
          </cell>
          <cell r="Y1038">
            <v>11575</v>
          </cell>
          <cell r="Z1038">
            <v>0</v>
          </cell>
          <cell r="AA1038">
            <v>11575</v>
          </cell>
          <cell r="AB1038">
            <v>-28028</v>
          </cell>
          <cell r="AC1038">
            <v>0</v>
          </cell>
          <cell r="AD1038">
            <v>-28028</v>
          </cell>
          <cell r="AE1038">
            <v>43504.626307870371</v>
          </cell>
          <cell r="AF1038">
            <v>73415</v>
          </cell>
        </row>
        <row r="1039">
          <cell r="A1039">
            <v>12623</v>
          </cell>
          <cell r="B1039">
            <v>49</v>
          </cell>
          <cell r="C1039" t="str">
            <v>26</v>
          </cell>
          <cell r="D1039" t="str">
            <v>10264</v>
          </cell>
          <cell r="E1039" t="str">
            <v>124990</v>
          </cell>
          <cell r="F1039" t="str">
            <v>1355</v>
          </cell>
          <cell r="G1039" t="str">
            <v>L</v>
          </cell>
          <cell r="H1039" t="str">
            <v>Urban Corps of San Diego County Charter</v>
          </cell>
          <cell r="I1039" t="str">
            <v>CO OFFICE</v>
          </cell>
          <cell r="J1039">
            <v>235.85</v>
          </cell>
          <cell r="K1039">
            <v>200</v>
          </cell>
          <cell r="L1039">
            <v>47170</v>
          </cell>
          <cell r="M1039">
            <v>1458732</v>
          </cell>
          <cell r="N1039">
            <v>0</v>
          </cell>
          <cell r="O1039">
            <v>1458732</v>
          </cell>
          <cell r="P1039">
            <v>1458732</v>
          </cell>
          <cell r="Q1039">
            <v>0.28562499949999998</v>
          </cell>
          <cell r="R1039">
            <v>416650</v>
          </cell>
          <cell r="S1039">
            <v>416650</v>
          </cell>
          <cell r="T1039">
            <v>0</v>
          </cell>
          <cell r="U1039">
            <v>416650</v>
          </cell>
          <cell r="V1039">
            <v>790</v>
          </cell>
          <cell r="W1039">
            <v>417440</v>
          </cell>
          <cell r="X1039">
            <v>74.887017</v>
          </cell>
          <cell r="Y1039">
            <v>198587</v>
          </cell>
          <cell r="Z1039">
            <v>0</v>
          </cell>
          <cell r="AA1039">
            <v>198587</v>
          </cell>
          <cell r="AB1039">
            <v>114021</v>
          </cell>
          <cell r="AC1039">
            <v>0</v>
          </cell>
          <cell r="AD1039">
            <v>114021</v>
          </cell>
          <cell r="AE1039">
            <v>43504.626770833333</v>
          </cell>
          <cell r="AF1039">
            <v>73415</v>
          </cell>
        </row>
        <row r="1040">
          <cell r="A1040">
            <v>458</v>
          </cell>
          <cell r="B1040">
            <v>49</v>
          </cell>
          <cell r="C1040" t="str">
            <v>26</v>
          </cell>
          <cell r="D1040" t="str">
            <v>73668</v>
          </cell>
          <cell r="E1040" t="str">
            <v>0</v>
          </cell>
          <cell r="H1040" t="str">
            <v>Eastern Sierra Unified</v>
          </cell>
          <cell r="I1040" t="str">
            <v>UNIFIED</v>
          </cell>
          <cell r="J1040">
            <v>392.04</v>
          </cell>
          <cell r="K1040">
            <v>200</v>
          </cell>
          <cell r="L1040">
            <v>78408</v>
          </cell>
          <cell r="M1040">
            <v>2274827</v>
          </cell>
          <cell r="N1040">
            <v>7133080</v>
          </cell>
          <cell r="O1040">
            <v>0</v>
          </cell>
          <cell r="P1040">
            <v>2274827</v>
          </cell>
          <cell r="Q1040">
            <v>0.28562499949999998</v>
          </cell>
          <cell r="R1040">
            <v>649747</v>
          </cell>
          <cell r="S1040">
            <v>78408</v>
          </cell>
          <cell r="T1040">
            <v>0</v>
          </cell>
          <cell r="U1040">
            <v>78408</v>
          </cell>
          <cell r="V1040">
            <v>0</v>
          </cell>
          <cell r="W1040">
            <v>78408</v>
          </cell>
          <cell r="X1040">
            <v>74.887017</v>
          </cell>
          <cell r="Y1040">
            <v>39217</v>
          </cell>
          <cell r="Z1040">
            <v>0</v>
          </cell>
          <cell r="AA1040">
            <v>39217</v>
          </cell>
          <cell r="AB1040">
            <v>19500</v>
          </cell>
          <cell r="AC1040">
            <v>0</v>
          </cell>
          <cell r="AD1040">
            <v>19500</v>
          </cell>
          <cell r="AE1040">
            <v>43504.624178240738</v>
          </cell>
          <cell r="AF1040">
            <v>73415</v>
          </cell>
        </row>
        <row r="1041">
          <cell r="A1041">
            <v>459</v>
          </cell>
          <cell r="B1041">
            <v>49</v>
          </cell>
          <cell r="C1041" t="str">
            <v>26</v>
          </cell>
          <cell r="D1041" t="str">
            <v>73692</v>
          </cell>
          <cell r="E1041" t="str">
            <v>0</v>
          </cell>
          <cell r="H1041" t="str">
            <v>Mammoth Unified</v>
          </cell>
          <cell r="I1041" t="str">
            <v>UNIFIED</v>
          </cell>
          <cell r="J1041">
            <v>1162.6099999999999</v>
          </cell>
          <cell r="K1041">
            <v>200</v>
          </cell>
          <cell r="L1041">
            <v>232522</v>
          </cell>
          <cell r="M1041">
            <v>6489817</v>
          </cell>
          <cell r="N1041">
            <v>10205450</v>
          </cell>
          <cell r="O1041">
            <v>0</v>
          </cell>
          <cell r="P1041">
            <v>6489817</v>
          </cell>
          <cell r="Q1041">
            <v>0.28562499949999998</v>
          </cell>
          <cell r="R1041">
            <v>1853654</v>
          </cell>
          <cell r="S1041">
            <v>232522</v>
          </cell>
          <cell r="T1041">
            <v>0</v>
          </cell>
          <cell r="U1041">
            <v>232522</v>
          </cell>
          <cell r="V1041">
            <v>0</v>
          </cell>
          <cell r="W1041">
            <v>232522</v>
          </cell>
          <cell r="X1041">
            <v>74.887017</v>
          </cell>
          <cell r="Y1041">
            <v>114879</v>
          </cell>
          <cell r="Z1041">
            <v>0</v>
          </cell>
          <cell r="AA1041">
            <v>114879</v>
          </cell>
          <cell r="AB1041">
            <v>59250</v>
          </cell>
          <cell r="AC1041">
            <v>0</v>
          </cell>
          <cell r="AD1041">
            <v>59250</v>
          </cell>
          <cell r="AE1041">
            <v>43504.624444444446</v>
          </cell>
          <cell r="AF1041">
            <v>73415</v>
          </cell>
        </row>
        <row r="1042">
          <cell r="A1042">
            <v>28</v>
          </cell>
          <cell r="B1042">
            <v>49</v>
          </cell>
          <cell r="C1042" t="str">
            <v>27</v>
          </cell>
          <cell r="D1042" t="str">
            <v>10272</v>
          </cell>
          <cell r="E1042" t="str">
            <v>0</v>
          </cell>
          <cell r="H1042" t="str">
            <v>Monterey Co. Office of Education</v>
          </cell>
          <cell r="I1042" t="str">
            <v>CO OFFICE</v>
          </cell>
          <cell r="J1042">
            <v>183.3</v>
          </cell>
          <cell r="K1042">
            <v>200</v>
          </cell>
          <cell r="L1042">
            <v>36660</v>
          </cell>
          <cell r="M1042">
            <v>7291356</v>
          </cell>
          <cell r="N1042">
            <v>14105351</v>
          </cell>
          <cell r="O1042">
            <v>0</v>
          </cell>
          <cell r="P1042">
            <v>7291356</v>
          </cell>
          <cell r="Q1042">
            <v>0.28562499949999998</v>
          </cell>
          <cell r="R1042">
            <v>2082594</v>
          </cell>
          <cell r="S1042">
            <v>36660</v>
          </cell>
          <cell r="T1042">
            <v>0</v>
          </cell>
          <cell r="U1042">
            <v>36660</v>
          </cell>
          <cell r="V1042">
            <v>-1828</v>
          </cell>
          <cell r="W1042">
            <v>34832</v>
          </cell>
          <cell r="X1042">
            <v>74.887017</v>
          </cell>
          <cell r="Y1042">
            <v>19665</v>
          </cell>
          <cell r="Z1042">
            <v>0</v>
          </cell>
          <cell r="AA1042">
            <v>19665</v>
          </cell>
          <cell r="AB1042">
            <v>6420</v>
          </cell>
          <cell r="AC1042">
            <v>0</v>
          </cell>
          <cell r="AD1042">
            <v>6420</v>
          </cell>
          <cell r="AE1042">
            <v>43504.626307870371</v>
          </cell>
          <cell r="AF1042">
            <v>73415</v>
          </cell>
        </row>
        <row r="1043">
          <cell r="A1043">
            <v>10269</v>
          </cell>
          <cell r="B1043">
            <v>49</v>
          </cell>
          <cell r="C1043" t="str">
            <v>27</v>
          </cell>
          <cell r="D1043" t="str">
            <v>10272</v>
          </cell>
          <cell r="E1043" t="str">
            <v>112177</v>
          </cell>
          <cell r="F1043" t="str">
            <v>0799</v>
          </cell>
          <cell r="G1043" t="str">
            <v>D</v>
          </cell>
          <cell r="H1043" t="str">
            <v>Monterey Bay Charter</v>
          </cell>
          <cell r="I1043" t="str">
            <v>UNIFIED</v>
          </cell>
          <cell r="J1043">
            <v>446.92</v>
          </cell>
          <cell r="K1043">
            <v>200</v>
          </cell>
          <cell r="L1043">
            <v>89384</v>
          </cell>
          <cell r="M1043">
            <v>2312976</v>
          </cell>
          <cell r="N1043">
            <v>1774961</v>
          </cell>
          <cell r="O1043">
            <v>538015</v>
          </cell>
          <cell r="P1043">
            <v>2312976</v>
          </cell>
          <cell r="Q1043">
            <v>0.28562499949999998</v>
          </cell>
          <cell r="R1043">
            <v>660644</v>
          </cell>
          <cell r="S1043">
            <v>538015</v>
          </cell>
          <cell r="T1043">
            <v>0</v>
          </cell>
          <cell r="U1043">
            <v>538015</v>
          </cell>
          <cell r="V1043">
            <v>-12153</v>
          </cell>
          <cell r="W1043">
            <v>525862</v>
          </cell>
          <cell r="X1043">
            <v>74.887017</v>
          </cell>
          <cell r="Y1043">
            <v>291274</v>
          </cell>
          <cell r="Z1043">
            <v>0</v>
          </cell>
          <cell r="AA1043">
            <v>291274</v>
          </cell>
          <cell r="AB1043">
            <v>102528</v>
          </cell>
          <cell r="AC1043">
            <v>0</v>
          </cell>
          <cell r="AD1043">
            <v>102528</v>
          </cell>
          <cell r="AE1043">
            <v>43504.626631944448</v>
          </cell>
          <cell r="AF1043">
            <v>73415</v>
          </cell>
        </row>
        <row r="1044">
          <cell r="A1044">
            <v>12559</v>
          </cell>
          <cell r="B1044">
            <v>49</v>
          </cell>
          <cell r="C1044" t="str">
            <v>27</v>
          </cell>
          <cell r="D1044" t="str">
            <v>10272</v>
          </cell>
          <cell r="E1044" t="str">
            <v>124297</v>
          </cell>
          <cell r="F1044" t="str">
            <v>1306</v>
          </cell>
          <cell r="G1044" t="str">
            <v>D</v>
          </cell>
          <cell r="H1044" t="str">
            <v>Bay View Academy</v>
          </cell>
          <cell r="I1044" t="str">
            <v>UNIFIED</v>
          </cell>
          <cell r="J1044">
            <v>479.04</v>
          </cell>
          <cell r="K1044">
            <v>200</v>
          </cell>
          <cell r="L1044">
            <v>95808</v>
          </cell>
          <cell r="M1044">
            <v>2456637</v>
          </cell>
          <cell r="N1044">
            <v>1902527</v>
          </cell>
          <cell r="O1044">
            <v>554110</v>
          </cell>
          <cell r="P1044">
            <v>2456637</v>
          </cell>
          <cell r="Q1044">
            <v>0.28562499949999998</v>
          </cell>
          <cell r="R1044">
            <v>701677</v>
          </cell>
          <cell r="S1044">
            <v>554110</v>
          </cell>
          <cell r="T1044">
            <v>0</v>
          </cell>
          <cell r="U1044">
            <v>554110</v>
          </cell>
          <cell r="V1044">
            <v>-28950</v>
          </cell>
          <cell r="W1044">
            <v>525160</v>
          </cell>
          <cell r="X1044">
            <v>74.887017</v>
          </cell>
          <cell r="Y1044">
            <v>311521</v>
          </cell>
          <cell r="Z1044">
            <v>0</v>
          </cell>
          <cell r="AA1044">
            <v>311521</v>
          </cell>
          <cell r="AB1044">
            <v>81756</v>
          </cell>
          <cell r="AC1044">
            <v>0</v>
          </cell>
          <cell r="AD1044">
            <v>81756</v>
          </cell>
          <cell r="AE1044">
            <v>43504.626400462963</v>
          </cell>
          <cell r="AF1044">
            <v>73415</v>
          </cell>
        </row>
        <row r="1045">
          <cell r="A1045">
            <v>12896</v>
          </cell>
          <cell r="B1045">
            <v>49</v>
          </cell>
          <cell r="C1045" t="str">
            <v>27</v>
          </cell>
          <cell r="D1045" t="str">
            <v>10272</v>
          </cell>
          <cell r="E1045" t="str">
            <v>125765</v>
          </cell>
          <cell r="F1045" t="str">
            <v>1392</v>
          </cell>
          <cell r="G1045" t="str">
            <v>D</v>
          </cell>
          <cell r="H1045" t="str">
            <v>Millennium Charter High</v>
          </cell>
          <cell r="I1045" t="str">
            <v>CO OFFICE</v>
          </cell>
          <cell r="J1045">
            <v>126.65</v>
          </cell>
          <cell r="K1045">
            <v>200</v>
          </cell>
          <cell r="L1045">
            <v>25330</v>
          </cell>
          <cell r="M1045">
            <v>0</v>
          </cell>
          <cell r="N1045">
            <v>18260</v>
          </cell>
          <cell r="O1045">
            <v>0</v>
          </cell>
          <cell r="P1045">
            <v>0</v>
          </cell>
          <cell r="Q1045">
            <v>0.28562499949999998</v>
          </cell>
          <cell r="R1045">
            <v>0</v>
          </cell>
          <cell r="S1045">
            <v>25330</v>
          </cell>
          <cell r="T1045">
            <v>0</v>
          </cell>
          <cell r="U1045">
            <v>25330</v>
          </cell>
          <cell r="V1045">
            <v>0</v>
          </cell>
          <cell r="W1045">
            <v>25330</v>
          </cell>
          <cell r="X1045">
            <v>74.887017</v>
          </cell>
          <cell r="Y1045">
            <v>13538</v>
          </cell>
          <cell r="Z1045">
            <v>0</v>
          </cell>
          <cell r="AA1045">
            <v>13538</v>
          </cell>
          <cell r="AB1045">
            <v>5431</v>
          </cell>
          <cell r="AC1045">
            <v>0</v>
          </cell>
          <cell r="AD1045">
            <v>5431</v>
          </cell>
          <cell r="AE1045">
            <v>43504.626620370371</v>
          </cell>
          <cell r="AF1045">
            <v>73415</v>
          </cell>
        </row>
        <row r="1046">
          <cell r="A1046">
            <v>1060</v>
          </cell>
          <cell r="B1046">
            <v>49</v>
          </cell>
          <cell r="C1046" t="str">
            <v>27</v>
          </cell>
          <cell r="D1046" t="str">
            <v>10272</v>
          </cell>
          <cell r="E1046" t="str">
            <v>2730232</v>
          </cell>
          <cell r="F1046" t="str">
            <v>0327</v>
          </cell>
          <cell r="G1046" t="str">
            <v>L</v>
          </cell>
          <cell r="H1046" t="str">
            <v>Monterey County Home Charter</v>
          </cell>
          <cell r="I1046" t="str">
            <v>CO OFFICE</v>
          </cell>
          <cell r="J1046">
            <v>277.32</v>
          </cell>
          <cell r="K1046">
            <v>200</v>
          </cell>
          <cell r="L1046">
            <v>55464</v>
          </cell>
          <cell r="M1046">
            <v>1621828</v>
          </cell>
          <cell r="N1046">
            <v>48327</v>
          </cell>
          <cell r="O1046">
            <v>1573501</v>
          </cell>
          <cell r="P1046">
            <v>1621828</v>
          </cell>
          <cell r="Q1046">
            <v>0.28562499949999998</v>
          </cell>
          <cell r="R1046">
            <v>463235</v>
          </cell>
          <cell r="S1046">
            <v>463235</v>
          </cell>
          <cell r="T1046">
            <v>0</v>
          </cell>
          <cell r="U1046">
            <v>463235</v>
          </cell>
          <cell r="V1046">
            <v>967</v>
          </cell>
          <cell r="W1046">
            <v>464202</v>
          </cell>
          <cell r="X1046">
            <v>74.887017</v>
          </cell>
          <cell r="Y1046">
            <v>242919</v>
          </cell>
          <cell r="Z1046">
            <v>0</v>
          </cell>
          <cell r="AA1046">
            <v>242919</v>
          </cell>
          <cell r="AB1046">
            <v>104708</v>
          </cell>
          <cell r="AC1046">
            <v>0</v>
          </cell>
          <cell r="AD1046">
            <v>104708</v>
          </cell>
          <cell r="AE1046">
            <v>43504.626631944448</v>
          </cell>
          <cell r="AF1046">
            <v>73415</v>
          </cell>
        </row>
        <row r="1047">
          <cell r="A1047">
            <v>460</v>
          </cell>
          <cell r="B1047">
            <v>49</v>
          </cell>
          <cell r="C1047" t="str">
            <v>27</v>
          </cell>
          <cell r="D1047" t="str">
            <v>65961</v>
          </cell>
          <cell r="E1047" t="str">
            <v>0</v>
          </cell>
          <cell r="H1047" t="str">
            <v>Alisal Union</v>
          </cell>
          <cell r="I1047" t="str">
            <v>ELEMENTARY</v>
          </cell>
          <cell r="J1047">
            <v>8579.6200000000008</v>
          </cell>
          <cell r="K1047">
            <v>200</v>
          </cell>
          <cell r="L1047">
            <v>1715924</v>
          </cell>
          <cell r="M1047">
            <v>43170589</v>
          </cell>
          <cell r="N1047">
            <v>10360360</v>
          </cell>
          <cell r="O1047">
            <v>32810229</v>
          </cell>
          <cell r="P1047">
            <v>43170589</v>
          </cell>
          <cell r="Q1047">
            <v>0.28562499949999998</v>
          </cell>
          <cell r="R1047">
            <v>12330599</v>
          </cell>
          <cell r="S1047">
            <v>12330599</v>
          </cell>
          <cell r="T1047">
            <v>0</v>
          </cell>
          <cell r="U1047">
            <v>12330599</v>
          </cell>
          <cell r="V1047">
            <v>27503</v>
          </cell>
          <cell r="W1047">
            <v>12358102</v>
          </cell>
          <cell r="X1047">
            <v>74.887017</v>
          </cell>
          <cell r="Y1047">
            <v>6148215</v>
          </cell>
          <cell r="Z1047">
            <v>0</v>
          </cell>
          <cell r="AA1047">
            <v>6148215</v>
          </cell>
          <cell r="AB1047">
            <v>3106399</v>
          </cell>
          <cell r="AC1047">
            <v>0</v>
          </cell>
          <cell r="AD1047">
            <v>3106399</v>
          </cell>
          <cell r="AE1047">
            <v>43504.62395833333</v>
          </cell>
          <cell r="AF1047">
            <v>73415</v>
          </cell>
        </row>
        <row r="1048">
          <cell r="A1048">
            <v>1232</v>
          </cell>
          <cell r="B1048">
            <v>49</v>
          </cell>
          <cell r="C1048" t="str">
            <v>27</v>
          </cell>
          <cell r="D1048" t="str">
            <v>65961</v>
          </cell>
          <cell r="E1048" t="str">
            <v>6119663</v>
          </cell>
          <cell r="F1048" t="str">
            <v>0412</v>
          </cell>
          <cell r="G1048" t="str">
            <v>D</v>
          </cell>
          <cell r="H1048" t="str">
            <v>Oasis Charter Public</v>
          </cell>
          <cell r="I1048" t="str">
            <v>ELEMENTARY</v>
          </cell>
          <cell r="J1048">
            <v>215.2</v>
          </cell>
          <cell r="K1048">
            <v>200</v>
          </cell>
          <cell r="L1048">
            <v>43040</v>
          </cell>
          <cell r="M1048">
            <v>1112076</v>
          </cell>
          <cell r="N1048">
            <v>258595</v>
          </cell>
          <cell r="O1048">
            <v>853481</v>
          </cell>
          <cell r="P1048">
            <v>1112076</v>
          </cell>
          <cell r="Q1048">
            <v>0.28562499949999998</v>
          </cell>
          <cell r="R1048">
            <v>317637</v>
          </cell>
          <cell r="S1048">
            <v>317637</v>
          </cell>
          <cell r="T1048">
            <v>0</v>
          </cell>
          <cell r="U1048">
            <v>317637</v>
          </cell>
          <cell r="V1048">
            <v>690</v>
          </cell>
          <cell r="W1048">
            <v>318327</v>
          </cell>
          <cell r="X1048">
            <v>74.887017</v>
          </cell>
          <cell r="Y1048">
            <v>173533</v>
          </cell>
          <cell r="Z1048">
            <v>0</v>
          </cell>
          <cell r="AA1048">
            <v>173533</v>
          </cell>
          <cell r="AB1048">
            <v>64853</v>
          </cell>
          <cell r="AC1048">
            <v>0</v>
          </cell>
          <cell r="AD1048">
            <v>64853</v>
          </cell>
          <cell r="AE1048">
            <v>43504.626655092594</v>
          </cell>
          <cell r="AF1048">
            <v>73415</v>
          </cell>
        </row>
        <row r="1049">
          <cell r="A1049">
            <v>461</v>
          </cell>
          <cell r="B1049">
            <v>49</v>
          </cell>
          <cell r="C1049" t="str">
            <v>27</v>
          </cell>
          <cell r="D1049" t="str">
            <v>65979</v>
          </cell>
          <cell r="E1049" t="str">
            <v>0</v>
          </cell>
          <cell r="H1049" t="str">
            <v>Bradley Union Elementary</v>
          </cell>
          <cell r="I1049" t="str">
            <v>ELEMENTARY</v>
          </cell>
          <cell r="J1049">
            <v>75.099999999999994</v>
          </cell>
          <cell r="K1049">
            <v>200</v>
          </cell>
          <cell r="L1049">
            <v>15020</v>
          </cell>
          <cell r="M1049">
            <v>471895</v>
          </cell>
          <cell r="N1049">
            <v>7346</v>
          </cell>
          <cell r="O1049">
            <v>464549</v>
          </cell>
          <cell r="P1049">
            <v>471895</v>
          </cell>
          <cell r="Q1049">
            <v>0.28562499949999998</v>
          </cell>
          <cell r="R1049">
            <v>134785</v>
          </cell>
          <cell r="S1049">
            <v>134785</v>
          </cell>
          <cell r="T1049">
            <v>0</v>
          </cell>
          <cell r="U1049">
            <v>134785</v>
          </cell>
          <cell r="V1049">
            <v>264</v>
          </cell>
          <cell r="W1049">
            <v>135049</v>
          </cell>
          <cell r="X1049">
            <v>74.887017</v>
          </cell>
          <cell r="Y1049">
            <v>66384</v>
          </cell>
          <cell r="Z1049">
            <v>0</v>
          </cell>
          <cell r="AA1049">
            <v>66384</v>
          </cell>
          <cell r="AB1049">
            <v>34750</v>
          </cell>
          <cell r="AC1049">
            <v>0</v>
          </cell>
          <cell r="AD1049">
            <v>34750</v>
          </cell>
          <cell r="AE1049">
            <v>43504.624039351853</v>
          </cell>
          <cell r="AF1049">
            <v>73415</v>
          </cell>
        </row>
        <row r="1050">
          <cell r="A1050">
            <v>14427</v>
          </cell>
          <cell r="B1050">
            <v>49</v>
          </cell>
          <cell r="C1050" t="str">
            <v>27</v>
          </cell>
          <cell r="D1050" t="str">
            <v>65979</v>
          </cell>
          <cell r="E1050" t="str">
            <v>135111</v>
          </cell>
          <cell r="F1050" t="str">
            <v>1844</v>
          </cell>
          <cell r="G1050" t="str">
            <v>D</v>
          </cell>
          <cell r="H1050" t="str">
            <v>Uplift Monterey</v>
          </cell>
          <cell r="I1050" t="str">
            <v>ELEMENTARY</v>
          </cell>
          <cell r="J1050">
            <v>1278.33</v>
          </cell>
          <cell r="K1050">
            <v>200</v>
          </cell>
          <cell r="L1050">
            <v>255666</v>
          </cell>
          <cell r="M1050">
            <v>0</v>
          </cell>
          <cell r="N1050">
            <v>124918</v>
          </cell>
          <cell r="O1050">
            <v>0</v>
          </cell>
          <cell r="P1050">
            <v>0</v>
          </cell>
          <cell r="Q1050">
            <v>0.28562499949999998</v>
          </cell>
          <cell r="R1050">
            <v>0</v>
          </cell>
          <cell r="S1050">
            <v>255666</v>
          </cell>
          <cell r="T1050">
            <v>0</v>
          </cell>
          <cell r="U1050">
            <v>255666</v>
          </cell>
          <cell r="V1050">
            <v>0</v>
          </cell>
          <cell r="W1050">
            <v>255666</v>
          </cell>
          <cell r="X1050">
            <v>74.887017</v>
          </cell>
          <cell r="Y1050">
            <v>69143</v>
          </cell>
          <cell r="Z1050">
            <v>0</v>
          </cell>
          <cell r="AA1050">
            <v>69143</v>
          </cell>
          <cell r="AB1050">
            <v>122318</v>
          </cell>
          <cell r="AC1050">
            <v>0</v>
          </cell>
          <cell r="AD1050">
            <v>122318</v>
          </cell>
          <cell r="AE1050">
            <v>43504.626770833333</v>
          </cell>
          <cell r="AF1050">
            <v>73415</v>
          </cell>
        </row>
        <row r="1051">
          <cell r="A1051">
            <v>14457</v>
          </cell>
          <cell r="B1051">
            <v>49</v>
          </cell>
          <cell r="C1051" t="str">
            <v>27</v>
          </cell>
          <cell r="D1051" t="str">
            <v>65979</v>
          </cell>
          <cell r="E1051" t="str">
            <v>136010</v>
          </cell>
          <cell r="F1051" t="str">
            <v>1875</v>
          </cell>
          <cell r="G1051" t="str">
            <v>D</v>
          </cell>
          <cell r="H1051" t="str">
            <v>Uplift California South Charter School</v>
          </cell>
          <cell r="I1051" t="str">
            <v>ELEMENTARY</v>
          </cell>
          <cell r="J1051">
            <v>1074.51</v>
          </cell>
          <cell r="K1051">
            <v>200</v>
          </cell>
          <cell r="L1051">
            <v>214902</v>
          </cell>
          <cell r="M1051">
            <v>0</v>
          </cell>
          <cell r="N1051">
            <v>105001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214902</v>
          </cell>
          <cell r="T1051">
            <v>0</v>
          </cell>
          <cell r="U1051">
            <v>214902</v>
          </cell>
          <cell r="V1051">
            <v>0</v>
          </cell>
          <cell r="W1051">
            <v>214902</v>
          </cell>
          <cell r="X1051">
            <v>74.887017</v>
          </cell>
          <cell r="Y1051">
            <v>17129</v>
          </cell>
          <cell r="Z1051">
            <v>0</v>
          </cell>
          <cell r="AA1051">
            <v>17129</v>
          </cell>
          <cell r="AB1051">
            <v>143805</v>
          </cell>
          <cell r="AC1051">
            <v>0</v>
          </cell>
          <cell r="AD1051">
            <v>143805</v>
          </cell>
          <cell r="AE1051">
            <v>43504.626770833333</v>
          </cell>
          <cell r="AF1051">
            <v>73415</v>
          </cell>
        </row>
        <row r="1052">
          <cell r="A1052">
            <v>14465</v>
          </cell>
          <cell r="B1052">
            <v>49</v>
          </cell>
          <cell r="C1052" t="str">
            <v>27</v>
          </cell>
          <cell r="D1052" t="str">
            <v>65979</v>
          </cell>
          <cell r="E1052" t="str">
            <v>136218</v>
          </cell>
          <cell r="F1052" t="str">
            <v>1876</v>
          </cell>
          <cell r="G1052" t="str">
            <v>D</v>
          </cell>
          <cell r="H1052" t="str">
            <v>Uplift California North Charter</v>
          </cell>
          <cell r="I1052" t="str">
            <v>ELEMENTARY</v>
          </cell>
          <cell r="J1052">
            <v>1316.33</v>
          </cell>
          <cell r="K1052">
            <v>200</v>
          </cell>
          <cell r="L1052">
            <v>263266</v>
          </cell>
          <cell r="M1052">
            <v>0</v>
          </cell>
          <cell r="N1052">
            <v>128632</v>
          </cell>
          <cell r="O1052">
            <v>0</v>
          </cell>
          <cell r="P1052">
            <v>0</v>
          </cell>
          <cell r="Q1052">
            <v>0.28562499949999998</v>
          </cell>
          <cell r="R1052">
            <v>0</v>
          </cell>
          <cell r="S1052">
            <v>263266</v>
          </cell>
          <cell r="T1052">
            <v>0</v>
          </cell>
          <cell r="U1052">
            <v>263266</v>
          </cell>
          <cell r="V1052">
            <v>0</v>
          </cell>
          <cell r="W1052">
            <v>263266</v>
          </cell>
          <cell r="X1052">
            <v>74.887017</v>
          </cell>
          <cell r="Y1052">
            <v>11155</v>
          </cell>
          <cell r="Z1052">
            <v>0</v>
          </cell>
          <cell r="AA1052">
            <v>11155</v>
          </cell>
          <cell r="AB1052">
            <v>185997</v>
          </cell>
          <cell r="AC1052">
            <v>0</v>
          </cell>
          <cell r="AD1052">
            <v>185997</v>
          </cell>
          <cell r="AE1052">
            <v>43504.626770833333</v>
          </cell>
          <cell r="AF1052">
            <v>73415</v>
          </cell>
        </row>
        <row r="1053">
          <cell r="A1053">
            <v>462</v>
          </cell>
          <cell r="B1053">
            <v>49</v>
          </cell>
          <cell r="C1053" t="str">
            <v>27</v>
          </cell>
          <cell r="D1053" t="str">
            <v>65987</v>
          </cell>
          <cell r="E1053" t="str">
            <v>0</v>
          </cell>
          <cell r="H1053" t="str">
            <v>Carmel Unified</v>
          </cell>
          <cell r="I1053" t="str">
            <v>UNIFIED</v>
          </cell>
          <cell r="J1053">
            <v>2378.6</v>
          </cell>
          <cell r="K1053">
            <v>200</v>
          </cell>
          <cell r="L1053">
            <v>475720</v>
          </cell>
          <cell r="M1053">
            <v>12651369</v>
          </cell>
          <cell r="N1053">
            <v>51226790</v>
          </cell>
          <cell r="O1053">
            <v>0</v>
          </cell>
          <cell r="P1053">
            <v>12651369</v>
          </cell>
          <cell r="Q1053">
            <v>0.28562499949999998</v>
          </cell>
          <cell r="R1053">
            <v>3613547</v>
          </cell>
          <cell r="S1053">
            <v>475720</v>
          </cell>
          <cell r="T1053">
            <v>0</v>
          </cell>
          <cell r="U1053">
            <v>475720</v>
          </cell>
          <cell r="V1053">
            <v>0</v>
          </cell>
          <cell r="W1053">
            <v>475720</v>
          </cell>
          <cell r="X1053">
            <v>74.887017</v>
          </cell>
          <cell r="Y1053">
            <v>240424</v>
          </cell>
          <cell r="Z1053">
            <v>0</v>
          </cell>
          <cell r="AA1053">
            <v>240424</v>
          </cell>
          <cell r="AB1053">
            <v>115829</v>
          </cell>
          <cell r="AC1053">
            <v>0</v>
          </cell>
          <cell r="AD1053">
            <v>115829</v>
          </cell>
          <cell r="AE1053">
            <v>43504.624074074076</v>
          </cell>
          <cell r="AF1053">
            <v>73415</v>
          </cell>
        </row>
        <row r="1054">
          <cell r="A1054">
            <v>463</v>
          </cell>
          <cell r="B1054">
            <v>49</v>
          </cell>
          <cell r="C1054" t="str">
            <v>27</v>
          </cell>
          <cell r="D1054" t="str">
            <v>65995</v>
          </cell>
          <cell r="E1054" t="str">
            <v>0</v>
          </cell>
          <cell r="H1054" t="str">
            <v>Chualar Union</v>
          </cell>
          <cell r="I1054" t="str">
            <v>ELEMENTARY</v>
          </cell>
          <cell r="J1054">
            <v>317.13</v>
          </cell>
          <cell r="K1054">
            <v>200</v>
          </cell>
          <cell r="L1054">
            <v>63426</v>
          </cell>
          <cell r="M1054">
            <v>1607060</v>
          </cell>
          <cell r="N1054">
            <v>350367</v>
          </cell>
          <cell r="O1054">
            <v>1256693</v>
          </cell>
          <cell r="P1054">
            <v>1607060</v>
          </cell>
          <cell r="Q1054">
            <v>0.28562499949999998</v>
          </cell>
          <cell r="R1054">
            <v>459017</v>
          </cell>
          <cell r="S1054">
            <v>459017</v>
          </cell>
          <cell r="T1054">
            <v>0</v>
          </cell>
          <cell r="U1054">
            <v>459017</v>
          </cell>
          <cell r="V1054">
            <v>1013</v>
          </cell>
          <cell r="W1054">
            <v>460030</v>
          </cell>
          <cell r="X1054">
            <v>74.887017</v>
          </cell>
          <cell r="Y1054">
            <v>225005</v>
          </cell>
          <cell r="Z1054">
            <v>0</v>
          </cell>
          <cell r="AA1054">
            <v>225005</v>
          </cell>
          <cell r="AB1054">
            <v>119498</v>
          </cell>
          <cell r="AC1054">
            <v>0</v>
          </cell>
          <cell r="AD1054">
            <v>119498</v>
          </cell>
          <cell r="AE1054">
            <v>43504.624097222222</v>
          </cell>
          <cell r="AF1054">
            <v>73415</v>
          </cell>
        </row>
        <row r="1055">
          <cell r="A1055">
            <v>464</v>
          </cell>
          <cell r="B1055">
            <v>49</v>
          </cell>
          <cell r="C1055" t="str">
            <v>27</v>
          </cell>
          <cell r="D1055" t="str">
            <v>66027</v>
          </cell>
          <cell r="E1055" t="str">
            <v>0</v>
          </cell>
          <cell r="H1055" t="str">
            <v>Graves Elementary</v>
          </cell>
          <cell r="I1055" t="str">
            <v>ELEMENTARY</v>
          </cell>
          <cell r="J1055">
            <v>40.67</v>
          </cell>
          <cell r="K1055">
            <v>200</v>
          </cell>
          <cell r="L1055">
            <v>8134</v>
          </cell>
          <cell r="M1055">
            <v>236237</v>
          </cell>
          <cell r="N1055">
            <v>88499</v>
          </cell>
          <cell r="O1055">
            <v>147738</v>
          </cell>
          <cell r="P1055">
            <v>236237</v>
          </cell>
          <cell r="Q1055">
            <v>0.28562499949999998</v>
          </cell>
          <cell r="R1055">
            <v>67475</v>
          </cell>
          <cell r="S1055">
            <v>67475</v>
          </cell>
          <cell r="T1055">
            <v>0</v>
          </cell>
          <cell r="U1055">
            <v>67475</v>
          </cell>
          <cell r="V1055">
            <v>141</v>
          </cell>
          <cell r="W1055">
            <v>67616</v>
          </cell>
          <cell r="X1055">
            <v>74.887017</v>
          </cell>
          <cell r="Y1055">
            <v>35382</v>
          </cell>
          <cell r="Z1055">
            <v>0</v>
          </cell>
          <cell r="AA1055">
            <v>35382</v>
          </cell>
          <cell r="AB1055">
            <v>15254</v>
          </cell>
          <cell r="AC1055">
            <v>0</v>
          </cell>
          <cell r="AD1055">
            <v>15254</v>
          </cell>
          <cell r="AE1055">
            <v>43504.62427083333</v>
          </cell>
          <cell r="AF1055">
            <v>73415</v>
          </cell>
        </row>
        <row r="1056">
          <cell r="A1056">
            <v>465</v>
          </cell>
          <cell r="B1056">
            <v>49</v>
          </cell>
          <cell r="C1056" t="str">
            <v>27</v>
          </cell>
          <cell r="D1056" t="str">
            <v>66035</v>
          </cell>
          <cell r="E1056" t="str">
            <v>0</v>
          </cell>
          <cell r="H1056" t="str">
            <v>Greenfield Union Elementary</v>
          </cell>
          <cell r="I1056" t="str">
            <v>ELEMENTARY</v>
          </cell>
          <cell r="J1056">
            <v>3514.58</v>
          </cell>
          <cell r="K1056">
            <v>200</v>
          </cell>
          <cell r="L1056">
            <v>702916</v>
          </cell>
          <cell r="M1056">
            <v>17762195</v>
          </cell>
          <cell r="N1056">
            <v>4238349</v>
          </cell>
          <cell r="O1056">
            <v>13523846</v>
          </cell>
          <cell r="P1056">
            <v>17762195</v>
          </cell>
          <cell r="Q1056">
            <v>0.28562499949999998</v>
          </cell>
          <cell r="R1056">
            <v>5073327</v>
          </cell>
          <cell r="S1056">
            <v>5073327</v>
          </cell>
          <cell r="T1056">
            <v>0</v>
          </cell>
          <cell r="U1056">
            <v>5073327</v>
          </cell>
          <cell r="V1056">
            <v>10208</v>
          </cell>
          <cell r="W1056">
            <v>5083535</v>
          </cell>
          <cell r="X1056">
            <v>74.887017</v>
          </cell>
          <cell r="Y1056">
            <v>2447000</v>
          </cell>
          <cell r="Z1056">
            <v>0</v>
          </cell>
          <cell r="AA1056">
            <v>2447000</v>
          </cell>
          <cell r="AB1056">
            <v>1359908</v>
          </cell>
          <cell r="AC1056">
            <v>0</v>
          </cell>
          <cell r="AD1056">
            <v>1359908</v>
          </cell>
          <cell r="AE1056">
            <v>43504.62427083333</v>
          </cell>
          <cell r="AF1056">
            <v>73415</v>
          </cell>
        </row>
        <row r="1057">
          <cell r="A1057">
            <v>466</v>
          </cell>
          <cell r="B1057">
            <v>49</v>
          </cell>
          <cell r="C1057" t="str">
            <v>27</v>
          </cell>
          <cell r="D1057" t="str">
            <v>66050</v>
          </cell>
          <cell r="E1057" t="str">
            <v>0</v>
          </cell>
          <cell r="H1057" t="str">
            <v>King City Union</v>
          </cell>
          <cell r="I1057" t="str">
            <v>ELEMENTARY</v>
          </cell>
          <cell r="J1057">
            <v>2627.45</v>
          </cell>
          <cell r="K1057">
            <v>200</v>
          </cell>
          <cell r="L1057">
            <v>525490</v>
          </cell>
          <cell r="M1057">
            <v>13272695</v>
          </cell>
          <cell r="N1057">
            <v>5168459</v>
          </cell>
          <cell r="O1057">
            <v>8104236</v>
          </cell>
          <cell r="P1057">
            <v>13272695</v>
          </cell>
          <cell r="Q1057">
            <v>0.28562499949999998</v>
          </cell>
          <cell r="R1057">
            <v>3791014</v>
          </cell>
          <cell r="S1057">
            <v>3791014</v>
          </cell>
          <cell r="T1057">
            <v>0</v>
          </cell>
          <cell r="U1057">
            <v>3791014</v>
          </cell>
          <cell r="V1057">
            <v>8157</v>
          </cell>
          <cell r="W1057">
            <v>3799171</v>
          </cell>
          <cell r="X1057">
            <v>74.887017</v>
          </cell>
          <cell r="Y1057">
            <v>1822673</v>
          </cell>
          <cell r="Z1057">
            <v>0</v>
          </cell>
          <cell r="AA1057">
            <v>1822673</v>
          </cell>
          <cell r="AB1057">
            <v>1022413</v>
          </cell>
          <cell r="AC1057">
            <v>0</v>
          </cell>
          <cell r="AD1057">
            <v>1022413</v>
          </cell>
          <cell r="AE1057">
            <v>43504.624340277776</v>
          </cell>
          <cell r="AF1057">
            <v>73415</v>
          </cell>
        </row>
        <row r="1058">
          <cell r="A1058">
            <v>467</v>
          </cell>
          <cell r="B1058">
            <v>49</v>
          </cell>
          <cell r="C1058" t="str">
            <v>27</v>
          </cell>
          <cell r="D1058" t="str">
            <v>66068</v>
          </cell>
          <cell r="E1058" t="str">
            <v>0</v>
          </cell>
          <cell r="H1058" t="str">
            <v>South Monterey County Joint Union High</v>
          </cell>
          <cell r="I1058" t="str">
            <v>HIGH</v>
          </cell>
          <cell r="J1058">
            <v>2255.7199999999998</v>
          </cell>
          <cell r="K1058">
            <v>200</v>
          </cell>
          <cell r="L1058">
            <v>451144</v>
          </cell>
          <cell r="M1058">
            <v>13721071</v>
          </cell>
          <cell r="N1058">
            <v>6514372</v>
          </cell>
          <cell r="O1058">
            <v>7206699</v>
          </cell>
          <cell r="P1058">
            <v>13721071</v>
          </cell>
          <cell r="Q1058">
            <v>0.28562499949999998</v>
          </cell>
          <cell r="R1058">
            <v>3919081</v>
          </cell>
          <cell r="S1058">
            <v>3919081</v>
          </cell>
          <cell r="T1058">
            <v>0</v>
          </cell>
          <cell r="U1058">
            <v>3919081</v>
          </cell>
          <cell r="V1058">
            <v>2566</v>
          </cell>
          <cell r="W1058">
            <v>3921647</v>
          </cell>
          <cell r="X1058">
            <v>74.887017</v>
          </cell>
          <cell r="Y1058">
            <v>1846935</v>
          </cell>
          <cell r="Z1058">
            <v>0</v>
          </cell>
          <cell r="AA1058">
            <v>1846935</v>
          </cell>
          <cell r="AB1058">
            <v>1089869</v>
          </cell>
          <cell r="AC1058">
            <v>0</v>
          </cell>
          <cell r="AD1058">
            <v>1089869</v>
          </cell>
          <cell r="AE1058">
            <v>43504.624780092592</v>
          </cell>
          <cell r="AF1058">
            <v>73415</v>
          </cell>
        </row>
        <row r="1059">
          <cell r="A1059">
            <v>14360</v>
          </cell>
          <cell r="B1059">
            <v>49</v>
          </cell>
          <cell r="C1059" t="str">
            <v>27</v>
          </cell>
          <cell r="D1059" t="str">
            <v>66068</v>
          </cell>
          <cell r="E1059" t="str">
            <v>134254</v>
          </cell>
          <cell r="F1059" t="str">
            <v>1821</v>
          </cell>
          <cell r="G1059" t="str">
            <v>L</v>
          </cell>
          <cell r="H1059" t="str">
            <v>Pinnacle Academy Charter - Independent Study</v>
          </cell>
          <cell r="I1059" t="str">
            <v>HIGH</v>
          </cell>
          <cell r="J1059">
            <v>47.56</v>
          </cell>
          <cell r="K1059">
            <v>200</v>
          </cell>
          <cell r="L1059">
            <v>9512</v>
          </cell>
          <cell r="M1059">
            <v>0</v>
          </cell>
          <cell r="N1059">
            <v>131615</v>
          </cell>
          <cell r="O1059">
            <v>0</v>
          </cell>
          <cell r="P1059">
            <v>0</v>
          </cell>
          <cell r="Q1059">
            <v>0.28562499949999998</v>
          </cell>
          <cell r="R1059">
            <v>0</v>
          </cell>
          <cell r="S1059">
            <v>9512</v>
          </cell>
          <cell r="T1059">
            <v>0</v>
          </cell>
          <cell r="U1059">
            <v>9512</v>
          </cell>
          <cell r="V1059">
            <v>0</v>
          </cell>
          <cell r="W1059">
            <v>9512</v>
          </cell>
          <cell r="X1059">
            <v>74.887017</v>
          </cell>
          <cell r="Y1059">
            <v>4995</v>
          </cell>
          <cell r="Z1059">
            <v>0</v>
          </cell>
          <cell r="AA1059">
            <v>4995</v>
          </cell>
          <cell r="AB1059">
            <v>2128</v>
          </cell>
          <cell r="AC1059">
            <v>0</v>
          </cell>
          <cell r="AD1059">
            <v>2128</v>
          </cell>
          <cell r="AE1059">
            <v>43504.62667824074</v>
          </cell>
          <cell r="AF1059">
            <v>73415</v>
          </cell>
        </row>
        <row r="1060">
          <cell r="A1060">
            <v>468</v>
          </cell>
          <cell r="B1060">
            <v>49</v>
          </cell>
          <cell r="C1060" t="str">
            <v>27</v>
          </cell>
          <cell r="D1060" t="str">
            <v>66076</v>
          </cell>
          <cell r="E1060" t="str">
            <v>0</v>
          </cell>
          <cell r="H1060" t="str">
            <v>Lagunita Elementary</v>
          </cell>
          <cell r="I1060" t="str">
            <v>ELEMENTARY</v>
          </cell>
          <cell r="J1060">
            <v>98.31</v>
          </cell>
          <cell r="K1060">
            <v>200</v>
          </cell>
          <cell r="L1060">
            <v>19662</v>
          </cell>
          <cell r="M1060">
            <v>570907</v>
          </cell>
          <cell r="N1060">
            <v>184723</v>
          </cell>
          <cell r="O1060">
            <v>386184</v>
          </cell>
          <cell r="P1060">
            <v>570907</v>
          </cell>
          <cell r="Q1060">
            <v>0.28562499949999998</v>
          </cell>
          <cell r="R1060">
            <v>163065</v>
          </cell>
          <cell r="S1060">
            <v>163065</v>
          </cell>
          <cell r="T1060">
            <v>0</v>
          </cell>
          <cell r="U1060">
            <v>163065</v>
          </cell>
          <cell r="V1060">
            <v>313</v>
          </cell>
          <cell r="W1060">
            <v>163378</v>
          </cell>
          <cell r="X1060">
            <v>74.887017</v>
          </cell>
          <cell r="Y1060">
            <v>78516</v>
          </cell>
          <cell r="Z1060">
            <v>0</v>
          </cell>
          <cell r="AA1060">
            <v>78516</v>
          </cell>
          <cell r="AB1060">
            <v>43833</v>
          </cell>
          <cell r="AC1060">
            <v>0</v>
          </cell>
          <cell r="AD1060">
            <v>43833</v>
          </cell>
          <cell r="AE1060">
            <v>43504.624363425923</v>
          </cell>
          <cell r="AF1060">
            <v>73415</v>
          </cell>
        </row>
        <row r="1061">
          <cell r="A1061">
            <v>469</v>
          </cell>
          <cell r="B1061">
            <v>49</v>
          </cell>
          <cell r="C1061" t="str">
            <v>27</v>
          </cell>
          <cell r="D1061" t="str">
            <v>66084</v>
          </cell>
          <cell r="E1061" t="str">
            <v>0</v>
          </cell>
          <cell r="H1061" t="str">
            <v>Mission Union Elementary</v>
          </cell>
          <cell r="I1061" t="str">
            <v>ELEMENTARY</v>
          </cell>
          <cell r="J1061">
            <v>126.18</v>
          </cell>
          <cell r="K1061">
            <v>200</v>
          </cell>
          <cell r="L1061">
            <v>25236</v>
          </cell>
          <cell r="M1061">
            <v>744525</v>
          </cell>
          <cell r="N1061">
            <v>125704</v>
          </cell>
          <cell r="O1061">
            <v>618821</v>
          </cell>
          <cell r="P1061">
            <v>744525</v>
          </cell>
          <cell r="Q1061">
            <v>0.28562499949999998</v>
          </cell>
          <cell r="R1061">
            <v>212655</v>
          </cell>
          <cell r="S1061">
            <v>212655</v>
          </cell>
          <cell r="T1061">
            <v>0</v>
          </cell>
          <cell r="U1061">
            <v>212655</v>
          </cell>
          <cell r="V1061">
            <v>406</v>
          </cell>
          <cell r="W1061">
            <v>213061</v>
          </cell>
          <cell r="X1061">
            <v>74.887017</v>
          </cell>
          <cell r="Y1061">
            <v>102081</v>
          </cell>
          <cell r="Z1061">
            <v>0</v>
          </cell>
          <cell r="AA1061">
            <v>102081</v>
          </cell>
          <cell r="AB1061">
            <v>57474</v>
          </cell>
          <cell r="AC1061">
            <v>0</v>
          </cell>
          <cell r="AD1061">
            <v>57474</v>
          </cell>
          <cell r="AE1061">
            <v>43504.624479166669</v>
          </cell>
          <cell r="AF1061">
            <v>73415</v>
          </cell>
        </row>
        <row r="1062">
          <cell r="A1062">
            <v>470</v>
          </cell>
          <cell r="B1062">
            <v>49</v>
          </cell>
          <cell r="C1062" t="str">
            <v>27</v>
          </cell>
          <cell r="D1062" t="str">
            <v>66092</v>
          </cell>
          <cell r="E1062" t="str">
            <v>0</v>
          </cell>
          <cell r="H1062" t="str">
            <v>Monterey Peninsula Unified</v>
          </cell>
          <cell r="I1062" t="str">
            <v>UNIFIED</v>
          </cell>
          <cell r="J1062">
            <v>9126.6299999999992</v>
          </cell>
          <cell r="K1062">
            <v>200</v>
          </cell>
          <cell r="L1062">
            <v>1825326</v>
          </cell>
          <cell r="M1062">
            <v>48605511</v>
          </cell>
          <cell r="N1062">
            <v>43226686</v>
          </cell>
          <cell r="O1062">
            <v>5378825</v>
          </cell>
          <cell r="P1062">
            <v>48605511</v>
          </cell>
          <cell r="Q1062">
            <v>0.28562499949999998</v>
          </cell>
          <cell r="R1062">
            <v>13882949</v>
          </cell>
          <cell r="S1062">
            <v>5378825</v>
          </cell>
          <cell r="T1062">
            <v>0</v>
          </cell>
          <cell r="U1062">
            <v>5378825</v>
          </cell>
          <cell r="V1062">
            <v>-2019382</v>
          </cell>
          <cell r="W1062">
            <v>3359443</v>
          </cell>
          <cell r="X1062">
            <v>74.887017</v>
          </cell>
          <cell r="Y1062">
            <v>4264205</v>
          </cell>
          <cell r="Z1062">
            <v>0</v>
          </cell>
          <cell r="AA1062">
            <v>4264205</v>
          </cell>
          <cell r="AB1062">
            <v>-1748418</v>
          </cell>
          <cell r="AC1062">
            <v>0</v>
          </cell>
          <cell r="AD1062">
            <v>-1748418</v>
          </cell>
          <cell r="AE1062">
            <v>43504.624490740738</v>
          </cell>
          <cell r="AF1062">
            <v>73415</v>
          </cell>
        </row>
        <row r="1063">
          <cell r="A1063">
            <v>14082</v>
          </cell>
          <cell r="B1063">
            <v>49</v>
          </cell>
          <cell r="C1063" t="str">
            <v>27</v>
          </cell>
          <cell r="D1063" t="str">
            <v>66092</v>
          </cell>
          <cell r="E1063" t="str">
            <v>129239</v>
          </cell>
          <cell r="F1063" t="str">
            <v>1621</v>
          </cell>
          <cell r="G1063" t="str">
            <v>L</v>
          </cell>
          <cell r="H1063" t="str">
            <v>Dual Language Academy of the Monterey Peninsula</v>
          </cell>
          <cell r="I1063" t="str">
            <v>UNIFIED</v>
          </cell>
          <cell r="J1063">
            <v>456.32</v>
          </cell>
          <cell r="K1063">
            <v>200</v>
          </cell>
          <cell r="L1063">
            <v>91264</v>
          </cell>
          <cell r="M1063">
            <v>0</v>
          </cell>
          <cell r="N1063">
            <v>1812293</v>
          </cell>
          <cell r="O1063">
            <v>0</v>
          </cell>
          <cell r="P1063">
            <v>0</v>
          </cell>
          <cell r="Q1063">
            <v>0.28562499949999998</v>
          </cell>
          <cell r="R1063">
            <v>0</v>
          </cell>
          <cell r="S1063">
            <v>91264</v>
          </cell>
          <cell r="T1063">
            <v>0</v>
          </cell>
          <cell r="U1063">
            <v>91264</v>
          </cell>
          <cell r="V1063">
            <v>-10</v>
          </cell>
          <cell r="W1063">
            <v>91254</v>
          </cell>
          <cell r="X1063">
            <v>74.887017</v>
          </cell>
          <cell r="Y1063">
            <v>47185</v>
          </cell>
          <cell r="Z1063">
            <v>0</v>
          </cell>
          <cell r="AA1063">
            <v>47185</v>
          </cell>
          <cell r="AB1063">
            <v>21152</v>
          </cell>
          <cell r="AC1063">
            <v>0</v>
          </cell>
          <cell r="AD1063">
            <v>21152</v>
          </cell>
          <cell r="AE1063">
            <v>43504.626469907409</v>
          </cell>
          <cell r="AF1063">
            <v>73415</v>
          </cell>
        </row>
        <row r="1064">
          <cell r="A1064">
            <v>1233</v>
          </cell>
          <cell r="B1064">
            <v>49</v>
          </cell>
          <cell r="C1064" t="str">
            <v>27</v>
          </cell>
          <cell r="D1064" t="str">
            <v>66092</v>
          </cell>
          <cell r="E1064" t="str">
            <v>2730240</v>
          </cell>
          <cell r="F1064" t="str">
            <v>0362</v>
          </cell>
          <cell r="G1064" t="str">
            <v>D</v>
          </cell>
          <cell r="H1064" t="str">
            <v>Learning for Life Charter</v>
          </cell>
          <cell r="I1064" t="str">
            <v>UNIFIED</v>
          </cell>
          <cell r="J1064">
            <v>114.48</v>
          </cell>
          <cell r="K1064">
            <v>200</v>
          </cell>
          <cell r="L1064">
            <v>22896</v>
          </cell>
          <cell r="M1064">
            <v>699325</v>
          </cell>
          <cell r="N1064">
            <v>454662</v>
          </cell>
          <cell r="O1064">
            <v>244663</v>
          </cell>
          <cell r="P1064">
            <v>699325</v>
          </cell>
          <cell r="Q1064">
            <v>0.28562499949999998</v>
          </cell>
          <cell r="R1064">
            <v>199745</v>
          </cell>
          <cell r="S1064">
            <v>199745</v>
          </cell>
          <cell r="T1064">
            <v>0</v>
          </cell>
          <cell r="U1064">
            <v>199745</v>
          </cell>
          <cell r="V1064">
            <v>-2334</v>
          </cell>
          <cell r="W1064">
            <v>197411</v>
          </cell>
          <cell r="X1064">
            <v>74.887017</v>
          </cell>
          <cell r="Y1064">
            <v>94743</v>
          </cell>
          <cell r="Z1064">
            <v>0</v>
          </cell>
          <cell r="AA1064">
            <v>94743</v>
          </cell>
          <cell r="AB1064">
            <v>53092</v>
          </cell>
          <cell r="AC1064">
            <v>0</v>
          </cell>
          <cell r="AD1064">
            <v>53092</v>
          </cell>
          <cell r="AE1064">
            <v>43504.626597222225</v>
          </cell>
          <cell r="AF1064">
            <v>73415</v>
          </cell>
        </row>
        <row r="1065">
          <cell r="A1065">
            <v>1235</v>
          </cell>
          <cell r="B1065">
            <v>49</v>
          </cell>
          <cell r="C1065" t="str">
            <v>27</v>
          </cell>
          <cell r="D1065" t="str">
            <v>66092</v>
          </cell>
          <cell r="E1065" t="str">
            <v>6118962</v>
          </cell>
          <cell r="F1065" t="str">
            <v>0429</v>
          </cell>
          <cell r="G1065" t="str">
            <v>D</v>
          </cell>
          <cell r="H1065" t="str">
            <v>International School of Monterey</v>
          </cell>
          <cell r="I1065" t="str">
            <v>UNIFIED</v>
          </cell>
          <cell r="J1065">
            <v>406.8</v>
          </cell>
          <cell r="K1065">
            <v>200</v>
          </cell>
          <cell r="L1065">
            <v>81360</v>
          </cell>
          <cell r="M1065">
            <v>2112382</v>
          </cell>
          <cell r="N1065">
            <v>1615622</v>
          </cell>
          <cell r="O1065">
            <v>496760</v>
          </cell>
          <cell r="P1065">
            <v>2112382</v>
          </cell>
          <cell r="Q1065">
            <v>0.28562499949999998</v>
          </cell>
          <cell r="R1065">
            <v>603349</v>
          </cell>
          <cell r="S1065">
            <v>496760</v>
          </cell>
          <cell r="T1065">
            <v>0</v>
          </cell>
          <cell r="U1065">
            <v>496760</v>
          </cell>
          <cell r="V1065">
            <v>-6984</v>
          </cell>
          <cell r="W1065">
            <v>489776</v>
          </cell>
          <cell r="X1065">
            <v>74.887017</v>
          </cell>
          <cell r="Y1065">
            <v>292968</v>
          </cell>
          <cell r="Z1065">
            <v>0</v>
          </cell>
          <cell r="AA1065">
            <v>292968</v>
          </cell>
          <cell r="AB1065">
            <v>73811</v>
          </cell>
          <cell r="AC1065">
            <v>0</v>
          </cell>
          <cell r="AD1065">
            <v>73811</v>
          </cell>
          <cell r="AE1065">
            <v>43504.626550925925</v>
          </cell>
          <cell r="AF1065">
            <v>73415</v>
          </cell>
        </row>
        <row r="1066">
          <cell r="A1066">
            <v>471</v>
          </cell>
          <cell r="B1066">
            <v>49</v>
          </cell>
          <cell r="C1066" t="str">
            <v>27</v>
          </cell>
          <cell r="D1066" t="str">
            <v>66134</v>
          </cell>
          <cell r="E1066" t="str">
            <v>0</v>
          </cell>
          <cell r="H1066" t="str">
            <v>Pacific Grove Unified</v>
          </cell>
          <cell r="I1066" t="str">
            <v>UNIFIED</v>
          </cell>
          <cell r="J1066">
            <v>1985.53</v>
          </cell>
          <cell r="K1066">
            <v>200</v>
          </cell>
          <cell r="L1066">
            <v>397106</v>
          </cell>
          <cell r="M1066">
            <v>10465689</v>
          </cell>
          <cell r="N1066">
            <v>26201724</v>
          </cell>
          <cell r="O1066">
            <v>0</v>
          </cell>
          <cell r="P1066">
            <v>10465689</v>
          </cell>
          <cell r="Q1066">
            <v>0.28562499949999998</v>
          </cell>
          <cell r="R1066">
            <v>2989262</v>
          </cell>
          <cell r="S1066">
            <v>397106</v>
          </cell>
          <cell r="T1066">
            <v>0</v>
          </cell>
          <cell r="U1066">
            <v>397106</v>
          </cell>
          <cell r="V1066">
            <v>0</v>
          </cell>
          <cell r="W1066">
            <v>397106</v>
          </cell>
          <cell r="X1066">
            <v>74.887017</v>
          </cell>
          <cell r="Y1066">
            <v>199103</v>
          </cell>
          <cell r="Z1066">
            <v>0</v>
          </cell>
          <cell r="AA1066">
            <v>199103</v>
          </cell>
          <cell r="AB1066">
            <v>98278</v>
          </cell>
          <cell r="AC1066">
            <v>0</v>
          </cell>
          <cell r="AD1066">
            <v>98278</v>
          </cell>
          <cell r="AE1066">
            <v>43504.624571759261</v>
          </cell>
          <cell r="AF1066">
            <v>73415</v>
          </cell>
        </row>
        <row r="1067">
          <cell r="A1067">
            <v>472</v>
          </cell>
          <cell r="B1067">
            <v>49</v>
          </cell>
          <cell r="C1067" t="str">
            <v>27</v>
          </cell>
          <cell r="D1067" t="str">
            <v>66142</v>
          </cell>
          <cell r="E1067" t="str">
            <v>0</v>
          </cell>
          <cell r="H1067" t="str">
            <v>Salinas City Elementary</v>
          </cell>
          <cell r="I1067" t="str">
            <v>ELEMENTARY</v>
          </cell>
          <cell r="J1067">
            <v>8456.4599999999991</v>
          </cell>
          <cell r="K1067">
            <v>200</v>
          </cell>
          <cell r="L1067">
            <v>1691292</v>
          </cell>
          <cell r="M1067">
            <v>42623095</v>
          </cell>
          <cell r="N1067">
            <v>19291605</v>
          </cell>
          <cell r="O1067">
            <v>23331490</v>
          </cell>
          <cell r="P1067">
            <v>42623095</v>
          </cell>
          <cell r="Q1067">
            <v>0.28562499949999998</v>
          </cell>
          <cell r="R1067">
            <v>12174221</v>
          </cell>
          <cell r="S1067">
            <v>12174221</v>
          </cell>
          <cell r="T1067">
            <v>0</v>
          </cell>
          <cell r="U1067">
            <v>12174221</v>
          </cell>
          <cell r="V1067">
            <v>28283</v>
          </cell>
          <cell r="W1067">
            <v>12202504</v>
          </cell>
          <cell r="X1067">
            <v>74.887017</v>
          </cell>
          <cell r="Y1067">
            <v>6122474</v>
          </cell>
          <cell r="Z1067">
            <v>0</v>
          </cell>
          <cell r="AA1067">
            <v>6122474</v>
          </cell>
          <cell r="AB1067">
            <v>3015617</v>
          </cell>
          <cell r="AC1067">
            <v>0</v>
          </cell>
          <cell r="AD1067">
            <v>3015617</v>
          </cell>
          <cell r="AE1067">
            <v>43504.6246875</v>
          </cell>
          <cell r="AF1067">
            <v>73415</v>
          </cell>
        </row>
        <row r="1068">
          <cell r="A1068">
            <v>473</v>
          </cell>
          <cell r="B1068">
            <v>49</v>
          </cell>
          <cell r="C1068" t="str">
            <v>27</v>
          </cell>
          <cell r="D1068" t="str">
            <v>66159</v>
          </cell>
          <cell r="E1068" t="str">
            <v>0</v>
          </cell>
          <cell r="H1068" t="str">
            <v>Salinas Union High</v>
          </cell>
          <cell r="I1068" t="str">
            <v>HIGH</v>
          </cell>
          <cell r="J1068">
            <v>15207.15</v>
          </cell>
          <cell r="K1068">
            <v>200</v>
          </cell>
          <cell r="L1068">
            <v>3041430</v>
          </cell>
          <cell r="M1068">
            <v>91896503</v>
          </cell>
          <cell r="N1068">
            <v>34073133</v>
          </cell>
          <cell r="O1068">
            <v>57823370</v>
          </cell>
          <cell r="P1068">
            <v>91896503</v>
          </cell>
          <cell r="Q1068">
            <v>0.28562499949999998</v>
          </cell>
          <cell r="R1068">
            <v>26247939</v>
          </cell>
          <cell r="S1068">
            <v>26247939</v>
          </cell>
          <cell r="T1068">
            <v>0</v>
          </cell>
          <cell r="U1068">
            <v>26247939</v>
          </cell>
          <cell r="V1068">
            <v>72360</v>
          </cell>
          <cell r="W1068">
            <v>26320299</v>
          </cell>
          <cell r="X1068">
            <v>74.887017</v>
          </cell>
          <cell r="Y1068">
            <v>12480537</v>
          </cell>
          <cell r="Z1068">
            <v>0</v>
          </cell>
          <cell r="AA1068">
            <v>12480537</v>
          </cell>
          <cell r="AB1068">
            <v>7229950</v>
          </cell>
          <cell r="AC1068">
            <v>0</v>
          </cell>
          <cell r="AD1068">
            <v>7229950</v>
          </cell>
          <cell r="AE1068">
            <v>43504.6246875</v>
          </cell>
          <cell r="AF1068">
            <v>73415</v>
          </cell>
        </row>
        <row r="1069">
          <cell r="A1069">
            <v>474</v>
          </cell>
          <cell r="B1069">
            <v>49</v>
          </cell>
          <cell r="C1069" t="str">
            <v>27</v>
          </cell>
          <cell r="D1069" t="str">
            <v>66167</v>
          </cell>
          <cell r="E1069" t="str">
            <v>0</v>
          </cell>
          <cell r="H1069" t="str">
            <v>San Antonio Union Elementary</v>
          </cell>
          <cell r="I1069" t="str">
            <v>ELEMENTARY</v>
          </cell>
          <cell r="J1069">
            <v>140.38</v>
          </cell>
          <cell r="K1069">
            <v>200</v>
          </cell>
          <cell r="L1069">
            <v>28076</v>
          </cell>
          <cell r="M1069">
            <v>756553</v>
          </cell>
          <cell r="N1069">
            <v>784112</v>
          </cell>
          <cell r="O1069">
            <v>0</v>
          </cell>
          <cell r="P1069">
            <v>756553</v>
          </cell>
          <cell r="Q1069">
            <v>0.28562499949999998</v>
          </cell>
          <cell r="R1069">
            <v>216090</v>
          </cell>
          <cell r="S1069">
            <v>28076</v>
          </cell>
          <cell r="T1069">
            <v>0</v>
          </cell>
          <cell r="U1069">
            <v>28076</v>
          </cell>
          <cell r="V1069">
            <v>-37902</v>
          </cell>
          <cell r="W1069">
            <v>-9826</v>
          </cell>
          <cell r="X1069">
            <v>74.887017</v>
          </cell>
          <cell r="Y1069">
            <v>36250</v>
          </cell>
          <cell r="Z1069">
            <v>0</v>
          </cell>
          <cell r="AA1069">
            <v>36250</v>
          </cell>
          <cell r="AB1069">
            <v>-43608</v>
          </cell>
          <cell r="AC1069">
            <v>0</v>
          </cell>
          <cell r="AD1069">
            <v>-43608</v>
          </cell>
          <cell r="AE1069">
            <v>43504.6246875</v>
          </cell>
          <cell r="AF1069">
            <v>73415</v>
          </cell>
        </row>
        <row r="1070">
          <cell r="A1070">
            <v>475</v>
          </cell>
          <cell r="B1070">
            <v>49</v>
          </cell>
          <cell r="C1070" t="str">
            <v>27</v>
          </cell>
          <cell r="D1070" t="str">
            <v>66175</v>
          </cell>
          <cell r="E1070" t="str">
            <v>0</v>
          </cell>
          <cell r="H1070" t="str">
            <v>San Ardo Union Elementary</v>
          </cell>
          <cell r="I1070" t="str">
            <v>ELEMENTARY</v>
          </cell>
          <cell r="J1070">
            <v>104.94</v>
          </cell>
          <cell r="K1070">
            <v>200</v>
          </cell>
          <cell r="L1070">
            <v>20988</v>
          </cell>
          <cell r="M1070">
            <v>542342</v>
          </cell>
          <cell r="N1070">
            <v>768774</v>
          </cell>
          <cell r="O1070">
            <v>0</v>
          </cell>
          <cell r="P1070">
            <v>542342</v>
          </cell>
          <cell r="Q1070">
            <v>0.28562499949999998</v>
          </cell>
          <cell r="R1070">
            <v>154906</v>
          </cell>
          <cell r="S1070">
            <v>20988</v>
          </cell>
          <cell r="T1070">
            <v>0</v>
          </cell>
          <cell r="U1070">
            <v>20988</v>
          </cell>
          <cell r="V1070">
            <v>0</v>
          </cell>
          <cell r="W1070">
            <v>20988</v>
          </cell>
          <cell r="X1070">
            <v>74.887017</v>
          </cell>
          <cell r="Y1070">
            <v>10004</v>
          </cell>
          <cell r="Z1070">
            <v>0</v>
          </cell>
          <cell r="AA1070">
            <v>10004</v>
          </cell>
          <cell r="AB1070">
            <v>5713</v>
          </cell>
          <cell r="AC1070">
            <v>0</v>
          </cell>
          <cell r="AD1070">
            <v>5713</v>
          </cell>
          <cell r="AE1070">
            <v>43504.6246875</v>
          </cell>
          <cell r="AF1070">
            <v>73415</v>
          </cell>
        </row>
        <row r="1071">
          <cell r="A1071">
            <v>476</v>
          </cell>
          <cell r="B1071">
            <v>49</v>
          </cell>
          <cell r="C1071" t="str">
            <v>27</v>
          </cell>
          <cell r="D1071" t="str">
            <v>66183</v>
          </cell>
          <cell r="E1071" t="str">
            <v>0</v>
          </cell>
          <cell r="H1071" t="str">
            <v>San Lucas Union Elementary</v>
          </cell>
          <cell r="I1071" t="str">
            <v>ELEMENTARY</v>
          </cell>
          <cell r="J1071">
            <v>70.16</v>
          </cell>
          <cell r="K1071">
            <v>200</v>
          </cell>
          <cell r="L1071">
            <v>14032</v>
          </cell>
          <cell r="M1071">
            <v>426927</v>
          </cell>
          <cell r="N1071">
            <v>388499</v>
          </cell>
          <cell r="O1071">
            <v>38428</v>
          </cell>
          <cell r="P1071">
            <v>426927</v>
          </cell>
          <cell r="Q1071">
            <v>0.28562499949999998</v>
          </cell>
          <cell r="R1071">
            <v>121941</v>
          </cell>
          <cell r="S1071">
            <v>38428</v>
          </cell>
          <cell r="T1071">
            <v>0</v>
          </cell>
          <cell r="U1071">
            <v>38428</v>
          </cell>
          <cell r="V1071">
            <v>12455</v>
          </cell>
          <cell r="W1071">
            <v>50883</v>
          </cell>
          <cell r="X1071">
            <v>74.887017</v>
          </cell>
          <cell r="Y1071">
            <v>23270</v>
          </cell>
          <cell r="Z1071">
            <v>0</v>
          </cell>
          <cell r="AA1071">
            <v>23270</v>
          </cell>
          <cell r="AB1071">
            <v>14835</v>
          </cell>
          <cell r="AC1071">
            <v>0</v>
          </cell>
          <cell r="AD1071">
            <v>14835</v>
          </cell>
          <cell r="AE1071">
            <v>43504.624710648146</v>
          </cell>
          <cell r="AF1071">
            <v>73415</v>
          </cell>
        </row>
        <row r="1072">
          <cell r="A1072">
            <v>477</v>
          </cell>
          <cell r="B1072">
            <v>49</v>
          </cell>
          <cell r="C1072" t="str">
            <v>27</v>
          </cell>
          <cell r="D1072" t="str">
            <v>66191</v>
          </cell>
          <cell r="E1072" t="str">
            <v>0</v>
          </cell>
          <cell r="H1072" t="str">
            <v>Santa Rita Union Elementary</v>
          </cell>
          <cell r="I1072" t="str">
            <v>ELEMENTARY</v>
          </cell>
          <cell r="J1072">
            <v>3515.16</v>
          </cell>
          <cell r="K1072">
            <v>200</v>
          </cell>
          <cell r="L1072">
            <v>703032</v>
          </cell>
          <cell r="M1072">
            <v>17838277</v>
          </cell>
          <cell r="N1072">
            <v>6900716</v>
          </cell>
          <cell r="O1072">
            <v>10937561</v>
          </cell>
          <cell r="P1072">
            <v>17838277</v>
          </cell>
          <cell r="Q1072">
            <v>0.28562499949999998</v>
          </cell>
          <cell r="R1072">
            <v>5095058</v>
          </cell>
          <cell r="S1072">
            <v>5095058</v>
          </cell>
          <cell r="T1072">
            <v>0</v>
          </cell>
          <cell r="U1072">
            <v>5095058</v>
          </cell>
          <cell r="V1072">
            <v>86263</v>
          </cell>
          <cell r="W1072">
            <v>5181321</v>
          </cell>
          <cell r="X1072">
            <v>74.887017</v>
          </cell>
          <cell r="Y1072">
            <v>2407383</v>
          </cell>
          <cell r="Z1072">
            <v>0</v>
          </cell>
          <cell r="AA1072">
            <v>2407383</v>
          </cell>
          <cell r="AB1072">
            <v>1472754</v>
          </cell>
          <cell r="AC1072">
            <v>0</v>
          </cell>
          <cell r="AD1072">
            <v>1472754</v>
          </cell>
          <cell r="AE1072">
            <v>43504.6247337963</v>
          </cell>
          <cell r="AF1072">
            <v>73415</v>
          </cell>
        </row>
        <row r="1073">
          <cell r="A1073">
            <v>478</v>
          </cell>
          <cell r="B1073">
            <v>49</v>
          </cell>
          <cell r="C1073" t="str">
            <v>27</v>
          </cell>
          <cell r="D1073" t="str">
            <v>66225</v>
          </cell>
          <cell r="E1073" t="str">
            <v>0</v>
          </cell>
          <cell r="H1073" t="str">
            <v>Spreckels Union Elementary</v>
          </cell>
          <cell r="I1073" t="str">
            <v>ELEMENTARY</v>
          </cell>
          <cell r="J1073">
            <v>949.67</v>
          </cell>
          <cell r="K1073">
            <v>200</v>
          </cell>
          <cell r="L1073">
            <v>189934</v>
          </cell>
          <cell r="M1073">
            <v>4790391</v>
          </cell>
          <cell r="N1073">
            <v>2609334</v>
          </cell>
          <cell r="O1073">
            <v>2181057</v>
          </cell>
          <cell r="P1073">
            <v>4790391</v>
          </cell>
          <cell r="Q1073">
            <v>0.28562499949999998</v>
          </cell>
          <cell r="R1073">
            <v>1368255</v>
          </cell>
          <cell r="S1073">
            <v>1368255</v>
          </cell>
          <cell r="T1073">
            <v>0</v>
          </cell>
          <cell r="U1073">
            <v>1368255</v>
          </cell>
          <cell r="V1073">
            <v>2662</v>
          </cell>
          <cell r="W1073">
            <v>1370917</v>
          </cell>
          <cell r="X1073">
            <v>74.887017</v>
          </cell>
          <cell r="Y1073">
            <v>669080</v>
          </cell>
          <cell r="Z1073">
            <v>0</v>
          </cell>
          <cell r="AA1073">
            <v>669080</v>
          </cell>
          <cell r="AB1073">
            <v>357559</v>
          </cell>
          <cell r="AC1073">
            <v>0</v>
          </cell>
          <cell r="AD1073">
            <v>357559</v>
          </cell>
          <cell r="AE1073">
            <v>43504.624791666669</v>
          </cell>
          <cell r="AF1073">
            <v>73415</v>
          </cell>
        </row>
        <row r="1074">
          <cell r="A1074">
            <v>479</v>
          </cell>
          <cell r="B1074">
            <v>49</v>
          </cell>
          <cell r="C1074" t="str">
            <v>27</v>
          </cell>
          <cell r="D1074" t="str">
            <v>66233</v>
          </cell>
          <cell r="E1074" t="str">
            <v>0</v>
          </cell>
          <cell r="H1074" t="str">
            <v>Washington Union Elementary</v>
          </cell>
          <cell r="I1074" t="str">
            <v>ELEMENTARY</v>
          </cell>
          <cell r="J1074">
            <v>869.82</v>
          </cell>
          <cell r="K1074">
            <v>200</v>
          </cell>
          <cell r="L1074">
            <v>173964</v>
          </cell>
          <cell r="M1074">
            <v>4382136</v>
          </cell>
          <cell r="N1074">
            <v>4902116</v>
          </cell>
          <cell r="O1074">
            <v>0</v>
          </cell>
          <cell r="P1074">
            <v>4382136</v>
          </cell>
          <cell r="Q1074">
            <v>0.28562499949999998</v>
          </cell>
          <cell r="R1074">
            <v>1251648</v>
          </cell>
          <cell r="S1074">
            <v>173964</v>
          </cell>
          <cell r="T1074">
            <v>0</v>
          </cell>
          <cell r="U1074">
            <v>173964</v>
          </cell>
          <cell r="V1074">
            <v>-6</v>
          </cell>
          <cell r="W1074">
            <v>173958</v>
          </cell>
          <cell r="X1074">
            <v>74.887017</v>
          </cell>
          <cell r="Y1074">
            <v>85711</v>
          </cell>
          <cell r="Z1074">
            <v>0</v>
          </cell>
          <cell r="AA1074">
            <v>85711</v>
          </cell>
          <cell r="AB1074">
            <v>44561</v>
          </cell>
          <cell r="AC1074">
            <v>0</v>
          </cell>
          <cell r="AD1074">
            <v>44561</v>
          </cell>
          <cell r="AE1074">
            <v>43504.624872685185</v>
          </cell>
          <cell r="AF1074">
            <v>73415</v>
          </cell>
        </row>
        <row r="1075">
          <cell r="A1075">
            <v>480</v>
          </cell>
          <cell r="B1075">
            <v>49</v>
          </cell>
          <cell r="C1075" t="str">
            <v>27</v>
          </cell>
          <cell r="D1075" t="str">
            <v>73825</v>
          </cell>
          <cell r="E1075" t="str">
            <v>0</v>
          </cell>
          <cell r="H1075" t="str">
            <v>North Monterey County Unified</v>
          </cell>
          <cell r="I1075" t="str">
            <v>UNIFIED</v>
          </cell>
          <cell r="J1075">
            <v>4371.93</v>
          </cell>
          <cell r="K1075">
            <v>200</v>
          </cell>
          <cell r="L1075">
            <v>874386</v>
          </cell>
          <cell r="M1075">
            <v>23565621</v>
          </cell>
          <cell r="N1075">
            <v>17429940</v>
          </cell>
          <cell r="O1075">
            <v>6135681</v>
          </cell>
          <cell r="P1075">
            <v>23565621</v>
          </cell>
          <cell r="Q1075">
            <v>0.28562499949999998</v>
          </cell>
          <cell r="R1075">
            <v>6730930</v>
          </cell>
          <cell r="S1075">
            <v>6135681</v>
          </cell>
          <cell r="T1075">
            <v>0</v>
          </cell>
          <cell r="U1075">
            <v>6135681</v>
          </cell>
          <cell r="V1075">
            <v>13793</v>
          </cell>
          <cell r="W1075">
            <v>6149474</v>
          </cell>
          <cell r="X1075">
            <v>74.887017</v>
          </cell>
          <cell r="Y1075">
            <v>3315548</v>
          </cell>
          <cell r="Z1075">
            <v>0</v>
          </cell>
          <cell r="AA1075">
            <v>3315548</v>
          </cell>
          <cell r="AB1075">
            <v>1289610</v>
          </cell>
          <cell r="AC1075">
            <v>0</v>
          </cell>
          <cell r="AD1075">
            <v>1289610</v>
          </cell>
          <cell r="AE1075">
            <v>43504.624537037038</v>
          </cell>
          <cell r="AF1075">
            <v>73415</v>
          </cell>
        </row>
        <row r="1076">
          <cell r="A1076">
            <v>481</v>
          </cell>
          <cell r="B1076">
            <v>49</v>
          </cell>
          <cell r="C1076" t="str">
            <v>27</v>
          </cell>
          <cell r="D1076" t="str">
            <v>75150</v>
          </cell>
          <cell r="E1076" t="str">
            <v>0</v>
          </cell>
          <cell r="H1076" t="str">
            <v>Big Sur Unified</v>
          </cell>
          <cell r="I1076" t="str">
            <v>UNIFIED</v>
          </cell>
          <cell r="J1076">
            <v>14.4</v>
          </cell>
          <cell r="K1076">
            <v>200</v>
          </cell>
          <cell r="L1076">
            <v>2880</v>
          </cell>
          <cell r="M1076">
            <v>530886</v>
          </cell>
          <cell r="N1076">
            <v>57693</v>
          </cell>
          <cell r="O1076">
            <v>473193</v>
          </cell>
          <cell r="P1076">
            <v>530886</v>
          </cell>
          <cell r="Q1076">
            <v>0.28562499949999998</v>
          </cell>
          <cell r="R1076">
            <v>151634</v>
          </cell>
          <cell r="S1076">
            <v>151634</v>
          </cell>
          <cell r="T1076">
            <v>0</v>
          </cell>
          <cell r="U1076">
            <v>151634</v>
          </cell>
          <cell r="V1076">
            <v>296</v>
          </cell>
          <cell r="W1076">
            <v>151930</v>
          </cell>
          <cell r="X1076">
            <v>74.887017</v>
          </cell>
          <cell r="Y1076">
            <v>74306</v>
          </cell>
          <cell r="Z1076">
            <v>0</v>
          </cell>
          <cell r="AA1076">
            <v>74306</v>
          </cell>
          <cell r="AB1076">
            <v>39470</v>
          </cell>
          <cell r="AC1076">
            <v>0</v>
          </cell>
          <cell r="AD1076">
            <v>39470</v>
          </cell>
          <cell r="AE1076">
            <v>43504.624016203707</v>
          </cell>
          <cell r="AF1076">
            <v>73415</v>
          </cell>
        </row>
        <row r="1077">
          <cell r="A1077">
            <v>11998</v>
          </cell>
          <cell r="B1077">
            <v>49</v>
          </cell>
          <cell r="C1077" t="str">
            <v>27</v>
          </cell>
          <cell r="D1077" t="str">
            <v>75150</v>
          </cell>
          <cell r="E1077" t="str">
            <v>118349</v>
          </cell>
          <cell r="F1077" t="str">
            <v>1000</v>
          </cell>
          <cell r="G1077" t="str">
            <v>D</v>
          </cell>
          <cell r="H1077" t="str">
            <v>Big Sur Charter</v>
          </cell>
          <cell r="I1077" t="str">
            <v>UNIFIED</v>
          </cell>
          <cell r="J1077">
            <v>103.71</v>
          </cell>
          <cell r="K1077">
            <v>200</v>
          </cell>
          <cell r="L1077">
            <v>20742</v>
          </cell>
          <cell r="M1077">
            <v>544392</v>
          </cell>
          <cell r="N1077">
            <v>415510</v>
          </cell>
          <cell r="O1077">
            <v>128882</v>
          </cell>
          <cell r="P1077">
            <v>544392</v>
          </cell>
          <cell r="Q1077">
            <v>0.28562499949999998</v>
          </cell>
          <cell r="R1077">
            <v>155492</v>
          </cell>
          <cell r="S1077">
            <v>128882</v>
          </cell>
          <cell r="T1077">
            <v>0</v>
          </cell>
          <cell r="U1077">
            <v>128882</v>
          </cell>
          <cell r="V1077">
            <v>1574</v>
          </cell>
          <cell r="W1077">
            <v>130456</v>
          </cell>
          <cell r="X1077">
            <v>74.887017</v>
          </cell>
          <cell r="Y1077">
            <v>48156</v>
          </cell>
          <cell r="Z1077">
            <v>0</v>
          </cell>
          <cell r="AA1077">
            <v>48156</v>
          </cell>
          <cell r="AB1077">
            <v>49539</v>
          </cell>
          <cell r="AC1077">
            <v>0</v>
          </cell>
          <cell r="AD1077">
            <v>49539</v>
          </cell>
          <cell r="AE1077">
            <v>43504.626400462963</v>
          </cell>
          <cell r="AF1077">
            <v>73415</v>
          </cell>
        </row>
        <row r="1078">
          <cell r="A1078">
            <v>482</v>
          </cell>
          <cell r="B1078">
            <v>49</v>
          </cell>
          <cell r="C1078" t="str">
            <v>27</v>
          </cell>
          <cell r="D1078" t="str">
            <v>75440</v>
          </cell>
          <cell r="E1078" t="str">
            <v>0</v>
          </cell>
          <cell r="H1078" t="str">
            <v>Soledad Unified</v>
          </cell>
          <cell r="I1078" t="str">
            <v>UNIFIED</v>
          </cell>
          <cell r="J1078">
            <v>4705.28</v>
          </cell>
          <cell r="K1078">
            <v>200</v>
          </cell>
          <cell r="L1078">
            <v>941056</v>
          </cell>
          <cell r="M1078">
            <v>24979626</v>
          </cell>
          <cell r="N1078">
            <v>7336125</v>
          </cell>
          <cell r="O1078">
            <v>17643501</v>
          </cell>
          <cell r="P1078">
            <v>24979626</v>
          </cell>
          <cell r="Q1078">
            <v>0.28562499949999998</v>
          </cell>
          <cell r="R1078">
            <v>7134806</v>
          </cell>
          <cell r="S1078">
            <v>7134806</v>
          </cell>
          <cell r="T1078">
            <v>0</v>
          </cell>
          <cell r="U1078">
            <v>7134806</v>
          </cell>
          <cell r="V1078">
            <v>12279</v>
          </cell>
          <cell r="W1078">
            <v>7147085</v>
          </cell>
          <cell r="X1078">
            <v>74.887017</v>
          </cell>
          <cell r="Y1078">
            <v>3491231</v>
          </cell>
          <cell r="Z1078">
            <v>0</v>
          </cell>
          <cell r="AA1078">
            <v>3491231</v>
          </cell>
          <cell r="AB1078">
            <v>1861008</v>
          </cell>
          <cell r="AC1078">
            <v>0</v>
          </cell>
          <cell r="AD1078">
            <v>1861008</v>
          </cell>
          <cell r="AE1078">
            <v>43504.624768518515</v>
          </cell>
          <cell r="AF1078">
            <v>73415</v>
          </cell>
        </row>
        <row r="1079">
          <cell r="A1079">
            <v>483</v>
          </cell>
          <cell r="B1079">
            <v>49</v>
          </cell>
          <cell r="C1079" t="str">
            <v>27</v>
          </cell>
          <cell r="D1079" t="str">
            <v>75473</v>
          </cell>
          <cell r="E1079" t="str">
            <v>0</v>
          </cell>
          <cell r="H1079" t="str">
            <v>Gonzales Unified</v>
          </cell>
          <cell r="I1079" t="str">
            <v>UNIFIED</v>
          </cell>
          <cell r="J1079">
            <v>2296.1</v>
          </cell>
          <cell r="K1079">
            <v>200</v>
          </cell>
          <cell r="L1079">
            <v>459220</v>
          </cell>
          <cell r="M1079">
            <v>13265167</v>
          </cell>
          <cell r="N1079">
            <v>8722280</v>
          </cell>
          <cell r="O1079">
            <v>4542887</v>
          </cell>
          <cell r="P1079">
            <v>13265167</v>
          </cell>
          <cell r="Q1079">
            <v>0.28562499949999998</v>
          </cell>
          <cell r="R1079">
            <v>3788863</v>
          </cell>
          <cell r="S1079">
            <v>3788863</v>
          </cell>
          <cell r="T1079">
            <v>0</v>
          </cell>
          <cell r="U1079">
            <v>3788863</v>
          </cell>
          <cell r="V1079">
            <v>8528</v>
          </cell>
          <cell r="W1079">
            <v>3797391</v>
          </cell>
          <cell r="X1079">
            <v>74.887017</v>
          </cell>
          <cell r="Y1079">
            <v>1875944</v>
          </cell>
          <cell r="Z1079">
            <v>0</v>
          </cell>
          <cell r="AA1079">
            <v>1875944</v>
          </cell>
          <cell r="AB1079">
            <v>967809</v>
          </cell>
          <cell r="AC1079">
            <v>0</v>
          </cell>
          <cell r="AD1079">
            <v>967809</v>
          </cell>
          <cell r="AE1079">
            <v>43504.624259259261</v>
          </cell>
          <cell r="AF1079">
            <v>73415</v>
          </cell>
        </row>
        <row r="1080">
          <cell r="A1080">
            <v>29</v>
          </cell>
          <cell r="B1080">
            <v>49</v>
          </cell>
          <cell r="C1080" t="str">
            <v>28</v>
          </cell>
          <cell r="D1080" t="str">
            <v>10280</v>
          </cell>
          <cell r="E1080" t="str">
            <v>0</v>
          </cell>
          <cell r="H1080" t="str">
            <v>Napa Co. Office of Education</v>
          </cell>
          <cell r="I1080" t="str">
            <v>CO OFFICE</v>
          </cell>
          <cell r="J1080">
            <v>105.43</v>
          </cell>
          <cell r="K1080">
            <v>200</v>
          </cell>
          <cell r="L1080">
            <v>21086</v>
          </cell>
          <cell r="M1080">
            <v>3085848</v>
          </cell>
          <cell r="N1080">
            <v>7236305</v>
          </cell>
          <cell r="O1080">
            <v>0</v>
          </cell>
          <cell r="P1080">
            <v>3085848</v>
          </cell>
          <cell r="Q1080">
            <v>0.28562499949999998</v>
          </cell>
          <cell r="R1080">
            <v>881395</v>
          </cell>
          <cell r="S1080">
            <v>21086</v>
          </cell>
          <cell r="T1080">
            <v>0</v>
          </cell>
          <cell r="U1080">
            <v>21086</v>
          </cell>
          <cell r="V1080">
            <v>462</v>
          </cell>
          <cell r="W1080">
            <v>21548</v>
          </cell>
          <cell r="X1080">
            <v>74.887017</v>
          </cell>
          <cell r="Y1080">
            <v>11828</v>
          </cell>
          <cell r="Z1080">
            <v>0</v>
          </cell>
          <cell r="AA1080">
            <v>11828</v>
          </cell>
          <cell r="AB1080">
            <v>4309</v>
          </cell>
          <cell r="AC1080">
            <v>0</v>
          </cell>
          <cell r="AD1080">
            <v>4309</v>
          </cell>
          <cell r="AE1080">
            <v>43504.626319444447</v>
          </cell>
          <cell r="AF1080">
            <v>73415</v>
          </cell>
        </row>
        <row r="1081">
          <cell r="A1081">
            <v>484</v>
          </cell>
          <cell r="B1081">
            <v>49</v>
          </cell>
          <cell r="C1081" t="str">
            <v>28</v>
          </cell>
          <cell r="D1081" t="str">
            <v>66241</v>
          </cell>
          <cell r="E1081" t="str">
            <v>0</v>
          </cell>
          <cell r="H1081" t="str">
            <v>Calistoga Joint Unified</v>
          </cell>
          <cell r="I1081" t="str">
            <v>UNIFIED</v>
          </cell>
          <cell r="J1081">
            <v>856.65</v>
          </cell>
          <cell r="K1081">
            <v>200</v>
          </cell>
          <cell r="L1081">
            <v>171330</v>
          </cell>
          <cell r="M1081">
            <v>4777606</v>
          </cell>
          <cell r="N1081">
            <v>14081113</v>
          </cell>
          <cell r="O1081">
            <v>0</v>
          </cell>
          <cell r="P1081">
            <v>4777606</v>
          </cell>
          <cell r="Q1081">
            <v>0.28562499949999998</v>
          </cell>
          <cell r="R1081">
            <v>1364604</v>
          </cell>
          <cell r="S1081">
            <v>171330</v>
          </cell>
          <cell r="T1081">
            <v>0</v>
          </cell>
          <cell r="U1081">
            <v>171330</v>
          </cell>
          <cell r="V1081">
            <v>4</v>
          </cell>
          <cell r="W1081">
            <v>171334</v>
          </cell>
          <cell r="X1081">
            <v>74.887017</v>
          </cell>
          <cell r="Y1081">
            <v>81580</v>
          </cell>
          <cell r="Z1081">
            <v>0</v>
          </cell>
          <cell r="AA1081">
            <v>81580</v>
          </cell>
          <cell r="AB1081">
            <v>46727</v>
          </cell>
          <cell r="AC1081">
            <v>0</v>
          </cell>
          <cell r="AD1081">
            <v>46727</v>
          </cell>
          <cell r="AE1081">
            <v>43504.624062499999</v>
          </cell>
          <cell r="AF1081">
            <v>73415</v>
          </cell>
        </row>
        <row r="1082">
          <cell r="A1082">
            <v>485</v>
          </cell>
          <cell r="B1082">
            <v>49</v>
          </cell>
          <cell r="C1082" t="str">
            <v>28</v>
          </cell>
          <cell r="D1082" t="str">
            <v>66258</v>
          </cell>
          <cell r="E1082" t="str">
            <v>0</v>
          </cell>
          <cell r="H1082" t="str">
            <v>Howell Mountain Elementary</v>
          </cell>
          <cell r="I1082" t="str">
            <v>ELEMENTARY</v>
          </cell>
          <cell r="J1082">
            <v>91.97</v>
          </cell>
          <cell r="K1082">
            <v>200</v>
          </cell>
          <cell r="L1082">
            <v>18394</v>
          </cell>
          <cell r="M1082">
            <v>539449</v>
          </cell>
          <cell r="N1082">
            <v>1476163</v>
          </cell>
          <cell r="O1082">
            <v>0</v>
          </cell>
          <cell r="P1082">
            <v>539449</v>
          </cell>
          <cell r="Q1082">
            <v>0.28562499949999998</v>
          </cell>
          <cell r="R1082">
            <v>154080</v>
          </cell>
          <cell r="S1082">
            <v>18394</v>
          </cell>
          <cell r="T1082">
            <v>0</v>
          </cell>
          <cell r="U1082">
            <v>18394</v>
          </cell>
          <cell r="V1082">
            <v>0</v>
          </cell>
          <cell r="W1082">
            <v>18394</v>
          </cell>
          <cell r="X1082">
            <v>74.887017</v>
          </cell>
          <cell r="Y1082">
            <v>9197</v>
          </cell>
          <cell r="Z1082">
            <v>0</v>
          </cell>
          <cell r="AA1082">
            <v>9197</v>
          </cell>
          <cell r="AB1082">
            <v>4578</v>
          </cell>
          <cell r="AC1082">
            <v>0</v>
          </cell>
          <cell r="AD1082">
            <v>4578</v>
          </cell>
          <cell r="AE1082">
            <v>43504.624305555553</v>
          </cell>
          <cell r="AF1082">
            <v>73415</v>
          </cell>
        </row>
        <row r="1083">
          <cell r="A1083">
            <v>486</v>
          </cell>
          <cell r="B1083">
            <v>49</v>
          </cell>
          <cell r="C1083" t="str">
            <v>28</v>
          </cell>
          <cell r="D1083" t="str">
            <v>66266</v>
          </cell>
          <cell r="E1083" t="str">
            <v>0</v>
          </cell>
          <cell r="H1083" t="str">
            <v>Napa Valley Unified</v>
          </cell>
          <cell r="I1083" t="str">
            <v>UNIFIED</v>
          </cell>
          <cell r="J1083">
            <v>15966.54</v>
          </cell>
          <cell r="K1083">
            <v>200</v>
          </cell>
          <cell r="L1083">
            <v>3193308</v>
          </cell>
          <cell r="M1083">
            <v>84391626</v>
          </cell>
          <cell r="N1083">
            <v>101536927</v>
          </cell>
          <cell r="O1083">
            <v>0</v>
          </cell>
          <cell r="P1083">
            <v>84391626</v>
          </cell>
          <cell r="Q1083">
            <v>0.28562499949999998</v>
          </cell>
          <cell r="R1083">
            <v>24104358</v>
          </cell>
          <cell r="S1083">
            <v>3193308</v>
          </cell>
          <cell r="T1083">
            <v>0</v>
          </cell>
          <cell r="U1083">
            <v>3193308</v>
          </cell>
          <cell r="V1083">
            <v>0</v>
          </cell>
          <cell r="W1083">
            <v>3193308</v>
          </cell>
          <cell r="X1083">
            <v>74.887017</v>
          </cell>
          <cell r="Y1083">
            <v>1615174</v>
          </cell>
          <cell r="Z1083">
            <v>0</v>
          </cell>
          <cell r="AA1083">
            <v>1615174</v>
          </cell>
          <cell r="AB1083">
            <v>776199</v>
          </cell>
          <cell r="AC1083">
            <v>0</v>
          </cell>
          <cell r="AD1083">
            <v>776199</v>
          </cell>
          <cell r="AE1083">
            <v>43504.624513888892</v>
          </cell>
          <cell r="AF1083">
            <v>73415</v>
          </cell>
        </row>
        <row r="1084">
          <cell r="A1084">
            <v>10164</v>
          </cell>
          <cell r="B1084">
            <v>49</v>
          </cell>
          <cell r="C1084" t="str">
            <v>28</v>
          </cell>
          <cell r="D1084" t="str">
            <v>66266</v>
          </cell>
          <cell r="E1084" t="str">
            <v>108605</v>
          </cell>
          <cell r="F1084" t="str">
            <v>0679</v>
          </cell>
          <cell r="G1084" t="str">
            <v>D</v>
          </cell>
          <cell r="H1084" t="str">
            <v>Stone Bridge</v>
          </cell>
          <cell r="I1084" t="str">
            <v>UNIFIED</v>
          </cell>
          <cell r="J1084">
            <v>260.98</v>
          </cell>
          <cell r="K1084">
            <v>200</v>
          </cell>
          <cell r="L1084">
            <v>52196</v>
          </cell>
          <cell r="M1084">
            <v>1351514</v>
          </cell>
          <cell r="N1084">
            <v>1616291</v>
          </cell>
          <cell r="O1084">
            <v>0</v>
          </cell>
          <cell r="P1084">
            <v>1351514</v>
          </cell>
          <cell r="Q1084">
            <v>0.28562499949999998</v>
          </cell>
          <cell r="R1084">
            <v>386026</v>
          </cell>
          <cell r="S1084">
            <v>52196</v>
          </cell>
          <cell r="T1084">
            <v>0</v>
          </cell>
          <cell r="U1084">
            <v>52196</v>
          </cell>
          <cell r="V1084">
            <v>0</v>
          </cell>
          <cell r="W1084">
            <v>52196</v>
          </cell>
          <cell r="X1084">
            <v>74.887017</v>
          </cell>
          <cell r="Y1084">
            <v>26021</v>
          </cell>
          <cell r="Z1084">
            <v>0</v>
          </cell>
          <cell r="AA1084">
            <v>26021</v>
          </cell>
          <cell r="AB1084">
            <v>13067</v>
          </cell>
          <cell r="AC1084">
            <v>0</v>
          </cell>
          <cell r="AD1084">
            <v>13067</v>
          </cell>
          <cell r="AE1084">
            <v>43504.626747685186</v>
          </cell>
          <cell r="AF1084">
            <v>73415</v>
          </cell>
        </row>
        <row r="1085">
          <cell r="A1085">
            <v>1239</v>
          </cell>
          <cell r="B1085">
            <v>49</v>
          </cell>
          <cell r="C1085" t="str">
            <v>28</v>
          </cell>
          <cell r="D1085" t="str">
            <v>66266</v>
          </cell>
          <cell r="E1085" t="str">
            <v>6026983</v>
          </cell>
          <cell r="F1085" t="str">
            <v>0167</v>
          </cell>
          <cell r="G1085" t="str">
            <v>L</v>
          </cell>
          <cell r="H1085" t="str">
            <v>Napa Valley Language Academy</v>
          </cell>
          <cell r="I1085" t="str">
            <v>UNIFIED</v>
          </cell>
          <cell r="J1085">
            <v>641.09</v>
          </cell>
          <cell r="K1085">
            <v>200</v>
          </cell>
          <cell r="L1085">
            <v>128218</v>
          </cell>
          <cell r="M1085">
            <v>3294074</v>
          </cell>
          <cell r="N1085">
            <v>3970373</v>
          </cell>
          <cell r="O1085">
            <v>0</v>
          </cell>
          <cell r="P1085">
            <v>3294074</v>
          </cell>
          <cell r="Q1085">
            <v>0.28562499949999998</v>
          </cell>
          <cell r="R1085">
            <v>940870</v>
          </cell>
          <cell r="S1085">
            <v>128218</v>
          </cell>
          <cell r="T1085">
            <v>0</v>
          </cell>
          <cell r="U1085">
            <v>128218</v>
          </cell>
          <cell r="V1085">
            <v>78</v>
          </cell>
          <cell r="W1085">
            <v>128296</v>
          </cell>
          <cell r="X1085">
            <v>74.887017</v>
          </cell>
          <cell r="Y1085">
            <v>65076</v>
          </cell>
          <cell r="Z1085">
            <v>0</v>
          </cell>
          <cell r="AA1085">
            <v>65076</v>
          </cell>
          <cell r="AB1085">
            <v>31001</v>
          </cell>
          <cell r="AC1085">
            <v>0</v>
          </cell>
          <cell r="AD1085">
            <v>31001</v>
          </cell>
          <cell r="AE1085">
            <v>43504.626631944448</v>
          </cell>
          <cell r="AF1085">
            <v>73415</v>
          </cell>
        </row>
        <row r="1086">
          <cell r="A1086">
            <v>1240</v>
          </cell>
          <cell r="B1086">
            <v>49</v>
          </cell>
          <cell r="C1086" t="str">
            <v>28</v>
          </cell>
          <cell r="D1086" t="str">
            <v>66266</v>
          </cell>
          <cell r="E1086" t="str">
            <v>6113302</v>
          </cell>
          <cell r="F1086" t="str">
            <v>0091</v>
          </cell>
          <cell r="G1086" t="str">
            <v>L</v>
          </cell>
          <cell r="H1086" t="str">
            <v>River Charter</v>
          </cell>
          <cell r="I1086" t="str">
            <v>UNIFIED</v>
          </cell>
          <cell r="J1086">
            <v>374.38</v>
          </cell>
          <cell r="K1086">
            <v>200</v>
          </cell>
          <cell r="L1086">
            <v>74876</v>
          </cell>
          <cell r="M1086">
            <v>1980777</v>
          </cell>
          <cell r="N1086">
            <v>2318595</v>
          </cell>
          <cell r="O1086">
            <v>0</v>
          </cell>
          <cell r="P1086">
            <v>1980777</v>
          </cell>
          <cell r="Q1086">
            <v>0.28562499949999998</v>
          </cell>
          <cell r="R1086">
            <v>565759</v>
          </cell>
          <cell r="S1086">
            <v>74876</v>
          </cell>
          <cell r="T1086">
            <v>0</v>
          </cell>
          <cell r="U1086">
            <v>74876</v>
          </cell>
          <cell r="V1086">
            <v>0</v>
          </cell>
          <cell r="W1086">
            <v>74876</v>
          </cell>
          <cell r="X1086">
            <v>74.887017</v>
          </cell>
          <cell r="Y1086">
            <v>37521</v>
          </cell>
          <cell r="Z1086">
            <v>0</v>
          </cell>
          <cell r="AA1086">
            <v>37521</v>
          </cell>
          <cell r="AB1086">
            <v>18551</v>
          </cell>
          <cell r="AC1086">
            <v>0</v>
          </cell>
          <cell r="AD1086">
            <v>18551</v>
          </cell>
          <cell r="AE1086">
            <v>43504.626701388886</v>
          </cell>
          <cell r="AF1086">
            <v>73415</v>
          </cell>
        </row>
        <row r="1087">
          <cell r="A1087">
            <v>487</v>
          </cell>
          <cell r="B1087">
            <v>49</v>
          </cell>
          <cell r="C1087" t="str">
            <v>28</v>
          </cell>
          <cell r="D1087" t="str">
            <v>66282</v>
          </cell>
          <cell r="E1087" t="str">
            <v>0</v>
          </cell>
          <cell r="H1087" t="str">
            <v>Pope Valley Union Elementary</v>
          </cell>
          <cell r="I1087" t="str">
            <v>ELEMENTARY</v>
          </cell>
          <cell r="J1087">
            <v>62.46</v>
          </cell>
          <cell r="K1087">
            <v>200</v>
          </cell>
          <cell r="L1087">
            <v>12492</v>
          </cell>
          <cell r="M1087">
            <v>361705</v>
          </cell>
          <cell r="N1087">
            <v>1250801</v>
          </cell>
          <cell r="O1087">
            <v>0</v>
          </cell>
          <cell r="P1087">
            <v>361705</v>
          </cell>
          <cell r="Q1087">
            <v>0.28562499949999998</v>
          </cell>
          <cell r="R1087">
            <v>103312</v>
          </cell>
          <cell r="S1087">
            <v>12492</v>
          </cell>
          <cell r="T1087">
            <v>0</v>
          </cell>
          <cell r="U1087">
            <v>12492</v>
          </cell>
          <cell r="V1087">
            <v>0</v>
          </cell>
          <cell r="W1087">
            <v>12492</v>
          </cell>
          <cell r="X1087">
            <v>74.887017</v>
          </cell>
          <cell r="Y1087">
            <v>6246</v>
          </cell>
          <cell r="Z1087">
            <v>0</v>
          </cell>
          <cell r="AA1087">
            <v>6246</v>
          </cell>
          <cell r="AB1087">
            <v>3109</v>
          </cell>
          <cell r="AC1087">
            <v>0</v>
          </cell>
          <cell r="AD1087">
            <v>3109</v>
          </cell>
          <cell r="AE1087">
            <v>43504.62462962963</v>
          </cell>
          <cell r="AF1087">
            <v>73415</v>
          </cell>
        </row>
        <row r="1088">
          <cell r="A1088">
            <v>488</v>
          </cell>
          <cell r="B1088">
            <v>49</v>
          </cell>
          <cell r="C1088" t="str">
            <v>28</v>
          </cell>
          <cell r="D1088" t="str">
            <v>66290</v>
          </cell>
          <cell r="E1088" t="str">
            <v>0</v>
          </cell>
          <cell r="H1088" t="str">
            <v>Saint Helena Unified</v>
          </cell>
          <cell r="I1088" t="str">
            <v>UNIFIED</v>
          </cell>
          <cell r="J1088">
            <v>1251.5999999999999</v>
          </cell>
          <cell r="K1088">
            <v>200</v>
          </cell>
          <cell r="L1088">
            <v>250320</v>
          </cell>
          <cell r="M1088">
            <v>6977752</v>
          </cell>
          <cell r="N1088">
            <v>30434336</v>
          </cell>
          <cell r="O1088">
            <v>0</v>
          </cell>
          <cell r="P1088">
            <v>6977752</v>
          </cell>
          <cell r="Q1088">
            <v>0.28562499949999998</v>
          </cell>
          <cell r="R1088">
            <v>1993020</v>
          </cell>
          <cell r="S1088">
            <v>250320</v>
          </cell>
          <cell r="T1088">
            <v>0</v>
          </cell>
          <cell r="U1088">
            <v>250320</v>
          </cell>
          <cell r="V1088">
            <v>572</v>
          </cell>
          <cell r="W1088">
            <v>250892</v>
          </cell>
          <cell r="X1088">
            <v>74.887017</v>
          </cell>
          <cell r="Y1088">
            <v>120799</v>
          </cell>
          <cell r="Z1088">
            <v>0</v>
          </cell>
          <cell r="AA1088">
            <v>120799</v>
          </cell>
          <cell r="AB1088">
            <v>67087</v>
          </cell>
          <cell r="AC1088">
            <v>0</v>
          </cell>
          <cell r="AD1088">
            <v>67087</v>
          </cell>
          <cell r="AE1088">
            <v>43504.6246875</v>
          </cell>
          <cell r="AF1088">
            <v>73415</v>
          </cell>
        </row>
        <row r="1089">
          <cell r="A1089">
            <v>30</v>
          </cell>
          <cell r="B1089">
            <v>49</v>
          </cell>
          <cell r="C1089" t="str">
            <v>29</v>
          </cell>
          <cell r="D1089" t="str">
            <v>10298</v>
          </cell>
          <cell r="E1089" t="str">
            <v>0</v>
          </cell>
          <cell r="H1089" t="str">
            <v>Nevada Co. Office of Education</v>
          </cell>
          <cell r="I1089" t="str">
            <v>CO OFFICE</v>
          </cell>
          <cell r="J1089">
            <v>9.3699999999999992</v>
          </cell>
          <cell r="K1089">
            <v>200</v>
          </cell>
          <cell r="L1089">
            <v>1874</v>
          </cell>
          <cell r="M1089">
            <v>1209944</v>
          </cell>
          <cell r="N1089">
            <v>1044037</v>
          </cell>
          <cell r="O1089">
            <v>165907</v>
          </cell>
          <cell r="P1089">
            <v>1209944</v>
          </cell>
          <cell r="Q1089">
            <v>0.28562499949999998</v>
          </cell>
          <cell r="R1089">
            <v>345590</v>
          </cell>
          <cell r="S1089">
            <v>165907</v>
          </cell>
          <cell r="T1089">
            <v>0</v>
          </cell>
          <cell r="U1089">
            <v>165907</v>
          </cell>
          <cell r="V1089">
            <v>-29186</v>
          </cell>
          <cell r="W1089">
            <v>136721</v>
          </cell>
          <cell r="X1089">
            <v>74.887017</v>
          </cell>
          <cell r="Y1089">
            <v>160442</v>
          </cell>
          <cell r="Z1089">
            <v>0</v>
          </cell>
          <cell r="AA1089">
            <v>160442</v>
          </cell>
          <cell r="AB1089">
            <v>-58056</v>
          </cell>
          <cell r="AC1089">
            <v>0</v>
          </cell>
          <cell r="AD1089">
            <v>-58056</v>
          </cell>
          <cell r="AE1089">
            <v>43504.626319444447</v>
          </cell>
          <cell r="AF1089">
            <v>73415</v>
          </cell>
        </row>
        <row r="1090">
          <cell r="A1090">
            <v>11391</v>
          </cell>
          <cell r="B1090">
            <v>49</v>
          </cell>
          <cell r="C1090" t="str">
            <v>29</v>
          </cell>
          <cell r="D1090" t="str">
            <v>10298</v>
          </cell>
          <cell r="E1090" t="str">
            <v>114314</v>
          </cell>
          <cell r="F1090" t="str">
            <v>0871</v>
          </cell>
          <cell r="G1090" t="str">
            <v>L</v>
          </cell>
          <cell r="H1090" t="str">
            <v>Bitney College Preparatory High</v>
          </cell>
          <cell r="I1090" t="str">
            <v>CO OFFICE</v>
          </cell>
          <cell r="J1090">
            <v>88.19</v>
          </cell>
          <cell r="K1090">
            <v>200</v>
          </cell>
          <cell r="L1090">
            <v>17638</v>
          </cell>
          <cell r="M1090">
            <v>545455</v>
          </cell>
          <cell r="N1090">
            <v>0</v>
          </cell>
          <cell r="O1090">
            <v>545455</v>
          </cell>
          <cell r="P1090">
            <v>545455</v>
          </cell>
          <cell r="Q1090">
            <v>0.28562499949999998</v>
          </cell>
          <cell r="R1090">
            <v>155796</v>
          </cell>
          <cell r="S1090">
            <v>155796</v>
          </cell>
          <cell r="T1090">
            <v>0</v>
          </cell>
          <cell r="U1090">
            <v>155796</v>
          </cell>
          <cell r="V1090">
            <v>274</v>
          </cell>
          <cell r="W1090">
            <v>156070</v>
          </cell>
          <cell r="X1090">
            <v>74.887017</v>
          </cell>
          <cell r="Y1090">
            <v>68850</v>
          </cell>
          <cell r="Z1090">
            <v>0</v>
          </cell>
          <cell r="AA1090">
            <v>68850</v>
          </cell>
          <cell r="AB1090">
            <v>48026</v>
          </cell>
          <cell r="AC1090">
            <v>0</v>
          </cell>
          <cell r="AD1090">
            <v>48026</v>
          </cell>
          <cell r="AE1090">
            <v>43504.626400462963</v>
          </cell>
          <cell r="AF1090">
            <v>73415</v>
          </cell>
        </row>
        <row r="1091">
          <cell r="A1091">
            <v>11392</v>
          </cell>
          <cell r="B1091">
            <v>49</v>
          </cell>
          <cell r="C1091" t="str">
            <v>29</v>
          </cell>
          <cell r="D1091" t="str">
            <v>10298</v>
          </cell>
          <cell r="E1091" t="str">
            <v>114322</v>
          </cell>
          <cell r="F1091" t="str">
            <v>0870</v>
          </cell>
          <cell r="G1091" t="str">
            <v>L</v>
          </cell>
          <cell r="H1091" t="str">
            <v>Yuba River Charter</v>
          </cell>
          <cell r="I1091" t="str">
            <v>CO OFFICE</v>
          </cell>
          <cell r="J1091">
            <v>291.42</v>
          </cell>
          <cell r="K1091">
            <v>200</v>
          </cell>
          <cell r="L1091">
            <v>58284</v>
          </cell>
          <cell r="M1091">
            <v>1507932</v>
          </cell>
          <cell r="N1091">
            <v>1228042</v>
          </cell>
          <cell r="O1091">
            <v>279890</v>
          </cell>
          <cell r="P1091">
            <v>1507932</v>
          </cell>
          <cell r="Q1091">
            <v>0.28562499949999998</v>
          </cell>
          <cell r="R1091">
            <v>430703</v>
          </cell>
          <cell r="S1091">
            <v>279890</v>
          </cell>
          <cell r="T1091">
            <v>0</v>
          </cell>
          <cell r="U1091">
            <v>279890</v>
          </cell>
          <cell r="V1091">
            <v>864</v>
          </cell>
          <cell r="W1091">
            <v>280754</v>
          </cell>
          <cell r="X1091">
            <v>74.887017</v>
          </cell>
          <cell r="Y1091">
            <v>217130</v>
          </cell>
          <cell r="Z1091">
            <v>0</v>
          </cell>
          <cell r="AA1091">
            <v>217130</v>
          </cell>
          <cell r="AB1091">
            <v>-6882</v>
          </cell>
          <cell r="AC1091">
            <v>6882</v>
          </cell>
          <cell r="AD1091">
            <v>0</v>
          </cell>
          <cell r="AE1091">
            <v>43504.626805555556</v>
          </cell>
          <cell r="AF1091">
            <v>73415</v>
          </cell>
        </row>
        <row r="1092">
          <cell r="A1092">
            <v>11393</v>
          </cell>
          <cell r="B1092">
            <v>49</v>
          </cell>
          <cell r="C1092" t="str">
            <v>29</v>
          </cell>
          <cell r="D1092" t="str">
            <v>10298</v>
          </cell>
          <cell r="E1092" t="str">
            <v>114330</v>
          </cell>
          <cell r="F1092" t="str">
            <v>0869</v>
          </cell>
          <cell r="G1092" t="str">
            <v>D</v>
          </cell>
          <cell r="H1092" t="str">
            <v>Nevada City School of the Arts</v>
          </cell>
          <cell r="I1092" t="str">
            <v>CO OFFICE</v>
          </cell>
          <cell r="J1092">
            <v>417.79</v>
          </cell>
          <cell r="K1092">
            <v>200</v>
          </cell>
          <cell r="L1092">
            <v>83558</v>
          </cell>
          <cell r="M1092">
            <v>2167269</v>
          </cell>
          <cell r="N1092">
            <v>1334169</v>
          </cell>
          <cell r="O1092">
            <v>833100</v>
          </cell>
          <cell r="P1092">
            <v>2167269</v>
          </cell>
          <cell r="Q1092">
            <v>0.28562499949999998</v>
          </cell>
          <cell r="R1092">
            <v>619026</v>
          </cell>
          <cell r="S1092">
            <v>619026</v>
          </cell>
          <cell r="T1092">
            <v>0</v>
          </cell>
          <cell r="U1092">
            <v>619026</v>
          </cell>
          <cell r="V1092">
            <v>1127</v>
          </cell>
          <cell r="W1092">
            <v>620153</v>
          </cell>
          <cell r="X1092">
            <v>74.887017</v>
          </cell>
          <cell r="Y1092">
            <v>283252</v>
          </cell>
          <cell r="Z1092">
            <v>0</v>
          </cell>
          <cell r="AA1092">
            <v>283252</v>
          </cell>
          <cell r="AB1092">
            <v>181162</v>
          </cell>
          <cell r="AC1092">
            <v>0</v>
          </cell>
          <cell r="AD1092">
            <v>181162</v>
          </cell>
          <cell r="AE1092">
            <v>43504.626631944448</v>
          </cell>
          <cell r="AF1092">
            <v>73415</v>
          </cell>
        </row>
        <row r="1093">
          <cell r="A1093">
            <v>11394</v>
          </cell>
          <cell r="B1093">
            <v>49</v>
          </cell>
          <cell r="C1093" t="str">
            <v>29</v>
          </cell>
          <cell r="D1093" t="str">
            <v>10298</v>
          </cell>
          <cell r="E1093" t="str">
            <v>114975</v>
          </cell>
          <cell r="F1093" t="str">
            <v>0947</v>
          </cell>
          <cell r="G1093" t="str">
            <v>D</v>
          </cell>
          <cell r="H1093" t="str">
            <v>Sierra Montessori Academy</v>
          </cell>
          <cell r="I1093" t="str">
            <v>CO OFFICE</v>
          </cell>
          <cell r="J1093">
            <v>111.41</v>
          </cell>
          <cell r="K1093">
            <v>200</v>
          </cell>
          <cell r="L1093">
            <v>22282</v>
          </cell>
          <cell r="M1093">
            <v>575233</v>
          </cell>
          <cell r="N1093">
            <v>59749</v>
          </cell>
          <cell r="O1093">
            <v>515484</v>
          </cell>
          <cell r="P1093">
            <v>575233</v>
          </cell>
          <cell r="Q1093">
            <v>0.28562499949999998</v>
          </cell>
          <cell r="R1093">
            <v>164301</v>
          </cell>
          <cell r="S1093">
            <v>164301</v>
          </cell>
          <cell r="T1093">
            <v>0</v>
          </cell>
          <cell r="U1093">
            <v>164301</v>
          </cell>
          <cell r="V1093">
            <v>417</v>
          </cell>
          <cell r="W1093">
            <v>164718</v>
          </cell>
          <cell r="X1093">
            <v>74.887017</v>
          </cell>
          <cell r="Y1093">
            <v>104731</v>
          </cell>
          <cell r="Z1093">
            <v>0</v>
          </cell>
          <cell r="AA1093">
            <v>104731</v>
          </cell>
          <cell r="AB1093">
            <v>18621</v>
          </cell>
          <cell r="AC1093">
            <v>0</v>
          </cell>
          <cell r="AD1093">
            <v>18621</v>
          </cell>
          <cell r="AE1093">
            <v>43504.626736111109</v>
          </cell>
          <cell r="AF1093">
            <v>73415</v>
          </cell>
        </row>
        <row r="1094">
          <cell r="A1094">
            <v>12727</v>
          </cell>
          <cell r="B1094">
            <v>49</v>
          </cell>
          <cell r="C1094" t="str">
            <v>29</v>
          </cell>
          <cell r="D1094" t="str">
            <v>10298</v>
          </cell>
          <cell r="E1094" t="str">
            <v>126219</v>
          </cell>
          <cell r="F1094" t="str">
            <v>1427</v>
          </cell>
          <cell r="G1094" t="str">
            <v>L</v>
          </cell>
          <cell r="H1094" t="str">
            <v>Forest Charter</v>
          </cell>
          <cell r="I1094" t="str">
            <v>ELEMENTARY</v>
          </cell>
          <cell r="J1094">
            <v>698.57</v>
          </cell>
          <cell r="K1094">
            <v>200</v>
          </cell>
          <cell r="L1094">
            <v>139714</v>
          </cell>
          <cell r="M1094">
            <v>3978398</v>
          </cell>
          <cell r="N1094">
            <v>865961</v>
          </cell>
          <cell r="O1094">
            <v>3112437</v>
          </cell>
          <cell r="P1094">
            <v>3978398</v>
          </cell>
          <cell r="Q1094">
            <v>0.28562499949999998</v>
          </cell>
          <cell r="R1094">
            <v>1136330</v>
          </cell>
          <cell r="S1094">
            <v>1136330</v>
          </cell>
          <cell r="T1094">
            <v>0</v>
          </cell>
          <cell r="U1094">
            <v>1136330</v>
          </cell>
          <cell r="V1094">
            <v>2303</v>
          </cell>
          <cell r="W1094">
            <v>1138633</v>
          </cell>
          <cell r="X1094">
            <v>74.887017</v>
          </cell>
          <cell r="Y1094">
            <v>578932</v>
          </cell>
          <cell r="Z1094">
            <v>0</v>
          </cell>
          <cell r="AA1094">
            <v>578932</v>
          </cell>
          <cell r="AB1094">
            <v>273756</v>
          </cell>
          <cell r="AC1094">
            <v>0</v>
          </cell>
          <cell r="AD1094">
            <v>273756</v>
          </cell>
          <cell r="AE1094">
            <v>43504.626504629632</v>
          </cell>
          <cell r="AF1094">
            <v>73415</v>
          </cell>
        </row>
        <row r="1095">
          <cell r="A1095">
            <v>12728</v>
          </cell>
          <cell r="B1095">
            <v>49</v>
          </cell>
          <cell r="C1095" t="str">
            <v>29</v>
          </cell>
          <cell r="D1095" t="str">
            <v>10298</v>
          </cell>
          <cell r="E1095" t="str">
            <v>126227</v>
          </cell>
          <cell r="F1095" t="str">
            <v>1428</v>
          </cell>
          <cell r="G1095" t="str">
            <v>L</v>
          </cell>
          <cell r="H1095" t="str">
            <v>Twin Ridges Home Study Charter</v>
          </cell>
          <cell r="I1095" t="str">
            <v>ELEMENTARY</v>
          </cell>
          <cell r="J1095">
            <v>136.03</v>
          </cell>
          <cell r="K1095">
            <v>200</v>
          </cell>
          <cell r="L1095">
            <v>27206</v>
          </cell>
          <cell r="M1095">
            <v>706700</v>
          </cell>
          <cell r="N1095">
            <v>168626</v>
          </cell>
          <cell r="O1095">
            <v>538074</v>
          </cell>
          <cell r="P1095">
            <v>706700</v>
          </cell>
          <cell r="Q1095">
            <v>0.28562499949999998</v>
          </cell>
          <cell r="R1095">
            <v>201851</v>
          </cell>
          <cell r="S1095">
            <v>201851</v>
          </cell>
          <cell r="T1095">
            <v>0</v>
          </cell>
          <cell r="U1095">
            <v>201851</v>
          </cell>
          <cell r="V1095">
            <v>417</v>
          </cell>
          <cell r="W1095">
            <v>202268</v>
          </cell>
          <cell r="X1095">
            <v>74.887017</v>
          </cell>
          <cell r="Y1095">
            <v>104765</v>
          </cell>
          <cell r="Z1095">
            <v>0</v>
          </cell>
          <cell r="AA1095">
            <v>104765</v>
          </cell>
          <cell r="AB1095">
            <v>46707</v>
          </cell>
          <cell r="AC1095">
            <v>0</v>
          </cell>
          <cell r="AD1095">
            <v>46707</v>
          </cell>
          <cell r="AE1095">
            <v>43504.626759259256</v>
          </cell>
          <cell r="AF1095">
            <v>73415</v>
          </cell>
        </row>
        <row r="1096">
          <cell r="A1096">
            <v>14114</v>
          </cell>
          <cell r="B1096">
            <v>49</v>
          </cell>
          <cell r="C1096" t="str">
            <v>29</v>
          </cell>
          <cell r="D1096" t="str">
            <v>10298</v>
          </cell>
          <cell r="E1096" t="str">
            <v>130823</v>
          </cell>
          <cell r="F1096" t="str">
            <v>1680</v>
          </cell>
          <cell r="G1096" t="str">
            <v>D</v>
          </cell>
          <cell r="H1096" t="str">
            <v>EPIC de Cesar Chavez</v>
          </cell>
          <cell r="I1096" t="str">
            <v>CO OFFICE</v>
          </cell>
          <cell r="J1096">
            <v>306.02999999999997</v>
          </cell>
          <cell r="K1096">
            <v>200</v>
          </cell>
          <cell r="L1096">
            <v>61206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0.28562499949999998</v>
          </cell>
          <cell r="R1096">
            <v>0</v>
          </cell>
          <cell r="S1096">
            <v>61206</v>
          </cell>
          <cell r="T1096">
            <v>0</v>
          </cell>
          <cell r="U1096">
            <v>61206</v>
          </cell>
          <cell r="V1096">
            <v>-16</v>
          </cell>
          <cell r="W1096">
            <v>61190</v>
          </cell>
          <cell r="X1096">
            <v>74.887017</v>
          </cell>
          <cell r="Y1096">
            <v>23518</v>
          </cell>
          <cell r="Z1096">
            <v>0</v>
          </cell>
          <cell r="AA1096">
            <v>23518</v>
          </cell>
          <cell r="AB1096">
            <v>22305</v>
          </cell>
          <cell r="AC1096">
            <v>0</v>
          </cell>
          <cell r="AD1096">
            <v>22305</v>
          </cell>
          <cell r="AE1096">
            <v>43504.626493055555</v>
          </cell>
          <cell r="AF1096">
            <v>73415</v>
          </cell>
        </row>
        <row r="1097">
          <cell r="A1097">
            <v>1062</v>
          </cell>
          <cell r="B1097">
            <v>49</v>
          </cell>
          <cell r="C1097" t="str">
            <v>29</v>
          </cell>
          <cell r="D1097" t="str">
            <v>10298</v>
          </cell>
          <cell r="E1097" t="str">
            <v>2930147</v>
          </cell>
          <cell r="F1097" t="str">
            <v>0255</v>
          </cell>
          <cell r="G1097" t="str">
            <v>D</v>
          </cell>
          <cell r="H1097" t="str">
            <v>John Muir Charter Schools</v>
          </cell>
          <cell r="I1097" t="str">
            <v>HIGH</v>
          </cell>
          <cell r="J1097">
            <v>543.55999999999995</v>
          </cell>
          <cell r="K1097">
            <v>200</v>
          </cell>
          <cell r="L1097">
            <v>108712</v>
          </cell>
          <cell r="M1097">
            <v>3361919</v>
          </cell>
          <cell r="N1097">
            <v>4502938</v>
          </cell>
          <cell r="O1097">
            <v>0</v>
          </cell>
          <cell r="P1097">
            <v>3361919</v>
          </cell>
          <cell r="Q1097">
            <v>0.28562499949999998</v>
          </cell>
          <cell r="R1097">
            <v>960248</v>
          </cell>
          <cell r="S1097">
            <v>108712</v>
          </cell>
          <cell r="T1097">
            <v>0</v>
          </cell>
          <cell r="U1097">
            <v>108712</v>
          </cell>
          <cell r="V1097">
            <v>0</v>
          </cell>
          <cell r="W1097">
            <v>108712</v>
          </cell>
          <cell r="X1097">
            <v>74.887017</v>
          </cell>
          <cell r="Y1097">
            <v>71855</v>
          </cell>
          <cell r="Z1097">
            <v>0</v>
          </cell>
          <cell r="AA1097">
            <v>71855</v>
          </cell>
          <cell r="AB1097">
            <v>9556</v>
          </cell>
          <cell r="AC1097">
            <v>0</v>
          </cell>
          <cell r="AD1097">
            <v>9556</v>
          </cell>
          <cell r="AE1097">
            <v>43504.626562500001</v>
          </cell>
          <cell r="AF1097">
            <v>73415</v>
          </cell>
        </row>
        <row r="1098">
          <cell r="A1098">
            <v>489</v>
          </cell>
          <cell r="B1098">
            <v>49</v>
          </cell>
          <cell r="C1098" t="str">
            <v>29</v>
          </cell>
          <cell r="D1098" t="str">
            <v>66316</v>
          </cell>
          <cell r="E1098" t="str">
            <v>0</v>
          </cell>
          <cell r="H1098" t="str">
            <v>Chicago Park Elementary</v>
          </cell>
          <cell r="I1098" t="str">
            <v>ELEMENTARY</v>
          </cell>
          <cell r="J1098">
            <v>118.54</v>
          </cell>
          <cell r="K1098">
            <v>200</v>
          </cell>
          <cell r="L1098">
            <v>23708</v>
          </cell>
          <cell r="M1098">
            <v>616426</v>
          </cell>
          <cell r="N1098">
            <v>146945</v>
          </cell>
          <cell r="O1098">
            <v>469481</v>
          </cell>
          <cell r="P1098">
            <v>616426</v>
          </cell>
          <cell r="Q1098">
            <v>0.28562499949999998</v>
          </cell>
          <cell r="R1098">
            <v>176067</v>
          </cell>
          <cell r="S1098">
            <v>176067</v>
          </cell>
          <cell r="T1098">
            <v>0</v>
          </cell>
          <cell r="U1098">
            <v>176067</v>
          </cell>
          <cell r="V1098">
            <v>353</v>
          </cell>
          <cell r="W1098">
            <v>176420</v>
          </cell>
          <cell r="X1098">
            <v>74.887017</v>
          </cell>
          <cell r="Y1098">
            <v>88655</v>
          </cell>
          <cell r="Z1098">
            <v>0</v>
          </cell>
          <cell r="AA1098">
            <v>88655</v>
          </cell>
          <cell r="AB1098">
            <v>43461</v>
          </cell>
          <cell r="AC1098">
            <v>0</v>
          </cell>
          <cell r="AD1098">
            <v>43461</v>
          </cell>
          <cell r="AE1098">
            <v>43504.624097222222</v>
          </cell>
          <cell r="AF1098">
            <v>73415</v>
          </cell>
        </row>
        <row r="1099">
          <cell r="A1099">
            <v>12624</v>
          </cell>
          <cell r="B1099">
            <v>49</v>
          </cell>
          <cell r="C1099" t="str">
            <v>29</v>
          </cell>
          <cell r="D1099" t="str">
            <v>66316</v>
          </cell>
          <cell r="E1099" t="str">
            <v>125013</v>
          </cell>
          <cell r="F1099" t="str">
            <v>1339</v>
          </cell>
          <cell r="G1099" t="str">
            <v>L</v>
          </cell>
          <cell r="H1099" t="str">
            <v>Chicago Park Community Charter</v>
          </cell>
          <cell r="I1099" t="str">
            <v>ELEMENTARY</v>
          </cell>
          <cell r="J1099">
            <v>60.93</v>
          </cell>
          <cell r="K1099">
            <v>200</v>
          </cell>
          <cell r="L1099">
            <v>12186</v>
          </cell>
          <cell r="M1099">
            <v>313930</v>
          </cell>
          <cell r="N1099">
            <v>75530</v>
          </cell>
          <cell r="O1099">
            <v>238400</v>
          </cell>
          <cell r="P1099">
            <v>313930</v>
          </cell>
          <cell r="Q1099">
            <v>0.28562499949999998</v>
          </cell>
          <cell r="R1099">
            <v>89666</v>
          </cell>
          <cell r="S1099">
            <v>89666</v>
          </cell>
          <cell r="T1099">
            <v>0</v>
          </cell>
          <cell r="U1099">
            <v>89666</v>
          </cell>
          <cell r="V1099">
            <v>175</v>
          </cell>
          <cell r="W1099">
            <v>89841</v>
          </cell>
          <cell r="X1099">
            <v>74.887017</v>
          </cell>
          <cell r="Y1099">
            <v>44076</v>
          </cell>
          <cell r="Z1099">
            <v>0</v>
          </cell>
          <cell r="AA1099">
            <v>44076</v>
          </cell>
          <cell r="AB1099">
            <v>23203</v>
          </cell>
          <cell r="AC1099">
            <v>0</v>
          </cell>
          <cell r="AD1099">
            <v>23203</v>
          </cell>
          <cell r="AE1099">
            <v>43504.626435185186</v>
          </cell>
          <cell r="AF1099">
            <v>73415</v>
          </cell>
        </row>
        <row r="1100">
          <cell r="A1100">
            <v>490</v>
          </cell>
          <cell r="B1100">
            <v>49</v>
          </cell>
          <cell r="C1100" t="str">
            <v>29</v>
          </cell>
          <cell r="D1100" t="str">
            <v>66324</v>
          </cell>
          <cell r="E1100" t="str">
            <v>0</v>
          </cell>
          <cell r="H1100" t="str">
            <v>Clear Creek Elementary</v>
          </cell>
          <cell r="I1100" t="str">
            <v>ELEMENTARY</v>
          </cell>
          <cell r="J1100">
            <v>156.22999999999999</v>
          </cell>
          <cell r="K1100">
            <v>200</v>
          </cell>
          <cell r="L1100">
            <v>31246</v>
          </cell>
          <cell r="M1100">
            <v>799042</v>
          </cell>
          <cell r="N1100">
            <v>683954</v>
          </cell>
          <cell r="O1100">
            <v>115088</v>
          </cell>
          <cell r="P1100">
            <v>799042</v>
          </cell>
          <cell r="Q1100">
            <v>0.28562499949999998</v>
          </cell>
          <cell r="R1100">
            <v>228226</v>
          </cell>
          <cell r="S1100">
            <v>115088</v>
          </cell>
          <cell r="T1100">
            <v>0</v>
          </cell>
          <cell r="U1100">
            <v>115088</v>
          </cell>
          <cell r="V1100">
            <v>-6975</v>
          </cell>
          <cell r="W1100">
            <v>108113</v>
          </cell>
          <cell r="X1100">
            <v>74.887017</v>
          </cell>
          <cell r="Y1100">
            <v>80747</v>
          </cell>
          <cell r="Z1100">
            <v>0</v>
          </cell>
          <cell r="AA1100">
            <v>80747</v>
          </cell>
          <cell r="AB1100">
            <v>216</v>
          </cell>
          <cell r="AC1100">
            <v>0</v>
          </cell>
          <cell r="AD1100">
            <v>216</v>
          </cell>
          <cell r="AE1100">
            <v>43504.624108796299</v>
          </cell>
          <cell r="AF1100">
            <v>73415</v>
          </cell>
        </row>
        <row r="1101">
          <cell r="A1101">
            <v>491</v>
          </cell>
          <cell r="B1101">
            <v>49</v>
          </cell>
          <cell r="C1101" t="str">
            <v>29</v>
          </cell>
          <cell r="D1101" t="str">
            <v>66332</v>
          </cell>
          <cell r="E1101" t="str">
            <v>0</v>
          </cell>
          <cell r="H1101" t="str">
            <v>Grass Valley Elementary</v>
          </cell>
          <cell r="I1101" t="str">
            <v>ELEMENTARY</v>
          </cell>
          <cell r="J1101">
            <v>1230.8900000000001</v>
          </cell>
          <cell r="K1101">
            <v>200</v>
          </cell>
          <cell r="L1101">
            <v>246178</v>
          </cell>
          <cell r="M1101">
            <v>6249610</v>
          </cell>
          <cell r="N1101">
            <v>7643306</v>
          </cell>
          <cell r="O1101">
            <v>0</v>
          </cell>
          <cell r="P1101">
            <v>6249610</v>
          </cell>
          <cell r="Q1101">
            <v>0.28562499949999998</v>
          </cell>
          <cell r="R1101">
            <v>1785045</v>
          </cell>
          <cell r="S1101">
            <v>246178</v>
          </cell>
          <cell r="T1101">
            <v>0</v>
          </cell>
          <cell r="U1101">
            <v>246178</v>
          </cell>
          <cell r="V1101">
            <v>2</v>
          </cell>
          <cell r="W1101">
            <v>246180</v>
          </cell>
          <cell r="X1101">
            <v>74.887017</v>
          </cell>
          <cell r="Y1101">
            <v>118298</v>
          </cell>
          <cell r="Z1101">
            <v>0</v>
          </cell>
          <cell r="AA1101">
            <v>118298</v>
          </cell>
          <cell r="AB1101">
            <v>66059</v>
          </cell>
          <cell r="AC1101">
            <v>0</v>
          </cell>
          <cell r="AD1101">
            <v>66059</v>
          </cell>
          <cell r="AE1101">
            <v>43504.624259259261</v>
          </cell>
          <cell r="AF1101">
            <v>73415</v>
          </cell>
        </row>
        <row r="1102">
          <cell r="A1102">
            <v>1241</v>
          </cell>
          <cell r="B1102">
            <v>49</v>
          </cell>
          <cell r="C1102" t="str">
            <v>29</v>
          </cell>
          <cell r="D1102" t="str">
            <v>66332</v>
          </cell>
          <cell r="E1102" t="str">
            <v>6111140</v>
          </cell>
          <cell r="F1102" t="str">
            <v>0022</v>
          </cell>
          <cell r="G1102" t="str">
            <v>L</v>
          </cell>
          <cell r="H1102" t="str">
            <v>Grass Valley Charter</v>
          </cell>
          <cell r="I1102" t="str">
            <v>ELEMENTARY</v>
          </cell>
          <cell r="J1102">
            <v>498.76</v>
          </cell>
          <cell r="K1102">
            <v>200</v>
          </cell>
          <cell r="L1102">
            <v>99752</v>
          </cell>
          <cell r="M1102">
            <v>2581871</v>
          </cell>
          <cell r="N1102">
            <v>3029867</v>
          </cell>
          <cell r="O1102">
            <v>0</v>
          </cell>
          <cell r="P1102">
            <v>2581871</v>
          </cell>
          <cell r="Q1102">
            <v>0.28562499949999998</v>
          </cell>
          <cell r="R1102">
            <v>737447</v>
          </cell>
          <cell r="S1102">
            <v>99752</v>
          </cell>
          <cell r="T1102">
            <v>0</v>
          </cell>
          <cell r="U1102">
            <v>99752</v>
          </cell>
          <cell r="V1102">
            <v>0</v>
          </cell>
          <cell r="W1102">
            <v>99752</v>
          </cell>
          <cell r="X1102">
            <v>74.887017</v>
          </cell>
          <cell r="Y1102">
            <v>49205</v>
          </cell>
          <cell r="Z1102">
            <v>0</v>
          </cell>
          <cell r="AA1102">
            <v>49205</v>
          </cell>
          <cell r="AB1102">
            <v>25496</v>
          </cell>
          <cell r="AC1102">
            <v>0</v>
          </cell>
          <cell r="AD1102">
            <v>25496</v>
          </cell>
          <cell r="AE1102">
            <v>43504.626516203702</v>
          </cell>
          <cell r="AF1102">
            <v>73415</v>
          </cell>
        </row>
        <row r="1103">
          <cell r="A1103">
            <v>492</v>
          </cell>
          <cell r="B1103">
            <v>49</v>
          </cell>
          <cell r="C1103" t="str">
            <v>29</v>
          </cell>
          <cell r="D1103" t="str">
            <v>66340</v>
          </cell>
          <cell r="E1103" t="str">
            <v>0</v>
          </cell>
          <cell r="H1103" t="str">
            <v>Nevada City Elementary</v>
          </cell>
          <cell r="I1103" t="str">
            <v>ELEMENTARY</v>
          </cell>
          <cell r="J1103">
            <v>695.84</v>
          </cell>
          <cell r="K1103">
            <v>200</v>
          </cell>
          <cell r="L1103">
            <v>139168</v>
          </cell>
          <cell r="M1103">
            <v>3240119</v>
          </cell>
          <cell r="N1103">
            <v>5913465</v>
          </cell>
          <cell r="O1103">
            <v>0</v>
          </cell>
          <cell r="P1103">
            <v>3240119</v>
          </cell>
          <cell r="Q1103">
            <v>0.28562499949999998</v>
          </cell>
          <cell r="R1103">
            <v>925459</v>
          </cell>
          <cell r="S1103">
            <v>139168</v>
          </cell>
          <cell r="T1103">
            <v>0</v>
          </cell>
          <cell r="U1103">
            <v>139168</v>
          </cell>
          <cell r="V1103">
            <v>-64</v>
          </cell>
          <cell r="W1103">
            <v>139104</v>
          </cell>
          <cell r="X1103">
            <v>74.887017</v>
          </cell>
          <cell r="Y1103">
            <v>72376</v>
          </cell>
          <cell r="Z1103">
            <v>0</v>
          </cell>
          <cell r="AA1103">
            <v>72376</v>
          </cell>
          <cell r="AB1103">
            <v>31795</v>
          </cell>
          <cell r="AC1103">
            <v>0</v>
          </cell>
          <cell r="AD1103">
            <v>31795</v>
          </cell>
          <cell r="AE1103">
            <v>43504.624525462961</v>
          </cell>
          <cell r="AF1103">
            <v>73415</v>
          </cell>
        </row>
        <row r="1104">
          <cell r="A1104">
            <v>1242</v>
          </cell>
          <cell r="B1104">
            <v>49</v>
          </cell>
          <cell r="C1104" t="str">
            <v>29</v>
          </cell>
          <cell r="D1104" t="str">
            <v>66340</v>
          </cell>
          <cell r="E1104" t="str">
            <v>6112593</v>
          </cell>
          <cell r="F1104" t="str">
            <v>0069</v>
          </cell>
          <cell r="G1104" t="str">
            <v>L</v>
          </cell>
          <cell r="H1104" t="str">
            <v>Nevada City Charter</v>
          </cell>
          <cell r="I1104" t="str">
            <v>ELEMENTARY</v>
          </cell>
          <cell r="J1104">
            <v>64.319999999999993</v>
          </cell>
          <cell r="K1104">
            <v>200</v>
          </cell>
          <cell r="L1104">
            <v>12864</v>
          </cell>
          <cell r="M1104">
            <v>334330</v>
          </cell>
          <cell r="N1104">
            <v>508568</v>
          </cell>
          <cell r="O1104">
            <v>0</v>
          </cell>
          <cell r="P1104">
            <v>334330</v>
          </cell>
          <cell r="Q1104">
            <v>0.28562499949999998</v>
          </cell>
          <cell r="R1104">
            <v>95493</v>
          </cell>
          <cell r="S1104">
            <v>12864</v>
          </cell>
          <cell r="T1104">
            <v>0</v>
          </cell>
          <cell r="U1104">
            <v>12864</v>
          </cell>
          <cell r="V1104">
            <v>0</v>
          </cell>
          <cell r="W1104">
            <v>12864</v>
          </cell>
          <cell r="X1104">
            <v>74.887017</v>
          </cell>
          <cell r="Y1104">
            <v>7094</v>
          </cell>
          <cell r="Z1104">
            <v>0</v>
          </cell>
          <cell r="AA1104">
            <v>7094</v>
          </cell>
          <cell r="AB1104">
            <v>2539</v>
          </cell>
          <cell r="AC1104">
            <v>0</v>
          </cell>
          <cell r="AD1104">
            <v>2539</v>
          </cell>
          <cell r="AE1104">
            <v>43504.626631944448</v>
          </cell>
          <cell r="AF1104">
            <v>73415</v>
          </cell>
        </row>
        <row r="1105">
          <cell r="A1105">
            <v>493</v>
          </cell>
          <cell r="B1105">
            <v>49</v>
          </cell>
          <cell r="C1105" t="str">
            <v>29</v>
          </cell>
          <cell r="D1105" t="str">
            <v>66357</v>
          </cell>
          <cell r="E1105" t="str">
            <v>0</v>
          </cell>
          <cell r="H1105" t="str">
            <v>Nevada Joint Union High</v>
          </cell>
          <cell r="I1105" t="str">
            <v>HIGH</v>
          </cell>
          <cell r="J1105">
            <v>2466.39</v>
          </cell>
          <cell r="K1105">
            <v>200</v>
          </cell>
          <cell r="L1105">
            <v>493278</v>
          </cell>
          <cell r="M1105">
            <v>14983147</v>
          </cell>
          <cell r="N1105">
            <v>20537772</v>
          </cell>
          <cell r="O1105">
            <v>0</v>
          </cell>
          <cell r="P1105">
            <v>14983147</v>
          </cell>
          <cell r="Q1105">
            <v>0.28562499949999998</v>
          </cell>
          <cell r="R1105">
            <v>4279561</v>
          </cell>
          <cell r="S1105">
            <v>493278</v>
          </cell>
          <cell r="T1105">
            <v>0</v>
          </cell>
          <cell r="U1105">
            <v>493278</v>
          </cell>
          <cell r="V1105">
            <v>-100</v>
          </cell>
          <cell r="W1105">
            <v>493178</v>
          </cell>
          <cell r="X1105">
            <v>74.887017</v>
          </cell>
          <cell r="Y1105">
            <v>249502</v>
          </cell>
          <cell r="Z1105">
            <v>0</v>
          </cell>
          <cell r="AA1105">
            <v>249502</v>
          </cell>
          <cell r="AB1105">
            <v>119824</v>
          </cell>
          <cell r="AC1105">
            <v>0</v>
          </cell>
          <cell r="AD1105">
            <v>119824</v>
          </cell>
          <cell r="AE1105">
            <v>43504.624525462961</v>
          </cell>
          <cell r="AF1105">
            <v>73415</v>
          </cell>
        </row>
        <row r="1106">
          <cell r="A1106">
            <v>12729</v>
          </cell>
          <cell r="B1106">
            <v>49</v>
          </cell>
          <cell r="C1106" t="str">
            <v>29</v>
          </cell>
          <cell r="D1106" t="str">
            <v>66357</v>
          </cell>
          <cell r="E1106" t="str">
            <v>124834</v>
          </cell>
          <cell r="F1106" t="str">
            <v>1336</v>
          </cell>
          <cell r="G1106" t="str">
            <v>D</v>
          </cell>
          <cell r="H1106" t="str">
            <v>Sierra Academy of Expeditionary Learning</v>
          </cell>
          <cell r="I1106" t="str">
            <v>HIGH</v>
          </cell>
          <cell r="J1106">
            <v>167.42</v>
          </cell>
          <cell r="K1106">
            <v>200</v>
          </cell>
          <cell r="L1106">
            <v>33484</v>
          </cell>
          <cell r="M1106">
            <v>0</v>
          </cell>
          <cell r="N1106">
            <v>1386934</v>
          </cell>
          <cell r="O1106">
            <v>0</v>
          </cell>
          <cell r="P1106">
            <v>0</v>
          </cell>
          <cell r="Q1106">
            <v>0.28562499949999998</v>
          </cell>
          <cell r="R1106">
            <v>0</v>
          </cell>
          <cell r="S1106">
            <v>33484</v>
          </cell>
          <cell r="T1106">
            <v>0</v>
          </cell>
          <cell r="U1106">
            <v>33484</v>
          </cell>
          <cell r="V1106">
            <v>20</v>
          </cell>
          <cell r="W1106">
            <v>33504</v>
          </cell>
          <cell r="X1106">
            <v>74.887017</v>
          </cell>
          <cell r="Y1106">
            <v>17798</v>
          </cell>
          <cell r="Z1106">
            <v>0</v>
          </cell>
          <cell r="AA1106">
            <v>17798</v>
          </cell>
          <cell r="AB1106">
            <v>7292</v>
          </cell>
          <cell r="AC1106">
            <v>0</v>
          </cell>
          <cell r="AD1106">
            <v>7292</v>
          </cell>
          <cell r="AE1106">
            <v>43504.626736111109</v>
          </cell>
          <cell r="AF1106">
            <v>73415</v>
          </cell>
        </row>
        <row r="1107">
          <cell r="A1107">
            <v>494</v>
          </cell>
          <cell r="B1107">
            <v>49</v>
          </cell>
          <cell r="C1107" t="str">
            <v>29</v>
          </cell>
          <cell r="D1107" t="str">
            <v>66373</v>
          </cell>
          <cell r="E1107" t="str">
            <v>0</v>
          </cell>
          <cell r="H1107" t="str">
            <v>Pleasant Ridge Union Elementary</v>
          </cell>
          <cell r="I1107" t="str">
            <v>ELEMENTARY</v>
          </cell>
          <cell r="J1107">
            <v>1065.69</v>
          </cell>
          <cell r="K1107">
            <v>200</v>
          </cell>
          <cell r="L1107">
            <v>213138</v>
          </cell>
          <cell r="M1107">
            <v>5382044</v>
          </cell>
          <cell r="N1107">
            <v>7313570</v>
          </cell>
          <cell r="O1107">
            <v>0</v>
          </cell>
          <cell r="P1107">
            <v>5382044</v>
          </cell>
          <cell r="Q1107">
            <v>0.28562499949999998</v>
          </cell>
          <cell r="R1107">
            <v>1537246</v>
          </cell>
          <cell r="S1107">
            <v>213138</v>
          </cell>
          <cell r="T1107">
            <v>0</v>
          </cell>
          <cell r="U1107">
            <v>213138</v>
          </cell>
          <cell r="V1107">
            <v>10</v>
          </cell>
          <cell r="W1107">
            <v>213148</v>
          </cell>
          <cell r="X1107">
            <v>74.887017</v>
          </cell>
          <cell r="Y1107">
            <v>112607</v>
          </cell>
          <cell r="Z1107">
            <v>0</v>
          </cell>
          <cell r="AA1107">
            <v>112607</v>
          </cell>
          <cell r="AB1107">
            <v>47013</v>
          </cell>
          <cell r="AC1107">
            <v>0</v>
          </cell>
          <cell r="AD1107">
            <v>47013</v>
          </cell>
          <cell r="AE1107">
            <v>43504.624618055554</v>
          </cell>
          <cell r="AF1107">
            <v>73415</v>
          </cell>
        </row>
        <row r="1108">
          <cell r="A1108">
            <v>14484</v>
          </cell>
          <cell r="B1108">
            <v>49</v>
          </cell>
          <cell r="C1108" t="str">
            <v>29</v>
          </cell>
          <cell r="D1108" t="str">
            <v>66373</v>
          </cell>
          <cell r="E1108" t="str">
            <v>136424</v>
          </cell>
          <cell r="F1108" t="str">
            <v>1898</v>
          </cell>
          <cell r="G1108" t="str">
            <v>L</v>
          </cell>
          <cell r="H1108" t="str">
            <v>Arete Charter Academy</v>
          </cell>
          <cell r="I1108" t="str">
            <v>ELEMENTARY</v>
          </cell>
          <cell r="J1108">
            <v>46.63</v>
          </cell>
          <cell r="K1108">
            <v>200</v>
          </cell>
          <cell r="L1108">
            <v>9326</v>
          </cell>
          <cell r="M1108">
            <v>0</v>
          </cell>
          <cell r="N1108">
            <v>320010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9326</v>
          </cell>
          <cell r="T1108">
            <v>0</v>
          </cell>
          <cell r="U1108">
            <v>9326</v>
          </cell>
          <cell r="V1108">
            <v>0</v>
          </cell>
          <cell r="W1108">
            <v>9326</v>
          </cell>
          <cell r="X1108">
            <v>74.887017</v>
          </cell>
          <cell r="Y1108">
            <v>1867</v>
          </cell>
          <cell r="Z1108">
            <v>0</v>
          </cell>
          <cell r="AA1108">
            <v>1867</v>
          </cell>
          <cell r="AB1108">
            <v>5117</v>
          </cell>
          <cell r="AC1108">
            <v>0</v>
          </cell>
          <cell r="AD1108">
            <v>5117</v>
          </cell>
          <cell r="AE1108">
            <v>43504.626377314817</v>
          </cell>
          <cell r="AF1108">
            <v>73415</v>
          </cell>
        </row>
        <row r="1109">
          <cell r="A1109">
            <v>497</v>
          </cell>
          <cell r="B1109">
            <v>49</v>
          </cell>
          <cell r="C1109" t="str">
            <v>29</v>
          </cell>
          <cell r="D1109" t="str">
            <v>66407</v>
          </cell>
          <cell r="E1109" t="str">
            <v>0</v>
          </cell>
          <cell r="H1109" t="str">
            <v>Union Hill Elementary</v>
          </cell>
          <cell r="I1109" t="str">
            <v>ELEMENTARY</v>
          </cell>
          <cell r="J1109">
            <v>125.18</v>
          </cell>
          <cell r="K1109">
            <v>200</v>
          </cell>
          <cell r="L1109">
            <v>25036</v>
          </cell>
          <cell r="M1109">
            <v>633839</v>
          </cell>
          <cell r="N1109">
            <v>289855</v>
          </cell>
          <cell r="O1109">
            <v>343984</v>
          </cell>
          <cell r="P1109">
            <v>633839</v>
          </cell>
          <cell r="Q1109">
            <v>0.28562499949999998</v>
          </cell>
          <cell r="R1109">
            <v>181040</v>
          </cell>
          <cell r="S1109">
            <v>181040</v>
          </cell>
          <cell r="T1109">
            <v>0</v>
          </cell>
          <cell r="U1109">
            <v>181040</v>
          </cell>
          <cell r="V1109">
            <v>821</v>
          </cell>
          <cell r="W1109">
            <v>181861</v>
          </cell>
          <cell r="X1109">
            <v>74.887017</v>
          </cell>
          <cell r="Y1109">
            <v>84130</v>
          </cell>
          <cell r="Z1109">
            <v>0</v>
          </cell>
          <cell r="AA1109">
            <v>84130</v>
          </cell>
          <cell r="AB1109">
            <v>52060</v>
          </cell>
          <cell r="AC1109">
            <v>0</v>
          </cell>
          <cell r="AD1109">
            <v>52060</v>
          </cell>
          <cell r="AE1109">
            <v>43504.624849537038</v>
          </cell>
          <cell r="AF1109">
            <v>73415</v>
          </cell>
        </row>
        <row r="1110">
          <cell r="A1110">
            <v>5083</v>
          </cell>
          <cell r="B1110">
            <v>49</v>
          </cell>
          <cell r="C1110" t="str">
            <v>29</v>
          </cell>
          <cell r="D1110" t="str">
            <v>66407</v>
          </cell>
          <cell r="E1110" t="str">
            <v>6027197</v>
          </cell>
          <cell r="F1110" t="str">
            <v>1576</v>
          </cell>
          <cell r="G1110" t="str">
            <v>L</v>
          </cell>
          <cell r="H1110" t="str">
            <v>Union Hill Elementary</v>
          </cell>
          <cell r="I1110" t="str">
            <v>ELEMENTARY</v>
          </cell>
          <cell r="J1110">
            <v>562.74</v>
          </cell>
          <cell r="K1110">
            <v>200</v>
          </cell>
          <cell r="L1110">
            <v>112548</v>
          </cell>
          <cell r="M1110">
            <v>0</v>
          </cell>
          <cell r="N1110">
            <v>1303024</v>
          </cell>
          <cell r="O1110">
            <v>0</v>
          </cell>
          <cell r="P1110">
            <v>0</v>
          </cell>
          <cell r="Q1110">
            <v>0.28562499949999998</v>
          </cell>
          <cell r="R1110">
            <v>0</v>
          </cell>
          <cell r="S1110">
            <v>112548</v>
          </cell>
          <cell r="T1110">
            <v>0</v>
          </cell>
          <cell r="U1110">
            <v>112548</v>
          </cell>
          <cell r="V1110">
            <v>194</v>
          </cell>
          <cell r="W1110">
            <v>112742</v>
          </cell>
          <cell r="X1110">
            <v>74.887017</v>
          </cell>
          <cell r="Y1110">
            <v>55371</v>
          </cell>
          <cell r="Z1110">
            <v>0</v>
          </cell>
          <cell r="AA1110">
            <v>55371</v>
          </cell>
          <cell r="AB1110">
            <v>29058</v>
          </cell>
          <cell r="AC1110">
            <v>0</v>
          </cell>
          <cell r="AD1110">
            <v>29058</v>
          </cell>
          <cell r="AE1110">
            <v>43504.626770833333</v>
          </cell>
          <cell r="AF1110">
            <v>73415</v>
          </cell>
        </row>
        <row r="1111">
          <cell r="A1111">
            <v>498</v>
          </cell>
          <cell r="B1111">
            <v>49</v>
          </cell>
          <cell r="C1111" t="str">
            <v>29</v>
          </cell>
          <cell r="D1111" t="str">
            <v>66415</v>
          </cell>
          <cell r="E1111" t="str">
            <v>0</v>
          </cell>
          <cell r="H1111" t="str">
            <v>Twin Ridges Elementary</v>
          </cell>
          <cell r="I1111" t="str">
            <v>ELEMENTARY</v>
          </cell>
          <cell r="J1111">
            <v>94.98</v>
          </cell>
          <cell r="K1111">
            <v>200</v>
          </cell>
          <cell r="L1111">
            <v>18996</v>
          </cell>
          <cell r="M1111">
            <v>659841</v>
          </cell>
          <cell r="N1111">
            <v>886550</v>
          </cell>
          <cell r="O1111">
            <v>0</v>
          </cell>
          <cell r="P1111">
            <v>659841</v>
          </cell>
          <cell r="Q1111">
            <v>0.28562499949999998</v>
          </cell>
          <cell r="R1111">
            <v>188467</v>
          </cell>
          <cell r="S1111">
            <v>18996</v>
          </cell>
          <cell r="T1111">
            <v>0</v>
          </cell>
          <cell r="U1111">
            <v>18996</v>
          </cell>
          <cell r="V1111">
            <v>0</v>
          </cell>
          <cell r="W1111">
            <v>18996</v>
          </cell>
          <cell r="X1111">
            <v>74.887017</v>
          </cell>
          <cell r="Y1111">
            <v>8899</v>
          </cell>
          <cell r="Z1111">
            <v>0</v>
          </cell>
          <cell r="AA1111">
            <v>8899</v>
          </cell>
          <cell r="AB1111">
            <v>5327</v>
          </cell>
          <cell r="AC1111">
            <v>0</v>
          </cell>
          <cell r="AD1111">
            <v>5327</v>
          </cell>
          <cell r="AE1111">
            <v>43504.624837962961</v>
          </cell>
          <cell r="AF1111">
            <v>73415</v>
          </cell>
        </row>
        <row r="1112">
          <cell r="A1112">
            <v>14055</v>
          </cell>
          <cell r="B1112">
            <v>49</v>
          </cell>
          <cell r="C1112" t="str">
            <v>29</v>
          </cell>
          <cell r="D1112" t="str">
            <v>76877</v>
          </cell>
          <cell r="E1112" t="str">
            <v>0</v>
          </cell>
          <cell r="H1112" t="str">
            <v>Penn Valley Union Elementary</v>
          </cell>
          <cell r="I1112" t="str">
            <v>ELEMENTARY</v>
          </cell>
          <cell r="J1112">
            <v>516.6</v>
          </cell>
          <cell r="K1112">
            <v>200</v>
          </cell>
          <cell r="L1112">
            <v>103320</v>
          </cell>
          <cell r="M1112">
            <v>2637920</v>
          </cell>
          <cell r="N1112">
            <v>2996169</v>
          </cell>
          <cell r="O1112">
            <v>0</v>
          </cell>
          <cell r="P1112">
            <v>2637920</v>
          </cell>
          <cell r="Q1112">
            <v>0.28562499949999998</v>
          </cell>
          <cell r="R1112">
            <v>753456</v>
          </cell>
          <cell r="S1112">
            <v>103320</v>
          </cell>
          <cell r="T1112">
            <v>0</v>
          </cell>
          <cell r="U1112">
            <v>103320</v>
          </cell>
          <cell r="V1112">
            <v>0</v>
          </cell>
          <cell r="W1112">
            <v>103320</v>
          </cell>
          <cell r="X1112">
            <v>74.887017</v>
          </cell>
          <cell r="Y1112">
            <v>53008</v>
          </cell>
          <cell r="Z1112">
            <v>0</v>
          </cell>
          <cell r="AA1112">
            <v>53008</v>
          </cell>
          <cell r="AB1112">
            <v>24365</v>
          </cell>
          <cell r="AC1112">
            <v>0</v>
          </cell>
          <cell r="AD1112">
            <v>24365</v>
          </cell>
          <cell r="AE1112">
            <v>43504.624594907407</v>
          </cell>
          <cell r="AF1112">
            <v>73415</v>
          </cell>
        </row>
        <row r="1113">
          <cell r="A1113">
            <v>1243</v>
          </cell>
          <cell r="B1113">
            <v>49</v>
          </cell>
          <cell r="C1113" t="str">
            <v>29</v>
          </cell>
          <cell r="D1113" t="str">
            <v>76877</v>
          </cell>
          <cell r="E1113" t="str">
            <v>6111371</v>
          </cell>
          <cell r="F1113" t="str">
            <v>0024</v>
          </cell>
          <cell r="G1113" t="str">
            <v>L</v>
          </cell>
          <cell r="H1113" t="str">
            <v>Vantage Point Charter</v>
          </cell>
          <cell r="I1113" t="str">
            <v>ELEMENTARY</v>
          </cell>
          <cell r="J1113">
            <v>35.97</v>
          </cell>
          <cell r="K1113">
            <v>200</v>
          </cell>
          <cell r="L1113">
            <v>7194</v>
          </cell>
          <cell r="M1113">
            <v>214493</v>
          </cell>
          <cell r="N1113">
            <v>208618</v>
          </cell>
          <cell r="O1113">
            <v>5875</v>
          </cell>
          <cell r="P1113">
            <v>214493</v>
          </cell>
          <cell r="Q1113">
            <v>0.28562499949999998</v>
          </cell>
          <cell r="R1113">
            <v>61265</v>
          </cell>
          <cell r="S1113">
            <v>7194</v>
          </cell>
          <cell r="T1113">
            <v>0</v>
          </cell>
          <cell r="U1113">
            <v>7194</v>
          </cell>
          <cell r="V1113">
            <v>0</v>
          </cell>
          <cell r="W1113">
            <v>7194</v>
          </cell>
          <cell r="X1113">
            <v>74.887017</v>
          </cell>
          <cell r="Y1113">
            <v>3610</v>
          </cell>
          <cell r="Z1113">
            <v>0</v>
          </cell>
          <cell r="AA1113">
            <v>3610</v>
          </cell>
          <cell r="AB1113">
            <v>1777</v>
          </cell>
          <cell r="AC1113">
            <v>0</v>
          </cell>
          <cell r="AD1113">
            <v>1777</v>
          </cell>
          <cell r="AE1113">
            <v>43504.626782407409</v>
          </cell>
          <cell r="AF1113">
            <v>73415</v>
          </cell>
        </row>
        <row r="1114">
          <cell r="A1114">
            <v>31</v>
          </cell>
          <cell r="B1114">
            <v>49</v>
          </cell>
          <cell r="C1114" t="str">
            <v>30</v>
          </cell>
          <cell r="D1114" t="str">
            <v>10306</v>
          </cell>
          <cell r="E1114" t="str">
            <v>0</v>
          </cell>
          <cell r="H1114" t="str">
            <v>Orange Co. Office of Education</v>
          </cell>
          <cell r="I1114" t="str">
            <v>CO OFFICE</v>
          </cell>
          <cell r="J1114">
            <v>2355.94</v>
          </cell>
          <cell r="K1114">
            <v>200</v>
          </cell>
          <cell r="L1114">
            <v>471188</v>
          </cell>
          <cell r="M1114">
            <v>38084491</v>
          </cell>
          <cell r="N1114">
            <v>71649141</v>
          </cell>
          <cell r="O1114">
            <v>0</v>
          </cell>
          <cell r="P1114">
            <v>38084491</v>
          </cell>
          <cell r="Q1114">
            <v>0.28562499949999998</v>
          </cell>
          <cell r="R1114">
            <v>10877883</v>
          </cell>
          <cell r="S1114">
            <v>471188</v>
          </cell>
          <cell r="T1114">
            <v>0</v>
          </cell>
          <cell r="U1114">
            <v>471188</v>
          </cell>
          <cell r="V1114">
            <v>8488</v>
          </cell>
          <cell r="W1114">
            <v>479676</v>
          </cell>
          <cell r="X1114">
            <v>74.887017</v>
          </cell>
          <cell r="Y1114">
            <v>226763</v>
          </cell>
          <cell r="Z1114">
            <v>0</v>
          </cell>
          <cell r="AA1114">
            <v>226763</v>
          </cell>
          <cell r="AB1114">
            <v>132452</v>
          </cell>
          <cell r="AC1114">
            <v>0</v>
          </cell>
          <cell r="AD1114">
            <v>132452</v>
          </cell>
          <cell r="AE1114">
            <v>43504.626319444447</v>
          </cell>
          <cell r="AF1114">
            <v>73415</v>
          </cell>
        </row>
        <row r="1115">
          <cell r="A1115">
            <v>12900</v>
          </cell>
          <cell r="B1115">
            <v>49</v>
          </cell>
          <cell r="C1115" t="str">
            <v>30</v>
          </cell>
          <cell r="D1115" t="str">
            <v>10306</v>
          </cell>
          <cell r="E1115" t="str">
            <v>126037</v>
          </cell>
          <cell r="F1115" t="str">
            <v>1419</v>
          </cell>
          <cell r="G1115" t="str">
            <v>D</v>
          </cell>
          <cell r="H1115" t="str">
            <v>Samueli Academy</v>
          </cell>
          <cell r="I1115" t="str">
            <v>CO OFFICE</v>
          </cell>
          <cell r="J1115">
            <v>511.03</v>
          </cell>
          <cell r="K1115">
            <v>200</v>
          </cell>
          <cell r="L1115">
            <v>102206</v>
          </cell>
          <cell r="M1115">
            <v>0</v>
          </cell>
          <cell r="N1115">
            <v>109184</v>
          </cell>
          <cell r="O1115">
            <v>0</v>
          </cell>
          <cell r="P1115">
            <v>0</v>
          </cell>
          <cell r="Q1115">
            <v>0.28562499949999998</v>
          </cell>
          <cell r="R1115">
            <v>0</v>
          </cell>
          <cell r="S1115">
            <v>102206</v>
          </cell>
          <cell r="T1115">
            <v>0</v>
          </cell>
          <cell r="U1115">
            <v>102206</v>
          </cell>
          <cell r="V1115">
            <v>46</v>
          </cell>
          <cell r="W1115">
            <v>102252</v>
          </cell>
          <cell r="X1115">
            <v>74.887017</v>
          </cell>
          <cell r="Y1115">
            <v>50247</v>
          </cell>
          <cell r="Z1115">
            <v>0</v>
          </cell>
          <cell r="AA1115">
            <v>50247</v>
          </cell>
          <cell r="AB1115">
            <v>26326</v>
          </cell>
          <cell r="AC1115">
            <v>0</v>
          </cell>
          <cell r="AD1115">
            <v>26326</v>
          </cell>
          <cell r="AE1115">
            <v>43504.626712962963</v>
          </cell>
          <cell r="AF1115">
            <v>73415</v>
          </cell>
        </row>
        <row r="1116">
          <cell r="A1116">
            <v>14256</v>
          </cell>
          <cell r="B1116">
            <v>49</v>
          </cell>
          <cell r="C1116" t="str">
            <v>30</v>
          </cell>
          <cell r="D1116" t="str">
            <v>10306</v>
          </cell>
          <cell r="E1116" t="str">
            <v>132613</v>
          </cell>
          <cell r="F1116" t="str">
            <v>1752</v>
          </cell>
          <cell r="G1116" t="str">
            <v>D</v>
          </cell>
          <cell r="H1116" t="str">
            <v>Vista Heritage Charter Middle</v>
          </cell>
          <cell r="I1116" t="str">
            <v>UNIFIED</v>
          </cell>
          <cell r="J1116">
            <v>264.2</v>
          </cell>
          <cell r="K1116">
            <v>200</v>
          </cell>
          <cell r="L1116">
            <v>52840</v>
          </cell>
          <cell r="M1116">
            <v>0</v>
          </cell>
          <cell r="N1116">
            <v>766994</v>
          </cell>
          <cell r="O1116">
            <v>0</v>
          </cell>
          <cell r="P1116">
            <v>0</v>
          </cell>
          <cell r="Q1116">
            <v>0.28562499949999998</v>
          </cell>
          <cell r="R1116">
            <v>0</v>
          </cell>
          <cell r="S1116">
            <v>52840</v>
          </cell>
          <cell r="T1116">
            <v>0</v>
          </cell>
          <cell r="U1116">
            <v>52840</v>
          </cell>
          <cell r="V1116">
            <v>0</v>
          </cell>
          <cell r="W1116">
            <v>52840</v>
          </cell>
          <cell r="X1116">
            <v>74.887017</v>
          </cell>
          <cell r="Y1116">
            <v>25477</v>
          </cell>
          <cell r="Z1116">
            <v>0</v>
          </cell>
          <cell r="AA1116">
            <v>25477</v>
          </cell>
          <cell r="AB1116">
            <v>14093</v>
          </cell>
          <cell r="AC1116">
            <v>0</v>
          </cell>
          <cell r="AD1116">
            <v>14093</v>
          </cell>
          <cell r="AE1116">
            <v>43504.626782407409</v>
          </cell>
          <cell r="AF1116">
            <v>73415</v>
          </cell>
        </row>
        <row r="1117">
          <cell r="A1117">
            <v>14267</v>
          </cell>
          <cell r="B1117">
            <v>49</v>
          </cell>
          <cell r="C1117" t="str">
            <v>30</v>
          </cell>
          <cell r="D1117" t="str">
            <v>10306</v>
          </cell>
          <cell r="E1117" t="str">
            <v>132910</v>
          </cell>
          <cell r="F1117" t="str">
            <v>1761</v>
          </cell>
          <cell r="G1117" t="str">
            <v>L</v>
          </cell>
          <cell r="H1117" t="str">
            <v>College and Career Preparatory Academy</v>
          </cell>
          <cell r="I1117" t="str">
            <v>CO OFFICE</v>
          </cell>
          <cell r="J1117">
            <v>187.78</v>
          </cell>
          <cell r="K1117">
            <v>200</v>
          </cell>
          <cell r="L1117">
            <v>37556</v>
          </cell>
          <cell r="M1117">
            <v>0</v>
          </cell>
          <cell r="N1117">
            <v>859264</v>
          </cell>
          <cell r="O1117">
            <v>0</v>
          </cell>
          <cell r="P1117">
            <v>0</v>
          </cell>
          <cell r="Q1117">
            <v>0.28562499949999998</v>
          </cell>
          <cell r="R1117">
            <v>0</v>
          </cell>
          <cell r="S1117">
            <v>37556</v>
          </cell>
          <cell r="T1117">
            <v>0</v>
          </cell>
          <cell r="U1117">
            <v>37556</v>
          </cell>
          <cell r="V1117">
            <v>482</v>
          </cell>
          <cell r="W1117">
            <v>38038</v>
          </cell>
          <cell r="X1117">
            <v>74.887017</v>
          </cell>
          <cell r="Y1117">
            <v>13917</v>
          </cell>
          <cell r="Z1117">
            <v>0</v>
          </cell>
          <cell r="AA1117">
            <v>13917</v>
          </cell>
          <cell r="AB1117">
            <v>14569</v>
          </cell>
          <cell r="AC1117">
            <v>0</v>
          </cell>
          <cell r="AD1117">
            <v>14569</v>
          </cell>
          <cell r="AE1117">
            <v>43504.626446759263</v>
          </cell>
          <cell r="AF1117">
            <v>73415</v>
          </cell>
        </row>
        <row r="1118">
          <cell r="A1118">
            <v>14338</v>
          </cell>
          <cell r="B1118">
            <v>49</v>
          </cell>
          <cell r="C1118" t="str">
            <v>30</v>
          </cell>
          <cell r="D1118" t="str">
            <v>10306</v>
          </cell>
          <cell r="E1118" t="str">
            <v>133785</v>
          </cell>
          <cell r="F1118" t="str">
            <v>1784</v>
          </cell>
          <cell r="G1118" t="str">
            <v>D</v>
          </cell>
          <cell r="H1118" t="str">
            <v>Oxford Preparatory Academy - Saddleback Valley</v>
          </cell>
          <cell r="I1118" t="str">
            <v>UNIFIED</v>
          </cell>
          <cell r="J1118">
            <v>585.79</v>
          </cell>
          <cell r="K1118">
            <v>200</v>
          </cell>
          <cell r="L1118">
            <v>117158</v>
          </cell>
          <cell r="M1118">
            <v>0</v>
          </cell>
          <cell r="N1118">
            <v>4021677</v>
          </cell>
          <cell r="O1118">
            <v>0</v>
          </cell>
          <cell r="P1118">
            <v>0</v>
          </cell>
          <cell r="Q1118">
            <v>0.28562499949999998</v>
          </cell>
          <cell r="R1118">
            <v>0</v>
          </cell>
          <cell r="S1118">
            <v>117158</v>
          </cell>
          <cell r="T1118">
            <v>0</v>
          </cell>
          <cell r="U1118">
            <v>117158</v>
          </cell>
          <cell r="V1118">
            <v>0</v>
          </cell>
          <cell r="W1118">
            <v>117158</v>
          </cell>
          <cell r="X1118">
            <v>74.887017</v>
          </cell>
          <cell r="Y1118">
            <v>58654</v>
          </cell>
          <cell r="Z1118">
            <v>0</v>
          </cell>
          <cell r="AA1118">
            <v>58654</v>
          </cell>
          <cell r="AB1118">
            <v>29082</v>
          </cell>
          <cell r="AC1118">
            <v>0</v>
          </cell>
          <cell r="AD1118">
            <v>29082</v>
          </cell>
          <cell r="AE1118">
            <v>43504.626666666663</v>
          </cell>
          <cell r="AF1118">
            <v>73415</v>
          </cell>
        </row>
        <row r="1119">
          <cell r="A1119">
            <v>14339</v>
          </cell>
          <cell r="B1119">
            <v>49</v>
          </cell>
          <cell r="C1119" t="str">
            <v>30</v>
          </cell>
          <cell r="D1119" t="str">
            <v>10306</v>
          </cell>
          <cell r="E1119" t="str">
            <v>133959</v>
          </cell>
          <cell r="F1119" t="str">
            <v>1800</v>
          </cell>
          <cell r="G1119" t="str">
            <v>D</v>
          </cell>
          <cell r="H1119" t="str">
            <v>Unity Middle College High</v>
          </cell>
          <cell r="I1119" t="str">
            <v>UNIFIED</v>
          </cell>
          <cell r="J1119">
            <v>69.459999999999994</v>
          </cell>
          <cell r="K1119">
            <v>200</v>
          </cell>
          <cell r="L1119">
            <v>13892</v>
          </cell>
          <cell r="M1119">
            <v>0</v>
          </cell>
          <cell r="N1119">
            <v>404311</v>
          </cell>
          <cell r="O1119">
            <v>0</v>
          </cell>
          <cell r="P1119">
            <v>0</v>
          </cell>
          <cell r="Q1119">
            <v>0.28562499949999998</v>
          </cell>
          <cell r="R1119">
            <v>0</v>
          </cell>
          <cell r="S1119">
            <v>13892</v>
          </cell>
          <cell r="T1119">
            <v>0</v>
          </cell>
          <cell r="U1119">
            <v>13892</v>
          </cell>
          <cell r="V1119">
            <v>0</v>
          </cell>
          <cell r="W1119">
            <v>13892</v>
          </cell>
          <cell r="X1119">
            <v>74.887017</v>
          </cell>
          <cell r="Y1119">
            <v>4113</v>
          </cell>
          <cell r="Z1119">
            <v>0</v>
          </cell>
          <cell r="AA1119">
            <v>4113</v>
          </cell>
          <cell r="AB1119">
            <v>6290</v>
          </cell>
          <cell r="AC1119">
            <v>0</v>
          </cell>
          <cell r="AD1119">
            <v>6290</v>
          </cell>
          <cell r="AE1119">
            <v>43504.626770833333</v>
          </cell>
          <cell r="AF1119">
            <v>73415</v>
          </cell>
        </row>
        <row r="1120">
          <cell r="A1120">
            <v>14340</v>
          </cell>
          <cell r="B1120">
            <v>49</v>
          </cell>
          <cell r="C1120" t="str">
            <v>30</v>
          </cell>
          <cell r="D1120" t="str">
            <v>10306</v>
          </cell>
          <cell r="E1120" t="str">
            <v>133983</v>
          </cell>
          <cell r="F1120" t="str">
            <v>1798</v>
          </cell>
          <cell r="G1120" t="str">
            <v>D</v>
          </cell>
          <cell r="H1120" t="str">
            <v>Legacy College Prep</v>
          </cell>
          <cell r="I1120" t="str">
            <v>UNIFIED</v>
          </cell>
          <cell r="J1120">
            <v>295.86</v>
          </cell>
          <cell r="K1120">
            <v>200</v>
          </cell>
          <cell r="L1120">
            <v>59172</v>
          </cell>
          <cell r="M1120">
            <v>0</v>
          </cell>
          <cell r="N1120">
            <v>858905</v>
          </cell>
          <cell r="O1120">
            <v>0</v>
          </cell>
          <cell r="P1120">
            <v>0</v>
          </cell>
          <cell r="Q1120">
            <v>0.28562499949999998</v>
          </cell>
          <cell r="R1120">
            <v>0</v>
          </cell>
          <cell r="S1120">
            <v>59172</v>
          </cell>
          <cell r="T1120">
            <v>0</v>
          </cell>
          <cell r="U1120">
            <v>59172</v>
          </cell>
          <cell r="V1120">
            <v>0</v>
          </cell>
          <cell r="W1120">
            <v>59172</v>
          </cell>
          <cell r="X1120">
            <v>74.887017</v>
          </cell>
          <cell r="Y1120">
            <v>20808</v>
          </cell>
          <cell r="Z1120">
            <v>0</v>
          </cell>
          <cell r="AA1120">
            <v>20808</v>
          </cell>
          <cell r="AB1120">
            <v>23504</v>
          </cell>
          <cell r="AC1120">
            <v>0</v>
          </cell>
          <cell r="AD1120">
            <v>23504</v>
          </cell>
          <cell r="AE1120">
            <v>43504.626597222225</v>
          </cell>
          <cell r="AF1120">
            <v>73415</v>
          </cell>
        </row>
        <row r="1121">
          <cell r="A1121">
            <v>14341</v>
          </cell>
          <cell r="B1121">
            <v>49</v>
          </cell>
          <cell r="C1121" t="str">
            <v>30</v>
          </cell>
          <cell r="D1121" t="str">
            <v>10306</v>
          </cell>
          <cell r="E1121" t="str">
            <v>134056</v>
          </cell>
          <cell r="F1121" t="str">
            <v>1799</v>
          </cell>
          <cell r="G1121" t="str">
            <v>D</v>
          </cell>
          <cell r="H1121" t="str">
            <v>Orange County Academy of Sciences and Arts</v>
          </cell>
          <cell r="I1121" t="str">
            <v>UNIFIED</v>
          </cell>
          <cell r="J1121">
            <v>344.4</v>
          </cell>
          <cell r="K1121">
            <v>200</v>
          </cell>
          <cell r="L1121">
            <v>68880</v>
          </cell>
          <cell r="M1121">
            <v>0</v>
          </cell>
          <cell r="N1121">
            <v>2280820</v>
          </cell>
          <cell r="O1121">
            <v>0</v>
          </cell>
          <cell r="P1121">
            <v>0</v>
          </cell>
          <cell r="Q1121">
            <v>0.28562499949999998</v>
          </cell>
          <cell r="R1121">
            <v>0</v>
          </cell>
          <cell r="S1121">
            <v>68880</v>
          </cell>
          <cell r="T1121">
            <v>0</v>
          </cell>
          <cell r="U1121">
            <v>68880</v>
          </cell>
          <cell r="V1121">
            <v>0</v>
          </cell>
          <cell r="W1121">
            <v>68880</v>
          </cell>
          <cell r="X1121">
            <v>74.887017</v>
          </cell>
          <cell r="Y1121">
            <v>28150</v>
          </cell>
          <cell r="Z1121">
            <v>0</v>
          </cell>
          <cell r="AA1121">
            <v>28150</v>
          </cell>
          <cell r="AB1121">
            <v>23432</v>
          </cell>
          <cell r="AC1121">
            <v>0</v>
          </cell>
          <cell r="AD1121">
            <v>23432</v>
          </cell>
          <cell r="AE1121">
            <v>43504.626666666663</v>
          </cell>
          <cell r="AF1121">
            <v>73415</v>
          </cell>
        </row>
        <row r="1122">
          <cell r="A1122">
            <v>14361</v>
          </cell>
          <cell r="B1122">
            <v>49</v>
          </cell>
          <cell r="C1122" t="str">
            <v>30</v>
          </cell>
          <cell r="D1122" t="str">
            <v>10306</v>
          </cell>
          <cell r="E1122" t="str">
            <v>134239</v>
          </cell>
          <cell r="F1122" t="str">
            <v>1807</v>
          </cell>
          <cell r="G1122" t="str">
            <v>D</v>
          </cell>
          <cell r="H1122" t="str">
            <v>Excellence Performance Innovation Citizenship (EPIC) Charter</v>
          </cell>
          <cell r="I1122" t="str">
            <v>ELEMENTARY</v>
          </cell>
          <cell r="J1122">
            <v>543.15</v>
          </cell>
          <cell r="K1122">
            <v>200</v>
          </cell>
          <cell r="L1122">
            <v>108630</v>
          </cell>
          <cell r="M1122">
            <v>0</v>
          </cell>
          <cell r="N1122">
            <v>2572130</v>
          </cell>
          <cell r="O1122">
            <v>0</v>
          </cell>
          <cell r="P1122">
            <v>0</v>
          </cell>
          <cell r="Q1122">
            <v>0.28562499949999998</v>
          </cell>
          <cell r="R1122">
            <v>0</v>
          </cell>
          <cell r="S1122">
            <v>108630</v>
          </cell>
          <cell r="T1122">
            <v>0</v>
          </cell>
          <cell r="U1122">
            <v>108630</v>
          </cell>
          <cell r="V1122">
            <v>0</v>
          </cell>
          <cell r="W1122">
            <v>108630</v>
          </cell>
          <cell r="X1122">
            <v>74.887017</v>
          </cell>
          <cell r="Y1122">
            <v>34871</v>
          </cell>
          <cell r="Z1122">
            <v>0</v>
          </cell>
          <cell r="AA1122">
            <v>34871</v>
          </cell>
          <cell r="AB1122">
            <v>46479</v>
          </cell>
          <cell r="AC1122">
            <v>0</v>
          </cell>
          <cell r="AD1122">
            <v>46479</v>
          </cell>
          <cell r="AE1122">
            <v>43504.626493055555</v>
          </cell>
          <cell r="AF1122">
            <v>73415</v>
          </cell>
        </row>
        <row r="1123">
          <cell r="A1123">
            <v>14362</v>
          </cell>
          <cell r="B1123">
            <v>49</v>
          </cell>
          <cell r="C1123" t="str">
            <v>30</v>
          </cell>
          <cell r="D1123" t="str">
            <v>10306</v>
          </cell>
          <cell r="E1123" t="str">
            <v>134288</v>
          </cell>
          <cell r="F1123" t="str">
            <v>1808</v>
          </cell>
          <cell r="G1123" t="str">
            <v>D</v>
          </cell>
          <cell r="H1123" t="str">
            <v>Scholarship Prep Charter</v>
          </cell>
          <cell r="I1123" t="str">
            <v>CO OFFICE</v>
          </cell>
          <cell r="J1123">
            <v>421.35</v>
          </cell>
          <cell r="K1123">
            <v>200</v>
          </cell>
          <cell r="L1123">
            <v>84270</v>
          </cell>
          <cell r="M1123">
            <v>0</v>
          </cell>
          <cell r="N1123">
            <v>7562</v>
          </cell>
          <cell r="O1123">
            <v>0</v>
          </cell>
          <cell r="P1123">
            <v>0</v>
          </cell>
          <cell r="Q1123">
            <v>0.28562499949999998</v>
          </cell>
          <cell r="R1123">
            <v>0</v>
          </cell>
          <cell r="S1123">
            <v>84270</v>
          </cell>
          <cell r="T1123">
            <v>0</v>
          </cell>
          <cell r="U1123">
            <v>84270</v>
          </cell>
          <cell r="V1123">
            <v>0</v>
          </cell>
          <cell r="W1123">
            <v>84270</v>
          </cell>
          <cell r="X1123">
            <v>74.887017</v>
          </cell>
          <cell r="Y1123">
            <v>33310</v>
          </cell>
          <cell r="Z1123">
            <v>0</v>
          </cell>
          <cell r="AA1123">
            <v>33310</v>
          </cell>
          <cell r="AB1123">
            <v>29797</v>
          </cell>
          <cell r="AC1123">
            <v>0</v>
          </cell>
          <cell r="AD1123">
            <v>29797</v>
          </cell>
          <cell r="AE1123">
            <v>43504.62672453704</v>
          </cell>
          <cell r="AF1123">
            <v>73415</v>
          </cell>
        </row>
        <row r="1124">
          <cell r="A1124">
            <v>14377</v>
          </cell>
          <cell r="B1124">
            <v>49</v>
          </cell>
          <cell r="C1124" t="str">
            <v>30</v>
          </cell>
          <cell r="D1124" t="str">
            <v>10306</v>
          </cell>
          <cell r="E1124" t="str">
            <v>134841</v>
          </cell>
          <cell r="F1124" t="str">
            <v>1833</v>
          </cell>
          <cell r="G1124" t="str">
            <v>D</v>
          </cell>
          <cell r="H1124" t="str">
            <v>Orange County Workforce Innovation High</v>
          </cell>
          <cell r="I1124" t="str">
            <v>CO OFFICE</v>
          </cell>
          <cell r="J1124">
            <v>264.67</v>
          </cell>
          <cell r="K1124">
            <v>200</v>
          </cell>
          <cell r="L1124">
            <v>52934</v>
          </cell>
          <cell r="M1124">
            <v>0</v>
          </cell>
          <cell r="N1124">
            <v>24285</v>
          </cell>
          <cell r="O1124">
            <v>0</v>
          </cell>
          <cell r="P1124">
            <v>0</v>
          </cell>
          <cell r="Q1124">
            <v>0.28562499949999998</v>
          </cell>
          <cell r="R1124">
            <v>0</v>
          </cell>
          <cell r="S1124">
            <v>52934</v>
          </cell>
          <cell r="T1124">
            <v>0</v>
          </cell>
          <cell r="U1124">
            <v>52934</v>
          </cell>
          <cell r="V1124">
            <v>0</v>
          </cell>
          <cell r="W1124">
            <v>52934</v>
          </cell>
          <cell r="X1124">
            <v>74.887017</v>
          </cell>
          <cell r="Y1124">
            <v>23847</v>
          </cell>
          <cell r="Z1124">
            <v>0</v>
          </cell>
          <cell r="AA1124">
            <v>23847</v>
          </cell>
          <cell r="AB1124">
            <v>15794</v>
          </cell>
          <cell r="AC1124">
            <v>0</v>
          </cell>
          <cell r="AD1124">
            <v>15794</v>
          </cell>
          <cell r="AE1124">
            <v>43504.626666666663</v>
          </cell>
          <cell r="AF1124">
            <v>73415</v>
          </cell>
        </row>
        <row r="1125">
          <cell r="A1125">
            <v>14382</v>
          </cell>
          <cell r="B1125">
            <v>49</v>
          </cell>
          <cell r="C1125" t="str">
            <v>30</v>
          </cell>
          <cell r="D1125" t="str">
            <v>10306</v>
          </cell>
          <cell r="E1125" t="str">
            <v>134940</v>
          </cell>
          <cell r="F1125" t="str">
            <v>1831</v>
          </cell>
          <cell r="G1125" t="str">
            <v>D</v>
          </cell>
          <cell r="H1125" t="str">
            <v>Citrus Springs Charter</v>
          </cell>
          <cell r="I1125" t="str">
            <v>CO OFFICE</v>
          </cell>
          <cell r="J1125">
            <v>249.35</v>
          </cell>
          <cell r="K1125">
            <v>200</v>
          </cell>
          <cell r="L1125">
            <v>49870</v>
          </cell>
          <cell r="M1125">
            <v>0</v>
          </cell>
          <cell r="N1125">
            <v>723883</v>
          </cell>
          <cell r="O1125">
            <v>0</v>
          </cell>
          <cell r="P1125">
            <v>0</v>
          </cell>
          <cell r="Q1125">
            <v>0.28562499949999998</v>
          </cell>
          <cell r="R1125">
            <v>0</v>
          </cell>
          <cell r="S1125">
            <v>49870</v>
          </cell>
          <cell r="T1125">
            <v>0</v>
          </cell>
          <cell r="U1125">
            <v>49870</v>
          </cell>
          <cell r="V1125">
            <v>186</v>
          </cell>
          <cell r="W1125">
            <v>50056</v>
          </cell>
          <cell r="X1125">
            <v>74.887017</v>
          </cell>
          <cell r="Y1125">
            <v>25479</v>
          </cell>
          <cell r="Z1125">
            <v>0</v>
          </cell>
          <cell r="AA1125">
            <v>25479</v>
          </cell>
          <cell r="AB1125">
            <v>12006</v>
          </cell>
          <cell r="AC1125">
            <v>0</v>
          </cell>
          <cell r="AD1125">
            <v>12006</v>
          </cell>
          <cell r="AE1125">
            <v>43504.626435185186</v>
          </cell>
          <cell r="AF1125">
            <v>73415</v>
          </cell>
        </row>
        <row r="1126">
          <cell r="A1126">
            <v>14519</v>
          </cell>
          <cell r="B1126">
            <v>49</v>
          </cell>
          <cell r="C1126" t="str">
            <v>30</v>
          </cell>
          <cell r="D1126" t="str">
            <v>10306</v>
          </cell>
          <cell r="E1126" t="str">
            <v>137000</v>
          </cell>
          <cell r="F1126" t="str">
            <v>1930</v>
          </cell>
          <cell r="G1126" t="str">
            <v>D</v>
          </cell>
          <cell r="H1126" t="str">
            <v>Vista Condor Global Academy</v>
          </cell>
          <cell r="I1126" t="str">
            <v>UNIFIED</v>
          </cell>
          <cell r="J1126">
            <v>123.61</v>
          </cell>
          <cell r="K1126">
            <v>200</v>
          </cell>
          <cell r="L1126">
            <v>24722</v>
          </cell>
          <cell r="M1126">
            <v>0</v>
          </cell>
          <cell r="N1126">
            <v>358850</v>
          </cell>
          <cell r="O1126">
            <v>0</v>
          </cell>
          <cell r="P1126">
            <v>0</v>
          </cell>
          <cell r="Q1126">
            <v>0.28562499949999998</v>
          </cell>
          <cell r="R1126">
            <v>0</v>
          </cell>
          <cell r="S1126">
            <v>24722</v>
          </cell>
          <cell r="T1126">
            <v>0</v>
          </cell>
          <cell r="U1126">
            <v>24722</v>
          </cell>
          <cell r="V1126">
            <v>0</v>
          </cell>
          <cell r="W1126">
            <v>24722</v>
          </cell>
          <cell r="X1126">
            <v>74.887017</v>
          </cell>
          <cell r="Y1126">
            <v>11915</v>
          </cell>
          <cell r="Z1126">
            <v>0</v>
          </cell>
          <cell r="AA1126">
            <v>11915</v>
          </cell>
          <cell r="AB1126">
            <v>6599</v>
          </cell>
          <cell r="AC1126">
            <v>0</v>
          </cell>
          <cell r="AD1126">
            <v>6599</v>
          </cell>
          <cell r="AE1126">
            <v>43504.626782407409</v>
          </cell>
          <cell r="AF1126">
            <v>73415</v>
          </cell>
        </row>
        <row r="1127">
          <cell r="A1127">
            <v>14571</v>
          </cell>
          <cell r="B1127">
            <v>49</v>
          </cell>
          <cell r="C1127" t="str">
            <v>30</v>
          </cell>
          <cell r="D1127" t="str">
            <v>10306</v>
          </cell>
          <cell r="E1127" t="str">
            <v>137976</v>
          </cell>
          <cell r="F1127" t="str">
            <v>1987</v>
          </cell>
          <cell r="G1127" t="str">
            <v>D</v>
          </cell>
          <cell r="H1127" t="str">
            <v>Tomorow's Leadership Collaborative (TLC) Charter</v>
          </cell>
          <cell r="I1127" t="str">
            <v>UNIFIED</v>
          </cell>
          <cell r="J1127">
            <v>50.2</v>
          </cell>
          <cell r="K1127">
            <v>200</v>
          </cell>
          <cell r="L1127">
            <v>10040</v>
          </cell>
          <cell r="M1127">
            <v>0</v>
          </cell>
          <cell r="N1127">
            <v>292203</v>
          </cell>
          <cell r="O1127">
            <v>0</v>
          </cell>
          <cell r="P1127">
            <v>0</v>
          </cell>
          <cell r="Q1127">
            <v>0.28562499949999998</v>
          </cell>
          <cell r="R1127">
            <v>0</v>
          </cell>
          <cell r="S1127">
            <v>10040</v>
          </cell>
          <cell r="T1127">
            <v>0</v>
          </cell>
          <cell r="U1127">
            <v>10040</v>
          </cell>
          <cell r="V1127">
            <v>0</v>
          </cell>
          <cell r="W1127">
            <v>10040</v>
          </cell>
          <cell r="X1127">
            <v>74.887017</v>
          </cell>
          <cell r="Y1127">
            <v>5510</v>
          </cell>
          <cell r="Z1127">
            <v>0</v>
          </cell>
          <cell r="AA1127">
            <v>5510</v>
          </cell>
          <cell r="AB1127">
            <v>2009</v>
          </cell>
          <cell r="AC1127">
            <v>0</v>
          </cell>
          <cell r="AD1127">
            <v>2009</v>
          </cell>
          <cell r="AE1127">
            <v>43504.626759259256</v>
          </cell>
          <cell r="AF1127">
            <v>73415</v>
          </cell>
        </row>
        <row r="1128">
          <cell r="A1128">
            <v>499</v>
          </cell>
          <cell r="B1128">
            <v>49</v>
          </cell>
          <cell r="C1128" t="str">
            <v>30</v>
          </cell>
          <cell r="D1128" t="str">
            <v>66423</v>
          </cell>
          <cell r="E1128" t="str">
            <v>0</v>
          </cell>
          <cell r="H1128" t="str">
            <v>Anaheim Elementary</v>
          </cell>
          <cell r="I1128" t="str">
            <v>ELEMENTARY</v>
          </cell>
          <cell r="J1128">
            <v>16830.34</v>
          </cell>
          <cell r="K1128">
            <v>200</v>
          </cell>
          <cell r="L1128">
            <v>3366068</v>
          </cell>
          <cell r="M1128">
            <v>84954339</v>
          </cell>
          <cell r="N1128">
            <v>83086761</v>
          </cell>
          <cell r="O1128">
            <v>1867578</v>
          </cell>
          <cell r="P1128">
            <v>84954339</v>
          </cell>
          <cell r="Q1128">
            <v>0.28562499949999998</v>
          </cell>
          <cell r="R1128">
            <v>24265083</v>
          </cell>
          <cell r="S1128">
            <v>3366068</v>
          </cell>
          <cell r="T1128">
            <v>0</v>
          </cell>
          <cell r="U1128">
            <v>3366068</v>
          </cell>
          <cell r="V1128">
            <v>-977411</v>
          </cell>
          <cell r="W1128">
            <v>2388657</v>
          </cell>
          <cell r="X1128">
            <v>74.887017</v>
          </cell>
          <cell r="Y1128">
            <v>3283716</v>
          </cell>
          <cell r="Z1128">
            <v>0</v>
          </cell>
          <cell r="AA1128">
            <v>3283716</v>
          </cell>
          <cell r="AB1128">
            <v>-1494922</v>
          </cell>
          <cell r="AC1128">
            <v>0</v>
          </cell>
          <cell r="AD1128">
            <v>-1494922</v>
          </cell>
          <cell r="AE1128">
            <v>43504.623969907407</v>
          </cell>
          <cell r="AF1128">
            <v>73415</v>
          </cell>
        </row>
        <row r="1129">
          <cell r="A1129">
            <v>14221</v>
          </cell>
          <cell r="B1129">
            <v>49</v>
          </cell>
          <cell r="C1129" t="str">
            <v>30</v>
          </cell>
          <cell r="D1129" t="str">
            <v>66423</v>
          </cell>
          <cell r="E1129" t="str">
            <v>131417</v>
          </cell>
          <cell r="F1129" t="str">
            <v>1701</v>
          </cell>
          <cell r="G1129" t="str">
            <v>D</v>
          </cell>
          <cell r="H1129" t="str">
            <v>GOALS Academy</v>
          </cell>
          <cell r="I1129" t="str">
            <v>ELEMENTARY</v>
          </cell>
          <cell r="J1129">
            <v>232.65</v>
          </cell>
          <cell r="K1129">
            <v>200</v>
          </cell>
          <cell r="L1129">
            <v>46530</v>
          </cell>
          <cell r="M1129">
            <v>0</v>
          </cell>
          <cell r="N1129">
            <v>1101733</v>
          </cell>
          <cell r="O1129">
            <v>0</v>
          </cell>
          <cell r="P1129">
            <v>0</v>
          </cell>
          <cell r="Q1129">
            <v>0.28562499949999998</v>
          </cell>
          <cell r="R1129">
            <v>0</v>
          </cell>
          <cell r="S1129">
            <v>46530</v>
          </cell>
          <cell r="T1129">
            <v>0</v>
          </cell>
          <cell r="U1129">
            <v>46530</v>
          </cell>
          <cell r="V1129">
            <v>0</v>
          </cell>
          <cell r="W1129">
            <v>46530</v>
          </cell>
          <cell r="X1129">
            <v>74.887017</v>
          </cell>
          <cell r="Y1129">
            <v>23155</v>
          </cell>
          <cell r="Z1129">
            <v>0</v>
          </cell>
          <cell r="AA1129">
            <v>23155</v>
          </cell>
          <cell r="AB1129">
            <v>11690</v>
          </cell>
          <cell r="AC1129">
            <v>0</v>
          </cell>
          <cell r="AD1129">
            <v>11690</v>
          </cell>
          <cell r="AE1129">
            <v>43504.626516203702</v>
          </cell>
          <cell r="AF1129">
            <v>73415</v>
          </cell>
        </row>
        <row r="1130">
          <cell r="A1130">
            <v>5103</v>
          </cell>
          <cell r="B1130">
            <v>49</v>
          </cell>
          <cell r="C1130" t="str">
            <v>30</v>
          </cell>
          <cell r="D1130" t="str">
            <v>66423</v>
          </cell>
          <cell r="E1130" t="str">
            <v>6027379</v>
          </cell>
          <cell r="F1130" t="str">
            <v>1932</v>
          </cell>
          <cell r="G1130" t="str">
            <v>D</v>
          </cell>
          <cell r="H1130" t="str">
            <v>Palm Lane Elementary Charter School</v>
          </cell>
          <cell r="I1130" t="str">
            <v>ELEMENTARY</v>
          </cell>
          <cell r="J1130">
            <v>383</v>
          </cell>
          <cell r="K1130">
            <v>200</v>
          </cell>
          <cell r="L1130">
            <v>76600</v>
          </cell>
          <cell r="M1130">
            <v>0</v>
          </cell>
          <cell r="N1130">
            <v>1813727</v>
          </cell>
          <cell r="O1130">
            <v>0</v>
          </cell>
          <cell r="P1130">
            <v>0</v>
          </cell>
          <cell r="Q1130">
            <v>0.28562499949999998</v>
          </cell>
          <cell r="R1130">
            <v>0</v>
          </cell>
          <cell r="S1130">
            <v>76600</v>
          </cell>
          <cell r="T1130">
            <v>0</v>
          </cell>
          <cell r="U1130">
            <v>76600</v>
          </cell>
          <cell r="V1130">
            <v>0</v>
          </cell>
          <cell r="W1130">
            <v>76600</v>
          </cell>
          <cell r="X1130">
            <v>74.887017</v>
          </cell>
          <cell r="Y1130">
            <v>38647</v>
          </cell>
          <cell r="Z1130">
            <v>0</v>
          </cell>
          <cell r="AA1130">
            <v>38647</v>
          </cell>
          <cell r="AB1130">
            <v>18716</v>
          </cell>
          <cell r="AC1130">
            <v>0</v>
          </cell>
          <cell r="AD1130">
            <v>18716</v>
          </cell>
          <cell r="AE1130">
            <v>43504.626666666663</v>
          </cell>
          <cell r="AF1130">
            <v>73415</v>
          </cell>
        </row>
        <row r="1131">
          <cell r="A1131">
            <v>500</v>
          </cell>
          <cell r="B1131">
            <v>49</v>
          </cell>
          <cell r="C1131" t="str">
            <v>30</v>
          </cell>
          <cell r="D1131" t="str">
            <v>66431</v>
          </cell>
          <cell r="E1131" t="str">
            <v>0</v>
          </cell>
          <cell r="H1131" t="str">
            <v>Anaheim Union High</v>
          </cell>
          <cell r="I1131" t="str">
            <v>HIGH</v>
          </cell>
          <cell r="J1131">
            <v>29877.08</v>
          </cell>
          <cell r="K1131">
            <v>200</v>
          </cell>
          <cell r="L1131">
            <v>5975416</v>
          </cell>
          <cell r="M1131">
            <v>182994725</v>
          </cell>
          <cell r="N1131">
            <v>98880889</v>
          </cell>
          <cell r="O1131">
            <v>84113836</v>
          </cell>
          <cell r="P1131">
            <v>182994725</v>
          </cell>
          <cell r="Q1131">
            <v>0.28562499949999998</v>
          </cell>
          <cell r="R1131">
            <v>52267868</v>
          </cell>
          <cell r="S1131">
            <v>52267868</v>
          </cell>
          <cell r="T1131">
            <v>0</v>
          </cell>
          <cell r="U1131">
            <v>52267868</v>
          </cell>
          <cell r="V1131">
            <v>117255</v>
          </cell>
          <cell r="W1131">
            <v>52385123</v>
          </cell>
          <cell r="X1131">
            <v>74.887017</v>
          </cell>
          <cell r="Y1131">
            <v>25683958</v>
          </cell>
          <cell r="Z1131">
            <v>0</v>
          </cell>
          <cell r="AA1131">
            <v>25683958</v>
          </cell>
          <cell r="AB1131">
            <v>13545698</v>
          </cell>
          <cell r="AC1131">
            <v>0</v>
          </cell>
          <cell r="AD1131">
            <v>13545698</v>
          </cell>
          <cell r="AE1131">
            <v>43504.623969907407</v>
          </cell>
          <cell r="AF1131">
            <v>73415</v>
          </cell>
        </row>
        <row r="1132">
          <cell r="A1132">
            <v>501</v>
          </cell>
          <cell r="B1132">
            <v>49</v>
          </cell>
          <cell r="C1132" t="str">
            <v>30</v>
          </cell>
          <cell r="D1132" t="str">
            <v>66449</v>
          </cell>
          <cell r="E1132" t="str">
            <v>0</v>
          </cell>
          <cell r="H1132" t="str">
            <v>Brea-Olinda Unified</v>
          </cell>
          <cell r="I1132" t="str">
            <v>UNIFIED</v>
          </cell>
          <cell r="J1132">
            <v>5889.14</v>
          </cell>
          <cell r="K1132">
            <v>200</v>
          </cell>
          <cell r="L1132">
            <v>1177828</v>
          </cell>
          <cell r="M1132">
            <v>31026286</v>
          </cell>
          <cell r="N1132">
            <v>37605189</v>
          </cell>
          <cell r="O1132">
            <v>0</v>
          </cell>
          <cell r="P1132">
            <v>31026286</v>
          </cell>
          <cell r="Q1132">
            <v>0.28562499949999998</v>
          </cell>
          <cell r="R1132">
            <v>8861883</v>
          </cell>
          <cell r="S1132">
            <v>1177828</v>
          </cell>
          <cell r="T1132">
            <v>0</v>
          </cell>
          <cell r="U1132">
            <v>1177828</v>
          </cell>
          <cell r="V1132">
            <v>-92</v>
          </cell>
          <cell r="W1132">
            <v>1177736</v>
          </cell>
          <cell r="X1132">
            <v>74.887017</v>
          </cell>
          <cell r="Y1132">
            <v>573924</v>
          </cell>
          <cell r="Z1132">
            <v>0</v>
          </cell>
          <cell r="AA1132">
            <v>573924</v>
          </cell>
          <cell r="AB1132">
            <v>308047</v>
          </cell>
          <cell r="AC1132">
            <v>0</v>
          </cell>
          <cell r="AD1132">
            <v>308047</v>
          </cell>
          <cell r="AE1132">
            <v>43504.624039351853</v>
          </cell>
          <cell r="AF1132">
            <v>73415</v>
          </cell>
        </row>
        <row r="1133">
          <cell r="A1133">
            <v>502</v>
          </cell>
          <cell r="B1133">
            <v>49</v>
          </cell>
          <cell r="C1133" t="str">
            <v>30</v>
          </cell>
          <cell r="D1133" t="str">
            <v>66456</v>
          </cell>
          <cell r="E1133" t="str">
            <v>0</v>
          </cell>
          <cell r="H1133" t="str">
            <v>Buena Park Elementary</v>
          </cell>
          <cell r="I1133" t="str">
            <v>ELEMENTARY</v>
          </cell>
          <cell r="J1133">
            <v>4481.6899999999996</v>
          </cell>
          <cell r="K1133">
            <v>200</v>
          </cell>
          <cell r="L1133">
            <v>896338</v>
          </cell>
          <cell r="M1133">
            <v>22623526</v>
          </cell>
          <cell r="N1133">
            <v>19270703</v>
          </cell>
          <cell r="O1133">
            <v>3352823</v>
          </cell>
          <cell r="P1133">
            <v>22623526</v>
          </cell>
          <cell r="Q1133">
            <v>0.28562499949999998</v>
          </cell>
          <cell r="R1133">
            <v>6461845</v>
          </cell>
          <cell r="S1133">
            <v>3352823</v>
          </cell>
          <cell r="T1133">
            <v>0</v>
          </cell>
          <cell r="U1133">
            <v>3352823</v>
          </cell>
          <cell r="V1133">
            <v>-1170817</v>
          </cell>
          <cell r="W1133">
            <v>2182006</v>
          </cell>
          <cell r="X1133">
            <v>74.887017</v>
          </cell>
          <cell r="Y1133">
            <v>2858197</v>
          </cell>
          <cell r="Z1133">
            <v>0</v>
          </cell>
          <cell r="AA1133">
            <v>2858197</v>
          </cell>
          <cell r="AB1133">
            <v>-1224158</v>
          </cell>
          <cell r="AC1133">
            <v>0</v>
          </cell>
          <cell r="AD1133">
            <v>-1224158</v>
          </cell>
          <cell r="AE1133">
            <v>43504.624050925922</v>
          </cell>
          <cell r="AF1133">
            <v>73415</v>
          </cell>
        </row>
        <row r="1134">
          <cell r="A1134">
            <v>503</v>
          </cell>
          <cell r="B1134">
            <v>49</v>
          </cell>
          <cell r="C1134" t="str">
            <v>30</v>
          </cell>
          <cell r="D1134" t="str">
            <v>66464</v>
          </cell>
          <cell r="E1134" t="str">
            <v>0</v>
          </cell>
          <cell r="H1134" t="str">
            <v>Capistrano Unified</v>
          </cell>
          <cell r="I1134" t="str">
            <v>UNIFIED</v>
          </cell>
          <cell r="J1134">
            <v>46637.66</v>
          </cell>
          <cell r="K1134">
            <v>200</v>
          </cell>
          <cell r="L1134">
            <v>9327532</v>
          </cell>
          <cell r="M1134">
            <v>246583569</v>
          </cell>
          <cell r="N1134">
            <v>311909167</v>
          </cell>
          <cell r="O1134">
            <v>0</v>
          </cell>
          <cell r="P1134">
            <v>246583569</v>
          </cell>
          <cell r="Q1134">
            <v>0.28562499949999998</v>
          </cell>
          <cell r="R1134">
            <v>70430432</v>
          </cell>
          <cell r="S1134">
            <v>9327532</v>
          </cell>
          <cell r="T1134">
            <v>0</v>
          </cell>
          <cell r="U1134">
            <v>9327532</v>
          </cell>
          <cell r="V1134">
            <v>-598</v>
          </cell>
          <cell r="W1134">
            <v>9326934</v>
          </cell>
          <cell r="X1134">
            <v>74.887017</v>
          </cell>
          <cell r="Y1134">
            <v>4690822</v>
          </cell>
          <cell r="Z1134">
            <v>0</v>
          </cell>
          <cell r="AA1134">
            <v>4690822</v>
          </cell>
          <cell r="AB1134">
            <v>2293841</v>
          </cell>
          <cell r="AC1134">
            <v>0</v>
          </cell>
          <cell r="AD1134">
            <v>2293841</v>
          </cell>
          <cell r="AE1134">
            <v>43504.624074074076</v>
          </cell>
          <cell r="AF1134">
            <v>73415</v>
          </cell>
        </row>
        <row r="1135">
          <cell r="A1135">
            <v>9703</v>
          </cell>
          <cell r="B1135">
            <v>49</v>
          </cell>
          <cell r="C1135" t="str">
            <v>30</v>
          </cell>
          <cell r="D1135" t="str">
            <v>66464</v>
          </cell>
          <cell r="E1135" t="str">
            <v>106765</v>
          </cell>
          <cell r="F1135" t="str">
            <v>0664</v>
          </cell>
          <cell r="G1135" t="str">
            <v>D</v>
          </cell>
          <cell r="H1135" t="str">
            <v>Capistrano Connections Academy</v>
          </cell>
          <cell r="I1135" t="str">
            <v>UNIFIED</v>
          </cell>
          <cell r="J1135">
            <v>3567.06</v>
          </cell>
          <cell r="K1135">
            <v>200</v>
          </cell>
          <cell r="L1135">
            <v>713412</v>
          </cell>
          <cell r="M1135">
            <v>20131952</v>
          </cell>
          <cell r="N1135">
            <v>23623176</v>
          </cell>
          <cell r="O1135">
            <v>0</v>
          </cell>
          <cell r="P1135">
            <v>20131952</v>
          </cell>
          <cell r="Q1135">
            <v>0.28562499949999998</v>
          </cell>
          <cell r="R1135">
            <v>5750189</v>
          </cell>
          <cell r="S1135">
            <v>713412</v>
          </cell>
          <cell r="T1135">
            <v>0</v>
          </cell>
          <cell r="U1135">
            <v>713412</v>
          </cell>
          <cell r="V1135">
            <v>0</v>
          </cell>
          <cell r="W1135">
            <v>713412</v>
          </cell>
          <cell r="X1135">
            <v>74.887017</v>
          </cell>
          <cell r="Y1135">
            <v>350487</v>
          </cell>
          <cell r="Z1135">
            <v>0</v>
          </cell>
          <cell r="AA1135">
            <v>350487</v>
          </cell>
          <cell r="AB1135">
            <v>183766</v>
          </cell>
          <cell r="AC1135">
            <v>0</v>
          </cell>
          <cell r="AD1135">
            <v>183766</v>
          </cell>
          <cell r="AE1135">
            <v>43504.626423611109</v>
          </cell>
          <cell r="AF1135">
            <v>73415</v>
          </cell>
        </row>
        <row r="1136">
          <cell r="A1136">
            <v>12560</v>
          </cell>
          <cell r="B1136">
            <v>49</v>
          </cell>
          <cell r="C1136" t="str">
            <v>30</v>
          </cell>
          <cell r="D1136" t="str">
            <v>66464</v>
          </cell>
          <cell r="E1136" t="str">
            <v>123729</v>
          </cell>
          <cell r="F1136" t="str">
            <v>1274</v>
          </cell>
          <cell r="G1136" t="str">
            <v>D</v>
          </cell>
          <cell r="H1136" t="str">
            <v>Community Roots Academy</v>
          </cell>
          <cell r="I1136" t="str">
            <v>UNIFIED</v>
          </cell>
          <cell r="J1136">
            <v>680.17</v>
          </cell>
          <cell r="K1136">
            <v>200</v>
          </cell>
          <cell r="L1136">
            <v>136034</v>
          </cell>
          <cell r="M1136">
            <v>3479702</v>
          </cell>
          <cell r="N1136">
            <v>4504487</v>
          </cell>
          <cell r="O1136">
            <v>0</v>
          </cell>
          <cell r="P1136">
            <v>3479702</v>
          </cell>
          <cell r="Q1136">
            <v>0.28562499949999998</v>
          </cell>
          <cell r="R1136">
            <v>993890</v>
          </cell>
          <cell r="S1136">
            <v>136034</v>
          </cell>
          <cell r="T1136">
            <v>0</v>
          </cell>
          <cell r="U1136">
            <v>136034</v>
          </cell>
          <cell r="V1136">
            <v>0</v>
          </cell>
          <cell r="W1136">
            <v>136034</v>
          </cell>
          <cell r="X1136">
            <v>74.887017</v>
          </cell>
          <cell r="Y1136">
            <v>63513</v>
          </cell>
          <cell r="Z1136">
            <v>0</v>
          </cell>
          <cell r="AA1136">
            <v>63513</v>
          </cell>
          <cell r="AB1136">
            <v>38359</v>
          </cell>
          <cell r="AC1136">
            <v>0</v>
          </cell>
          <cell r="AD1136">
            <v>38359</v>
          </cell>
          <cell r="AE1136">
            <v>43504.626446759263</v>
          </cell>
          <cell r="AF1136">
            <v>73415</v>
          </cell>
        </row>
        <row r="1137">
          <cell r="A1137">
            <v>12614</v>
          </cell>
          <cell r="B1137">
            <v>49</v>
          </cell>
          <cell r="C1137" t="str">
            <v>30</v>
          </cell>
          <cell r="D1137" t="str">
            <v>66464</v>
          </cell>
          <cell r="E1137" t="str">
            <v>124743</v>
          </cell>
          <cell r="F1137" t="str">
            <v>1324</v>
          </cell>
          <cell r="G1137" t="str">
            <v>D</v>
          </cell>
          <cell r="H1137" t="str">
            <v>Oxford Preparatory Academy - South Orange County</v>
          </cell>
          <cell r="I1137" t="str">
            <v>UNIFIED</v>
          </cell>
          <cell r="J1137">
            <v>692.73</v>
          </cell>
          <cell r="K1137">
            <v>200</v>
          </cell>
          <cell r="L1137">
            <v>138546</v>
          </cell>
          <cell r="M1137">
            <v>3576745</v>
          </cell>
          <cell r="N1137">
            <v>4587667</v>
          </cell>
          <cell r="O1137">
            <v>0</v>
          </cell>
          <cell r="P1137">
            <v>3576745</v>
          </cell>
          <cell r="Q1137">
            <v>0.28562499949999998</v>
          </cell>
          <cell r="R1137">
            <v>1021608</v>
          </cell>
          <cell r="S1137">
            <v>138546</v>
          </cell>
          <cell r="T1137">
            <v>0</v>
          </cell>
          <cell r="U1137">
            <v>138546</v>
          </cell>
          <cell r="V1137">
            <v>0</v>
          </cell>
          <cell r="W1137">
            <v>138546</v>
          </cell>
          <cell r="X1137">
            <v>74.887017</v>
          </cell>
          <cell r="Y1137">
            <v>78225</v>
          </cell>
          <cell r="Z1137">
            <v>0</v>
          </cell>
          <cell r="AA1137">
            <v>78225</v>
          </cell>
          <cell r="AB1137">
            <v>25528</v>
          </cell>
          <cell r="AC1137">
            <v>0</v>
          </cell>
          <cell r="AD1137">
            <v>25528</v>
          </cell>
          <cell r="AE1137">
            <v>43504.626666666663</v>
          </cell>
          <cell r="AF1137">
            <v>73415</v>
          </cell>
        </row>
        <row r="1138">
          <cell r="A1138">
            <v>1257</v>
          </cell>
          <cell r="B1138">
            <v>49</v>
          </cell>
          <cell r="C1138" t="str">
            <v>30</v>
          </cell>
          <cell r="D1138" t="str">
            <v>66464</v>
          </cell>
          <cell r="E1138" t="str">
            <v>6117758</v>
          </cell>
          <cell r="F1138" t="str">
            <v>0294</v>
          </cell>
          <cell r="G1138" t="str">
            <v>D</v>
          </cell>
          <cell r="H1138" t="str">
            <v>Journey</v>
          </cell>
          <cell r="I1138" t="str">
            <v>UNIFIED</v>
          </cell>
          <cell r="J1138">
            <v>562.59</v>
          </cell>
          <cell r="K1138">
            <v>200</v>
          </cell>
          <cell r="L1138">
            <v>112518</v>
          </cell>
          <cell r="M1138">
            <v>2904990</v>
          </cell>
          <cell r="N1138">
            <v>3725803</v>
          </cell>
          <cell r="O1138">
            <v>0</v>
          </cell>
          <cell r="P1138">
            <v>2904990</v>
          </cell>
          <cell r="Q1138">
            <v>0.28562499949999998</v>
          </cell>
          <cell r="R1138">
            <v>829738</v>
          </cell>
          <cell r="S1138">
            <v>112518</v>
          </cell>
          <cell r="T1138">
            <v>0</v>
          </cell>
          <cell r="U1138">
            <v>112518</v>
          </cell>
          <cell r="V1138">
            <v>0</v>
          </cell>
          <cell r="W1138">
            <v>112518</v>
          </cell>
          <cell r="X1138">
            <v>74.887017</v>
          </cell>
          <cell r="Y1138">
            <v>49908</v>
          </cell>
          <cell r="Z1138">
            <v>0</v>
          </cell>
          <cell r="AA1138">
            <v>49908</v>
          </cell>
          <cell r="AB1138">
            <v>34353</v>
          </cell>
          <cell r="AC1138">
            <v>0</v>
          </cell>
          <cell r="AD1138">
            <v>34353</v>
          </cell>
          <cell r="AE1138">
            <v>43504.626562500001</v>
          </cell>
          <cell r="AF1138">
            <v>73415</v>
          </cell>
        </row>
        <row r="1139">
          <cell r="A1139">
            <v>1258</v>
          </cell>
          <cell r="B1139">
            <v>49</v>
          </cell>
          <cell r="C1139" t="str">
            <v>30</v>
          </cell>
          <cell r="D1139" t="str">
            <v>66464</v>
          </cell>
          <cell r="E1139" t="str">
            <v>6120356</v>
          </cell>
          <cell r="F1139" t="str">
            <v>0463</v>
          </cell>
          <cell r="G1139" t="str">
            <v>D</v>
          </cell>
          <cell r="H1139" t="str">
            <v>Opportunities for Learning - Capistrano</v>
          </cell>
          <cell r="I1139" t="str">
            <v>UNIFIED</v>
          </cell>
          <cell r="J1139">
            <v>202.59</v>
          </cell>
          <cell r="K1139">
            <v>200</v>
          </cell>
          <cell r="L1139">
            <v>40518</v>
          </cell>
          <cell r="M1139">
            <v>1250308</v>
          </cell>
          <cell r="N1139">
            <v>1341671</v>
          </cell>
          <cell r="O1139">
            <v>0</v>
          </cell>
          <cell r="P1139">
            <v>1250308</v>
          </cell>
          <cell r="Q1139">
            <v>0.28562499949999998</v>
          </cell>
          <cell r="R1139">
            <v>357119</v>
          </cell>
          <cell r="S1139">
            <v>40518</v>
          </cell>
          <cell r="T1139">
            <v>0</v>
          </cell>
          <cell r="U1139">
            <v>40518</v>
          </cell>
          <cell r="V1139">
            <v>0</v>
          </cell>
          <cell r="W1139">
            <v>40518</v>
          </cell>
          <cell r="X1139">
            <v>74.887017</v>
          </cell>
          <cell r="Y1139">
            <v>19899</v>
          </cell>
          <cell r="Z1139">
            <v>0</v>
          </cell>
          <cell r="AA1139">
            <v>19899</v>
          </cell>
          <cell r="AB1139">
            <v>10444</v>
          </cell>
          <cell r="AC1139">
            <v>0</v>
          </cell>
          <cell r="AD1139">
            <v>10444</v>
          </cell>
          <cell r="AE1139">
            <v>43504.626655092594</v>
          </cell>
          <cell r="AF1139">
            <v>73415</v>
          </cell>
        </row>
        <row r="1140">
          <cell r="A1140">
            <v>504</v>
          </cell>
          <cell r="B1140">
            <v>49</v>
          </cell>
          <cell r="C1140" t="str">
            <v>30</v>
          </cell>
          <cell r="D1140" t="str">
            <v>66472</v>
          </cell>
          <cell r="E1140" t="str">
            <v>0</v>
          </cell>
          <cell r="H1140" t="str">
            <v>Centralia Elementary</v>
          </cell>
          <cell r="I1140" t="str">
            <v>ELEMENTARY</v>
          </cell>
          <cell r="J1140">
            <v>4200.4399999999996</v>
          </cell>
          <cell r="K1140">
            <v>200</v>
          </cell>
          <cell r="L1140">
            <v>840088</v>
          </cell>
          <cell r="M1140">
            <v>21200335</v>
          </cell>
          <cell r="N1140">
            <v>19290994</v>
          </cell>
          <cell r="O1140">
            <v>1909341</v>
          </cell>
          <cell r="P1140">
            <v>21200335</v>
          </cell>
          <cell r="Q1140">
            <v>0.28562499949999998</v>
          </cell>
          <cell r="R1140">
            <v>6055346</v>
          </cell>
          <cell r="S1140">
            <v>1909341</v>
          </cell>
          <cell r="T1140">
            <v>0</v>
          </cell>
          <cell r="U1140">
            <v>1909341</v>
          </cell>
          <cell r="V1140">
            <v>-676539</v>
          </cell>
          <cell r="W1140">
            <v>1232802</v>
          </cell>
          <cell r="X1140">
            <v>74.887017</v>
          </cell>
          <cell r="Y1140">
            <v>1663998</v>
          </cell>
          <cell r="Z1140">
            <v>0</v>
          </cell>
          <cell r="AA1140">
            <v>1663998</v>
          </cell>
          <cell r="AB1140">
            <v>-740789</v>
          </cell>
          <cell r="AC1140">
            <v>0</v>
          </cell>
          <cell r="AD1140">
            <v>-740789</v>
          </cell>
          <cell r="AE1140">
            <v>43504.624097222222</v>
          </cell>
          <cell r="AF1140">
            <v>73415</v>
          </cell>
        </row>
        <row r="1141">
          <cell r="A1141">
            <v>505</v>
          </cell>
          <cell r="B1141">
            <v>49</v>
          </cell>
          <cell r="C1141" t="str">
            <v>30</v>
          </cell>
          <cell r="D1141" t="str">
            <v>66480</v>
          </cell>
          <cell r="E1141" t="str">
            <v>0</v>
          </cell>
          <cell r="H1141" t="str">
            <v>Cypress Elementary</v>
          </cell>
          <cell r="I1141" t="str">
            <v>ELEMENTARY</v>
          </cell>
          <cell r="J1141">
            <v>3856.62</v>
          </cell>
          <cell r="K1141">
            <v>200</v>
          </cell>
          <cell r="L1141">
            <v>771324</v>
          </cell>
          <cell r="M1141">
            <v>19453563</v>
          </cell>
          <cell r="N1141">
            <v>20602799</v>
          </cell>
          <cell r="O1141">
            <v>0</v>
          </cell>
          <cell r="P1141">
            <v>19453563</v>
          </cell>
          <cell r="Q1141">
            <v>0.28562499949999998</v>
          </cell>
          <cell r="R1141">
            <v>5556424</v>
          </cell>
          <cell r="S1141">
            <v>771324</v>
          </cell>
          <cell r="T1141">
            <v>0</v>
          </cell>
          <cell r="U1141">
            <v>771324</v>
          </cell>
          <cell r="V1141">
            <v>102</v>
          </cell>
          <cell r="W1141">
            <v>771426</v>
          </cell>
          <cell r="X1141">
            <v>74.887017</v>
          </cell>
          <cell r="Y1141">
            <v>386568</v>
          </cell>
          <cell r="Z1141">
            <v>0</v>
          </cell>
          <cell r="AA1141">
            <v>386568</v>
          </cell>
          <cell r="AB1141">
            <v>191130</v>
          </cell>
          <cell r="AC1141">
            <v>0</v>
          </cell>
          <cell r="AD1141">
            <v>191130</v>
          </cell>
          <cell r="AE1141">
            <v>43504.624143518522</v>
          </cell>
          <cell r="AF1141">
            <v>73415</v>
          </cell>
        </row>
        <row r="1142">
          <cell r="A1142">
            <v>506</v>
          </cell>
          <cell r="B1142">
            <v>49</v>
          </cell>
          <cell r="C1142" t="str">
            <v>30</v>
          </cell>
          <cell r="D1142" t="str">
            <v>66498</v>
          </cell>
          <cell r="E1142" t="str">
            <v>0</v>
          </cell>
          <cell r="H1142" t="str">
            <v>Fountain Valley Elementary</v>
          </cell>
          <cell r="I1142" t="str">
            <v>ELEMENTARY</v>
          </cell>
          <cell r="J1142">
            <v>6204.09</v>
          </cell>
          <cell r="K1142">
            <v>200</v>
          </cell>
          <cell r="L1142">
            <v>1240818</v>
          </cell>
          <cell r="M1142">
            <v>31180764</v>
          </cell>
          <cell r="N1142">
            <v>31052642</v>
          </cell>
          <cell r="O1142">
            <v>128122</v>
          </cell>
          <cell r="P1142">
            <v>31180764</v>
          </cell>
          <cell r="Q1142">
            <v>0.28562499949999998</v>
          </cell>
          <cell r="R1142">
            <v>8906006</v>
          </cell>
          <cell r="S1142">
            <v>1240818</v>
          </cell>
          <cell r="T1142">
            <v>0</v>
          </cell>
          <cell r="U1142">
            <v>1240818</v>
          </cell>
          <cell r="V1142">
            <v>68</v>
          </cell>
          <cell r="W1142">
            <v>1240886</v>
          </cell>
          <cell r="X1142">
            <v>74.887017</v>
          </cell>
          <cell r="Y1142">
            <v>506462</v>
          </cell>
          <cell r="Z1142">
            <v>0</v>
          </cell>
          <cell r="AA1142">
            <v>506462</v>
          </cell>
          <cell r="AB1142">
            <v>422801</v>
          </cell>
          <cell r="AC1142">
            <v>0</v>
          </cell>
          <cell r="AD1142">
            <v>422801</v>
          </cell>
          <cell r="AE1142">
            <v>43504.624224537038</v>
          </cell>
          <cell r="AF1142">
            <v>73415</v>
          </cell>
        </row>
        <row r="1143">
          <cell r="A1143">
            <v>507</v>
          </cell>
          <cell r="B1143">
            <v>49</v>
          </cell>
          <cell r="C1143" t="str">
            <v>30</v>
          </cell>
          <cell r="D1143" t="str">
            <v>66506</v>
          </cell>
          <cell r="E1143" t="str">
            <v>0</v>
          </cell>
          <cell r="H1143" t="str">
            <v>Fullerton Elementary</v>
          </cell>
          <cell r="I1143" t="str">
            <v>ELEMENTARY</v>
          </cell>
          <cell r="J1143">
            <v>12954.39</v>
          </cell>
          <cell r="K1143">
            <v>200</v>
          </cell>
          <cell r="L1143">
            <v>2590878</v>
          </cell>
          <cell r="M1143">
            <v>65501282</v>
          </cell>
          <cell r="N1143">
            <v>53672336</v>
          </cell>
          <cell r="O1143">
            <v>11828946</v>
          </cell>
          <cell r="P1143">
            <v>65501282</v>
          </cell>
          <cell r="Q1143">
            <v>0.28562499949999998</v>
          </cell>
          <cell r="R1143">
            <v>18708804</v>
          </cell>
          <cell r="S1143">
            <v>11828946</v>
          </cell>
          <cell r="T1143">
            <v>0</v>
          </cell>
          <cell r="U1143">
            <v>11828946</v>
          </cell>
          <cell r="V1143">
            <v>-912199</v>
          </cell>
          <cell r="W1143">
            <v>10916747</v>
          </cell>
          <cell r="X1143">
            <v>74.887017</v>
          </cell>
          <cell r="Y1143">
            <v>7459717</v>
          </cell>
          <cell r="Z1143">
            <v>0</v>
          </cell>
          <cell r="AA1143">
            <v>7459717</v>
          </cell>
          <cell r="AB1143">
            <v>715509</v>
          </cell>
          <cell r="AC1143">
            <v>0</v>
          </cell>
          <cell r="AD1143">
            <v>715509</v>
          </cell>
          <cell r="AE1143">
            <v>43504.624236111114</v>
          </cell>
          <cell r="AF1143">
            <v>73415</v>
          </cell>
        </row>
        <row r="1144">
          <cell r="A1144">
            <v>508</v>
          </cell>
          <cell r="B1144">
            <v>49</v>
          </cell>
          <cell r="C1144" t="str">
            <v>30</v>
          </cell>
          <cell r="D1144" t="str">
            <v>66514</v>
          </cell>
          <cell r="E1144" t="str">
            <v>0</v>
          </cell>
          <cell r="H1144" t="str">
            <v>Fullerton Joint Union High</v>
          </cell>
          <cell r="I1144" t="str">
            <v>HIGH</v>
          </cell>
          <cell r="J1144">
            <v>13332.35</v>
          </cell>
          <cell r="K1144">
            <v>200</v>
          </cell>
          <cell r="L1144">
            <v>2666470</v>
          </cell>
          <cell r="M1144">
            <v>80971228</v>
          </cell>
          <cell r="N1144">
            <v>73009379</v>
          </cell>
          <cell r="O1144">
            <v>7961849</v>
          </cell>
          <cell r="P1144">
            <v>80971228</v>
          </cell>
          <cell r="Q1144">
            <v>0.28562499949999998</v>
          </cell>
          <cell r="R1144">
            <v>23127407</v>
          </cell>
          <cell r="S1144">
            <v>7961849</v>
          </cell>
          <cell r="T1144">
            <v>0</v>
          </cell>
          <cell r="U1144">
            <v>7961849</v>
          </cell>
          <cell r="V1144">
            <v>-1670320</v>
          </cell>
          <cell r="W1144">
            <v>6291529</v>
          </cell>
          <cell r="X1144">
            <v>74.887017</v>
          </cell>
          <cell r="Y1144">
            <v>6324788</v>
          </cell>
          <cell r="Z1144">
            <v>0</v>
          </cell>
          <cell r="AA1144">
            <v>6324788</v>
          </cell>
          <cell r="AB1144">
            <v>-1613250</v>
          </cell>
          <cell r="AC1144">
            <v>0</v>
          </cell>
          <cell r="AD1144">
            <v>-1613250</v>
          </cell>
          <cell r="AE1144">
            <v>43504.624236111114</v>
          </cell>
          <cell r="AF1144">
            <v>73415</v>
          </cell>
        </row>
        <row r="1145">
          <cell r="A1145">
            <v>509</v>
          </cell>
          <cell r="B1145">
            <v>49</v>
          </cell>
          <cell r="C1145" t="str">
            <v>30</v>
          </cell>
          <cell r="D1145" t="str">
            <v>66522</v>
          </cell>
          <cell r="E1145" t="str">
            <v>0</v>
          </cell>
          <cell r="H1145" t="str">
            <v>Garden Grove Unified</v>
          </cell>
          <cell r="I1145" t="str">
            <v>UNIFIED</v>
          </cell>
          <cell r="J1145">
            <v>42416.38</v>
          </cell>
          <cell r="K1145">
            <v>200</v>
          </cell>
          <cell r="L1145">
            <v>8483276</v>
          </cell>
          <cell r="M1145">
            <v>223897406</v>
          </cell>
          <cell r="N1145">
            <v>146994030</v>
          </cell>
          <cell r="O1145">
            <v>76903376</v>
          </cell>
          <cell r="P1145">
            <v>223897406</v>
          </cell>
          <cell r="Q1145">
            <v>0.28562499949999998</v>
          </cell>
          <cell r="R1145">
            <v>63950696</v>
          </cell>
          <cell r="S1145">
            <v>63950696</v>
          </cell>
          <cell r="T1145">
            <v>0</v>
          </cell>
          <cell r="U1145">
            <v>63950696</v>
          </cell>
          <cell r="V1145">
            <v>125547</v>
          </cell>
          <cell r="W1145">
            <v>64076243</v>
          </cell>
          <cell r="X1145">
            <v>74.887017</v>
          </cell>
          <cell r="Y1145">
            <v>32129605</v>
          </cell>
          <cell r="Z1145">
            <v>0</v>
          </cell>
          <cell r="AA1145">
            <v>32129605</v>
          </cell>
          <cell r="AB1145">
            <v>15855182</v>
          </cell>
          <cell r="AC1145">
            <v>0</v>
          </cell>
          <cell r="AD1145">
            <v>15855182</v>
          </cell>
          <cell r="AE1145">
            <v>43504.624247685184</v>
          </cell>
          <cell r="AF1145">
            <v>73415</v>
          </cell>
        </row>
        <row r="1146">
          <cell r="A1146">
            <v>510</v>
          </cell>
          <cell r="B1146">
            <v>49</v>
          </cell>
          <cell r="C1146" t="str">
            <v>30</v>
          </cell>
          <cell r="D1146" t="str">
            <v>66530</v>
          </cell>
          <cell r="E1146" t="str">
            <v>0</v>
          </cell>
          <cell r="H1146" t="str">
            <v>Huntington Beach City Elementary</v>
          </cell>
          <cell r="I1146" t="str">
            <v>ELEMENTARY</v>
          </cell>
          <cell r="J1146">
            <v>6564.62</v>
          </cell>
          <cell r="K1146">
            <v>200</v>
          </cell>
          <cell r="L1146">
            <v>1312924</v>
          </cell>
          <cell r="M1146">
            <v>33003364</v>
          </cell>
          <cell r="N1146">
            <v>43795734</v>
          </cell>
          <cell r="O1146">
            <v>0</v>
          </cell>
          <cell r="P1146">
            <v>33003364</v>
          </cell>
          <cell r="Q1146">
            <v>0.28562499949999998</v>
          </cell>
          <cell r="R1146">
            <v>9426586</v>
          </cell>
          <cell r="S1146">
            <v>1312924</v>
          </cell>
          <cell r="T1146">
            <v>0</v>
          </cell>
          <cell r="U1146">
            <v>1312924</v>
          </cell>
          <cell r="V1146">
            <v>84</v>
          </cell>
          <cell r="W1146">
            <v>1313008</v>
          </cell>
          <cell r="X1146">
            <v>74.887017</v>
          </cell>
          <cell r="Y1146">
            <v>669574</v>
          </cell>
          <cell r="Z1146">
            <v>0</v>
          </cell>
          <cell r="AA1146">
            <v>669574</v>
          </cell>
          <cell r="AB1146">
            <v>313699</v>
          </cell>
          <cell r="AC1146">
            <v>0</v>
          </cell>
          <cell r="AD1146">
            <v>313699</v>
          </cell>
          <cell r="AE1146">
            <v>43504.624305555553</v>
          </cell>
          <cell r="AF1146">
            <v>73415</v>
          </cell>
        </row>
        <row r="1147">
          <cell r="A1147">
            <v>14363</v>
          </cell>
          <cell r="B1147">
            <v>49</v>
          </cell>
          <cell r="C1147" t="str">
            <v>30</v>
          </cell>
          <cell r="D1147" t="str">
            <v>66530</v>
          </cell>
          <cell r="E1147" t="str">
            <v>134221</v>
          </cell>
          <cell r="F1147" t="str">
            <v>1812</v>
          </cell>
          <cell r="G1147" t="str">
            <v>D</v>
          </cell>
          <cell r="H1147" t="str">
            <v>Kinetic Academy</v>
          </cell>
          <cell r="I1147" t="str">
            <v>ELEMENTARY</v>
          </cell>
          <cell r="J1147">
            <v>280.92</v>
          </cell>
          <cell r="K1147">
            <v>200</v>
          </cell>
          <cell r="L1147">
            <v>56184</v>
          </cell>
          <cell r="M1147">
            <v>0</v>
          </cell>
          <cell r="N1147">
            <v>1759826</v>
          </cell>
          <cell r="O1147">
            <v>0</v>
          </cell>
          <cell r="P1147">
            <v>0</v>
          </cell>
          <cell r="Q1147">
            <v>0.28562499949999998</v>
          </cell>
          <cell r="R1147">
            <v>0</v>
          </cell>
          <cell r="S1147">
            <v>56184</v>
          </cell>
          <cell r="T1147">
            <v>0</v>
          </cell>
          <cell r="U1147">
            <v>56184</v>
          </cell>
          <cell r="V1147">
            <v>0</v>
          </cell>
          <cell r="W1147">
            <v>56184</v>
          </cell>
          <cell r="X1147">
            <v>74.887017</v>
          </cell>
          <cell r="Y1147">
            <v>28053</v>
          </cell>
          <cell r="Z1147">
            <v>0</v>
          </cell>
          <cell r="AA1147">
            <v>28053</v>
          </cell>
          <cell r="AB1147">
            <v>14022</v>
          </cell>
          <cell r="AC1147">
            <v>0</v>
          </cell>
          <cell r="AD1147">
            <v>14022</v>
          </cell>
          <cell r="AE1147">
            <v>43504.626574074071</v>
          </cell>
          <cell r="AF1147">
            <v>73415</v>
          </cell>
        </row>
        <row r="1148">
          <cell r="A1148">
            <v>511</v>
          </cell>
          <cell r="B1148">
            <v>49</v>
          </cell>
          <cell r="C1148" t="str">
            <v>30</v>
          </cell>
          <cell r="D1148" t="str">
            <v>66548</v>
          </cell>
          <cell r="E1148" t="str">
            <v>0</v>
          </cell>
          <cell r="H1148" t="str">
            <v>Huntington Beach Union High</v>
          </cell>
          <cell r="I1148" t="str">
            <v>HIGH</v>
          </cell>
          <cell r="J1148">
            <v>15917.37</v>
          </cell>
          <cell r="K1148">
            <v>200</v>
          </cell>
          <cell r="L1148">
            <v>3183474</v>
          </cell>
          <cell r="M1148">
            <v>96526592</v>
          </cell>
          <cell r="N1148">
            <v>119149992</v>
          </cell>
          <cell r="O1148">
            <v>0</v>
          </cell>
          <cell r="P1148">
            <v>96526592</v>
          </cell>
          <cell r="Q1148">
            <v>0.28562499949999998</v>
          </cell>
          <cell r="R1148">
            <v>27570408</v>
          </cell>
          <cell r="S1148">
            <v>3183474</v>
          </cell>
          <cell r="T1148">
            <v>0</v>
          </cell>
          <cell r="U1148">
            <v>3183474</v>
          </cell>
          <cell r="V1148">
            <v>1738</v>
          </cell>
          <cell r="W1148">
            <v>3185212</v>
          </cell>
          <cell r="X1148">
            <v>74.887017</v>
          </cell>
          <cell r="Y1148">
            <v>1565065</v>
          </cell>
          <cell r="Z1148">
            <v>0</v>
          </cell>
          <cell r="AA1148">
            <v>1565065</v>
          </cell>
          <cell r="AB1148">
            <v>820245</v>
          </cell>
          <cell r="AC1148">
            <v>0</v>
          </cell>
          <cell r="AD1148">
            <v>820245</v>
          </cell>
          <cell r="AE1148">
            <v>43504.624305555553</v>
          </cell>
          <cell r="AF1148">
            <v>73415</v>
          </cell>
        </row>
        <row r="1149">
          <cell r="A1149">
            <v>512</v>
          </cell>
          <cell r="B1149">
            <v>49</v>
          </cell>
          <cell r="C1149" t="str">
            <v>30</v>
          </cell>
          <cell r="D1149" t="str">
            <v>66555</v>
          </cell>
          <cell r="E1149" t="str">
            <v>0</v>
          </cell>
          <cell r="H1149" t="str">
            <v>Laguna Beach Unified</v>
          </cell>
          <cell r="I1149" t="str">
            <v>UNIFIED</v>
          </cell>
          <cell r="J1149">
            <v>2800.8</v>
          </cell>
          <cell r="K1149">
            <v>200</v>
          </cell>
          <cell r="L1149">
            <v>560160</v>
          </cell>
          <cell r="M1149">
            <v>14845445</v>
          </cell>
          <cell r="N1149">
            <v>54495382</v>
          </cell>
          <cell r="O1149">
            <v>0</v>
          </cell>
          <cell r="P1149">
            <v>14845445</v>
          </cell>
          <cell r="Q1149">
            <v>0.28562499949999998</v>
          </cell>
          <cell r="R1149">
            <v>4240230</v>
          </cell>
          <cell r="S1149">
            <v>560160</v>
          </cell>
          <cell r="T1149">
            <v>0</v>
          </cell>
          <cell r="U1149">
            <v>560160</v>
          </cell>
          <cell r="V1149">
            <v>80</v>
          </cell>
          <cell r="W1149">
            <v>560240</v>
          </cell>
          <cell r="X1149">
            <v>74.887017</v>
          </cell>
          <cell r="Y1149">
            <v>289364</v>
          </cell>
          <cell r="Z1149">
            <v>0</v>
          </cell>
          <cell r="AA1149">
            <v>289364</v>
          </cell>
          <cell r="AB1149">
            <v>130183</v>
          </cell>
          <cell r="AC1149">
            <v>0</v>
          </cell>
          <cell r="AD1149">
            <v>130183</v>
          </cell>
          <cell r="AE1149">
            <v>43504.624363425923</v>
          </cell>
          <cell r="AF1149">
            <v>73415</v>
          </cell>
        </row>
        <row r="1150">
          <cell r="A1150">
            <v>513</v>
          </cell>
          <cell r="B1150">
            <v>49</v>
          </cell>
          <cell r="C1150" t="str">
            <v>30</v>
          </cell>
          <cell r="D1150" t="str">
            <v>66563</v>
          </cell>
          <cell r="E1150" t="str">
            <v>0</v>
          </cell>
          <cell r="H1150" t="str">
            <v>La Habra City Elementary</v>
          </cell>
          <cell r="I1150" t="str">
            <v>ELEMENTARY</v>
          </cell>
          <cell r="J1150">
            <v>4492.2</v>
          </cell>
          <cell r="K1150">
            <v>200</v>
          </cell>
          <cell r="L1150">
            <v>898440</v>
          </cell>
          <cell r="M1150">
            <v>22689833</v>
          </cell>
          <cell r="N1150">
            <v>19000042</v>
          </cell>
          <cell r="O1150">
            <v>3689791</v>
          </cell>
          <cell r="P1150">
            <v>22689833</v>
          </cell>
          <cell r="Q1150">
            <v>0.28562499949999998</v>
          </cell>
          <cell r="R1150">
            <v>6480784</v>
          </cell>
          <cell r="S1150">
            <v>3689791</v>
          </cell>
          <cell r="T1150">
            <v>0</v>
          </cell>
          <cell r="U1150">
            <v>3689791</v>
          </cell>
          <cell r="V1150">
            <v>-168648</v>
          </cell>
          <cell r="W1150">
            <v>3521143</v>
          </cell>
          <cell r="X1150">
            <v>74.887017</v>
          </cell>
          <cell r="Y1150">
            <v>2297677</v>
          </cell>
          <cell r="Z1150">
            <v>0</v>
          </cell>
          <cell r="AA1150">
            <v>2297677</v>
          </cell>
          <cell r="AB1150">
            <v>339202</v>
          </cell>
          <cell r="AC1150">
            <v>0</v>
          </cell>
          <cell r="AD1150">
            <v>339202</v>
          </cell>
          <cell r="AE1150">
            <v>43504.624363425923</v>
          </cell>
          <cell r="AF1150">
            <v>73415</v>
          </cell>
        </row>
        <row r="1151">
          <cell r="A1151">
            <v>514</v>
          </cell>
          <cell r="B1151">
            <v>49</v>
          </cell>
          <cell r="C1151" t="str">
            <v>30</v>
          </cell>
          <cell r="D1151" t="str">
            <v>66589</v>
          </cell>
          <cell r="E1151" t="str">
            <v>0</v>
          </cell>
          <cell r="H1151" t="str">
            <v>Magnolia Elementary</v>
          </cell>
          <cell r="I1151" t="str">
            <v>ELEMENTARY</v>
          </cell>
          <cell r="J1151">
            <v>5836.94</v>
          </cell>
          <cell r="K1151">
            <v>200</v>
          </cell>
          <cell r="L1151">
            <v>1167388</v>
          </cell>
          <cell r="M1151">
            <v>29544372</v>
          </cell>
          <cell r="N1151">
            <v>18189062</v>
          </cell>
          <cell r="O1151">
            <v>11355310</v>
          </cell>
          <cell r="P1151">
            <v>29544372</v>
          </cell>
          <cell r="Q1151">
            <v>0.28562499949999998</v>
          </cell>
          <cell r="R1151">
            <v>8438611</v>
          </cell>
          <cell r="S1151">
            <v>8438611</v>
          </cell>
          <cell r="T1151">
            <v>0</v>
          </cell>
          <cell r="U1151">
            <v>8438611</v>
          </cell>
          <cell r="V1151">
            <v>17284</v>
          </cell>
          <cell r="W1151">
            <v>8455895</v>
          </cell>
          <cell r="X1151">
            <v>74.887017</v>
          </cell>
          <cell r="Y1151">
            <v>4291319</v>
          </cell>
          <cell r="Z1151">
            <v>0</v>
          </cell>
          <cell r="AA1151">
            <v>4291319</v>
          </cell>
          <cell r="AB1151">
            <v>2041049</v>
          </cell>
          <cell r="AC1151">
            <v>0</v>
          </cell>
          <cell r="AD1151">
            <v>2041049</v>
          </cell>
          <cell r="AE1151">
            <v>43504.624432870369</v>
          </cell>
          <cell r="AF1151">
            <v>73415</v>
          </cell>
        </row>
        <row r="1152">
          <cell r="A1152">
            <v>515</v>
          </cell>
          <cell r="B1152">
            <v>49</v>
          </cell>
          <cell r="C1152" t="str">
            <v>30</v>
          </cell>
          <cell r="D1152" t="str">
            <v>66597</v>
          </cell>
          <cell r="E1152" t="str">
            <v>0</v>
          </cell>
          <cell r="H1152" t="str">
            <v>Newport-Mesa Unified</v>
          </cell>
          <cell r="I1152" t="str">
            <v>UNIFIED</v>
          </cell>
          <cell r="J1152">
            <v>20376.41</v>
          </cell>
          <cell r="K1152">
            <v>200</v>
          </cell>
          <cell r="L1152">
            <v>4075282</v>
          </cell>
          <cell r="M1152">
            <v>108415949</v>
          </cell>
          <cell r="N1152">
            <v>269413030</v>
          </cell>
          <cell r="O1152">
            <v>0</v>
          </cell>
          <cell r="P1152">
            <v>108415949</v>
          </cell>
          <cell r="Q1152">
            <v>0.28562499949999998</v>
          </cell>
          <cell r="R1152">
            <v>30966305</v>
          </cell>
          <cell r="S1152">
            <v>4075282</v>
          </cell>
          <cell r="T1152">
            <v>0</v>
          </cell>
          <cell r="U1152">
            <v>4075282</v>
          </cell>
          <cell r="V1152">
            <v>114</v>
          </cell>
          <cell r="W1152">
            <v>4075396</v>
          </cell>
          <cell r="X1152">
            <v>74.887017</v>
          </cell>
          <cell r="Y1152">
            <v>2062243</v>
          </cell>
          <cell r="Z1152">
            <v>0</v>
          </cell>
          <cell r="AA1152">
            <v>2062243</v>
          </cell>
          <cell r="AB1152">
            <v>989699</v>
          </cell>
          <cell r="AC1152">
            <v>0</v>
          </cell>
          <cell r="AD1152">
            <v>989699</v>
          </cell>
          <cell r="AE1152">
            <v>43504.624525462961</v>
          </cell>
          <cell r="AF1152">
            <v>73415</v>
          </cell>
        </row>
        <row r="1153">
          <cell r="A1153">
            <v>516</v>
          </cell>
          <cell r="B1153">
            <v>49</v>
          </cell>
          <cell r="C1153" t="str">
            <v>30</v>
          </cell>
          <cell r="D1153" t="str">
            <v>66613</v>
          </cell>
          <cell r="E1153" t="str">
            <v>0</v>
          </cell>
          <cell r="H1153" t="str">
            <v>Ocean View</v>
          </cell>
          <cell r="I1153" t="str">
            <v>ELEMENTARY</v>
          </cell>
          <cell r="J1153">
            <v>8002.87</v>
          </cell>
          <cell r="K1153">
            <v>200</v>
          </cell>
          <cell r="L1153">
            <v>1600574</v>
          </cell>
          <cell r="M1153">
            <v>40596719</v>
          </cell>
          <cell r="N1153">
            <v>45347743</v>
          </cell>
          <cell r="O1153">
            <v>0</v>
          </cell>
          <cell r="P1153">
            <v>40596719</v>
          </cell>
          <cell r="Q1153">
            <v>0.28562499949999998</v>
          </cell>
          <cell r="R1153">
            <v>11595438</v>
          </cell>
          <cell r="S1153">
            <v>1600574</v>
          </cell>
          <cell r="T1153">
            <v>0</v>
          </cell>
          <cell r="U1153">
            <v>1600574</v>
          </cell>
          <cell r="V1153">
            <v>2</v>
          </cell>
          <cell r="W1153">
            <v>1600576</v>
          </cell>
          <cell r="X1153">
            <v>74.887017</v>
          </cell>
          <cell r="Y1153">
            <v>822685</v>
          </cell>
          <cell r="Z1153">
            <v>0</v>
          </cell>
          <cell r="AA1153">
            <v>822685</v>
          </cell>
          <cell r="AB1153">
            <v>375939</v>
          </cell>
          <cell r="AC1153">
            <v>0</v>
          </cell>
          <cell r="AD1153">
            <v>375939</v>
          </cell>
          <cell r="AE1153">
            <v>43504.624548611115</v>
          </cell>
          <cell r="AF1153">
            <v>73415</v>
          </cell>
        </row>
        <row r="1154">
          <cell r="A1154">
            <v>517</v>
          </cell>
          <cell r="B1154">
            <v>49</v>
          </cell>
          <cell r="C1154" t="str">
            <v>30</v>
          </cell>
          <cell r="D1154" t="str">
            <v>66621</v>
          </cell>
          <cell r="E1154" t="str">
            <v>0</v>
          </cell>
          <cell r="H1154" t="str">
            <v>Orange Unified</v>
          </cell>
          <cell r="I1154" t="str">
            <v>UNIFIED</v>
          </cell>
          <cell r="J1154">
            <v>24954.76</v>
          </cell>
          <cell r="K1154">
            <v>200</v>
          </cell>
          <cell r="L1154">
            <v>4990952</v>
          </cell>
          <cell r="M1154">
            <v>131678782</v>
          </cell>
          <cell r="N1154">
            <v>160475642</v>
          </cell>
          <cell r="O1154">
            <v>0</v>
          </cell>
          <cell r="P1154">
            <v>131678782</v>
          </cell>
          <cell r="Q1154">
            <v>0.28562499949999998</v>
          </cell>
          <cell r="R1154">
            <v>37610752</v>
          </cell>
          <cell r="S1154">
            <v>4990952</v>
          </cell>
          <cell r="T1154">
            <v>0</v>
          </cell>
          <cell r="U1154">
            <v>4990952</v>
          </cell>
          <cell r="V1154">
            <v>70</v>
          </cell>
          <cell r="W1154">
            <v>4991022</v>
          </cell>
          <cell r="X1154">
            <v>74.887017</v>
          </cell>
          <cell r="Y1154">
            <v>2544142</v>
          </cell>
          <cell r="Z1154">
            <v>0</v>
          </cell>
          <cell r="AA1154">
            <v>2544142</v>
          </cell>
          <cell r="AB1154">
            <v>1193485</v>
          </cell>
          <cell r="AC1154">
            <v>0</v>
          </cell>
          <cell r="AD1154">
            <v>1193485</v>
          </cell>
          <cell r="AE1154">
            <v>43504.624560185184</v>
          </cell>
          <cell r="AF1154">
            <v>73415</v>
          </cell>
        </row>
        <row r="1155">
          <cell r="A1155">
            <v>1260</v>
          </cell>
          <cell r="B1155">
            <v>49</v>
          </cell>
          <cell r="C1155" t="str">
            <v>30</v>
          </cell>
          <cell r="D1155" t="str">
            <v>66621</v>
          </cell>
          <cell r="E1155" t="str">
            <v>6085328</v>
          </cell>
          <cell r="F1155" t="str">
            <v>0066</v>
          </cell>
          <cell r="G1155" t="str">
            <v>D</v>
          </cell>
          <cell r="H1155" t="str">
            <v>Santiago Middle</v>
          </cell>
          <cell r="I1155" t="str">
            <v>UNIFIED</v>
          </cell>
          <cell r="J1155">
            <v>991.93</v>
          </cell>
          <cell r="K1155">
            <v>200</v>
          </cell>
          <cell r="L1155">
            <v>198386</v>
          </cell>
          <cell r="M1155">
            <v>5299882</v>
          </cell>
          <cell r="N1155">
            <v>5773796</v>
          </cell>
          <cell r="O1155">
            <v>0</v>
          </cell>
          <cell r="P1155">
            <v>5299882</v>
          </cell>
          <cell r="Q1155">
            <v>0.28562499949999998</v>
          </cell>
          <cell r="R1155">
            <v>1513779</v>
          </cell>
          <cell r="S1155">
            <v>198386</v>
          </cell>
          <cell r="T1155">
            <v>0</v>
          </cell>
          <cell r="U1155">
            <v>198386</v>
          </cell>
          <cell r="V1155">
            <v>82</v>
          </cell>
          <cell r="W1155">
            <v>198468</v>
          </cell>
          <cell r="X1155">
            <v>74.887017</v>
          </cell>
          <cell r="Y1155">
            <v>93819</v>
          </cell>
          <cell r="Z1155">
            <v>0</v>
          </cell>
          <cell r="AA1155">
            <v>93819</v>
          </cell>
          <cell r="AB1155">
            <v>54808</v>
          </cell>
          <cell r="AC1155">
            <v>0</v>
          </cell>
          <cell r="AD1155">
            <v>54808</v>
          </cell>
          <cell r="AE1155">
            <v>43504.62672453704</v>
          </cell>
          <cell r="AF1155">
            <v>73415</v>
          </cell>
        </row>
        <row r="1156">
          <cell r="A1156">
            <v>1261</v>
          </cell>
          <cell r="B1156">
            <v>49</v>
          </cell>
          <cell r="C1156" t="str">
            <v>30</v>
          </cell>
          <cell r="D1156" t="str">
            <v>66621</v>
          </cell>
          <cell r="E1156" t="str">
            <v>6094874</v>
          </cell>
          <cell r="F1156" t="str">
            <v>0445</v>
          </cell>
          <cell r="G1156" t="str">
            <v>L</v>
          </cell>
          <cell r="H1156" t="str">
            <v>El Rancho Charter</v>
          </cell>
          <cell r="I1156" t="str">
            <v>UNIFIED</v>
          </cell>
          <cell r="J1156">
            <v>1173.02</v>
          </cell>
          <cell r="K1156">
            <v>200</v>
          </cell>
          <cell r="L1156">
            <v>234604</v>
          </cell>
          <cell r="M1156">
            <v>6267446</v>
          </cell>
          <cell r="N1156">
            <v>6827880</v>
          </cell>
          <cell r="O1156">
            <v>0</v>
          </cell>
          <cell r="P1156">
            <v>6267446</v>
          </cell>
          <cell r="Q1156">
            <v>0.28562499949999998</v>
          </cell>
          <cell r="R1156">
            <v>1790139</v>
          </cell>
          <cell r="S1156">
            <v>234604</v>
          </cell>
          <cell r="T1156">
            <v>0</v>
          </cell>
          <cell r="U1156">
            <v>234604</v>
          </cell>
          <cell r="V1156">
            <v>168</v>
          </cell>
          <cell r="W1156">
            <v>234772</v>
          </cell>
          <cell r="X1156">
            <v>74.887017</v>
          </cell>
          <cell r="Y1156">
            <v>116624</v>
          </cell>
          <cell r="Z1156">
            <v>0</v>
          </cell>
          <cell r="AA1156">
            <v>116624</v>
          </cell>
          <cell r="AB1156">
            <v>59190</v>
          </cell>
          <cell r="AC1156">
            <v>0</v>
          </cell>
          <cell r="AD1156">
            <v>59190</v>
          </cell>
          <cell r="AE1156">
            <v>43504.626481481479</v>
          </cell>
          <cell r="AF1156">
            <v>73415</v>
          </cell>
        </row>
        <row r="1157">
          <cell r="A1157">
            <v>518</v>
          </cell>
          <cell r="B1157">
            <v>49</v>
          </cell>
          <cell r="C1157" t="str">
            <v>30</v>
          </cell>
          <cell r="D1157" t="str">
            <v>66647</v>
          </cell>
          <cell r="E1157" t="str">
            <v>0</v>
          </cell>
          <cell r="H1157" t="str">
            <v>Placentia-Yorba Linda Unified</v>
          </cell>
          <cell r="I1157" t="str">
            <v>UNIFIED</v>
          </cell>
          <cell r="J1157">
            <v>25241.88</v>
          </cell>
          <cell r="K1157">
            <v>200</v>
          </cell>
          <cell r="L1157">
            <v>5048376</v>
          </cell>
          <cell r="M1157">
            <v>137367320</v>
          </cell>
          <cell r="N1157">
            <v>131521062</v>
          </cell>
          <cell r="O1157">
            <v>5846258</v>
          </cell>
          <cell r="P1157">
            <v>137367320</v>
          </cell>
          <cell r="Q1157">
            <v>0.28562499949999998</v>
          </cell>
          <cell r="R1157">
            <v>39235541</v>
          </cell>
          <cell r="S1157">
            <v>5846258</v>
          </cell>
          <cell r="T1157">
            <v>0</v>
          </cell>
          <cell r="U1157">
            <v>5846258</v>
          </cell>
          <cell r="V1157">
            <v>-3272705</v>
          </cell>
          <cell r="W1157">
            <v>2573553</v>
          </cell>
          <cell r="X1157">
            <v>74.887017</v>
          </cell>
          <cell r="Y1157">
            <v>6030855</v>
          </cell>
          <cell r="Z1157">
            <v>0</v>
          </cell>
          <cell r="AA1157">
            <v>6030855</v>
          </cell>
          <cell r="AB1157">
            <v>-4103598</v>
          </cell>
          <cell r="AC1157">
            <v>0</v>
          </cell>
          <cell r="AD1157">
            <v>-4103598</v>
          </cell>
          <cell r="AE1157">
            <v>43504.624606481484</v>
          </cell>
          <cell r="AF1157">
            <v>73415</v>
          </cell>
        </row>
        <row r="1158">
          <cell r="A1158">
            <v>519</v>
          </cell>
          <cell r="B1158">
            <v>49</v>
          </cell>
          <cell r="C1158" t="str">
            <v>30</v>
          </cell>
          <cell r="D1158" t="str">
            <v>66670</v>
          </cell>
          <cell r="E1158" t="str">
            <v>0</v>
          </cell>
          <cell r="H1158" t="str">
            <v>Santa Ana Unified</v>
          </cell>
          <cell r="I1158" t="str">
            <v>UNIFIED</v>
          </cell>
          <cell r="J1158">
            <v>46910.42</v>
          </cell>
          <cell r="K1158">
            <v>200</v>
          </cell>
          <cell r="L1158">
            <v>9382084</v>
          </cell>
          <cell r="M1158">
            <v>250427993</v>
          </cell>
          <cell r="N1158">
            <v>153698059</v>
          </cell>
          <cell r="O1158">
            <v>96729934</v>
          </cell>
          <cell r="P1158">
            <v>250427993</v>
          </cell>
          <cell r="Q1158">
            <v>0.28562499949999998</v>
          </cell>
          <cell r="R1158">
            <v>71528495</v>
          </cell>
          <cell r="S1158">
            <v>71528495</v>
          </cell>
          <cell r="T1158">
            <v>0</v>
          </cell>
          <cell r="U1158">
            <v>71528495</v>
          </cell>
          <cell r="V1158">
            <v>147198</v>
          </cell>
          <cell r="W1158">
            <v>71675693</v>
          </cell>
          <cell r="X1158">
            <v>74.887017</v>
          </cell>
          <cell r="Y1158">
            <v>36456754</v>
          </cell>
          <cell r="Z1158">
            <v>0</v>
          </cell>
          <cell r="AA1158">
            <v>36456754</v>
          </cell>
          <cell r="AB1158">
            <v>17219034</v>
          </cell>
          <cell r="AC1158">
            <v>0</v>
          </cell>
          <cell r="AD1158">
            <v>17219034</v>
          </cell>
          <cell r="AE1158">
            <v>43504.624722222223</v>
          </cell>
          <cell r="AF1158">
            <v>73415</v>
          </cell>
        </row>
        <row r="1159">
          <cell r="A1159">
            <v>9617</v>
          </cell>
          <cell r="B1159">
            <v>49</v>
          </cell>
          <cell r="C1159" t="str">
            <v>30</v>
          </cell>
          <cell r="D1159" t="str">
            <v>66670</v>
          </cell>
          <cell r="E1159" t="str">
            <v>101626</v>
          </cell>
          <cell r="F1159" t="str">
            <v>0578</v>
          </cell>
          <cell r="G1159" t="str">
            <v>D</v>
          </cell>
          <cell r="H1159" t="str">
            <v>Edward B. Cole Academy</v>
          </cell>
          <cell r="I1159" t="str">
            <v>UNIFIED</v>
          </cell>
          <cell r="J1159">
            <v>360.33</v>
          </cell>
          <cell r="K1159">
            <v>200</v>
          </cell>
          <cell r="L1159">
            <v>72066</v>
          </cell>
          <cell r="M1159">
            <v>1847416</v>
          </cell>
          <cell r="N1159">
            <v>1046067</v>
          </cell>
          <cell r="O1159">
            <v>801349</v>
          </cell>
          <cell r="P1159">
            <v>1847416</v>
          </cell>
          <cell r="Q1159">
            <v>0.28562499949999998</v>
          </cell>
          <cell r="R1159">
            <v>527668</v>
          </cell>
          <cell r="S1159">
            <v>527668</v>
          </cell>
          <cell r="T1159">
            <v>0</v>
          </cell>
          <cell r="U1159">
            <v>527668</v>
          </cell>
          <cell r="V1159">
            <v>1092</v>
          </cell>
          <cell r="W1159">
            <v>528760</v>
          </cell>
          <cell r="X1159">
            <v>74.887017</v>
          </cell>
          <cell r="Y1159">
            <v>274398</v>
          </cell>
          <cell r="Z1159">
            <v>0</v>
          </cell>
          <cell r="AA1159">
            <v>274398</v>
          </cell>
          <cell r="AB1159">
            <v>121575</v>
          </cell>
          <cell r="AC1159">
            <v>0</v>
          </cell>
          <cell r="AD1159">
            <v>121575</v>
          </cell>
          <cell r="AE1159">
            <v>43504.626481481479</v>
          </cell>
          <cell r="AF1159">
            <v>73415</v>
          </cell>
        </row>
        <row r="1160">
          <cell r="A1160">
            <v>9694</v>
          </cell>
          <cell r="B1160">
            <v>49</v>
          </cell>
          <cell r="C1160" t="str">
            <v>30</v>
          </cell>
          <cell r="D1160" t="str">
            <v>66670</v>
          </cell>
          <cell r="E1160" t="str">
            <v>106567</v>
          </cell>
          <cell r="F1160" t="str">
            <v>0632</v>
          </cell>
          <cell r="G1160" t="str">
            <v>D</v>
          </cell>
          <cell r="H1160" t="str">
            <v>Nova Academy</v>
          </cell>
          <cell r="I1160" t="str">
            <v>UNIFIED</v>
          </cell>
          <cell r="J1160">
            <v>379.27</v>
          </cell>
          <cell r="K1160">
            <v>200</v>
          </cell>
          <cell r="L1160">
            <v>75854</v>
          </cell>
          <cell r="M1160">
            <v>2345785</v>
          </cell>
          <cell r="N1160">
            <v>1101051</v>
          </cell>
          <cell r="O1160">
            <v>1244734</v>
          </cell>
          <cell r="P1160">
            <v>2345785</v>
          </cell>
          <cell r="Q1160">
            <v>0.28562499949999998</v>
          </cell>
          <cell r="R1160">
            <v>670015</v>
          </cell>
          <cell r="S1160">
            <v>670015</v>
          </cell>
          <cell r="T1160">
            <v>0</v>
          </cell>
          <cell r="U1160">
            <v>670015</v>
          </cell>
          <cell r="V1160">
            <v>1340</v>
          </cell>
          <cell r="W1160">
            <v>671355</v>
          </cell>
          <cell r="X1160">
            <v>74.887017</v>
          </cell>
          <cell r="Y1160">
            <v>336799</v>
          </cell>
          <cell r="Z1160">
            <v>0</v>
          </cell>
          <cell r="AA1160">
            <v>336799</v>
          </cell>
          <cell r="AB1160">
            <v>165959</v>
          </cell>
          <cell r="AC1160">
            <v>0</v>
          </cell>
          <cell r="AD1160">
            <v>165959</v>
          </cell>
          <cell r="AE1160">
            <v>43504.626643518517</v>
          </cell>
          <cell r="AF1160">
            <v>73415</v>
          </cell>
        </row>
        <row r="1161">
          <cell r="A1161">
            <v>10158</v>
          </cell>
          <cell r="B1161">
            <v>49</v>
          </cell>
          <cell r="C1161" t="str">
            <v>30</v>
          </cell>
          <cell r="D1161" t="str">
            <v>66670</v>
          </cell>
          <cell r="E1161" t="str">
            <v>109066</v>
          </cell>
          <cell r="F1161" t="str">
            <v>0701</v>
          </cell>
          <cell r="G1161" t="str">
            <v>D</v>
          </cell>
          <cell r="H1161" t="str">
            <v>Orange County Educational Arts Academy</v>
          </cell>
          <cell r="I1161" t="str">
            <v>UNIFIED</v>
          </cell>
          <cell r="J1161">
            <v>603.44000000000005</v>
          </cell>
          <cell r="K1161">
            <v>200</v>
          </cell>
          <cell r="L1161">
            <v>120688</v>
          </cell>
          <cell r="M1161">
            <v>3134382</v>
          </cell>
          <cell r="N1161">
            <v>1751835</v>
          </cell>
          <cell r="O1161">
            <v>1382547</v>
          </cell>
          <cell r="P1161">
            <v>3134382</v>
          </cell>
          <cell r="Q1161">
            <v>0.28562499949999998</v>
          </cell>
          <cell r="R1161">
            <v>895258</v>
          </cell>
          <cell r="S1161">
            <v>895258</v>
          </cell>
          <cell r="T1161">
            <v>0</v>
          </cell>
          <cell r="U1161">
            <v>895258</v>
          </cell>
          <cell r="V1161">
            <v>1660</v>
          </cell>
          <cell r="W1161">
            <v>896918</v>
          </cell>
          <cell r="X1161">
            <v>74.887017</v>
          </cell>
          <cell r="Y1161">
            <v>417396</v>
          </cell>
          <cell r="Z1161">
            <v>0</v>
          </cell>
          <cell r="AA1161">
            <v>417396</v>
          </cell>
          <cell r="AB1161">
            <v>254279</v>
          </cell>
          <cell r="AC1161">
            <v>0</v>
          </cell>
          <cell r="AD1161">
            <v>254279</v>
          </cell>
          <cell r="AE1161">
            <v>43504.626666666663</v>
          </cell>
          <cell r="AF1161">
            <v>73415</v>
          </cell>
        </row>
        <row r="1162">
          <cell r="A1162">
            <v>14263</v>
          </cell>
          <cell r="B1162">
            <v>49</v>
          </cell>
          <cell r="C1162" t="str">
            <v>30</v>
          </cell>
          <cell r="D1162" t="str">
            <v>66670</v>
          </cell>
          <cell r="E1162" t="str">
            <v>135897</v>
          </cell>
          <cell r="F1162" t="str">
            <v>1765</v>
          </cell>
          <cell r="G1162" t="str">
            <v>L</v>
          </cell>
          <cell r="H1162" t="str">
            <v>Advanced Learning Academy</v>
          </cell>
          <cell r="I1162" t="str">
            <v>UNIFIED</v>
          </cell>
          <cell r="J1162">
            <v>353.17</v>
          </cell>
          <cell r="K1162">
            <v>200</v>
          </cell>
          <cell r="L1162">
            <v>70634</v>
          </cell>
          <cell r="M1162">
            <v>0</v>
          </cell>
          <cell r="N1162">
            <v>1025281</v>
          </cell>
          <cell r="O1162">
            <v>0</v>
          </cell>
          <cell r="P1162">
            <v>0</v>
          </cell>
          <cell r="Q1162">
            <v>0.28562499949999998</v>
          </cell>
          <cell r="R1162">
            <v>0</v>
          </cell>
          <cell r="S1162">
            <v>70634</v>
          </cell>
          <cell r="T1162">
            <v>0</v>
          </cell>
          <cell r="U1162">
            <v>70634</v>
          </cell>
          <cell r="V1162">
            <v>0</v>
          </cell>
          <cell r="W1162">
            <v>70634</v>
          </cell>
          <cell r="X1162">
            <v>74.887017</v>
          </cell>
          <cell r="Y1162">
            <v>34463</v>
          </cell>
          <cell r="Z1162">
            <v>0</v>
          </cell>
          <cell r="AA1162">
            <v>34463</v>
          </cell>
          <cell r="AB1162">
            <v>18433</v>
          </cell>
          <cell r="AC1162">
            <v>0</v>
          </cell>
          <cell r="AD1162">
            <v>18433</v>
          </cell>
          <cell r="AE1162">
            <v>43504.626354166663</v>
          </cell>
          <cell r="AF1162">
            <v>73415</v>
          </cell>
        </row>
        <row r="1163">
          <cell r="A1163">
            <v>1262</v>
          </cell>
          <cell r="B1163">
            <v>49</v>
          </cell>
          <cell r="C1163" t="str">
            <v>30</v>
          </cell>
          <cell r="D1163" t="str">
            <v>66670</v>
          </cell>
          <cell r="E1163" t="str">
            <v>3030723</v>
          </cell>
          <cell r="F1163" t="str">
            <v>0290</v>
          </cell>
          <cell r="G1163" t="str">
            <v>D</v>
          </cell>
          <cell r="H1163" t="str">
            <v>OCSA</v>
          </cell>
          <cell r="I1163" t="str">
            <v>UNIFIED</v>
          </cell>
          <cell r="J1163">
            <v>2109.62</v>
          </cell>
          <cell r="K1163">
            <v>200</v>
          </cell>
          <cell r="L1163">
            <v>421924</v>
          </cell>
          <cell r="M1163">
            <v>12588166</v>
          </cell>
          <cell r="N1163">
            <v>6124396</v>
          </cell>
          <cell r="O1163">
            <v>6463770</v>
          </cell>
          <cell r="P1163">
            <v>12588166</v>
          </cell>
          <cell r="Q1163">
            <v>0.28562499949999998</v>
          </cell>
          <cell r="R1163">
            <v>3595495</v>
          </cell>
          <cell r="S1163">
            <v>3595495</v>
          </cell>
          <cell r="T1163">
            <v>0</v>
          </cell>
          <cell r="U1163">
            <v>3595495</v>
          </cell>
          <cell r="V1163">
            <v>6904</v>
          </cell>
          <cell r="W1163">
            <v>3602399</v>
          </cell>
          <cell r="X1163">
            <v>74.887017</v>
          </cell>
          <cell r="Y1163">
            <v>1735274</v>
          </cell>
          <cell r="Z1163">
            <v>0</v>
          </cell>
          <cell r="AA1163">
            <v>1735274</v>
          </cell>
          <cell r="AB1163">
            <v>962455</v>
          </cell>
          <cell r="AC1163">
            <v>0</v>
          </cell>
          <cell r="AD1163">
            <v>962455</v>
          </cell>
          <cell r="AE1163">
            <v>43504.626655092594</v>
          </cell>
          <cell r="AF1163">
            <v>73415</v>
          </cell>
        </row>
        <row r="1164">
          <cell r="A1164">
            <v>1264</v>
          </cell>
          <cell r="B1164">
            <v>49</v>
          </cell>
          <cell r="C1164" t="str">
            <v>30</v>
          </cell>
          <cell r="D1164" t="str">
            <v>66670</v>
          </cell>
          <cell r="E1164" t="str">
            <v>6119127</v>
          </cell>
          <cell r="F1164" t="str">
            <v>0365</v>
          </cell>
          <cell r="G1164" t="str">
            <v>D</v>
          </cell>
          <cell r="H1164" t="str">
            <v>El Sol Santa Ana Science and Arts Academy</v>
          </cell>
          <cell r="I1164" t="str">
            <v>UNIFIED</v>
          </cell>
          <cell r="J1164">
            <v>884.18</v>
          </cell>
          <cell r="K1164">
            <v>200</v>
          </cell>
          <cell r="L1164">
            <v>176836</v>
          </cell>
          <cell r="M1164">
            <v>4568576</v>
          </cell>
          <cell r="N1164">
            <v>2566845</v>
          </cell>
          <cell r="O1164">
            <v>2001731</v>
          </cell>
          <cell r="P1164">
            <v>4568576</v>
          </cell>
          <cell r="Q1164">
            <v>0.28562499949999998</v>
          </cell>
          <cell r="R1164">
            <v>1304900</v>
          </cell>
          <cell r="S1164">
            <v>1304900</v>
          </cell>
          <cell r="T1164">
            <v>0</v>
          </cell>
          <cell r="U1164">
            <v>1304900</v>
          </cell>
          <cell r="V1164">
            <v>2486</v>
          </cell>
          <cell r="W1164">
            <v>1307386</v>
          </cell>
          <cell r="X1164">
            <v>74.887017</v>
          </cell>
          <cell r="Y1164">
            <v>624981</v>
          </cell>
          <cell r="Z1164">
            <v>0</v>
          </cell>
          <cell r="AA1164">
            <v>624981</v>
          </cell>
          <cell r="AB1164">
            <v>354081</v>
          </cell>
          <cell r="AC1164">
            <v>0</v>
          </cell>
          <cell r="AD1164">
            <v>354081</v>
          </cell>
          <cell r="AE1164">
            <v>43504.626481481479</v>
          </cell>
          <cell r="AF1164">
            <v>73415</v>
          </cell>
        </row>
        <row r="1165">
          <cell r="A1165">
            <v>520</v>
          </cell>
          <cell r="B1165">
            <v>49</v>
          </cell>
          <cell r="C1165" t="str">
            <v>30</v>
          </cell>
          <cell r="D1165" t="str">
            <v>66696</v>
          </cell>
          <cell r="E1165" t="str">
            <v>0</v>
          </cell>
          <cell r="H1165" t="str">
            <v>Savanna Elementary</v>
          </cell>
          <cell r="I1165" t="str">
            <v>ELEMENTARY</v>
          </cell>
          <cell r="J1165">
            <v>2194.61</v>
          </cell>
          <cell r="K1165">
            <v>200</v>
          </cell>
          <cell r="L1165">
            <v>438922</v>
          </cell>
          <cell r="M1165">
            <v>11079576</v>
          </cell>
          <cell r="N1165">
            <v>9067243</v>
          </cell>
          <cell r="O1165">
            <v>2012333</v>
          </cell>
          <cell r="P1165">
            <v>11079576</v>
          </cell>
          <cell r="Q1165">
            <v>0.28562499949999998</v>
          </cell>
          <cell r="R1165">
            <v>3164604</v>
          </cell>
          <cell r="S1165">
            <v>2012333</v>
          </cell>
          <cell r="T1165">
            <v>0</v>
          </cell>
          <cell r="U1165">
            <v>2012333</v>
          </cell>
          <cell r="V1165">
            <v>-257473</v>
          </cell>
          <cell r="W1165">
            <v>1754860</v>
          </cell>
          <cell r="X1165">
            <v>74.887017</v>
          </cell>
          <cell r="Y1165">
            <v>1416743</v>
          </cell>
          <cell r="Z1165">
            <v>0</v>
          </cell>
          <cell r="AA1165">
            <v>1416743</v>
          </cell>
          <cell r="AB1165">
            <v>-102581</v>
          </cell>
          <cell r="AC1165">
            <v>0</v>
          </cell>
          <cell r="AD1165">
            <v>-102581</v>
          </cell>
          <cell r="AE1165">
            <v>43504.624745370369</v>
          </cell>
          <cell r="AF1165">
            <v>73415</v>
          </cell>
        </row>
        <row r="1166">
          <cell r="A1166">
            <v>521</v>
          </cell>
          <cell r="B1166">
            <v>49</v>
          </cell>
          <cell r="C1166" t="str">
            <v>30</v>
          </cell>
          <cell r="D1166" t="str">
            <v>66746</v>
          </cell>
          <cell r="E1166" t="str">
            <v>0</v>
          </cell>
          <cell r="H1166" t="str">
            <v>Westminster</v>
          </cell>
          <cell r="I1166" t="str">
            <v>ELEMENTARY</v>
          </cell>
          <cell r="J1166">
            <v>9023.18</v>
          </cell>
          <cell r="K1166">
            <v>200</v>
          </cell>
          <cell r="L1166">
            <v>1804636</v>
          </cell>
          <cell r="M1166">
            <v>46329969</v>
          </cell>
          <cell r="N1166">
            <v>30360626</v>
          </cell>
          <cell r="O1166">
            <v>15969343</v>
          </cell>
          <cell r="P1166">
            <v>46329969</v>
          </cell>
          <cell r="Q1166">
            <v>0.28562499949999998</v>
          </cell>
          <cell r="R1166">
            <v>13232997</v>
          </cell>
          <cell r="S1166">
            <v>13232997</v>
          </cell>
          <cell r="T1166">
            <v>0</v>
          </cell>
          <cell r="U1166">
            <v>13232997</v>
          </cell>
          <cell r="V1166">
            <v>25666</v>
          </cell>
          <cell r="W1166">
            <v>13258663</v>
          </cell>
          <cell r="X1166">
            <v>74.887017</v>
          </cell>
          <cell r="Y1166">
            <v>6598243</v>
          </cell>
          <cell r="Z1166">
            <v>0</v>
          </cell>
          <cell r="AA1166">
            <v>6598243</v>
          </cell>
          <cell r="AB1166">
            <v>3330774</v>
          </cell>
          <cell r="AC1166">
            <v>0</v>
          </cell>
          <cell r="AD1166">
            <v>3330774</v>
          </cell>
          <cell r="AE1166">
            <v>43504.624884259261</v>
          </cell>
          <cell r="AF1166">
            <v>73415</v>
          </cell>
        </row>
        <row r="1167">
          <cell r="A1167">
            <v>522</v>
          </cell>
          <cell r="B1167">
            <v>49</v>
          </cell>
          <cell r="C1167" t="str">
            <v>30</v>
          </cell>
          <cell r="D1167" t="str">
            <v>73635</v>
          </cell>
          <cell r="E1167" t="str">
            <v>0</v>
          </cell>
          <cell r="H1167" t="str">
            <v>Saddleback Valley Unified</v>
          </cell>
          <cell r="I1167" t="str">
            <v>UNIFIED</v>
          </cell>
          <cell r="J1167">
            <v>26631.18</v>
          </cell>
          <cell r="K1167">
            <v>200</v>
          </cell>
          <cell r="L1167">
            <v>5326236</v>
          </cell>
          <cell r="M1167">
            <v>141009702</v>
          </cell>
          <cell r="N1167">
            <v>185667650</v>
          </cell>
          <cell r="O1167">
            <v>0</v>
          </cell>
          <cell r="P1167">
            <v>141009702</v>
          </cell>
          <cell r="Q1167">
            <v>0.28562499949999998</v>
          </cell>
          <cell r="R1167">
            <v>40275896</v>
          </cell>
          <cell r="S1167">
            <v>5326236</v>
          </cell>
          <cell r="T1167">
            <v>0</v>
          </cell>
          <cell r="U1167">
            <v>5326236</v>
          </cell>
          <cell r="V1167">
            <v>-96</v>
          </cell>
          <cell r="W1167">
            <v>5326140</v>
          </cell>
          <cell r="X1167">
            <v>74.887017</v>
          </cell>
          <cell r="Y1167">
            <v>2612161</v>
          </cell>
          <cell r="Z1167">
            <v>0</v>
          </cell>
          <cell r="AA1167">
            <v>2612161</v>
          </cell>
          <cell r="AB1167">
            <v>1376426</v>
          </cell>
          <cell r="AC1167">
            <v>0</v>
          </cell>
          <cell r="AD1167">
            <v>1376426</v>
          </cell>
          <cell r="AE1167">
            <v>43504.6246875</v>
          </cell>
          <cell r="AF1167">
            <v>73415</v>
          </cell>
        </row>
        <row r="1168">
          <cell r="A1168">
            <v>523</v>
          </cell>
          <cell r="B1168">
            <v>49</v>
          </cell>
          <cell r="C1168" t="str">
            <v>30</v>
          </cell>
          <cell r="D1168" t="str">
            <v>73643</v>
          </cell>
          <cell r="E1168" t="str">
            <v>0</v>
          </cell>
          <cell r="H1168" t="str">
            <v>Tustin Unified</v>
          </cell>
          <cell r="I1168" t="str">
            <v>UNIFIED</v>
          </cell>
          <cell r="J1168">
            <v>23374.59</v>
          </cell>
          <cell r="K1168">
            <v>200</v>
          </cell>
          <cell r="L1168">
            <v>4674918</v>
          </cell>
          <cell r="M1168">
            <v>123212139</v>
          </cell>
          <cell r="N1168">
            <v>140211142</v>
          </cell>
          <cell r="O1168">
            <v>0</v>
          </cell>
          <cell r="P1168">
            <v>123212139</v>
          </cell>
          <cell r="Q1168">
            <v>0.28562499949999998</v>
          </cell>
          <cell r="R1168">
            <v>35192467</v>
          </cell>
          <cell r="S1168">
            <v>4674918</v>
          </cell>
          <cell r="T1168">
            <v>0</v>
          </cell>
          <cell r="U1168">
            <v>4674918</v>
          </cell>
          <cell r="V1168">
            <v>618</v>
          </cell>
          <cell r="W1168">
            <v>4675536</v>
          </cell>
          <cell r="X1168">
            <v>74.887017</v>
          </cell>
          <cell r="Y1168">
            <v>2355567</v>
          </cell>
          <cell r="Z1168">
            <v>0</v>
          </cell>
          <cell r="AA1168">
            <v>2355567</v>
          </cell>
          <cell r="AB1168">
            <v>1145802</v>
          </cell>
          <cell r="AC1168">
            <v>0</v>
          </cell>
          <cell r="AD1168">
            <v>1145802</v>
          </cell>
          <cell r="AE1168">
            <v>43504.624837962961</v>
          </cell>
          <cell r="AF1168">
            <v>73415</v>
          </cell>
        </row>
        <row r="1169">
          <cell r="A1169">
            <v>524</v>
          </cell>
          <cell r="B1169">
            <v>49</v>
          </cell>
          <cell r="C1169" t="str">
            <v>30</v>
          </cell>
          <cell r="D1169" t="str">
            <v>73650</v>
          </cell>
          <cell r="E1169" t="str">
            <v>0</v>
          </cell>
          <cell r="H1169" t="str">
            <v>Irvine Unified</v>
          </cell>
          <cell r="I1169" t="str">
            <v>UNIFIED</v>
          </cell>
          <cell r="J1169">
            <v>34466.25</v>
          </cell>
          <cell r="K1169">
            <v>200</v>
          </cell>
          <cell r="L1169">
            <v>6893250</v>
          </cell>
          <cell r="M1169">
            <v>181526156</v>
          </cell>
          <cell r="N1169">
            <v>262369834</v>
          </cell>
          <cell r="O1169">
            <v>0</v>
          </cell>
          <cell r="P1169">
            <v>181526156</v>
          </cell>
          <cell r="Q1169">
            <v>0.28562499949999998</v>
          </cell>
          <cell r="R1169">
            <v>51848408</v>
          </cell>
          <cell r="S1169">
            <v>6893250</v>
          </cell>
          <cell r="T1169">
            <v>0</v>
          </cell>
          <cell r="U1169">
            <v>6893250</v>
          </cell>
          <cell r="V1169">
            <v>104</v>
          </cell>
          <cell r="W1169">
            <v>6893354</v>
          </cell>
          <cell r="X1169">
            <v>74.887017</v>
          </cell>
          <cell r="Y1169">
            <v>3366216</v>
          </cell>
          <cell r="Z1169">
            <v>0</v>
          </cell>
          <cell r="AA1169">
            <v>3366216</v>
          </cell>
          <cell r="AB1169">
            <v>1796011</v>
          </cell>
          <cell r="AC1169">
            <v>0</v>
          </cell>
          <cell r="AD1169">
            <v>1796011</v>
          </cell>
          <cell r="AE1169">
            <v>43504.62431712963</v>
          </cell>
          <cell r="AF1169">
            <v>73415</v>
          </cell>
        </row>
        <row r="1170">
          <cell r="A1170">
            <v>525</v>
          </cell>
          <cell r="B1170">
            <v>49</v>
          </cell>
          <cell r="C1170" t="str">
            <v>30</v>
          </cell>
          <cell r="D1170" t="str">
            <v>73924</v>
          </cell>
          <cell r="E1170" t="str">
            <v>0</v>
          </cell>
          <cell r="H1170" t="str">
            <v>Los Alamitos Unified</v>
          </cell>
          <cell r="I1170" t="str">
            <v>UNIFIED</v>
          </cell>
          <cell r="J1170">
            <v>9612.39</v>
          </cell>
          <cell r="K1170">
            <v>200</v>
          </cell>
          <cell r="L1170">
            <v>1922478</v>
          </cell>
          <cell r="M1170">
            <v>51790788</v>
          </cell>
          <cell r="N1170">
            <v>47281604</v>
          </cell>
          <cell r="O1170">
            <v>4509184</v>
          </cell>
          <cell r="P1170">
            <v>51790788</v>
          </cell>
          <cell r="Q1170">
            <v>0.28562499949999998</v>
          </cell>
          <cell r="R1170">
            <v>14792744</v>
          </cell>
          <cell r="S1170">
            <v>4509184</v>
          </cell>
          <cell r="T1170">
            <v>0</v>
          </cell>
          <cell r="U1170">
            <v>4509184</v>
          </cell>
          <cell r="V1170">
            <v>-199062</v>
          </cell>
          <cell r="W1170">
            <v>4310122</v>
          </cell>
          <cell r="X1170">
            <v>74.887017</v>
          </cell>
          <cell r="Y1170">
            <v>2885431</v>
          </cell>
          <cell r="Z1170">
            <v>0</v>
          </cell>
          <cell r="AA1170">
            <v>2885431</v>
          </cell>
          <cell r="AB1170">
            <v>342291</v>
          </cell>
          <cell r="AC1170">
            <v>0</v>
          </cell>
          <cell r="AD1170">
            <v>342291</v>
          </cell>
          <cell r="AE1170">
            <v>43504.624421296299</v>
          </cell>
          <cell r="AF1170">
            <v>73415</v>
          </cell>
        </row>
        <row r="1171">
          <cell r="A1171">
            <v>14112</v>
          </cell>
          <cell r="B1171">
            <v>49</v>
          </cell>
          <cell r="C1171" t="str">
            <v>30</v>
          </cell>
          <cell r="D1171" t="str">
            <v>76893</v>
          </cell>
          <cell r="E1171" t="str">
            <v>130765</v>
          </cell>
          <cell r="F1171" t="str">
            <v>1686</v>
          </cell>
          <cell r="G1171" t="str">
            <v>D</v>
          </cell>
          <cell r="H1171" t="str">
            <v>Magnolia Science Academy - Santa Ana</v>
          </cell>
          <cell r="I1171" t="str">
            <v>UNIFIED</v>
          </cell>
          <cell r="J1171">
            <v>643.47</v>
          </cell>
          <cell r="K1171">
            <v>200</v>
          </cell>
          <cell r="L1171">
            <v>128694</v>
          </cell>
          <cell r="M1171">
            <v>0</v>
          </cell>
          <cell r="N1171">
            <v>1868045</v>
          </cell>
          <cell r="O1171">
            <v>0</v>
          </cell>
          <cell r="P1171">
            <v>0</v>
          </cell>
          <cell r="Q1171">
            <v>0.28562499949999998</v>
          </cell>
          <cell r="R1171">
            <v>0</v>
          </cell>
          <cell r="S1171">
            <v>128694</v>
          </cell>
          <cell r="T1171">
            <v>0</v>
          </cell>
          <cell r="U1171">
            <v>128694</v>
          </cell>
          <cell r="V1171">
            <v>0</v>
          </cell>
          <cell r="W1171">
            <v>128694</v>
          </cell>
          <cell r="X1171">
            <v>74.887017</v>
          </cell>
          <cell r="Y1171">
            <v>69866</v>
          </cell>
          <cell r="Z1171">
            <v>0</v>
          </cell>
          <cell r="AA1171">
            <v>69866</v>
          </cell>
          <cell r="AB1171">
            <v>26509</v>
          </cell>
          <cell r="AC1171">
            <v>0</v>
          </cell>
          <cell r="AD1171">
            <v>26509</v>
          </cell>
          <cell r="AE1171">
            <v>43504.626608796294</v>
          </cell>
          <cell r="AF1171">
            <v>73415</v>
          </cell>
        </row>
        <row r="1172">
          <cell r="A1172">
            <v>32</v>
          </cell>
          <cell r="B1172">
            <v>49</v>
          </cell>
          <cell r="C1172" t="str">
            <v>31</v>
          </cell>
          <cell r="D1172" t="str">
            <v>10314</v>
          </cell>
          <cell r="E1172" t="str">
            <v>0</v>
          </cell>
          <cell r="H1172" t="str">
            <v>Placer Co. Office of Education</v>
          </cell>
          <cell r="I1172" t="str">
            <v>CO OFFICE</v>
          </cell>
          <cell r="J1172">
            <v>118.59</v>
          </cell>
          <cell r="K1172">
            <v>200</v>
          </cell>
          <cell r="L1172">
            <v>23718</v>
          </cell>
          <cell r="M1172">
            <v>6397209</v>
          </cell>
          <cell r="N1172">
            <v>19568955</v>
          </cell>
          <cell r="O1172">
            <v>0</v>
          </cell>
          <cell r="P1172">
            <v>6397209</v>
          </cell>
          <cell r="Q1172">
            <v>0.28562499949999998</v>
          </cell>
          <cell r="R1172">
            <v>1827203</v>
          </cell>
          <cell r="S1172">
            <v>23718</v>
          </cell>
          <cell r="T1172">
            <v>0</v>
          </cell>
          <cell r="U1172">
            <v>23718</v>
          </cell>
          <cell r="V1172">
            <v>188</v>
          </cell>
          <cell r="W1172">
            <v>23906</v>
          </cell>
          <cell r="X1172">
            <v>74.887017</v>
          </cell>
          <cell r="Y1172">
            <v>12006</v>
          </cell>
          <cell r="Z1172">
            <v>0</v>
          </cell>
          <cell r="AA1172">
            <v>12006</v>
          </cell>
          <cell r="AB1172">
            <v>5896</v>
          </cell>
          <cell r="AC1172">
            <v>0</v>
          </cell>
          <cell r="AD1172">
            <v>5896</v>
          </cell>
          <cell r="AE1172">
            <v>43504.626319444447</v>
          </cell>
          <cell r="AF1172">
            <v>73415</v>
          </cell>
        </row>
        <row r="1173">
          <cell r="A1173">
            <v>12190</v>
          </cell>
          <cell r="B1173">
            <v>49</v>
          </cell>
          <cell r="C1173" t="str">
            <v>31</v>
          </cell>
          <cell r="D1173" t="str">
            <v>10314</v>
          </cell>
          <cell r="E1173" t="str">
            <v>119214</v>
          </cell>
          <cell r="F1173" t="str">
            <v>1064</v>
          </cell>
          <cell r="G1173" t="str">
            <v>D</v>
          </cell>
          <cell r="H1173" t="str">
            <v>CORE Placer Charter</v>
          </cell>
          <cell r="I1173" t="str">
            <v>ELEMENTARY</v>
          </cell>
          <cell r="J1173">
            <v>527.70000000000005</v>
          </cell>
          <cell r="K1173">
            <v>200</v>
          </cell>
          <cell r="L1173">
            <v>105540</v>
          </cell>
          <cell r="M1173">
            <v>3042898</v>
          </cell>
          <cell r="N1173">
            <v>1199441</v>
          </cell>
          <cell r="O1173">
            <v>1843457</v>
          </cell>
          <cell r="P1173">
            <v>3042898</v>
          </cell>
          <cell r="Q1173">
            <v>0.28562499949999998</v>
          </cell>
          <cell r="R1173">
            <v>869128</v>
          </cell>
          <cell r="S1173">
            <v>869128</v>
          </cell>
          <cell r="T1173">
            <v>0</v>
          </cell>
          <cell r="U1173">
            <v>869128</v>
          </cell>
          <cell r="V1173">
            <v>1400</v>
          </cell>
          <cell r="W1173">
            <v>870528</v>
          </cell>
          <cell r="X1173">
            <v>74.887017</v>
          </cell>
          <cell r="Y1173">
            <v>351786</v>
          </cell>
          <cell r="Z1173">
            <v>0</v>
          </cell>
          <cell r="AA1173">
            <v>351786</v>
          </cell>
          <cell r="AB1173">
            <v>300126</v>
          </cell>
          <cell r="AC1173">
            <v>0</v>
          </cell>
          <cell r="AD1173">
            <v>300126</v>
          </cell>
          <cell r="AE1173">
            <v>43504.626458333332</v>
          </cell>
          <cell r="AF1173">
            <v>73415</v>
          </cell>
        </row>
        <row r="1174">
          <cell r="A1174">
            <v>12779</v>
          </cell>
          <cell r="B1174">
            <v>49</v>
          </cell>
          <cell r="C1174" t="str">
            <v>31</v>
          </cell>
          <cell r="D1174" t="str">
            <v>10314</v>
          </cell>
          <cell r="E1174" t="str">
            <v>126904</v>
          </cell>
          <cell r="F1174" t="str">
            <v>1432</v>
          </cell>
          <cell r="G1174" t="str">
            <v>L</v>
          </cell>
          <cell r="H1174" t="str">
            <v>Placer County Pathways Charter</v>
          </cell>
          <cell r="I1174" t="str">
            <v>CO OFFICE</v>
          </cell>
          <cell r="J1174">
            <v>230.08</v>
          </cell>
          <cell r="K1174">
            <v>200</v>
          </cell>
          <cell r="L1174">
            <v>46016</v>
          </cell>
          <cell r="M1174">
            <v>1198369</v>
          </cell>
          <cell r="N1174">
            <v>1419768</v>
          </cell>
          <cell r="O1174">
            <v>0</v>
          </cell>
          <cell r="P1174">
            <v>1198369</v>
          </cell>
          <cell r="Q1174">
            <v>0.28562499949999998</v>
          </cell>
          <cell r="R1174">
            <v>342284</v>
          </cell>
          <cell r="S1174">
            <v>46016</v>
          </cell>
          <cell r="T1174">
            <v>0</v>
          </cell>
          <cell r="U1174">
            <v>46016</v>
          </cell>
          <cell r="V1174">
            <v>0</v>
          </cell>
          <cell r="W1174">
            <v>46016</v>
          </cell>
          <cell r="X1174">
            <v>74.887017</v>
          </cell>
          <cell r="Y1174">
            <v>18642</v>
          </cell>
          <cell r="Z1174">
            <v>0</v>
          </cell>
          <cell r="AA1174">
            <v>18642</v>
          </cell>
          <cell r="AB1174">
            <v>15818</v>
          </cell>
          <cell r="AC1174">
            <v>0</v>
          </cell>
          <cell r="AD1174">
            <v>15818</v>
          </cell>
          <cell r="AE1174">
            <v>43504.62667824074</v>
          </cell>
          <cell r="AF1174">
            <v>73415</v>
          </cell>
        </row>
        <row r="1175">
          <cell r="A1175">
            <v>526</v>
          </cell>
          <cell r="B1175">
            <v>49</v>
          </cell>
          <cell r="C1175" t="str">
            <v>31</v>
          </cell>
          <cell r="D1175" t="str">
            <v>66761</v>
          </cell>
          <cell r="E1175" t="str">
            <v>0</v>
          </cell>
          <cell r="H1175" t="str">
            <v>Ackerman Charter</v>
          </cell>
          <cell r="I1175" t="str">
            <v>ELEMENTARY</v>
          </cell>
          <cell r="J1175">
            <v>579.30999999999995</v>
          </cell>
          <cell r="K1175">
            <v>200</v>
          </cell>
          <cell r="L1175">
            <v>115862</v>
          </cell>
          <cell r="M1175">
            <v>2960384</v>
          </cell>
          <cell r="N1175">
            <v>1419325</v>
          </cell>
          <cell r="O1175">
            <v>1541059</v>
          </cell>
          <cell r="P1175">
            <v>2960384</v>
          </cell>
          <cell r="Q1175">
            <v>0.28562499949999998</v>
          </cell>
          <cell r="R1175">
            <v>845560</v>
          </cell>
          <cell r="S1175">
            <v>845560</v>
          </cell>
          <cell r="T1175">
            <v>0</v>
          </cell>
          <cell r="U1175">
            <v>845560</v>
          </cell>
          <cell r="V1175">
            <v>1625</v>
          </cell>
          <cell r="W1175">
            <v>847185</v>
          </cell>
          <cell r="X1175">
            <v>74.887017</v>
          </cell>
          <cell r="Y1175">
            <v>418632</v>
          </cell>
          <cell r="Z1175">
            <v>0</v>
          </cell>
          <cell r="AA1175">
            <v>418632</v>
          </cell>
          <cell r="AB1175">
            <v>215800</v>
          </cell>
          <cell r="AC1175">
            <v>0</v>
          </cell>
          <cell r="AD1175">
            <v>215800</v>
          </cell>
          <cell r="AE1175">
            <v>43504.62394675926</v>
          </cell>
          <cell r="AF1175">
            <v>73415</v>
          </cell>
        </row>
        <row r="1176">
          <cell r="A1176">
            <v>527</v>
          </cell>
          <cell r="B1176">
            <v>49</v>
          </cell>
          <cell r="C1176" t="str">
            <v>31</v>
          </cell>
          <cell r="D1176" t="str">
            <v>66779</v>
          </cell>
          <cell r="E1176" t="str">
            <v>0</v>
          </cell>
          <cell r="H1176" t="str">
            <v>Alta-Dutch Flat Union Elementary</v>
          </cell>
          <cell r="I1176" t="str">
            <v>ELEMENTARY</v>
          </cell>
          <cell r="J1176">
            <v>101.75</v>
          </cell>
          <cell r="K1176">
            <v>200</v>
          </cell>
          <cell r="L1176">
            <v>20350</v>
          </cell>
          <cell r="M1176">
            <v>522068</v>
          </cell>
          <cell r="N1176">
            <v>482815</v>
          </cell>
          <cell r="O1176">
            <v>39253</v>
          </cell>
          <cell r="P1176">
            <v>522068</v>
          </cell>
          <cell r="Q1176">
            <v>0.28562499949999998</v>
          </cell>
          <cell r="R1176">
            <v>149116</v>
          </cell>
          <cell r="S1176">
            <v>39253</v>
          </cell>
          <cell r="T1176">
            <v>0</v>
          </cell>
          <cell r="U1176">
            <v>39253</v>
          </cell>
          <cell r="V1176">
            <v>-5306</v>
          </cell>
          <cell r="W1176">
            <v>33947</v>
          </cell>
          <cell r="X1176">
            <v>74.887017</v>
          </cell>
          <cell r="Y1176">
            <v>33758</v>
          </cell>
          <cell r="Z1176">
            <v>0</v>
          </cell>
          <cell r="AA1176">
            <v>33758</v>
          </cell>
          <cell r="AB1176">
            <v>-8336</v>
          </cell>
          <cell r="AC1176">
            <v>0</v>
          </cell>
          <cell r="AD1176">
            <v>-8336</v>
          </cell>
          <cell r="AE1176">
            <v>43504.62395833333</v>
          </cell>
          <cell r="AF1176">
            <v>73415</v>
          </cell>
        </row>
        <row r="1177">
          <cell r="A1177">
            <v>528</v>
          </cell>
          <cell r="B1177">
            <v>49</v>
          </cell>
          <cell r="C1177" t="str">
            <v>31</v>
          </cell>
          <cell r="D1177" t="str">
            <v>66787</v>
          </cell>
          <cell r="E1177" t="str">
            <v>0</v>
          </cell>
          <cell r="H1177" t="str">
            <v>Auburn Union Elementary</v>
          </cell>
          <cell r="I1177" t="str">
            <v>ELEMENTARY</v>
          </cell>
          <cell r="J1177">
            <v>1653.34</v>
          </cell>
          <cell r="K1177">
            <v>200</v>
          </cell>
          <cell r="L1177">
            <v>330668</v>
          </cell>
          <cell r="M1177">
            <v>8450618</v>
          </cell>
          <cell r="N1177">
            <v>9590289</v>
          </cell>
          <cell r="O1177">
            <v>0</v>
          </cell>
          <cell r="P1177">
            <v>8450618</v>
          </cell>
          <cell r="Q1177">
            <v>0.28562499949999998</v>
          </cell>
          <cell r="R1177">
            <v>2413708</v>
          </cell>
          <cell r="S1177">
            <v>330668</v>
          </cell>
          <cell r="T1177">
            <v>0</v>
          </cell>
          <cell r="U1177">
            <v>330668</v>
          </cell>
          <cell r="V1177">
            <v>-8</v>
          </cell>
          <cell r="W1177">
            <v>330660</v>
          </cell>
          <cell r="X1177">
            <v>74.887017</v>
          </cell>
          <cell r="Y1177">
            <v>116340</v>
          </cell>
          <cell r="Z1177">
            <v>0</v>
          </cell>
          <cell r="AA1177">
            <v>116340</v>
          </cell>
          <cell r="AB1177">
            <v>131281</v>
          </cell>
          <cell r="AC1177">
            <v>0</v>
          </cell>
          <cell r="AD1177">
            <v>131281</v>
          </cell>
          <cell r="AE1177">
            <v>43504.623981481483</v>
          </cell>
          <cell r="AF1177">
            <v>73415</v>
          </cell>
        </row>
        <row r="1178">
          <cell r="A1178">
            <v>12765</v>
          </cell>
          <cell r="B1178">
            <v>49</v>
          </cell>
          <cell r="C1178" t="str">
            <v>31</v>
          </cell>
          <cell r="D1178" t="str">
            <v>66787</v>
          </cell>
          <cell r="E1178" t="str">
            <v>126664</v>
          </cell>
          <cell r="F1178" t="str">
            <v>1429</v>
          </cell>
          <cell r="G1178" t="str">
            <v>L</v>
          </cell>
          <cell r="H1178" t="str">
            <v>Alta Vista Community Charter</v>
          </cell>
          <cell r="I1178" t="str">
            <v>ELEMENTARY</v>
          </cell>
          <cell r="J1178">
            <v>132.27000000000001</v>
          </cell>
          <cell r="K1178">
            <v>200</v>
          </cell>
          <cell r="L1178">
            <v>26454</v>
          </cell>
          <cell r="M1178">
            <v>678815</v>
          </cell>
          <cell r="N1178">
            <v>767239</v>
          </cell>
          <cell r="O1178">
            <v>0</v>
          </cell>
          <cell r="P1178">
            <v>678815</v>
          </cell>
          <cell r="Q1178">
            <v>0.28562499949999998</v>
          </cell>
          <cell r="R1178">
            <v>193887</v>
          </cell>
          <cell r="S1178">
            <v>26454</v>
          </cell>
          <cell r="T1178">
            <v>0</v>
          </cell>
          <cell r="U1178">
            <v>26454</v>
          </cell>
          <cell r="V1178">
            <v>0</v>
          </cell>
          <cell r="W1178">
            <v>26454</v>
          </cell>
          <cell r="X1178">
            <v>74.887017</v>
          </cell>
          <cell r="Y1178">
            <v>1142</v>
          </cell>
          <cell r="Z1178">
            <v>0</v>
          </cell>
          <cell r="AA1178">
            <v>1142</v>
          </cell>
          <cell r="AB1178">
            <v>18669</v>
          </cell>
          <cell r="AC1178">
            <v>0</v>
          </cell>
          <cell r="AD1178">
            <v>18669</v>
          </cell>
          <cell r="AE1178">
            <v>43504.62636574074</v>
          </cell>
          <cell r="AF1178">
            <v>73415</v>
          </cell>
        </row>
        <row r="1179">
          <cell r="A1179">
            <v>529</v>
          </cell>
          <cell r="B1179">
            <v>49</v>
          </cell>
          <cell r="C1179" t="str">
            <v>31</v>
          </cell>
          <cell r="D1179" t="str">
            <v>66795</v>
          </cell>
          <cell r="E1179" t="str">
            <v>0</v>
          </cell>
          <cell r="H1179" t="str">
            <v>Colfax Elementary</v>
          </cell>
          <cell r="I1179" t="str">
            <v>ELEMENTARY</v>
          </cell>
          <cell r="J1179">
            <v>347.1</v>
          </cell>
          <cell r="K1179">
            <v>200</v>
          </cell>
          <cell r="L1179">
            <v>69420</v>
          </cell>
          <cell r="M1179">
            <v>1752092</v>
          </cell>
          <cell r="N1179">
            <v>788947</v>
          </cell>
          <cell r="O1179">
            <v>963145</v>
          </cell>
          <cell r="P1179">
            <v>1752092</v>
          </cell>
          <cell r="Q1179">
            <v>0.28562499949999998</v>
          </cell>
          <cell r="R1179">
            <v>500441</v>
          </cell>
          <cell r="S1179">
            <v>500441</v>
          </cell>
          <cell r="T1179">
            <v>0</v>
          </cell>
          <cell r="U1179">
            <v>500441</v>
          </cell>
          <cell r="V1179">
            <v>1470</v>
          </cell>
          <cell r="W1179">
            <v>501911</v>
          </cell>
          <cell r="X1179">
            <v>74.887017</v>
          </cell>
          <cell r="Y1179">
            <v>237828</v>
          </cell>
          <cell r="Z1179">
            <v>0</v>
          </cell>
          <cell r="AA1179">
            <v>237828</v>
          </cell>
          <cell r="AB1179">
            <v>138038</v>
          </cell>
          <cell r="AC1179">
            <v>0</v>
          </cell>
          <cell r="AD1179">
            <v>138038</v>
          </cell>
          <cell r="AE1179">
            <v>43504.624120370368</v>
          </cell>
          <cell r="AF1179">
            <v>73415</v>
          </cell>
        </row>
        <row r="1180">
          <cell r="A1180">
            <v>530</v>
          </cell>
          <cell r="B1180">
            <v>49</v>
          </cell>
          <cell r="C1180" t="str">
            <v>31</v>
          </cell>
          <cell r="D1180" t="str">
            <v>66803</v>
          </cell>
          <cell r="E1180" t="str">
            <v>0</v>
          </cell>
          <cell r="H1180" t="str">
            <v>Dry Creek Joint Elementary</v>
          </cell>
          <cell r="I1180" t="str">
            <v>ELEMENTARY</v>
          </cell>
          <cell r="J1180">
            <v>6629.97</v>
          </cell>
          <cell r="K1180">
            <v>200</v>
          </cell>
          <cell r="L1180">
            <v>1325994</v>
          </cell>
          <cell r="M1180">
            <v>33622633</v>
          </cell>
          <cell r="N1180">
            <v>17777942</v>
          </cell>
          <cell r="O1180">
            <v>15844691</v>
          </cell>
          <cell r="P1180">
            <v>33622633</v>
          </cell>
          <cell r="Q1180">
            <v>0.28562499949999998</v>
          </cell>
          <cell r="R1180">
            <v>9603465</v>
          </cell>
          <cell r="S1180">
            <v>9603465</v>
          </cell>
          <cell r="T1180">
            <v>0</v>
          </cell>
          <cell r="U1180">
            <v>9603465</v>
          </cell>
          <cell r="V1180">
            <v>22777</v>
          </cell>
          <cell r="W1180">
            <v>9626242</v>
          </cell>
          <cell r="X1180">
            <v>74.887017</v>
          </cell>
          <cell r="Y1180">
            <v>4732574</v>
          </cell>
          <cell r="Z1180">
            <v>0</v>
          </cell>
          <cell r="AA1180">
            <v>4732574</v>
          </cell>
          <cell r="AB1180">
            <v>2476231</v>
          </cell>
          <cell r="AC1180">
            <v>0</v>
          </cell>
          <cell r="AD1180">
            <v>2476231</v>
          </cell>
          <cell r="AE1180">
            <v>43504.624166666668</v>
          </cell>
          <cell r="AF1180">
            <v>73415</v>
          </cell>
        </row>
        <row r="1181">
          <cell r="A1181">
            <v>531</v>
          </cell>
          <cell r="B1181">
            <v>49</v>
          </cell>
          <cell r="C1181" t="str">
            <v>31</v>
          </cell>
          <cell r="D1181" t="str">
            <v>66829</v>
          </cell>
          <cell r="E1181" t="str">
            <v>0</v>
          </cell>
          <cell r="H1181" t="str">
            <v>Eureka Union</v>
          </cell>
          <cell r="I1181" t="str">
            <v>ELEMENTARY</v>
          </cell>
          <cell r="J1181">
            <v>3287.42</v>
          </cell>
          <cell r="K1181">
            <v>200</v>
          </cell>
          <cell r="L1181">
            <v>657484</v>
          </cell>
          <cell r="M1181">
            <v>16577440</v>
          </cell>
          <cell r="N1181">
            <v>14204135</v>
          </cell>
          <cell r="O1181">
            <v>2373305</v>
          </cell>
          <cell r="P1181">
            <v>16577440</v>
          </cell>
          <cell r="Q1181">
            <v>0.28562499949999998</v>
          </cell>
          <cell r="R1181">
            <v>4734931</v>
          </cell>
          <cell r="S1181">
            <v>2373305</v>
          </cell>
          <cell r="T1181">
            <v>0</v>
          </cell>
          <cell r="U1181">
            <v>2373305</v>
          </cell>
          <cell r="V1181">
            <v>-160503</v>
          </cell>
          <cell r="W1181">
            <v>2212802</v>
          </cell>
          <cell r="X1181">
            <v>74.887017</v>
          </cell>
          <cell r="Y1181">
            <v>1512161</v>
          </cell>
          <cell r="Z1181">
            <v>0</v>
          </cell>
          <cell r="AA1181">
            <v>1512161</v>
          </cell>
          <cell r="AB1181">
            <v>144940</v>
          </cell>
          <cell r="AC1181">
            <v>0</v>
          </cell>
          <cell r="AD1181">
            <v>144940</v>
          </cell>
          <cell r="AE1181">
            <v>43504.624201388891</v>
          </cell>
          <cell r="AF1181">
            <v>73415</v>
          </cell>
        </row>
        <row r="1182">
          <cell r="A1182">
            <v>532</v>
          </cell>
          <cell r="B1182">
            <v>49</v>
          </cell>
          <cell r="C1182" t="str">
            <v>31</v>
          </cell>
          <cell r="D1182" t="str">
            <v>66837</v>
          </cell>
          <cell r="E1182" t="str">
            <v>0</v>
          </cell>
          <cell r="H1182" t="str">
            <v>Foresthill Union Elementary</v>
          </cell>
          <cell r="I1182" t="str">
            <v>ELEMENTARY</v>
          </cell>
          <cell r="J1182">
            <v>377.34</v>
          </cell>
          <cell r="K1182">
            <v>200</v>
          </cell>
          <cell r="L1182">
            <v>75468</v>
          </cell>
          <cell r="M1182">
            <v>1895673</v>
          </cell>
          <cell r="N1182">
            <v>1789160</v>
          </cell>
          <cell r="O1182">
            <v>106513</v>
          </cell>
          <cell r="P1182">
            <v>1895673</v>
          </cell>
          <cell r="Q1182">
            <v>0.28562499949999998</v>
          </cell>
          <cell r="R1182">
            <v>541452</v>
          </cell>
          <cell r="S1182">
            <v>106513</v>
          </cell>
          <cell r="T1182">
            <v>0</v>
          </cell>
          <cell r="U1182">
            <v>106513</v>
          </cell>
          <cell r="V1182">
            <v>-20637</v>
          </cell>
          <cell r="W1182">
            <v>85876</v>
          </cell>
          <cell r="X1182">
            <v>74.887017</v>
          </cell>
          <cell r="Y1182">
            <v>110186</v>
          </cell>
          <cell r="Z1182">
            <v>0</v>
          </cell>
          <cell r="AA1182">
            <v>110186</v>
          </cell>
          <cell r="AB1182">
            <v>-45876</v>
          </cell>
          <cell r="AC1182">
            <v>0</v>
          </cell>
          <cell r="AD1182">
            <v>-45876</v>
          </cell>
          <cell r="AE1182">
            <v>43504.624224537038</v>
          </cell>
          <cell r="AF1182">
            <v>73415</v>
          </cell>
        </row>
        <row r="1183">
          <cell r="A1183">
            <v>533</v>
          </cell>
          <cell r="B1183">
            <v>49</v>
          </cell>
          <cell r="C1183" t="str">
            <v>31</v>
          </cell>
          <cell r="D1183" t="str">
            <v>66845</v>
          </cell>
          <cell r="E1183" t="str">
            <v>0</v>
          </cell>
          <cell r="H1183" t="str">
            <v>Loomis Union Elementary</v>
          </cell>
          <cell r="I1183" t="str">
            <v>ELEMENTARY</v>
          </cell>
          <cell r="J1183">
            <v>2438.33</v>
          </cell>
          <cell r="K1183">
            <v>200</v>
          </cell>
          <cell r="L1183">
            <v>487666</v>
          </cell>
          <cell r="M1183">
            <v>12455160</v>
          </cell>
          <cell r="N1183">
            <v>7729754</v>
          </cell>
          <cell r="O1183">
            <v>4725406</v>
          </cell>
          <cell r="P1183">
            <v>12455160</v>
          </cell>
          <cell r="Q1183">
            <v>0.28562499949999998</v>
          </cell>
          <cell r="R1183">
            <v>3557505</v>
          </cell>
          <cell r="S1183">
            <v>3557505</v>
          </cell>
          <cell r="T1183">
            <v>0</v>
          </cell>
          <cell r="U1183">
            <v>3557505</v>
          </cell>
          <cell r="V1183">
            <v>7081</v>
          </cell>
          <cell r="W1183">
            <v>3564586</v>
          </cell>
          <cell r="X1183">
            <v>74.887017</v>
          </cell>
          <cell r="Y1183">
            <v>1753187</v>
          </cell>
          <cell r="Z1183">
            <v>0</v>
          </cell>
          <cell r="AA1183">
            <v>1753187</v>
          </cell>
          <cell r="AB1183">
            <v>916225</v>
          </cell>
          <cell r="AC1183">
            <v>0</v>
          </cell>
          <cell r="AD1183">
            <v>916225</v>
          </cell>
          <cell r="AE1183">
            <v>43504.624421296299</v>
          </cell>
          <cell r="AF1183">
            <v>73415</v>
          </cell>
        </row>
        <row r="1184">
          <cell r="A1184">
            <v>11999</v>
          </cell>
          <cell r="B1184">
            <v>49</v>
          </cell>
          <cell r="C1184" t="str">
            <v>31</v>
          </cell>
          <cell r="D1184" t="str">
            <v>66845</v>
          </cell>
          <cell r="E1184" t="str">
            <v>117150</v>
          </cell>
          <cell r="F1184" t="str">
            <v>0979</v>
          </cell>
          <cell r="G1184" t="str">
            <v>L</v>
          </cell>
          <cell r="H1184" t="str">
            <v>Loomis Basin Charter</v>
          </cell>
          <cell r="I1184" t="str">
            <v>ELEMENTARY</v>
          </cell>
          <cell r="J1184">
            <v>425.76</v>
          </cell>
          <cell r="K1184">
            <v>200</v>
          </cell>
          <cell r="L1184">
            <v>85152</v>
          </cell>
          <cell r="M1184">
            <v>2210571</v>
          </cell>
          <cell r="N1184">
            <v>1349706</v>
          </cell>
          <cell r="O1184">
            <v>860865</v>
          </cell>
          <cell r="P1184">
            <v>2210571</v>
          </cell>
          <cell r="Q1184">
            <v>0.28562499949999998</v>
          </cell>
          <cell r="R1184">
            <v>631394</v>
          </cell>
          <cell r="S1184">
            <v>631394</v>
          </cell>
          <cell r="T1184">
            <v>0</v>
          </cell>
          <cell r="U1184">
            <v>631394</v>
          </cell>
          <cell r="V1184">
            <v>1222</v>
          </cell>
          <cell r="W1184">
            <v>632616</v>
          </cell>
          <cell r="X1184">
            <v>74.887017</v>
          </cell>
          <cell r="Y1184">
            <v>306978</v>
          </cell>
          <cell r="Z1184">
            <v>0</v>
          </cell>
          <cell r="AA1184">
            <v>306978</v>
          </cell>
          <cell r="AB1184">
            <v>166769</v>
          </cell>
          <cell r="AC1184">
            <v>0</v>
          </cell>
          <cell r="AD1184">
            <v>166769</v>
          </cell>
          <cell r="AE1184">
            <v>43504.626597222225</v>
          </cell>
          <cell r="AF1184">
            <v>73415</v>
          </cell>
        </row>
        <row r="1185">
          <cell r="A1185">
            <v>12561</v>
          </cell>
          <cell r="B1185">
            <v>49</v>
          </cell>
          <cell r="C1185" t="str">
            <v>31</v>
          </cell>
          <cell r="D1185" t="str">
            <v>66845</v>
          </cell>
          <cell r="E1185" t="str">
            <v>121418</v>
          </cell>
          <cell r="F1185" t="str">
            <v>1169</v>
          </cell>
          <cell r="G1185" t="str">
            <v>D</v>
          </cell>
          <cell r="H1185" t="str">
            <v>John Adams Academy</v>
          </cell>
          <cell r="I1185" t="str">
            <v>ELEMENTARY</v>
          </cell>
          <cell r="J1185">
            <v>1390.95</v>
          </cell>
          <cell r="K1185">
            <v>200</v>
          </cell>
          <cell r="L1185">
            <v>278190</v>
          </cell>
          <cell r="M1185">
            <v>7326481</v>
          </cell>
          <cell r="N1185">
            <v>4409465</v>
          </cell>
          <cell r="O1185">
            <v>2917016</v>
          </cell>
          <cell r="P1185">
            <v>7326481</v>
          </cell>
          <cell r="Q1185">
            <v>0.28562499949999998</v>
          </cell>
          <cell r="R1185">
            <v>2092626</v>
          </cell>
          <cell r="S1185">
            <v>2092626</v>
          </cell>
          <cell r="T1185">
            <v>0</v>
          </cell>
          <cell r="U1185">
            <v>2092626</v>
          </cell>
          <cell r="V1185">
            <v>3871</v>
          </cell>
          <cell r="W1185">
            <v>2096497</v>
          </cell>
          <cell r="X1185">
            <v>74.887017</v>
          </cell>
          <cell r="Y1185">
            <v>972706</v>
          </cell>
          <cell r="Z1185">
            <v>0</v>
          </cell>
          <cell r="AA1185">
            <v>972706</v>
          </cell>
          <cell r="AB1185">
            <v>597298</v>
          </cell>
          <cell r="AC1185">
            <v>0</v>
          </cell>
          <cell r="AD1185">
            <v>597298</v>
          </cell>
          <cell r="AE1185">
            <v>43504.626562500001</v>
          </cell>
          <cell r="AF1185">
            <v>73415</v>
          </cell>
        </row>
        <row r="1186">
          <cell r="A1186">
            <v>534</v>
          </cell>
          <cell r="B1186">
            <v>49</v>
          </cell>
          <cell r="C1186" t="str">
            <v>31</v>
          </cell>
          <cell r="D1186" t="str">
            <v>66852</v>
          </cell>
          <cell r="E1186" t="str">
            <v>0</v>
          </cell>
          <cell r="H1186" t="str">
            <v>Newcastle Elementary</v>
          </cell>
          <cell r="I1186" t="str">
            <v>ELEMENTARY</v>
          </cell>
          <cell r="J1186">
            <v>174.07</v>
          </cell>
          <cell r="K1186">
            <v>200</v>
          </cell>
          <cell r="L1186">
            <v>34814</v>
          </cell>
          <cell r="M1186">
            <v>878484</v>
          </cell>
          <cell r="N1186">
            <v>564523</v>
          </cell>
          <cell r="O1186">
            <v>313961</v>
          </cell>
          <cell r="P1186">
            <v>878484</v>
          </cell>
          <cell r="Q1186">
            <v>0.28562499949999998</v>
          </cell>
          <cell r="R1186">
            <v>250917</v>
          </cell>
          <cell r="S1186">
            <v>250917</v>
          </cell>
          <cell r="T1186">
            <v>0</v>
          </cell>
          <cell r="U1186">
            <v>250917</v>
          </cell>
          <cell r="V1186">
            <v>428</v>
          </cell>
          <cell r="W1186">
            <v>251345</v>
          </cell>
          <cell r="X1186">
            <v>74.887017</v>
          </cell>
          <cell r="Y1186">
            <v>107664</v>
          </cell>
          <cell r="Z1186">
            <v>0</v>
          </cell>
          <cell r="AA1186">
            <v>107664</v>
          </cell>
          <cell r="AB1186">
            <v>80561</v>
          </cell>
          <cell r="AC1186">
            <v>0</v>
          </cell>
          <cell r="AD1186">
            <v>80561</v>
          </cell>
          <cell r="AE1186">
            <v>43504.624525462961</v>
          </cell>
          <cell r="AF1186">
            <v>73415</v>
          </cell>
        </row>
        <row r="1187">
          <cell r="A1187">
            <v>10153</v>
          </cell>
          <cell r="B1187">
            <v>49</v>
          </cell>
          <cell r="C1187" t="str">
            <v>31</v>
          </cell>
          <cell r="D1187" t="str">
            <v>66852</v>
          </cell>
          <cell r="E1187" t="str">
            <v>109827</v>
          </cell>
          <cell r="F1187" t="str">
            <v>0727</v>
          </cell>
          <cell r="G1187" t="str">
            <v>L</v>
          </cell>
          <cell r="H1187" t="str">
            <v>Newcastle Charter</v>
          </cell>
          <cell r="I1187" t="str">
            <v>ELEMENTARY</v>
          </cell>
          <cell r="J1187">
            <v>273.12</v>
          </cell>
          <cell r="K1187">
            <v>200</v>
          </cell>
          <cell r="L1187">
            <v>54624</v>
          </cell>
          <cell r="M1187">
            <v>1417998</v>
          </cell>
          <cell r="N1187">
            <v>885750</v>
          </cell>
          <cell r="O1187">
            <v>532248</v>
          </cell>
          <cell r="P1187">
            <v>1417998</v>
          </cell>
          <cell r="Q1187">
            <v>0.28562499949999998</v>
          </cell>
          <cell r="R1187">
            <v>405016</v>
          </cell>
          <cell r="S1187">
            <v>405016</v>
          </cell>
          <cell r="T1187">
            <v>0</v>
          </cell>
          <cell r="U1187">
            <v>405016</v>
          </cell>
          <cell r="V1187">
            <v>861</v>
          </cell>
          <cell r="W1187">
            <v>405877</v>
          </cell>
          <cell r="X1187">
            <v>74.887017</v>
          </cell>
          <cell r="Y1187">
            <v>216160</v>
          </cell>
          <cell r="Z1187">
            <v>0</v>
          </cell>
          <cell r="AA1187">
            <v>216160</v>
          </cell>
          <cell r="AB1187">
            <v>87789</v>
          </cell>
          <cell r="AC1187">
            <v>0</v>
          </cell>
          <cell r="AD1187">
            <v>87789</v>
          </cell>
          <cell r="AE1187">
            <v>43504.626643518517</v>
          </cell>
          <cell r="AF1187">
            <v>73415</v>
          </cell>
        </row>
        <row r="1188">
          <cell r="A1188">
            <v>12191</v>
          </cell>
          <cell r="B1188">
            <v>49</v>
          </cell>
          <cell r="C1188" t="str">
            <v>31</v>
          </cell>
          <cell r="D1188" t="str">
            <v>66852</v>
          </cell>
          <cell r="E1188" t="str">
            <v>120105</v>
          </cell>
          <cell r="F1188" t="str">
            <v>1102</v>
          </cell>
          <cell r="G1188" t="str">
            <v>D</v>
          </cell>
          <cell r="H1188" t="str">
            <v>Creekside Charter</v>
          </cell>
          <cell r="I1188" t="str">
            <v>ELEMENTARY</v>
          </cell>
          <cell r="J1188">
            <v>190.98</v>
          </cell>
          <cell r="K1188">
            <v>200</v>
          </cell>
          <cell r="L1188">
            <v>38196</v>
          </cell>
          <cell r="M1188">
            <v>982777</v>
          </cell>
          <cell r="N1188">
            <v>619363</v>
          </cell>
          <cell r="O1188">
            <v>363414</v>
          </cell>
          <cell r="P1188">
            <v>982777</v>
          </cell>
          <cell r="Q1188">
            <v>0.28562499949999998</v>
          </cell>
          <cell r="R1188">
            <v>280706</v>
          </cell>
          <cell r="S1188">
            <v>280706</v>
          </cell>
          <cell r="T1188">
            <v>0</v>
          </cell>
          <cell r="U1188">
            <v>280706</v>
          </cell>
          <cell r="V1188">
            <v>424</v>
          </cell>
          <cell r="W1188">
            <v>281130</v>
          </cell>
          <cell r="X1188">
            <v>74.887017</v>
          </cell>
          <cell r="Y1188">
            <v>106567</v>
          </cell>
          <cell r="Z1188">
            <v>0</v>
          </cell>
          <cell r="AA1188">
            <v>106567</v>
          </cell>
          <cell r="AB1188">
            <v>103963</v>
          </cell>
          <cell r="AC1188">
            <v>0</v>
          </cell>
          <cell r="AD1188">
            <v>103963</v>
          </cell>
          <cell r="AE1188">
            <v>43504.626458333332</v>
          </cell>
          <cell r="AF1188">
            <v>73415</v>
          </cell>
        </row>
        <row r="1189">
          <cell r="A1189">
            <v>12369</v>
          </cell>
          <cell r="B1189">
            <v>49</v>
          </cell>
          <cell r="C1189" t="str">
            <v>31</v>
          </cell>
          <cell r="D1189" t="str">
            <v>66852</v>
          </cell>
          <cell r="E1189" t="str">
            <v>121608</v>
          </cell>
          <cell r="F1189" t="str">
            <v>1179</v>
          </cell>
          <cell r="G1189" t="str">
            <v>D</v>
          </cell>
          <cell r="H1189" t="str">
            <v>Harvest Ridge Cooperative Charter</v>
          </cell>
          <cell r="I1189" t="str">
            <v>ELEMENTARY</v>
          </cell>
          <cell r="J1189">
            <v>178.39</v>
          </cell>
          <cell r="K1189">
            <v>200</v>
          </cell>
          <cell r="L1189">
            <v>35678</v>
          </cell>
          <cell r="M1189">
            <v>921370</v>
          </cell>
          <cell r="N1189">
            <v>578533</v>
          </cell>
          <cell r="O1189">
            <v>342837</v>
          </cell>
          <cell r="P1189">
            <v>921370</v>
          </cell>
          <cell r="Q1189">
            <v>0.28562499949999998</v>
          </cell>
          <cell r="R1189">
            <v>263166</v>
          </cell>
          <cell r="S1189">
            <v>263166</v>
          </cell>
          <cell r="T1189">
            <v>0</v>
          </cell>
          <cell r="U1189">
            <v>263166</v>
          </cell>
          <cell r="V1189">
            <v>1409</v>
          </cell>
          <cell r="W1189">
            <v>264575</v>
          </cell>
          <cell r="X1189">
            <v>74.887017</v>
          </cell>
          <cell r="Y1189">
            <v>354076</v>
          </cell>
          <cell r="Z1189">
            <v>0</v>
          </cell>
          <cell r="AA1189">
            <v>354076</v>
          </cell>
          <cell r="AB1189">
            <v>-155944</v>
          </cell>
          <cell r="AC1189">
            <v>155944</v>
          </cell>
          <cell r="AD1189">
            <v>0</v>
          </cell>
          <cell r="AE1189">
            <v>43504.626527777778</v>
          </cell>
          <cell r="AF1189">
            <v>73415</v>
          </cell>
        </row>
        <row r="1190">
          <cell r="A1190">
            <v>12930</v>
          </cell>
          <cell r="B1190">
            <v>49</v>
          </cell>
          <cell r="C1190" t="str">
            <v>31</v>
          </cell>
          <cell r="D1190" t="str">
            <v>66852</v>
          </cell>
          <cell r="E1190" t="str">
            <v>127928</v>
          </cell>
          <cell r="F1190" t="str">
            <v>1528</v>
          </cell>
          <cell r="G1190" t="str">
            <v>D</v>
          </cell>
          <cell r="H1190" t="str">
            <v>Rocklin Academy Gateway</v>
          </cell>
          <cell r="I1190" t="str">
            <v>ELEMENTARY</v>
          </cell>
          <cell r="J1190">
            <v>1210.78</v>
          </cell>
          <cell r="K1190">
            <v>200</v>
          </cell>
          <cell r="L1190">
            <v>242156</v>
          </cell>
          <cell r="M1190">
            <v>0</v>
          </cell>
          <cell r="N1190">
            <v>3926656</v>
          </cell>
          <cell r="O1190">
            <v>0</v>
          </cell>
          <cell r="P1190">
            <v>0</v>
          </cell>
          <cell r="Q1190">
            <v>0.28562499949999998</v>
          </cell>
          <cell r="R1190">
            <v>0</v>
          </cell>
          <cell r="S1190">
            <v>242156</v>
          </cell>
          <cell r="T1190">
            <v>0</v>
          </cell>
          <cell r="U1190">
            <v>242156</v>
          </cell>
          <cell r="V1190">
            <v>214</v>
          </cell>
          <cell r="W1190">
            <v>242370</v>
          </cell>
          <cell r="X1190">
            <v>74.887017</v>
          </cell>
          <cell r="Y1190">
            <v>122109</v>
          </cell>
          <cell r="Z1190">
            <v>0</v>
          </cell>
          <cell r="AA1190">
            <v>122109</v>
          </cell>
          <cell r="AB1190">
            <v>59395</v>
          </cell>
          <cell r="AC1190">
            <v>0</v>
          </cell>
          <cell r="AD1190">
            <v>59395</v>
          </cell>
          <cell r="AE1190">
            <v>43504.626712962963</v>
          </cell>
          <cell r="AF1190">
            <v>73415</v>
          </cell>
        </row>
        <row r="1191">
          <cell r="A1191">
            <v>14573</v>
          </cell>
          <cell r="B1191">
            <v>49</v>
          </cell>
          <cell r="C1191" t="str">
            <v>31</v>
          </cell>
          <cell r="D1191" t="str">
            <v>66852</v>
          </cell>
          <cell r="E1191" t="str">
            <v>138008</v>
          </cell>
          <cell r="F1191" t="str">
            <v>1991</v>
          </cell>
          <cell r="G1191" t="str">
            <v>D</v>
          </cell>
          <cell r="H1191" t="str">
            <v>Golden Valley Tahoe School</v>
          </cell>
          <cell r="I1191" t="str">
            <v>ELEMENTARY</v>
          </cell>
          <cell r="J1191">
            <v>32.64</v>
          </cell>
          <cell r="K1191">
            <v>200</v>
          </cell>
          <cell r="L1191">
            <v>6528</v>
          </cell>
          <cell r="M1191">
            <v>0</v>
          </cell>
          <cell r="N1191">
            <v>105854</v>
          </cell>
          <cell r="O1191">
            <v>0</v>
          </cell>
          <cell r="P1191">
            <v>0</v>
          </cell>
          <cell r="Q1191">
            <v>0.28562499949999998</v>
          </cell>
          <cell r="R1191">
            <v>0</v>
          </cell>
          <cell r="S1191">
            <v>6528</v>
          </cell>
          <cell r="T1191">
            <v>0</v>
          </cell>
          <cell r="U1191">
            <v>6528</v>
          </cell>
          <cell r="V1191">
            <v>0</v>
          </cell>
          <cell r="W1191">
            <v>6528</v>
          </cell>
          <cell r="X1191">
            <v>74.887017</v>
          </cell>
          <cell r="Y1191">
            <v>3305</v>
          </cell>
          <cell r="Z1191">
            <v>0</v>
          </cell>
          <cell r="AA1191">
            <v>3305</v>
          </cell>
          <cell r="AB1191">
            <v>1584</v>
          </cell>
          <cell r="AC1191">
            <v>0</v>
          </cell>
          <cell r="AD1191">
            <v>1584</v>
          </cell>
          <cell r="AE1191">
            <v>43504.626516203702</v>
          </cell>
          <cell r="AF1191">
            <v>73415</v>
          </cell>
        </row>
        <row r="1192">
          <cell r="A1192">
            <v>537</v>
          </cell>
          <cell r="B1192">
            <v>49</v>
          </cell>
          <cell r="C1192" t="str">
            <v>31</v>
          </cell>
          <cell r="D1192" t="str">
            <v>66886</v>
          </cell>
          <cell r="E1192" t="str">
            <v>0</v>
          </cell>
          <cell r="H1192" t="str">
            <v>Placer Hills Union Elementary</v>
          </cell>
          <cell r="I1192" t="str">
            <v>ELEMENTARY</v>
          </cell>
          <cell r="J1192">
            <v>727.54</v>
          </cell>
          <cell r="K1192">
            <v>200</v>
          </cell>
          <cell r="L1192">
            <v>145508</v>
          </cell>
          <cell r="M1192">
            <v>3681003</v>
          </cell>
          <cell r="N1192">
            <v>5068716</v>
          </cell>
          <cell r="O1192">
            <v>0</v>
          </cell>
          <cell r="P1192">
            <v>3681003</v>
          </cell>
          <cell r="Q1192">
            <v>0.28562499949999998</v>
          </cell>
          <cell r="R1192">
            <v>1051386</v>
          </cell>
          <cell r="S1192">
            <v>145508</v>
          </cell>
          <cell r="T1192">
            <v>0</v>
          </cell>
          <cell r="U1192">
            <v>145508</v>
          </cell>
          <cell r="V1192">
            <v>0</v>
          </cell>
          <cell r="W1192">
            <v>145508</v>
          </cell>
          <cell r="X1192">
            <v>74.887017</v>
          </cell>
          <cell r="Y1192">
            <v>70820</v>
          </cell>
          <cell r="Z1192">
            <v>0</v>
          </cell>
          <cell r="AA1192">
            <v>70820</v>
          </cell>
          <cell r="AB1192">
            <v>38147</v>
          </cell>
          <cell r="AC1192">
            <v>0</v>
          </cell>
          <cell r="AD1192">
            <v>38147</v>
          </cell>
          <cell r="AE1192">
            <v>43504.624606481484</v>
          </cell>
          <cell r="AF1192">
            <v>73415</v>
          </cell>
        </row>
        <row r="1193">
          <cell r="A1193">
            <v>538</v>
          </cell>
          <cell r="B1193">
            <v>49</v>
          </cell>
          <cell r="C1193" t="str">
            <v>31</v>
          </cell>
          <cell r="D1193" t="str">
            <v>66894</v>
          </cell>
          <cell r="E1193" t="str">
            <v>0</v>
          </cell>
          <cell r="H1193" t="str">
            <v>Placer Union High</v>
          </cell>
          <cell r="I1193" t="str">
            <v>HIGH</v>
          </cell>
          <cell r="J1193">
            <v>3821.51</v>
          </cell>
          <cell r="K1193">
            <v>200</v>
          </cell>
          <cell r="L1193">
            <v>764302</v>
          </cell>
          <cell r="M1193">
            <v>23791613</v>
          </cell>
          <cell r="N1193">
            <v>27059605</v>
          </cell>
          <cell r="O1193">
            <v>0</v>
          </cell>
          <cell r="P1193">
            <v>23791613</v>
          </cell>
          <cell r="Q1193">
            <v>0.28562499949999998</v>
          </cell>
          <cell r="R1193">
            <v>6795479</v>
          </cell>
          <cell r="S1193">
            <v>764302</v>
          </cell>
          <cell r="T1193">
            <v>0</v>
          </cell>
          <cell r="U1193">
            <v>764302</v>
          </cell>
          <cell r="V1193">
            <v>28</v>
          </cell>
          <cell r="W1193">
            <v>764330</v>
          </cell>
          <cell r="X1193">
            <v>74.887017</v>
          </cell>
          <cell r="Y1193">
            <v>385588</v>
          </cell>
          <cell r="Z1193">
            <v>0</v>
          </cell>
          <cell r="AA1193">
            <v>385588</v>
          </cell>
          <cell r="AB1193">
            <v>186796</v>
          </cell>
          <cell r="AC1193">
            <v>0</v>
          </cell>
          <cell r="AD1193">
            <v>186796</v>
          </cell>
          <cell r="AE1193">
            <v>43504.624618055554</v>
          </cell>
          <cell r="AF1193">
            <v>73415</v>
          </cell>
        </row>
        <row r="1194">
          <cell r="A1194">
            <v>14579</v>
          </cell>
          <cell r="B1194">
            <v>49</v>
          </cell>
          <cell r="C1194" t="str">
            <v>31</v>
          </cell>
          <cell r="D1194" t="str">
            <v>66894</v>
          </cell>
          <cell r="E1194" t="str">
            <v>138081</v>
          </cell>
          <cell r="F1194" t="str">
            <v>1976</v>
          </cell>
          <cell r="G1194" t="str">
            <v>L</v>
          </cell>
          <cell r="H1194" t="str">
            <v>Maidu Virtual Charter Academy</v>
          </cell>
          <cell r="I1194" t="str">
            <v>HIGH</v>
          </cell>
          <cell r="J1194">
            <v>61.64</v>
          </cell>
          <cell r="K1194">
            <v>200</v>
          </cell>
          <cell r="L1194">
            <v>12328</v>
          </cell>
          <cell r="M1194">
            <v>0</v>
          </cell>
          <cell r="N1194">
            <v>436465</v>
          </cell>
          <cell r="O1194">
            <v>0</v>
          </cell>
          <cell r="P1194">
            <v>0</v>
          </cell>
          <cell r="Q1194">
            <v>0.28562499949999998</v>
          </cell>
          <cell r="R1194">
            <v>0</v>
          </cell>
          <cell r="S1194">
            <v>12328</v>
          </cell>
          <cell r="T1194">
            <v>0</v>
          </cell>
          <cell r="U1194">
            <v>12328</v>
          </cell>
          <cell r="V1194">
            <v>0</v>
          </cell>
          <cell r="W1194">
            <v>12328</v>
          </cell>
          <cell r="X1194">
            <v>74.887017</v>
          </cell>
          <cell r="Y1194">
            <v>5470</v>
          </cell>
          <cell r="Z1194">
            <v>0</v>
          </cell>
          <cell r="AA1194">
            <v>5470</v>
          </cell>
          <cell r="AB1194">
            <v>3762</v>
          </cell>
          <cell r="AC1194">
            <v>0</v>
          </cell>
          <cell r="AD1194">
            <v>3762</v>
          </cell>
          <cell r="AE1194">
            <v>43504.626608796294</v>
          </cell>
          <cell r="AF1194">
            <v>73415</v>
          </cell>
        </row>
        <row r="1195">
          <cell r="A1195">
            <v>539</v>
          </cell>
          <cell r="B1195">
            <v>49</v>
          </cell>
          <cell r="C1195" t="str">
            <v>31</v>
          </cell>
          <cell r="D1195" t="str">
            <v>66910</v>
          </cell>
          <cell r="E1195" t="str">
            <v>0</v>
          </cell>
          <cell r="H1195" t="str">
            <v>Roseville City Elementary</v>
          </cell>
          <cell r="I1195" t="str">
            <v>ELEMENTARY</v>
          </cell>
          <cell r="J1195">
            <v>10948.11</v>
          </cell>
          <cell r="K1195">
            <v>200</v>
          </cell>
          <cell r="L1195">
            <v>2189622</v>
          </cell>
          <cell r="M1195">
            <v>55115304</v>
          </cell>
          <cell r="N1195">
            <v>40815941</v>
          </cell>
          <cell r="O1195">
            <v>14299363</v>
          </cell>
          <cell r="P1195">
            <v>55115304</v>
          </cell>
          <cell r="Q1195">
            <v>0.28562499949999998</v>
          </cell>
          <cell r="R1195">
            <v>15742309</v>
          </cell>
          <cell r="S1195">
            <v>14299363</v>
          </cell>
          <cell r="T1195">
            <v>0</v>
          </cell>
          <cell r="U1195">
            <v>14299363</v>
          </cell>
          <cell r="V1195">
            <v>-345998</v>
          </cell>
          <cell r="W1195">
            <v>13953365</v>
          </cell>
          <cell r="X1195">
            <v>74.887017</v>
          </cell>
          <cell r="Y1195">
            <v>7052710</v>
          </cell>
          <cell r="Z1195">
            <v>0</v>
          </cell>
          <cell r="AA1195">
            <v>7052710</v>
          </cell>
          <cell r="AB1195">
            <v>3396549</v>
          </cell>
          <cell r="AC1195">
            <v>0</v>
          </cell>
          <cell r="AD1195">
            <v>3396549</v>
          </cell>
          <cell r="AE1195">
            <v>43504.624675925923</v>
          </cell>
          <cell r="AF1195">
            <v>73415</v>
          </cell>
        </row>
        <row r="1196">
          <cell r="A1196">
            <v>540</v>
          </cell>
          <cell r="B1196">
            <v>49</v>
          </cell>
          <cell r="C1196" t="str">
            <v>31</v>
          </cell>
          <cell r="D1196" t="str">
            <v>66928</v>
          </cell>
          <cell r="E1196" t="str">
            <v>0</v>
          </cell>
          <cell r="H1196" t="str">
            <v>Roseville Joint Union High</v>
          </cell>
          <cell r="I1196" t="str">
            <v>HIGH</v>
          </cell>
          <cell r="J1196">
            <v>9957.68</v>
          </cell>
          <cell r="K1196">
            <v>200</v>
          </cell>
          <cell r="L1196">
            <v>1991536</v>
          </cell>
          <cell r="M1196">
            <v>60331392</v>
          </cell>
          <cell r="N1196">
            <v>62022939</v>
          </cell>
          <cell r="O1196">
            <v>0</v>
          </cell>
          <cell r="P1196">
            <v>60331392</v>
          </cell>
          <cell r="Q1196">
            <v>0.28562499949999998</v>
          </cell>
          <cell r="R1196">
            <v>17232154</v>
          </cell>
          <cell r="S1196">
            <v>1991536</v>
          </cell>
          <cell r="T1196">
            <v>0</v>
          </cell>
          <cell r="U1196">
            <v>1991536</v>
          </cell>
          <cell r="V1196">
            <v>98</v>
          </cell>
          <cell r="W1196">
            <v>1991634</v>
          </cell>
          <cell r="X1196">
            <v>74.887017</v>
          </cell>
          <cell r="Y1196">
            <v>460901</v>
          </cell>
          <cell r="Z1196">
            <v>0</v>
          </cell>
          <cell r="AA1196">
            <v>460901</v>
          </cell>
          <cell r="AB1196">
            <v>1030574</v>
          </cell>
          <cell r="AC1196">
            <v>0</v>
          </cell>
          <cell r="AD1196">
            <v>1030574</v>
          </cell>
          <cell r="AE1196">
            <v>43504.624675925923</v>
          </cell>
          <cell r="AF1196">
            <v>73415</v>
          </cell>
        </row>
        <row r="1197">
          <cell r="A1197">
            <v>541</v>
          </cell>
          <cell r="B1197">
            <v>49</v>
          </cell>
          <cell r="C1197" t="str">
            <v>31</v>
          </cell>
          <cell r="D1197" t="str">
            <v>66944</v>
          </cell>
          <cell r="E1197" t="str">
            <v>0</v>
          </cell>
          <cell r="H1197" t="str">
            <v>Tahoe-Truckee Unified</v>
          </cell>
          <cell r="I1197" t="str">
            <v>UNIFIED</v>
          </cell>
          <cell r="J1197">
            <v>3691.78</v>
          </cell>
          <cell r="K1197">
            <v>200</v>
          </cell>
          <cell r="L1197">
            <v>738356</v>
          </cell>
          <cell r="M1197">
            <v>19967250</v>
          </cell>
          <cell r="N1197">
            <v>46546843</v>
          </cell>
          <cell r="O1197">
            <v>0</v>
          </cell>
          <cell r="P1197">
            <v>19967250</v>
          </cell>
          <cell r="Q1197">
            <v>0.28562499949999998</v>
          </cell>
          <cell r="R1197">
            <v>5703146</v>
          </cell>
          <cell r="S1197">
            <v>738356</v>
          </cell>
          <cell r="T1197">
            <v>0</v>
          </cell>
          <cell r="U1197">
            <v>738356</v>
          </cell>
          <cell r="V1197">
            <v>0</v>
          </cell>
          <cell r="W1197">
            <v>738356</v>
          </cell>
          <cell r="X1197">
            <v>74.887017</v>
          </cell>
          <cell r="Y1197">
            <v>367701</v>
          </cell>
          <cell r="Z1197">
            <v>0</v>
          </cell>
          <cell r="AA1197">
            <v>367701</v>
          </cell>
          <cell r="AB1197">
            <v>185232</v>
          </cell>
          <cell r="AC1197">
            <v>0</v>
          </cell>
          <cell r="AD1197">
            <v>185232</v>
          </cell>
          <cell r="AE1197">
            <v>43504.624814814815</v>
          </cell>
          <cell r="AF1197">
            <v>73415</v>
          </cell>
        </row>
        <row r="1198">
          <cell r="A1198">
            <v>12372</v>
          </cell>
          <cell r="B1198">
            <v>49</v>
          </cell>
          <cell r="C1198" t="str">
            <v>31</v>
          </cell>
          <cell r="D1198" t="str">
            <v>66944</v>
          </cell>
          <cell r="E1198" t="str">
            <v>121624</v>
          </cell>
          <cell r="F1198" t="str">
            <v>1180</v>
          </cell>
          <cell r="G1198" t="str">
            <v>D</v>
          </cell>
          <cell r="H1198" t="str">
            <v>Sierra Expeditionary Learning</v>
          </cell>
          <cell r="I1198" t="str">
            <v>UNIFIED</v>
          </cell>
          <cell r="J1198">
            <v>209.11</v>
          </cell>
          <cell r="K1198">
            <v>200</v>
          </cell>
          <cell r="L1198">
            <v>41822</v>
          </cell>
          <cell r="M1198">
            <v>1080281</v>
          </cell>
          <cell r="N1198">
            <v>1654094</v>
          </cell>
          <cell r="O1198">
            <v>0</v>
          </cell>
          <cell r="P1198">
            <v>1080281</v>
          </cell>
          <cell r="Q1198">
            <v>0.28562499949999998</v>
          </cell>
          <cell r="R1198">
            <v>308555</v>
          </cell>
          <cell r="S1198">
            <v>41822</v>
          </cell>
          <cell r="T1198">
            <v>0</v>
          </cell>
          <cell r="U1198">
            <v>41822</v>
          </cell>
          <cell r="V1198">
            <v>0</v>
          </cell>
          <cell r="W1198">
            <v>41822</v>
          </cell>
          <cell r="X1198">
            <v>74.887017</v>
          </cell>
          <cell r="Y1198">
            <v>21118</v>
          </cell>
          <cell r="Z1198">
            <v>0</v>
          </cell>
          <cell r="AA1198">
            <v>21118</v>
          </cell>
          <cell r="AB1198">
            <v>10201</v>
          </cell>
          <cell r="AC1198">
            <v>0</v>
          </cell>
          <cell r="AD1198">
            <v>10201</v>
          </cell>
          <cell r="AE1198">
            <v>43504.626736111109</v>
          </cell>
          <cell r="AF1198">
            <v>73415</v>
          </cell>
        </row>
        <row r="1199">
          <cell r="A1199">
            <v>542</v>
          </cell>
          <cell r="B1199">
            <v>49</v>
          </cell>
          <cell r="C1199" t="str">
            <v>31</v>
          </cell>
          <cell r="D1199" t="str">
            <v>66951</v>
          </cell>
          <cell r="E1199" t="str">
            <v>0</v>
          </cell>
          <cell r="H1199" t="str">
            <v>Western Placer Unified</v>
          </cell>
          <cell r="I1199" t="str">
            <v>UNIFIED</v>
          </cell>
          <cell r="J1199">
            <v>6832.54</v>
          </cell>
          <cell r="K1199">
            <v>200</v>
          </cell>
          <cell r="L1199">
            <v>1366508</v>
          </cell>
          <cell r="M1199">
            <v>36053127</v>
          </cell>
          <cell r="N1199">
            <v>37880932</v>
          </cell>
          <cell r="O1199">
            <v>0</v>
          </cell>
          <cell r="P1199">
            <v>36053127</v>
          </cell>
          <cell r="Q1199">
            <v>0.28562499949999998</v>
          </cell>
          <cell r="R1199">
            <v>10297674</v>
          </cell>
          <cell r="S1199">
            <v>1366508</v>
          </cell>
          <cell r="T1199">
            <v>0</v>
          </cell>
          <cell r="U1199">
            <v>1366508</v>
          </cell>
          <cell r="V1199">
            <v>1034</v>
          </cell>
          <cell r="W1199">
            <v>1367542</v>
          </cell>
          <cell r="X1199">
            <v>74.887017</v>
          </cell>
          <cell r="Y1199">
            <v>668591</v>
          </cell>
          <cell r="Z1199">
            <v>0</v>
          </cell>
          <cell r="AA1199">
            <v>668591</v>
          </cell>
          <cell r="AB1199">
            <v>355520</v>
          </cell>
          <cell r="AC1199">
            <v>0</v>
          </cell>
          <cell r="AD1199">
            <v>355520</v>
          </cell>
          <cell r="AE1199">
            <v>43504.624884259261</v>
          </cell>
          <cell r="AF1199">
            <v>73415</v>
          </cell>
        </row>
        <row r="1200">
          <cell r="A1200">
            <v>14451</v>
          </cell>
          <cell r="B1200">
            <v>49</v>
          </cell>
          <cell r="C1200" t="str">
            <v>31</v>
          </cell>
          <cell r="D1200" t="str">
            <v>66951</v>
          </cell>
          <cell r="E1200" t="str">
            <v>135871</v>
          </cell>
          <cell r="F1200" t="str">
            <v>1715</v>
          </cell>
          <cell r="G1200" t="str">
            <v>D</v>
          </cell>
          <cell r="H1200" t="str">
            <v>John Adams Academy - Lincoln</v>
          </cell>
          <cell r="I1200" t="str">
            <v>UNIFIED</v>
          </cell>
          <cell r="J1200">
            <v>201.42</v>
          </cell>
          <cell r="K1200">
            <v>200</v>
          </cell>
          <cell r="L1200">
            <v>40284</v>
          </cell>
          <cell r="M1200">
            <v>0</v>
          </cell>
          <cell r="N1200">
            <v>1116713</v>
          </cell>
          <cell r="O1200">
            <v>0</v>
          </cell>
          <cell r="P1200">
            <v>0</v>
          </cell>
          <cell r="Q1200">
            <v>0.28562499949999998</v>
          </cell>
          <cell r="R1200">
            <v>0</v>
          </cell>
          <cell r="S1200">
            <v>40284</v>
          </cell>
          <cell r="T1200">
            <v>0</v>
          </cell>
          <cell r="U1200">
            <v>40284</v>
          </cell>
          <cell r="V1200">
            <v>0</v>
          </cell>
          <cell r="W1200">
            <v>40284</v>
          </cell>
          <cell r="X1200">
            <v>74.887017</v>
          </cell>
          <cell r="Y1200">
            <v>16890</v>
          </cell>
          <cell r="Z1200">
            <v>0</v>
          </cell>
          <cell r="AA1200">
            <v>16890</v>
          </cell>
          <cell r="AB1200">
            <v>13277</v>
          </cell>
          <cell r="AC1200">
            <v>0</v>
          </cell>
          <cell r="AD1200">
            <v>13277</v>
          </cell>
          <cell r="AE1200">
            <v>43504.626562500001</v>
          </cell>
          <cell r="AF1200">
            <v>73415</v>
          </cell>
        </row>
        <row r="1201">
          <cell r="A1201">
            <v>1267</v>
          </cell>
          <cell r="B1201">
            <v>49</v>
          </cell>
          <cell r="C1201" t="str">
            <v>31</v>
          </cell>
          <cell r="D1201" t="str">
            <v>66951</v>
          </cell>
          <cell r="E1201" t="str">
            <v>3130168</v>
          </cell>
          <cell r="F1201" t="str">
            <v>0015</v>
          </cell>
          <cell r="G1201" t="str">
            <v>D</v>
          </cell>
          <cell r="H1201" t="str">
            <v>Horizon Charter</v>
          </cell>
          <cell r="I1201" t="str">
            <v>UNIFIED</v>
          </cell>
          <cell r="J1201">
            <v>1988.99</v>
          </cell>
          <cell r="K1201">
            <v>200</v>
          </cell>
          <cell r="L1201">
            <v>397798</v>
          </cell>
          <cell r="M1201">
            <v>11220290</v>
          </cell>
          <cell r="N1201">
            <v>11027358</v>
          </cell>
          <cell r="O1201">
            <v>192932</v>
          </cell>
          <cell r="P1201">
            <v>11220290</v>
          </cell>
          <cell r="Q1201">
            <v>0.28562499949999998</v>
          </cell>
          <cell r="R1201">
            <v>3204795</v>
          </cell>
          <cell r="S1201">
            <v>397798</v>
          </cell>
          <cell r="T1201">
            <v>0</v>
          </cell>
          <cell r="U1201">
            <v>397798</v>
          </cell>
          <cell r="V1201">
            <v>-61491</v>
          </cell>
          <cell r="W1201">
            <v>336307</v>
          </cell>
          <cell r="X1201">
            <v>74.887017</v>
          </cell>
          <cell r="Y1201">
            <v>277973</v>
          </cell>
          <cell r="Z1201">
            <v>0</v>
          </cell>
          <cell r="AA1201">
            <v>277973</v>
          </cell>
          <cell r="AB1201">
            <v>-26123</v>
          </cell>
          <cell r="AC1201">
            <v>26123</v>
          </cell>
          <cell r="AD1201">
            <v>0</v>
          </cell>
          <cell r="AE1201">
            <v>43504.626539351855</v>
          </cell>
          <cell r="AF1201">
            <v>73415</v>
          </cell>
        </row>
        <row r="1202">
          <cell r="A1202">
            <v>543</v>
          </cell>
          <cell r="B1202">
            <v>49</v>
          </cell>
          <cell r="C1202" t="str">
            <v>31</v>
          </cell>
          <cell r="D1202" t="str">
            <v>75085</v>
          </cell>
          <cell r="E1202" t="str">
            <v>0</v>
          </cell>
          <cell r="H1202" t="str">
            <v>Rocklin Unified</v>
          </cell>
          <cell r="I1202" t="str">
            <v>UNIFIED</v>
          </cell>
          <cell r="J1202">
            <v>11636.24</v>
          </cell>
          <cell r="K1202">
            <v>200</v>
          </cell>
          <cell r="L1202">
            <v>2327248</v>
          </cell>
          <cell r="M1202">
            <v>61733976</v>
          </cell>
          <cell r="N1202">
            <v>36115258</v>
          </cell>
          <cell r="O1202">
            <v>25618718</v>
          </cell>
          <cell r="P1202">
            <v>61733976</v>
          </cell>
          <cell r="Q1202">
            <v>0.28562499949999998</v>
          </cell>
          <cell r="R1202">
            <v>17632767</v>
          </cell>
          <cell r="S1202">
            <v>17632767</v>
          </cell>
          <cell r="T1202">
            <v>0</v>
          </cell>
          <cell r="U1202">
            <v>17632767</v>
          </cell>
          <cell r="V1202">
            <v>39867</v>
          </cell>
          <cell r="W1202">
            <v>17672634</v>
          </cell>
          <cell r="X1202">
            <v>74.887017</v>
          </cell>
          <cell r="Y1202">
            <v>8515011</v>
          </cell>
          <cell r="Z1202">
            <v>0</v>
          </cell>
          <cell r="AA1202">
            <v>8515011</v>
          </cell>
          <cell r="AB1202">
            <v>4719497</v>
          </cell>
          <cell r="AC1202">
            <v>0</v>
          </cell>
          <cell r="AD1202">
            <v>4719497</v>
          </cell>
          <cell r="AE1202">
            <v>43504.624675925923</v>
          </cell>
          <cell r="AF1202">
            <v>73415</v>
          </cell>
        </row>
        <row r="1203">
          <cell r="A1203">
            <v>11395</v>
          </cell>
          <cell r="B1203">
            <v>49</v>
          </cell>
          <cell r="C1203" t="str">
            <v>31</v>
          </cell>
          <cell r="D1203" t="str">
            <v>75085</v>
          </cell>
          <cell r="E1203" t="str">
            <v>114371</v>
          </cell>
          <cell r="F1203" t="str">
            <v>0900</v>
          </cell>
          <cell r="G1203" t="str">
            <v>D</v>
          </cell>
          <cell r="H1203" t="str">
            <v>Rocklin Academy at Meyers Street</v>
          </cell>
          <cell r="I1203" t="str">
            <v>UNIFIED</v>
          </cell>
          <cell r="J1203">
            <v>173.4</v>
          </cell>
          <cell r="K1203">
            <v>200</v>
          </cell>
          <cell r="L1203">
            <v>34680</v>
          </cell>
          <cell r="M1203">
            <v>892341</v>
          </cell>
          <cell r="N1203">
            <v>538180</v>
          </cell>
          <cell r="O1203">
            <v>354161</v>
          </cell>
          <cell r="P1203">
            <v>892341</v>
          </cell>
          <cell r="Q1203">
            <v>0.28562499949999998</v>
          </cell>
          <cell r="R1203">
            <v>254875</v>
          </cell>
          <cell r="S1203">
            <v>254875</v>
          </cell>
          <cell r="T1203">
            <v>0</v>
          </cell>
          <cell r="U1203">
            <v>254875</v>
          </cell>
          <cell r="V1203">
            <v>517</v>
          </cell>
          <cell r="W1203">
            <v>255392</v>
          </cell>
          <cell r="X1203">
            <v>74.887017</v>
          </cell>
          <cell r="Y1203">
            <v>130026</v>
          </cell>
          <cell r="Z1203">
            <v>0</v>
          </cell>
          <cell r="AA1203">
            <v>130026</v>
          </cell>
          <cell r="AB1203">
            <v>61229</v>
          </cell>
          <cell r="AC1203">
            <v>0</v>
          </cell>
          <cell r="AD1203">
            <v>61229</v>
          </cell>
          <cell r="AE1203">
            <v>43504.626712962963</v>
          </cell>
          <cell r="AF1203">
            <v>73415</v>
          </cell>
        </row>
        <row r="1204">
          <cell r="A1204">
            <v>12000</v>
          </cell>
          <cell r="B1204">
            <v>49</v>
          </cell>
          <cell r="C1204" t="str">
            <v>31</v>
          </cell>
          <cell r="D1204" t="str">
            <v>75085</v>
          </cell>
          <cell r="E1204" t="str">
            <v>117879</v>
          </cell>
          <cell r="F1204" t="str">
            <v>1042</v>
          </cell>
          <cell r="G1204" t="str">
            <v>D</v>
          </cell>
          <cell r="H1204" t="str">
            <v>Maria Montessori Charter Academy</v>
          </cell>
          <cell r="I1204" t="str">
            <v>UNIFIED</v>
          </cell>
          <cell r="J1204">
            <v>266.64999999999998</v>
          </cell>
          <cell r="K1204">
            <v>200</v>
          </cell>
          <cell r="L1204">
            <v>53330</v>
          </cell>
          <cell r="M1204">
            <v>1380380</v>
          </cell>
          <cell r="N1204">
            <v>827599</v>
          </cell>
          <cell r="O1204">
            <v>552781</v>
          </cell>
          <cell r="P1204">
            <v>1380380</v>
          </cell>
          <cell r="Q1204">
            <v>0.28562499949999998</v>
          </cell>
          <cell r="R1204">
            <v>394271</v>
          </cell>
          <cell r="S1204">
            <v>394271</v>
          </cell>
          <cell r="T1204">
            <v>0</v>
          </cell>
          <cell r="U1204">
            <v>394271</v>
          </cell>
          <cell r="V1204">
            <v>750</v>
          </cell>
          <cell r="W1204">
            <v>395021</v>
          </cell>
          <cell r="X1204">
            <v>74.887017</v>
          </cell>
          <cell r="Y1204">
            <v>188673</v>
          </cell>
          <cell r="Z1204">
            <v>0</v>
          </cell>
          <cell r="AA1204">
            <v>188673</v>
          </cell>
          <cell r="AB1204">
            <v>107146</v>
          </cell>
          <cell r="AC1204">
            <v>0</v>
          </cell>
          <cell r="AD1204">
            <v>107146</v>
          </cell>
          <cell r="AE1204">
            <v>43504.626608796294</v>
          </cell>
          <cell r="AF1204">
            <v>73415</v>
          </cell>
        </row>
        <row r="1205">
          <cell r="A1205">
            <v>12192</v>
          </cell>
          <cell r="B1205">
            <v>49</v>
          </cell>
          <cell r="C1205" t="str">
            <v>31</v>
          </cell>
          <cell r="D1205" t="str">
            <v>75085</v>
          </cell>
          <cell r="E1205" t="str">
            <v>119487</v>
          </cell>
          <cell r="F1205" t="str">
            <v>1071</v>
          </cell>
          <cell r="G1205" t="str">
            <v>D</v>
          </cell>
          <cell r="H1205" t="str">
            <v>Western Sierra Collegiate Academy</v>
          </cell>
          <cell r="I1205" t="str">
            <v>UNIFIED</v>
          </cell>
          <cell r="J1205">
            <v>762.31</v>
          </cell>
          <cell r="K1205">
            <v>200</v>
          </cell>
          <cell r="L1205">
            <v>152462</v>
          </cell>
          <cell r="M1205">
            <v>4331163</v>
          </cell>
          <cell r="N1205">
            <v>2365974</v>
          </cell>
          <cell r="O1205">
            <v>1965189</v>
          </cell>
          <cell r="P1205">
            <v>4331163</v>
          </cell>
          <cell r="Q1205">
            <v>0.28562499949999998</v>
          </cell>
          <cell r="R1205">
            <v>1237088</v>
          </cell>
          <cell r="S1205">
            <v>1237088</v>
          </cell>
          <cell r="T1205">
            <v>0</v>
          </cell>
          <cell r="U1205">
            <v>1237088</v>
          </cell>
          <cell r="V1205">
            <v>2356</v>
          </cell>
          <cell r="W1205">
            <v>1239444</v>
          </cell>
          <cell r="X1205">
            <v>74.887017</v>
          </cell>
          <cell r="Y1205">
            <v>591985</v>
          </cell>
          <cell r="Z1205">
            <v>0</v>
          </cell>
          <cell r="AA1205">
            <v>591985</v>
          </cell>
          <cell r="AB1205">
            <v>336198</v>
          </cell>
          <cell r="AC1205">
            <v>0</v>
          </cell>
          <cell r="AD1205">
            <v>336198</v>
          </cell>
          <cell r="AE1205">
            <v>43504.626793981479</v>
          </cell>
          <cell r="AF1205">
            <v>73415</v>
          </cell>
        </row>
        <row r="1206">
          <cell r="A1206">
            <v>13967</v>
          </cell>
          <cell r="B1206">
            <v>49</v>
          </cell>
          <cell r="C1206" t="str">
            <v>31</v>
          </cell>
          <cell r="D1206" t="str">
            <v>75085</v>
          </cell>
          <cell r="E1206" t="str">
            <v>128561</v>
          </cell>
          <cell r="F1206" t="str">
            <v>1573</v>
          </cell>
          <cell r="G1206" t="str">
            <v>L</v>
          </cell>
          <cell r="H1206" t="str">
            <v>Rocklin Independent Charter Academy</v>
          </cell>
          <cell r="I1206" t="str">
            <v>UNIFIED</v>
          </cell>
          <cell r="J1206">
            <v>112.23</v>
          </cell>
          <cell r="K1206">
            <v>200</v>
          </cell>
          <cell r="L1206">
            <v>22446</v>
          </cell>
          <cell r="M1206">
            <v>0</v>
          </cell>
          <cell r="N1206">
            <v>348327</v>
          </cell>
          <cell r="O1206">
            <v>0</v>
          </cell>
          <cell r="P1206">
            <v>0</v>
          </cell>
          <cell r="Q1206">
            <v>0.28562499949999998</v>
          </cell>
          <cell r="R1206">
            <v>0</v>
          </cell>
          <cell r="S1206">
            <v>22446</v>
          </cell>
          <cell r="T1206">
            <v>0</v>
          </cell>
          <cell r="U1206">
            <v>22446</v>
          </cell>
          <cell r="V1206">
            <v>0</v>
          </cell>
          <cell r="W1206">
            <v>22446</v>
          </cell>
          <cell r="X1206">
            <v>74.887017</v>
          </cell>
          <cell r="Y1206">
            <v>13194</v>
          </cell>
          <cell r="Z1206">
            <v>0</v>
          </cell>
          <cell r="AA1206">
            <v>13194</v>
          </cell>
          <cell r="AB1206">
            <v>3615</v>
          </cell>
          <cell r="AC1206">
            <v>0</v>
          </cell>
          <cell r="AD1206">
            <v>3615</v>
          </cell>
          <cell r="AE1206">
            <v>43504.626712962963</v>
          </cell>
          <cell r="AF1206">
            <v>73415</v>
          </cell>
        </row>
        <row r="1207">
          <cell r="A1207">
            <v>14553</v>
          </cell>
          <cell r="B1207">
            <v>49</v>
          </cell>
          <cell r="C1207" t="str">
            <v>31</v>
          </cell>
          <cell r="D1207" t="str">
            <v>75085</v>
          </cell>
          <cell r="E1207" t="str">
            <v>137927</v>
          </cell>
          <cell r="F1207" t="str">
            <v>1979</v>
          </cell>
          <cell r="G1207" t="str">
            <v>D</v>
          </cell>
          <cell r="H1207" t="str">
            <v>Placer Academy Charter</v>
          </cell>
          <cell r="I1207" t="str">
            <v>UNIFIED</v>
          </cell>
          <cell r="J1207">
            <v>345.45</v>
          </cell>
          <cell r="K1207">
            <v>200</v>
          </cell>
          <cell r="L1207">
            <v>69090</v>
          </cell>
          <cell r="M1207">
            <v>0</v>
          </cell>
          <cell r="N1207">
            <v>1072170</v>
          </cell>
          <cell r="O1207">
            <v>0</v>
          </cell>
          <cell r="P1207">
            <v>0</v>
          </cell>
          <cell r="Q1207">
            <v>0.28562499949999998</v>
          </cell>
          <cell r="R1207">
            <v>0</v>
          </cell>
          <cell r="S1207">
            <v>69090</v>
          </cell>
          <cell r="T1207">
            <v>0</v>
          </cell>
          <cell r="U1207">
            <v>69090</v>
          </cell>
          <cell r="V1207">
            <v>0</v>
          </cell>
          <cell r="W1207">
            <v>69090</v>
          </cell>
          <cell r="X1207">
            <v>74.887017</v>
          </cell>
          <cell r="Y1207">
            <v>35045</v>
          </cell>
          <cell r="Z1207">
            <v>0</v>
          </cell>
          <cell r="AA1207">
            <v>35045</v>
          </cell>
          <cell r="AB1207">
            <v>16694</v>
          </cell>
          <cell r="AC1207">
            <v>0</v>
          </cell>
          <cell r="AD1207">
            <v>16694</v>
          </cell>
          <cell r="AE1207">
            <v>43504.62667824074</v>
          </cell>
          <cell r="AF1207">
            <v>73415</v>
          </cell>
        </row>
        <row r="1208">
          <cell r="A1208">
            <v>1272</v>
          </cell>
          <cell r="B1208">
            <v>49</v>
          </cell>
          <cell r="C1208" t="str">
            <v>31</v>
          </cell>
          <cell r="D1208" t="str">
            <v>75085</v>
          </cell>
          <cell r="E1208" t="str">
            <v>6118392</v>
          </cell>
          <cell r="F1208" t="str">
            <v>0308</v>
          </cell>
          <cell r="G1208" t="str">
            <v>D</v>
          </cell>
          <cell r="H1208" t="str">
            <v>Rocklin Academy</v>
          </cell>
          <cell r="I1208" t="str">
            <v>UNIFIED</v>
          </cell>
          <cell r="J1208">
            <v>362.38</v>
          </cell>
          <cell r="K1208">
            <v>200</v>
          </cell>
          <cell r="L1208">
            <v>72476</v>
          </cell>
          <cell r="M1208">
            <v>1864894</v>
          </cell>
          <cell r="N1208">
            <v>1124715</v>
          </cell>
          <cell r="O1208">
            <v>740179</v>
          </cell>
          <cell r="P1208">
            <v>1864894</v>
          </cell>
          <cell r="Q1208">
            <v>0.28562499949999998</v>
          </cell>
          <cell r="R1208">
            <v>532660</v>
          </cell>
          <cell r="S1208">
            <v>532660</v>
          </cell>
          <cell r="T1208">
            <v>0</v>
          </cell>
          <cell r="U1208">
            <v>532660</v>
          </cell>
          <cell r="V1208">
            <v>1058</v>
          </cell>
          <cell r="W1208">
            <v>533718</v>
          </cell>
          <cell r="X1208">
            <v>74.887017</v>
          </cell>
          <cell r="Y1208">
            <v>265929</v>
          </cell>
          <cell r="Z1208">
            <v>0</v>
          </cell>
          <cell r="AA1208">
            <v>265929</v>
          </cell>
          <cell r="AB1208">
            <v>133756</v>
          </cell>
          <cell r="AC1208">
            <v>0</v>
          </cell>
          <cell r="AD1208">
            <v>133756</v>
          </cell>
          <cell r="AE1208">
            <v>43504.626712962963</v>
          </cell>
          <cell r="AF1208">
            <v>73415</v>
          </cell>
        </row>
        <row r="1209">
          <cell r="A1209">
            <v>33</v>
          </cell>
          <cell r="B1209">
            <v>49</v>
          </cell>
          <cell r="C1209" t="str">
            <v>32</v>
          </cell>
          <cell r="D1209" t="str">
            <v>10322</v>
          </cell>
          <cell r="E1209" t="str">
            <v>0</v>
          </cell>
          <cell r="H1209" t="str">
            <v>Plumas Co. Office of Education</v>
          </cell>
          <cell r="I1209" t="str">
            <v>CO OFFICE</v>
          </cell>
          <cell r="J1209">
            <v>0</v>
          </cell>
          <cell r="K1209">
            <v>200</v>
          </cell>
          <cell r="L1209">
            <v>0</v>
          </cell>
          <cell r="M1209">
            <v>845586</v>
          </cell>
          <cell r="N1209">
            <v>60563</v>
          </cell>
          <cell r="O1209">
            <v>785023</v>
          </cell>
          <cell r="P1209">
            <v>845586</v>
          </cell>
          <cell r="Q1209">
            <v>0.28562499949999998</v>
          </cell>
          <cell r="R1209">
            <v>241521</v>
          </cell>
          <cell r="S1209">
            <v>241521</v>
          </cell>
          <cell r="T1209">
            <v>0</v>
          </cell>
          <cell r="U1209">
            <v>241521</v>
          </cell>
          <cell r="V1209">
            <v>473</v>
          </cell>
          <cell r="W1209">
            <v>241994</v>
          </cell>
          <cell r="X1209">
            <v>74.887017</v>
          </cell>
          <cell r="Y1209">
            <v>118954</v>
          </cell>
          <cell r="Z1209">
            <v>0</v>
          </cell>
          <cell r="AA1209">
            <v>118954</v>
          </cell>
          <cell r="AB1209">
            <v>62268</v>
          </cell>
          <cell r="AC1209">
            <v>0</v>
          </cell>
          <cell r="AD1209">
            <v>62268</v>
          </cell>
          <cell r="AE1209">
            <v>43504.626319444447</v>
          </cell>
          <cell r="AF1209">
            <v>73415</v>
          </cell>
        </row>
        <row r="1210">
          <cell r="A1210">
            <v>544</v>
          </cell>
          <cell r="B1210">
            <v>49</v>
          </cell>
          <cell r="C1210" t="str">
            <v>32</v>
          </cell>
          <cell r="D1210" t="str">
            <v>66969</v>
          </cell>
          <cell r="E1210" t="str">
            <v>0</v>
          </cell>
          <cell r="H1210" t="str">
            <v>Plumas Unified</v>
          </cell>
          <cell r="I1210" t="str">
            <v>UNIFIED</v>
          </cell>
          <cell r="J1210">
            <v>1737.24</v>
          </cell>
          <cell r="K1210">
            <v>200</v>
          </cell>
          <cell r="L1210">
            <v>347448</v>
          </cell>
          <cell r="M1210">
            <v>11026923</v>
          </cell>
          <cell r="N1210">
            <v>16260609</v>
          </cell>
          <cell r="O1210">
            <v>0</v>
          </cell>
          <cell r="P1210">
            <v>11026923</v>
          </cell>
          <cell r="Q1210">
            <v>0.28562499949999998</v>
          </cell>
          <cell r="R1210">
            <v>3149565</v>
          </cell>
          <cell r="S1210">
            <v>347448</v>
          </cell>
          <cell r="T1210">
            <v>0</v>
          </cell>
          <cell r="U1210">
            <v>347448</v>
          </cell>
          <cell r="V1210">
            <v>-2</v>
          </cell>
          <cell r="W1210">
            <v>347446</v>
          </cell>
          <cell r="X1210">
            <v>74.887017</v>
          </cell>
          <cell r="Y1210">
            <v>172518</v>
          </cell>
          <cell r="Z1210">
            <v>0</v>
          </cell>
          <cell r="AA1210">
            <v>172518</v>
          </cell>
          <cell r="AB1210">
            <v>87674</v>
          </cell>
          <cell r="AC1210">
            <v>0</v>
          </cell>
          <cell r="AD1210">
            <v>87674</v>
          </cell>
          <cell r="AE1210">
            <v>43504.62462962963</v>
          </cell>
          <cell r="AF1210">
            <v>73415</v>
          </cell>
        </row>
        <row r="1211">
          <cell r="A1211">
            <v>1273</v>
          </cell>
          <cell r="B1211">
            <v>49</v>
          </cell>
          <cell r="C1211" t="str">
            <v>32</v>
          </cell>
          <cell r="D1211" t="str">
            <v>66969</v>
          </cell>
          <cell r="E1211" t="str">
            <v>3230083</v>
          </cell>
          <cell r="F1211" t="str">
            <v>0146</v>
          </cell>
          <cell r="G1211" t="str">
            <v>D</v>
          </cell>
          <cell r="H1211" t="str">
            <v>Plumas Charter</v>
          </cell>
          <cell r="I1211" t="str">
            <v>UNIFIED</v>
          </cell>
          <cell r="J1211">
            <v>318.02999999999997</v>
          </cell>
          <cell r="K1211">
            <v>200</v>
          </cell>
          <cell r="L1211">
            <v>63606</v>
          </cell>
          <cell r="M1211">
            <v>1786285</v>
          </cell>
          <cell r="N1211">
            <v>2660002</v>
          </cell>
          <cell r="O1211">
            <v>0</v>
          </cell>
          <cell r="P1211">
            <v>1786285</v>
          </cell>
          <cell r="Q1211">
            <v>0.28562499949999998</v>
          </cell>
          <cell r="R1211">
            <v>510208</v>
          </cell>
          <cell r="S1211">
            <v>63606</v>
          </cell>
          <cell r="T1211">
            <v>0</v>
          </cell>
          <cell r="U1211">
            <v>63606</v>
          </cell>
          <cell r="V1211">
            <v>-598</v>
          </cell>
          <cell r="W1211">
            <v>63008</v>
          </cell>
          <cell r="X1211">
            <v>74.887017</v>
          </cell>
          <cell r="Y1211">
            <v>30035</v>
          </cell>
          <cell r="Z1211">
            <v>0</v>
          </cell>
          <cell r="AA1211">
            <v>30035</v>
          </cell>
          <cell r="AB1211">
            <v>17150</v>
          </cell>
          <cell r="AC1211">
            <v>0</v>
          </cell>
          <cell r="AD1211">
            <v>17150</v>
          </cell>
          <cell r="AE1211">
            <v>43504.62667824074</v>
          </cell>
          <cell r="AF1211">
            <v>73415</v>
          </cell>
        </row>
        <row r="1212">
          <cell r="A1212">
            <v>34</v>
          </cell>
          <cell r="B1212">
            <v>49</v>
          </cell>
          <cell r="C1212" t="str">
            <v>33</v>
          </cell>
          <cell r="D1212" t="str">
            <v>10330</v>
          </cell>
          <cell r="E1212" t="str">
            <v>0</v>
          </cell>
          <cell r="H1212" t="str">
            <v>Riverside Co. Office of Education</v>
          </cell>
          <cell r="I1212" t="str">
            <v>CO OFFICE</v>
          </cell>
          <cell r="J1212">
            <v>378.44</v>
          </cell>
          <cell r="K1212">
            <v>200</v>
          </cell>
          <cell r="L1212">
            <v>75688</v>
          </cell>
          <cell r="M1212">
            <v>23026780</v>
          </cell>
          <cell r="N1212">
            <v>49560452</v>
          </cell>
          <cell r="O1212">
            <v>0</v>
          </cell>
          <cell r="P1212">
            <v>23026780</v>
          </cell>
          <cell r="Q1212">
            <v>0.28562499949999998</v>
          </cell>
          <cell r="R1212">
            <v>6577024</v>
          </cell>
          <cell r="S1212">
            <v>75688</v>
          </cell>
          <cell r="T1212">
            <v>0</v>
          </cell>
          <cell r="U1212">
            <v>75688</v>
          </cell>
          <cell r="V1212">
            <v>-2694</v>
          </cell>
          <cell r="W1212">
            <v>72994</v>
          </cell>
          <cell r="X1212">
            <v>74.887017</v>
          </cell>
          <cell r="Y1212">
            <v>42079</v>
          </cell>
          <cell r="Z1212">
            <v>0</v>
          </cell>
          <cell r="AA1212">
            <v>42079</v>
          </cell>
          <cell r="AB1212">
            <v>12584</v>
          </cell>
          <cell r="AC1212">
            <v>0</v>
          </cell>
          <cell r="AD1212">
            <v>12584</v>
          </cell>
          <cell r="AE1212">
            <v>43504.626319444447</v>
          </cell>
          <cell r="AF1212">
            <v>73415</v>
          </cell>
        </row>
        <row r="1213">
          <cell r="A1213">
            <v>10271</v>
          </cell>
          <cell r="B1213">
            <v>49</v>
          </cell>
          <cell r="C1213" t="str">
            <v>33</v>
          </cell>
          <cell r="D1213" t="str">
            <v>10330</v>
          </cell>
          <cell r="E1213" t="str">
            <v>110833</v>
          </cell>
          <cell r="F1213" t="str">
            <v>0753</v>
          </cell>
          <cell r="G1213" t="str">
            <v>D</v>
          </cell>
          <cell r="H1213" t="str">
            <v>River Springs Charter</v>
          </cell>
          <cell r="I1213" t="str">
            <v>CO OFFICE</v>
          </cell>
          <cell r="J1213">
            <v>6229.84</v>
          </cell>
          <cell r="K1213">
            <v>200</v>
          </cell>
          <cell r="L1213">
            <v>1245968</v>
          </cell>
          <cell r="M1213">
            <v>33437919</v>
          </cell>
          <cell r="N1213">
            <v>39756</v>
          </cell>
          <cell r="O1213">
            <v>33398163</v>
          </cell>
          <cell r="P1213">
            <v>33437919</v>
          </cell>
          <cell r="Q1213">
            <v>0.28562499949999998</v>
          </cell>
          <cell r="R1213">
            <v>9550706</v>
          </cell>
          <cell r="S1213">
            <v>9550706</v>
          </cell>
          <cell r="T1213">
            <v>0</v>
          </cell>
          <cell r="U1213">
            <v>9550706</v>
          </cell>
          <cell r="V1213">
            <v>18200</v>
          </cell>
          <cell r="W1213">
            <v>9568906</v>
          </cell>
          <cell r="X1213">
            <v>74.887017</v>
          </cell>
          <cell r="Y1213">
            <v>4672255</v>
          </cell>
          <cell r="Z1213">
            <v>0</v>
          </cell>
          <cell r="AA1213">
            <v>4672255</v>
          </cell>
          <cell r="AB1213">
            <v>2493613</v>
          </cell>
          <cell r="AC1213">
            <v>0</v>
          </cell>
          <cell r="AD1213">
            <v>2493613</v>
          </cell>
          <cell r="AE1213">
            <v>43504.626701388886</v>
          </cell>
          <cell r="AF1213">
            <v>73415</v>
          </cell>
        </row>
        <row r="1214">
          <cell r="A1214">
            <v>12630</v>
          </cell>
          <cell r="B1214">
            <v>49</v>
          </cell>
          <cell r="C1214" t="str">
            <v>33</v>
          </cell>
          <cell r="D1214" t="str">
            <v>10330</v>
          </cell>
          <cell r="E1214" t="str">
            <v>125237</v>
          </cell>
          <cell r="F1214" t="str">
            <v>1366</v>
          </cell>
          <cell r="G1214" t="str">
            <v>D</v>
          </cell>
          <cell r="H1214" t="str">
            <v>Riverside County Education Academy</v>
          </cell>
          <cell r="I1214" t="str">
            <v>CO OFFICE</v>
          </cell>
          <cell r="J1214">
            <v>229.31</v>
          </cell>
          <cell r="K1214">
            <v>200</v>
          </cell>
          <cell r="L1214">
            <v>45862</v>
          </cell>
          <cell r="M1214">
            <v>1418282</v>
          </cell>
          <cell r="N1214">
            <v>208362</v>
          </cell>
          <cell r="O1214">
            <v>1209920</v>
          </cell>
          <cell r="P1214">
            <v>1418282</v>
          </cell>
          <cell r="Q1214">
            <v>0.28562499949999998</v>
          </cell>
          <cell r="R1214">
            <v>405097</v>
          </cell>
          <cell r="S1214">
            <v>405097</v>
          </cell>
          <cell r="T1214">
            <v>0</v>
          </cell>
          <cell r="U1214">
            <v>405097</v>
          </cell>
          <cell r="V1214">
            <v>806</v>
          </cell>
          <cell r="W1214">
            <v>405903</v>
          </cell>
          <cell r="X1214">
            <v>74.887017</v>
          </cell>
          <cell r="Y1214">
            <v>202694</v>
          </cell>
          <cell r="Z1214">
            <v>0</v>
          </cell>
          <cell r="AA1214">
            <v>202694</v>
          </cell>
          <cell r="AB1214">
            <v>101275</v>
          </cell>
          <cell r="AC1214">
            <v>0</v>
          </cell>
          <cell r="AD1214">
            <v>101275</v>
          </cell>
          <cell r="AE1214">
            <v>43504.626701388886</v>
          </cell>
          <cell r="AF1214">
            <v>73415</v>
          </cell>
        </row>
        <row r="1215">
          <cell r="A1215">
            <v>12894</v>
          </cell>
          <cell r="B1215">
            <v>49</v>
          </cell>
          <cell r="C1215" t="str">
            <v>33</v>
          </cell>
          <cell r="D1215" t="str">
            <v>10330</v>
          </cell>
          <cell r="E1215" t="str">
            <v>125385</v>
          </cell>
          <cell r="F1215" t="str">
            <v>1369</v>
          </cell>
          <cell r="G1215" t="str">
            <v>D</v>
          </cell>
          <cell r="H1215" t="str">
            <v>Imagine Schools, Riverside County</v>
          </cell>
          <cell r="I1215" t="str">
            <v>CO OFFICE</v>
          </cell>
          <cell r="J1215">
            <v>553.54</v>
          </cell>
          <cell r="K1215">
            <v>200</v>
          </cell>
          <cell r="L1215">
            <v>110708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0.28562499949999998</v>
          </cell>
          <cell r="R1215">
            <v>0</v>
          </cell>
          <cell r="S1215">
            <v>110708</v>
          </cell>
          <cell r="T1215">
            <v>0</v>
          </cell>
          <cell r="U1215">
            <v>110708</v>
          </cell>
          <cell r="V1215">
            <v>0</v>
          </cell>
          <cell r="W1215">
            <v>110708</v>
          </cell>
          <cell r="X1215">
            <v>74.887017</v>
          </cell>
          <cell r="Y1215">
            <v>44929</v>
          </cell>
          <cell r="Z1215">
            <v>0</v>
          </cell>
          <cell r="AA1215">
            <v>44929</v>
          </cell>
          <cell r="AB1215">
            <v>37977</v>
          </cell>
          <cell r="AC1215">
            <v>0</v>
          </cell>
          <cell r="AD1215">
            <v>37977</v>
          </cell>
          <cell r="AE1215">
            <v>43504.626550925925</v>
          </cell>
          <cell r="AF1215">
            <v>73415</v>
          </cell>
        </row>
        <row r="1216">
          <cell r="A1216">
            <v>13956</v>
          </cell>
          <cell r="B1216">
            <v>49</v>
          </cell>
          <cell r="C1216" t="str">
            <v>33</v>
          </cell>
          <cell r="D1216" t="str">
            <v>10330</v>
          </cell>
          <cell r="E1216" t="str">
            <v>128397</v>
          </cell>
          <cell r="F1216" t="str">
            <v>1568</v>
          </cell>
          <cell r="G1216" t="str">
            <v>L</v>
          </cell>
          <cell r="H1216" t="str">
            <v>Come Back Kids</v>
          </cell>
          <cell r="I1216" t="str">
            <v>CO OFFICE</v>
          </cell>
          <cell r="J1216">
            <v>530.69000000000005</v>
          </cell>
          <cell r="K1216">
            <v>200</v>
          </cell>
          <cell r="L1216">
            <v>106138</v>
          </cell>
          <cell r="M1216">
            <v>0</v>
          </cell>
          <cell r="N1216">
            <v>876972</v>
          </cell>
          <cell r="O1216">
            <v>0</v>
          </cell>
          <cell r="P1216">
            <v>0</v>
          </cell>
          <cell r="Q1216">
            <v>0.28562499949999998</v>
          </cell>
          <cell r="R1216">
            <v>0</v>
          </cell>
          <cell r="S1216">
            <v>106138</v>
          </cell>
          <cell r="T1216">
            <v>0</v>
          </cell>
          <cell r="U1216">
            <v>106138</v>
          </cell>
          <cell r="V1216">
            <v>0</v>
          </cell>
          <cell r="W1216">
            <v>106138</v>
          </cell>
          <cell r="X1216">
            <v>74.887017</v>
          </cell>
          <cell r="Y1216">
            <v>53527</v>
          </cell>
          <cell r="Z1216">
            <v>0</v>
          </cell>
          <cell r="AA1216">
            <v>53527</v>
          </cell>
          <cell r="AB1216">
            <v>25957</v>
          </cell>
          <cell r="AC1216">
            <v>0</v>
          </cell>
          <cell r="AD1216">
            <v>25957</v>
          </cell>
          <cell r="AE1216">
            <v>43504.626446759263</v>
          </cell>
          <cell r="AF1216">
            <v>73415</v>
          </cell>
        </row>
        <row r="1217">
          <cell r="A1217">
            <v>13982</v>
          </cell>
          <cell r="B1217">
            <v>49</v>
          </cell>
          <cell r="C1217" t="str">
            <v>33</v>
          </cell>
          <cell r="D1217" t="str">
            <v>10330</v>
          </cell>
          <cell r="E1217" t="str">
            <v>128777</v>
          </cell>
          <cell r="F1217" t="str">
            <v>1602</v>
          </cell>
          <cell r="G1217" t="str">
            <v>D</v>
          </cell>
          <cell r="H1217" t="str">
            <v>Gateway College and Career Academy</v>
          </cell>
          <cell r="I1217" t="str">
            <v>CO OFFICE</v>
          </cell>
          <cell r="J1217">
            <v>140.72</v>
          </cell>
          <cell r="K1217">
            <v>200</v>
          </cell>
          <cell r="L1217">
            <v>28144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0.28562499949999998</v>
          </cell>
          <cell r="R1217">
            <v>0</v>
          </cell>
          <cell r="S1217">
            <v>28144</v>
          </cell>
          <cell r="T1217">
            <v>0</v>
          </cell>
          <cell r="U1217">
            <v>28144</v>
          </cell>
          <cell r="V1217">
            <v>0</v>
          </cell>
          <cell r="W1217">
            <v>28144</v>
          </cell>
          <cell r="X1217">
            <v>74.887017</v>
          </cell>
          <cell r="Y1217">
            <v>15058</v>
          </cell>
          <cell r="Z1217">
            <v>0</v>
          </cell>
          <cell r="AA1217">
            <v>15058</v>
          </cell>
          <cell r="AB1217">
            <v>6018</v>
          </cell>
          <cell r="AC1217">
            <v>0</v>
          </cell>
          <cell r="AD1217">
            <v>6018</v>
          </cell>
          <cell r="AE1217">
            <v>43504.626504629632</v>
          </cell>
          <cell r="AF1217">
            <v>73415</v>
          </cell>
        </row>
        <row r="1218">
          <cell r="A1218">
            <v>14364</v>
          </cell>
          <cell r="B1218">
            <v>49</v>
          </cell>
          <cell r="C1218" t="str">
            <v>33</v>
          </cell>
          <cell r="D1218" t="str">
            <v>10330</v>
          </cell>
          <cell r="E1218" t="str">
            <v>134320</v>
          </cell>
          <cell r="F1218" t="str">
            <v>1825</v>
          </cell>
          <cell r="G1218" t="str">
            <v>D</v>
          </cell>
          <cell r="H1218" t="str">
            <v>Riverside County Education Academy - Indio</v>
          </cell>
          <cell r="I1218" t="str">
            <v>CO OFFICE</v>
          </cell>
          <cell r="J1218">
            <v>84.99</v>
          </cell>
          <cell r="K1218">
            <v>200</v>
          </cell>
          <cell r="L1218">
            <v>16998</v>
          </cell>
          <cell r="M1218">
            <v>0</v>
          </cell>
          <cell r="N1218">
            <v>140223</v>
          </cell>
          <cell r="O1218">
            <v>0</v>
          </cell>
          <cell r="P1218">
            <v>0</v>
          </cell>
          <cell r="Q1218">
            <v>0.28562499949999998</v>
          </cell>
          <cell r="R1218">
            <v>0</v>
          </cell>
          <cell r="S1218">
            <v>16998</v>
          </cell>
          <cell r="T1218">
            <v>0</v>
          </cell>
          <cell r="U1218">
            <v>16998</v>
          </cell>
          <cell r="V1218">
            <v>0</v>
          </cell>
          <cell r="W1218">
            <v>16998</v>
          </cell>
          <cell r="X1218">
            <v>74.887017</v>
          </cell>
          <cell r="Y1218">
            <v>8108</v>
          </cell>
          <cell r="Z1218">
            <v>0</v>
          </cell>
          <cell r="AA1218">
            <v>8108</v>
          </cell>
          <cell r="AB1218">
            <v>4621</v>
          </cell>
          <cell r="AC1218">
            <v>0</v>
          </cell>
          <cell r="AD1218">
            <v>4621</v>
          </cell>
          <cell r="AE1218">
            <v>43504.626701388886</v>
          </cell>
          <cell r="AF1218">
            <v>73415</v>
          </cell>
        </row>
        <row r="1219">
          <cell r="A1219">
            <v>14464</v>
          </cell>
          <cell r="B1219">
            <v>49</v>
          </cell>
          <cell r="C1219" t="str">
            <v>33</v>
          </cell>
          <cell r="D1219" t="str">
            <v>10330</v>
          </cell>
          <cell r="E1219" t="str">
            <v>136168</v>
          </cell>
          <cell r="F1219" t="str">
            <v>1873</v>
          </cell>
          <cell r="G1219" t="str">
            <v>D</v>
          </cell>
          <cell r="H1219" t="str">
            <v>Temecula International Academy</v>
          </cell>
          <cell r="I1219" t="str">
            <v>UNIFIED</v>
          </cell>
          <cell r="J1219">
            <v>194.77</v>
          </cell>
          <cell r="K1219">
            <v>200</v>
          </cell>
          <cell r="L1219">
            <v>38954</v>
          </cell>
          <cell r="M1219">
            <v>0</v>
          </cell>
          <cell r="N1219">
            <v>487587</v>
          </cell>
          <cell r="O1219">
            <v>0</v>
          </cell>
          <cell r="P1219">
            <v>0</v>
          </cell>
          <cell r="Q1219">
            <v>0.28562499949999998</v>
          </cell>
          <cell r="R1219">
            <v>0</v>
          </cell>
          <cell r="S1219">
            <v>38954</v>
          </cell>
          <cell r="T1219">
            <v>0</v>
          </cell>
          <cell r="U1219">
            <v>38954</v>
          </cell>
          <cell r="V1219">
            <v>0</v>
          </cell>
          <cell r="W1219">
            <v>38954</v>
          </cell>
          <cell r="X1219">
            <v>74.887017</v>
          </cell>
          <cell r="Y1219">
            <v>10972</v>
          </cell>
          <cell r="Z1219">
            <v>0</v>
          </cell>
          <cell r="AA1219">
            <v>10972</v>
          </cell>
          <cell r="AB1219">
            <v>18199</v>
          </cell>
          <cell r="AC1219">
            <v>0</v>
          </cell>
          <cell r="AD1219">
            <v>18199</v>
          </cell>
          <cell r="AE1219">
            <v>43504.626759259256</v>
          </cell>
          <cell r="AF1219">
            <v>73415</v>
          </cell>
        </row>
        <row r="1220">
          <cell r="A1220">
            <v>14562</v>
          </cell>
          <cell r="B1220">
            <v>49</v>
          </cell>
          <cell r="C1220" t="str">
            <v>33</v>
          </cell>
          <cell r="D1220" t="str">
            <v>10330</v>
          </cell>
          <cell r="E1220" t="str">
            <v>137836</v>
          </cell>
          <cell r="F1220" t="str">
            <v>1984</v>
          </cell>
          <cell r="G1220" t="str">
            <v>D</v>
          </cell>
          <cell r="H1220" t="str">
            <v>Pivot Charter School Riverside</v>
          </cell>
          <cell r="I1220" t="str">
            <v>UNIFIED</v>
          </cell>
          <cell r="J1220">
            <v>114.24</v>
          </cell>
          <cell r="K1220">
            <v>200</v>
          </cell>
          <cell r="L1220">
            <v>22848</v>
          </cell>
          <cell r="M1220">
            <v>0</v>
          </cell>
          <cell r="N1220">
            <v>227645</v>
          </cell>
          <cell r="O1220">
            <v>0</v>
          </cell>
          <cell r="P1220">
            <v>0</v>
          </cell>
          <cell r="Q1220">
            <v>0.28562499949999998</v>
          </cell>
          <cell r="R1220">
            <v>0</v>
          </cell>
          <cell r="S1220">
            <v>22848</v>
          </cell>
          <cell r="T1220">
            <v>0</v>
          </cell>
          <cell r="U1220">
            <v>22848</v>
          </cell>
          <cell r="V1220">
            <v>0</v>
          </cell>
          <cell r="W1220">
            <v>22848</v>
          </cell>
          <cell r="X1220">
            <v>74.887017</v>
          </cell>
          <cell r="Y1220">
            <v>10880</v>
          </cell>
          <cell r="Z1220">
            <v>0</v>
          </cell>
          <cell r="AA1220">
            <v>10880</v>
          </cell>
          <cell r="AB1220">
            <v>6230</v>
          </cell>
          <cell r="AC1220">
            <v>0</v>
          </cell>
          <cell r="AD1220">
            <v>6230</v>
          </cell>
          <cell r="AE1220">
            <v>43504.62667824074</v>
          </cell>
          <cell r="AF1220">
            <v>73415</v>
          </cell>
        </row>
        <row r="1221">
          <cell r="A1221">
            <v>14563</v>
          </cell>
          <cell r="B1221">
            <v>49</v>
          </cell>
          <cell r="C1221" t="str">
            <v>33</v>
          </cell>
          <cell r="D1221" t="str">
            <v>10330</v>
          </cell>
          <cell r="E1221" t="str">
            <v>137851</v>
          </cell>
          <cell r="F1221" t="str">
            <v>1988</v>
          </cell>
          <cell r="G1221" t="str">
            <v>D</v>
          </cell>
          <cell r="H1221" t="str">
            <v>Julia Lee Performing Arts Academy</v>
          </cell>
          <cell r="I1221" t="str">
            <v>UNIFIED</v>
          </cell>
          <cell r="J1221">
            <v>143.91</v>
          </cell>
          <cell r="K1221">
            <v>200</v>
          </cell>
          <cell r="L1221">
            <v>28782</v>
          </cell>
          <cell r="M1221">
            <v>0</v>
          </cell>
          <cell r="N1221">
            <v>245906</v>
          </cell>
          <cell r="O1221">
            <v>0</v>
          </cell>
          <cell r="P1221">
            <v>0</v>
          </cell>
          <cell r="Q1221">
            <v>0.28562499949999998</v>
          </cell>
          <cell r="R1221">
            <v>0</v>
          </cell>
          <cell r="S1221">
            <v>28782</v>
          </cell>
          <cell r="T1221">
            <v>0</v>
          </cell>
          <cell r="U1221">
            <v>28782</v>
          </cell>
          <cell r="V1221">
            <v>0</v>
          </cell>
          <cell r="W1221">
            <v>28782</v>
          </cell>
          <cell r="X1221">
            <v>74.887017</v>
          </cell>
          <cell r="Y1221">
            <v>14548</v>
          </cell>
          <cell r="Z1221">
            <v>0</v>
          </cell>
          <cell r="AA1221">
            <v>14548</v>
          </cell>
          <cell r="AB1221">
            <v>7006</v>
          </cell>
          <cell r="AC1221">
            <v>0</v>
          </cell>
          <cell r="AD1221">
            <v>7006</v>
          </cell>
          <cell r="AE1221">
            <v>43504.626562500001</v>
          </cell>
          <cell r="AF1221">
            <v>73415</v>
          </cell>
        </row>
        <row r="1222">
          <cell r="A1222">
            <v>14564</v>
          </cell>
          <cell r="B1222">
            <v>49</v>
          </cell>
          <cell r="C1222" t="str">
            <v>33</v>
          </cell>
          <cell r="D1222" t="str">
            <v>10330</v>
          </cell>
          <cell r="E1222" t="str">
            <v>137869</v>
          </cell>
          <cell r="F1222" t="str">
            <v>1993</v>
          </cell>
          <cell r="G1222" t="str">
            <v>D</v>
          </cell>
          <cell r="H1222" t="str">
            <v>Excelsior Charter School Corona-Norco</v>
          </cell>
          <cell r="I1222" t="str">
            <v>UNIFIED</v>
          </cell>
          <cell r="J1222">
            <v>78.19</v>
          </cell>
          <cell r="K1222">
            <v>200</v>
          </cell>
          <cell r="L1222">
            <v>15638</v>
          </cell>
          <cell r="M1222">
            <v>0</v>
          </cell>
          <cell r="N1222">
            <v>155808</v>
          </cell>
          <cell r="O1222">
            <v>0</v>
          </cell>
          <cell r="P1222">
            <v>0</v>
          </cell>
          <cell r="Q1222">
            <v>0.28562499949999998</v>
          </cell>
          <cell r="R1222">
            <v>0</v>
          </cell>
          <cell r="S1222">
            <v>15638</v>
          </cell>
          <cell r="T1222">
            <v>0</v>
          </cell>
          <cell r="U1222">
            <v>15638</v>
          </cell>
          <cell r="V1222">
            <v>0</v>
          </cell>
          <cell r="W1222">
            <v>15638</v>
          </cell>
          <cell r="X1222">
            <v>74.887017</v>
          </cell>
          <cell r="Y1222">
            <v>8005</v>
          </cell>
          <cell r="Z1222">
            <v>0</v>
          </cell>
          <cell r="AA1222">
            <v>8005</v>
          </cell>
          <cell r="AB1222">
            <v>3706</v>
          </cell>
          <cell r="AC1222">
            <v>0</v>
          </cell>
          <cell r="AD1222">
            <v>3706</v>
          </cell>
          <cell r="AE1222">
            <v>43504.626493055555</v>
          </cell>
          <cell r="AF1222">
            <v>73415</v>
          </cell>
        </row>
        <row r="1223">
          <cell r="A1223">
            <v>14574</v>
          </cell>
          <cell r="B1223">
            <v>49</v>
          </cell>
          <cell r="C1223" t="str">
            <v>33</v>
          </cell>
          <cell r="D1223" t="str">
            <v>10330</v>
          </cell>
          <cell r="E1223" t="str">
            <v>138024</v>
          </cell>
          <cell r="F1223" t="str">
            <v>1974</v>
          </cell>
          <cell r="G1223" t="str">
            <v>D</v>
          </cell>
          <cell r="H1223" t="str">
            <v>Journey</v>
          </cell>
          <cell r="I1223" t="str">
            <v>UNIFIED</v>
          </cell>
          <cell r="J1223">
            <v>530.11</v>
          </cell>
          <cell r="K1223">
            <v>200</v>
          </cell>
          <cell r="L1223">
            <v>106022</v>
          </cell>
          <cell r="M1223">
            <v>0</v>
          </cell>
          <cell r="N1223">
            <v>446406</v>
          </cell>
          <cell r="O1223">
            <v>0</v>
          </cell>
          <cell r="P1223">
            <v>0</v>
          </cell>
          <cell r="Q1223">
            <v>0.28562499949999998</v>
          </cell>
          <cell r="R1223">
            <v>0</v>
          </cell>
          <cell r="S1223">
            <v>106022</v>
          </cell>
          <cell r="T1223">
            <v>0</v>
          </cell>
          <cell r="U1223">
            <v>106022</v>
          </cell>
          <cell r="V1223">
            <v>0</v>
          </cell>
          <cell r="W1223">
            <v>106022</v>
          </cell>
          <cell r="X1223">
            <v>74.887017</v>
          </cell>
          <cell r="Y1223">
            <v>54477</v>
          </cell>
          <cell r="Z1223">
            <v>0</v>
          </cell>
          <cell r="AA1223">
            <v>54477</v>
          </cell>
          <cell r="AB1223">
            <v>24920</v>
          </cell>
          <cell r="AC1223">
            <v>0</v>
          </cell>
          <cell r="AD1223">
            <v>24920</v>
          </cell>
          <cell r="AE1223">
            <v>43504.626562500001</v>
          </cell>
          <cell r="AF1223">
            <v>73415</v>
          </cell>
        </row>
        <row r="1224">
          <cell r="A1224">
            <v>14601</v>
          </cell>
          <cell r="B1224">
            <v>49</v>
          </cell>
          <cell r="C1224" t="str">
            <v>33</v>
          </cell>
          <cell r="D1224" t="str">
            <v>10330</v>
          </cell>
          <cell r="E1224" t="str">
            <v>138602</v>
          </cell>
          <cell r="F1224" t="str">
            <v>2018</v>
          </cell>
          <cell r="G1224" t="str">
            <v>D</v>
          </cell>
          <cell r="H1224" t="str">
            <v>JCS - Pine Hill</v>
          </cell>
          <cell r="I1224" t="str">
            <v>CO OFFICE</v>
          </cell>
          <cell r="J1224">
            <v>699.66</v>
          </cell>
          <cell r="K1224">
            <v>200</v>
          </cell>
          <cell r="L1224">
            <v>139932</v>
          </cell>
          <cell r="M1224">
            <v>0</v>
          </cell>
          <cell r="N1224">
            <v>17504</v>
          </cell>
          <cell r="O1224">
            <v>0</v>
          </cell>
          <cell r="P1224">
            <v>0</v>
          </cell>
          <cell r="Q1224">
            <v>0.28562499949999998</v>
          </cell>
          <cell r="R1224">
            <v>0</v>
          </cell>
          <cell r="S1224">
            <v>139932</v>
          </cell>
          <cell r="T1224">
            <v>0</v>
          </cell>
          <cell r="U1224">
            <v>139932</v>
          </cell>
          <cell r="V1224">
            <v>0</v>
          </cell>
          <cell r="W1224">
            <v>139932</v>
          </cell>
          <cell r="X1224">
            <v>74.887017</v>
          </cell>
          <cell r="Y1224">
            <v>0</v>
          </cell>
          <cell r="Z1224">
            <v>0</v>
          </cell>
          <cell r="AA1224">
            <v>0</v>
          </cell>
          <cell r="AB1224">
            <v>104791</v>
          </cell>
          <cell r="AC1224">
            <v>0</v>
          </cell>
          <cell r="AD1224">
            <v>104791</v>
          </cell>
          <cell r="AE1224">
            <v>43504.626562500001</v>
          </cell>
          <cell r="AF1224">
            <v>73415</v>
          </cell>
        </row>
        <row r="1225">
          <cell r="A1225">
            <v>545</v>
          </cell>
          <cell r="B1225">
            <v>49</v>
          </cell>
          <cell r="C1225" t="str">
            <v>33</v>
          </cell>
          <cell r="D1225" t="str">
            <v>66977</v>
          </cell>
          <cell r="E1225" t="str">
            <v>0</v>
          </cell>
          <cell r="H1225" t="str">
            <v>Alvord Unified</v>
          </cell>
          <cell r="I1225" t="str">
            <v>UNIFIED</v>
          </cell>
          <cell r="J1225">
            <v>18207.59</v>
          </cell>
          <cell r="K1225">
            <v>200</v>
          </cell>
          <cell r="L1225">
            <v>3641518</v>
          </cell>
          <cell r="M1225">
            <v>95872065</v>
          </cell>
          <cell r="N1225">
            <v>22828441</v>
          </cell>
          <cell r="O1225">
            <v>73043624</v>
          </cell>
          <cell r="P1225">
            <v>95872065</v>
          </cell>
          <cell r="Q1225">
            <v>0.28562499949999998</v>
          </cell>
          <cell r="R1225">
            <v>27383459</v>
          </cell>
          <cell r="S1225">
            <v>27383459</v>
          </cell>
          <cell r="T1225">
            <v>0</v>
          </cell>
          <cell r="U1225">
            <v>27383459</v>
          </cell>
          <cell r="V1225">
            <v>56835</v>
          </cell>
          <cell r="W1225">
            <v>27440294</v>
          </cell>
          <cell r="X1225">
            <v>74.887017</v>
          </cell>
          <cell r="Y1225">
            <v>13649435</v>
          </cell>
          <cell r="Z1225">
            <v>0</v>
          </cell>
          <cell r="AA1225">
            <v>13649435</v>
          </cell>
          <cell r="AB1225">
            <v>6899783</v>
          </cell>
          <cell r="AC1225">
            <v>0</v>
          </cell>
          <cell r="AD1225">
            <v>6899783</v>
          </cell>
          <cell r="AE1225">
            <v>43504.623969907407</v>
          </cell>
          <cell r="AF1225">
            <v>73415</v>
          </cell>
        </row>
        <row r="1226">
          <cell r="A1226">
            <v>546</v>
          </cell>
          <cell r="B1226">
            <v>49</v>
          </cell>
          <cell r="C1226" t="str">
            <v>33</v>
          </cell>
          <cell r="D1226" t="str">
            <v>66985</v>
          </cell>
          <cell r="E1226" t="str">
            <v>0</v>
          </cell>
          <cell r="H1226" t="str">
            <v>Banning Unified</v>
          </cell>
          <cell r="I1226" t="str">
            <v>UNIFIED</v>
          </cell>
          <cell r="J1226">
            <v>4259.24</v>
          </cell>
          <cell r="K1226">
            <v>200</v>
          </cell>
          <cell r="L1226">
            <v>851848</v>
          </cell>
          <cell r="M1226">
            <v>22531124</v>
          </cell>
          <cell r="N1226">
            <v>7265718</v>
          </cell>
          <cell r="O1226">
            <v>15265406</v>
          </cell>
          <cell r="P1226">
            <v>22531124</v>
          </cell>
          <cell r="Q1226">
            <v>0.28562499949999998</v>
          </cell>
          <cell r="R1226">
            <v>6435452</v>
          </cell>
          <cell r="S1226">
            <v>6435452</v>
          </cell>
          <cell r="T1226">
            <v>0</v>
          </cell>
          <cell r="U1226">
            <v>6435452</v>
          </cell>
          <cell r="V1226">
            <v>18232</v>
          </cell>
          <cell r="W1226">
            <v>6453684</v>
          </cell>
          <cell r="X1226">
            <v>74.887017</v>
          </cell>
          <cell r="Y1226">
            <v>3178353</v>
          </cell>
          <cell r="Z1226">
            <v>0</v>
          </cell>
          <cell r="AA1226">
            <v>3178353</v>
          </cell>
          <cell r="AB1226">
            <v>1654618</v>
          </cell>
          <cell r="AC1226">
            <v>0</v>
          </cell>
          <cell r="AD1226">
            <v>1654618</v>
          </cell>
          <cell r="AE1226">
            <v>43504.623993055553</v>
          </cell>
          <cell r="AF1226">
            <v>73415</v>
          </cell>
        </row>
        <row r="1227">
          <cell r="A1227">
            <v>547</v>
          </cell>
          <cell r="B1227">
            <v>49</v>
          </cell>
          <cell r="C1227" t="str">
            <v>33</v>
          </cell>
          <cell r="D1227" t="str">
            <v>66993</v>
          </cell>
          <cell r="E1227" t="str">
            <v>0</v>
          </cell>
          <cell r="H1227" t="str">
            <v>Beaumont Unified</v>
          </cell>
          <cell r="I1227" t="str">
            <v>UNIFIED</v>
          </cell>
          <cell r="J1227">
            <v>10068.19</v>
          </cell>
          <cell r="K1227">
            <v>200</v>
          </cell>
          <cell r="L1227">
            <v>2013638</v>
          </cell>
          <cell r="M1227">
            <v>53081713</v>
          </cell>
          <cell r="N1227">
            <v>17095078</v>
          </cell>
          <cell r="O1227">
            <v>35986635</v>
          </cell>
          <cell r="P1227">
            <v>53081713</v>
          </cell>
          <cell r="Q1227">
            <v>0.28562499949999998</v>
          </cell>
          <cell r="R1227">
            <v>15161464</v>
          </cell>
          <cell r="S1227">
            <v>15161464</v>
          </cell>
          <cell r="T1227">
            <v>0</v>
          </cell>
          <cell r="U1227">
            <v>15161464</v>
          </cell>
          <cell r="V1227">
            <v>46390</v>
          </cell>
          <cell r="W1227">
            <v>15207854</v>
          </cell>
          <cell r="X1227">
            <v>74.887017</v>
          </cell>
          <cell r="Y1227">
            <v>7138459</v>
          </cell>
          <cell r="Z1227">
            <v>0</v>
          </cell>
          <cell r="AA1227">
            <v>7138459</v>
          </cell>
          <cell r="AB1227">
            <v>4250249</v>
          </cell>
          <cell r="AC1227">
            <v>0</v>
          </cell>
          <cell r="AD1227">
            <v>4250249</v>
          </cell>
          <cell r="AE1227">
            <v>43504.62400462963</v>
          </cell>
          <cell r="AF1227">
            <v>73415</v>
          </cell>
        </row>
        <row r="1228">
          <cell r="A1228">
            <v>12906</v>
          </cell>
          <cell r="B1228">
            <v>49</v>
          </cell>
          <cell r="C1228" t="str">
            <v>33</v>
          </cell>
          <cell r="D1228" t="str">
            <v>66993</v>
          </cell>
          <cell r="E1228" t="str">
            <v>127142</v>
          </cell>
          <cell r="F1228" t="str">
            <v>1493</v>
          </cell>
          <cell r="G1228" t="str">
            <v>D</v>
          </cell>
          <cell r="H1228" t="str">
            <v>Highland Academy</v>
          </cell>
          <cell r="I1228" t="str">
            <v>UNIFIED</v>
          </cell>
          <cell r="J1228">
            <v>329.83</v>
          </cell>
          <cell r="K1228">
            <v>200</v>
          </cell>
          <cell r="L1228">
            <v>65966</v>
          </cell>
          <cell r="M1228">
            <v>0</v>
          </cell>
          <cell r="N1228">
            <v>554500</v>
          </cell>
          <cell r="O1228">
            <v>0</v>
          </cell>
          <cell r="P1228">
            <v>0</v>
          </cell>
          <cell r="Q1228">
            <v>0.28562499949999998</v>
          </cell>
          <cell r="R1228">
            <v>0</v>
          </cell>
          <cell r="S1228">
            <v>65966</v>
          </cell>
          <cell r="T1228">
            <v>0</v>
          </cell>
          <cell r="U1228">
            <v>65966</v>
          </cell>
          <cell r="V1228">
            <v>0</v>
          </cell>
          <cell r="W1228">
            <v>65966</v>
          </cell>
          <cell r="X1228">
            <v>74.887017</v>
          </cell>
          <cell r="Y1228">
            <v>32526</v>
          </cell>
          <cell r="Z1228">
            <v>0</v>
          </cell>
          <cell r="AA1228">
            <v>32526</v>
          </cell>
          <cell r="AB1228">
            <v>16874</v>
          </cell>
          <cell r="AC1228">
            <v>0</v>
          </cell>
          <cell r="AD1228">
            <v>16874</v>
          </cell>
          <cell r="AE1228">
            <v>43504.626539351855</v>
          </cell>
          <cell r="AF1228">
            <v>73415</v>
          </cell>
        </row>
        <row r="1229">
          <cell r="A1229">
            <v>548</v>
          </cell>
          <cell r="B1229">
            <v>49</v>
          </cell>
          <cell r="C1229" t="str">
            <v>33</v>
          </cell>
          <cell r="D1229" t="str">
            <v>67033</v>
          </cell>
          <cell r="E1229" t="str">
            <v>0</v>
          </cell>
          <cell r="H1229" t="str">
            <v>Corona-Norco Unified</v>
          </cell>
          <cell r="I1229" t="str">
            <v>UNIFIED</v>
          </cell>
          <cell r="J1229">
            <v>51281.8</v>
          </cell>
          <cell r="K1229">
            <v>200</v>
          </cell>
          <cell r="L1229">
            <v>10256360</v>
          </cell>
          <cell r="M1229">
            <v>270933031</v>
          </cell>
          <cell r="N1229">
            <v>103869760</v>
          </cell>
          <cell r="O1229">
            <v>167063271</v>
          </cell>
          <cell r="P1229">
            <v>270933031</v>
          </cell>
          <cell r="Q1229">
            <v>0.28562499949999998</v>
          </cell>
          <cell r="R1229">
            <v>77385247</v>
          </cell>
          <cell r="S1229">
            <v>77385247</v>
          </cell>
          <cell r="T1229">
            <v>0</v>
          </cell>
          <cell r="U1229">
            <v>77385247</v>
          </cell>
          <cell r="V1229">
            <v>171091</v>
          </cell>
          <cell r="W1229">
            <v>77556338</v>
          </cell>
          <cell r="X1229">
            <v>74.887017</v>
          </cell>
          <cell r="Y1229">
            <v>38126443</v>
          </cell>
          <cell r="Z1229">
            <v>0</v>
          </cell>
          <cell r="AA1229">
            <v>38126443</v>
          </cell>
          <cell r="AB1229">
            <v>19953185</v>
          </cell>
          <cell r="AC1229">
            <v>0</v>
          </cell>
          <cell r="AD1229">
            <v>19953185</v>
          </cell>
          <cell r="AE1229">
            <v>43504.624131944445</v>
          </cell>
          <cell r="AF1229">
            <v>73415</v>
          </cell>
        </row>
        <row r="1230">
          <cell r="A1230">
            <v>549</v>
          </cell>
          <cell r="B1230">
            <v>49</v>
          </cell>
          <cell r="C1230" t="str">
            <v>33</v>
          </cell>
          <cell r="D1230" t="str">
            <v>67041</v>
          </cell>
          <cell r="E1230" t="str">
            <v>0</v>
          </cell>
          <cell r="H1230" t="str">
            <v>Desert Center Unified</v>
          </cell>
          <cell r="I1230" t="str">
            <v>UNIFIED</v>
          </cell>
          <cell r="J1230">
            <v>24.04</v>
          </cell>
          <cell r="K1230">
            <v>200</v>
          </cell>
          <cell r="L1230">
            <v>4808</v>
          </cell>
          <cell r="M1230">
            <v>137603</v>
          </cell>
          <cell r="N1230">
            <v>1237565</v>
          </cell>
          <cell r="O1230">
            <v>0</v>
          </cell>
          <cell r="P1230">
            <v>137603</v>
          </cell>
          <cell r="Q1230">
            <v>0.28562499949999998</v>
          </cell>
          <cell r="R1230">
            <v>39303</v>
          </cell>
          <cell r="S1230">
            <v>4808</v>
          </cell>
          <cell r="T1230">
            <v>0</v>
          </cell>
          <cell r="U1230">
            <v>4808</v>
          </cell>
          <cell r="V1230">
            <v>0</v>
          </cell>
          <cell r="W1230">
            <v>4808</v>
          </cell>
          <cell r="X1230">
            <v>74.887017</v>
          </cell>
          <cell r="Y1230">
            <v>1724</v>
          </cell>
          <cell r="Z1230">
            <v>0</v>
          </cell>
          <cell r="AA1230">
            <v>1724</v>
          </cell>
          <cell r="AB1230">
            <v>1877</v>
          </cell>
          <cell r="AC1230">
            <v>0</v>
          </cell>
          <cell r="AD1230">
            <v>1877</v>
          </cell>
          <cell r="AE1230">
            <v>43504.624155092592</v>
          </cell>
          <cell r="AF1230">
            <v>73415</v>
          </cell>
        </row>
        <row r="1231">
          <cell r="A1231">
            <v>550</v>
          </cell>
          <cell r="B1231">
            <v>49</v>
          </cell>
          <cell r="C1231" t="str">
            <v>33</v>
          </cell>
          <cell r="D1231" t="str">
            <v>67058</v>
          </cell>
          <cell r="E1231" t="str">
            <v>0</v>
          </cell>
          <cell r="H1231" t="str">
            <v>Desert Sands Unified</v>
          </cell>
          <cell r="I1231" t="str">
            <v>UNIFIED</v>
          </cell>
          <cell r="J1231">
            <v>25182.17</v>
          </cell>
          <cell r="K1231">
            <v>200</v>
          </cell>
          <cell r="L1231">
            <v>5036434</v>
          </cell>
          <cell r="M1231">
            <v>132755112</v>
          </cell>
          <cell r="N1231">
            <v>53493456</v>
          </cell>
          <cell r="O1231">
            <v>79261656</v>
          </cell>
          <cell r="P1231">
            <v>132755112</v>
          </cell>
          <cell r="Q1231">
            <v>0.28562499949999998</v>
          </cell>
          <cell r="R1231">
            <v>37918179</v>
          </cell>
          <cell r="S1231">
            <v>37918179</v>
          </cell>
          <cell r="T1231">
            <v>0</v>
          </cell>
          <cell r="U1231">
            <v>37918179</v>
          </cell>
          <cell r="V1231">
            <v>75374</v>
          </cell>
          <cell r="W1231">
            <v>37993553</v>
          </cell>
          <cell r="X1231">
            <v>74.887017</v>
          </cell>
          <cell r="Y1231">
            <v>18868722</v>
          </cell>
          <cell r="Z1231">
            <v>0</v>
          </cell>
          <cell r="AA1231">
            <v>18868722</v>
          </cell>
          <cell r="AB1231">
            <v>9583516</v>
          </cell>
          <cell r="AC1231">
            <v>0</v>
          </cell>
          <cell r="AD1231">
            <v>9583516</v>
          </cell>
          <cell r="AE1231">
            <v>43504.624155092592</v>
          </cell>
          <cell r="AF1231">
            <v>73415</v>
          </cell>
        </row>
        <row r="1232">
          <cell r="A1232">
            <v>1274</v>
          </cell>
          <cell r="B1232">
            <v>49</v>
          </cell>
          <cell r="C1232" t="str">
            <v>33</v>
          </cell>
          <cell r="D1232" t="str">
            <v>67058</v>
          </cell>
          <cell r="E1232" t="str">
            <v>6031959</v>
          </cell>
          <cell r="F1232" t="str">
            <v>0052</v>
          </cell>
          <cell r="G1232" t="str">
            <v>L</v>
          </cell>
          <cell r="H1232" t="str">
            <v>George Washington Charter</v>
          </cell>
          <cell r="I1232" t="str">
            <v>UNIFIED</v>
          </cell>
          <cell r="J1232">
            <v>817.1</v>
          </cell>
          <cell r="K1232">
            <v>200</v>
          </cell>
          <cell r="L1232">
            <v>163420</v>
          </cell>
          <cell r="M1232">
            <v>4192900</v>
          </cell>
          <cell r="N1232">
            <v>1651539</v>
          </cell>
          <cell r="O1232">
            <v>2541361</v>
          </cell>
          <cell r="P1232">
            <v>4192900</v>
          </cell>
          <cell r="Q1232">
            <v>0.28562499949999998</v>
          </cell>
          <cell r="R1232">
            <v>1197597</v>
          </cell>
          <cell r="S1232">
            <v>1197597</v>
          </cell>
          <cell r="T1232">
            <v>0</v>
          </cell>
          <cell r="U1232">
            <v>1197597</v>
          </cell>
          <cell r="V1232">
            <v>2287</v>
          </cell>
          <cell r="W1232">
            <v>1199884</v>
          </cell>
          <cell r="X1232">
            <v>74.887017</v>
          </cell>
          <cell r="Y1232">
            <v>574795</v>
          </cell>
          <cell r="Z1232">
            <v>0</v>
          </cell>
          <cell r="AA1232">
            <v>574795</v>
          </cell>
          <cell r="AB1232">
            <v>323762</v>
          </cell>
          <cell r="AC1232">
            <v>0</v>
          </cell>
          <cell r="AD1232">
            <v>323762</v>
          </cell>
          <cell r="AE1232">
            <v>43504.626516203702</v>
          </cell>
          <cell r="AF1232">
            <v>73415</v>
          </cell>
        </row>
        <row r="1233">
          <cell r="A1233">
            <v>5828</v>
          </cell>
          <cell r="B1233">
            <v>49</v>
          </cell>
          <cell r="C1233" t="str">
            <v>33</v>
          </cell>
          <cell r="D1233" t="str">
            <v>67058</v>
          </cell>
          <cell r="E1233" t="str">
            <v>6031991</v>
          </cell>
          <cell r="F1233" t="str">
            <v>0974</v>
          </cell>
          <cell r="G1233" t="str">
            <v>L</v>
          </cell>
          <cell r="H1233" t="str">
            <v>Palm Desert Charter Middle</v>
          </cell>
          <cell r="I1233" t="str">
            <v>UNIFIED</v>
          </cell>
          <cell r="J1233">
            <v>1370.05</v>
          </cell>
          <cell r="K1233">
            <v>200</v>
          </cell>
          <cell r="L1233">
            <v>274010</v>
          </cell>
          <cell r="M1233">
            <v>7134097</v>
          </cell>
          <cell r="N1233">
            <v>2769172</v>
          </cell>
          <cell r="O1233">
            <v>4364925</v>
          </cell>
          <cell r="P1233">
            <v>7134097</v>
          </cell>
          <cell r="Q1233">
            <v>0.28562499949999998</v>
          </cell>
          <cell r="R1233">
            <v>2037676</v>
          </cell>
          <cell r="S1233">
            <v>2037676</v>
          </cell>
          <cell r="T1233">
            <v>0</v>
          </cell>
          <cell r="U1233">
            <v>2037676</v>
          </cell>
          <cell r="V1233">
            <v>3932</v>
          </cell>
          <cell r="W1233">
            <v>2041608</v>
          </cell>
          <cell r="X1233">
            <v>74.887017</v>
          </cell>
          <cell r="Y1233">
            <v>988093</v>
          </cell>
          <cell r="Z1233">
            <v>0</v>
          </cell>
          <cell r="AA1233">
            <v>988093</v>
          </cell>
          <cell r="AB1233">
            <v>540806</v>
          </cell>
          <cell r="AC1233">
            <v>0</v>
          </cell>
          <cell r="AD1233">
            <v>540806</v>
          </cell>
          <cell r="AE1233">
            <v>43504.626666666663</v>
          </cell>
          <cell r="AF1233">
            <v>73415</v>
          </cell>
        </row>
        <row r="1234">
          <cell r="A1234">
            <v>551</v>
          </cell>
          <cell r="B1234">
            <v>49</v>
          </cell>
          <cell r="C1234" t="str">
            <v>33</v>
          </cell>
          <cell r="D1234" t="str">
            <v>67082</v>
          </cell>
          <cell r="E1234" t="str">
            <v>0</v>
          </cell>
          <cell r="H1234" t="str">
            <v>Hemet Unified</v>
          </cell>
          <cell r="I1234" t="str">
            <v>UNIFIED</v>
          </cell>
          <cell r="J1234">
            <v>20241.57</v>
          </cell>
          <cell r="K1234">
            <v>200</v>
          </cell>
          <cell r="L1234">
            <v>4048314</v>
          </cell>
          <cell r="M1234">
            <v>108893169</v>
          </cell>
          <cell r="N1234">
            <v>27659204</v>
          </cell>
          <cell r="O1234">
            <v>81233965</v>
          </cell>
          <cell r="P1234">
            <v>108893169</v>
          </cell>
          <cell r="Q1234">
            <v>0.28562499949999998</v>
          </cell>
          <cell r="R1234">
            <v>31102611</v>
          </cell>
          <cell r="S1234">
            <v>31102611</v>
          </cell>
          <cell r="T1234">
            <v>0</v>
          </cell>
          <cell r="U1234">
            <v>31102611</v>
          </cell>
          <cell r="V1234">
            <v>67339</v>
          </cell>
          <cell r="W1234">
            <v>31169950</v>
          </cell>
          <cell r="X1234">
            <v>74.887017</v>
          </cell>
          <cell r="Y1234">
            <v>15184570</v>
          </cell>
          <cell r="Z1234">
            <v>0</v>
          </cell>
          <cell r="AA1234">
            <v>15184570</v>
          </cell>
          <cell r="AB1234">
            <v>8157676</v>
          </cell>
          <cell r="AC1234">
            <v>0</v>
          </cell>
          <cell r="AD1234">
            <v>8157676</v>
          </cell>
          <cell r="AE1234">
            <v>43504.624293981484</v>
          </cell>
          <cell r="AF1234">
            <v>73415</v>
          </cell>
        </row>
        <row r="1235">
          <cell r="A1235">
            <v>12231</v>
          </cell>
          <cell r="B1235">
            <v>49</v>
          </cell>
          <cell r="C1235" t="str">
            <v>33</v>
          </cell>
          <cell r="D1235" t="str">
            <v>67082</v>
          </cell>
          <cell r="E1235" t="str">
            <v>120675</v>
          </cell>
          <cell r="F1235" t="str">
            <v>1144</v>
          </cell>
          <cell r="G1235" t="str">
            <v>L</v>
          </cell>
          <cell r="H1235" t="str">
            <v>Western Center Academy</v>
          </cell>
          <cell r="I1235" t="str">
            <v>UNIFIED</v>
          </cell>
          <cell r="J1235">
            <v>667.84</v>
          </cell>
          <cell r="K1235">
            <v>200</v>
          </cell>
          <cell r="L1235">
            <v>133568</v>
          </cell>
          <cell r="M1235">
            <v>3532533</v>
          </cell>
          <cell r="N1235">
            <v>904910</v>
          </cell>
          <cell r="O1235">
            <v>2627623</v>
          </cell>
          <cell r="P1235">
            <v>3532533</v>
          </cell>
          <cell r="Q1235">
            <v>0.28562499949999998</v>
          </cell>
          <cell r="R1235">
            <v>1008980</v>
          </cell>
          <cell r="S1235">
            <v>1008980</v>
          </cell>
          <cell r="T1235">
            <v>0</v>
          </cell>
          <cell r="U1235">
            <v>1008980</v>
          </cell>
          <cell r="V1235">
            <v>1918</v>
          </cell>
          <cell r="W1235">
            <v>1010898</v>
          </cell>
          <cell r="X1235">
            <v>74.887017</v>
          </cell>
          <cell r="Y1235">
            <v>481948</v>
          </cell>
          <cell r="Z1235">
            <v>0</v>
          </cell>
          <cell r="AA1235">
            <v>481948</v>
          </cell>
          <cell r="AB1235">
            <v>275083</v>
          </cell>
          <cell r="AC1235">
            <v>0</v>
          </cell>
          <cell r="AD1235">
            <v>275083</v>
          </cell>
          <cell r="AE1235">
            <v>43504.626793981479</v>
          </cell>
          <cell r="AF1235">
            <v>73415</v>
          </cell>
        </row>
        <row r="1236">
          <cell r="A1236">
            <v>552</v>
          </cell>
          <cell r="B1236">
            <v>49</v>
          </cell>
          <cell r="C1236" t="str">
            <v>33</v>
          </cell>
          <cell r="D1236" t="str">
            <v>67090</v>
          </cell>
          <cell r="E1236" t="str">
            <v>0</v>
          </cell>
          <cell r="H1236" t="str">
            <v>Jurupa Unified</v>
          </cell>
          <cell r="I1236" t="str">
            <v>UNIFIED</v>
          </cell>
          <cell r="J1236">
            <v>18568.02</v>
          </cell>
          <cell r="K1236">
            <v>200</v>
          </cell>
          <cell r="L1236">
            <v>3713604</v>
          </cell>
          <cell r="M1236">
            <v>97831926</v>
          </cell>
          <cell r="N1236">
            <v>21920423</v>
          </cell>
          <cell r="O1236">
            <v>75911503</v>
          </cell>
          <cell r="P1236">
            <v>97831926</v>
          </cell>
          <cell r="Q1236">
            <v>0.28562499949999998</v>
          </cell>
          <cell r="R1236">
            <v>27943244</v>
          </cell>
          <cell r="S1236">
            <v>27943244</v>
          </cell>
          <cell r="T1236">
            <v>0</v>
          </cell>
          <cell r="U1236">
            <v>27943244</v>
          </cell>
          <cell r="V1236">
            <v>30365</v>
          </cell>
          <cell r="W1236">
            <v>27973609</v>
          </cell>
          <cell r="X1236">
            <v>74.887017</v>
          </cell>
          <cell r="Y1236">
            <v>13692997</v>
          </cell>
          <cell r="Z1236">
            <v>0</v>
          </cell>
          <cell r="AA1236">
            <v>13692997</v>
          </cell>
          <cell r="AB1236">
            <v>7255604</v>
          </cell>
          <cell r="AC1236">
            <v>0</v>
          </cell>
          <cell r="AD1236">
            <v>7255604</v>
          </cell>
          <cell r="AE1236">
            <v>43504.624328703707</v>
          </cell>
          <cell r="AF1236">
            <v>73415</v>
          </cell>
        </row>
        <row r="1237">
          <cell r="A1237">
            <v>553</v>
          </cell>
          <cell r="B1237">
            <v>49</v>
          </cell>
          <cell r="C1237" t="str">
            <v>33</v>
          </cell>
          <cell r="D1237" t="str">
            <v>67116</v>
          </cell>
          <cell r="E1237" t="str">
            <v>0</v>
          </cell>
          <cell r="H1237" t="str">
            <v>Menifee Union Elementary</v>
          </cell>
          <cell r="I1237" t="str">
            <v>ELEMENTARY</v>
          </cell>
          <cell r="J1237">
            <v>10010.18</v>
          </cell>
          <cell r="K1237">
            <v>200</v>
          </cell>
          <cell r="L1237">
            <v>2002036</v>
          </cell>
          <cell r="M1237">
            <v>50458714</v>
          </cell>
          <cell r="N1237">
            <v>10774742</v>
          </cell>
          <cell r="O1237">
            <v>39683972</v>
          </cell>
          <cell r="P1237">
            <v>50458714</v>
          </cell>
          <cell r="Q1237">
            <v>0.28562499949999998</v>
          </cell>
          <cell r="R1237">
            <v>14412270</v>
          </cell>
          <cell r="S1237">
            <v>14412270</v>
          </cell>
          <cell r="T1237">
            <v>0</v>
          </cell>
          <cell r="U1237">
            <v>14412270</v>
          </cell>
          <cell r="V1237">
            <v>27021</v>
          </cell>
          <cell r="W1237">
            <v>14439291</v>
          </cell>
          <cell r="X1237">
            <v>74.887017</v>
          </cell>
          <cell r="Y1237">
            <v>6899774</v>
          </cell>
          <cell r="Z1237">
            <v>0</v>
          </cell>
          <cell r="AA1237">
            <v>6899774</v>
          </cell>
          <cell r="AB1237">
            <v>3913380</v>
          </cell>
          <cell r="AC1237">
            <v>0</v>
          </cell>
          <cell r="AD1237">
            <v>3913380</v>
          </cell>
          <cell r="AE1237">
            <v>43504.624467592592</v>
          </cell>
          <cell r="AF1237">
            <v>73415</v>
          </cell>
        </row>
        <row r="1238">
          <cell r="A1238">
            <v>10224</v>
          </cell>
          <cell r="B1238">
            <v>49</v>
          </cell>
          <cell r="C1238" t="str">
            <v>33</v>
          </cell>
          <cell r="D1238" t="str">
            <v>67116</v>
          </cell>
          <cell r="E1238" t="str">
            <v>109843</v>
          </cell>
          <cell r="F1238" t="str">
            <v>0730</v>
          </cell>
          <cell r="G1238" t="str">
            <v>D</v>
          </cell>
          <cell r="H1238" t="str">
            <v>Santa Rosa Academy</v>
          </cell>
          <cell r="I1238" t="str">
            <v>ELEMENTARY</v>
          </cell>
          <cell r="J1238">
            <v>1516.01</v>
          </cell>
          <cell r="K1238">
            <v>200</v>
          </cell>
          <cell r="L1238">
            <v>303202</v>
          </cell>
          <cell r="M1238">
            <v>8274246</v>
          </cell>
          <cell r="N1238">
            <v>1600740</v>
          </cell>
          <cell r="O1238">
            <v>6673506</v>
          </cell>
          <cell r="P1238">
            <v>8274246</v>
          </cell>
          <cell r="Q1238">
            <v>0.28562499949999998</v>
          </cell>
          <cell r="R1238">
            <v>2363332</v>
          </cell>
          <cell r="S1238">
            <v>2363332</v>
          </cell>
          <cell r="T1238">
            <v>0</v>
          </cell>
          <cell r="U1238">
            <v>2363332</v>
          </cell>
          <cell r="V1238">
            <v>5654</v>
          </cell>
          <cell r="W1238">
            <v>2368986</v>
          </cell>
          <cell r="X1238">
            <v>74.887017</v>
          </cell>
          <cell r="Y1238">
            <v>1147024</v>
          </cell>
          <cell r="Z1238">
            <v>0</v>
          </cell>
          <cell r="AA1238">
            <v>1147024</v>
          </cell>
          <cell r="AB1238">
            <v>627039</v>
          </cell>
          <cell r="AC1238">
            <v>0</v>
          </cell>
          <cell r="AD1238">
            <v>627039</v>
          </cell>
          <cell r="AE1238">
            <v>43504.62672453704</v>
          </cell>
          <cell r="AF1238">
            <v>73415</v>
          </cell>
        </row>
        <row r="1239">
          <cell r="A1239">
            <v>554</v>
          </cell>
          <cell r="B1239">
            <v>49</v>
          </cell>
          <cell r="C1239" t="str">
            <v>33</v>
          </cell>
          <cell r="D1239" t="str">
            <v>67124</v>
          </cell>
          <cell r="E1239" t="str">
            <v>0</v>
          </cell>
          <cell r="H1239" t="str">
            <v>Moreno Valley Unified</v>
          </cell>
          <cell r="I1239" t="str">
            <v>UNIFIED</v>
          </cell>
          <cell r="J1239">
            <v>31149.55</v>
          </cell>
          <cell r="K1239">
            <v>200</v>
          </cell>
          <cell r="L1239">
            <v>6229910</v>
          </cell>
          <cell r="M1239">
            <v>164434737</v>
          </cell>
          <cell r="N1239">
            <v>26783360</v>
          </cell>
          <cell r="O1239">
            <v>137651377</v>
          </cell>
          <cell r="P1239">
            <v>164434737</v>
          </cell>
          <cell r="Q1239">
            <v>0.28562499949999998</v>
          </cell>
          <cell r="R1239">
            <v>46966672</v>
          </cell>
          <cell r="S1239">
            <v>46966672</v>
          </cell>
          <cell r="T1239">
            <v>0</v>
          </cell>
          <cell r="U1239">
            <v>46966672</v>
          </cell>
          <cell r="V1239">
            <v>99244</v>
          </cell>
          <cell r="W1239">
            <v>47065916</v>
          </cell>
          <cell r="X1239">
            <v>74.887017</v>
          </cell>
          <cell r="Y1239">
            <v>23429081</v>
          </cell>
          <cell r="Z1239">
            <v>0</v>
          </cell>
          <cell r="AA1239">
            <v>23429081</v>
          </cell>
          <cell r="AB1239">
            <v>11817180</v>
          </cell>
          <cell r="AC1239">
            <v>0</v>
          </cell>
          <cell r="AD1239">
            <v>11817180</v>
          </cell>
          <cell r="AE1239">
            <v>43504.624502314815</v>
          </cell>
          <cell r="AF1239">
            <v>73415</v>
          </cell>
        </row>
        <row r="1240">
          <cell r="A1240">
            <v>14520</v>
          </cell>
          <cell r="B1240">
            <v>49</v>
          </cell>
          <cell r="C1240" t="str">
            <v>33</v>
          </cell>
          <cell r="D1240" t="str">
            <v>67124</v>
          </cell>
          <cell r="E1240" t="str">
            <v>136622</v>
          </cell>
          <cell r="F1240" t="str">
            <v>1846</v>
          </cell>
          <cell r="G1240" t="str">
            <v>L</v>
          </cell>
          <cell r="H1240" t="str">
            <v>Moreno Valley Bridge Academy Charter School</v>
          </cell>
          <cell r="I1240" t="str">
            <v>UNIFIED</v>
          </cell>
          <cell r="J1240">
            <v>0</v>
          </cell>
          <cell r="K1240">
            <v>200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0.28562499949999998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74.887017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43504.626631944448</v>
          </cell>
          <cell r="AF1240">
            <v>73415</v>
          </cell>
        </row>
        <row r="1241">
          <cell r="A1241">
            <v>1275</v>
          </cell>
          <cell r="B1241">
            <v>49</v>
          </cell>
          <cell r="C1241" t="str">
            <v>33</v>
          </cell>
          <cell r="D1241" t="str">
            <v>67124</v>
          </cell>
          <cell r="E1241" t="str">
            <v>3330685</v>
          </cell>
          <cell r="F1241" t="str">
            <v>0055</v>
          </cell>
          <cell r="G1241" t="str">
            <v>L</v>
          </cell>
          <cell r="H1241" t="str">
            <v>Moreno Valley Community Learning Center</v>
          </cell>
          <cell r="I1241" t="str">
            <v>UNIFIED</v>
          </cell>
          <cell r="J1241">
            <v>23.37</v>
          </cell>
          <cell r="K1241">
            <v>200</v>
          </cell>
          <cell r="L1241">
            <v>4674</v>
          </cell>
          <cell r="M1241">
            <v>137445</v>
          </cell>
          <cell r="N1241">
            <v>19680</v>
          </cell>
          <cell r="O1241">
            <v>117765</v>
          </cell>
          <cell r="P1241">
            <v>137445</v>
          </cell>
          <cell r="Q1241">
            <v>0.28562499949999998</v>
          </cell>
          <cell r="R1241">
            <v>39258</v>
          </cell>
          <cell r="S1241">
            <v>39258</v>
          </cell>
          <cell r="T1241">
            <v>0</v>
          </cell>
          <cell r="U1241">
            <v>39258</v>
          </cell>
          <cell r="V1241">
            <v>149</v>
          </cell>
          <cell r="W1241">
            <v>39407</v>
          </cell>
          <cell r="X1241">
            <v>74.887017</v>
          </cell>
          <cell r="Y1241">
            <v>37380</v>
          </cell>
          <cell r="Z1241">
            <v>0</v>
          </cell>
          <cell r="AA1241">
            <v>37380</v>
          </cell>
          <cell r="AB1241">
            <v>-7869</v>
          </cell>
          <cell r="AC1241">
            <v>7869</v>
          </cell>
          <cell r="AD1241">
            <v>0</v>
          </cell>
          <cell r="AE1241">
            <v>43504.626631944448</v>
          </cell>
          <cell r="AF1241">
            <v>73415</v>
          </cell>
        </row>
        <row r="1242">
          <cell r="A1242">
            <v>555</v>
          </cell>
          <cell r="B1242">
            <v>49</v>
          </cell>
          <cell r="C1242" t="str">
            <v>33</v>
          </cell>
          <cell r="D1242" t="str">
            <v>67157</v>
          </cell>
          <cell r="E1242" t="str">
            <v>0</v>
          </cell>
          <cell r="H1242" t="str">
            <v>Nuview Union</v>
          </cell>
          <cell r="I1242" t="str">
            <v>ELEMENTARY</v>
          </cell>
          <cell r="J1242">
            <v>1488.57</v>
          </cell>
          <cell r="K1242">
            <v>200</v>
          </cell>
          <cell r="L1242">
            <v>297714</v>
          </cell>
          <cell r="M1242">
            <v>7543746</v>
          </cell>
          <cell r="N1242">
            <v>1610669</v>
          </cell>
          <cell r="O1242">
            <v>5933077</v>
          </cell>
          <cell r="P1242">
            <v>7543746</v>
          </cell>
          <cell r="Q1242">
            <v>0.28562499949999998</v>
          </cell>
          <cell r="R1242">
            <v>2154682</v>
          </cell>
          <cell r="S1242">
            <v>2154682</v>
          </cell>
          <cell r="T1242">
            <v>0</v>
          </cell>
          <cell r="U1242">
            <v>2154682</v>
          </cell>
          <cell r="V1242">
            <v>4034</v>
          </cell>
          <cell r="W1242">
            <v>2158716</v>
          </cell>
          <cell r="X1242">
            <v>74.887017</v>
          </cell>
          <cell r="Y1242">
            <v>1046892</v>
          </cell>
          <cell r="Z1242">
            <v>0</v>
          </cell>
          <cell r="AA1242">
            <v>1046892</v>
          </cell>
          <cell r="AB1242">
            <v>569706</v>
          </cell>
          <cell r="AC1242">
            <v>0</v>
          </cell>
          <cell r="AD1242">
            <v>569706</v>
          </cell>
          <cell r="AE1242">
            <v>43504.624537037038</v>
          </cell>
          <cell r="AF1242">
            <v>73415</v>
          </cell>
        </row>
        <row r="1243">
          <cell r="A1243">
            <v>1276</v>
          </cell>
          <cell r="B1243">
            <v>49</v>
          </cell>
          <cell r="C1243" t="str">
            <v>33</v>
          </cell>
          <cell r="D1243" t="str">
            <v>67157</v>
          </cell>
          <cell r="E1243" t="str">
            <v>3331014</v>
          </cell>
          <cell r="F1243" t="str">
            <v>0368</v>
          </cell>
          <cell r="G1243" t="str">
            <v>L</v>
          </cell>
          <cell r="H1243" t="str">
            <v>Nuview Bridge Early College High</v>
          </cell>
          <cell r="I1243" t="str">
            <v>ELEMENTARY</v>
          </cell>
          <cell r="J1243">
            <v>620.39</v>
          </cell>
          <cell r="K1243">
            <v>200</v>
          </cell>
          <cell r="L1243">
            <v>124078</v>
          </cell>
          <cell r="M1243">
            <v>3837112</v>
          </cell>
          <cell r="N1243">
            <v>650975</v>
          </cell>
          <cell r="O1243">
            <v>3186137</v>
          </cell>
          <cell r="P1243">
            <v>3837112</v>
          </cell>
          <cell r="Q1243">
            <v>0.28562499949999998</v>
          </cell>
          <cell r="R1243">
            <v>1095975</v>
          </cell>
          <cell r="S1243">
            <v>1095975</v>
          </cell>
          <cell r="T1243">
            <v>0</v>
          </cell>
          <cell r="U1243">
            <v>1095975</v>
          </cell>
          <cell r="V1243">
            <v>2131</v>
          </cell>
          <cell r="W1243">
            <v>1098106</v>
          </cell>
          <cell r="X1243">
            <v>74.887017</v>
          </cell>
          <cell r="Y1243">
            <v>535725</v>
          </cell>
          <cell r="Z1243">
            <v>0</v>
          </cell>
          <cell r="AA1243">
            <v>535725</v>
          </cell>
          <cell r="AB1243">
            <v>286614</v>
          </cell>
          <cell r="AC1243">
            <v>0</v>
          </cell>
          <cell r="AD1243">
            <v>286614</v>
          </cell>
          <cell r="AE1243">
            <v>43504.626643518517</v>
          </cell>
          <cell r="AF1243">
            <v>73415</v>
          </cell>
        </row>
        <row r="1244">
          <cell r="A1244">
            <v>556</v>
          </cell>
          <cell r="B1244">
            <v>49</v>
          </cell>
          <cell r="C1244" t="str">
            <v>33</v>
          </cell>
          <cell r="D1244" t="str">
            <v>67173</v>
          </cell>
          <cell r="E1244" t="str">
            <v>0</v>
          </cell>
          <cell r="H1244" t="str">
            <v>Palm Springs Unified</v>
          </cell>
          <cell r="I1244" t="str">
            <v>UNIFIED</v>
          </cell>
          <cell r="J1244">
            <v>20784.759999999998</v>
          </cell>
          <cell r="K1244">
            <v>200</v>
          </cell>
          <cell r="L1244">
            <v>4156952</v>
          </cell>
          <cell r="M1244">
            <v>110973159</v>
          </cell>
          <cell r="N1244">
            <v>39877812</v>
          </cell>
          <cell r="O1244">
            <v>71095347</v>
          </cell>
          <cell r="P1244">
            <v>110973159</v>
          </cell>
          <cell r="Q1244">
            <v>0.28562499949999998</v>
          </cell>
          <cell r="R1244">
            <v>31696708</v>
          </cell>
          <cell r="S1244">
            <v>31696708</v>
          </cell>
          <cell r="T1244">
            <v>0</v>
          </cell>
          <cell r="U1244">
            <v>31696708</v>
          </cell>
          <cell r="V1244">
            <v>69822</v>
          </cell>
          <cell r="W1244">
            <v>31766530</v>
          </cell>
          <cell r="X1244">
            <v>74.887017</v>
          </cell>
          <cell r="Y1244">
            <v>15693190</v>
          </cell>
          <cell r="Z1244">
            <v>0</v>
          </cell>
          <cell r="AA1244">
            <v>15693190</v>
          </cell>
          <cell r="AB1244">
            <v>8095817</v>
          </cell>
          <cell r="AC1244">
            <v>0</v>
          </cell>
          <cell r="AD1244">
            <v>8095817</v>
          </cell>
          <cell r="AE1244">
            <v>43504.624583333331</v>
          </cell>
          <cell r="AF1244">
            <v>73415</v>
          </cell>
        </row>
        <row r="1245">
          <cell r="A1245">
            <v>5929</v>
          </cell>
          <cell r="B1245">
            <v>49</v>
          </cell>
          <cell r="C1245" t="str">
            <v>33</v>
          </cell>
          <cell r="D1245" t="str">
            <v>67173</v>
          </cell>
          <cell r="E1245" t="str">
            <v>6032411</v>
          </cell>
          <cell r="F1245" t="str">
            <v>1173</v>
          </cell>
          <cell r="G1245" t="str">
            <v>L</v>
          </cell>
          <cell r="H1245" t="str">
            <v>Cielo Vista Charter</v>
          </cell>
          <cell r="I1245" t="str">
            <v>UNIFIED</v>
          </cell>
          <cell r="J1245">
            <v>884.96</v>
          </cell>
          <cell r="K1245">
            <v>200</v>
          </cell>
          <cell r="L1245">
            <v>176992</v>
          </cell>
          <cell r="M1245">
            <v>4546783</v>
          </cell>
          <cell r="N1245">
            <v>1646008</v>
          </cell>
          <cell r="O1245">
            <v>2900775</v>
          </cell>
          <cell r="P1245">
            <v>4546783</v>
          </cell>
          <cell r="Q1245">
            <v>0.28562499949999998</v>
          </cell>
          <cell r="R1245">
            <v>1298675</v>
          </cell>
          <cell r="S1245">
            <v>1298675</v>
          </cell>
          <cell r="T1245">
            <v>0</v>
          </cell>
          <cell r="U1245">
            <v>1298675</v>
          </cell>
          <cell r="V1245">
            <v>2664</v>
          </cell>
          <cell r="W1245">
            <v>1301339</v>
          </cell>
          <cell r="X1245">
            <v>74.887017</v>
          </cell>
          <cell r="Y1245">
            <v>669515</v>
          </cell>
          <cell r="Z1245">
            <v>0</v>
          </cell>
          <cell r="AA1245">
            <v>669515</v>
          </cell>
          <cell r="AB1245">
            <v>305019</v>
          </cell>
          <cell r="AC1245">
            <v>0</v>
          </cell>
          <cell r="AD1245">
            <v>305019</v>
          </cell>
          <cell r="AE1245">
            <v>43504.626435185186</v>
          </cell>
          <cell r="AF1245">
            <v>73415</v>
          </cell>
        </row>
        <row r="1246">
          <cell r="A1246">
            <v>557</v>
          </cell>
          <cell r="B1246">
            <v>49</v>
          </cell>
          <cell r="C1246" t="str">
            <v>33</v>
          </cell>
          <cell r="D1246" t="str">
            <v>67181</v>
          </cell>
          <cell r="E1246" t="str">
            <v>0</v>
          </cell>
          <cell r="H1246" t="str">
            <v>Palo Verde Unified</v>
          </cell>
          <cell r="I1246" t="str">
            <v>UNIFIED</v>
          </cell>
          <cell r="J1246">
            <v>2848.5</v>
          </cell>
          <cell r="K1246">
            <v>200</v>
          </cell>
          <cell r="L1246">
            <v>569700</v>
          </cell>
          <cell r="M1246">
            <v>15038001</v>
          </cell>
          <cell r="N1246">
            <v>5503603</v>
          </cell>
          <cell r="O1246">
            <v>9534398</v>
          </cell>
          <cell r="P1246">
            <v>15038001</v>
          </cell>
          <cell r="Q1246">
            <v>0.28562499949999998</v>
          </cell>
          <cell r="R1246">
            <v>4295229</v>
          </cell>
          <cell r="S1246">
            <v>4295229</v>
          </cell>
          <cell r="T1246">
            <v>0</v>
          </cell>
          <cell r="U1246">
            <v>4295229</v>
          </cell>
          <cell r="V1246">
            <v>8467</v>
          </cell>
          <cell r="W1246">
            <v>4303696</v>
          </cell>
          <cell r="X1246">
            <v>74.887017</v>
          </cell>
          <cell r="Y1246">
            <v>2128269</v>
          </cell>
          <cell r="Z1246">
            <v>0</v>
          </cell>
          <cell r="AA1246">
            <v>2128269</v>
          </cell>
          <cell r="AB1246">
            <v>1094641</v>
          </cell>
          <cell r="AC1246">
            <v>0</v>
          </cell>
          <cell r="AD1246">
            <v>1094641</v>
          </cell>
          <cell r="AE1246">
            <v>43504.624583333331</v>
          </cell>
          <cell r="AF1246">
            <v>73415</v>
          </cell>
        </row>
        <row r="1247">
          <cell r="A1247">
            <v>14602</v>
          </cell>
          <cell r="B1247">
            <v>49</v>
          </cell>
          <cell r="C1247" t="str">
            <v>33</v>
          </cell>
          <cell r="D1247" t="str">
            <v>67181</v>
          </cell>
          <cell r="E1247" t="str">
            <v>138610</v>
          </cell>
          <cell r="F1247" t="str">
            <v>2019</v>
          </cell>
          <cell r="G1247" t="str">
            <v>D</v>
          </cell>
          <cell r="H1247" t="str">
            <v>Scale Leadership Academy - East</v>
          </cell>
          <cell r="I1247" t="str">
            <v>UNIFIED</v>
          </cell>
          <cell r="J1247">
            <v>326.86</v>
          </cell>
          <cell r="K1247">
            <v>200</v>
          </cell>
          <cell r="L1247">
            <v>65372</v>
          </cell>
          <cell r="M1247">
            <v>0</v>
          </cell>
          <cell r="N1247">
            <v>611026</v>
          </cell>
          <cell r="O1247">
            <v>0</v>
          </cell>
          <cell r="P1247">
            <v>0</v>
          </cell>
          <cell r="Q1247">
            <v>0.28562499949999998</v>
          </cell>
          <cell r="R1247">
            <v>0</v>
          </cell>
          <cell r="S1247">
            <v>65372</v>
          </cell>
          <cell r="T1247">
            <v>0</v>
          </cell>
          <cell r="U1247">
            <v>65372</v>
          </cell>
          <cell r="V1247">
            <v>0</v>
          </cell>
          <cell r="W1247">
            <v>65372</v>
          </cell>
          <cell r="X1247">
            <v>74.887017</v>
          </cell>
          <cell r="Y1247">
            <v>0</v>
          </cell>
          <cell r="Z1247">
            <v>0</v>
          </cell>
          <cell r="AA1247">
            <v>0</v>
          </cell>
          <cell r="AB1247">
            <v>48955</v>
          </cell>
          <cell r="AC1247">
            <v>0</v>
          </cell>
          <cell r="AD1247">
            <v>48955</v>
          </cell>
          <cell r="AE1247">
            <v>43504.62672453704</v>
          </cell>
          <cell r="AF1247">
            <v>73415</v>
          </cell>
        </row>
        <row r="1248">
          <cell r="A1248">
            <v>558</v>
          </cell>
          <cell r="B1248">
            <v>49</v>
          </cell>
          <cell r="C1248" t="str">
            <v>33</v>
          </cell>
          <cell r="D1248" t="str">
            <v>67199</v>
          </cell>
          <cell r="E1248" t="str">
            <v>0</v>
          </cell>
          <cell r="H1248" t="str">
            <v>Perris Elementary</v>
          </cell>
          <cell r="I1248" t="str">
            <v>ELEMENTARY</v>
          </cell>
          <cell r="J1248">
            <v>4866.28</v>
          </cell>
          <cell r="K1248">
            <v>200</v>
          </cell>
          <cell r="L1248">
            <v>973256</v>
          </cell>
          <cell r="M1248">
            <v>24842360</v>
          </cell>
          <cell r="N1248">
            <v>4437183</v>
          </cell>
          <cell r="O1248">
            <v>20405177</v>
          </cell>
          <cell r="P1248">
            <v>24842360</v>
          </cell>
          <cell r="Q1248">
            <v>0.28562499949999998</v>
          </cell>
          <cell r="R1248">
            <v>7095599</v>
          </cell>
          <cell r="S1248">
            <v>7095599</v>
          </cell>
          <cell r="T1248">
            <v>0</v>
          </cell>
          <cell r="U1248">
            <v>7095599</v>
          </cell>
          <cell r="V1248">
            <v>21650</v>
          </cell>
          <cell r="W1248">
            <v>7117249</v>
          </cell>
          <cell r="X1248">
            <v>74.887017</v>
          </cell>
          <cell r="Y1248">
            <v>3470670</v>
          </cell>
          <cell r="Z1248">
            <v>0</v>
          </cell>
          <cell r="AA1248">
            <v>3470670</v>
          </cell>
          <cell r="AB1248">
            <v>1859225</v>
          </cell>
          <cell r="AC1248">
            <v>0</v>
          </cell>
          <cell r="AD1248">
            <v>1859225</v>
          </cell>
          <cell r="AE1248">
            <v>43504.624594907407</v>
          </cell>
          <cell r="AF1248">
            <v>73415</v>
          </cell>
        </row>
        <row r="1249">
          <cell r="A1249">
            <v>5952</v>
          </cell>
          <cell r="B1249">
            <v>49</v>
          </cell>
          <cell r="C1249" t="str">
            <v>33</v>
          </cell>
          <cell r="D1249" t="str">
            <v>67199</v>
          </cell>
          <cell r="E1249" t="str">
            <v>6105571</v>
          </cell>
          <cell r="F1249" t="str">
            <v>1294</v>
          </cell>
          <cell r="G1249" t="str">
            <v>L</v>
          </cell>
          <cell r="H1249" t="str">
            <v>Innovative Horizons Charter</v>
          </cell>
          <cell r="I1249" t="str">
            <v>ELEMENTARY</v>
          </cell>
          <cell r="J1249">
            <v>900.93</v>
          </cell>
          <cell r="K1249">
            <v>200</v>
          </cell>
          <cell r="L1249">
            <v>180186</v>
          </cell>
          <cell r="M1249">
            <v>4672773</v>
          </cell>
          <cell r="N1249">
            <v>795071</v>
          </cell>
          <cell r="O1249">
            <v>3877702</v>
          </cell>
          <cell r="P1249">
            <v>4672773</v>
          </cell>
          <cell r="Q1249">
            <v>0.28562499949999998</v>
          </cell>
          <cell r="R1249">
            <v>1334661</v>
          </cell>
          <cell r="S1249">
            <v>1334661</v>
          </cell>
          <cell r="T1249">
            <v>0</v>
          </cell>
          <cell r="U1249">
            <v>1334661</v>
          </cell>
          <cell r="V1249">
            <v>3199</v>
          </cell>
          <cell r="W1249">
            <v>1337860</v>
          </cell>
          <cell r="X1249">
            <v>74.887017</v>
          </cell>
          <cell r="Y1249">
            <v>638360</v>
          </cell>
          <cell r="Z1249">
            <v>0</v>
          </cell>
          <cell r="AA1249">
            <v>638360</v>
          </cell>
          <cell r="AB1249">
            <v>363523</v>
          </cell>
          <cell r="AC1249">
            <v>0</v>
          </cell>
          <cell r="AD1249">
            <v>363523</v>
          </cell>
          <cell r="AE1249">
            <v>43504.626550925925</v>
          </cell>
          <cell r="AF1249">
            <v>73415</v>
          </cell>
        </row>
        <row r="1250">
          <cell r="A1250">
            <v>559</v>
          </cell>
          <cell r="B1250">
            <v>49</v>
          </cell>
          <cell r="C1250" t="str">
            <v>33</v>
          </cell>
          <cell r="D1250" t="str">
            <v>67207</v>
          </cell>
          <cell r="E1250" t="str">
            <v>0</v>
          </cell>
          <cell r="H1250" t="str">
            <v>Perris Union High</v>
          </cell>
          <cell r="I1250" t="str">
            <v>HIGH</v>
          </cell>
          <cell r="J1250">
            <v>9186.0400000000009</v>
          </cell>
          <cell r="K1250">
            <v>200</v>
          </cell>
          <cell r="L1250">
            <v>1837208</v>
          </cell>
          <cell r="M1250">
            <v>56180350</v>
          </cell>
          <cell r="N1250">
            <v>23960686</v>
          </cell>
          <cell r="O1250">
            <v>32219664</v>
          </cell>
          <cell r="P1250">
            <v>56180350</v>
          </cell>
          <cell r="Q1250">
            <v>0.28562499949999998</v>
          </cell>
          <cell r="R1250">
            <v>16046512</v>
          </cell>
          <cell r="S1250">
            <v>16046512</v>
          </cell>
          <cell r="T1250">
            <v>0</v>
          </cell>
          <cell r="U1250">
            <v>16046512</v>
          </cell>
          <cell r="V1250">
            <v>66206</v>
          </cell>
          <cell r="W1250">
            <v>16112718</v>
          </cell>
          <cell r="X1250">
            <v>74.887017</v>
          </cell>
          <cell r="Y1250">
            <v>7929471</v>
          </cell>
          <cell r="Z1250">
            <v>0</v>
          </cell>
          <cell r="AA1250">
            <v>7929471</v>
          </cell>
          <cell r="AB1250">
            <v>4136863</v>
          </cell>
          <cell r="AC1250">
            <v>0</v>
          </cell>
          <cell r="AD1250">
            <v>4136863</v>
          </cell>
          <cell r="AE1250">
            <v>43504.624594907407</v>
          </cell>
          <cell r="AF1250">
            <v>73415</v>
          </cell>
        </row>
        <row r="1251">
          <cell r="A1251">
            <v>9619</v>
          </cell>
          <cell r="B1251">
            <v>49</v>
          </cell>
          <cell r="C1251" t="str">
            <v>33</v>
          </cell>
          <cell r="D1251" t="str">
            <v>67207</v>
          </cell>
          <cell r="E1251" t="str">
            <v>101170</v>
          </cell>
          <cell r="F1251" t="str">
            <v>0529</v>
          </cell>
          <cell r="G1251" t="str">
            <v>L</v>
          </cell>
          <cell r="H1251" t="str">
            <v>California Military Institute</v>
          </cell>
          <cell r="I1251" t="str">
            <v>HIGH</v>
          </cell>
          <cell r="J1251">
            <v>1001.63</v>
          </cell>
          <cell r="K1251">
            <v>200</v>
          </cell>
          <cell r="L1251">
            <v>200326</v>
          </cell>
          <cell r="M1251">
            <v>5695228</v>
          </cell>
          <cell r="N1251">
            <v>2566186</v>
          </cell>
          <cell r="O1251">
            <v>3129042</v>
          </cell>
          <cell r="P1251">
            <v>5695228</v>
          </cell>
          <cell r="Q1251">
            <v>0.28562499949999998</v>
          </cell>
          <cell r="R1251">
            <v>1626699</v>
          </cell>
          <cell r="S1251">
            <v>1626699</v>
          </cell>
          <cell r="T1251">
            <v>0</v>
          </cell>
          <cell r="U1251">
            <v>1626699</v>
          </cell>
          <cell r="V1251">
            <v>3217</v>
          </cell>
          <cell r="W1251">
            <v>1629916</v>
          </cell>
          <cell r="X1251">
            <v>74.887017</v>
          </cell>
          <cell r="Y1251">
            <v>778943</v>
          </cell>
          <cell r="Z1251">
            <v>0</v>
          </cell>
          <cell r="AA1251">
            <v>778943</v>
          </cell>
          <cell r="AB1251">
            <v>441652</v>
          </cell>
          <cell r="AC1251">
            <v>0</v>
          </cell>
          <cell r="AD1251">
            <v>441652</v>
          </cell>
          <cell r="AE1251">
            <v>43504.62641203704</v>
          </cell>
          <cell r="AF1251">
            <v>73415</v>
          </cell>
        </row>
        <row r="1252">
          <cell r="A1252">
            <v>560</v>
          </cell>
          <cell r="B1252">
            <v>49</v>
          </cell>
          <cell r="C1252" t="str">
            <v>33</v>
          </cell>
          <cell r="D1252" t="str">
            <v>67215</v>
          </cell>
          <cell r="E1252" t="str">
            <v>0</v>
          </cell>
          <cell r="H1252" t="str">
            <v>Riverside Unified</v>
          </cell>
          <cell r="I1252" t="str">
            <v>UNIFIED</v>
          </cell>
          <cell r="J1252">
            <v>39192.620000000003</v>
          </cell>
          <cell r="K1252">
            <v>200</v>
          </cell>
          <cell r="L1252">
            <v>7838524</v>
          </cell>
          <cell r="M1252">
            <v>206857864</v>
          </cell>
          <cell r="N1252">
            <v>71914168</v>
          </cell>
          <cell r="O1252">
            <v>134943696</v>
          </cell>
          <cell r="P1252">
            <v>206857864</v>
          </cell>
          <cell r="Q1252">
            <v>0.28562499949999998</v>
          </cell>
          <cell r="R1252">
            <v>59083777</v>
          </cell>
          <cell r="S1252">
            <v>59083777</v>
          </cell>
          <cell r="T1252">
            <v>0</v>
          </cell>
          <cell r="U1252">
            <v>59083777</v>
          </cell>
          <cell r="V1252">
            <v>116509</v>
          </cell>
          <cell r="W1252">
            <v>59200286</v>
          </cell>
          <cell r="X1252">
            <v>74.887017</v>
          </cell>
          <cell r="Y1252">
            <v>29496489</v>
          </cell>
          <cell r="Z1252">
            <v>0</v>
          </cell>
          <cell r="AA1252">
            <v>29496489</v>
          </cell>
          <cell r="AB1252">
            <v>14836839</v>
          </cell>
          <cell r="AC1252">
            <v>0</v>
          </cell>
          <cell r="AD1252">
            <v>14836839</v>
          </cell>
          <cell r="AE1252">
            <v>43504.624664351853</v>
          </cell>
          <cell r="AF1252">
            <v>73415</v>
          </cell>
        </row>
        <row r="1253">
          <cell r="A1253">
            <v>12732</v>
          </cell>
          <cell r="B1253">
            <v>49</v>
          </cell>
          <cell r="C1253" t="str">
            <v>33</v>
          </cell>
          <cell r="D1253" t="str">
            <v>67215</v>
          </cell>
          <cell r="E1253" t="str">
            <v>126128</v>
          </cell>
          <cell r="F1253" t="str">
            <v>1409</v>
          </cell>
          <cell r="G1253" t="str">
            <v>D</v>
          </cell>
          <cell r="H1253" t="str">
            <v>REACH Leadership STEAM Academy</v>
          </cell>
          <cell r="I1253" t="str">
            <v>UNIFIED</v>
          </cell>
          <cell r="J1253">
            <v>547</v>
          </cell>
          <cell r="K1253">
            <v>200</v>
          </cell>
          <cell r="L1253">
            <v>109400</v>
          </cell>
          <cell r="M1253">
            <v>2794623</v>
          </cell>
          <cell r="N1253">
            <v>971450</v>
          </cell>
          <cell r="O1253">
            <v>1823173</v>
          </cell>
          <cell r="P1253">
            <v>2794623</v>
          </cell>
          <cell r="Q1253">
            <v>0.28562499949999998</v>
          </cell>
          <cell r="R1253">
            <v>798214</v>
          </cell>
          <cell r="S1253">
            <v>798214</v>
          </cell>
          <cell r="T1253">
            <v>0</v>
          </cell>
          <cell r="U1253">
            <v>798214</v>
          </cell>
          <cell r="V1253">
            <v>1030</v>
          </cell>
          <cell r="W1253">
            <v>799244</v>
          </cell>
          <cell r="X1253">
            <v>74.887017</v>
          </cell>
          <cell r="Y1253">
            <v>342229</v>
          </cell>
          <cell r="Z1253">
            <v>0</v>
          </cell>
          <cell r="AA1253">
            <v>342229</v>
          </cell>
          <cell r="AB1253">
            <v>256301</v>
          </cell>
          <cell r="AC1253">
            <v>0</v>
          </cell>
          <cell r="AD1253">
            <v>256301</v>
          </cell>
          <cell r="AE1253">
            <v>43504.626689814817</v>
          </cell>
          <cell r="AF1253">
            <v>73415</v>
          </cell>
        </row>
        <row r="1254">
          <cell r="A1254">
            <v>14245</v>
          </cell>
          <cell r="B1254">
            <v>49</v>
          </cell>
          <cell r="C1254" t="str">
            <v>33</v>
          </cell>
          <cell r="D1254" t="str">
            <v>67215</v>
          </cell>
          <cell r="E1254" t="str">
            <v>132498</v>
          </cell>
          <cell r="F1254" t="str">
            <v>1747</v>
          </cell>
          <cell r="G1254" t="str">
            <v>D</v>
          </cell>
          <cell r="H1254" t="str">
            <v>Encore High School for the Arts - Riverside</v>
          </cell>
          <cell r="I1254" t="str">
            <v>UNIFIED</v>
          </cell>
          <cell r="J1254">
            <v>815.9</v>
          </cell>
          <cell r="K1254">
            <v>200</v>
          </cell>
          <cell r="L1254">
            <v>163180</v>
          </cell>
          <cell r="M1254">
            <v>0</v>
          </cell>
          <cell r="N1254">
            <v>1449006</v>
          </cell>
          <cell r="O1254">
            <v>0</v>
          </cell>
          <cell r="P1254">
            <v>0</v>
          </cell>
          <cell r="Q1254">
            <v>0.28562499949999998</v>
          </cell>
          <cell r="R1254">
            <v>0</v>
          </cell>
          <cell r="S1254">
            <v>163180</v>
          </cell>
          <cell r="T1254">
            <v>0</v>
          </cell>
          <cell r="U1254">
            <v>163180</v>
          </cell>
          <cell r="V1254">
            <v>256</v>
          </cell>
          <cell r="W1254">
            <v>163436</v>
          </cell>
          <cell r="X1254">
            <v>74.887017</v>
          </cell>
          <cell r="Y1254">
            <v>77027</v>
          </cell>
          <cell r="Z1254">
            <v>0</v>
          </cell>
          <cell r="AA1254">
            <v>77027</v>
          </cell>
          <cell r="AB1254">
            <v>45365</v>
          </cell>
          <cell r="AC1254">
            <v>0</v>
          </cell>
          <cell r="AD1254">
            <v>45365</v>
          </cell>
          <cell r="AE1254">
            <v>43504.626481481479</v>
          </cell>
          <cell r="AF1254">
            <v>73415</v>
          </cell>
        </row>
        <row r="1255">
          <cell r="A1255">
            <v>561</v>
          </cell>
          <cell r="B1255">
            <v>49</v>
          </cell>
          <cell r="C1255" t="str">
            <v>33</v>
          </cell>
          <cell r="D1255" t="str">
            <v>67231</v>
          </cell>
          <cell r="E1255" t="str">
            <v>0</v>
          </cell>
          <cell r="H1255" t="str">
            <v>Romoland Elementary</v>
          </cell>
          <cell r="I1255" t="str">
            <v>ELEMENTARY</v>
          </cell>
          <cell r="J1255">
            <v>3940.48</v>
          </cell>
          <cell r="K1255">
            <v>200</v>
          </cell>
          <cell r="L1255">
            <v>788096</v>
          </cell>
          <cell r="M1255">
            <v>19974018</v>
          </cell>
          <cell r="N1255">
            <v>4337249</v>
          </cell>
          <cell r="O1255">
            <v>15636769</v>
          </cell>
          <cell r="P1255">
            <v>19974018</v>
          </cell>
          <cell r="Q1255">
            <v>0.28562499949999998</v>
          </cell>
          <cell r="R1255">
            <v>5705079</v>
          </cell>
          <cell r="S1255">
            <v>5705079</v>
          </cell>
          <cell r="T1255">
            <v>0</v>
          </cell>
          <cell r="U1255">
            <v>5705079</v>
          </cell>
          <cell r="V1255">
            <v>17135</v>
          </cell>
          <cell r="W1255">
            <v>5722214</v>
          </cell>
          <cell r="X1255">
            <v>74.887017</v>
          </cell>
          <cell r="Y1255">
            <v>2703359</v>
          </cell>
          <cell r="Z1255">
            <v>0</v>
          </cell>
          <cell r="AA1255">
            <v>2703359</v>
          </cell>
          <cell r="AB1255">
            <v>1581836</v>
          </cell>
          <cell r="AC1255">
            <v>0</v>
          </cell>
          <cell r="AD1255">
            <v>1581836</v>
          </cell>
          <cell r="AE1255">
            <v>43504.624675925923</v>
          </cell>
          <cell r="AF1255">
            <v>73415</v>
          </cell>
        </row>
        <row r="1256">
          <cell r="A1256">
            <v>562</v>
          </cell>
          <cell r="B1256">
            <v>49</v>
          </cell>
          <cell r="C1256" t="str">
            <v>33</v>
          </cell>
          <cell r="D1256" t="str">
            <v>67249</v>
          </cell>
          <cell r="E1256" t="str">
            <v>0</v>
          </cell>
          <cell r="H1256" t="str">
            <v>San Jacinto Unified</v>
          </cell>
          <cell r="I1256" t="str">
            <v>UNIFIED</v>
          </cell>
          <cell r="J1256">
            <v>9682.01</v>
          </cell>
          <cell r="K1256">
            <v>200</v>
          </cell>
          <cell r="L1256">
            <v>1936402</v>
          </cell>
          <cell r="M1256">
            <v>51119560</v>
          </cell>
          <cell r="N1256">
            <v>7966294</v>
          </cell>
          <cell r="O1256">
            <v>43153266</v>
          </cell>
          <cell r="P1256">
            <v>51119560</v>
          </cell>
          <cell r="Q1256">
            <v>0.28562499949999998</v>
          </cell>
          <cell r="R1256">
            <v>14601024</v>
          </cell>
          <cell r="S1256">
            <v>14601024</v>
          </cell>
          <cell r="T1256">
            <v>0</v>
          </cell>
          <cell r="U1256">
            <v>14601024</v>
          </cell>
          <cell r="V1256">
            <v>72589</v>
          </cell>
          <cell r="W1256">
            <v>14673613</v>
          </cell>
          <cell r="X1256">
            <v>74.887017</v>
          </cell>
          <cell r="Y1256">
            <v>7057417</v>
          </cell>
          <cell r="Z1256">
            <v>0</v>
          </cell>
          <cell r="AA1256">
            <v>7057417</v>
          </cell>
          <cell r="AB1256">
            <v>3931214</v>
          </cell>
          <cell r="AC1256">
            <v>0</v>
          </cell>
          <cell r="AD1256">
            <v>3931214</v>
          </cell>
          <cell r="AE1256">
            <v>43504.624699074076</v>
          </cell>
          <cell r="AF1256">
            <v>73415</v>
          </cell>
        </row>
        <row r="1257">
          <cell r="A1257">
            <v>1279</v>
          </cell>
          <cell r="B1257">
            <v>49</v>
          </cell>
          <cell r="C1257" t="str">
            <v>33</v>
          </cell>
          <cell r="D1257" t="str">
            <v>67249</v>
          </cell>
          <cell r="E1257" t="str">
            <v>6114748</v>
          </cell>
          <cell r="F1257" t="str">
            <v>0129</v>
          </cell>
          <cell r="G1257" t="str">
            <v>D</v>
          </cell>
          <cell r="H1257" t="str">
            <v>San Jacinto Valley Academy</v>
          </cell>
          <cell r="I1257" t="str">
            <v>UNIFIED</v>
          </cell>
          <cell r="J1257">
            <v>1426.61</v>
          </cell>
          <cell r="K1257">
            <v>200</v>
          </cell>
          <cell r="L1257">
            <v>285322</v>
          </cell>
          <cell r="M1257">
            <v>7630694</v>
          </cell>
          <cell r="N1257">
            <v>1173800</v>
          </cell>
          <cell r="O1257">
            <v>6456894</v>
          </cell>
          <cell r="P1257">
            <v>7630694</v>
          </cell>
          <cell r="Q1257">
            <v>0.28562499949999998</v>
          </cell>
          <cell r="R1257">
            <v>2179517</v>
          </cell>
          <cell r="S1257">
            <v>2179517</v>
          </cell>
          <cell r="T1257">
            <v>0</v>
          </cell>
          <cell r="U1257">
            <v>2179517</v>
          </cell>
          <cell r="V1257">
            <v>4200</v>
          </cell>
          <cell r="W1257">
            <v>2183717</v>
          </cell>
          <cell r="X1257">
            <v>74.887017</v>
          </cell>
          <cell r="Y1257">
            <v>1055793</v>
          </cell>
          <cell r="Z1257">
            <v>0</v>
          </cell>
          <cell r="AA1257">
            <v>1055793</v>
          </cell>
          <cell r="AB1257">
            <v>579528</v>
          </cell>
          <cell r="AC1257">
            <v>0</v>
          </cell>
          <cell r="AD1257">
            <v>579528</v>
          </cell>
          <cell r="AE1257">
            <v>43504.626712962963</v>
          </cell>
          <cell r="AF1257">
            <v>73415</v>
          </cell>
        </row>
        <row r="1258">
          <cell r="A1258">
            <v>563</v>
          </cell>
          <cell r="B1258">
            <v>49</v>
          </cell>
          <cell r="C1258" t="str">
            <v>33</v>
          </cell>
          <cell r="D1258" t="str">
            <v>73676</v>
          </cell>
          <cell r="E1258" t="str">
            <v>0</v>
          </cell>
          <cell r="H1258" t="str">
            <v>Coachella Valley Unified</v>
          </cell>
          <cell r="I1258" t="str">
            <v>UNIFIED</v>
          </cell>
          <cell r="J1258">
            <v>17390.150000000001</v>
          </cell>
          <cell r="K1258">
            <v>200</v>
          </cell>
          <cell r="L1258">
            <v>3478030</v>
          </cell>
          <cell r="M1258">
            <v>92195272</v>
          </cell>
          <cell r="N1258">
            <v>22346828</v>
          </cell>
          <cell r="O1258">
            <v>69848444</v>
          </cell>
          <cell r="P1258">
            <v>92195272</v>
          </cell>
          <cell r="Q1258">
            <v>0.28562499949999998</v>
          </cell>
          <cell r="R1258">
            <v>26333275</v>
          </cell>
          <cell r="S1258">
            <v>26333275</v>
          </cell>
          <cell r="T1258">
            <v>0</v>
          </cell>
          <cell r="U1258">
            <v>26333275</v>
          </cell>
          <cell r="V1258">
            <v>52509</v>
          </cell>
          <cell r="W1258">
            <v>26385784</v>
          </cell>
          <cell r="X1258">
            <v>74.887017</v>
          </cell>
          <cell r="Y1258">
            <v>13197453</v>
          </cell>
          <cell r="Z1258">
            <v>0</v>
          </cell>
          <cell r="AA1258">
            <v>13197453</v>
          </cell>
          <cell r="AB1258">
            <v>6562074</v>
          </cell>
          <cell r="AC1258">
            <v>0</v>
          </cell>
          <cell r="AD1258">
            <v>6562074</v>
          </cell>
          <cell r="AE1258">
            <v>43504.624108796299</v>
          </cell>
          <cell r="AF1258">
            <v>73415</v>
          </cell>
        </row>
        <row r="1259">
          <cell r="A1259">
            <v>12373</v>
          </cell>
          <cell r="B1259">
            <v>49</v>
          </cell>
          <cell r="C1259" t="str">
            <v>33</v>
          </cell>
          <cell r="D1259" t="str">
            <v>73676</v>
          </cell>
          <cell r="E1259" t="str">
            <v>121673</v>
          </cell>
          <cell r="F1259" t="str">
            <v>1188</v>
          </cell>
          <cell r="G1259" t="str">
            <v>D</v>
          </cell>
          <cell r="H1259" t="str">
            <v>NOVA Academy - Coachella</v>
          </cell>
          <cell r="I1259" t="str">
            <v>UNIFIED</v>
          </cell>
          <cell r="J1259">
            <v>216.33</v>
          </cell>
          <cell r="K1259">
            <v>200</v>
          </cell>
          <cell r="L1259">
            <v>43266</v>
          </cell>
          <cell r="M1259">
            <v>1335643</v>
          </cell>
          <cell r="N1259">
            <v>271529</v>
          </cell>
          <cell r="O1259">
            <v>1064114</v>
          </cell>
          <cell r="P1259">
            <v>1335643</v>
          </cell>
          <cell r="Q1259">
            <v>0.28562499949999998</v>
          </cell>
          <cell r="R1259">
            <v>381493</v>
          </cell>
          <cell r="S1259">
            <v>381493</v>
          </cell>
          <cell r="T1259">
            <v>0</v>
          </cell>
          <cell r="U1259">
            <v>381493</v>
          </cell>
          <cell r="V1259">
            <v>742</v>
          </cell>
          <cell r="W1259">
            <v>382235</v>
          </cell>
          <cell r="X1259">
            <v>74.887017</v>
          </cell>
          <cell r="Y1259">
            <v>186468</v>
          </cell>
          <cell r="Z1259">
            <v>0</v>
          </cell>
          <cell r="AA1259">
            <v>186468</v>
          </cell>
          <cell r="AB1259">
            <v>99776</v>
          </cell>
          <cell r="AC1259">
            <v>0</v>
          </cell>
          <cell r="AD1259">
            <v>99776</v>
          </cell>
          <cell r="AE1259">
            <v>43504.626643518517</v>
          </cell>
          <cell r="AF1259">
            <v>73415</v>
          </cell>
        </row>
        <row r="1260">
          <cell r="A1260">
            <v>564</v>
          </cell>
          <cell r="B1260">
            <v>49</v>
          </cell>
          <cell r="C1260" t="str">
            <v>33</v>
          </cell>
          <cell r="D1260" t="str">
            <v>75176</v>
          </cell>
          <cell r="E1260" t="str">
            <v>0</v>
          </cell>
          <cell r="H1260" t="str">
            <v>Lake Elsinore Unified</v>
          </cell>
          <cell r="I1260" t="str">
            <v>UNIFIED</v>
          </cell>
          <cell r="J1260">
            <v>20271.169999999998</v>
          </cell>
          <cell r="K1260">
            <v>200</v>
          </cell>
          <cell r="L1260">
            <v>4054234</v>
          </cell>
          <cell r="M1260">
            <v>110408752</v>
          </cell>
          <cell r="N1260">
            <v>35121925</v>
          </cell>
          <cell r="O1260">
            <v>75286827</v>
          </cell>
          <cell r="P1260">
            <v>110408752</v>
          </cell>
          <cell r="Q1260">
            <v>0.28562499949999998</v>
          </cell>
          <cell r="R1260">
            <v>31535500</v>
          </cell>
          <cell r="S1260">
            <v>31535500</v>
          </cell>
          <cell r="T1260">
            <v>0</v>
          </cell>
          <cell r="U1260">
            <v>31535500</v>
          </cell>
          <cell r="V1260">
            <v>64901</v>
          </cell>
          <cell r="W1260">
            <v>31600401</v>
          </cell>
          <cell r="X1260">
            <v>74.887017</v>
          </cell>
          <cell r="Y1260">
            <v>15662156</v>
          </cell>
          <cell r="Z1260">
            <v>0</v>
          </cell>
          <cell r="AA1260">
            <v>15662156</v>
          </cell>
          <cell r="AB1260">
            <v>8002442</v>
          </cell>
          <cell r="AC1260">
            <v>0</v>
          </cell>
          <cell r="AD1260">
            <v>8002442</v>
          </cell>
          <cell r="AE1260">
            <v>43504.624363425923</v>
          </cell>
          <cell r="AF1260">
            <v>73415</v>
          </cell>
        </row>
        <row r="1261">
          <cell r="A1261">
            <v>12194</v>
          </cell>
          <cell r="B1261">
            <v>49</v>
          </cell>
          <cell r="C1261" t="str">
            <v>33</v>
          </cell>
          <cell r="D1261" t="str">
            <v>75176</v>
          </cell>
          <cell r="E1261" t="str">
            <v>120204</v>
          </cell>
          <cell r="F1261" t="str">
            <v>1118</v>
          </cell>
          <cell r="G1261" t="str">
            <v>D</v>
          </cell>
          <cell r="H1261" t="str">
            <v>Sycamore Academy of Science and Cultural Arts</v>
          </cell>
          <cell r="I1261" t="str">
            <v>UNIFIED</v>
          </cell>
          <cell r="J1261">
            <v>545.37</v>
          </cell>
          <cell r="K1261">
            <v>200</v>
          </cell>
          <cell r="L1261">
            <v>109074</v>
          </cell>
          <cell r="M1261">
            <v>2800273</v>
          </cell>
          <cell r="N1261">
            <v>931901</v>
          </cell>
          <cell r="O1261">
            <v>1868372</v>
          </cell>
          <cell r="P1261">
            <v>2800273</v>
          </cell>
          <cell r="Q1261">
            <v>0.28562499949999998</v>
          </cell>
          <cell r="R1261">
            <v>799828</v>
          </cell>
          <cell r="S1261">
            <v>799828</v>
          </cell>
          <cell r="T1261">
            <v>0</v>
          </cell>
          <cell r="U1261">
            <v>799828</v>
          </cell>
          <cell r="V1261">
            <v>1622</v>
          </cell>
          <cell r="W1261">
            <v>801450</v>
          </cell>
          <cell r="X1261">
            <v>74.887017</v>
          </cell>
          <cell r="Y1261">
            <v>407640</v>
          </cell>
          <cell r="Z1261">
            <v>0</v>
          </cell>
          <cell r="AA1261">
            <v>407640</v>
          </cell>
          <cell r="AB1261">
            <v>192542</v>
          </cell>
          <cell r="AC1261">
            <v>0</v>
          </cell>
          <cell r="AD1261">
            <v>192542</v>
          </cell>
          <cell r="AE1261">
            <v>43504.626747685186</v>
          </cell>
          <cell r="AF1261">
            <v>73415</v>
          </cell>
        </row>
        <row r="1262">
          <cell r="A1262">
            <v>565</v>
          </cell>
          <cell r="B1262">
            <v>49</v>
          </cell>
          <cell r="C1262" t="str">
            <v>33</v>
          </cell>
          <cell r="D1262" t="str">
            <v>75192</v>
          </cell>
          <cell r="E1262" t="str">
            <v>0</v>
          </cell>
          <cell r="H1262" t="str">
            <v>Temecula Valley Unified</v>
          </cell>
          <cell r="I1262" t="str">
            <v>UNIFIED</v>
          </cell>
          <cell r="J1262">
            <v>27052.05</v>
          </cell>
          <cell r="K1262">
            <v>200</v>
          </cell>
          <cell r="L1262">
            <v>5410410</v>
          </cell>
          <cell r="M1262">
            <v>145149127</v>
          </cell>
          <cell r="N1262">
            <v>67797500</v>
          </cell>
          <cell r="O1262">
            <v>77351627</v>
          </cell>
          <cell r="P1262">
            <v>145149127</v>
          </cell>
          <cell r="Q1262">
            <v>0.28562499949999998</v>
          </cell>
          <cell r="R1262">
            <v>41458219</v>
          </cell>
          <cell r="S1262">
            <v>41458219</v>
          </cell>
          <cell r="T1262">
            <v>0</v>
          </cell>
          <cell r="U1262">
            <v>41458219</v>
          </cell>
          <cell r="V1262">
            <v>105815</v>
          </cell>
          <cell r="W1262">
            <v>41564034</v>
          </cell>
          <cell r="X1262">
            <v>74.887017</v>
          </cell>
          <cell r="Y1262">
            <v>20409023</v>
          </cell>
          <cell r="Z1262">
            <v>0</v>
          </cell>
          <cell r="AA1262">
            <v>20409023</v>
          </cell>
          <cell r="AB1262">
            <v>10717042</v>
          </cell>
          <cell r="AC1262">
            <v>0</v>
          </cell>
          <cell r="AD1262">
            <v>10717042</v>
          </cell>
          <cell r="AE1262">
            <v>43504.624814814815</v>
          </cell>
          <cell r="AF1262">
            <v>73415</v>
          </cell>
        </row>
        <row r="1263">
          <cell r="A1263">
            <v>1280</v>
          </cell>
          <cell r="B1263">
            <v>49</v>
          </cell>
          <cell r="C1263" t="str">
            <v>33</v>
          </cell>
          <cell r="D1263" t="str">
            <v>75192</v>
          </cell>
          <cell r="E1263" t="str">
            <v>3330917</v>
          </cell>
          <cell r="F1263" t="str">
            <v>0284</v>
          </cell>
          <cell r="G1263" t="str">
            <v>D</v>
          </cell>
          <cell r="H1263" t="str">
            <v>Temecula Preparatory</v>
          </cell>
          <cell r="I1263" t="str">
            <v>UNIFIED</v>
          </cell>
          <cell r="J1263">
            <v>1021.46</v>
          </cell>
          <cell r="K1263">
            <v>200</v>
          </cell>
          <cell r="L1263">
            <v>204292</v>
          </cell>
          <cell r="M1263">
            <v>5572401</v>
          </cell>
          <cell r="N1263">
            <v>2557123</v>
          </cell>
          <cell r="O1263">
            <v>3015278</v>
          </cell>
          <cell r="P1263">
            <v>5572401</v>
          </cell>
          <cell r="Q1263">
            <v>0.28562499949999998</v>
          </cell>
          <cell r="R1263">
            <v>1591617</v>
          </cell>
          <cell r="S1263">
            <v>1591617</v>
          </cell>
          <cell r="T1263">
            <v>0</v>
          </cell>
          <cell r="U1263">
            <v>1591617</v>
          </cell>
          <cell r="V1263">
            <v>3111</v>
          </cell>
          <cell r="W1263">
            <v>1594728</v>
          </cell>
          <cell r="X1263">
            <v>74.887017</v>
          </cell>
          <cell r="Y1263">
            <v>781837</v>
          </cell>
          <cell r="Z1263">
            <v>0</v>
          </cell>
          <cell r="AA1263">
            <v>781837</v>
          </cell>
          <cell r="AB1263">
            <v>412407</v>
          </cell>
          <cell r="AC1263">
            <v>0</v>
          </cell>
          <cell r="AD1263">
            <v>412407</v>
          </cell>
          <cell r="AE1263">
            <v>43504.626759259256</v>
          </cell>
          <cell r="AF1263">
            <v>73415</v>
          </cell>
        </row>
        <row r="1264">
          <cell r="A1264">
            <v>1281</v>
          </cell>
          <cell r="B1264">
            <v>49</v>
          </cell>
          <cell r="C1264" t="str">
            <v>33</v>
          </cell>
          <cell r="D1264" t="str">
            <v>75192</v>
          </cell>
          <cell r="E1264" t="str">
            <v>6112551</v>
          </cell>
          <cell r="F1264" t="str">
            <v>0065</v>
          </cell>
          <cell r="G1264" t="str">
            <v>D</v>
          </cell>
          <cell r="H1264" t="str">
            <v>Temecula Valley Charter</v>
          </cell>
          <cell r="I1264" t="str">
            <v>UNIFIED</v>
          </cell>
          <cell r="J1264">
            <v>545.44000000000005</v>
          </cell>
          <cell r="K1264">
            <v>200</v>
          </cell>
          <cell r="L1264">
            <v>109088</v>
          </cell>
          <cell r="M1264">
            <v>2829639</v>
          </cell>
          <cell r="N1264">
            <v>1365454</v>
          </cell>
          <cell r="O1264">
            <v>1464185</v>
          </cell>
          <cell r="P1264">
            <v>2829639</v>
          </cell>
          <cell r="Q1264">
            <v>0.28562499949999998</v>
          </cell>
          <cell r="R1264">
            <v>808216</v>
          </cell>
          <cell r="S1264">
            <v>808216</v>
          </cell>
          <cell r="T1264">
            <v>0</v>
          </cell>
          <cell r="U1264">
            <v>808216</v>
          </cell>
          <cell r="V1264">
            <v>1507</v>
          </cell>
          <cell r="W1264">
            <v>809723</v>
          </cell>
          <cell r="X1264">
            <v>74.887017</v>
          </cell>
          <cell r="Y1264">
            <v>378860</v>
          </cell>
          <cell r="Z1264">
            <v>0</v>
          </cell>
          <cell r="AA1264">
            <v>378860</v>
          </cell>
          <cell r="AB1264">
            <v>227517</v>
          </cell>
          <cell r="AC1264">
            <v>0</v>
          </cell>
          <cell r="AD1264">
            <v>227517</v>
          </cell>
          <cell r="AE1264">
            <v>43504.626759259256</v>
          </cell>
          <cell r="AF1264">
            <v>73415</v>
          </cell>
        </row>
        <row r="1265">
          <cell r="A1265">
            <v>566</v>
          </cell>
          <cell r="B1265">
            <v>49</v>
          </cell>
          <cell r="C1265" t="str">
            <v>33</v>
          </cell>
          <cell r="D1265" t="str">
            <v>75200</v>
          </cell>
          <cell r="E1265" t="str">
            <v>0</v>
          </cell>
          <cell r="H1265" t="str">
            <v>Murrieta Valley Unified</v>
          </cell>
          <cell r="I1265" t="str">
            <v>UNIFIED</v>
          </cell>
          <cell r="J1265">
            <v>22242.32</v>
          </cell>
          <cell r="K1265">
            <v>200</v>
          </cell>
          <cell r="L1265">
            <v>4448464</v>
          </cell>
          <cell r="M1265">
            <v>120201501</v>
          </cell>
          <cell r="N1265">
            <v>49613787</v>
          </cell>
          <cell r="O1265">
            <v>70587714</v>
          </cell>
          <cell r="P1265">
            <v>120201501</v>
          </cell>
          <cell r="Q1265">
            <v>0.28562499949999998</v>
          </cell>
          <cell r="R1265">
            <v>34332554</v>
          </cell>
          <cell r="S1265">
            <v>34332554</v>
          </cell>
          <cell r="T1265">
            <v>0</v>
          </cell>
          <cell r="U1265">
            <v>34332554</v>
          </cell>
          <cell r="V1265">
            <v>75146</v>
          </cell>
          <cell r="W1265">
            <v>34407700</v>
          </cell>
          <cell r="X1265">
            <v>74.887017</v>
          </cell>
          <cell r="Y1265">
            <v>16754718</v>
          </cell>
          <cell r="Z1265">
            <v>0</v>
          </cell>
          <cell r="AA1265">
            <v>16754718</v>
          </cell>
          <cell r="AB1265">
            <v>9012182</v>
          </cell>
          <cell r="AC1265">
            <v>0</v>
          </cell>
          <cell r="AD1265">
            <v>9012182</v>
          </cell>
          <cell r="AE1265">
            <v>43504.624513888892</v>
          </cell>
          <cell r="AF1265">
            <v>73415</v>
          </cell>
        </row>
        <row r="1266">
          <cell r="A1266">
            <v>567</v>
          </cell>
          <cell r="B1266">
            <v>49</v>
          </cell>
          <cell r="C1266" t="str">
            <v>33</v>
          </cell>
          <cell r="D1266" t="str">
            <v>75242</v>
          </cell>
          <cell r="E1266" t="str">
            <v>0</v>
          </cell>
          <cell r="H1266" t="str">
            <v>Val Verde Unified</v>
          </cell>
          <cell r="I1266" t="str">
            <v>UNIFIED</v>
          </cell>
          <cell r="J1266">
            <v>19462.419999999998</v>
          </cell>
          <cell r="K1266">
            <v>200</v>
          </cell>
          <cell r="L1266">
            <v>3892484</v>
          </cell>
          <cell r="M1266">
            <v>107565486</v>
          </cell>
          <cell r="N1266">
            <v>28022997</v>
          </cell>
          <cell r="O1266">
            <v>79542489</v>
          </cell>
          <cell r="P1266">
            <v>107565486</v>
          </cell>
          <cell r="Q1266">
            <v>0.28562499949999998</v>
          </cell>
          <cell r="R1266">
            <v>30723392</v>
          </cell>
          <cell r="S1266">
            <v>30723392</v>
          </cell>
          <cell r="T1266">
            <v>0</v>
          </cell>
          <cell r="U1266">
            <v>30723392</v>
          </cell>
          <cell r="V1266">
            <v>90895</v>
          </cell>
          <cell r="W1266">
            <v>30814287</v>
          </cell>
          <cell r="X1266">
            <v>74.887017</v>
          </cell>
          <cell r="Y1266">
            <v>15110575</v>
          </cell>
          <cell r="Z1266">
            <v>0</v>
          </cell>
          <cell r="AA1266">
            <v>15110575</v>
          </cell>
          <cell r="AB1266">
            <v>7965325</v>
          </cell>
          <cell r="AC1266">
            <v>0</v>
          </cell>
          <cell r="AD1266">
            <v>7965325</v>
          </cell>
          <cell r="AE1266">
            <v>43504.624849537038</v>
          </cell>
          <cell r="AF1266">
            <v>73415</v>
          </cell>
        </row>
        <row r="1267">
          <cell r="A1267">
            <v>14248</v>
          </cell>
          <cell r="B1267">
            <v>49</v>
          </cell>
          <cell r="C1267" t="str">
            <v>33</v>
          </cell>
          <cell r="D1267" t="str">
            <v>76943</v>
          </cell>
          <cell r="E1267" t="str">
            <v>132522</v>
          </cell>
          <cell r="F1267" t="str">
            <v>1759</v>
          </cell>
          <cell r="G1267" t="str">
            <v>D</v>
          </cell>
          <cell r="H1267" t="str">
            <v>Baypoint Preparatory Academy</v>
          </cell>
          <cell r="I1267" t="str">
            <v>UNIFIED</v>
          </cell>
          <cell r="J1267">
            <v>419.42</v>
          </cell>
          <cell r="K1267">
            <v>200</v>
          </cell>
          <cell r="L1267">
            <v>83884</v>
          </cell>
          <cell r="M1267">
            <v>0</v>
          </cell>
          <cell r="N1267">
            <v>568306</v>
          </cell>
          <cell r="O1267">
            <v>0</v>
          </cell>
          <cell r="P1267">
            <v>0</v>
          </cell>
          <cell r="Q1267">
            <v>0.28562499949999998</v>
          </cell>
          <cell r="R1267">
            <v>0</v>
          </cell>
          <cell r="S1267">
            <v>83884</v>
          </cell>
          <cell r="T1267">
            <v>0</v>
          </cell>
          <cell r="U1267">
            <v>83884</v>
          </cell>
          <cell r="V1267">
            <v>0</v>
          </cell>
          <cell r="W1267">
            <v>83884</v>
          </cell>
          <cell r="X1267">
            <v>74.887017</v>
          </cell>
          <cell r="Y1267">
            <v>39549</v>
          </cell>
          <cell r="Z1267">
            <v>0</v>
          </cell>
          <cell r="AA1267">
            <v>39549</v>
          </cell>
          <cell r="AB1267">
            <v>23269</v>
          </cell>
          <cell r="AC1267">
            <v>0</v>
          </cell>
          <cell r="AD1267">
            <v>23269</v>
          </cell>
          <cell r="AE1267">
            <v>43504.626400462963</v>
          </cell>
          <cell r="AF1267">
            <v>73415</v>
          </cell>
        </row>
        <row r="1268">
          <cell r="A1268">
            <v>35</v>
          </cell>
          <cell r="B1268">
            <v>49</v>
          </cell>
          <cell r="C1268" t="str">
            <v>34</v>
          </cell>
          <cell r="D1268" t="str">
            <v>10348</v>
          </cell>
          <cell r="E1268" t="str">
            <v>0</v>
          </cell>
          <cell r="H1268" t="str">
            <v>Sacramento Co. Office of Education</v>
          </cell>
          <cell r="I1268" t="str">
            <v>CO OFFICE</v>
          </cell>
          <cell r="J1268">
            <v>191.5</v>
          </cell>
          <cell r="K1268">
            <v>200</v>
          </cell>
          <cell r="L1268">
            <v>38300</v>
          </cell>
          <cell r="M1268">
            <v>10394039</v>
          </cell>
          <cell r="N1268">
            <v>5880666</v>
          </cell>
          <cell r="O1268">
            <v>4513373</v>
          </cell>
          <cell r="P1268">
            <v>10394039</v>
          </cell>
          <cell r="Q1268">
            <v>0.28562499949999998</v>
          </cell>
          <cell r="R1268">
            <v>2968797</v>
          </cell>
          <cell r="S1268">
            <v>2968797</v>
          </cell>
          <cell r="T1268">
            <v>0</v>
          </cell>
          <cell r="U1268">
            <v>2968797</v>
          </cell>
          <cell r="V1268">
            <v>23394</v>
          </cell>
          <cell r="W1268">
            <v>2992191</v>
          </cell>
          <cell r="X1268">
            <v>74.887017</v>
          </cell>
          <cell r="Y1268">
            <v>1476933</v>
          </cell>
          <cell r="Z1268">
            <v>0</v>
          </cell>
          <cell r="AA1268">
            <v>1476933</v>
          </cell>
          <cell r="AB1268">
            <v>763830</v>
          </cell>
          <cell r="AC1268">
            <v>0</v>
          </cell>
          <cell r="AD1268">
            <v>763830</v>
          </cell>
          <cell r="AE1268">
            <v>43504.626319444447</v>
          </cell>
          <cell r="AF1268">
            <v>73415</v>
          </cell>
        </row>
        <row r="1269">
          <cell r="A1269">
            <v>12564</v>
          </cell>
          <cell r="B1269">
            <v>49</v>
          </cell>
          <cell r="C1269" t="str">
            <v>34</v>
          </cell>
          <cell r="D1269" t="str">
            <v>10348</v>
          </cell>
          <cell r="E1269" t="str">
            <v>136275</v>
          </cell>
          <cell r="F1269" t="str">
            <v>1313</v>
          </cell>
          <cell r="G1269" t="str">
            <v>D</v>
          </cell>
          <cell r="H1269" t="str">
            <v>Fortune</v>
          </cell>
          <cell r="I1269" t="str">
            <v>CO OFFICE</v>
          </cell>
          <cell r="J1269">
            <v>1175.8800000000001</v>
          </cell>
          <cell r="K1269">
            <v>200</v>
          </cell>
          <cell r="L1269">
            <v>235176</v>
          </cell>
          <cell r="M1269">
            <v>6017625</v>
          </cell>
          <cell r="N1269">
            <v>0</v>
          </cell>
          <cell r="O1269">
            <v>6017625</v>
          </cell>
          <cell r="P1269">
            <v>6017625</v>
          </cell>
          <cell r="Q1269">
            <v>0.28562499949999998</v>
          </cell>
          <cell r="R1269">
            <v>1718784</v>
          </cell>
          <cell r="S1269">
            <v>1718784</v>
          </cell>
          <cell r="T1269">
            <v>0</v>
          </cell>
          <cell r="U1269">
            <v>1718784</v>
          </cell>
          <cell r="V1269">
            <v>3569</v>
          </cell>
          <cell r="W1269">
            <v>1722353</v>
          </cell>
          <cell r="X1269">
            <v>74.887017</v>
          </cell>
          <cell r="Y1269">
            <v>897194</v>
          </cell>
          <cell r="Z1269">
            <v>0</v>
          </cell>
          <cell r="AA1269">
            <v>897194</v>
          </cell>
          <cell r="AB1269">
            <v>392625</v>
          </cell>
          <cell r="AC1269">
            <v>0</v>
          </cell>
          <cell r="AD1269">
            <v>392625</v>
          </cell>
          <cell r="AE1269">
            <v>43504.626504629632</v>
          </cell>
          <cell r="AF1269">
            <v>73415</v>
          </cell>
        </row>
        <row r="1270">
          <cell r="A1270">
            <v>568</v>
          </cell>
          <cell r="B1270">
            <v>49</v>
          </cell>
          <cell r="C1270" t="str">
            <v>34</v>
          </cell>
          <cell r="D1270" t="str">
            <v>67280</v>
          </cell>
          <cell r="E1270" t="str">
            <v>0</v>
          </cell>
          <cell r="H1270" t="str">
            <v>Arcohe Union Elementary</v>
          </cell>
          <cell r="I1270" t="str">
            <v>ELEMENTARY</v>
          </cell>
          <cell r="J1270">
            <v>444.01</v>
          </cell>
          <cell r="K1270">
            <v>200</v>
          </cell>
          <cell r="L1270">
            <v>88802</v>
          </cell>
          <cell r="M1270">
            <v>2266164</v>
          </cell>
          <cell r="N1270">
            <v>1337640</v>
          </cell>
          <cell r="O1270">
            <v>928524</v>
          </cell>
          <cell r="P1270">
            <v>2266164</v>
          </cell>
          <cell r="Q1270">
            <v>0.28562499949999998</v>
          </cell>
          <cell r="R1270">
            <v>647273</v>
          </cell>
          <cell r="S1270">
            <v>647273</v>
          </cell>
          <cell r="T1270">
            <v>0</v>
          </cell>
          <cell r="U1270">
            <v>647273</v>
          </cell>
          <cell r="V1270">
            <v>1268</v>
          </cell>
          <cell r="W1270">
            <v>648541</v>
          </cell>
          <cell r="X1270">
            <v>74.887017</v>
          </cell>
          <cell r="Y1270">
            <v>318550</v>
          </cell>
          <cell r="Z1270">
            <v>0</v>
          </cell>
          <cell r="AA1270">
            <v>318550</v>
          </cell>
          <cell r="AB1270">
            <v>167123</v>
          </cell>
          <cell r="AC1270">
            <v>0</v>
          </cell>
          <cell r="AD1270">
            <v>167123</v>
          </cell>
          <cell r="AE1270">
            <v>43504.623981481483</v>
          </cell>
          <cell r="AF1270">
            <v>73415</v>
          </cell>
        </row>
        <row r="1271">
          <cell r="A1271">
            <v>570</v>
          </cell>
          <cell r="B1271">
            <v>49</v>
          </cell>
          <cell r="C1271" t="str">
            <v>34</v>
          </cell>
          <cell r="D1271" t="str">
            <v>67314</v>
          </cell>
          <cell r="E1271" t="str">
            <v>0</v>
          </cell>
          <cell r="H1271" t="str">
            <v>Elk Grove Unified</v>
          </cell>
          <cell r="I1271" t="str">
            <v>UNIFIED</v>
          </cell>
          <cell r="J1271">
            <v>60615.94</v>
          </cell>
          <cell r="K1271">
            <v>200</v>
          </cell>
          <cell r="L1271">
            <v>12123188</v>
          </cell>
          <cell r="M1271">
            <v>332583903</v>
          </cell>
          <cell r="N1271">
            <v>116691005</v>
          </cell>
          <cell r="O1271">
            <v>215892898</v>
          </cell>
          <cell r="P1271">
            <v>332583903</v>
          </cell>
          <cell r="Q1271">
            <v>0.28562499949999998</v>
          </cell>
          <cell r="R1271">
            <v>94994277</v>
          </cell>
          <cell r="S1271">
            <v>94994277</v>
          </cell>
          <cell r="T1271">
            <v>0</v>
          </cell>
          <cell r="U1271">
            <v>94994277</v>
          </cell>
          <cell r="V1271">
            <v>416057</v>
          </cell>
          <cell r="W1271">
            <v>95410334</v>
          </cell>
          <cell r="X1271">
            <v>74.887017</v>
          </cell>
          <cell r="Y1271">
            <v>46290921</v>
          </cell>
          <cell r="Z1271">
            <v>0</v>
          </cell>
          <cell r="AA1271">
            <v>46290921</v>
          </cell>
          <cell r="AB1271">
            <v>25159032</v>
          </cell>
          <cell r="AC1271">
            <v>0</v>
          </cell>
          <cell r="AD1271">
            <v>25159032</v>
          </cell>
          <cell r="AE1271">
            <v>43504.624189814815</v>
          </cell>
          <cell r="AF1271">
            <v>73415</v>
          </cell>
        </row>
        <row r="1272">
          <cell r="A1272">
            <v>10272</v>
          </cell>
          <cell r="B1272">
            <v>49</v>
          </cell>
          <cell r="C1272" t="str">
            <v>34</v>
          </cell>
          <cell r="D1272" t="str">
            <v>67314</v>
          </cell>
          <cell r="E1272" t="str">
            <v>111732</v>
          </cell>
          <cell r="F1272" t="str">
            <v>0777</v>
          </cell>
          <cell r="G1272" t="str">
            <v>D</v>
          </cell>
          <cell r="H1272" t="str">
            <v>California Montessori Project - Elk Grove Campus</v>
          </cell>
          <cell r="I1272" t="str">
            <v>UNIFIED</v>
          </cell>
          <cell r="J1272">
            <v>483.25</v>
          </cell>
          <cell r="K1272">
            <v>200</v>
          </cell>
          <cell r="L1272">
            <v>96650</v>
          </cell>
          <cell r="M1272">
            <v>2494377</v>
          </cell>
          <cell r="N1272">
            <v>929067</v>
          </cell>
          <cell r="O1272">
            <v>1565310</v>
          </cell>
          <cell r="P1272">
            <v>2494377</v>
          </cell>
          <cell r="Q1272">
            <v>0.28562499949999998</v>
          </cell>
          <cell r="R1272">
            <v>712456</v>
          </cell>
          <cell r="S1272">
            <v>712456</v>
          </cell>
          <cell r="T1272">
            <v>0</v>
          </cell>
          <cell r="U1272">
            <v>712456</v>
          </cell>
          <cell r="V1272">
            <v>1274</v>
          </cell>
          <cell r="W1272">
            <v>713730</v>
          </cell>
          <cell r="X1272">
            <v>74.887017</v>
          </cell>
          <cell r="Y1272">
            <v>320147</v>
          </cell>
          <cell r="Z1272">
            <v>0</v>
          </cell>
          <cell r="AA1272">
            <v>320147</v>
          </cell>
          <cell r="AB1272">
            <v>214344</v>
          </cell>
          <cell r="AC1272">
            <v>0</v>
          </cell>
          <cell r="AD1272">
            <v>214344</v>
          </cell>
          <cell r="AE1272">
            <v>43504.62641203704</v>
          </cell>
          <cell r="AF1272">
            <v>73415</v>
          </cell>
        </row>
        <row r="1273">
          <cell r="A1273">
            <v>14521</v>
          </cell>
          <cell r="B1273">
            <v>49</v>
          </cell>
          <cell r="C1273" t="str">
            <v>34</v>
          </cell>
          <cell r="D1273" t="str">
            <v>67314</v>
          </cell>
          <cell r="E1273" t="str">
            <v>137281</v>
          </cell>
          <cell r="F1273" t="str">
            <v>1949</v>
          </cell>
          <cell r="G1273" t="str">
            <v>D</v>
          </cell>
          <cell r="H1273" t="str">
            <v>SAVA - Sacramento Academic and Vocational Academy - EGUSD</v>
          </cell>
          <cell r="I1273" t="str">
            <v>UNIFIED</v>
          </cell>
          <cell r="J1273">
            <v>283.10000000000002</v>
          </cell>
          <cell r="K1273">
            <v>200</v>
          </cell>
          <cell r="L1273">
            <v>56620</v>
          </cell>
          <cell r="M1273">
            <v>0</v>
          </cell>
          <cell r="N1273">
            <v>544271</v>
          </cell>
          <cell r="O1273">
            <v>0</v>
          </cell>
          <cell r="P1273">
            <v>0</v>
          </cell>
          <cell r="Q1273">
            <v>0.28562499949999998</v>
          </cell>
          <cell r="R1273">
            <v>0</v>
          </cell>
          <cell r="S1273">
            <v>56620</v>
          </cell>
          <cell r="T1273">
            <v>0</v>
          </cell>
          <cell r="U1273">
            <v>56620</v>
          </cell>
          <cell r="V1273">
            <v>0</v>
          </cell>
          <cell r="W1273">
            <v>56620</v>
          </cell>
          <cell r="X1273">
            <v>74.887017</v>
          </cell>
          <cell r="Y1273">
            <v>27280</v>
          </cell>
          <cell r="Z1273">
            <v>0</v>
          </cell>
          <cell r="AA1273">
            <v>27280</v>
          </cell>
          <cell r="AB1273">
            <v>15121</v>
          </cell>
          <cell r="AC1273">
            <v>0</v>
          </cell>
          <cell r="AD1273">
            <v>15121</v>
          </cell>
          <cell r="AE1273">
            <v>43504.62672453704</v>
          </cell>
          <cell r="AF1273">
            <v>73415</v>
          </cell>
        </row>
        <row r="1274">
          <cell r="A1274">
            <v>1283</v>
          </cell>
          <cell r="B1274">
            <v>49</v>
          </cell>
          <cell r="C1274" t="str">
            <v>34</v>
          </cell>
          <cell r="D1274" t="str">
            <v>67314</v>
          </cell>
          <cell r="E1274" t="str">
            <v>6112254</v>
          </cell>
          <cell r="F1274" t="str">
            <v>0027</v>
          </cell>
          <cell r="G1274" t="str">
            <v>L</v>
          </cell>
          <cell r="H1274" t="str">
            <v>Elk Grove Charter</v>
          </cell>
          <cell r="I1274" t="str">
            <v>UNIFIED</v>
          </cell>
          <cell r="J1274">
            <v>218.99</v>
          </cell>
          <cell r="K1274">
            <v>200</v>
          </cell>
          <cell r="L1274">
            <v>43798</v>
          </cell>
          <cell r="M1274">
            <v>1340635</v>
          </cell>
          <cell r="N1274">
            <v>421017</v>
          </cell>
          <cell r="O1274">
            <v>919618</v>
          </cell>
          <cell r="P1274">
            <v>1340635</v>
          </cell>
          <cell r="Q1274">
            <v>0.28562499949999998</v>
          </cell>
          <cell r="R1274">
            <v>382919</v>
          </cell>
          <cell r="S1274">
            <v>382919</v>
          </cell>
          <cell r="T1274">
            <v>0</v>
          </cell>
          <cell r="U1274">
            <v>382919</v>
          </cell>
          <cell r="V1274">
            <v>495</v>
          </cell>
          <cell r="W1274">
            <v>383414</v>
          </cell>
          <cell r="X1274">
            <v>74.887017</v>
          </cell>
          <cell r="Y1274">
            <v>212235</v>
          </cell>
          <cell r="Z1274">
            <v>0</v>
          </cell>
          <cell r="AA1274">
            <v>212235</v>
          </cell>
          <cell r="AB1274">
            <v>74892</v>
          </cell>
          <cell r="AC1274">
            <v>0</v>
          </cell>
          <cell r="AD1274">
            <v>74892</v>
          </cell>
          <cell r="AE1274">
            <v>43504.626481481479</v>
          </cell>
          <cell r="AF1274">
            <v>73415</v>
          </cell>
        </row>
        <row r="1275">
          <cell r="A1275">
            <v>571</v>
          </cell>
          <cell r="B1275">
            <v>49</v>
          </cell>
          <cell r="C1275" t="str">
            <v>34</v>
          </cell>
          <cell r="D1275" t="str">
            <v>67322</v>
          </cell>
          <cell r="E1275" t="str">
            <v>0</v>
          </cell>
          <cell r="H1275" t="str">
            <v>Elverta Joint Elementary</v>
          </cell>
          <cell r="I1275" t="str">
            <v>ELEMENTARY</v>
          </cell>
          <cell r="J1275">
            <v>232.01</v>
          </cell>
          <cell r="K1275">
            <v>200</v>
          </cell>
          <cell r="L1275">
            <v>46402</v>
          </cell>
          <cell r="M1275">
            <v>1173613</v>
          </cell>
          <cell r="N1275">
            <v>699137</v>
          </cell>
          <cell r="O1275">
            <v>474476</v>
          </cell>
          <cell r="P1275">
            <v>1173613</v>
          </cell>
          <cell r="Q1275">
            <v>0.28562499949999998</v>
          </cell>
          <cell r="R1275">
            <v>335213</v>
          </cell>
          <cell r="S1275">
            <v>335213</v>
          </cell>
          <cell r="T1275">
            <v>0</v>
          </cell>
          <cell r="U1275">
            <v>335213</v>
          </cell>
          <cell r="V1275">
            <v>727</v>
          </cell>
          <cell r="W1275">
            <v>335940</v>
          </cell>
          <cell r="X1275">
            <v>74.887017</v>
          </cell>
          <cell r="Y1275">
            <v>166309</v>
          </cell>
          <cell r="Z1275">
            <v>0</v>
          </cell>
          <cell r="AA1275">
            <v>166309</v>
          </cell>
          <cell r="AB1275">
            <v>85266</v>
          </cell>
          <cell r="AC1275">
            <v>0</v>
          </cell>
          <cell r="AD1275">
            <v>85266</v>
          </cell>
          <cell r="AE1275">
            <v>43504.624189814815</v>
          </cell>
          <cell r="AF1275">
            <v>73415</v>
          </cell>
        </row>
        <row r="1276">
          <cell r="A1276">
            <v>12929</v>
          </cell>
          <cell r="B1276">
            <v>49</v>
          </cell>
          <cell r="C1276" t="str">
            <v>34</v>
          </cell>
          <cell r="D1276" t="str">
            <v>67322</v>
          </cell>
          <cell r="E1276" t="str">
            <v>127860</v>
          </cell>
          <cell r="F1276" t="str">
            <v>1527</v>
          </cell>
          <cell r="G1276" t="str">
            <v>L</v>
          </cell>
          <cell r="H1276" t="str">
            <v>Alpha Charter</v>
          </cell>
          <cell r="I1276" t="str">
            <v>ELEMENTARY</v>
          </cell>
          <cell r="J1276">
            <v>77.28</v>
          </cell>
          <cell r="K1276">
            <v>200</v>
          </cell>
          <cell r="L1276">
            <v>15456</v>
          </cell>
          <cell r="M1276">
            <v>0</v>
          </cell>
          <cell r="N1276">
            <v>230674</v>
          </cell>
          <cell r="O1276">
            <v>0</v>
          </cell>
          <cell r="P1276">
            <v>0</v>
          </cell>
          <cell r="Q1276">
            <v>0.28562499949999998</v>
          </cell>
          <cell r="R1276">
            <v>0</v>
          </cell>
          <cell r="S1276">
            <v>15456</v>
          </cell>
          <cell r="T1276">
            <v>0</v>
          </cell>
          <cell r="U1276">
            <v>15456</v>
          </cell>
          <cell r="V1276">
            <v>0</v>
          </cell>
          <cell r="W1276">
            <v>15456</v>
          </cell>
          <cell r="X1276">
            <v>74.887017</v>
          </cell>
          <cell r="Y1276">
            <v>5591</v>
          </cell>
          <cell r="Z1276">
            <v>0</v>
          </cell>
          <cell r="AA1276">
            <v>5591</v>
          </cell>
          <cell r="AB1276">
            <v>5984</v>
          </cell>
          <cell r="AC1276">
            <v>0</v>
          </cell>
          <cell r="AD1276">
            <v>5984</v>
          </cell>
          <cell r="AE1276">
            <v>43504.62636574074</v>
          </cell>
          <cell r="AF1276">
            <v>73415</v>
          </cell>
        </row>
        <row r="1277">
          <cell r="A1277">
            <v>572</v>
          </cell>
          <cell r="B1277">
            <v>49</v>
          </cell>
          <cell r="C1277" t="str">
            <v>34</v>
          </cell>
          <cell r="D1277" t="str">
            <v>67330</v>
          </cell>
          <cell r="E1277" t="str">
            <v>0</v>
          </cell>
          <cell r="H1277" t="str">
            <v>Folsom-Cordova Unified</v>
          </cell>
          <cell r="I1277" t="str">
            <v>UNIFIED</v>
          </cell>
          <cell r="J1277">
            <v>19830.93</v>
          </cell>
          <cell r="K1277">
            <v>200</v>
          </cell>
          <cell r="L1277">
            <v>3966186</v>
          </cell>
          <cell r="M1277">
            <v>104914346</v>
          </cell>
          <cell r="N1277">
            <v>58477041</v>
          </cell>
          <cell r="O1277">
            <v>46437305</v>
          </cell>
          <cell r="P1277">
            <v>104914346</v>
          </cell>
          <cell r="Q1277">
            <v>0.28562499949999998</v>
          </cell>
          <cell r="R1277">
            <v>29966160</v>
          </cell>
          <cell r="S1277">
            <v>29966160</v>
          </cell>
          <cell r="T1277">
            <v>0</v>
          </cell>
          <cell r="U1277">
            <v>29966160</v>
          </cell>
          <cell r="V1277">
            <v>81751</v>
          </cell>
          <cell r="W1277">
            <v>30047911</v>
          </cell>
          <cell r="X1277">
            <v>74.887017</v>
          </cell>
          <cell r="Y1277">
            <v>14437014</v>
          </cell>
          <cell r="Z1277">
            <v>0</v>
          </cell>
          <cell r="AA1277">
            <v>14437014</v>
          </cell>
          <cell r="AB1277">
            <v>8064970</v>
          </cell>
          <cell r="AC1277">
            <v>0</v>
          </cell>
          <cell r="AD1277">
            <v>8064970</v>
          </cell>
          <cell r="AE1277">
            <v>43504.624212962961</v>
          </cell>
          <cell r="AF1277">
            <v>73415</v>
          </cell>
        </row>
        <row r="1278">
          <cell r="A1278">
            <v>9702</v>
          </cell>
          <cell r="B1278">
            <v>49</v>
          </cell>
          <cell r="C1278" t="str">
            <v>34</v>
          </cell>
          <cell r="D1278" t="str">
            <v>67330</v>
          </cell>
          <cell r="E1278" t="str">
            <v>106757</v>
          </cell>
          <cell r="F1278" t="str">
            <v>0650</v>
          </cell>
          <cell r="G1278" t="str">
            <v>L</v>
          </cell>
          <cell r="H1278" t="str">
            <v>Folsom Cordova K-8 Community Charter</v>
          </cell>
          <cell r="I1278" t="str">
            <v>UNIFIED</v>
          </cell>
          <cell r="J1278">
            <v>118.1</v>
          </cell>
          <cell r="K1278">
            <v>200</v>
          </cell>
          <cell r="L1278">
            <v>23620</v>
          </cell>
          <cell r="M1278">
            <v>613791</v>
          </cell>
          <cell r="N1278">
            <v>336344</v>
          </cell>
          <cell r="O1278">
            <v>277447</v>
          </cell>
          <cell r="P1278">
            <v>613791</v>
          </cell>
          <cell r="Q1278">
            <v>0.28562499949999998</v>
          </cell>
          <cell r="R1278">
            <v>175314</v>
          </cell>
          <cell r="S1278">
            <v>175314</v>
          </cell>
          <cell r="T1278">
            <v>0</v>
          </cell>
          <cell r="U1278">
            <v>175314</v>
          </cell>
          <cell r="V1278">
            <v>322</v>
          </cell>
          <cell r="W1278">
            <v>175636</v>
          </cell>
          <cell r="X1278">
            <v>74.887017</v>
          </cell>
          <cell r="Y1278">
            <v>80979</v>
          </cell>
          <cell r="Z1278">
            <v>0</v>
          </cell>
          <cell r="AA1278">
            <v>80979</v>
          </cell>
          <cell r="AB1278">
            <v>50550</v>
          </cell>
          <cell r="AC1278">
            <v>0</v>
          </cell>
          <cell r="AD1278">
            <v>50550</v>
          </cell>
          <cell r="AE1278">
            <v>43504.626504629632</v>
          </cell>
          <cell r="AF1278">
            <v>73415</v>
          </cell>
        </row>
        <row r="1279">
          <cell r="A1279">
            <v>573</v>
          </cell>
          <cell r="B1279">
            <v>49</v>
          </cell>
          <cell r="C1279" t="str">
            <v>34</v>
          </cell>
          <cell r="D1279" t="str">
            <v>67348</v>
          </cell>
          <cell r="E1279" t="str">
            <v>0</v>
          </cell>
          <cell r="H1279" t="str">
            <v>Galt Joint Union Elementary</v>
          </cell>
          <cell r="I1279" t="str">
            <v>ELEMENTARY</v>
          </cell>
          <cell r="J1279">
            <v>3476.89</v>
          </cell>
          <cell r="K1279">
            <v>200</v>
          </cell>
          <cell r="L1279">
            <v>695378</v>
          </cell>
          <cell r="M1279">
            <v>17668720</v>
          </cell>
          <cell r="N1279">
            <v>5913561</v>
          </cell>
          <cell r="O1279">
            <v>11755159</v>
          </cell>
          <cell r="P1279">
            <v>17668720</v>
          </cell>
          <cell r="Q1279">
            <v>0.28562499949999998</v>
          </cell>
          <cell r="R1279">
            <v>5046628</v>
          </cell>
          <cell r="S1279">
            <v>5046628</v>
          </cell>
          <cell r="T1279">
            <v>0</v>
          </cell>
          <cell r="U1279">
            <v>5046628</v>
          </cell>
          <cell r="V1279">
            <v>11691</v>
          </cell>
          <cell r="W1279">
            <v>5058319</v>
          </cell>
          <cell r="X1279">
            <v>74.887017</v>
          </cell>
          <cell r="Y1279">
            <v>2487624</v>
          </cell>
          <cell r="Z1279">
            <v>0</v>
          </cell>
          <cell r="AA1279">
            <v>2487624</v>
          </cell>
          <cell r="AB1279">
            <v>1300400</v>
          </cell>
          <cell r="AC1279">
            <v>0</v>
          </cell>
          <cell r="AD1279">
            <v>1300400</v>
          </cell>
          <cell r="AE1279">
            <v>43504.624236111114</v>
          </cell>
          <cell r="AF1279">
            <v>73415</v>
          </cell>
        </row>
        <row r="1280">
          <cell r="A1280">
            <v>574</v>
          </cell>
          <cell r="B1280">
            <v>49</v>
          </cell>
          <cell r="C1280" t="str">
            <v>34</v>
          </cell>
          <cell r="D1280" t="str">
            <v>67355</v>
          </cell>
          <cell r="E1280" t="str">
            <v>0</v>
          </cell>
          <cell r="H1280" t="str">
            <v>Galt Joint Union High</v>
          </cell>
          <cell r="I1280" t="str">
            <v>HIGH</v>
          </cell>
          <cell r="J1280">
            <v>2151.69</v>
          </cell>
          <cell r="K1280">
            <v>200</v>
          </cell>
          <cell r="L1280">
            <v>430338</v>
          </cell>
          <cell r="M1280">
            <v>13141447</v>
          </cell>
          <cell r="N1280">
            <v>6172748</v>
          </cell>
          <cell r="O1280">
            <v>6968699</v>
          </cell>
          <cell r="P1280">
            <v>13141447</v>
          </cell>
          <cell r="Q1280">
            <v>0.28562499949999998</v>
          </cell>
          <cell r="R1280">
            <v>3753526</v>
          </cell>
          <cell r="S1280">
            <v>3753526</v>
          </cell>
          <cell r="T1280">
            <v>0</v>
          </cell>
          <cell r="U1280">
            <v>3753526</v>
          </cell>
          <cell r="V1280">
            <v>9213</v>
          </cell>
          <cell r="W1280">
            <v>3762739</v>
          </cell>
          <cell r="X1280">
            <v>74.887017</v>
          </cell>
          <cell r="Y1280">
            <v>1801762</v>
          </cell>
          <cell r="Z1280">
            <v>0</v>
          </cell>
          <cell r="AA1280">
            <v>1801762</v>
          </cell>
          <cell r="AB1280">
            <v>1016041</v>
          </cell>
          <cell r="AC1280">
            <v>0</v>
          </cell>
          <cell r="AD1280">
            <v>1016041</v>
          </cell>
          <cell r="AE1280">
            <v>43504.624236111114</v>
          </cell>
          <cell r="AF1280">
            <v>73415</v>
          </cell>
        </row>
        <row r="1281">
          <cell r="A1281">
            <v>578</v>
          </cell>
          <cell r="B1281">
            <v>49</v>
          </cell>
          <cell r="C1281" t="str">
            <v>34</v>
          </cell>
          <cell r="D1281" t="str">
            <v>67413</v>
          </cell>
          <cell r="E1281" t="str">
            <v>0</v>
          </cell>
          <cell r="H1281" t="str">
            <v>River Delta Joint Unified</v>
          </cell>
          <cell r="I1281" t="str">
            <v>UNIFIED</v>
          </cell>
          <cell r="J1281">
            <v>1848.43</v>
          </cell>
          <cell r="K1281">
            <v>200</v>
          </cell>
          <cell r="L1281">
            <v>369686</v>
          </cell>
          <cell r="M1281">
            <v>10355154</v>
          </cell>
          <cell r="N1281">
            <v>10321903</v>
          </cell>
          <cell r="O1281">
            <v>33251</v>
          </cell>
          <cell r="P1281">
            <v>10355154</v>
          </cell>
          <cell r="Q1281">
            <v>0.28562499949999998</v>
          </cell>
          <cell r="R1281">
            <v>2957691</v>
          </cell>
          <cell r="S1281">
            <v>369686</v>
          </cell>
          <cell r="T1281">
            <v>0</v>
          </cell>
          <cell r="U1281">
            <v>369686</v>
          </cell>
          <cell r="V1281">
            <v>71495</v>
          </cell>
          <cell r="W1281">
            <v>441181</v>
          </cell>
          <cell r="X1281">
            <v>74.887017</v>
          </cell>
          <cell r="Y1281">
            <v>263780</v>
          </cell>
          <cell r="Z1281">
            <v>0</v>
          </cell>
          <cell r="AA1281">
            <v>263780</v>
          </cell>
          <cell r="AB1281">
            <v>66607</v>
          </cell>
          <cell r="AC1281">
            <v>0</v>
          </cell>
          <cell r="AD1281">
            <v>66607</v>
          </cell>
          <cell r="AE1281">
            <v>43504.624664351853</v>
          </cell>
          <cell r="AF1281">
            <v>73415</v>
          </cell>
        </row>
        <row r="1282">
          <cell r="A1282">
            <v>11402</v>
          </cell>
          <cell r="B1282">
            <v>49</v>
          </cell>
          <cell r="C1282" t="str">
            <v>34</v>
          </cell>
          <cell r="D1282" t="str">
            <v>67413</v>
          </cell>
          <cell r="E1282" t="str">
            <v>114660</v>
          </cell>
          <cell r="F1282" t="str">
            <v>0853</v>
          </cell>
          <cell r="G1282" t="str">
            <v>D</v>
          </cell>
          <cell r="H1282" t="str">
            <v>Delta Elementary Charter</v>
          </cell>
          <cell r="I1282" t="str">
            <v>UNIFIED</v>
          </cell>
          <cell r="J1282">
            <v>392.29</v>
          </cell>
          <cell r="K1282">
            <v>200</v>
          </cell>
          <cell r="L1282">
            <v>78458</v>
          </cell>
          <cell r="M1282">
            <v>2014056</v>
          </cell>
          <cell r="N1282">
            <v>2071997</v>
          </cell>
          <cell r="O1282">
            <v>0</v>
          </cell>
          <cell r="P1282">
            <v>2014056</v>
          </cell>
          <cell r="Q1282">
            <v>0.28562499949999998</v>
          </cell>
          <cell r="R1282">
            <v>575265</v>
          </cell>
          <cell r="S1282">
            <v>78458</v>
          </cell>
          <cell r="T1282">
            <v>0</v>
          </cell>
          <cell r="U1282">
            <v>78458</v>
          </cell>
          <cell r="V1282">
            <v>0</v>
          </cell>
          <cell r="W1282">
            <v>78458</v>
          </cell>
          <cell r="X1282">
            <v>74.887017</v>
          </cell>
          <cell r="Y1282">
            <v>8448</v>
          </cell>
          <cell r="Z1282">
            <v>0</v>
          </cell>
          <cell r="AA1282">
            <v>8448</v>
          </cell>
          <cell r="AB1282">
            <v>50307</v>
          </cell>
          <cell r="AC1282">
            <v>0</v>
          </cell>
          <cell r="AD1282">
            <v>50307</v>
          </cell>
          <cell r="AE1282">
            <v>43504.626469907409</v>
          </cell>
          <cell r="AF1282">
            <v>73415</v>
          </cell>
        </row>
        <row r="1283">
          <cell r="A1283">
            <v>579</v>
          </cell>
          <cell r="B1283">
            <v>49</v>
          </cell>
          <cell r="C1283" t="str">
            <v>34</v>
          </cell>
          <cell r="D1283" t="str">
            <v>67421</v>
          </cell>
          <cell r="E1283" t="str">
            <v>0</v>
          </cell>
          <cell r="H1283" t="str">
            <v>Robla Elementary</v>
          </cell>
          <cell r="I1283" t="str">
            <v>ELEMENTARY</v>
          </cell>
          <cell r="J1283">
            <v>2050.38</v>
          </cell>
          <cell r="K1283">
            <v>200</v>
          </cell>
          <cell r="L1283">
            <v>410076</v>
          </cell>
          <cell r="M1283">
            <v>10452058</v>
          </cell>
          <cell r="N1283">
            <v>4978028</v>
          </cell>
          <cell r="O1283">
            <v>5474030</v>
          </cell>
          <cell r="P1283">
            <v>10452058</v>
          </cell>
          <cell r="Q1283">
            <v>0.28562499949999998</v>
          </cell>
          <cell r="R1283">
            <v>2985369</v>
          </cell>
          <cell r="S1283">
            <v>2985369</v>
          </cell>
          <cell r="T1283">
            <v>0</v>
          </cell>
          <cell r="U1283">
            <v>2985369</v>
          </cell>
          <cell r="V1283">
            <v>6429</v>
          </cell>
          <cell r="W1283">
            <v>2991798</v>
          </cell>
          <cell r="X1283">
            <v>74.887017</v>
          </cell>
          <cell r="Y1283">
            <v>1496123</v>
          </cell>
          <cell r="Z1283">
            <v>0</v>
          </cell>
          <cell r="AA1283">
            <v>1496123</v>
          </cell>
          <cell r="AB1283">
            <v>744345</v>
          </cell>
          <cell r="AC1283">
            <v>0</v>
          </cell>
          <cell r="AD1283">
            <v>744345</v>
          </cell>
          <cell r="AE1283">
            <v>43504.624664351853</v>
          </cell>
          <cell r="AF1283">
            <v>73415</v>
          </cell>
        </row>
        <row r="1284">
          <cell r="A1284">
            <v>14222</v>
          </cell>
          <cell r="B1284">
            <v>49</v>
          </cell>
          <cell r="C1284" t="str">
            <v>34</v>
          </cell>
          <cell r="D1284" t="str">
            <v>67421</v>
          </cell>
          <cell r="E1284" t="str">
            <v>132019</v>
          </cell>
          <cell r="F1284" t="str">
            <v>1727</v>
          </cell>
          <cell r="G1284" t="str">
            <v>D</v>
          </cell>
          <cell r="H1284" t="str">
            <v>Paseo Grande Charter School</v>
          </cell>
          <cell r="I1284" t="str">
            <v>ELEMENTARY</v>
          </cell>
          <cell r="J1284">
            <v>41.2</v>
          </cell>
          <cell r="K1284">
            <v>200</v>
          </cell>
          <cell r="L1284">
            <v>8240</v>
          </cell>
          <cell r="M1284">
            <v>0</v>
          </cell>
          <cell r="N1284">
            <v>96401</v>
          </cell>
          <cell r="O1284">
            <v>0</v>
          </cell>
          <cell r="P1284">
            <v>0</v>
          </cell>
          <cell r="Q1284">
            <v>0.28562499949999998</v>
          </cell>
          <cell r="R1284">
            <v>0</v>
          </cell>
          <cell r="S1284">
            <v>8240</v>
          </cell>
          <cell r="T1284">
            <v>0</v>
          </cell>
          <cell r="U1284">
            <v>8240</v>
          </cell>
          <cell r="V1284">
            <v>0</v>
          </cell>
          <cell r="W1284">
            <v>8240</v>
          </cell>
          <cell r="X1284">
            <v>74.887017</v>
          </cell>
          <cell r="Y1284">
            <v>23182</v>
          </cell>
          <cell r="Z1284">
            <v>0</v>
          </cell>
          <cell r="AA1284">
            <v>23182</v>
          </cell>
          <cell r="AB1284">
            <v>-17011</v>
          </cell>
          <cell r="AC1284">
            <v>17011</v>
          </cell>
          <cell r="AD1284">
            <v>0</v>
          </cell>
          <cell r="AE1284">
            <v>43504.62667824074</v>
          </cell>
          <cell r="AF1284">
            <v>73415</v>
          </cell>
        </row>
        <row r="1285">
          <cell r="A1285">
            <v>14572</v>
          </cell>
          <cell r="B1285">
            <v>49</v>
          </cell>
          <cell r="C1285" t="str">
            <v>34</v>
          </cell>
          <cell r="D1285" t="str">
            <v>67421</v>
          </cell>
          <cell r="E1285" t="str">
            <v>137950</v>
          </cell>
          <cell r="F1285" t="str">
            <v>1970</v>
          </cell>
          <cell r="G1285" t="str">
            <v>D</v>
          </cell>
          <cell r="H1285" t="str">
            <v>Marconi Learning Academy</v>
          </cell>
          <cell r="I1285" t="str">
            <v>ELEMENTARY</v>
          </cell>
          <cell r="J1285">
            <v>248.24</v>
          </cell>
          <cell r="K1285">
            <v>200</v>
          </cell>
          <cell r="L1285">
            <v>49648</v>
          </cell>
          <cell r="M1285">
            <v>0</v>
          </cell>
          <cell r="N1285">
            <v>580842</v>
          </cell>
          <cell r="O1285">
            <v>0</v>
          </cell>
          <cell r="P1285">
            <v>0</v>
          </cell>
          <cell r="Q1285">
            <v>0.28562499949999998</v>
          </cell>
          <cell r="R1285">
            <v>0</v>
          </cell>
          <cell r="S1285">
            <v>49648</v>
          </cell>
          <cell r="T1285">
            <v>0</v>
          </cell>
          <cell r="U1285">
            <v>49648</v>
          </cell>
          <cell r="V1285">
            <v>0</v>
          </cell>
          <cell r="W1285">
            <v>49648</v>
          </cell>
          <cell r="X1285">
            <v>74.887017</v>
          </cell>
          <cell r="Y1285">
            <v>20221</v>
          </cell>
          <cell r="Z1285">
            <v>0</v>
          </cell>
          <cell r="AA1285">
            <v>20221</v>
          </cell>
          <cell r="AB1285">
            <v>16959</v>
          </cell>
          <cell r="AC1285">
            <v>0</v>
          </cell>
          <cell r="AD1285">
            <v>16959</v>
          </cell>
          <cell r="AE1285">
            <v>43504.626608796294</v>
          </cell>
          <cell r="AF1285">
            <v>73415</v>
          </cell>
        </row>
        <row r="1286">
          <cell r="A1286">
            <v>580</v>
          </cell>
          <cell r="B1286">
            <v>49</v>
          </cell>
          <cell r="C1286" t="str">
            <v>34</v>
          </cell>
          <cell r="D1286" t="str">
            <v>67439</v>
          </cell>
          <cell r="E1286" t="str">
            <v>0</v>
          </cell>
          <cell r="H1286" t="str">
            <v>Sacramento City Unified</v>
          </cell>
          <cell r="I1286" t="str">
            <v>UNIFIED</v>
          </cell>
          <cell r="J1286">
            <v>38660.730000000003</v>
          </cell>
          <cell r="K1286">
            <v>200</v>
          </cell>
          <cell r="L1286">
            <v>7732146</v>
          </cell>
          <cell r="M1286">
            <v>205506136</v>
          </cell>
          <cell r="N1286">
            <v>86508539</v>
          </cell>
          <cell r="O1286">
            <v>118997597</v>
          </cell>
          <cell r="P1286">
            <v>205506136</v>
          </cell>
          <cell r="Q1286">
            <v>0.28562499949999998</v>
          </cell>
          <cell r="R1286">
            <v>58697690</v>
          </cell>
          <cell r="S1286">
            <v>58697690</v>
          </cell>
          <cell r="T1286">
            <v>0</v>
          </cell>
          <cell r="U1286">
            <v>58697690</v>
          </cell>
          <cell r="V1286">
            <v>100603</v>
          </cell>
          <cell r="W1286">
            <v>58798293</v>
          </cell>
          <cell r="X1286">
            <v>74.887017</v>
          </cell>
          <cell r="Y1286">
            <v>28980634</v>
          </cell>
          <cell r="Z1286">
            <v>0</v>
          </cell>
          <cell r="AA1286">
            <v>28980634</v>
          </cell>
          <cell r="AB1286">
            <v>15051654</v>
          </cell>
          <cell r="AC1286">
            <v>0</v>
          </cell>
          <cell r="AD1286">
            <v>15051654</v>
          </cell>
          <cell r="AE1286">
            <v>43504.6246875</v>
          </cell>
          <cell r="AF1286">
            <v>73415</v>
          </cell>
        </row>
        <row r="1287">
          <cell r="A1287">
            <v>9624</v>
          </cell>
          <cell r="B1287">
            <v>49</v>
          </cell>
          <cell r="C1287" t="str">
            <v>34</v>
          </cell>
          <cell r="D1287" t="str">
            <v>67439</v>
          </cell>
          <cell r="E1287" t="str">
            <v>101048</v>
          </cell>
          <cell r="F1287" t="str">
            <v>0491</v>
          </cell>
          <cell r="G1287" t="str">
            <v>D</v>
          </cell>
          <cell r="H1287" t="str">
            <v>St. HOPE Public School 7</v>
          </cell>
          <cell r="I1287" t="str">
            <v>UNIFIED</v>
          </cell>
          <cell r="J1287">
            <v>535.16999999999996</v>
          </cell>
          <cell r="K1287">
            <v>200</v>
          </cell>
          <cell r="L1287">
            <v>107034</v>
          </cell>
          <cell r="M1287">
            <v>2782975</v>
          </cell>
          <cell r="N1287">
            <v>1104425</v>
          </cell>
          <cell r="O1287">
            <v>1678550</v>
          </cell>
          <cell r="P1287">
            <v>2782975</v>
          </cell>
          <cell r="Q1287">
            <v>0.28562499949999998</v>
          </cell>
          <cell r="R1287">
            <v>794887</v>
          </cell>
          <cell r="S1287">
            <v>794887</v>
          </cell>
          <cell r="T1287">
            <v>0</v>
          </cell>
          <cell r="U1287">
            <v>794887</v>
          </cell>
          <cell r="V1287">
            <v>1087</v>
          </cell>
          <cell r="W1287">
            <v>795974</v>
          </cell>
          <cell r="X1287">
            <v>74.887017</v>
          </cell>
          <cell r="Y1287">
            <v>374854</v>
          </cell>
          <cell r="Z1287">
            <v>0</v>
          </cell>
          <cell r="AA1287">
            <v>374854</v>
          </cell>
          <cell r="AB1287">
            <v>221227</v>
          </cell>
          <cell r="AC1287">
            <v>0</v>
          </cell>
          <cell r="AD1287">
            <v>221227</v>
          </cell>
          <cell r="AE1287">
            <v>43504.626736111109</v>
          </cell>
          <cell r="AF1287">
            <v>73415</v>
          </cell>
        </row>
        <row r="1288">
          <cell r="A1288">
            <v>9625</v>
          </cell>
          <cell r="B1288">
            <v>49</v>
          </cell>
          <cell r="C1288" t="str">
            <v>34</v>
          </cell>
          <cell r="D1288" t="str">
            <v>67439</v>
          </cell>
          <cell r="E1288" t="str">
            <v>101295</v>
          </cell>
          <cell r="F1288" t="str">
            <v>0552</v>
          </cell>
          <cell r="G1288" t="str">
            <v>D</v>
          </cell>
          <cell r="H1288" t="str">
            <v>Sol Aureus College Preparatory</v>
          </cell>
          <cell r="I1288" t="str">
            <v>UNIFIED</v>
          </cell>
          <cell r="J1288">
            <v>304.26</v>
          </cell>
          <cell r="K1288">
            <v>200</v>
          </cell>
          <cell r="L1288">
            <v>60852</v>
          </cell>
          <cell r="M1288">
            <v>1572519</v>
          </cell>
          <cell r="N1288">
            <v>627898</v>
          </cell>
          <cell r="O1288">
            <v>944621</v>
          </cell>
          <cell r="P1288">
            <v>1572519</v>
          </cell>
          <cell r="Q1288">
            <v>0.28562499949999998</v>
          </cell>
          <cell r="R1288">
            <v>449151</v>
          </cell>
          <cell r="S1288">
            <v>449151</v>
          </cell>
          <cell r="T1288">
            <v>0</v>
          </cell>
          <cell r="U1288">
            <v>449151</v>
          </cell>
          <cell r="V1288">
            <v>914</v>
          </cell>
          <cell r="W1288">
            <v>450065</v>
          </cell>
          <cell r="X1288">
            <v>74.887017</v>
          </cell>
          <cell r="Y1288">
            <v>229533</v>
          </cell>
          <cell r="Z1288">
            <v>0</v>
          </cell>
          <cell r="AA1288">
            <v>229533</v>
          </cell>
          <cell r="AB1288">
            <v>107507</v>
          </cell>
          <cell r="AC1288">
            <v>0</v>
          </cell>
          <cell r="AD1288">
            <v>107507</v>
          </cell>
          <cell r="AE1288">
            <v>43504.626736111109</v>
          </cell>
          <cell r="AF1288">
            <v>73415</v>
          </cell>
        </row>
        <row r="1289">
          <cell r="A1289">
            <v>9627</v>
          </cell>
          <cell r="B1289">
            <v>49</v>
          </cell>
          <cell r="C1289" t="str">
            <v>34</v>
          </cell>
          <cell r="D1289" t="str">
            <v>67439</v>
          </cell>
          <cell r="E1289" t="str">
            <v>101881</v>
          </cell>
          <cell r="F1289" t="str">
            <v>0585</v>
          </cell>
          <cell r="G1289" t="str">
            <v>L</v>
          </cell>
          <cell r="H1289" t="str">
            <v>New Technology High</v>
          </cell>
          <cell r="I1289" t="str">
            <v>UNIFIED</v>
          </cell>
          <cell r="J1289">
            <v>196.41</v>
          </cell>
          <cell r="K1289">
            <v>200</v>
          </cell>
          <cell r="L1289">
            <v>39282</v>
          </cell>
          <cell r="M1289">
            <v>1214796</v>
          </cell>
          <cell r="N1289">
            <v>405329</v>
          </cell>
          <cell r="O1289">
            <v>809467</v>
          </cell>
          <cell r="P1289">
            <v>1214796</v>
          </cell>
          <cell r="Q1289">
            <v>0.28562499949999998</v>
          </cell>
          <cell r="R1289">
            <v>346976</v>
          </cell>
          <cell r="S1289">
            <v>346976</v>
          </cell>
          <cell r="T1289">
            <v>0</v>
          </cell>
          <cell r="U1289">
            <v>346976</v>
          </cell>
          <cell r="V1289">
            <v>547</v>
          </cell>
          <cell r="W1289">
            <v>347523</v>
          </cell>
          <cell r="X1289">
            <v>74.887017</v>
          </cell>
          <cell r="Y1289">
            <v>137551</v>
          </cell>
          <cell r="Z1289">
            <v>0</v>
          </cell>
          <cell r="AA1289">
            <v>137551</v>
          </cell>
          <cell r="AB1289">
            <v>122699</v>
          </cell>
          <cell r="AC1289">
            <v>0</v>
          </cell>
          <cell r="AD1289">
            <v>122699</v>
          </cell>
          <cell r="AE1289">
            <v>43504.626643518517</v>
          </cell>
          <cell r="AF1289">
            <v>73415</v>
          </cell>
        </row>
        <row r="1290">
          <cell r="A1290">
            <v>9628</v>
          </cell>
          <cell r="B1290">
            <v>49</v>
          </cell>
          <cell r="C1290" t="str">
            <v>34</v>
          </cell>
          <cell r="D1290" t="str">
            <v>67439</v>
          </cell>
          <cell r="E1290" t="str">
            <v>101899</v>
          </cell>
          <cell r="F1290" t="str">
            <v>0588</v>
          </cell>
          <cell r="G1290" t="str">
            <v>L</v>
          </cell>
          <cell r="H1290" t="str">
            <v>George Washington Carver School of Arts and Science</v>
          </cell>
          <cell r="I1290" t="str">
            <v>UNIFIED</v>
          </cell>
          <cell r="J1290">
            <v>232.37</v>
          </cell>
          <cell r="K1290">
            <v>200</v>
          </cell>
          <cell r="L1290">
            <v>46474</v>
          </cell>
          <cell r="M1290">
            <v>1437208</v>
          </cell>
          <cell r="N1290">
            <v>479540</v>
          </cell>
          <cell r="O1290">
            <v>957668</v>
          </cell>
          <cell r="P1290">
            <v>1437208</v>
          </cell>
          <cell r="Q1290">
            <v>0.28562499949999998</v>
          </cell>
          <cell r="R1290">
            <v>410503</v>
          </cell>
          <cell r="S1290">
            <v>410503</v>
          </cell>
          <cell r="T1290">
            <v>0</v>
          </cell>
          <cell r="U1290">
            <v>410503</v>
          </cell>
          <cell r="V1290">
            <v>821</v>
          </cell>
          <cell r="W1290">
            <v>411324</v>
          </cell>
          <cell r="X1290">
            <v>74.887017</v>
          </cell>
          <cell r="Y1290">
            <v>206435</v>
          </cell>
          <cell r="Z1290">
            <v>0</v>
          </cell>
          <cell r="AA1290">
            <v>206435</v>
          </cell>
          <cell r="AB1290">
            <v>101593</v>
          </cell>
          <cell r="AC1290">
            <v>0</v>
          </cell>
          <cell r="AD1290">
            <v>101593</v>
          </cell>
          <cell r="AE1290">
            <v>43504.626504629632</v>
          </cell>
          <cell r="AF1290">
            <v>73415</v>
          </cell>
        </row>
        <row r="1291">
          <cell r="A1291">
            <v>9629</v>
          </cell>
          <cell r="B1291">
            <v>49</v>
          </cell>
          <cell r="C1291" t="str">
            <v>34</v>
          </cell>
          <cell r="D1291" t="str">
            <v>67439</v>
          </cell>
          <cell r="E1291" t="str">
            <v>101907</v>
          </cell>
          <cell r="F1291" t="str">
            <v>0586</v>
          </cell>
          <cell r="G1291" t="str">
            <v>L</v>
          </cell>
          <cell r="H1291" t="str">
            <v>The MET</v>
          </cell>
          <cell r="I1291" t="str">
            <v>UNIFIED</v>
          </cell>
          <cell r="J1291">
            <v>268.7</v>
          </cell>
          <cell r="K1291">
            <v>200</v>
          </cell>
          <cell r="L1291">
            <v>53740</v>
          </cell>
          <cell r="M1291">
            <v>1661910</v>
          </cell>
          <cell r="N1291">
            <v>554514</v>
          </cell>
          <cell r="O1291">
            <v>1107396</v>
          </cell>
          <cell r="P1291">
            <v>1661910</v>
          </cell>
          <cell r="Q1291">
            <v>0.28562499949999998</v>
          </cell>
          <cell r="R1291">
            <v>474683</v>
          </cell>
          <cell r="S1291">
            <v>474683</v>
          </cell>
          <cell r="T1291">
            <v>0</v>
          </cell>
          <cell r="U1291">
            <v>474683</v>
          </cell>
          <cell r="V1291">
            <v>919</v>
          </cell>
          <cell r="W1291">
            <v>475602</v>
          </cell>
          <cell r="X1291">
            <v>74.887017</v>
          </cell>
          <cell r="Y1291">
            <v>231006</v>
          </cell>
          <cell r="Z1291">
            <v>0</v>
          </cell>
          <cell r="AA1291">
            <v>231006</v>
          </cell>
          <cell r="AB1291">
            <v>125158</v>
          </cell>
          <cell r="AC1291">
            <v>0</v>
          </cell>
          <cell r="AD1291">
            <v>125158</v>
          </cell>
          <cell r="AE1291">
            <v>43504.626759259256</v>
          </cell>
          <cell r="AF1291">
            <v>73415</v>
          </cell>
        </row>
        <row r="1292">
          <cell r="A1292">
            <v>9631</v>
          </cell>
          <cell r="B1292">
            <v>49</v>
          </cell>
          <cell r="C1292" t="str">
            <v>34</v>
          </cell>
          <cell r="D1292" t="str">
            <v>67439</v>
          </cell>
          <cell r="E1292" t="str">
            <v>102038</v>
          </cell>
          <cell r="F1292" t="str">
            <v>0596</v>
          </cell>
          <cell r="G1292" t="str">
            <v>D</v>
          </cell>
          <cell r="H1292" t="str">
            <v>Sacramento Charter High</v>
          </cell>
          <cell r="I1292" t="str">
            <v>UNIFIED</v>
          </cell>
          <cell r="J1292">
            <v>599.79999999999995</v>
          </cell>
          <cell r="K1292">
            <v>200</v>
          </cell>
          <cell r="L1292">
            <v>119960</v>
          </cell>
          <cell r="M1292">
            <v>3709763</v>
          </cell>
          <cell r="N1292">
            <v>1237801</v>
          </cell>
          <cell r="O1292">
            <v>2471962</v>
          </cell>
          <cell r="P1292">
            <v>3709763</v>
          </cell>
          <cell r="Q1292">
            <v>0.28562499949999998</v>
          </cell>
          <cell r="R1292">
            <v>1059601</v>
          </cell>
          <cell r="S1292">
            <v>1059601</v>
          </cell>
          <cell r="T1292">
            <v>0</v>
          </cell>
          <cell r="U1292">
            <v>1059601</v>
          </cell>
          <cell r="V1292">
            <v>1032</v>
          </cell>
          <cell r="W1292">
            <v>1060633</v>
          </cell>
          <cell r="X1292">
            <v>74.887017</v>
          </cell>
          <cell r="Y1292">
            <v>614328</v>
          </cell>
          <cell r="Z1292">
            <v>0</v>
          </cell>
          <cell r="AA1292">
            <v>614328</v>
          </cell>
          <cell r="AB1292">
            <v>179948</v>
          </cell>
          <cell r="AC1292">
            <v>0</v>
          </cell>
          <cell r="AD1292">
            <v>179948</v>
          </cell>
          <cell r="AE1292">
            <v>43504.626712962963</v>
          </cell>
          <cell r="AF1292">
            <v>73415</v>
          </cell>
        </row>
        <row r="1293">
          <cell r="A1293">
            <v>9632</v>
          </cell>
          <cell r="B1293">
            <v>49</v>
          </cell>
          <cell r="C1293" t="str">
            <v>34</v>
          </cell>
          <cell r="D1293" t="str">
            <v>67439</v>
          </cell>
          <cell r="E1293" t="str">
            <v>102343</v>
          </cell>
          <cell r="F1293" t="str">
            <v>0598</v>
          </cell>
          <cell r="G1293" t="str">
            <v>D</v>
          </cell>
          <cell r="H1293" t="str">
            <v>Aspire Capitol Heights Academy</v>
          </cell>
          <cell r="I1293" t="str">
            <v>UNIFIED</v>
          </cell>
          <cell r="J1293">
            <v>223.66</v>
          </cell>
          <cell r="K1293">
            <v>200</v>
          </cell>
          <cell r="L1293">
            <v>44732</v>
          </cell>
          <cell r="M1293">
            <v>1148859</v>
          </cell>
          <cell r="N1293">
            <v>461565</v>
          </cell>
          <cell r="O1293">
            <v>687294</v>
          </cell>
          <cell r="P1293">
            <v>1148859</v>
          </cell>
          <cell r="Q1293">
            <v>0.28562499949999998</v>
          </cell>
          <cell r="R1293">
            <v>328143</v>
          </cell>
          <cell r="S1293">
            <v>328143</v>
          </cell>
          <cell r="T1293">
            <v>0</v>
          </cell>
          <cell r="U1293">
            <v>328143</v>
          </cell>
          <cell r="V1293">
            <v>725</v>
          </cell>
          <cell r="W1293">
            <v>328868</v>
          </cell>
          <cell r="X1293">
            <v>74.887017</v>
          </cell>
          <cell r="Y1293">
            <v>182109</v>
          </cell>
          <cell r="Z1293">
            <v>0</v>
          </cell>
          <cell r="AA1293">
            <v>182109</v>
          </cell>
          <cell r="AB1293">
            <v>64170</v>
          </cell>
          <cell r="AC1293">
            <v>0</v>
          </cell>
          <cell r="AD1293">
            <v>64170</v>
          </cell>
          <cell r="AE1293">
            <v>43504.626388888886</v>
          </cell>
          <cell r="AF1293">
            <v>73415</v>
          </cell>
        </row>
        <row r="1294">
          <cell r="A1294">
            <v>9711</v>
          </cell>
          <cell r="B1294">
            <v>49</v>
          </cell>
          <cell r="C1294" t="str">
            <v>34</v>
          </cell>
          <cell r="D1294" t="str">
            <v>67439</v>
          </cell>
          <cell r="E1294" t="str">
            <v>106898</v>
          </cell>
          <cell r="F1294" t="str">
            <v>0640</v>
          </cell>
          <cell r="G1294" t="str">
            <v>D</v>
          </cell>
          <cell r="H1294" t="str">
            <v>The Language Academy of Sacramento</v>
          </cell>
          <cell r="I1294" t="str">
            <v>UNIFIED</v>
          </cell>
          <cell r="J1294">
            <v>584.78</v>
          </cell>
          <cell r="K1294">
            <v>200</v>
          </cell>
          <cell r="L1294">
            <v>116956</v>
          </cell>
          <cell r="M1294">
            <v>3023488</v>
          </cell>
          <cell r="N1294">
            <v>1206805</v>
          </cell>
          <cell r="O1294">
            <v>1816683</v>
          </cell>
          <cell r="P1294">
            <v>3023488</v>
          </cell>
          <cell r="Q1294">
            <v>0.28562499949999998</v>
          </cell>
          <cell r="R1294">
            <v>863584</v>
          </cell>
          <cell r="S1294">
            <v>863584</v>
          </cell>
          <cell r="T1294">
            <v>0</v>
          </cell>
          <cell r="U1294">
            <v>863584</v>
          </cell>
          <cell r="V1294">
            <v>1635</v>
          </cell>
          <cell r="W1294">
            <v>865219</v>
          </cell>
          <cell r="X1294">
            <v>74.887017</v>
          </cell>
          <cell r="Y1294">
            <v>410952</v>
          </cell>
          <cell r="Z1294">
            <v>0</v>
          </cell>
          <cell r="AA1294">
            <v>410952</v>
          </cell>
          <cell r="AB1294">
            <v>236985</v>
          </cell>
          <cell r="AC1294">
            <v>0</v>
          </cell>
          <cell r="AD1294">
            <v>236985</v>
          </cell>
          <cell r="AE1294">
            <v>43504.626759259256</v>
          </cell>
          <cell r="AF1294">
            <v>73415</v>
          </cell>
        </row>
        <row r="1295">
          <cell r="A1295">
            <v>10273</v>
          </cell>
          <cell r="B1295">
            <v>49</v>
          </cell>
          <cell r="C1295" t="str">
            <v>34</v>
          </cell>
          <cell r="D1295" t="str">
            <v>67439</v>
          </cell>
          <cell r="E1295" t="str">
            <v>111757</v>
          </cell>
          <cell r="F1295" t="str">
            <v>0775</v>
          </cell>
          <cell r="G1295" t="str">
            <v>D</v>
          </cell>
          <cell r="H1295" t="str">
            <v>California Montessori Project - Capitol Campus</v>
          </cell>
          <cell r="I1295" t="str">
            <v>UNIFIED</v>
          </cell>
          <cell r="J1295">
            <v>320.75</v>
          </cell>
          <cell r="K1295">
            <v>200</v>
          </cell>
          <cell r="L1295">
            <v>64150</v>
          </cell>
          <cell r="M1295">
            <v>1651737</v>
          </cell>
          <cell r="N1295">
            <v>661929</v>
          </cell>
          <cell r="O1295">
            <v>989808</v>
          </cell>
          <cell r="P1295">
            <v>1651737</v>
          </cell>
          <cell r="Q1295">
            <v>0.28562499949999998</v>
          </cell>
          <cell r="R1295">
            <v>471777</v>
          </cell>
          <cell r="S1295">
            <v>471777</v>
          </cell>
          <cell r="T1295">
            <v>0</v>
          </cell>
          <cell r="U1295">
            <v>471777</v>
          </cell>
          <cell r="V1295">
            <v>907</v>
          </cell>
          <cell r="W1295">
            <v>472684</v>
          </cell>
          <cell r="X1295">
            <v>74.887017</v>
          </cell>
          <cell r="Y1295">
            <v>227767</v>
          </cell>
          <cell r="Z1295">
            <v>0</v>
          </cell>
          <cell r="AA1295">
            <v>227767</v>
          </cell>
          <cell r="AB1295">
            <v>126212</v>
          </cell>
          <cell r="AC1295">
            <v>0</v>
          </cell>
          <cell r="AD1295">
            <v>126212</v>
          </cell>
          <cell r="AE1295">
            <v>43504.62641203704</v>
          </cell>
          <cell r="AF1295">
            <v>73415</v>
          </cell>
        </row>
        <row r="1296">
          <cell r="A1296">
            <v>12375</v>
          </cell>
          <cell r="B1296">
            <v>49</v>
          </cell>
          <cell r="C1296" t="str">
            <v>34</v>
          </cell>
          <cell r="D1296" t="str">
            <v>67439</v>
          </cell>
          <cell r="E1296" t="str">
            <v>121665</v>
          </cell>
          <cell r="F1296" t="str">
            <v>1186</v>
          </cell>
          <cell r="G1296" t="str">
            <v>D</v>
          </cell>
          <cell r="H1296" t="str">
            <v>Yav Pem Suab Academy - Preparing for the Future Charter</v>
          </cell>
          <cell r="I1296" t="str">
            <v>UNIFIED</v>
          </cell>
          <cell r="J1296">
            <v>444.69</v>
          </cell>
          <cell r="K1296">
            <v>200</v>
          </cell>
          <cell r="L1296">
            <v>88938</v>
          </cell>
          <cell r="M1296">
            <v>2283705</v>
          </cell>
          <cell r="N1296">
            <v>917702</v>
          </cell>
          <cell r="O1296">
            <v>1366003</v>
          </cell>
          <cell r="P1296">
            <v>2283705</v>
          </cell>
          <cell r="Q1296">
            <v>0.28562499949999998</v>
          </cell>
          <cell r="R1296">
            <v>652283</v>
          </cell>
          <cell r="S1296">
            <v>652283</v>
          </cell>
          <cell r="T1296">
            <v>0</v>
          </cell>
          <cell r="U1296">
            <v>652283</v>
          </cell>
          <cell r="V1296">
            <v>1292</v>
          </cell>
          <cell r="W1296">
            <v>653575</v>
          </cell>
          <cell r="X1296">
            <v>74.887017</v>
          </cell>
          <cell r="Y1296">
            <v>324715</v>
          </cell>
          <cell r="Z1296">
            <v>0</v>
          </cell>
          <cell r="AA1296">
            <v>324715</v>
          </cell>
          <cell r="AB1296">
            <v>164728</v>
          </cell>
          <cell r="AC1296">
            <v>0</v>
          </cell>
          <cell r="AD1296">
            <v>164728</v>
          </cell>
          <cell r="AE1296">
            <v>43504.626805555556</v>
          </cell>
          <cell r="AF1296">
            <v>73415</v>
          </cell>
        </row>
        <row r="1297">
          <cell r="A1297">
            <v>12565</v>
          </cell>
          <cell r="B1297">
            <v>49</v>
          </cell>
          <cell r="C1297" t="str">
            <v>34</v>
          </cell>
          <cell r="D1297" t="str">
            <v>67439</v>
          </cell>
          <cell r="E1297" t="str">
            <v>123901</v>
          </cell>
          <cell r="F1297" t="str">
            <v>1273</v>
          </cell>
          <cell r="G1297" t="str">
            <v>D</v>
          </cell>
          <cell r="H1297" t="str">
            <v>Capitol Collegiate Academy</v>
          </cell>
          <cell r="I1297" t="str">
            <v>UNIFIED</v>
          </cell>
          <cell r="J1297">
            <v>355.92</v>
          </cell>
          <cell r="K1297">
            <v>200</v>
          </cell>
          <cell r="L1297">
            <v>71184</v>
          </cell>
          <cell r="M1297">
            <v>1818395</v>
          </cell>
          <cell r="N1297">
            <v>734509</v>
          </cell>
          <cell r="O1297">
            <v>1083886</v>
          </cell>
          <cell r="P1297">
            <v>1818395</v>
          </cell>
          <cell r="Q1297">
            <v>0.28562499949999998</v>
          </cell>
          <cell r="R1297">
            <v>519379</v>
          </cell>
          <cell r="S1297">
            <v>519379</v>
          </cell>
          <cell r="T1297">
            <v>0</v>
          </cell>
          <cell r="U1297">
            <v>519379</v>
          </cell>
          <cell r="V1297">
            <v>926</v>
          </cell>
          <cell r="W1297">
            <v>520305</v>
          </cell>
          <cell r="X1297">
            <v>74.887017</v>
          </cell>
          <cell r="Y1297">
            <v>232949</v>
          </cell>
          <cell r="Z1297">
            <v>0</v>
          </cell>
          <cell r="AA1297">
            <v>232949</v>
          </cell>
          <cell r="AB1297">
            <v>156692</v>
          </cell>
          <cell r="AC1297">
            <v>0</v>
          </cell>
          <cell r="AD1297">
            <v>156692</v>
          </cell>
          <cell r="AE1297">
            <v>43504.626423611109</v>
          </cell>
          <cell r="AF1297">
            <v>73415</v>
          </cell>
        </row>
        <row r="1298">
          <cell r="A1298">
            <v>12733</v>
          </cell>
          <cell r="B1298">
            <v>49</v>
          </cell>
          <cell r="C1298" t="str">
            <v>34</v>
          </cell>
          <cell r="D1298" t="str">
            <v>67439</v>
          </cell>
          <cell r="E1298" t="str">
            <v>125591</v>
          </cell>
          <cell r="F1298" t="str">
            <v>1386</v>
          </cell>
          <cell r="G1298" t="str">
            <v>D</v>
          </cell>
          <cell r="H1298" t="str">
            <v>Oak Park Preparatory Academy</v>
          </cell>
          <cell r="I1298" t="str">
            <v>UNIFIED</v>
          </cell>
          <cell r="J1298">
            <v>56</v>
          </cell>
          <cell r="K1298">
            <v>200</v>
          </cell>
          <cell r="L1298">
            <v>11200</v>
          </cell>
          <cell r="M1298">
            <v>299208</v>
          </cell>
          <cell r="N1298">
            <v>115567</v>
          </cell>
          <cell r="O1298">
            <v>183641</v>
          </cell>
          <cell r="P1298">
            <v>299208</v>
          </cell>
          <cell r="Q1298">
            <v>0.28562499949999998</v>
          </cell>
          <cell r="R1298">
            <v>85461</v>
          </cell>
          <cell r="S1298">
            <v>85461</v>
          </cell>
          <cell r="T1298">
            <v>0</v>
          </cell>
          <cell r="U1298">
            <v>85461</v>
          </cell>
          <cell r="V1298">
            <v>378</v>
          </cell>
          <cell r="W1298">
            <v>85839</v>
          </cell>
          <cell r="X1298">
            <v>74.887017</v>
          </cell>
          <cell r="Y1298">
            <v>95104</v>
          </cell>
          <cell r="Z1298">
            <v>0</v>
          </cell>
          <cell r="AA1298">
            <v>95104</v>
          </cell>
          <cell r="AB1298">
            <v>-30822</v>
          </cell>
          <cell r="AC1298">
            <v>30822</v>
          </cell>
          <cell r="AD1298">
            <v>0</v>
          </cell>
          <cell r="AE1298">
            <v>43504.626643518517</v>
          </cell>
          <cell r="AF1298">
            <v>73415</v>
          </cell>
        </row>
        <row r="1299">
          <cell r="A1299">
            <v>14128</v>
          </cell>
          <cell r="B1299">
            <v>49</v>
          </cell>
          <cell r="C1299" t="str">
            <v>34</v>
          </cell>
          <cell r="D1299" t="str">
            <v>67439</v>
          </cell>
          <cell r="E1299" t="str">
            <v>131136</v>
          </cell>
          <cell r="F1299" t="str">
            <v>1690</v>
          </cell>
          <cell r="G1299" t="str">
            <v>L</v>
          </cell>
          <cell r="H1299" t="str">
            <v>New Joseph Bonnheim (NJB) Community Charter</v>
          </cell>
          <cell r="I1299" t="str">
            <v>UNIFIED</v>
          </cell>
          <cell r="J1299">
            <v>272.97000000000003</v>
          </cell>
          <cell r="K1299">
            <v>200</v>
          </cell>
          <cell r="L1299">
            <v>54594</v>
          </cell>
          <cell r="M1299">
            <v>0</v>
          </cell>
          <cell r="N1299">
            <v>563325</v>
          </cell>
          <cell r="O1299">
            <v>0</v>
          </cell>
          <cell r="P1299">
            <v>0</v>
          </cell>
          <cell r="Q1299">
            <v>0.28562499949999998</v>
          </cell>
          <cell r="R1299">
            <v>0</v>
          </cell>
          <cell r="S1299">
            <v>54594</v>
          </cell>
          <cell r="T1299">
            <v>0</v>
          </cell>
          <cell r="U1299">
            <v>54594</v>
          </cell>
          <cell r="V1299">
            <v>0</v>
          </cell>
          <cell r="W1299">
            <v>54594</v>
          </cell>
          <cell r="X1299">
            <v>74.887017</v>
          </cell>
          <cell r="Y1299">
            <v>26173</v>
          </cell>
          <cell r="Z1299">
            <v>0</v>
          </cell>
          <cell r="AA1299">
            <v>26173</v>
          </cell>
          <cell r="AB1299">
            <v>14711</v>
          </cell>
          <cell r="AC1299">
            <v>0</v>
          </cell>
          <cell r="AD1299">
            <v>14711</v>
          </cell>
          <cell r="AE1299">
            <v>43504.626643518517</v>
          </cell>
          <cell r="AF1299">
            <v>73415</v>
          </cell>
        </row>
        <row r="1300">
          <cell r="A1300">
            <v>14443</v>
          </cell>
          <cell r="B1300">
            <v>49</v>
          </cell>
          <cell r="C1300" t="str">
            <v>34</v>
          </cell>
          <cell r="D1300" t="str">
            <v>67439</v>
          </cell>
          <cell r="E1300" t="str">
            <v>135343</v>
          </cell>
          <cell r="F1300" t="str">
            <v>1848</v>
          </cell>
          <cell r="G1300" t="str">
            <v>D</v>
          </cell>
          <cell r="H1300" t="str">
            <v>Growth Public Schools</v>
          </cell>
          <cell r="I1300" t="str">
            <v>UNIFIED</v>
          </cell>
          <cell r="J1300">
            <v>176.1</v>
          </cell>
          <cell r="K1300">
            <v>200</v>
          </cell>
          <cell r="L1300">
            <v>35220</v>
          </cell>
          <cell r="M1300">
            <v>0</v>
          </cell>
          <cell r="N1300">
            <v>363416</v>
          </cell>
          <cell r="O1300">
            <v>0</v>
          </cell>
          <cell r="P1300">
            <v>0</v>
          </cell>
          <cell r="Q1300">
            <v>0.28562499949999998</v>
          </cell>
          <cell r="R1300">
            <v>0</v>
          </cell>
          <cell r="S1300">
            <v>35220</v>
          </cell>
          <cell r="T1300">
            <v>0</v>
          </cell>
          <cell r="U1300">
            <v>35220</v>
          </cell>
          <cell r="V1300">
            <v>0</v>
          </cell>
          <cell r="W1300">
            <v>35220</v>
          </cell>
          <cell r="X1300">
            <v>74.887017</v>
          </cell>
          <cell r="Y1300">
            <v>9930</v>
          </cell>
          <cell r="Z1300">
            <v>0</v>
          </cell>
          <cell r="AA1300">
            <v>9930</v>
          </cell>
          <cell r="AB1300">
            <v>16445</v>
          </cell>
          <cell r="AC1300">
            <v>0</v>
          </cell>
          <cell r="AD1300">
            <v>16445</v>
          </cell>
          <cell r="AE1300">
            <v>43504.626527777778</v>
          </cell>
          <cell r="AF1300">
            <v>73415</v>
          </cell>
        </row>
        <row r="1301">
          <cell r="A1301">
            <v>14522</v>
          </cell>
          <cell r="B1301">
            <v>49</v>
          </cell>
          <cell r="C1301" t="str">
            <v>34</v>
          </cell>
          <cell r="D1301" t="str">
            <v>67439</v>
          </cell>
          <cell r="E1301" t="str">
            <v>137406</v>
          </cell>
          <cell r="F1301" t="str">
            <v>1948</v>
          </cell>
          <cell r="G1301" t="str">
            <v>D</v>
          </cell>
          <cell r="H1301" t="str">
            <v>SAVA - Sacramento Academic and Vocational Academy - SCUSD</v>
          </cell>
          <cell r="I1301" t="str">
            <v>UNIFIED</v>
          </cell>
          <cell r="J1301">
            <v>490.59</v>
          </cell>
          <cell r="K1301">
            <v>200</v>
          </cell>
          <cell r="L1301">
            <v>98118</v>
          </cell>
          <cell r="M1301">
            <v>0</v>
          </cell>
          <cell r="N1301">
            <v>1012426</v>
          </cell>
          <cell r="O1301">
            <v>0</v>
          </cell>
          <cell r="P1301">
            <v>0</v>
          </cell>
          <cell r="Q1301">
            <v>0.28562499949999998</v>
          </cell>
          <cell r="R1301">
            <v>0</v>
          </cell>
          <cell r="S1301">
            <v>98118</v>
          </cell>
          <cell r="T1301">
            <v>0</v>
          </cell>
          <cell r="U1301">
            <v>98118</v>
          </cell>
          <cell r="V1301">
            <v>0</v>
          </cell>
          <cell r="W1301">
            <v>98118</v>
          </cell>
          <cell r="X1301">
            <v>74.887017</v>
          </cell>
          <cell r="Y1301">
            <v>45170</v>
          </cell>
          <cell r="Z1301">
            <v>0</v>
          </cell>
          <cell r="AA1301">
            <v>45170</v>
          </cell>
          <cell r="AB1301">
            <v>28308</v>
          </cell>
          <cell r="AC1301">
            <v>0</v>
          </cell>
          <cell r="AD1301">
            <v>28308</v>
          </cell>
          <cell r="AE1301">
            <v>43504.62672453704</v>
          </cell>
          <cell r="AF1301">
            <v>73415</v>
          </cell>
        </row>
        <row r="1302">
          <cell r="A1302">
            <v>14565</v>
          </cell>
          <cell r="B1302">
            <v>49</v>
          </cell>
          <cell r="C1302" t="str">
            <v>34</v>
          </cell>
          <cell r="D1302" t="str">
            <v>67439</v>
          </cell>
          <cell r="E1302" t="str">
            <v>137844</v>
          </cell>
          <cell r="F1302" t="str">
            <v>1986</v>
          </cell>
          <cell r="G1302" t="str">
            <v>D</v>
          </cell>
          <cell r="H1302" t="str">
            <v>NorCal Trade and Tech</v>
          </cell>
          <cell r="I1302" t="str">
            <v>UNIFIED</v>
          </cell>
          <cell r="J1302">
            <v>28.71</v>
          </cell>
          <cell r="K1302">
            <v>200</v>
          </cell>
          <cell r="L1302">
            <v>5742</v>
          </cell>
          <cell r="M1302">
            <v>0</v>
          </cell>
          <cell r="N1302">
            <v>59249</v>
          </cell>
          <cell r="O1302">
            <v>0</v>
          </cell>
          <cell r="P1302">
            <v>0</v>
          </cell>
          <cell r="Q1302">
            <v>0.28562499949999998</v>
          </cell>
          <cell r="R1302">
            <v>0</v>
          </cell>
          <cell r="S1302">
            <v>5742</v>
          </cell>
          <cell r="T1302">
            <v>0</v>
          </cell>
          <cell r="U1302">
            <v>5742</v>
          </cell>
          <cell r="V1302">
            <v>0</v>
          </cell>
          <cell r="W1302">
            <v>5742</v>
          </cell>
          <cell r="X1302">
            <v>74.887017</v>
          </cell>
          <cell r="Y1302">
            <v>11250</v>
          </cell>
          <cell r="Z1302">
            <v>0</v>
          </cell>
          <cell r="AA1302">
            <v>11250</v>
          </cell>
          <cell r="AB1302">
            <v>-6950</v>
          </cell>
          <cell r="AC1302">
            <v>6950</v>
          </cell>
          <cell r="AD1302">
            <v>0</v>
          </cell>
          <cell r="AE1302">
            <v>43504.626643518517</v>
          </cell>
          <cell r="AF1302">
            <v>73415</v>
          </cell>
        </row>
        <row r="1303">
          <cell r="A1303">
            <v>1285</v>
          </cell>
          <cell r="B1303">
            <v>49</v>
          </cell>
          <cell r="C1303" t="str">
            <v>34</v>
          </cell>
          <cell r="D1303" t="str">
            <v>67439</v>
          </cell>
          <cell r="E1303" t="str">
            <v>6033799</v>
          </cell>
          <cell r="F1303" t="str">
            <v>0018</v>
          </cell>
          <cell r="G1303" t="str">
            <v>L</v>
          </cell>
          <cell r="H1303" t="str">
            <v>Bowling Green Elementary</v>
          </cell>
          <cell r="I1303" t="str">
            <v>UNIFIED</v>
          </cell>
          <cell r="J1303">
            <v>772.9</v>
          </cell>
          <cell r="K1303">
            <v>200</v>
          </cell>
          <cell r="L1303">
            <v>154580</v>
          </cell>
          <cell r="M1303">
            <v>3973494</v>
          </cell>
          <cell r="N1303">
            <v>1595026</v>
          </cell>
          <cell r="O1303">
            <v>2378468</v>
          </cell>
          <cell r="P1303">
            <v>3973494</v>
          </cell>
          <cell r="Q1303">
            <v>0.28562499949999998</v>
          </cell>
          <cell r="R1303">
            <v>1134929</v>
          </cell>
          <cell r="S1303">
            <v>1134929</v>
          </cell>
          <cell r="T1303">
            <v>0</v>
          </cell>
          <cell r="U1303">
            <v>1134929</v>
          </cell>
          <cell r="V1303">
            <v>2243</v>
          </cell>
          <cell r="W1303">
            <v>1137172</v>
          </cell>
          <cell r="X1303">
            <v>74.887017</v>
          </cell>
          <cell r="Y1303">
            <v>563819</v>
          </cell>
          <cell r="Z1303">
            <v>0</v>
          </cell>
          <cell r="AA1303">
            <v>563819</v>
          </cell>
          <cell r="AB1303">
            <v>287775</v>
          </cell>
          <cell r="AC1303">
            <v>0</v>
          </cell>
          <cell r="AD1303">
            <v>287775</v>
          </cell>
          <cell r="AE1303">
            <v>43504.626400462963</v>
          </cell>
          <cell r="AF1303">
            <v>73415</v>
          </cell>
        </row>
        <row r="1304">
          <cell r="A1304">
            <v>581</v>
          </cell>
          <cell r="B1304">
            <v>49</v>
          </cell>
          <cell r="C1304" t="str">
            <v>34</v>
          </cell>
          <cell r="D1304" t="str">
            <v>67447</v>
          </cell>
          <cell r="E1304" t="str">
            <v>0</v>
          </cell>
          <cell r="H1304" t="str">
            <v>San Juan Unified</v>
          </cell>
          <cell r="I1304" t="str">
            <v>UNIFIED</v>
          </cell>
          <cell r="J1304">
            <v>37976.71</v>
          </cell>
          <cell r="K1304">
            <v>200</v>
          </cell>
          <cell r="L1304">
            <v>7595342</v>
          </cell>
          <cell r="M1304">
            <v>201420495</v>
          </cell>
          <cell r="N1304">
            <v>85355742</v>
          </cell>
          <cell r="O1304">
            <v>116064753</v>
          </cell>
          <cell r="P1304">
            <v>201420495</v>
          </cell>
          <cell r="Q1304">
            <v>0.28562499949999998</v>
          </cell>
          <cell r="R1304">
            <v>57530729</v>
          </cell>
          <cell r="S1304">
            <v>57530729</v>
          </cell>
          <cell r="T1304">
            <v>0</v>
          </cell>
          <cell r="U1304">
            <v>57530729</v>
          </cell>
          <cell r="V1304">
            <v>112248</v>
          </cell>
          <cell r="W1304">
            <v>57642977</v>
          </cell>
          <cell r="X1304">
            <v>74.887017</v>
          </cell>
          <cell r="Y1304">
            <v>28125485</v>
          </cell>
          <cell r="Z1304">
            <v>0</v>
          </cell>
          <cell r="AA1304">
            <v>28125485</v>
          </cell>
          <cell r="AB1304">
            <v>15041621</v>
          </cell>
          <cell r="AC1304">
            <v>0</v>
          </cell>
          <cell r="AD1304">
            <v>15041621</v>
          </cell>
          <cell r="AE1304">
            <v>43504.624699074076</v>
          </cell>
          <cell r="AF1304">
            <v>73415</v>
          </cell>
        </row>
        <row r="1305">
          <cell r="A1305">
            <v>10274</v>
          </cell>
          <cell r="B1305">
            <v>49</v>
          </cell>
          <cell r="C1305" t="str">
            <v>34</v>
          </cell>
          <cell r="D1305" t="str">
            <v>67447</v>
          </cell>
          <cell r="E1305" t="str">
            <v>112169</v>
          </cell>
          <cell r="F1305" t="str">
            <v>0776</v>
          </cell>
          <cell r="G1305" t="str">
            <v>D</v>
          </cell>
          <cell r="H1305" t="str">
            <v>California Montessori Project-San Juan Campus</v>
          </cell>
          <cell r="I1305" t="str">
            <v>UNIFIED</v>
          </cell>
          <cell r="J1305">
            <v>1286.6600000000001</v>
          </cell>
          <cell r="K1305">
            <v>200</v>
          </cell>
          <cell r="L1305">
            <v>257332</v>
          </cell>
          <cell r="M1305">
            <v>6631639</v>
          </cell>
          <cell r="N1305">
            <v>2886364</v>
          </cell>
          <cell r="O1305">
            <v>3745275</v>
          </cell>
          <cell r="P1305">
            <v>6631639</v>
          </cell>
          <cell r="Q1305">
            <v>0.28562499949999998</v>
          </cell>
          <cell r="R1305">
            <v>1894162</v>
          </cell>
          <cell r="S1305">
            <v>1894162</v>
          </cell>
          <cell r="T1305">
            <v>0</v>
          </cell>
          <cell r="U1305">
            <v>1894162</v>
          </cell>
          <cell r="V1305">
            <v>3282</v>
          </cell>
          <cell r="W1305">
            <v>1897444</v>
          </cell>
          <cell r="X1305">
            <v>74.887017</v>
          </cell>
          <cell r="Y1305">
            <v>912151</v>
          </cell>
          <cell r="Z1305">
            <v>0</v>
          </cell>
          <cell r="AA1305">
            <v>912151</v>
          </cell>
          <cell r="AB1305">
            <v>508788</v>
          </cell>
          <cell r="AC1305">
            <v>0</v>
          </cell>
          <cell r="AD1305">
            <v>508788</v>
          </cell>
          <cell r="AE1305">
            <v>43504.62641203704</v>
          </cell>
          <cell r="AF1305">
            <v>73415</v>
          </cell>
        </row>
        <row r="1306">
          <cell r="A1306">
            <v>11404</v>
          </cell>
          <cell r="B1306">
            <v>49</v>
          </cell>
          <cell r="C1306" t="str">
            <v>34</v>
          </cell>
          <cell r="D1306" t="str">
            <v>67447</v>
          </cell>
          <cell r="E1306" t="str">
            <v>114983</v>
          </cell>
          <cell r="F1306" t="str">
            <v>0946</v>
          </cell>
          <cell r="G1306" t="str">
            <v>D</v>
          </cell>
          <cell r="H1306" t="str">
            <v>Golden Valley River</v>
          </cell>
          <cell r="I1306" t="str">
            <v>UNIFIED</v>
          </cell>
          <cell r="J1306">
            <v>294.74</v>
          </cell>
          <cell r="K1306">
            <v>200</v>
          </cell>
          <cell r="L1306">
            <v>58948</v>
          </cell>
          <cell r="M1306">
            <v>1520726</v>
          </cell>
          <cell r="N1306">
            <v>661190</v>
          </cell>
          <cell r="O1306">
            <v>859536</v>
          </cell>
          <cell r="P1306">
            <v>1520726</v>
          </cell>
          <cell r="Q1306">
            <v>0.28562499949999998</v>
          </cell>
          <cell r="R1306">
            <v>434357</v>
          </cell>
          <cell r="S1306">
            <v>434357</v>
          </cell>
          <cell r="T1306">
            <v>0</v>
          </cell>
          <cell r="U1306">
            <v>434357</v>
          </cell>
          <cell r="V1306">
            <v>834</v>
          </cell>
          <cell r="W1306">
            <v>435191</v>
          </cell>
          <cell r="X1306">
            <v>74.887017</v>
          </cell>
          <cell r="Y1306">
            <v>209770</v>
          </cell>
          <cell r="Z1306">
            <v>0</v>
          </cell>
          <cell r="AA1306">
            <v>209770</v>
          </cell>
          <cell r="AB1306">
            <v>116132</v>
          </cell>
          <cell r="AC1306">
            <v>0</v>
          </cell>
          <cell r="AD1306">
            <v>116132</v>
          </cell>
          <cell r="AE1306">
            <v>43504.626516203702</v>
          </cell>
          <cell r="AF1306">
            <v>73415</v>
          </cell>
        </row>
        <row r="1307">
          <cell r="A1307">
            <v>12223</v>
          </cell>
          <cell r="B1307">
            <v>49</v>
          </cell>
          <cell r="C1307" t="str">
            <v>34</v>
          </cell>
          <cell r="D1307" t="str">
            <v>67447</v>
          </cell>
          <cell r="E1307" t="str">
            <v>120469</v>
          </cell>
          <cell r="F1307" t="str">
            <v>1554</v>
          </cell>
          <cell r="G1307" t="str">
            <v>D</v>
          </cell>
          <cell r="H1307" t="str">
            <v>Aspire Alexander Twilight College Preparatory Academy</v>
          </cell>
          <cell r="I1307" t="str">
            <v>UNIFIED</v>
          </cell>
          <cell r="J1307">
            <v>415.52</v>
          </cell>
          <cell r="K1307">
            <v>200</v>
          </cell>
          <cell r="L1307">
            <v>83104</v>
          </cell>
          <cell r="M1307">
            <v>2132125</v>
          </cell>
          <cell r="N1307">
            <v>932136</v>
          </cell>
          <cell r="O1307">
            <v>1199989</v>
          </cell>
          <cell r="P1307">
            <v>2132125</v>
          </cell>
          <cell r="Q1307">
            <v>0.28562499949999998</v>
          </cell>
          <cell r="R1307">
            <v>608988</v>
          </cell>
          <cell r="S1307">
            <v>608988</v>
          </cell>
          <cell r="T1307">
            <v>0</v>
          </cell>
          <cell r="U1307">
            <v>608988</v>
          </cell>
          <cell r="V1307">
            <v>1174</v>
          </cell>
          <cell r="W1307">
            <v>610162</v>
          </cell>
          <cell r="X1307">
            <v>74.887017</v>
          </cell>
          <cell r="Y1307">
            <v>295102</v>
          </cell>
          <cell r="Z1307">
            <v>0</v>
          </cell>
          <cell r="AA1307">
            <v>295102</v>
          </cell>
          <cell r="AB1307">
            <v>161830</v>
          </cell>
          <cell r="AC1307">
            <v>0</v>
          </cell>
          <cell r="AD1307">
            <v>161830</v>
          </cell>
          <cell r="AE1307">
            <v>43504.626377314817</v>
          </cell>
          <cell r="AF1307">
            <v>73415</v>
          </cell>
        </row>
        <row r="1308">
          <cell r="A1308">
            <v>12327</v>
          </cell>
          <cell r="B1308">
            <v>49</v>
          </cell>
          <cell r="C1308" t="str">
            <v>34</v>
          </cell>
          <cell r="D1308" t="str">
            <v>67447</v>
          </cell>
          <cell r="E1308" t="str">
            <v>121467</v>
          </cell>
          <cell r="F1308" t="str">
            <v>1555</v>
          </cell>
          <cell r="G1308" t="str">
            <v>D</v>
          </cell>
          <cell r="H1308" t="str">
            <v>Aspire Alexander Twilight Secondary Academy</v>
          </cell>
          <cell r="I1308" t="str">
            <v>UNIFIED</v>
          </cell>
          <cell r="J1308">
            <v>452.67</v>
          </cell>
          <cell r="K1308">
            <v>200</v>
          </cell>
          <cell r="L1308">
            <v>90534</v>
          </cell>
          <cell r="M1308">
            <v>2467047</v>
          </cell>
          <cell r="N1308">
            <v>1015475</v>
          </cell>
          <cell r="O1308">
            <v>1451572</v>
          </cell>
          <cell r="P1308">
            <v>2467047</v>
          </cell>
          <cell r="Q1308">
            <v>0.28562499949999998</v>
          </cell>
          <cell r="R1308">
            <v>704650</v>
          </cell>
          <cell r="S1308">
            <v>704650</v>
          </cell>
          <cell r="T1308">
            <v>0</v>
          </cell>
          <cell r="U1308">
            <v>704650</v>
          </cell>
          <cell r="V1308">
            <v>1227</v>
          </cell>
          <cell r="W1308">
            <v>705877</v>
          </cell>
          <cell r="X1308">
            <v>74.887017</v>
          </cell>
          <cell r="Y1308">
            <v>308367</v>
          </cell>
          <cell r="Z1308">
            <v>0</v>
          </cell>
          <cell r="AA1308">
            <v>308367</v>
          </cell>
          <cell r="AB1308">
            <v>220243</v>
          </cell>
          <cell r="AC1308">
            <v>0</v>
          </cell>
          <cell r="AD1308">
            <v>220243</v>
          </cell>
          <cell r="AE1308">
            <v>43504.626377314817</v>
          </cell>
          <cell r="AF1308">
            <v>73415</v>
          </cell>
        </row>
        <row r="1309">
          <cell r="A1309">
            <v>12951</v>
          </cell>
          <cell r="B1309">
            <v>49</v>
          </cell>
          <cell r="C1309" t="str">
            <v>34</v>
          </cell>
          <cell r="D1309" t="str">
            <v>67447</v>
          </cell>
          <cell r="E1309" t="str">
            <v>128124</v>
          </cell>
          <cell r="F1309" t="str">
            <v>1563</v>
          </cell>
          <cell r="G1309" t="str">
            <v>D</v>
          </cell>
          <cell r="H1309" t="str">
            <v>Gateway International</v>
          </cell>
          <cell r="I1309" t="str">
            <v>UNIFIED</v>
          </cell>
          <cell r="J1309">
            <v>535.27</v>
          </cell>
          <cell r="K1309">
            <v>200</v>
          </cell>
          <cell r="L1309">
            <v>107054</v>
          </cell>
          <cell r="M1309">
            <v>0</v>
          </cell>
          <cell r="N1309">
            <v>1200771</v>
          </cell>
          <cell r="O1309">
            <v>0</v>
          </cell>
          <cell r="P1309">
            <v>0</v>
          </cell>
          <cell r="Q1309">
            <v>0.28562499949999998</v>
          </cell>
          <cell r="R1309">
            <v>0</v>
          </cell>
          <cell r="S1309">
            <v>107054</v>
          </cell>
          <cell r="T1309">
            <v>0</v>
          </cell>
          <cell r="U1309">
            <v>107054</v>
          </cell>
          <cell r="V1309">
            <v>0</v>
          </cell>
          <cell r="W1309">
            <v>107054</v>
          </cell>
          <cell r="X1309">
            <v>74.887017</v>
          </cell>
          <cell r="Y1309">
            <v>52095</v>
          </cell>
          <cell r="Z1309">
            <v>0</v>
          </cell>
          <cell r="AA1309">
            <v>52095</v>
          </cell>
          <cell r="AB1309">
            <v>28075</v>
          </cell>
          <cell r="AC1309">
            <v>0</v>
          </cell>
          <cell r="AD1309">
            <v>28075</v>
          </cell>
          <cell r="AE1309">
            <v>43504.626504629632</v>
          </cell>
          <cell r="AF1309">
            <v>73415</v>
          </cell>
        </row>
        <row r="1310">
          <cell r="A1310">
            <v>14242</v>
          </cell>
          <cell r="B1310">
            <v>49</v>
          </cell>
          <cell r="C1310" t="str">
            <v>34</v>
          </cell>
          <cell r="D1310" t="str">
            <v>67447</v>
          </cell>
          <cell r="E1310" t="str">
            <v>132399</v>
          </cell>
          <cell r="F1310" t="str">
            <v>1728</v>
          </cell>
          <cell r="G1310" t="str">
            <v>D</v>
          </cell>
          <cell r="H1310" t="str">
            <v>Golden Valley Orchard</v>
          </cell>
          <cell r="I1310" t="str">
            <v>UNIFIED</v>
          </cell>
          <cell r="J1310">
            <v>247.04</v>
          </cell>
          <cell r="K1310">
            <v>200</v>
          </cell>
          <cell r="L1310">
            <v>49408</v>
          </cell>
          <cell r="M1310">
            <v>0</v>
          </cell>
          <cell r="N1310">
            <v>554185</v>
          </cell>
          <cell r="O1310">
            <v>0</v>
          </cell>
          <cell r="P1310">
            <v>0</v>
          </cell>
          <cell r="Q1310">
            <v>0.28562499949999998</v>
          </cell>
          <cell r="R1310">
            <v>0</v>
          </cell>
          <cell r="S1310">
            <v>49408</v>
          </cell>
          <cell r="T1310">
            <v>0</v>
          </cell>
          <cell r="U1310">
            <v>49408</v>
          </cell>
          <cell r="V1310">
            <v>0</v>
          </cell>
          <cell r="W1310">
            <v>49408</v>
          </cell>
          <cell r="X1310">
            <v>74.887017</v>
          </cell>
          <cell r="Y1310">
            <v>24253</v>
          </cell>
          <cell r="Z1310">
            <v>0</v>
          </cell>
          <cell r="AA1310">
            <v>24253</v>
          </cell>
          <cell r="AB1310">
            <v>12747</v>
          </cell>
          <cell r="AC1310">
            <v>0</v>
          </cell>
          <cell r="AD1310">
            <v>12747</v>
          </cell>
          <cell r="AE1310">
            <v>43504.626516203702</v>
          </cell>
          <cell r="AF1310">
            <v>73415</v>
          </cell>
        </row>
        <row r="1311">
          <cell r="A1311">
            <v>14342</v>
          </cell>
          <cell r="B1311">
            <v>49</v>
          </cell>
          <cell r="C1311" t="str">
            <v>34</v>
          </cell>
          <cell r="D1311" t="str">
            <v>67447</v>
          </cell>
          <cell r="E1311" t="str">
            <v>133975</v>
          </cell>
          <cell r="F1311" t="str">
            <v>1804</v>
          </cell>
          <cell r="G1311" t="str">
            <v>D</v>
          </cell>
          <cell r="H1311" t="str">
            <v>Atkinson Academy Charter</v>
          </cell>
          <cell r="I1311" t="str">
            <v>UNIFIED</v>
          </cell>
          <cell r="J1311">
            <v>33.479999999999997</v>
          </cell>
          <cell r="K1311">
            <v>200</v>
          </cell>
          <cell r="L1311">
            <v>6696</v>
          </cell>
          <cell r="M1311">
            <v>0</v>
          </cell>
          <cell r="N1311">
            <v>75106</v>
          </cell>
          <cell r="O1311">
            <v>0</v>
          </cell>
          <cell r="P1311">
            <v>0</v>
          </cell>
          <cell r="Q1311">
            <v>0.28562499949999998</v>
          </cell>
          <cell r="R1311">
            <v>0</v>
          </cell>
          <cell r="S1311">
            <v>6696</v>
          </cell>
          <cell r="T1311">
            <v>0</v>
          </cell>
          <cell r="U1311">
            <v>6696</v>
          </cell>
          <cell r="V1311">
            <v>0</v>
          </cell>
          <cell r="W1311">
            <v>6696</v>
          </cell>
          <cell r="X1311">
            <v>74.887017</v>
          </cell>
          <cell r="Y1311">
            <v>3362</v>
          </cell>
          <cell r="Z1311">
            <v>0</v>
          </cell>
          <cell r="AA1311">
            <v>3362</v>
          </cell>
          <cell r="AB1311">
            <v>1652</v>
          </cell>
          <cell r="AC1311">
            <v>0</v>
          </cell>
          <cell r="AD1311">
            <v>1652</v>
          </cell>
          <cell r="AE1311">
            <v>43504.626388888886</v>
          </cell>
          <cell r="AF1311">
            <v>73415</v>
          </cell>
        </row>
        <row r="1312">
          <cell r="A1312">
            <v>1286</v>
          </cell>
          <cell r="B1312">
            <v>49</v>
          </cell>
          <cell r="C1312" t="str">
            <v>34</v>
          </cell>
          <cell r="D1312" t="str">
            <v>67447</v>
          </cell>
          <cell r="E1312" t="str">
            <v>3430691</v>
          </cell>
          <cell r="F1312" t="str">
            <v>0217</v>
          </cell>
          <cell r="G1312" t="str">
            <v>D</v>
          </cell>
          <cell r="H1312" t="str">
            <v>Options for Youth-San Juan</v>
          </cell>
          <cell r="I1312" t="str">
            <v>UNIFIED</v>
          </cell>
          <cell r="J1312">
            <v>1125.03</v>
          </cell>
          <cell r="K1312">
            <v>200</v>
          </cell>
          <cell r="L1312">
            <v>225006</v>
          </cell>
          <cell r="M1312">
            <v>6874642</v>
          </cell>
          <cell r="N1312">
            <v>2523780</v>
          </cell>
          <cell r="O1312">
            <v>4350862</v>
          </cell>
          <cell r="P1312">
            <v>6874642</v>
          </cell>
          <cell r="Q1312">
            <v>0.28562499949999998</v>
          </cell>
          <cell r="R1312">
            <v>1963570</v>
          </cell>
          <cell r="S1312">
            <v>1963570</v>
          </cell>
          <cell r="T1312">
            <v>0</v>
          </cell>
          <cell r="U1312">
            <v>1963570</v>
          </cell>
          <cell r="V1312">
            <v>4258</v>
          </cell>
          <cell r="W1312">
            <v>1967828</v>
          </cell>
          <cell r="X1312">
            <v>74.887017</v>
          </cell>
          <cell r="Y1312">
            <v>1070326</v>
          </cell>
          <cell r="Z1312">
            <v>0</v>
          </cell>
          <cell r="AA1312">
            <v>1070326</v>
          </cell>
          <cell r="AB1312">
            <v>403322</v>
          </cell>
          <cell r="AC1312">
            <v>0</v>
          </cell>
          <cell r="AD1312">
            <v>403322</v>
          </cell>
          <cell r="AE1312">
            <v>43504.626666666663</v>
          </cell>
          <cell r="AF1312">
            <v>73415</v>
          </cell>
        </row>
        <row r="1313">
          <cell r="A1313">
            <v>1287</v>
          </cell>
          <cell r="B1313">
            <v>49</v>
          </cell>
          <cell r="C1313" t="str">
            <v>34</v>
          </cell>
          <cell r="D1313" t="str">
            <v>67447</v>
          </cell>
          <cell r="E1313" t="str">
            <v>3430717</v>
          </cell>
          <cell r="F1313" t="str">
            <v>0248</v>
          </cell>
          <cell r="G1313" t="str">
            <v>D</v>
          </cell>
          <cell r="H1313" t="str">
            <v>Visions In Education</v>
          </cell>
          <cell r="I1313" t="str">
            <v>UNIFIED</v>
          </cell>
          <cell r="J1313">
            <v>5817.4</v>
          </cell>
          <cell r="K1313">
            <v>200</v>
          </cell>
          <cell r="L1313">
            <v>1163480</v>
          </cell>
          <cell r="M1313">
            <v>32973198</v>
          </cell>
          <cell r="N1313">
            <v>13050173</v>
          </cell>
          <cell r="O1313">
            <v>19923025</v>
          </cell>
          <cell r="P1313">
            <v>32973198</v>
          </cell>
          <cell r="Q1313">
            <v>0.28562499949999998</v>
          </cell>
          <cell r="R1313">
            <v>9417970</v>
          </cell>
          <cell r="S1313">
            <v>9417970</v>
          </cell>
          <cell r="T1313">
            <v>0</v>
          </cell>
          <cell r="U1313">
            <v>9417970</v>
          </cell>
          <cell r="V1313">
            <v>26925</v>
          </cell>
          <cell r="W1313">
            <v>9444895</v>
          </cell>
          <cell r="X1313">
            <v>74.887017</v>
          </cell>
          <cell r="Y1313">
            <v>4179727</v>
          </cell>
          <cell r="Z1313">
            <v>0</v>
          </cell>
          <cell r="AA1313">
            <v>4179727</v>
          </cell>
          <cell r="AB1313">
            <v>2893273</v>
          </cell>
          <cell r="AC1313">
            <v>0</v>
          </cell>
          <cell r="AD1313">
            <v>2893273</v>
          </cell>
          <cell r="AE1313">
            <v>43504.626782407409</v>
          </cell>
          <cell r="AF1313">
            <v>73415</v>
          </cell>
        </row>
        <row r="1314">
          <cell r="A1314">
            <v>1288</v>
          </cell>
          <cell r="B1314">
            <v>49</v>
          </cell>
          <cell r="C1314" t="str">
            <v>34</v>
          </cell>
          <cell r="D1314" t="str">
            <v>67447</v>
          </cell>
          <cell r="E1314" t="str">
            <v>3430758</v>
          </cell>
          <cell r="F1314" t="str">
            <v>0275</v>
          </cell>
          <cell r="G1314" t="str">
            <v>L</v>
          </cell>
          <cell r="H1314" t="str">
            <v>San Juan Choices Charter</v>
          </cell>
          <cell r="I1314" t="str">
            <v>UNIFIED</v>
          </cell>
          <cell r="J1314">
            <v>272.73</v>
          </cell>
          <cell r="K1314">
            <v>200</v>
          </cell>
          <cell r="L1314">
            <v>54546</v>
          </cell>
          <cell r="M1314">
            <v>1652073</v>
          </cell>
          <cell r="N1314">
            <v>611815</v>
          </cell>
          <cell r="O1314">
            <v>1040258</v>
          </cell>
          <cell r="P1314">
            <v>1652073</v>
          </cell>
          <cell r="Q1314">
            <v>0.28562499949999998</v>
          </cell>
          <cell r="R1314">
            <v>471873</v>
          </cell>
          <cell r="S1314">
            <v>471873</v>
          </cell>
          <cell r="T1314">
            <v>0</v>
          </cell>
          <cell r="U1314">
            <v>471873</v>
          </cell>
          <cell r="V1314">
            <v>887</v>
          </cell>
          <cell r="W1314">
            <v>472760</v>
          </cell>
          <cell r="X1314">
            <v>74.887017</v>
          </cell>
          <cell r="Y1314">
            <v>222939</v>
          </cell>
          <cell r="Z1314">
            <v>0</v>
          </cell>
          <cell r="AA1314">
            <v>222939</v>
          </cell>
          <cell r="AB1314">
            <v>131097</v>
          </cell>
          <cell r="AC1314">
            <v>0</v>
          </cell>
          <cell r="AD1314">
            <v>131097</v>
          </cell>
          <cell r="AE1314">
            <v>43504.626712962963</v>
          </cell>
          <cell r="AF1314">
            <v>73415</v>
          </cell>
        </row>
        <row r="1315">
          <cell r="A1315">
            <v>582</v>
          </cell>
          <cell r="B1315">
            <v>49</v>
          </cell>
          <cell r="C1315" t="str">
            <v>34</v>
          </cell>
          <cell r="D1315" t="str">
            <v>73973</v>
          </cell>
          <cell r="E1315" t="str">
            <v>0</v>
          </cell>
          <cell r="H1315" t="str">
            <v>Center Joint Unified</v>
          </cell>
          <cell r="I1315" t="str">
            <v>UNIFIED</v>
          </cell>
          <cell r="J1315">
            <v>4152.82</v>
          </cell>
          <cell r="K1315">
            <v>200</v>
          </cell>
          <cell r="L1315">
            <v>830564</v>
          </cell>
          <cell r="M1315">
            <v>21886483</v>
          </cell>
          <cell r="N1315">
            <v>8251545</v>
          </cell>
          <cell r="O1315">
            <v>13634938</v>
          </cell>
          <cell r="P1315">
            <v>21886483</v>
          </cell>
          <cell r="Q1315">
            <v>0.28562499949999998</v>
          </cell>
          <cell r="R1315">
            <v>6251327</v>
          </cell>
          <cell r="S1315">
            <v>6251327</v>
          </cell>
          <cell r="T1315">
            <v>0</v>
          </cell>
          <cell r="U1315">
            <v>6251327</v>
          </cell>
          <cell r="V1315">
            <v>17142</v>
          </cell>
          <cell r="W1315">
            <v>6268469</v>
          </cell>
          <cell r="X1315">
            <v>74.887017</v>
          </cell>
          <cell r="Y1315">
            <v>3177604</v>
          </cell>
          <cell r="Z1315">
            <v>0</v>
          </cell>
          <cell r="AA1315">
            <v>3177604</v>
          </cell>
          <cell r="AB1315">
            <v>1516665</v>
          </cell>
          <cell r="AC1315">
            <v>0</v>
          </cell>
          <cell r="AD1315">
            <v>1516665</v>
          </cell>
          <cell r="AE1315">
            <v>43504.624085648145</v>
          </cell>
          <cell r="AF1315">
            <v>73415</v>
          </cell>
        </row>
        <row r="1316">
          <cell r="A1316">
            <v>583</v>
          </cell>
          <cell r="B1316">
            <v>49</v>
          </cell>
          <cell r="C1316" t="str">
            <v>34</v>
          </cell>
          <cell r="D1316" t="str">
            <v>75283</v>
          </cell>
          <cell r="E1316" t="str">
            <v>0</v>
          </cell>
          <cell r="H1316" t="str">
            <v>Natomas Unified</v>
          </cell>
          <cell r="I1316" t="str">
            <v>UNIFIED</v>
          </cell>
          <cell r="J1316">
            <v>9807.09</v>
          </cell>
          <cell r="K1316">
            <v>200</v>
          </cell>
          <cell r="L1316">
            <v>1961418</v>
          </cell>
          <cell r="M1316">
            <v>54086395</v>
          </cell>
          <cell r="N1316">
            <v>16977059</v>
          </cell>
          <cell r="O1316">
            <v>37109336</v>
          </cell>
          <cell r="P1316">
            <v>54086395</v>
          </cell>
          <cell r="Q1316">
            <v>0.28562499949999998</v>
          </cell>
          <cell r="R1316">
            <v>15448427</v>
          </cell>
          <cell r="S1316">
            <v>15448427</v>
          </cell>
          <cell r="T1316">
            <v>0</v>
          </cell>
          <cell r="U1316">
            <v>15448427</v>
          </cell>
          <cell r="V1316">
            <v>50580</v>
          </cell>
          <cell r="W1316">
            <v>15499007</v>
          </cell>
          <cell r="X1316">
            <v>74.887017</v>
          </cell>
          <cell r="Y1316">
            <v>7328647</v>
          </cell>
          <cell r="Z1316">
            <v>0</v>
          </cell>
          <cell r="AA1316">
            <v>7328647</v>
          </cell>
          <cell r="AB1316">
            <v>4278097</v>
          </cell>
          <cell r="AC1316">
            <v>0</v>
          </cell>
          <cell r="AD1316">
            <v>4278097</v>
          </cell>
          <cell r="AE1316">
            <v>43504.624525462961</v>
          </cell>
          <cell r="AF1316">
            <v>73415</v>
          </cell>
        </row>
        <row r="1317">
          <cell r="A1317">
            <v>10179</v>
          </cell>
          <cell r="B1317">
            <v>49</v>
          </cell>
          <cell r="C1317" t="str">
            <v>34</v>
          </cell>
          <cell r="D1317" t="str">
            <v>75283</v>
          </cell>
          <cell r="E1317" t="str">
            <v>108860</v>
          </cell>
          <cell r="F1317" t="str">
            <v>0711</v>
          </cell>
          <cell r="G1317" t="str">
            <v>L</v>
          </cell>
          <cell r="H1317" t="str">
            <v>Westlake Charter</v>
          </cell>
          <cell r="I1317" t="str">
            <v>UNIFIED</v>
          </cell>
          <cell r="J1317">
            <v>919.17</v>
          </cell>
          <cell r="K1317">
            <v>200</v>
          </cell>
          <cell r="L1317">
            <v>183834</v>
          </cell>
          <cell r="M1317">
            <v>4721546</v>
          </cell>
          <cell r="N1317">
            <v>1591047</v>
          </cell>
          <cell r="O1317">
            <v>3130499</v>
          </cell>
          <cell r="P1317">
            <v>4721546</v>
          </cell>
          <cell r="Q1317">
            <v>0.28562499949999998</v>
          </cell>
          <cell r="R1317">
            <v>1348592</v>
          </cell>
          <cell r="S1317">
            <v>1348592</v>
          </cell>
          <cell r="T1317">
            <v>0</v>
          </cell>
          <cell r="U1317">
            <v>1348592</v>
          </cell>
          <cell r="V1317">
            <v>2557</v>
          </cell>
          <cell r="W1317">
            <v>1351149</v>
          </cell>
          <cell r="X1317">
            <v>74.887017</v>
          </cell>
          <cell r="Y1317">
            <v>642658</v>
          </cell>
          <cell r="Z1317">
            <v>0</v>
          </cell>
          <cell r="AA1317">
            <v>642658</v>
          </cell>
          <cell r="AB1317">
            <v>369177</v>
          </cell>
          <cell r="AC1317">
            <v>0</v>
          </cell>
          <cell r="AD1317">
            <v>369177</v>
          </cell>
          <cell r="AE1317">
            <v>43504.626793981479</v>
          </cell>
          <cell r="AF1317">
            <v>73415</v>
          </cell>
        </row>
        <row r="1318">
          <cell r="A1318">
            <v>10275</v>
          </cell>
          <cell r="B1318">
            <v>49</v>
          </cell>
          <cell r="C1318" t="str">
            <v>34</v>
          </cell>
          <cell r="D1318" t="str">
            <v>75283</v>
          </cell>
          <cell r="E1318" t="str">
            <v>112425</v>
          </cell>
          <cell r="F1318" t="str">
            <v>0823</v>
          </cell>
          <cell r="G1318" t="str">
            <v>L</v>
          </cell>
          <cell r="H1318" t="str">
            <v>Natomas Pacific Pathways Prep</v>
          </cell>
          <cell r="I1318" t="str">
            <v>UNIFIED</v>
          </cell>
          <cell r="J1318">
            <v>608.37</v>
          </cell>
          <cell r="K1318">
            <v>200</v>
          </cell>
          <cell r="L1318">
            <v>121674</v>
          </cell>
          <cell r="M1318">
            <v>3762768</v>
          </cell>
          <cell r="N1318">
            <v>1053064</v>
          </cell>
          <cell r="O1318">
            <v>2709704</v>
          </cell>
          <cell r="P1318">
            <v>3762768</v>
          </cell>
          <cell r="Q1318">
            <v>0.28562499949999998</v>
          </cell>
          <cell r="R1318">
            <v>1074741</v>
          </cell>
          <cell r="S1318">
            <v>1074741</v>
          </cell>
          <cell r="T1318">
            <v>0</v>
          </cell>
          <cell r="U1318">
            <v>1074741</v>
          </cell>
          <cell r="V1318">
            <v>2065</v>
          </cell>
          <cell r="W1318">
            <v>1076806</v>
          </cell>
          <cell r="X1318">
            <v>74.887017</v>
          </cell>
          <cell r="Y1318">
            <v>518889</v>
          </cell>
          <cell r="Z1318">
            <v>0</v>
          </cell>
          <cell r="AA1318">
            <v>518889</v>
          </cell>
          <cell r="AB1318">
            <v>287499</v>
          </cell>
          <cell r="AC1318">
            <v>0</v>
          </cell>
          <cell r="AD1318">
            <v>287499</v>
          </cell>
          <cell r="AE1318">
            <v>43504.626631944448</v>
          </cell>
          <cell r="AF1318">
            <v>73415</v>
          </cell>
        </row>
        <row r="1319">
          <cell r="A1319">
            <v>12195</v>
          </cell>
          <cell r="B1319">
            <v>49</v>
          </cell>
          <cell r="C1319" t="str">
            <v>34</v>
          </cell>
          <cell r="D1319" t="str">
            <v>75283</v>
          </cell>
          <cell r="E1319" t="str">
            <v>120113</v>
          </cell>
          <cell r="F1319" t="str">
            <v>1106</v>
          </cell>
          <cell r="G1319" t="str">
            <v>L</v>
          </cell>
          <cell r="H1319" t="str">
            <v>Natomas Pacific Pathways Prep Middle</v>
          </cell>
          <cell r="I1319" t="str">
            <v>UNIFIED</v>
          </cell>
          <cell r="J1319">
            <v>501.97</v>
          </cell>
          <cell r="K1319">
            <v>200</v>
          </cell>
          <cell r="L1319">
            <v>100394</v>
          </cell>
          <cell r="M1319">
            <v>2655788</v>
          </cell>
          <cell r="N1319">
            <v>868890</v>
          </cell>
          <cell r="O1319">
            <v>1786898</v>
          </cell>
          <cell r="P1319">
            <v>2655788</v>
          </cell>
          <cell r="Q1319">
            <v>0.28562499949999998</v>
          </cell>
          <cell r="R1319">
            <v>758559</v>
          </cell>
          <cell r="S1319">
            <v>758559</v>
          </cell>
          <cell r="T1319">
            <v>0</v>
          </cell>
          <cell r="U1319">
            <v>758559</v>
          </cell>
          <cell r="V1319">
            <v>1464</v>
          </cell>
          <cell r="W1319">
            <v>760023</v>
          </cell>
          <cell r="X1319">
            <v>74.887017</v>
          </cell>
          <cell r="Y1319">
            <v>368149</v>
          </cell>
          <cell r="Z1319">
            <v>0</v>
          </cell>
          <cell r="AA1319">
            <v>368149</v>
          </cell>
          <cell r="AB1319">
            <v>201010</v>
          </cell>
          <cell r="AC1319">
            <v>0</v>
          </cell>
          <cell r="AD1319">
            <v>201010</v>
          </cell>
          <cell r="AE1319">
            <v>43504.626631944448</v>
          </cell>
          <cell r="AF1319">
            <v>73415</v>
          </cell>
        </row>
        <row r="1320">
          <cell r="A1320">
            <v>12734</v>
          </cell>
          <cell r="B1320">
            <v>49</v>
          </cell>
          <cell r="C1320" t="str">
            <v>34</v>
          </cell>
          <cell r="D1320" t="str">
            <v>75283</v>
          </cell>
          <cell r="E1320" t="str">
            <v>126060</v>
          </cell>
          <cell r="F1320" t="str">
            <v>1405</v>
          </cell>
          <cell r="G1320" t="str">
            <v>L</v>
          </cell>
          <cell r="H1320" t="str">
            <v>Leroy Greene Academy</v>
          </cell>
          <cell r="I1320" t="str">
            <v>UNIFIED</v>
          </cell>
          <cell r="J1320">
            <v>749.74</v>
          </cell>
          <cell r="K1320">
            <v>200</v>
          </cell>
          <cell r="L1320">
            <v>149948</v>
          </cell>
          <cell r="M1320">
            <v>4005861</v>
          </cell>
          <cell r="N1320">
            <v>1297770</v>
          </cell>
          <cell r="O1320">
            <v>2708091</v>
          </cell>
          <cell r="P1320">
            <v>4005861</v>
          </cell>
          <cell r="Q1320">
            <v>0.28562499949999998</v>
          </cell>
          <cell r="R1320">
            <v>1144174</v>
          </cell>
          <cell r="S1320">
            <v>1144174</v>
          </cell>
          <cell r="T1320">
            <v>0</v>
          </cell>
          <cell r="U1320">
            <v>1144174</v>
          </cell>
          <cell r="V1320">
            <v>2240</v>
          </cell>
          <cell r="W1320">
            <v>1146414</v>
          </cell>
          <cell r="X1320">
            <v>74.887017</v>
          </cell>
          <cell r="Y1320">
            <v>563046</v>
          </cell>
          <cell r="Z1320">
            <v>0</v>
          </cell>
          <cell r="AA1320">
            <v>563046</v>
          </cell>
          <cell r="AB1320">
            <v>295469</v>
          </cell>
          <cell r="AC1320">
            <v>0</v>
          </cell>
          <cell r="AD1320">
            <v>295469</v>
          </cell>
          <cell r="AE1320">
            <v>43504.626597222225</v>
          </cell>
          <cell r="AF1320">
            <v>73415</v>
          </cell>
        </row>
        <row r="1321">
          <cell r="A1321">
            <v>14343</v>
          </cell>
          <cell r="B1321">
            <v>49</v>
          </cell>
          <cell r="C1321" t="str">
            <v>34</v>
          </cell>
          <cell r="D1321" t="str">
            <v>75283</v>
          </cell>
          <cell r="E1321" t="str">
            <v>134049</v>
          </cell>
          <cell r="F1321" t="str">
            <v>1803</v>
          </cell>
          <cell r="G1321" t="str">
            <v>L</v>
          </cell>
          <cell r="H1321" t="str">
            <v>Natomas Pacific Pathways Prep Elementary</v>
          </cell>
          <cell r="I1321" t="str">
            <v>UNIFIED</v>
          </cell>
          <cell r="J1321">
            <v>292.16000000000003</v>
          </cell>
          <cell r="K1321">
            <v>200</v>
          </cell>
          <cell r="L1321">
            <v>58432</v>
          </cell>
          <cell r="M1321">
            <v>0</v>
          </cell>
          <cell r="N1321">
            <v>505717</v>
          </cell>
          <cell r="O1321">
            <v>0</v>
          </cell>
          <cell r="P1321">
            <v>0</v>
          </cell>
          <cell r="Q1321">
            <v>0.28562499949999998</v>
          </cell>
          <cell r="R1321">
            <v>0</v>
          </cell>
          <cell r="S1321">
            <v>58432</v>
          </cell>
          <cell r="T1321">
            <v>0</v>
          </cell>
          <cell r="U1321">
            <v>58432</v>
          </cell>
          <cell r="V1321">
            <v>0</v>
          </cell>
          <cell r="W1321">
            <v>58432</v>
          </cell>
          <cell r="X1321">
            <v>74.887017</v>
          </cell>
          <cell r="Y1321">
            <v>28904</v>
          </cell>
          <cell r="Z1321">
            <v>0</v>
          </cell>
          <cell r="AA1321">
            <v>28904</v>
          </cell>
          <cell r="AB1321">
            <v>14854</v>
          </cell>
          <cell r="AC1321">
            <v>0</v>
          </cell>
          <cell r="AD1321">
            <v>14854</v>
          </cell>
          <cell r="AE1321">
            <v>43504.626631944448</v>
          </cell>
          <cell r="AF1321">
            <v>73415</v>
          </cell>
        </row>
        <row r="1322">
          <cell r="A1322">
            <v>1291</v>
          </cell>
          <cell r="B1322">
            <v>49</v>
          </cell>
          <cell r="C1322" t="str">
            <v>34</v>
          </cell>
          <cell r="D1322" t="str">
            <v>75283</v>
          </cell>
          <cell r="E1322" t="str">
            <v>3430659</v>
          </cell>
          <cell r="F1322" t="str">
            <v>0019</v>
          </cell>
          <cell r="G1322" t="str">
            <v>D</v>
          </cell>
          <cell r="H1322" t="str">
            <v>Natomas Charter</v>
          </cell>
          <cell r="I1322" t="str">
            <v>UNIFIED</v>
          </cell>
          <cell r="J1322">
            <v>1771.4</v>
          </cell>
          <cell r="K1322">
            <v>200</v>
          </cell>
          <cell r="L1322">
            <v>354280</v>
          </cell>
          <cell r="M1322">
            <v>9805443</v>
          </cell>
          <cell r="N1322">
            <v>3066223</v>
          </cell>
          <cell r="O1322">
            <v>6739220</v>
          </cell>
          <cell r="P1322">
            <v>9805443</v>
          </cell>
          <cell r="Q1322">
            <v>0.28562499949999998</v>
          </cell>
          <cell r="R1322">
            <v>2800680</v>
          </cell>
          <cell r="S1322">
            <v>2800680</v>
          </cell>
          <cell r="T1322">
            <v>0</v>
          </cell>
          <cell r="U1322">
            <v>2800680</v>
          </cell>
          <cell r="V1322">
            <v>5563</v>
          </cell>
          <cell r="W1322">
            <v>2806243</v>
          </cell>
          <cell r="X1322">
            <v>74.887017</v>
          </cell>
          <cell r="Y1322">
            <v>1398348</v>
          </cell>
          <cell r="Z1322">
            <v>0</v>
          </cell>
          <cell r="AA1322">
            <v>1398348</v>
          </cell>
          <cell r="AB1322">
            <v>703164</v>
          </cell>
          <cell r="AC1322">
            <v>0</v>
          </cell>
          <cell r="AD1322">
            <v>703164</v>
          </cell>
          <cell r="AE1322">
            <v>43504.626631944448</v>
          </cell>
          <cell r="AF1322">
            <v>73415</v>
          </cell>
        </row>
        <row r="1323">
          <cell r="A1323">
            <v>11966</v>
          </cell>
          <cell r="B1323">
            <v>49</v>
          </cell>
          <cell r="C1323" t="str">
            <v>34</v>
          </cell>
          <cell r="D1323" t="str">
            <v>76505</v>
          </cell>
          <cell r="E1323" t="str">
            <v>0</v>
          </cell>
          <cell r="H1323" t="str">
            <v>Twin Rivers Unified</v>
          </cell>
          <cell r="I1323" t="str">
            <v>UNIFIED</v>
          </cell>
          <cell r="J1323">
            <v>22505.07</v>
          </cell>
          <cell r="K1323">
            <v>200</v>
          </cell>
          <cell r="L1323">
            <v>4501014</v>
          </cell>
          <cell r="M1323">
            <v>134111988</v>
          </cell>
          <cell r="N1323">
            <v>35868257</v>
          </cell>
          <cell r="O1323">
            <v>98243731</v>
          </cell>
          <cell r="P1323">
            <v>134111988</v>
          </cell>
          <cell r="Q1323">
            <v>0.28562499949999998</v>
          </cell>
          <cell r="R1323">
            <v>38305737</v>
          </cell>
          <cell r="S1323">
            <v>38305737</v>
          </cell>
          <cell r="T1323">
            <v>0</v>
          </cell>
          <cell r="U1323">
            <v>38305737</v>
          </cell>
          <cell r="V1323">
            <v>148379</v>
          </cell>
          <cell r="W1323">
            <v>38454116</v>
          </cell>
          <cell r="X1323">
            <v>74.887017</v>
          </cell>
          <cell r="Y1323">
            <v>19020526</v>
          </cell>
          <cell r="Z1323">
            <v>0</v>
          </cell>
          <cell r="AA1323">
            <v>19020526</v>
          </cell>
          <cell r="AB1323">
            <v>9776614</v>
          </cell>
          <cell r="AC1323">
            <v>0</v>
          </cell>
          <cell r="AD1323">
            <v>9776614</v>
          </cell>
          <cell r="AE1323">
            <v>43504.624837962961</v>
          </cell>
          <cell r="AF1323">
            <v>73415</v>
          </cell>
        </row>
        <row r="1324">
          <cell r="A1324">
            <v>9620</v>
          </cell>
          <cell r="B1324">
            <v>49</v>
          </cell>
          <cell r="C1324" t="str">
            <v>34</v>
          </cell>
          <cell r="D1324" t="str">
            <v>76505</v>
          </cell>
          <cell r="E1324" t="str">
            <v>101766</v>
          </cell>
          <cell r="F1324" t="str">
            <v>0561</v>
          </cell>
          <cell r="G1324" t="str">
            <v>D</v>
          </cell>
          <cell r="H1324" t="str">
            <v>Community Outreach Academy</v>
          </cell>
          <cell r="I1324" t="str">
            <v>UNIFIED</v>
          </cell>
          <cell r="J1324">
            <v>1556.79</v>
          </cell>
          <cell r="K1324">
            <v>200</v>
          </cell>
          <cell r="L1324">
            <v>311358</v>
          </cell>
          <cell r="M1324">
            <v>8061277</v>
          </cell>
          <cell r="N1324">
            <v>2362927</v>
          </cell>
          <cell r="O1324">
            <v>5698350</v>
          </cell>
          <cell r="P1324">
            <v>8061277</v>
          </cell>
          <cell r="Q1324">
            <v>0.28562499949999998</v>
          </cell>
          <cell r="R1324">
            <v>2302502</v>
          </cell>
          <cell r="S1324">
            <v>2302502</v>
          </cell>
          <cell r="T1324">
            <v>0</v>
          </cell>
          <cell r="U1324">
            <v>2302502</v>
          </cell>
          <cell r="V1324">
            <v>4274</v>
          </cell>
          <cell r="W1324">
            <v>2306776</v>
          </cell>
          <cell r="X1324">
            <v>74.887017</v>
          </cell>
          <cell r="Y1324">
            <v>1094354</v>
          </cell>
          <cell r="Z1324">
            <v>0</v>
          </cell>
          <cell r="AA1324">
            <v>1094354</v>
          </cell>
          <cell r="AB1324">
            <v>633122</v>
          </cell>
          <cell r="AC1324">
            <v>0</v>
          </cell>
          <cell r="AD1324">
            <v>633122</v>
          </cell>
          <cell r="AE1324">
            <v>43504.626446759263</v>
          </cell>
          <cell r="AF1324">
            <v>73415</v>
          </cell>
        </row>
        <row r="1325">
          <cell r="A1325">
            <v>9622</v>
          </cell>
          <cell r="B1325">
            <v>49</v>
          </cell>
          <cell r="C1325" t="str">
            <v>34</v>
          </cell>
          <cell r="D1325" t="str">
            <v>76505</v>
          </cell>
          <cell r="E1325" t="str">
            <v>101832</v>
          </cell>
          <cell r="F1325" t="str">
            <v>0560</v>
          </cell>
          <cell r="G1325" t="str">
            <v>D</v>
          </cell>
          <cell r="H1325" t="str">
            <v>Futures High</v>
          </cell>
          <cell r="I1325" t="str">
            <v>UNIFIED</v>
          </cell>
          <cell r="J1325">
            <v>363.21</v>
          </cell>
          <cell r="K1325">
            <v>200</v>
          </cell>
          <cell r="L1325">
            <v>72642</v>
          </cell>
          <cell r="M1325">
            <v>2246454</v>
          </cell>
          <cell r="N1325">
            <v>551287</v>
          </cell>
          <cell r="O1325">
            <v>1695167</v>
          </cell>
          <cell r="P1325">
            <v>2246454</v>
          </cell>
          <cell r="Q1325">
            <v>0.28562499949999998</v>
          </cell>
          <cell r="R1325">
            <v>641643</v>
          </cell>
          <cell r="S1325">
            <v>641643</v>
          </cell>
          <cell r="T1325">
            <v>0</v>
          </cell>
          <cell r="U1325">
            <v>641643</v>
          </cell>
          <cell r="V1325">
            <v>1325</v>
          </cell>
          <cell r="W1325">
            <v>642968</v>
          </cell>
          <cell r="X1325">
            <v>74.887017</v>
          </cell>
          <cell r="Y1325">
            <v>332927</v>
          </cell>
          <cell r="Z1325">
            <v>0</v>
          </cell>
          <cell r="AA1325">
            <v>332927</v>
          </cell>
          <cell r="AB1325">
            <v>148573</v>
          </cell>
          <cell r="AC1325">
            <v>0</v>
          </cell>
          <cell r="AD1325">
            <v>148573</v>
          </cell>
          <cell r="AE1325">
            <v>43504.626504629632</v>
          </cell>
          <cell r="AF1325">
            <v>73415</v>
          </cell>
        </row>
        <row r="1326">
          <cell r="A1326">
            <v>10226</v>
          </cell>
          <cell r="B1326">
            <v>49</v>
          </cell>
          <cell r="C1326" t="str">
            <v>34</v>
          </cell>
          <cell r="D1326" t="str">
            <v>76505</v>
          </cell>
          <cell r="E1326" t="str">
            <v>108415</v>
          </cell>
          <cell r="F1326" t="str">
            <v>0687</v>
          </cell>
          <cell r="G1326" t="str">
            <v>D</v>
          </cell>
          <cell r="H1326" t="str">
            <v>Heritage Peak Charter</v>
          </cell>
          <cell r="I1326" t="str">
            <v>UNIFIED</v>
          </cell>
          <cell r="J1326">
            <v>1029.3800000000001</v>
          </cell>
          <cell r="K1326">
            <v>200</v>
          </cell>
          <cell r="L1326">
            <v>205876</v>
          </cell>
          <cell r="M1326">
            <v>5924010</v>
          </cell>
          <cell r="N1326">
            <v>1562414</v>
          </cell>
          <cell r="O1326">
            <v>4361596</v>
          </cell>
          <cell r="P1326">
            <v>5924010</v>
          </cell>
          <cell r="Q1326">
            <v>0.28562499949999998</v>
          </cell>
          <cell r="R1326">
            <v>1692045</v>
          </cell>
          <cell r="S1326">
            <v>1692045</v>
          </cell>
          <cell r="T1326">
            <v>0</v>
          </cell>
          <cell r="U1326">
            <v>1692045</v>
          </cell>
          <cell r="V1326">
            <v>3300</v>
          </cell>
          <cell r="W1326">
            <v>1695345</v>
          </cell>
          <cell r="X1326">
            <v>74.887017</v>
          </cell>
          <cell r="Y1326">
            <v>829470</v>
          </cell>
          <cell r="Z1326">
            <v>0</v>
          </cell>
          <cell r="AA1326">
            <v>829470</v>
          </cell>
          <cell r="AB1326">
            <v>440123</v>
          </cell>
          <cell r="AC1326">
            <v>0</v>
          </cell>
          <cell r="AD1326">
            <v>440123</v>
          </cell>
          <cell r="AE1326">
            <v>43504.626527777778</v>
          </cell>
          <cell r="AF1326">
            <v>73415</v>
          </cell>
        </row>
        <row r="1327">
          <cell r="A1327">
            <v>10157</v>
          </cell>
          <cell r="B1327">
            <v>49</v>
          </cell>
          <cell r="C1327" t="str">
            <v>34</v>
          </cell>
          <cell r="D1327" t="str">
            <v>76505</v>
          </cell>
          <cell r="E1327" t="str">
            <v>108795</v>
          </cell>
          <cell r="F1327" t="str">
            <v>0686</v>
          </cell>
          <cell r="G1327" t="str">
            <v>L</v>
          </cell>
          <cell r="H1327" t="str">
            <v>Creative Connections Arts Academy</v>
          </cell>
          <cell r="I1327" t="str">
            <v>UNIFIED</v>
          </cell>
          <cell r="J1327">
            <v>693.17</v>
          </cell>
          <cell r="K1327">
            <v>200</v>
          </cell>
          <cell r="L1327">
            <v>138634</v>
          </cell>
          <cell r="M1327">
            <v>3731542</v>
          </cell>
          <cell r="N1327">
            <v>1052107</v>
          </cell>
          <cell r="O1327">
            <v>2679435</v>
          </cell>
          <cell r="P1327">
            <v>3731542</v>
          </cell>
          <cell r="Q1327">
            <v>0.28562499949999998</v>
          </cell>
          <cell r="R1327">
            <v>1065822</v>
          </cell>
          <cell r="S1327">
            <v>1065822</v>
          </cell>
          <cell r="T1327">
            <v>0</v>
          </cell>
          <cell r="U1327">
            <v>1065822</v>
          </cell>
          <cell r="V1327">
            <v>1975</v>
          </cell>
          <cell r="W1327">
            <v>1067797</v>
          </cell>
          <cell r="X1327">
            <v>74.887017</v>
          </cell>
          <cell r="Y1327">
            <v>493108</v>
          </cell>
          <cell r="Z1327">
            <v>0</v>
          </cell>
          <cell r="AA1327">
            <v>493108</v>
          </cell>
          <cell r="AB1327">
            <v>306533</v>
          </cell>
          <cell r="AC1327">
            <v>0</v>
          </cell>
          <cell r="AD1327">
            <v>306533</v>
          </cell>
          <cell r="AE1327">
            <v>43504.626458333332</v>
          </cell>
          <cell r="AF1327">
            <v>73415</v>
          </cell>
        </row>
        <row r="1328">
          <cell r="A1328">
            <v>10218</v>
          </cell>
          <cell r="B1328">
            <v>49</v>
          </cell>
          <cell r="C1328" t="str">
            <v>34</v>
          </cell>
          <cell r="D1328" t="str">
            <v>76505</v>
          </cell>
          <cell r="E1328" t="str">
            <v>108837</v>
          </cell>
          <cell r="F1328" t="str">
            <v>0699</v>
          </cell>
          <cell r="G1328" t="str">
            <v>D</v>
          </cell>
          <cell r="H1328" t="str">
            <v>Community Collaborative Charter</v>
          </cell>
          <cell r="I1328" t="str">
            <v>UNIFIED</v>
          </cell>
          <cell r="J1328">
            <v>402.86</v>
          </cell>
          <cell r="K1328">
            <v>200</v>
          </cell>
          <cell r="L1328">
            <v>80572</v>
          </cell>
          <cell r="M1328">
            <v>2280566</v>
          </cell>
          <cell r="N1328">
            <v>611469</v>
          </cell>
          <cell r="O1328">
            <v>1669097</v>
          </cell>
          <cell r="P1328">
            <v>2280566</v>
          </cell>
          <cell r="Q1328">
            <v>0.28562499949999998</v>
          </cell>
          <cell r="R1328">
            <v>651387</v>
          </cell>
          <cell r="S1328">
            <v>651387</v>
          </cell>
          <cell r="T1328">
            <v>0</v>
          </cell>
          <cell r="U1328">
            <v>651387</v>
          </cell>
          <cell r="V1328">
            <v>1424</v>
          </cell>
          <cell r="W1328">
            <v>652811</v>
          </cell>
          <cell r="X1328">
            <v>74.887017</v>
          </cell>
          <cell r="Y1328">
            <v>369032</v>
          </cell>
          <cell r="Z1328">
            <v>0</v>
          </cell>
          <cell r="AA1328">
            <v>369032</v>
          </cell>
          <cell r="AB1328">
            <v>119839</v>
          </cell>
          <cell r="AC1328">
            <v>0</v>
          </cell>
          <cell r="AD1328">
            <v>119839</v>
          </cell>
          <cell r="AE1328">
            <v>43504.626446759263</v>
          </cell>
          <cell r="AF1328">
            <v>73415</v>
          </cell>
        </row>
        <row r="1329">
          <cell r="A1329">
            <v>11397</v>
          </cell>
          <cell r="B1329">
            <v>49</v>
          </cell>
          <cell r="C1329" t="str">
            <v>34</v>
          </cell>
          <cell r="D1329" t="str">
            <v>76505</v>
          </cell>
          <cell r="E1329" t="str">
            <v>113878</v>
          </cell>
          <cell r="F1329" t="str">
            <v>0862</v>
          </cell>
          <cell r="G1329" t="str">
            <v>D</v>
          </cell>
          <cell r="H1329" t="str">
            <v>Higher Learning Academy</v>
          </cell>
          <cell r="I1329" t="str">
            <v>UNIFIED</v>
          </cell>
          <cell r="J1329">
            <v>294.08999999999997</v>
          </cell>
          <cell r="K1329">
            <v>200</v>
          </cell>
          <cell r="L1329">
            <v>58818</v>
          </cell>
          <cell r="M1329">
            <v>1516225</v>
          </cell>
          <cell r="N1329">
            <v>446376</v>
          </cell>
          <cell r="O1329">
            <v>1069849</v>
          </cell>
          <cell r="P1329">
            <v>1516225</v>
          </cell>
          <cell r="Q1329">
            <v>0.28562499949999998</v>
          </cell>
          <cell r="R1329">
            <v>433072</v>
          </cell>
          <cell r="S1329">
            <v>433072</v>
          </cell>
          <cell r="T1329">
            <v>0</v>
          </cell>
          <cell r="U1329">
            <v>433072</v>
          </cell>
          <cell r="V1329">
            <v>543</v>
          </cell>
          <cell r="W1329">
            <v>433615</v>
          </cell>
          <cell r="X1329">
            <v>74.887017</v>
          </cell>
          <cell r="Y1329">
            <v>139819</v>
          </cell>
          <cell r="Z1329">
            <v>0</v>
          </cell>
          <cell r="AA1329">
            <v>139819</v>
          </cell>
          <cell r="AB1329">
            <v>184902</v>
          </cell>
          <cell r="AC1329">
            <v>0</v>
          </cell>
          <cell r="AD1329">
            <v>184902</v>
          </cell>
          <cell r="AE1329">
            <v>43504.626539351855</v>
          </cell>
          <cell r="AF1329">
            <v>73415</v>
          </cell>
        </row>
        <row r="1330">
          <cell r="A1330">
            <v>11399</v>
          </cell>
          <cell r="B1330">
            <v>49</v>
          </cell>
          <cell r="C1330" t="str">
            <v>34</v>
          </cell>
          <cell r="D1330" t="str">
            <v>76505</v>
          </cell>
          <cell r="E1330" t="str">
            <v>114272</v>
          </cell>
          <cell r="F1330" t="str">
            <v>0878</v>
          </cell>
          <cell r="G1330" t="str">
            <v>D</v>
          </cell>
          <cell r="H1330" t="str">
            <v>SAVA: Sacramento Academic and Vocational Academy</v>
          </cell>
          <cell r="I1330" t="str">
            <v>UNIFIED</v>
          </cell>
          <cell r="J1330">
            <v>50.8</v>
          </cell>
          <cell r="K1330">
            <v>200</v>
          </cell>
          <cell r="L1330">
            <v>10160</v>
          </cell>
          <cell r="M1330">
            <v>312118</v>
          </cell>
          <cell r="N1330">
            <v>77105</v>
          </cell>
          <cell r="O1330">
            <v>235013</v>
          </cell>
          <cell r="P1330">
            <v>312118</v>
          </cell>
          <cell r="Q1330">
            <v>0.28562499949999998</v>
          </cell>
          <cell r="R1330">
            <v>89149</v>
          </cell>
          <cell r="S1330">
            <v>89149</v>
          </cell>
          <cell r="T1330">
            <v>0</v>
          </cell>
          <cell r="U1330">
            <v>89149</v>
          </cell>
          <cell r="V1330">
            <v>2695</v>
          </cell>
          <cell r="W1330">
            <v>91844</v>
          </cell>
          <cell r="X1330">
            <v>74.887017</v>
          </cell>
          <cell r="Y1330">
            <v>681273</v>
          </cell>
          <cell r="Z1330">
            <v>0</v>
          </cell>
          <cell r="AA1330">
            <v>681273</v>
          </cell>
          <cell r="AB1330">
            <v>-612494</v>
          </cell>
          <cell r="AC1330">
            <v>612494</v>
          </cell>
          <cell r="AD1330">
            <v>0</v>
          </cell>
          <cell r="AE1330">
            <v>43504.62672453704</v>
          </cell>
          <cell r="AF1330">
            <v>73415</v>
          </cell>
        </row>
        <row r="1331">
          <cell r="A1331">
            <v>14109</v>
          </cell>
          <cell r="B1331">
            <v>49</v>
          </cell>
          <cell r="C1331" t="str">
            <v>34</v>
          </cell>
          <cell r="D1331" t="str">
            <v>76505</v>
          </cell>
          <cell r="E1331" t="str">
            <v>130757</v>
          </cell>
          <cell r="F1331" t="str">
            <v>1674</v>
          </cell>
          <cell r="G1331" t="str">
            <v>D</v>
          </cell>
          <cell r="H1331" t="str">
            <v>Highlands Community Charter</v>
          </cell>
          <cell r="I1331" t="str">
            <v>UNIFIED</v>
          </cell>
          <cell r="J1331">
            <v>1328.8</v>
          </cell>
          <cell r="K1331">
            <v>200</v>
          </cell>
          <cell r="L1331">
            <v>265760</v>
          </cell>
          <cell r="M1331">
            <v>0</v>
          </cell>
          <cell r="N1331">
            <v>2016879</v>
          </cell>
          <cell r="O1331">
            <v>0</v>
          </cell>
          <cell r="P1331">
            <v>0</v>
          </cell>
          <cell r="Q1331">
            <v>0.28562499949999998</v>
          </cell>
          <cell r="R1331">
            <v>0</v>
          </cell>
          <cell r="S1331">
            <v>265760</v>
          </cell>
          <cell r="T1331">
            <v>0</v>
          </cell>
          <cell r="U1331">
            <v>265760</v>
          </cell>
          <cell r="V1331">
            <v>0</v>
          </cell>
          <cell r="W1331">
            <v>265760</v>
          </cell>
          <cell r="X1331">
            <v>74.887017</v>
          </cell>
          <cell r="Y1331">
            <v>124891</v>
          </cell>
          <cell r="Z1331">
            <v>0</v>
          </cell>
          <cell r="AA1331">
            <v>124891</v>
          </cell>
          <cell r="AB1331">
            <v>74129</v>
          </cell>
          <cell r="AC1331">
            <v>0</v>
          </cell>
          <cell r="AD1331">
            <v>74129</v>
          </cell>
          <cell r="AE1331">
            <v>43504.626539351855</v>
          </cell>
          <cell r="AF1331">
            <v>73415</v>
          </cell>
        </row>
        <row r="1332">
          <cell r="A1332">
            <v>6189</v>
          </cell>
          <cell r="B1332">
            <v>49</v>
          </cell>
          <cell r="C1332" t="str">
            <v>34</v>
          </cell>
          <cell r="D1332" t="str">
            <v>76505</v>
          </cell>
          <cell r="E1332" t="str">
            <v>6033336</v>
          </cell>
          <cell r="F1332" t="str">
            <v>0796</v>
          </cell>
          <cell r="G1332" t="str">
            <v>L</v>
          </cell>
          <cell r="H1332" t="str">
            <v>Smythe Academy of Arts and Sciences</v>
          </cell>
          <cell r="I1332" t="str">
            <v>UNIFIED</v>
          </cell>
          <cell r="J1332">
            <v>1098.3900000000001</v>
          </cell>
          <cell r="K1332">
            <v>200</v>
          </cell>
          <cell r="L1332">
            <v>219678</v>
          </cell>
          <cell r="M1332">
            <v>5732948</v>
          </cell>
          <cell r="N1332">
            <v>1667158</v>
          </cell>
          <cell r="O1332">
            <v>4065790</v>
          </cell>
          <cell r="P1332">
            <v>5732948</v>
          </cell>
          <cell r="Q1332">
            <v>0.28562499949999998</v>
          </cell>
          <cell r="R1332">
            <v>1637473</v>
          </cell>
          <cell r="S1332">
            <v>1637473</v>
          </cell>
          <cell r="T1332">
            <v>0</v>
          </cell>
          <cell r="U1332">
            <v>1637473</v>
          </cell>
          <cell r="V1332">
            <v>3110</v>
          </cell>
          <cell r="W1332">
            <v>1640583</v>
          </cell>
          <cell r="X1332">
            <v>74.887017</v>
          </cell>
          <cell r="Y1332">
            <v>781867</v>
          </cell>
          <cell r="Z1332">
            <v>0</v>
          </cell>
          <cell r="AA1332">
            <v>781867</v>
          </cell>
          <cell r="AB1332">
            <v>446717</v>
          </cell>
          <cell r="AC1332">
            <v>0</v>
          </cell>
          <cell r="AD1332">
            <v>446717</v>
          </cell>
          <cell r="AE1332">
            <v>43504.626736111109</v>
          </cell>
          <cell r="AF1332">
            <v>73415</v>
          </cell>
        </row>
        <row r="1333">
          <cell r="A1333">
            <v>1284</v>
          </cell>
          <cell r="B1333">
            <v>49</v>
          </cell>
          <cell r="C1333" t="str">
            <v>34</v>
          </cell>
          <cell r="D1333" t="str">
            <v>76505</v>
          </cell>
          <cell r="E1333" t="str">
            <v>6112643</v>
          </cell>
          <cell r="F1333" t="str">
            <v>0073</v>
          </cell>
          <cell r="G1333" t="str">
            <v>L</v>
          </cell>
          <cell r="H1333" t="str">
            <v>Westside Preparatory Charter</v>
          </cell>
          <cell r="I1333" t="str">
            <v>UNIFIED</v>
          </cell>
          <cell r="J1333">
            <v>379.99</v>
          </cell>
          <cell r="K1333">
            <v>200</v>
          </cell>
          <cell r="L1333">
            <v>75998</v>
          </cell>
          <cell r="M1333">
            <v>2030287</v>
          </cell>
          <cell r="N1333">
            <v>576756</v>
          </cell>
          <cell r="O1333">
            <v>1453531</v>
          </cell>
          <cell r="P1333">
            <v>2030287</v>
          </cell>
          <cell r="Q1333">
            <v>0.28562499949999998</v>
          </cell>
          <cell r="R1333">
            <v>579901</v>
          </cell>
          <cell r="S1333">
            <v>579901</v>
          </cell>
          <cell r="T1333">
            <v>0</v>
          </cell>
          <cell r="U1333">
            <v>579901</v>
          </cell>
          <cell r="V1333">
            <v>1109</v>
          </cell>
          <cell r="W1333">
            <v>581010</v>
          </cell>
          <cell r="X1333">
            <v>74.887017</v>
          </cell>
          <cell r="Y1333">
            <v>278847</v>
          </cell>
          <cell r="Z1333">
            <v>0</v>
          </cell>
          <cell r="AA1333">
            <v>278847</v>
          </cell>
          <cell r="AB1333">
            <v>156254</v>
          </cell>
          <cell r="AC1333">
            <v>0</v>
          </cell>
          <cell r="AD1333">
            <v>156254</v>
          </cell>
          <cell r="AE1333">
            <v>43504.626793981479</v>
          </cell>
          <cell r="AF1333">
            <v>73415</v>
          </cell>
        </row>
        <row r="1334">
          <cell r="A1334">
            <v>36</v>
          </cell>
          <cell r="B1334">
            <v>49</v>
          </cell>
          <cell r="C1334" t="str">
            <v>35</v>
          </cell>
          <cell r="D1334" t="str">
            <v>10355</v>
          </cell>
          <cell r="E1334" t="str">
            <v>0</v>
          </cell>
          <cell r="H1334" t="str">
            <v>San Benito Co. Office of Education</v>
          </cell>
          <cell r="I1334" t="str">
            <v>CO OFFICE</v>
          </cell>
          <cell r="J1334">
            <v>12.13</v>
          </cell>
          <cell r="K1334">
            <v>200</v>
          </cell>
          <cell r="L1334">
            <v>2426</v>
          </cell>
          <cell r="M1334">
            <v>2481384</v>
          </cell>
          <cell r="N1334">
            <v>1804402</v>
          </cell>
          <cell r="O1334">
            <v>676982</v>
          </cell>
          <cell r="P1334">
            <v>2481384</v>
          </cell>
          <cell r="Q1334">
            <v>0.28562499949999998</v>
          </cell>
          <cell r="R1334">
            <v>708745</v>
          </cell>
          <cell r="S1334">
            <v>676982</v>
          </cell>
          <cell r="T1334">
            <v>0</v>
          </cell>
          <cell r="U1334">
            <v>676982</v>
          </cell>
          <cell r="V1334">
            <v>1880</v>
          </cell>
          <cell r="W1334">
            <v>678862</v>
          </cell>
          <cell r="X1334">
            <v>74.887017</v>
          </cell>
          <cell r="Y1334">
            <v>350043</v>
          </cell>
          <cell r="Z1334">
            <v>0</v>
          </cell>
          <cell r="AA1334">
            <v>350043</v>
          </cell>
          <cell r="AB1334">
            <v>158337</v>
          </cell>
          <cell r="AC1334">
            <v>0</v>
          </cell>
          <cell r="AD1334">
            <v>158337</v>
          </cell>
          <cell r="AE1334">
            <v>43504.626319444447</v>
          </cell>
          <cell r="AF1334">
            <v>73415</v>
          </cell>
        </row>
        <row r="1335">
          <cell r="A1335">
            <v>584</v>
          </cell>
          <cell r="B1335">
            <v>49</v>
          </cell>
          <cell r="C1335" t="str">
            <v>35</v>
          </cell>
          <cell r="D1335" t="str">
            <v>67454</v>
          </cell>
          <cell r="E1335" t="str">
            <v>0</v>
          </cell>
          <cell r="H1335" t="str">
            <v>Bitterwater-Tully Elementary</v>
          </cell>
          <cell r="I1335" t="str">
            <v>ELEMENTARY</v>
          </cell>
          <cell r="J1335">
            <v>34.18</v>
          </cell>
          <cell r="K1335">
            <v>200</v>
          </cell>
          <cell r="L1335">
            <v>6836</v>
          </cell>
          <cell r="M1335">
            <v>234252</v>
          </cell>
          <cell r="N1335">
            <v>55076</v>
          </cell>
          <cell r="O1335">
            <v>179176</v>
          </cell>
          <cell r="P1335">
            <v>234252</v>
          </cell>
          <cell r="Q1335">
            <v>0.28562499949999998</v>
          </cell>
          <cell r="R1335">
            <v>66908</v>
          </cell>
          <cell r="S1335">
            <v>66908</v>
          </cell>
          <cell r="T1335">
            <v>0</v>
          </cell>
          <cell r="U1335">
            <v>66908</v>
          </cell>
          <cell r="V1335">
            <v>131</v>
          </cell>
          <cell r="W1335">
            <v>67039</v>
          </cell>
          <cell r="X1335">
            <v>74.887017</v>
          </cell>
          <cell r="Y1335">
            <v>32919</v>
          </cell>
          <cell r="Z1335">
            <v>0</v>
          </cell>
          <cell r="AA1335">
            <v>32919</v>
          </cell>
          <cell r="AB1335">
            <v>17285</v>
          </cell>
          <cell r="AC1335">
            <v>0</v>
          </cell>
          <cell r="AD1335">
            <v>17285</v>
          </cell>
          <cell r="AE1335">
            <v>43504.624027777776</v>
          </cell>
          <cell r="AF1335">
            <v>73415</v>
          </cell>
        </row>
        <row r="1336">
          <cell r="A1336">
            <v>585</v>
          </cell>
          <cell r="B1336">
            <v>49</v>
          </cell>
          <cell r="C1336" t="str">
            <v>35</v>
          </cell>
          <cell r="D1336" t="str">
            <v>67462</v>
          </cell>
          <cell r="E1336" t="str">
            <v>0</v>
          </cell>
          <cell r="H1336" t="str">
            <v>Cienega Union Elementary</v>
          </cell>
          <cell r="I1336" t="str">
            <v>ELEMENTARY</v>
          </cell>
          <cell r="J1336">
            <v>27.59</v>
          </cell>
          <cell r="K1336">
            <v>200</v>
          </cell>
          <cell r="L1336">
            <v>5518</v>
          </cell>
          <cell r="M1336">
            <v>233362</v>
          </cell>
          <cell r="N1336">
            <v>158252</v>
          </cell>
          <cell r="O1336">
            <v>75110</v>
          </cell>
          <cell r="P1336">
            <v>233362</v>
          </cell>
          <cell r="Q1336">
            <v>0.28562499949999998</v>
          </cell>
          <cell r="R1336">
            <v>66654</v>
          </cell>
          <cell r="S1336">
            <v>66654</v>
          </cell>
          <cell r="T1336">
            <v>0</v>
          </cell>
          <cell r="U1336">
            <v>66654</v>
          </cell>
          <cell r="V1336">
            <v>130</v>
          </cell>
          <cell r="W1336">
            <v>66784</v>
          </cell>
          <cell r="X1336">
            <v>74.887017</v>
          </cell>
          <cell r="Y1336">
            <v>32829</v>
          </cell>
          <cell r="Z1336">
            <v>0</v>
          </cell>
          <cell r="AA1336">
            <v>32829</v>
          </cell>
          <cell r="AB1336">
            <v>17184</v>
          </cell>
          <cell r="AC1336">
            <v>0</v>
          </cell>
          <cell r="AD1336">
            <v>17184</v>
          </cell>
          <cell r="AE1336">
            <v>43504.624108796299</v>
          </cell>
          <cell r="AF1336">
            <v>73415</v>
          </cell>
        </row>
        <row r="1337">
          <cell r="A1337">
            <v>586</v>
          </cell>
          <cell r="B1337">
            <v>49</v>
          </cell>
          <cell r="C1337" t="str">
            <v>35</v>
          </cell>
          <cell r="D1337" t="str">
            <v>67470</v>
          </cell>
          <cell r="E1337" t="str">
            <v>0</v>
          </cell>
          <cell r="H1337" t="str">
            <v>Hollister</v>
          </cell>
          <cell r="I1337" t="str">
            <v>ELEMENTARY</v>
          </cell>
          <cell r="J1337">
            <v>5311.11</v>
          </cell>
          <cell r="K1337">
            <v>200</v>
          </cell>
          <cell r="L1337">
            <v>1062222</v>
          </cell>
          <cell r="M1337">
            <v>26790354</v>
          </cell>
          <cell r="N1337">
            <v>14604689</v>
          </cell>
          <cell r="O1337">
            <v>12185665</v>
          </cell>
          <cell r="P1337">
            <v>26790354</v>
          </cell>
          <cell r="Q1337">
            <v>0.28562499949999998</v>
          </cell>
          <cell r="R1337">
            <v>7651995</v>
          </cell>
          <cell r="S1337">
            <v>7651995</v>
          </cell>
          <cell r="T1337">
            <v>0</v>
          </cell>
          <cell r="U1337">
            <v>7651995</v>
          </cell>
          <cell r="V1337">
            <v>14486</v>
          </cell>
          <cell r="W1337">
            <v>7666481</v>
          </cell>
          <cell r="X1337">
            <v>74.887017</v>
          </cell>
          <cell r="Y1337">
            <v>3654213</v>
          </cell>
          <cell r="Z1337">
            <v>0</v>
          </cell>
          <cell r="AA1337">
            <v>3654213</v>
          </cell>
          <cell r="AB1337">
            <v>2086986</v>
          </cell>
          <cell r="AC1337">
            <v>0</v>
          </cell>
          <cell r="AD1337">
            <v>2086986</v>
          </cell>
          <cell r="AE1337">
            <v>43504.624293981484</v>
          </cell>
          <cell r="AF1337">
            <v>73415</v>
          </cell>
        </row>
        <row r="1338">
          <cell r="A1338">
            <v>12917</v>
          </cell>
          <cell r="B1338">
            <v>49</v>
          </cell>
          <cell r="C1338" t="str">
            <v>35</v>
          </cell>
          <cell r="D1338" t="str">
            <v>67470</v>
          </cell>
          <cell r="E1338" t="str">
            <v>127688</v>
          </cell>
          <cell r="F1338" t="str">
            <v>1507</v>
          </cell>
          <cell r="G1338" t="str">
            <v>D</v>
          </cell>
          <cell r="H1338" t="str">
            <v>Hollister Prep</v>
          </cell>
          <cell r="I1338" t="str">
            <v>ELEMENTARY</v>
          </cell>
          <cell r="J1338">
            <v>466.63</v>
          </cell>
          <cell r="K1338">
            <v>200</v>
          </cell>
          <cell r="L1338">
            <v>93326</v>
          </cell>
          <cell r="M1338">
            <v>0</v>
          </cell>
          <cell r="N1338">
            <v>1055027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93326</v>
          </cell>
          <cell r="T1338">
            <v>0</v>
          </cell>
          <cell r="U1338">
            <v>93326</v>
          </cell>
          <cell r="V1338">
            <v>0</v>
          </cell>
          <cell r="W1338">
            <v>93326</v>
          </cell>
          <cell r="X1338">
            <v>74.887017</v>
          </cell>
          <cell r="Y1338">
            <v>40569</v>
          </cell>
          <cell r="Z1338">
            <v>0</v>
          </cell>
          <cell r="AA1338">
            <v>40569</v>
          </cell>
          <cell r="AB1338">
            <v>29320</v>
          </cell>
          <cell r="AC1338">
            <v>0</v>
          </cell>
          <cell r="AD1338">
            <v>29320</v>
          </cell>
          <cell r="AE1338">
            <v>43504.626539351855</v>
          </cell>
          <cell r="AF1338">
            <v>73415</v>
          </cell>
        </row>
        <row r="1339">
          <cell r="A1339">
            <v>587</v>
          </cell>
          <cell r="B1339">
            <v>49</v>
          </cell>
          <cell r="C1339" t="str">
            <v>35</v>
          </cell>
          <cell r="D1339" t="str">
            <v>67488</v>
          </cell>
          <cell r="E1339" t="str">
            <v>0</v>
          </cell>
          <cell r="H1339" t="str">
            <v>Jefferson Elementary</v>
          </cell>
          <cell r="I1339" t="str">
            <v>ELEMENTARY</v>
          </cell>
          <cell r="J1339">
            <v>7.44</v>
          </cell>
          <cell r="K1339">
            <v>200</v>
          </cell>
          <cell r="L1339">
            <v>1488</v>
          </cell>
          <cell r="M1339">
            <v>114979</v>
          </cell>
          <cell r="N1339">
            <v>90723</v>
          </cell>
          <cell r="O1339">
            <v>24256</v>
          </cell>
          <cell r="P1339">
            <v>114979</v>
          </cell>
          <cell r="Q1339">
            <v>0.28562499949999998</v>
          </cell>
          <cell r="R1339">
            <v>32841</v>
          </cell>
          <cell r="S1339">
            <v>24256</v>
          </cell>
          <cell r="T1339">
            <v>0</v>
          </cell>
          <cell r="U1339">
            <v>24256</v>
          </cell>
          <cell r="V1339">
            <v>-574</v>
          </cell>
          <cell r="W1339">
            <v>23682</v>
          </cell>
          <cell r="X1339">
            <v>74.887017</v>
          </cell>
          <cell r="Y1339">
            <v>13253</v>
          </cell>
          <cell r="Z1339">
            <v>0</v>
          </cell>
          <cell r="AA1339">
            <v>13253</v>
          </cell>
          <cell r="AB1339">
            <v>4482</v>
          </cell>
          <cell r="AC1339">
            <v>0</v>
          </cell>
          <cell r="AD1339">
            <v>4482</v>
          </cell>
          <cell r="AE1339">
            <v>43504.624328703707</v>
          </cell>
          <cell r="AF1339">
            <v>73415</v>
          </cell>
        </row>
        <row r="1340">
          <cell r="A1340">
            <v>588</v>
          </cell>
          <cell r="B1340">
            <v>49</v>
          </cell>
          <cell r="C1340" t="str">
            <v>35</v>
          </cell>
          <cell r="D1340" t="str">
            <v>67504</v>
          </cell>
          <cell r="E1340" t="str">
            <v>0</v>
          </cell>
          <cell r="H1340" t="str">
            <v>North County Joint Union Elementary</v>
          </cell>
          <cell r="I1340" t="str">
            <v>ELEMENTARY</v>
          </cell>
          <cell r="J1340">
            <v>724.34</v>
          </cell>
          <cell r="K1340">
            <v>200</v>
          </cell>
          <cell r="L1340">
            <v>144868</v>
          </cell>
          <cell r="M1340">
            <v>3687115</v>
          </cell>
          <cell r="N1340">
            <v>3162734</v>
          </cell>
          <cell r="O1340">
            <v>524381</v>
          </cell>
          <cell r="P1340">
            <v>3687115</v>
          </cell>
          <cell r="Q1340">
            <v>0.28562499949999998</v>
          </cell>
          <cell r="R1340">
            <v>1053132</v>
          </cell>
          <cell r="S1340">
            <v>524381</v>
          </cell>
          <cell r="T1340">
            <v>0</v>
          </cell>
          <cell r="U1340">
            <v>524381</v>
          </cell>
          <cell r="V1340">
            <v>-50592</v>
          </cell>
          <cell r="W1340">
            <v>473789</v>
          </cell>
          <cell r="X1340">
            <v>74.887017</v>
          </cell>
          <cell r="Y1340">
            <v>357683</v>
          </cell>
          <cell r="Z1340">
            <v>0</v>
          </cell>
          <cell r="AA1340">
            <v>357683</v>
          </cell>
          <cell r="AB1340">
            <v>-2877</v>
          </cell>
          <cell r="AC1340">
            <v>0</v>
          </cell>
          <cell r="AD1340">
            <v>-2877</v>
          </cell>
          <cell r="AE1340">
            <v>43504.624537037038</v>
          </cell>
          <cell r="AF1340">
            <v>73415</v>
          </cell>
        </row>
        <row r="1341">
          <cell r="A1341">
            <v>589</v>
          </cell>
          <cell r="B1341">
            <v>49</v>
          </cell>
          <cell r="C1341" t="str">
            <v>35</v>
          </cell>
          <cell r="D1341" t="str">
            <v>67520</v>
          </cell>
          <cell r="E1341" t="str">
            <v>0</v>
          </cell>
          <cell r="H1341" t="str">
            <v>Panoche Elementary</v>
          </cell>
          <cell r="I1341" t="str">
            <v>ELEMENTARY</v>
          </cell>
          <cell r="J1341">
            <v>3.64</v>
          </cell>
          <cell r="K1341">
            <v>200</v>
          </cell>
          <cell r="L1341">
            <v>728</v>
          </cell>
          <cell r="M1341">
            <v>114098</v>
          </cell>
          <cell r="N1341">
            <v>170117</v>
          </cell>
          <cell r="O1341">
            <v>0</v>
          </cell>
          <cell r="P1341">
            <v>114098</v>
          </cell>
          <cell r="Q1341">
            <v>0.28562499949999998</v>
          </cell>
          <cell r="R1341">
            <v>32589</v>
          </cell>
          <cell r="S1341">
            <v>728</v>
          </cell>
          <cell r="T1341">
            <v>0</v>
          </cell>
          <cell r="U1341">
            <v>728</v>
          </cell>
          <cell r="V1341">
            <v>0</v>
          </cell>
          <cell r="W1341">
            <v>728</v>
          </cell>
          <cell r="X1341">
            <v>74.887017</v>
          </cell>
          <cell r="Y1341">
            <v>676</v>
          </cell>
          <cell r="Z1341">
            <v>0</v>
          </cell>
          <cell r="AA1341">
            <v>676</v>
          </cell>
          <cell r="AB1341">
            <v>-131</v>
          </cell>
          <cell r="AC1341">
            <v>0</v>
          </cell>
          <cell r="AD1341">
            <v>-131</v>
          </cell>
          <cell r="AE1341">
            <v>43504.624583333331</v>
          </cell>
          <cell r="AF1341">
            <v>73415</v>
          </cell>
        </row>
        <row r="1342">
          <cell r="A1342">
            <v>590</v>
          </cell>
          <cell r="B1342">
            <v>49</v>
          </cell>
          <cell r="C1342" t="str">
            <v>35</v>
          </cell>
          <cell r="D1342" t="str">
            <v>67538</v>
          </cell>
          <cell r="E1342" t="str">
            <v>0</v>
          </cell>
          <cell r="H1342" t="str">
            <v>San Benito High</v>
          </cell>
          <cell r="I1342" t="str">
            <v>HIGH</v>
          </cell>
          <cell r="J1342">
            <v>3011.99</v>
          </cell>
          <cell r="K1342">
            <v>200</v>
          </cell>
          <cell r="L1342">
            <v>602398</v>
          </cell>
          <cell r="M1342">
            <v>18373169</v>
          </cell>
          <cell r="N1342">
            <v>17535667</v>
          </cell>
          <cell r="O1342">
            <v>837502</v>
          </cell>
          <cell r="P1342">
            <v>18373169</v>
          </cell>
          <cell r="Q1342">
            <v>0.28562499949999998</v>
          </cell>
          <cell r="R1342">
            <v>5247836</v>
          </cell>
          <cell r="S1342">
            <v>837502</v>
          </cell>
          <cell r="T1342">
            <v>0</v>
          </cell>
          <cell r="U1342">
            <v>837502</v>
          </cell>
          <cell r="V1342">
            <v>-358183</v>
          </cell>
          <cell r="W1342">
            <v>479319</v>
          </cell>
          <cell r="X1342">
            <v>74.887017</v>
          </cell>
          <cell r="Y1342">
            <v>891218</v>
          </cell>
          <cell r="Z1342">
            <v>0</v>
          </cell>
          <cell r="AA1342">
            <v>891218</v>
          </cell>
          <cell r="AB1342">
            <v>-532270</v>
          </cell>
          <cell r="AC1342">
            <v>0</v>
          </cell>
          <cell r="AD1342">
            <v>-532270</v>
          </cell>
          <cell r="AE1342">
            <v>43504.6246875</v>
          </cell>
          <cell r="AF1342">
            <v>73415</v>
          </cell>
        </row>
        <row r="1343">
          <cell r="A1343">
            <v>591</v>
          </cell>
          <cell r="B1343">
            <v>49</v>
          </cell>
          <cell r="C1343" t="str">
            <v>35</v>
          </cell>
          <cell r="D1343" t="str">
            <v>67553</v>
          </cell>
          <cell r="E1343" t="str">
            <v>0</v>
          </cell>
          <cell r="H1343" t="str">
            <v>Southside Elementary</v>
          </cell>
          <cell r="I1343" t="str">
            <v>ELEMENTARY</v>
          </cell>
          <cell r="J1343">
            <v>206.64</v>
          </cell>
          <cell r="K1343">
            <v>200</v>
          </cell>
          <cell r="L1343">
            <v>41328</v>
          </cell>
          <cell r="M1343">
            <v>1067847</v>
          </cell>
          <cell r="N1343">
            <v>714291</v>
          </cell>
          <cell r="O1343">
            <v>353556</v>
          </cell>
          <cell r="P1343">
            <v>1067847</v>
          </cell>
          <cell r="Q1343">
            <v>0.28562499949999998</v>
          </cell>
          <cell r="R1343">
            <v>305004</v>
          </cell>
          <cell r="S1343">
            <v>305004</v>
          </cell>
          <cell r="T1343">
            <v>0</v>
          </cell>
          <cell r="U1343">
            <v>305004</v>
          </cell>
          <cell r="V1343">
            <v>36</v>
          </cell>
          <cell r="W1343">
            <v>305040</v>
          </cell>
          <cell r="X1343">
            <v>74.887017</v>
          </cell>
          <cell r="Y1343">
            <v>154015</v>
          </cell>
          <cell r="Z1343">
            <v>0</v>
          </cell>
          <cell r="AA1343">
            <v>154015</v>
          </cell>
          <cell r="AB1343">
            <v>74420</v>
          </cell>
          <cell r="AC1343">
            <v>0</v>
          </cell>
          <cell r="AD1343">
            <v>74420</v>
          </cell>
          <cell r="AE1343">
            <v>43504.624791666669</v>
          </cell>
          <cell r="AF1343">
            <v>73415</v>
          </cell>
        </row>
        <row r="1344">
          <cell r="A1344">
            <v>592</v>
          </cell>
          <cell r="B1344">
            <v>49</v>
          </cell>
          <cell r="C1344" t="str">
            <v>35</v>
          </cell>
          <cell r="D1344" t="str">
            <v>67561</v>
          </cell>
          <cell r="E1344" t="str">
            <v>0</v>
          </cell>
          <cell r="H1344" t="str">
            <v>Tres Pinos Union Elementary</v>
          </cell>
          <cell r="I1344" t="str">
            <v>ELEMENTARY</v>
          </cell>
          <cell r="J1344">
            <v>118.04</v>
          </cell>
          <cell r="K1344">
            <v>200</v>
          </cell>
          <cell r="L1344">
            <v>23608</v>
          </cell>
          <cell r="M1344">
            <v>617158</v>
          </cell>
          <cell r="N1344">
            <v>432940</v>
          </cell>
          <cell r="O1344">
            <v>184218</v>
          </cell>
          <cell r="P1344">
            <v>617158</v>
          </cell>
          <cell r="Q1344">
            <v>0.28562499949999998</v>
          </cell>
          <cell r="R1344">
            <v>176276</v>
          </cell>
          <cell r="S1344">
            <v>176276</v>
          </cell>
          <cell r="T1344">
            <v>0</v>
          </cell>
          <cell r="U1344">
            <v>176276</v>
          </cell>
          <cell r="V1344">
            <v>354</v>
          </cell>
          <cell r="W1344">
            <v>176630</v>
          </cell>
          <cell r="X1344">
            <v>74.887017</v>
          </cell>
          <cell r="Y1344">
            <v>89070</v>
          </cell>
          <cell r="Z1344">
            <v>0</v>
          </cell>
          <cell r="AA1344">
            <v>89070</v>
          </cell>
          <cell r="AB1344">
            <v>43203</v>
          </cell>
          <cell r="AC1344">
            <v>0</v>
          </cell>
          <cell r="AD1344">
            <v>43203</v>
          </cell>
          <cell r="AE1344">
            <v>43504.624826388892</v>
          </cell>
          <cell r="AF1344">
            <v>73415</v>
          </cell>
        </row>
        <row r="1345">
          <cell r="A1345">
            <v>593</v>
          </cell>
          <cell r="B1345">
            <v>49</v>
          </cell>
          <cell r="C1345" t="str">
            <v>35</v>
          </cell>
          <cell r="D1345" t="str">
            <v>67579</v>
          </cell>
          <cell r="E1345" t="str">
            <v>0</v>
          </cell>
          <cell r="H1345" t="str">
            <v>Willow Grove Union Elementary</v>
          </cell>
          <cell r="I1345" t="str">
            <v>ELEMENTARY</v>
          </cell>
          <cell r="J1345">
            <v>14.01</v>
          </cell>
          <cell r="K1345">
            <v>200</v>
          </cell>
          <cell r="L1345">
            <v>2802</v>
          </cell>
          <cell r="M1345">
            <v>116969</v>
          </cell>
          <cell r="N1345">
            <v>305237</v>
          </cell>
          <cell r="O1345">
            <v>0</v>
          </cell>
          <cell r="P1345">
            <v>116969</v>
          </cell>
          <cell r="Q1345">
            <v>0.28562499949999998</v>
          </cell>
          <cell r="R1345">
            <v>33409</v>
          </cell>
          <cell r="S1345">
            <v>2802</v>
          </cell>
          <cell r="T1345">
            <v>0</v>
          </cell>
          <cell r="U1345">
            <v>2802</v>
          </cell>
          <cell r="V1345">
            <v>0</v>
          </cell>
          <cell r="W1345">
            <v>2802</v>
          </cell>
          <cell r="X1345">
            <v>74.887017</v>
          </cell>
          <cell r="Y1345">
            <v>1539</v>
          </cell>
          <cell r="Z1345">
            <v>0</v>
          </cell>
          <cell r="AA1345">
            <v>1539</v>
          </cell>
          <cell r="AB1345">
            <v>559</v>
          </cell>
          <cell r="AC1345">
            <v>0</v>
          </cell>
          <cell r="AD1345">
            <v>559</v>
          </cell>
          <cell r="AE1345">
            <v>43504.624895833331</v>
          </cell>
          <cell r="AF1345">
            <v>73415</v>
          </cell>
        </row>
        <row r="1346">
          <cell r="A1346">
            <v>594</v>
          </cell>
          <cell r="B1346">
            <v>49</v>
          </cell>
          <cell r="C1346" t="str">
            <v>35</v>
          </cell>
          <cell r="D1346" t="str">
            <v>75259</v>
          </cell>
          <cell r="E1346" t="str">
            <v>0</v>
          </cell>
          <cell r="H1346" t="str">
            <v>Aromas - San Juan Unified</v>
          </cell>
          <cell r="I1346" t="str">
            <v>UNIFIED</v>
          </cell>
          <cell r="J1346">
            <v>1054.7</v>
          </cell>
          <cell r="K1346">
            <v>200</v>
          </cell>
          <cell r="L1346">
            <v>210940</v>
          </cell>
          <cell r="M1346">
            <v>5875101</v>
          </cell>
          <cell r="N1346">
            <v>9880604</v>
          </cell>
          <cell r="O1346">
            <v>0</v>
          </cell>
          <cell r="P1346">
            <v>5875101</v>
          </cell>
          <cell r="Q1346">
            <v>0.28562499949999998</v>
          </cell>
          <cell r="R1346">
            <v>1678076</v>
          </cell>
          <cell r="S1346">
            <v>210940</v>
          </cell>
          <cell r="T1346">
            <v>0</v>
          </cell>
          <cell r="U1346">
            <v>210940</v>
          </cell>
          <cell r="V1346">
            <v>-516</v>
          </cell>
          <cell r="W1346">
            <v>210424</v>
          </cell>
          <cell r="X1346">
            <v>74.887017</v>
          </cell>
          <cell r="Y1346">
            <v>106984</v>
          </cell>
          <cell r="Z1346">
            <v>0</v>
          </cell>
          <cell r="AA1346">
            <v>106984</v>
          </cell>
          <cell r="AB1346">
            <v>50596</v>
          </cell>
          <cell r="AC1346">
            <v>0</v>
          </cell>
          <cell r="AD1346">
            <v>50596</v>
          </cell>
          <cell r="AE1346">
            <v>43504.623981481483</v>
          </cell>
          <cell r="AF1346">
            <v>73415</v>
          </cell>
        </row>
        <row r="1347">
          <cell r="A1347">
            <v>37</v>
          </cell>
          <cell r="B1347">
            <v>49</v>
          </cell>
          <cell r="C1347" t="str">
            <v>36</v>
          </cell>
          <cell r="D1347" t="str">
            <v>10363</v>
          </cell>
          <cell r="E1347" t="str">
            <v>0</v>
          </cell>
          <cell r="H1347" t="str">
            <v>San Bernardino Co. Office of Education</v>
          </cell>
          <cell r="I1347" t="str">
            <v>CO OFFICE</v>
          </cell>
          <cell r="J1347">
            <v>780.82</v>
          </cell>
          <cell r="K1347">
            <v>200</v>
          </cell>
          <cell r="L1347">
            <v>156164</v>
          </cell>
          <cell r="M1347">
            <v>22626727</v>
          </cell>
          <cell r="N1347">
            <v>6550507</v>
          </cell>
          <cell r="O1347">
            <v>16076220</v>
          </cell>
          <cell r="P1347">
            <v>22626727</v>
          </cell>
          <cell r="Q1347">
            <v>0.28562499949999998</v>
          </cell>
          <cell r="R1347">
            <v>6462759</v>
          </cell>
          <cell r="S1347">
            <v>6462759</v>
          </cell>
          <cell r="T1347">
            <v>0</v>
          </cell>
          <cell r="U1347">
            <v>6462759</v>
          </cell>
          <cell r="V1347">
            <v>126454</v>
          </cell>
          <cell r="W1347">
            <v>6589213</v>
          </cell>
          <cell r="X1347">
            <v>74.887017</v>
          </cell>
          <cell r="Y1347">
            <v>3076008</v>
          </cell>
          <cell r="Z1347">
            <v>0</v>
          </cell>
          <cell r="AA1347">
            <v>3076008</v>
          </cell>
          <cell r="AB1347">
            <v>1858457</v>
          </cell>
          <cell r="AC1347">
            <v>0</v>
          </cell>
          <cell r="AD1347">
            <v>1858457</v>
          </cell>
          <cell r="AE1347">
            <v>43504.626319444447</v>
          </cell>
          <cell r="AF1347">
            <v>73415</v>
          </cell>
        </row>
        <row r="1348">
          <cell r="A1348">
            <v>12001</v>
          </cell>
          <cell r="B1348">
            <v>49</v>
          </cell>
          <cell r="C1348" t="str">
            <v>36</v>
          </cell>
          <cell r="D1348" t="str">
            <v>10363</v>
          </cell>
          <cell r="E1348" t="str">
            <v>115808</v>
          </cell>
          <cell r="F1348" t="str">
            <v>0903</v>
          </cell>
          <cell r="G1348" t="str">
            <v>D</v>
          </cell>
          <cell r="H1348" t="str">
            <v>Norton Science and Language Academy</v>
          </cell>
          <cell r="I1348" t="str">
            <v>CO OFFICE</v>
          </cell>
          <cell r="J1348">
            <v>759.91</v>
          </cell>
          <cell r="K1348">
            <v>200</v>
          </cell>
          <cell r="L1348">
            <v>151982</v>
          </cell>
          <cell r="M1348">
            <v>3897046</v>
          </cell>
          <cell r="N1348">
            <v>0</v>
          </cell>
          <cell r="O1348">
            <v>3897046</v>
          </cell>
          <cell r="P1348">
            <v>3897046</v>
          </cell>
          <cell r="Q1348">
            <v>0.28562499949999998</v>
          </cell>
          <cell r="R1348">
            <v>1113094</v>
          </cell>
          <cell r="S1348">
            <v>1113094</v>
          </cell>
          <cell r="T1348">
            <v>0</v>
          </cell>
          <cell r="U1348">
            <v>1113094</v>
          </cell>
          <cell r="V1348">
            <v>2143</v>
          </cell>
          <cell r="W1348">
            <v>1115237</v>
          </cell>
          <cell r="X1348">
            <v>74.887017</v>
          </cell>
          <cell r="Y1348">
            <v>538718</v>
          </cell>
          <cell r="Z1348">
            <v>0</v>
          </cell>
          <cell r="AA1348">
            <v>538718</v>
          </cell>
          <cell r="AB1348">
            <v>296450</v>
          </cell>
          <cell r="AC1348">
            <v>0</v>
          </cell>
          <cell r="AD1348">
            <v>296450</v>
          </cell>
          <cell r="AE1348">
            <v>43504.626643518517</v>
          </cell>
          <cell r="AF1348">
            <v>73415</v>
          </cell>
        </row>
        <row r="1349">
          <cell r="A1349">
            <v>14582</v>
          </cell>
          <cell r="B1349">
            <v>49</v>
          </cell>
          <cell r="C1349" t="str">
            <v>36</v>
          </cell>
          <cell r="D1349" t="str">
            <v>10363</v>
          </cell>
          <cell r="E1349" t="str">
            <v>3630761</v>
          </cell>
          <cell r="F1349" t="str">
            <v>1910</v>
          </cell>
          <cell r="G1349" t="str">
            <v>D</v>
          </cell>
          <cell r="H1349" t="str">
            <v>Excelsior Charter Schools</v>
          </cell>
          <cell r="I1349" t="str">
            <v>CO OFFICE</v>
          </cell>
          <cell r="J1349">
            <v>1847.96</v>
          </cell>
          <cell r="K1349">
            <v>200</v>
          </cell>
          <cell r="L1349">
            <v>369592</v>
          </cell>
          <cell r="M1349">
            <v>0</v>
          </cell>
          <cell r="N1349">
            <v>15457</v>
          </cell>
          <cell r="O1349">
            <v>0</v>
          </cell>
          <cell r="P1349">
            <v>0</v>
          </cell>
          <cell r="Q1349">
            <v>0.28562499949999998</v>
          </cell>
          <cell r="R1349">
            <v>0</v>
          </cell>
          <cell r="S1349">
            <v>369592</v>
          </cell>
          <cell r="T1349">
            <v>0</v>
          </cell>
          <cell r="U1349">
            <v>369592</v>
          </cell>
          <cell r="V1349">
            <v>0</v>
          </cell>
          <cell r="W1349">
            <v>369592</v>
          </cell>
          <cell r="X1349">
            <v>74.887017</v>
          </cell>
          <cell r="Y1349">
            <v>183650</v>
          </cell>
          <cell r="Z1349">
            <v>0</v>
          </cell>
          <cell r="AA1349">
            <v>183650</v>
          </cell>
          <cell r="AB1349">
            <v>93126</v>
          </cell>
          <cell r="AC1349">
            <v>0</v>
          </cell>
          <cell r="AD1349">
            <v>93126</v>
          </cell>
          <cell r="AE1349">
            <v>43504.626493055555</v>
          </cell>
          <cell r="AF1349">
            <v>73415</v>
          </cell>
        </row>
        <row r="1350">
          <cell r="A1350">
            <v>6428</v>
          </cell>
          <cell r="B1350">
            <v>49</v>
          </cell>
          <cell r="C1350" t="str">
            <v>36</v>
          </cell>
          <cell r="D1350" t="str">
            <v>10363</v>
          </cell>
          <cell r="E1350" t="str">
            <v>6111918</v>
          </cell>
          <cell r="F1350" t="str">
            <v>1522</v>
          </cell>
          <cell r="G1350" t="str">
            <v>D</v>
          </cell>
          <cell r="H1350" t="str">
            <v>Desert Trails Preparatory Academy</v>
          </cell>
          <cell r="I1350" t="str">
            <v>ELEMENTARY</v>
          </cell>
          <cell r="J1350">
            <v>502.89</v>
          </cell>
          <cell r="K1350">
            <v>200</v>
          </cell>
          <cell r="L1350">
            <v>100578</v>
          </cell>
          <cell r="M1350">
            <v>0</v>
          </cell>
          <cell r="N1350">
            <v>211541</v>
          </cell>
          <cell r="O1350">
            <v>0</v>
          </cell>
          <cell r="P1350">
            <v>0</v>
          </cell>
          <cell r="Q1350">
            <v>0.28562499949999998</v>
          </cell>
          <cell r="R1350">
            <v>0</v>
          </cell>
          <cell r="S1350">
            <v>100578</v>
          </cell>
          <cell r="T1350">
            <v>0</v>
          </cell>
          <cell r="U1350">
            <v>100578</v>
          </cell>
          <cell r="V1350">
            <v>0</v>
          </cell>
          <cell r="W1350">
            <v>100578</v>
          </cell>
          <cell r="X1350">
            <v>74.887017</v>
          </cell>
          <cell r="Y1350">
            <v>47925</v>
          </cell>
          <cell r="Z1350">
            <v>0</v>
          </cell>
          <cell r="AA1350">
            <v>47925</v>
          </cell>
          <cell r="AB1350">
            <v>27395</v>
          </cell>
          <cell r="AC1350">
            <v>0</v>
          </cell>
          <cell r="AD1350">
            <v>27395</v>
          </cell>
          <cell r="AE1350">
            <v>43504.626469907409</v>
          </cell>
          <cell r="AF1350">
            <v>73415</v>
          </cell>
        </row>
        <row r="1351">
          <cell r="A1351">
            <v>595</v>
          </cell>
          <cell r="B1351">
            <v>49</v>
          </cell>
          <cell r="C1351" t="str">
            <v>36</v>
          </cell>
          <cell r="D1351" t="str">
            <v>67587</v>
          </cell>
          <cell r="E1351" t="str">
            <v>0</v>
          </cell>
          <cell r="H1351" t="str">
            <v>Adelanto Elementary</v>
          </cell>
          <cell r="I1351" t="str">
            <v>ELEMENTARY</v>
          </cell>
          <cell r="J1351">
            <v>7990.02</v>
          </cell>
          <cell r="K1351">
            <v>200</v>
          </cell>
          <cell r="L1351">
            <v>1598004</v>
          </cell>
          <cell r="M1351">
            <v>40477920</v>
          </cell>
          <cell r="N1351">
            <v>3889934</v>
          </cell>
          <cell r="O1351">
            <v>36587986</v>
          </cell>
          <cell r="P1351">
            <v>40477920</v>
          </cell>
          <cell r="Q1351">
            <v>0.28562499949999998</v>
          </cell>
          <cell r="R1351">
            <v>11561506</v>
          </cell>
          <cell r="S1351">
            <v>11561506</v>
          </cell>
          <cell r="T1351">
            <v>0</v>
          </cell>
          <cell r="U1351">
            <v>11561506</v>
          </cell>
          <cell r="V1351">
            <v>36514</v>
          </cell>
          <cell r="W1351">
            <v>11598020</v>
          </cell>
          <cell r="X1351">
            <v>74.887017</v>
          </cell>
          <cell r="Y1351">
            <v>5688519</v>
          </cell>
          <cell r="Z1351">
            <v>0</v>
          </cell>
          <cell r="AA1351">
            <v>5688519</v>
          </cell>
          <cell r="AB1351">
            <v>2996892</v>
          </cell>
          <cell r="AC1351">
            <v>0</v>
          </cell>
          <cell r="AD1351">
            <v>2996892</v>
          </cell>
          <cell r="AE1351">
            <v>43504.62394675926</v>
          </cell>
          <cell r="AF1351">
            <v>73415</v>
          </cell>
        </row>
        <row r="1352">
          <cell r="A1352">
            <v>13968</v>
          </cell>
          <cell r="B1352">
            <v>49</v>
          </cell>
          <cell r="C1352" t="str">
            <v>36</v>
          </cell>
          <cell r="D1352" t="str">
            <v>67587</v>
          </cell>
          <cell r="E1352" t="str">
            <v>128462</v>
          </cell>
          <cell r="F1352" t="str">
            <v>1520</v>
          </cell>
          <cell r="G1352" t="str">
            <v>D</v>
          </cell>
          <cell r="H1352" t="str">
            <v>Taylion High Desert Academy/Adelanto</v>
          </cell>
          <cell r="I1352" t="str">
            <v>ELEMENTARY</v>
          </cell>
          <cell r="J1352">
            <v>378.58</v>
          </cell>
          <cell r="K1352">
            <v>200</v>
          </cell>
          <cell r="L1352">
            <v>75716</v>
          </cell>
          <cell r="M1352">
            <v>0</v>
          </cell>
          <cell r="N1352">
            <v>159250</v>
          </cell>
          <cell r="O1352">
            <v>0</v>
          </cell>
          <cell r="P1352">
            <v>0</v>
          </cell>
          <cell r="Q1352">
            <v>0.28562499949999998</v>
          </cell>
          <cell r="R1352">
            <v>0</v>
          </cell>
          <cell r="S1352">
            <v>75716</v>
          </cell>
          <cell r="T1352">
            <v>0</v>
          </cell>
          <cell r="U1352">
            <v>75716</v>
          </cell>
          <cell r="V1352">
            <v>66790</v>
          </cell>
          <cell r="W1352">
            <v>142506</v>
          </cell>
          <cell r="X1352">
            <v>74.887017</v>
          </cell>
          <cell r="Y1352">
            <v>0</v>
          </cell>
          <cell r="Z1352">
            <v>0</v>
          </cell>
          <cell r="AA1352">
            <v>0</v>
          </cell>
          <cell r="AB1352">
            <v>106718</v>
          </cell>
          <cell r="AC1352">
            <v>0</v>
          </cell>
          <cell r="AD1352">
            <v>106718</v>
          </cell>
          <cell r="AE1352">
            <v>43504.626747685186</v>
          </cell>
          <cell r="AF1352">
            <v>73415</v>
          </cell>
        </row>
        <row r="1353">
          <cell r="A1353">
            <v>596</v>
          </cell>
          <cell r="B1353">
            <v>49</v>
          </cell>
          <cell r="C1353" t="str">
            <v>36</v>
          </cell>
          <cell r="D1353" t="str">
            <v>67595</v>
          </cell>
          <cell r="E1353" t="str">
            <v>0</v>
          </cell>
          <cell r="H1353" t="str">
            <v>Alta Loma Elementary</v>
          </cell>
          <cell r="I1353" t="str">
            <v>ELEMENTARY</v>
          </cell>
          <cell r="J1353">
            <v>5830.19</v>
          </cell>
          <cell r="K1353">
            <v>200</v>
          </cell>
          <cell r="L1353">
            <v>1166038</v>
          </cell>
          <cell r="M1353">
            <v>29317926</v>
          </cell>
          <cell r="N1353">
            <v>8444394</v>
          </cell>
          <cell r="O1353">
            <v>20873532</v>
          </cell>
          <cell r="P1353">
            <v>29317926</v>
          </cell>
          <cell r="Q1353">
            <v>0.28562499949999998</v>
          </cell>
          <cell r="R1353">
            <v>8373933</v>
          </cell>
          <cell r="S1353">
            <v>8373933</v>
          </cell>
          <cell r="T1353">
            <v>0</v>
          </cell>
          <cell r="U1353">
            <v>8373933</v>
          </cell>
          <cell r="V1353">
            <v>28388</v>
          </cell>
          <cell r="W1353">
            <v>8402321</v>
          </cell>
          <cell r="X1353">
            <v>74.887017</v>
          </cell>
          <cell r="Y1353">
            <v>4101836</v>
          </cell>
          <cell r="Z1353">
            <v>0</v>
          </cell>
          <cell r="AA1353">
            <v>4101836</v>
          </cell>
          <cell r="AB1353">
            <v>2190412</v>
          </cell>
          <cell r="AC1353">
            <v>0</v>
          </cell>
          <cell r="AD1353">
            <v>2190412</v>
          </cell>
          <cell r="AE1353">
            <v>43504.62395833333</v>
          </cell>
          <cell r="AF1353">
            <v>73415</v>
          </cell>
        </row>
        <row r="1354">
          <cell r="A1354">
            <v>597</v>
          </cell>
          <cell r="B1354">
            <v>49</v>
          </cell>
          <cell r="C1354" t="str">
            <v>36</v>
          </cell>
          <cell r="D1354" t="str">
            <v>67611</v>
          </cell>
          <cell r="E1354" t="str">
            <v>0</v>
          </cell>
          <cell r="H1354" t="str">
            <v>Barstow Unified</v>
          </cell>
          <cell r="I1354" t="str">
            <v>UNIFIED</v>
          </cell>
          <cell r="J1354">
            <v>5969.13</v>
          </cell>
          <cell r="K1354">
            <v>200</v>
          </cell>
          <cell r="L1354">
            <v>1193826</v>
          </cell>
          <cell r="M1354">
            <v>31841010</v>
          </cell>
          <cell r="N1354">
            <v>5268083</v>
          </cell>
          <cell r="O1354">
            <v>26572927</v>
          </cell>
          <cell r="P1354">
            <v>31841010</v>
          </cell>
          <cell r="Q1354">
            <v>0.28562499949999998</v>
          </cell>
          <cell r="R1354">
            <v>9094588</v>
          </cell>
          <cell r="S1354">
            <v>9094588</v>
          </cell>
          <cell r="T1354">
            <v>0</v>
          </cell>
          <cell r="U1354">
            <v>9094588</v>
          </cell>
          <cell r="V1354">
            <v>20829</v>
          </cell>
          <cell r="W1354">
            <v>9115417</v>
          </cell>
          <cell r="X1354">
            <v>74.887017</v>
          </cell>
          <cell r="Y1354">
            <v>4375968</v>
          </cell>
          <cell r="Z1354">
            <v>0</v>
          </cell>
          <cell r="AA1354">
            <v>4375968</v>
          </cell>
          <cell r="AB1354">
            <v>2450296</v>
          </cell>
          <cell r="AC1354">
            <v>0</v>
          </cell>
          <cell r="AD1354">
            <v>2450296</v>
          </cell>
          <cell r="AE1354">
            <v>43504.623993055553</v>
          </cell>
          <cell r="AF1354">
            <v>73415</v>
          </cell>
        </row>
        <row r="1355">
          <cell r="A1355">
            <v>598</v>
          </cell>
          <cell r="B1355">
            <v>49</v>
          </cell>
          <cell r="C1355" t="str">
            <v>36</v>
          </cell>
          <cell r="D1355" t="str">
            <v>67637</v>
          </cell>
          <cell r="E1355" t="str">
            <v>0</v>
          </cell>
          <cell r="H1355" t="str">
            <v>Bear Valley Unified</v>
          </cell>
          <cell r="I1355" t="str">
            <v>UNIFIED</v>
          </cell>
          <cell r="J1355">
            <v>2339.71</v>
          </cell>
          <cell r="K1355">
            <v>200</v>
          </cell>
          <cell r="L1355">
            <v>467942</v>
          </cell>
          <cell r="M1355">
            <v>12324516</v>
          </cell>
          <cell r="N1355">
            <v>10750464</v>
          </cell>
          <cell r="O1355">
            <v>1574052</v>
          </cell>
          <cell r="P1355">
            <v>12324516</v>
          </cell>
          <cell r="Q1355">
            <v>0.28562499949999998</v>
          </cell>
          <cell r="R1355">
            <v>3520190</v>
          </cell>
          <cell r="S1355">
            <v>1574052</v>
          </cell>
          <cell r="T1355">
            <v>0</v>
          </cell>
          <cell r="U1355">
            <v>1574052</v>
          </cell>
          <cell r="V1355">
            <v>-444599</v>
          </cell>
          <cell r="W1355">
            <v>1129453</v>
          </cell>
          <cell r="X1355">
            <v>74.887017</v>
          </cell>
          <cell r="Y1355">
            <v>1306666</v>
          </cell>
          <cell r="Z1355">
            <v>0</v>
          </cell>
          <cell r="AA1355">
            <v>1306666</v>
          </cell>
          <cell r="AB1355">
            <v>-460852</v>
          </cell>
          <cell r="AC1355">
            <v>0</v>
          </cell>
          <cell r="AD1355">
            <v>-460852</v>
          </cell>
          <cell r="AE1355">
            <v>43504.62400462963</v>
          </cell>
          <cell r="AF1355">
            <v>73415</v>
          </cell>
        </row>
        <row r="1356">
          <cell r="A1356">
            <v>599</v>
          </cell>
          <cell r="B1356">
            <v>49</v>
          </cell>
          <cell r="C1356" t="str">
            <v>36</v>
          </cell>
          <cell r="D1356" t="str">
            <v>67645</v>
          </cell>
          <cell r="E1356" t="str">
            <v>0</v>
          </cell>
          <cell r="H1356" t="str">
            <v>Central Elementary</v>
          </cell>
          <cell r="I1356" t="str">
            <v>ELEMENTARY</v>
          </cell>
          <cell r="J1356">
            <v>4432.67</v>
          </cell>
          <cell r="K1356">
            <v>200</v>
          </cell>
          <cell r="L1356">
            <v>886534</v>
          </cell>
          <cell r="M1356">
            <v>22527405</v>
          </cell>
          <cell r="N1356">
            <v>4850349</v>
          </cell>
          <cell r="O1356">
            <v>17677056</v>
          </cell>
          <cell r="P1356">
            <v>22527405</v>
          </cell>
          <cell r="Q1356">
            <v>0.28562499949999998</v>
          </cell>
          <cell r="R1356">
            <v>6434390</v>
          </cell>
          <cell r="S1356">
            <v>6434390</v>
          </cell>
          <cell r="T1356">
            <v>0</v>
          </cell>
          <cell r="U1356">
            <v>6434390</v>
          </cell>
          <cell r="V1356">
            <v>12821</v>
          </cell>
          <cell r="W1356">
            <v>6447211</v>
          </cell>
          <cell r="X1356">
            <v>74.887017</v>
          </cell>
          <cell r="Y1356">
            <v>3172710</v>
          </cell>
          <cell r="Z1356">
            <v>0</v>
          </cell>
          <cell r="AA1356">
            <v>3172710</v>
          </cell>
          <cell r="AB1356">
            <v>1655414</v>
          </cell>
          <cell r="AC1356">
            <v>0</v>
          </cell>
          <cell r="AD1356">
            <v>1655414</v>
          </cell>
          <cell r="AE1356">
            <v>43504.624085648145</v>
          </cell>
          <cell r="AF1356">
            <v>73415</v>
          </cell>
        </row>
        <row r="1357">
          <cell r="A1357">
            <v>600</v>
          </cell>
          <cell r="B1357">
            <v>49</v>
          </cell>
          <cell r="C1357" t="str">
            <v>36</v>
          </cell>
          <cell r="D1357" t="str">
            <v>67652</v>
          </cell>
          <cell r="E1357" t="str">
            <v>0</v>
          </cell>
          <cell r="H1357" t="str">
            <v>Chaffey Joint Union High</v>
          </cell>
          <cell r="I1357" t="str">
            <v>HIGH</v>
          </cell>
          <cell r="J1357">
            <v>23144.9</v>
          </cell>
          <cell r="K1357">
            <v>200</v>
          </cell>
          <cell r="L1357">
            <v>4628980</v>
          </cell>
          <cell r="M1357">
            <v>142070108</v>
          </cell>
          <cell r="N1357">
            <v>73901368</v>
          </cell>
          <cell r="O1357">
            <v>68168740</v>
          </cell>
          <cell r="P1357">
            <v>142070108</v>
          </cell>
          <cell r="Q1357">
            <v>0.28562499949999998</v>
          </cell>
          <cell r="R1357">
            <v>40578775</v>
          </cell>
          <cell r="S1357">
            <v>40578775</v>
          </cell>
          <cell r="T1357">
            <v>0</v>
          </cell>
          <cell r="U1357">
            <v>40578775</v>
          </cell>
          <cell r="V1357">
            <v>95314</v>
          </cell>
          <cell r="W1357">
            <v>40674089</v>
          </cell>
          <cell r="X1357">
            <v>74.887017</v>
          </cell>
          <cell r="Y1357">
            <v>19912789</v>
          </cell>
          <cell r="Z1357">
            <v>0</v>
          </cell>
          <cell r="AA1357">
            <v>19912789</v>
          </cell>
          <cell r="AB1357">
            <v>10546823</v>
          </cell>
          <cell r="AC1357">
            <v>0</v>
          </cell>
          <cell r="AD1357">
            <v>10546823</v>
          </cell>
          <cell r="AE1357">
            <v>43504.624097222222</v>
          </cell>
          <cell r="AF1357">
            <v>73415</v>
          </cell>
        </row>
        <row r="1358">
          <cell r="A1358">
            <v>601</v>
          </cell>
          <cell r="B1358">
            <v>49</v>
          </cell>
          <cell r="C1358" t="str">
            <v>36</v>
          </cell>
          <cell r="D1358" t="str">
            <v>67678</v>
          </cell>
          <cell r="E1358" t="str">
            <v>0</v>
          </cell>
          <cell r="H1358" t="str">
            <v>Chino Valley Unified</v>
          </cell>
          <cell r="I1358" t="str">
            <v>UNIFIED</v>
          </cell>
          <cell r="J1358">
            <v>26981.279999999999</v>
          </cell>
          <cell r="K1358">
            <v>200</v>
          </cell>
          <cell r="L1358">
            <v>5396256</v>
          </cell>
          <cell r="M1358">
            <v>141910740</v>
          </cell>
          <cell r="N1358">
            <v>65391888</v>
          </cell>
          <cell r="O1358">
            <v>76518852</v>
          </cell>
          <cell r="P1358">
            <v>141910740</v>
          </cell>
          <cell r="Q1358">
            <v>0.28562499949999998</v>
          </cell>
          <cell r="R1358">
            <v>40533255</v>
          </cell>
          <cell r="S1358">
            <v>40533255</v>
          </cell>
          <cell r="T1358">
            <v>0</v>
          </cell>
          <cell r="U1358">
            <v>40533255</v>
          </cell>
          <cell r="V1358">
            <v>102743</v>
          </cell>
          <cell r="W1358">
            <v>40635998</v>
          </cell>
          <cell r="X1358">
            <v>74.887017</v>
          </cell>
          <cell r="Y1358">
            <v>20174065</v>
          </cell>
          <cell r="Z1358">
            <v>0</v>
          </cell>
          <cell r="AA1358">
            <v>20174065</v>
          </cell>
          <cell r="AB1358">
            <v>10257022</v>
          </cell>
          <cell r="AC1358">
            <v>0</v>
          </cell>
          <cell r="AD1358">
            <v>10257022</v>
          </cell>
          <cell r="AE1358">
            <v>43504.624097222222</v>
          </cell>
          <cell r="AF1358">
            <v>73415</v>
          </cell>
        </row>
        <row r="1359">
          <cell r="A1359">
            <v>14523</v>
          </cell>
          <cell r="B1359">
            <v>49</v>
          </cell>
          <cell r="C1359" t="str">
            <v>36</v>
          </cell>
          <cell r="D1359" t="str">
            <v>67678</v>
          </cell>
          <cell r="E1359" t="str">
            <v>137547</v>
          </cell>
          <cell r="F1359" t="str">
            <v>1945</v>
          </cell>
          <cell r="G1359" t="str">
            <v>D</v>
          </cell>
          <cell r="H1359" t="str">
            <v>Allegiance STEAM Academy - Thrive</v>
          </cell>
          <cell r="I1359" t="str">
            <v>UNIFIED</v>
          </cell>
          <cell r="J1359">
            <v>460.48</v>
          </cell>
          <cell r="K1359">
            <v>200</v>
          </cell>
          <cell r="L1359">
            <v>92096</v>
          </cell>
          <cell r="M1359">
            <v>0</v>
          </cell>
          <cell r="N1359">
            <v>989060</v>
          </cell>
          <cell r="O1359">
            <v>0</v>
          </cell>
          <cell r="P1359">
            <v>0</v>
          </cell>
          <cell r="Q1359">
            <v>0.28562499949999998</v>
          </cell>
          <cell r="R1359">
            <v>0</v>
          </cell>
          <cell r="S1359">
            <v>92096</v>
          </cell>
          <cell r="T1359">
            <v>0</v>
          </cell>
          <cell r="U1359">
            <v>92096</v>
          </cell>
          <cell r="V1359">
            <v>0</v>
          </cell>
          <cell r="W1359">
            <v>92096</v>
          </cell>
          <cell r="X1359">
            <v>74.887017</v>
          </cell>
          <cell r="Y1359">
            <v>46360</v>
          </cell>
          <cell r="Z1359">
            <v>0</v>
          </cell>
          <cell r="AA1359">
            <v>46360</v>
          </cell>
          <cell r="AB1359">
            <v>22608</v>
          </cell>
          <cell r="AC1359">
            <v>0</v>
          </cell>
          <cell r="AD1359">
            <v>22608</v>
          </cell>
          <cell r="AE1359">
            <v>43504.626354166663</v>
          </cell>
          <cell r="AF1359">
            <v>73415</v>
          </cell>
        </row>
        <row r="1360">
          <cell r="A1360">
            <v>602</v>
          </cell>
          <cell r="B1360">
            <v>49</v>
          </cell>
          <cell r="C1360" t="str">
            <v>36</v>
          </cell>
          <cell r="D1360" t="str">
            <v>67686</v>
          </cell>
          <cell r="E1360" t="str">
            <v>0</v>
          </cell>
          <cell r="H1360" t="str">
            <v>Colton Joint Unified</v>
          </cell>
          <cell r="I1360" t="str">
            <v>UNIFIED</v>
          </cell>
          <cell r="J1360">
            <v>21523.89</v>
          </cell>
          <cell r="K1360">
            <v>200</v>
          </cell>
          <cell r="L1360">
            <v>4304778</v>
          </cell>
          <cell r="M1360">
            <v>113710280</v>
          </cell>
          <cell r="N1360">
            <v>22624713</v>
          </cell>
          <cell r="O1360">
            <v>91085567</v>
          </cell>
          <cell r="P1360">
            <v>113710280</v>
          </cell>
          <cell r="Q1360">
            <v>0.28562499949999998</v>
          </cell>
          <cell r="R1360">
            <v>32478499</v>
          </cell>
          <cell r="S1360">
            <v>32478499</v>
          </cell>
          <cell r="T1360">
            <v>0</v>
          </cell>
          <cell r="U1360">
            <v>32478499</v>
          </cell>
          <cell r="V1360">
            <v>71233</v>
          </cell>
          <cell r="W1360">
            <v>32549732</v>
          </cell>
          <cell r="X1360">
            <v>74.887017</v>
          </cell>
          <cell r="Y1360">
            <v>16218683</v>
          </cell>
          <cell r="Z1360">
            <v>0</v>
          </cell>
          <cell r="AA1360">
            <v>16218683</v>
          </cell>
          <cell r="AB1360">
            <v>8156840</v>
          </cell>
          <cell r="AC1360">
            <v>0</v>
          </cell>
          <cell r="AD1360">
            <v>8156840</v>
          </cell>
          <cell r="AE1360">
            <v>43504.624120370368</v>
          </cell>
          <cell r="AF1360">
            <v>73415</v>
          </cell>
        </row>
        <row r="1361">
          <cell r="A1361">
            <v>603</v>
          </cell>
          <cell r="B1361">
            <v>49</v>
          </cell>
          <cell r="C1361" t="str">
            <v>36</v>
          </cell>
          <cell r="D1361" t="str">
            <v>67694</v>
          </cell>
          <cell r="E1361" t="str">
            <v>0</v>
          </cell>
          <cell r="H1361" t="str">
            <v>Cucamonga Elementary</v>
          </cell>
          <cell r="I1361" t="str">
            <v>ELEMENTARY</v>
          </cell>
          <cell r="J1361">
            <v>2389.63</v>
          </cell>
          <cell r="K1361">
            <v>200</v>
          </cell>
          <cell r="L1361">
            <v>477926</v>
          </cell>
          <cell r="M1361">
            <v>12081874</v>
          </cell>
          <cell r="N1361">
            <v>22049069</v>
          </cell>
          <cell r="O1361">
            <v>0</v>
          </cell>
          <cell r="P1361">
            <v>12081874</v>
          </cell>
          <cell r="Q1361">
            <v>0.28562499949999998</v>
          </cell>
          <cell r="R1361">
            <v>3450885</v>
          </cell>
          <cell r="S1361">
            <v>477926</v>
          </cell>
          <cell r="T1361">
            <v>0</v>
          </cell>
          <cell r="U1361">
            <v>477926</v>
          </cell>
          <cell r="V1361">
            <v>-4</v>
          </cell>
          <cell r="W1361">
            <v>477922</v>
          </cell>
          <cell r="X1361">
            <v>74.887017</v>
          </cell>
          <cell r="Y1361">
            <v>243004</v>
          </cell>
          <cell r="Z1361">
            <v>0</v>
          </cell>
          <cell r="AA1361">
            <v>243004</v>
          </cell>
          <cell r="AB1361">
            <v>114898</v>
          </cell>
          <cell r="AC1361">
            <v>0</v>
          </cell>
          <cell r="AD1361">
            <v>114898</v>
          </cell>
          <cell r="AE1361">
            <v>43504.624131944445</v>
          </cell>
          <cell r="AF1361">
            <v>73415</v>
          </cell>
        </row>
        <row r="1362">
          <cell r="A1362">
            <v>604</v>
          </cell>
          <cell r="B1362">
            <v>49</v>
          </cell>
          <cell r="C1362" t="str">
            <v>36</v>
          </cell>
          <cell r="D1362" t="str">
            <v>67702</v>
          </cell>
          <cell r="E1362" t="str">
            <v>0</v>
          </cell>
          <cell r="H1362" t="str">
            <v>Etiwanda Elementary</v>
          </cell>
          <cell r="I1362" t="str">
            <v>ELEMENTARY</v>
          </cell>
          <cell r="J1362">
            <v>13784.8</v>
          </cell>
          <cell r="K1362">
            <v>200</v>
          </cell>
          <cell r="L1362">
            <v>2756960</v>
          </cell>
          <cell r="M1362">
            <v>69487246</v>
          </cell>
          <cell r="N1362">
            <v>15918924</v>
          </cell>
          <cell r="O1362">
            <v>53568322</v>
          </cell>
          <cell r="P1362">
            <v>69487246</v>
          </cell>
          <cell r="Q1362">
            <v>0.28562499949999998</v>
          </cell>
          <cell r="R1362">
            <v>19847295</v>
          </cell>
          <cell r="S1362">
            <v>19847295</v>
          </cell>
          <cell r="T1362">
            <v>0</v>
          </cell>
          <cell r="U1362">
            <v>19847295</v>
          </cell>
          <cell r="V1362">
            <v>56386</v>
          </cell>
          <cell r="W1362">
            <v>19903681</v>
          </cell>
          <cell r="X1362">
            <v>74.887017</v>
          </cell>
          <cell r="Y1362">
            <v>9763524</v>
          </cell>
          <cell r="Z1362">
            <v>0</v>
          </cell>
          <cell r="AA1362">
            <v>9763524</v>
          </cell>
          <cell r="AB1362">
            <v>5141749</v>
          </cell>
          <cell r="AC1362">
            <v>0</v>
          </cell>
          <cell r="AD1362">
            <v>5141749</v>
          </cell>
          <cell r="AE1362">
            <v>43504.624201388891</v>
          </cell>
          <cell r="AF1362">
            <v>73415</v>
          </cell>
        </row>
        <row r="1363">
          <cell r="A1363">
            <v>605</v>
          </cell>
          <cell r="B1363">
            <v>49</v>
          </cell>
          <cell r="C1363" t="str">
            <v>36</v>
          </cell>
          <cell r="D1363" t="str">
            <v>67710</v>
          </cell>
          <cell r="E1363" t="str">
            <v>0</v>
          </cell>
          <cell r="H1363" t="str">
            <v>Fontana Unified</v>
          </cell>
          <cell r="I1363" t="str">
            <v>UNIFIED</v>
          </cell>
          <cell r="J1363">
            <v>35723.040000000001</v>
          </cell>
          <cell r="K1363">
            <v>200</v>
          </cell>
          <cell r="L1363">
            <v>7144608</v>
          </cell>
          <cell r="M1363">
            <v>188813056</v>
          </cell>
          <cell r="N1363">
            <v>29307472</v>
          </cell>
          <cell r="O1363">
            <v>159505584</v>
          </cell>
          <cell r="P1363">
            <v>188813056</v>
          </cell>
          <cell r="Q1363">
            <v>0.28562499949999998</v>
          </cell>
          <cell r="R1363">
            <v>53929729</v>
          </cell>
          <cell r="S1363">
            <v>53929729</v>
          </cell>
          <cell r="T1363">
            <v>0</v>
          </cell>
          <cell r="U1363">
            <v>53929729</v>
          </cell>
          <cell r="V1363">
            <v>110673</v>
          </cell>
          <cell r="W1363">
            <v>54040402</v>
          </cell>
          <cell r="X1363">
            <v>74.887017</v>
          </cell>
          <cell r="Y1363">
            <v>27161335</v>
          </cell>
          <cell r="Z1363">
            <v>0</v>
          </cell>
          <cell r="AA1363">
            <v>27161335</v>
          </cell>
          <cell r="AB1363">
            <v>13307910</v>
          </cell>
          <cell r="AC1363">
            <v>0</v>
          </cell>
          <cell r="AD1363">
            <v>13307910</v>
          </cell>
          <cell r="AE1363">
            <v>43504.624224537038</v>
          </cell>
          <cell r="AF1363">
            <v>73415</v>
          </cell>
        </row>
        <row r="1364">
          <cell r="A1364">
            <v>606</v>
          </cell>
          <cell r="B1364">
            <v>49</v>
          </cell>
          <cell r="C1364" t="str">
            <v>36</v>
          </cell>
          <cell r="D1364" t="str">
            <v>67736</v>
          </cell>
          <cell r="E1364" t="str">
            <v>0</v>
          </cell>
          <cell r="H1364" t="str">
            <v>Helendale Elementary</v>
          </cell>
          <cell r="I1364" t="str">
            <v>ELEMENTARY</v>
          </cell>
          <cell r="J1364">
            <v>626.6</v>
          </cell>
          <cell r="K1364">
            <v>200</v>
          </cell>
          <cell r="L1364">
            <v>125320</v>
          </cell>
          <cell r="M1364">
            <v>3186875</v>
          </cell>
          <cell r="N1364">
            <v>123508</v>
          </cell>
          <cell r="O1364">
            <v>3063367</v>
          </cell>
          <cell r="P1364">
            <v>3186875</v>
          </cell>
          <cell r="Q1364">
            <v>0.28562499949999998</v>
          </cell>
          <cell r="R1364">
            <v>910251</v>
          </cell>
          <cell r="S1364">
            <v>910251</v>
          </cell>
          <cell r="T1364">
            <v>0</v>
          </cell>
          <cell r="U1364">
            <v>910251</v>
          </cell>
          <cell r="V1364">
            <v>1740</v>
          </cell>
          <cell r="W1364">
            <v>911991</v>
          </cell>
          <cell r="X1364">
            <v>74.887017</v>
          </cell>
          <cell r="Y1364">
            <v>447271</v>
          </cell>
          <cell r="Z1364">
            <v>0</v>
          </cell>
          <cell r="AA1364">
            <v>447271</v>
          </cell>
          <cell r="AB1364">
            <v>235692</v>
          </cell>
          <cell r="AC1364">
            <v>0</v>
          </cell>
          <cell r="AD1364">
            <v>235692</v>
          </cell>
          <cell r="AE1364">
            <v>43504.624293981484</v>
          </cell>
          <cell r="AF1364">
            <v>73415</v>
          </cell>
        </row>
        <row r="1365">
          <cell r="A1365">
            <v>12002</v>
          </cell>
          <cell r="B1365">
            <v>49</v>
          </cell>
          <cell r="C1365" t="str">
            <v>36</v>
          </cell>
          <cell r="D1365" t="str">
            <v>67736</v>
          </cell>
          <cell r="E1365" t="str">
            <v>116723</v>
          </cell>
          <cell r="F1365" t="str">
            <v>0968</v>
          </cell>
          <cell r="G1365" t="str">
            <v>L</v>
          </cell>
          <cell r="H1365" t="str">
            <v>Academy of Careers and Exploration</v>
          </cell>
          <cell r="I1365" t="str">
            <v>ELEMENTARY</v>
          </cell>
          <cell r="J1365">
            <v>306.67</v>
          </cell>
          <cell r="K1365">
            <v>200</v>
          </cell>
          <cell r="L1365">
            <v>61334</v>
          </cell>
          <cell r="M1365">
            <v>1896254</v>
          </cell>
          <cell r="N1365">
            <v>60442</v>
          </cell>
          <cell r="O1365">
            <v>1835812</v>
          </cell>
          <cell r="P1365">
            <v>1896254</v>
          </cell>
          <cell r="Q1365">
            <v>0.28562499949999998</v>
          </cell>
          <cell r="R1365">
            <v>541618</v>
          </cell>
          <cell r="S1365">
            <v>541618</v>
          </cell>
          <cell r="T1365">
            <v>0</v>
          </cell>
          <cell r="U1365">
            <v>541618</v>
          </cell>
          <cell r="V1365">
            <v>1095</v>
          </cell>
          <cell r="W1365">
            <v>542713</v>
          </cell>
          <cell r="X1365">
            <v>74.887017</v>
          </cell>
          <cell r="Y1365">
            <v>246951</v>
          </cell>
          <cell r="Z1365">
            <v>0</v>
          </cell>
          <cell r="AA1365">
            <v>246951</v>
          </cell>
          <cell r="AB1365">
            <v>159471</v>
          </cell>
          <cell r="AC1365">
            <v>0</v>
          </cell>
          <cell r="AD1365">
            <v>159471</v>
          </cell>
          <cell r="AE1365">
            <v>43504.626342592594</v>
          </cell>
          <cell r="AF1365">
            <v>73415</v>
          </cell>
        </row>
        <row r="1366">
          <cell r="A1366">
            <v>13962</v>
          </cell>
          <cell r="B1366">
            <v>49</v>
          </cell>
          <cell r="C1366" t="str">
            <v>36</v>
          </cell>
          <cell r="D1366" t="str">
            <v>67736</v>
          </cell>
          <cell r="E1366" t="str">
            <v>128439</v>
          </cell>
          <cell r="F1366" t="str">
            <v>1592</v>
          </cell>
          <cell r="G1366" t="str">
            <v>D</v>
          </cell>
          <cell r="H1366" t="str">
            <v>Empire Springs Charter</v>
          </cell>
          <cell r="I1366" t="str">
            <v>ELEMENTARY</v>
          </cell>
          <cell r="J1366">
            <v>1181.5</v>
          </cell>
          <cell r="K1366">
            <v>200</v>
          </cell>
          <cell r="L1366">
            <v>236300</v>
          </cell>
          <cell r="M1366">
            <v>0</v>
          </cell>
          <cell r="N1366">
            <v>232862</v>
          </cell>
          <cell r="O1366">
            <v>0</v>
          </cell>
          <cell r="P1366">
            <v>0</v>
          </cell>
          <cell r="Q1366">
            <v>0.28562499949999998</v>
          </cell>
          <cell r="R1366">
            <v>0</v>
          </cell>
          <cell r="S1366">
            <v>236300</v>
          </cell>
          <cell r="T1366">
            <v>0</v>
          </cell>
          <cell r="U1366">
            <v>236300</v>
          </cell>
          <cell r="V1366">
            <v>32</v>
          </cell>
          <cell r="W1366">
            <v>236332</v>
          </cell>
          <cell r="X1366">
            <v>74.887017</v>
          </cell>
          <cell r="Y1366">
            <v>110358</v>
          </cell>
          <cell r="Z1366">
            <v>0</v>
          </cell>
          <cell r="AA1366">
            <v>110358</v>
          </cell>
          <cell r="AB1366">
            <v>66624</v>
          </cell>
          <cell r="AC1366">
            <v>0</v>
          </cell>
          <cell r="AD1366">
            <v>66624</v>
          </cell>
          <cell r="AE1366">
            <v>43504.626481481479</v>
          </cell>
          <cell r="AF1366">
            <v>73415</v>
          </cell>
        </row>
        <row r="1367">
          <cell r="A1367">
            <v>14123</v>
          </cell>
          <cell r="B1367">
            <v>49</v>
          </cell>
          <cell r="C1367" t="str">
            <v>36</v>
          </cell>
          <cell r="D1367" t="str">
            <v>67736</v>
          </cell>
          <cell r="E1367" t="str">
            <v>130948</v>
          </cell>
          <cell r="F1367" t="str">
            <v>1679</v>
          </cell>
          <cell r="G1367" t="str">
            <v>L</v>
          </cell>
          <cell r="H1367" t="str">
            <v>Independence Charter Academy</v>
          </cell>
          <cell r="I1367" t="str">
            <v>ELEMENTARY</v>
          </cell>
          <cell r="J1367">
            <v>90.36</v>
          </cell>
          <cell r="K1367">
            <v>200</v>
          </cell>
          <cell r="L1367">
            <v>18072</v>
          </cell>
          <cell r="M1367">
            <v>0</v>
          </cell>
          <cell r="N1367">
            <v>17809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18072</v>
          </cell>
          <cell r="T1367">
            <v>0</v>
          </cell>
          <cell r="U1367">
            <v>18072</v>
          </cell>
          <cell r="V1367">
            <v>0</v>
          </cell>
          <cell r="W1367">
            <v>18072</v>
          </cell>
          <cell r="X1367">
            <v>74.887017</v>
          </cell>
          <cell r="Y1367">
            <v>17696</v>
          </cell>
          <cell r="Z1367">
            <v>0</v>
          </cell>
          <cell r="AA1367">
            <v>17696</v>
          </cell>
          <cell r="AB1367">
            <v>-4162</v>
          </cell>
          <cell r="AC1367">
            <v>4162</v>
          </cell>
          <cell r="AD1367">
            <v>0</v>
          </cell>
          <cell r="AE1367">
            <v>43504.626550925925</v>
          </cell>
          <cell r="AF1367">
            <v>73415</v>
          </cell>
        </row>
        <row r="1368">
          <cell r="A1368">
            <v>14458</v>
          </cell>
          <cell r="B1368">
            <v>49</v>
          </cell>
          <cell r="C1368" t="str">
            <v>36</v>
          </cell>
          <cell r="D1368" t="str">
            <v>67736</v>
          </cell>
          <cell r="E1368" t="str">
            <v>136069</v>
          </cell>
          <cell r="F1368" t="str">
            <v>1885</v>
          </cell>
          <cell r="G1368" t="str">
            <v>D</v>
          </cell>
          <cell r="H1368" t="str">
            <v>Community Collaborative Virtual School - Sage Oak Charter</v>
          </cell>
          <cell r="I1368" t="str">
            <v>ELEMENTARY</v>
          </cell>
          <cell r="J1368">
            <v>2503.96</v>
          </cell>
          <cell r="K1368">
            <v>200</v>
          </cell>
          <cell r="L1368">
            <v>500792</v>
          </cell>
          <cell r="M1368">
            <v>0</v>
          </cell>
          <cell r="N1368">
            <v>493505</v>
          </cell>
          <cell r="O1368">
            <v>0</v>
          </cell>
          <cell r="P1368">
            <v>0</v>
          </cell>
          <cell r="Q1368">
            <v>0.28562499949999998</v>
          </cell>
          <cell r="R1368">
            <v>0</v>
          </cell>
          <cell r="S1368">
            <v>500792</v>
          </cell>
          <cell r="T1368">
            <v>0</v>
          </cell>
          <cell r="U1368">
            <v>500792</v>
          </cell>
          <cell r="V1368">
            <v>0</v>
          </cell>
          <cell r="W1368">
            <v>500792</v>
          </cell>
          <cell r="X1368">
            <v>74.887017</v>
          </cell>
          <cell r="Y1368">
            <v>30172</v>
          </cell>
          <cell r="Z1368">
            <v>0</v>
          </cell>
          <cell r="AA1368">
            <v>30172</v>
          </cell>
          <cell r="AB1368">
            <v>344856</v>
          </cell>
          <cell r="AC1368">
            <v>0</v>
          </cell>
          <cell r="AD1368">
            <v>344856</v>
          </cell>
          <cell r="AE1368">
            <v>43504.626446759263</v>
          </cell>
          <cell r="AF1368">
            <v>73415</v>
          </cell>
        </row>
        <row r="1369">
          <cell r="A1369">
            <v>14524</v>
          </cell>
          <cell r="B1369">
            <v>49</v>
          </cell>
          <cell r="C1369" t="str">
            <v>36</v>
          </cell>
          <cell r="D1369" t="str">
            <v>67736</v>
          </cell>
          <cell r="E1369" t="str">
            <v>136937</v>
          </cell>
          <cell r="F1369" t="str">
            <v>1919</v>
          </cell>
          <cell r="G1369" t="str">
            <v>D</v>
          </cell>
          <cell r="H1369" t="str">
            <v>Vista Norte Public Charter School</v>
          </cell>
          <cell r="I1369" t="str">
            <v>ELEMENTARY</v>
          </cell>
          <cell r="J1369">
            <v>402.08</v>
          </cell>
          <cell r="K1369">
            <v>200</v>
          </cell>
          <cell r="L1369">
            <v>80416</v>
          </cell>
          <cell r="M1369">
            <v>0</v>
          </cell>
          <cell r="N1369">
            <v>79246</v>
          </cell>
          <cell r="O1369">
            <v>0</v>
          </cell>
          <cell r="P1369">
            <v>0</v>
          </cell>
          <cell r="Q1369">
            <v>0.28562499949999998</v>
          </cell>
          <cell r="R1369">
            <v>0</v>
          </cell>
          <cell r="S1369">
            <v>80416</v>
          </cell>
          <cell r="T1369">
            <v>0</v>
          </cell>
          <cell r="U1369">
            <v>80416</v>
          </cell>
          <cell r="V1369">
            <v>0</v>
          </cell>
          <cell r="W1369">
            <v>80416</v>
          </cell>
          <cell r="X1369">
            <v>74.887017</v>
          </cell>
          <cell r="Y1369">
            <v>37757</v>
          </cell>
          <cell r="Z1369">
            <v>0</v>
          </cell>
          <cell r="AA1369">
            <v>37757</v>
          </cell>
          <cell r="AB1369">
            <v>22464</v>
          </cell>
          <cell r="AC1369">
            <v>0</v>
          </cell>
          <cell r="AD1369">
            <v>22464</v>
          </cell>
          <cell r="AE1369">
            <v>43504.626782407409</v>
          </cell>
          <cell r="AF1369">
            <v>73415</v>
          </cell>
        </row>
        <row r="1370">
          <cell r="A1370">
            <v>607</v>
          </cell>
          <cell r="B1370">
            <v>49</v>
          </cell>
          <cell r="C1370" t="str">
            <v>36</v>
          </cell>
          <cell r="D1370" t="str">
            <v>67777</v>
          </cell>
          <cell r="E1370" t="str">
            <v>0</v>
          </cell>
          <cell r="H1370" t="str">
            <v>Morongo Unified</v>
          </cell>
          <cell r="I1370" t="str">
            <v>UNIFIED</v>
          </cell>
          <cell r="J1370">
            <v>8035.19</v>
          </cell>
          <cell r="K1370">
            <v>200</v>
          </cell>
          <cell r="L1370">
            <v>1607038</v>
          </cell>
          <cell r="M1370">
            <v>42532751</v>
          </cell>
          <cell r="N1370">
            <v>8262495</v>
          </cell>
          <cell r="O1370">
            <v>34270256</v>
          </cell>
          <cell r="P1370">
            <v>42532751</v>
          </cell>
          <cell r="Q1370">
            <v>0.28562499949999998</v>
          </cell>
          <cell r="R1370">
            <v>12148417</v>
          </cell>
          <cell r="S1370">
            <v>12148417</v>
          </cell>
          <cell r="T1370">
            <v>0</v>
          </cell>
          <cell r="U1370">
            <v>12148417</v>
          </cell>
          <cell r="V1370">
            <v>24929</v>
          </cell>
          <cell r="W1370">
            <v>12173346</v>
          </cell>
          <cell r="X1370">
            <v>74.887017</v>
          </cell>
          <cell r="Y1370">
            <v>5996315</v>
          </cell>
          <cell r="Z1370">
            <v>0</v>
          </cell>
          <cell r="AA1370">
            <v>5996315</v>
          </cell>
          <cell r="AB1370">
            <v>3119941</v>
          </cell>
          <cell r="AC1370">
            <v>0</v>
          </cell>
          <cell r="AD1370">
            <v>3119941</v>
          </cell>
          <cell r="AE1370">
            <v>43504.624502314815</v>
          </cell>
          <cell r="AF1370">
            <v>73415</v>
          </cell>
        </row>
        <row r="1371">
          <cell r="A1371">
            <v>608</v>
          </cell>
          <cell r="B1371">
            <v>49</v>
          </cell>
          <cell r="C1371" t="str">
            <v>36</v>
          </cell>
          <cell r="D1371" t="str">
            <v>67785</v>
          </cell>
          <cell r="E1371" t="str">
            <v>0</v>
          </cell>
          <cell r="H1371" t="str">
            <v>Mountain View Elementary</v>
          </cell>
          <cell r="I1371" t="str">
            <v>ELEMENTARY</v>
          </cell>
          <cell r="J1371">
            <v>2468.23</v>
          </cell>
          <cell r="K1371">
            <v>200</v>
          </cell>
          <cell r="L1371">
            <v>493646</v>
          </cell>
          <cell r="M1371">
            <v>12426995</v>
          </cell>
          <cell r="N1371">
            <v>7034948</v>
          </cell>
          <cell r="O1371">
            <v>5392047</v>
          </cell>
          <cell r="P1371">
            <v>12426995</v>
          </cell>
          <cell r="Q1371">
            <v>0.28562499949999998</v>
          </cell>
          <cell r="R1371">
            <v>3549460</v>
          </cell>
          <cell r="S1371">
            <v>3549460</v>
          </cell>
          <cell r="T1371">
            <v>0</v>
          </cell>
          <cell r="U1371">
            <v>3549460</v>
          </cell>
          <cell r="V1371">
            <v>6990</v>
          </cell>
          <cell r="W1371">
            <v>3556450</v>
          </cell>
          <cell r="X1371">
            <v>74.887017</v>
          </cell>
          <cell r="Y1371">
            <v>1756866</v>
          </cell>
          <cell r="Z1371">
            <v>0</v>
          </cell>
          <cell r="AA1371">
            <v>1756866</v>
          </cell>
          <cell r="AB1371">
            <v>906453</v>
          </cell>
          <cell r="AC1371">
            <v>0</v>
          </cell>
          <cell r="AD1371">
            <v>906453</v>
          </cell>
          <cell r="AE1371">
            <v>43504.624502314815</v>
          </cell>
          <cell r="AF1371">
            <v>73415</v>
          </cell>
        </row>
        <row r="1372">
          <cell r="A1372">
            <v>609</v>
          </cell>
          <cell r="B1372">
            <v>49</v>
          </cell>
          <cell r="C1372" t="str">
            <v>36</v>
          </cell>
          <cell r="D1372" t="str">
            <v>67793</v>
          </cell>
          <cell r="E1372" t="str">
            <v>0</v>
          </cell>
          <cell r="H1372" t="str">
            <v>Mt. Baldy Joint Elementary</v>
          </cell>
          <cell r="I1372" t="str">
            <v>ELEMENTARY</v>
          </cell>
          <cell r="J1372">
            <v>89.96</v>
          </cell>
          <cell r="K1372">
            <v>200</v>
          </cell>
          <cell r="L1372">
            <v>17992</v>
          </cell>
          <cell r="M1372">
            <v>524209</v>
          </cell>
          <cell r="N1372">
            <v>124001</v>
          </cell>
          <cell r="O1372">
            <v>400208</v>
          </cell>
          <cell r="P1372">
            <v>524209</v>
          </cell>
          <cell r="Q1372">
            <v>0.28562499949999998</v>
          </cell>
          <cell r="R1372">
            <v>149727</v>
          </cell>
          <cell r="S1372">
            <v>149727</v>
          </cell>
          <cell r="T1372">
            <v>0</v>
          </cell>
          <cell r="U1372">
            <v>149727</v>
          </cell>
          <cell r="V1372">
            <v>324</v>
          </cell>
          <cell r="W1372">
            <v>150051</v>
          </cell>
          <cell r="X1372">
            <v>74.887017</v>
          </cell>
          <cell r="Y1372">
            <v>81302</v>
          </cell>
          <cell r="Z1372">
            <v>0</v>
          </cell>
          <cell r="AA1372">
            <v>81302</v>
          </cell>
          <cell r="AB1372">
            <v>31067</v>
          </cell>
          <cell r="AC1372">
            <v>0</v>
          </cell>
          <cell r="AD1372">
            <v>31067</v>
          </cell>
          <cell r="AE1372">
            <v>43504.624513888892</v>
          </cell>
          <cell r="AF1372">
            <v>73415</v>
          </cell>
        </row>
        <row r="1373">
          <cell r="A1373">
            <v>610</v>
          </cell>
          <cell r="B1373">
            <v>49</v>
          </cell>
          <cell r="C1373" t="str">
            <v>36</v>
          </cell>
          <cell r="D1373" t="str">
            <v>67801</v>
          </cell>
          <cell r="E1373" t="str">
            <v>0</v>
          </cell>
          <cell r="H1373" t="str">
            <v>Needles Unified</v>
          </cell>
          <cell r="I1373" t="str">
            <v>UNIFIED</v>
          </cell>
          <cell r="J1373">
            <v>1121.54</v>
          </cell>
          <cell r="K1373">
            <v>200</v>
          </cell>
          <cell r="L1373">
            <v>224308</v>
          </cell>
          <cell r="M1373">
            <v>6419802</v>
          </cell>
          <cell r="N1373">
            <v>2242179</v>
          </cell>
          <cell r="O1373">
            <v>4177623</v>
          </cell>
          <cell r="P1373">
            <v>6419802</v>
          </cell>
          <cell r="Q1373">
            <v>0.28562499949999998</v>
          </cell>
          <cell r="R1373">
            <v>1833656</v>
          </cell>
          <cell r="S1373">
            <v>1833656</v>
          </cell>
          <cell r="T1373">
            <v>0</v>
          </cell>
          <cell r="U1373">
            <v>1833656</v>
          </cell>
          <cell r="V1373">
            <v>3889</v>
          </cell>
          <cell r="W1373">
            <v>1837545</v>
          </cell>
          <cell r="X1373">
            <v>74.887017</v>
          </cell>
          <cell r="Y1373">
            <v>839674</v>
          </cell>
          <cell r="Z1373">
            <v>0</v>
          </cell>
          <cell r="AA1373">
            <v>839674</v>
          </cell>
          <cell r="AB1373">
            <v>536409</v>
          </cell>
          <cell r="AC1373">
            <v>0</v>
          </cell>
          <cell r="AD1373">
            <v>536409</v>
          </cell>
          <cell r="AE1373">
            <v>43504.624525462961</v>
          </cell>
          <cell r="AF1373">
            <v>73415</v>
          </cell>
        </row>
        <row r="1374">
          <cell r="A1374">
            <v>611</v>
          </cell>
          <cell r="B1374">
            <v>49</v>
          </cell>
          <cell r="C1374" t="str">
            <v>36</v>
          </cell>
          <cell r="D1374" t="str">
            <v>67819</v>
          </cell>
          <cell r="E1374" t="str">
            <v>0</v>
          </cell>
          <cell r="H1374" t="str">
            <v>Ontario-Montclair</v>
          </cell>
          <cell r="I1374" t="str">
            <v>ELEMENTARY</v>
          </cell>
          <cell r="J1374">
            <v>20365.14</v>
          </cell>
          <cell r="K1374">
            <v>200</v>
          </cell>
          <cell r="L1374">
            <v>4073028</v>
          </cell>
          <cell r="M1374">
            <v>103007489</v>
          </cell>
          <cell r="N1374">
            <v>21657724</v>
          </cell>
          <cell r="O1374">
            <v>81349765</v>
          </cell>
          <cell r="P1374">
            <v>103007489</v>
          </cell>
          <cell r="Q1374">
            <v>0.28562499949999998</v>
          </cell>
          <cell r="R1374">
            <v>29421514</v>
          </cell>
          <cell r="S1374">
            <v>29421514</v>
          </cell>
          <cell r="T1374">
            <v>0</v>
          </cell>
          <cell r="U1374">
            <v>29421514</v>
          </cell>
          <cell r="V1374">
            <v>63442</v>
          </cell>
          <cell r="W1374">
            <v>29484956</v>
          </cell>
          <cell r="X1374">
            <v>74.887017</v>
          </cell>
          <cell r="Y1374">
            <v>14903086</v>
          </cell>
          <cell r="Z1374">
            <v>0</v>
          </cell>
          <cell r="AA1374">
            <v>14903086</v>
          </cell>
          <cell r="AB1374">
            <v>7177318</v>
          </cell>
          <cell r="AC1374">
            <v>0</v>
          </cell>
          <cell r="AD1374">
            <v>7177318</v>
          </cell>
          <cell r="AE1374">
            <v>43504.624560185184</v>
          </cell>
          <cell r="AF1374">
            <v>73415</v>
          </cell>
        </row>
        <row r="1375">
          <cell r="A1375">
            <v>612</v>
          </cell>
          <cell r="B1375">
            <v>49</v>
          </cell>
          <cell r="C1375" t="str">
            <v>36</v>
          </cell>
          <cell r="D1375" t="str">
            <v>67827</v>
          </cell>
          <cell r="E1375" t="str">
            <v>0</v>
          </cell>
          <cell r="H1375" t="str">
            <v>Oro Grande</v>
          </cell>
          <cell r="I1375" t="str">
            <v>ELEMENTARY</v>
          </cell>
          <cell r="J1375">
            <v>98.72</v>
          </cell>
          <cell r="K1375">
            <v>200</v>
          </cell>
          <cell r="L1375">
            <v>19744</v>
          </cell>
          <cell r="M1375">
            <v>543794</v>
          </cell>
          <cell r="N1375">
            <v>8522</v>
          </cell>
          <cell r="O1375">
            <v>535272</v>
          </cell>
          <cell r="P1375">
            <v>543794</v>
          </cell>
          <cell r="Q1375">
            <v>0.28562499949999998</v>
          </cell>
          <cell r="R1375">
            <v>155321</v>
          </cell>
          <cell r="S1375">
            <v>155321</v>
          </cell>
          <cell r="T1375">
            <v>0</v>
          </cell>
          <cell r="U1375">
            <v>155321</v>
          </cell>
          <cell r="V1375">
            <v>324</v>
          </cell>
          <cell r="W1375">
            <v>155645</v>
          </cell>
          <cell r="X1375">
            <v>74.887017</v>
          </cell>
          <cell r="Y1375">
            <v>81427</v>
          </cell>
          <cell r="Z1375">
            <v>0</v>
          </cell>
          <cell r="AA1375">
            <v>81427</v>
          </cell>
          <cell r="AB1375">
            <v>35131</v>
          </cell>
          <cell r="AC1375">
            <v>0</v>
          </cell>
          <cell r="AD1375">
            <v>35131</v>
          </cell>
          <cell r="AE1375">
            <v>43504.624560185184</v>
          </cell>
          <cell r="AF1375">
            <v>73415</v>
          </cell>
        </row>
        <row r="1376">
          <cell r="A1376">
            <v>10276</v>
          </cell>
          <cell r="B1376">
            <v>49</v>
          </cell>
          <cell r="C1376" t="str">
            <v>36</v>
          </cell>
          <cell r="D1376" t="str">
            <v>67827</v>
          </cell>
          <cell r="E1376" t="str">
            <v>111807</v>
          </cell>
          <cell r="F1376" t="str">
            <v>0762</v>
          </cell>
          <cell r="G1376" t="str">
            <v>D</v>
          </cell>
          <cell r="H1376" t="str">
            <v>Mojave River Academy</v>
          </cell>
          <cell r="I1376" t="str">
            <v>ELEMENTARY</v>
          </cell>
          <cell r="J1376">
            <v>19.38</v>
          </cell>
          <cell r="K1376">
            <v>200</v>
          </cell>
          <cell r="L1376">
            <v>3876</v>
          </cell>
          <cell r="M1376">
            <v>116116</v>
          </cell>
          <cell r="N1376">
            <v>1635</v>
          </cell>
          <cell r="O1376">
            <v>114481</v>
          </cell>
          <cell r="P1376">
            <v>116116</v>
          </cell>
          <cell r="Q1376">
            <v>0.28562499949999998</v>
          </cell>
          <cell r="R1376">
            <v>33166</v>
          </cell>
          <cell r="S1376">
            <v>33166</v>
          </cell>
          <cell r="T1376">
            <v>0</v>
          </cell>
          <cell r="U1376">
            <v>33166</v>
          </cell>
          <cell r="V1376">
            <v>5352</v>
          </cell>
          <cell r="W1376">
            <v>38518</v>
          </cell>
          <cell r="X1376">
            <v>74.887017</v>
          </cell>
          <cell r="Y1376">
            <v>1345031</v>
          </cell>
          <cell r="Z1376">
            <v>0</v>
          </cell>
          <cell r="AA1376">
            <v>1345031</v>
          </cell>
          <cell r="AB1376">
            <v>-1316186</v>
          </cell>
          <cell r="AC1376">
            <v>1316186</v>
          </cell>
          <cell r="AD1376">
            <v>0</v>
          </cell>
          <cell r="AE1376">
            <v>43504.626620370371</v>
          </cell>
          <cell r="AF1376">
            <v>73415</v>
          </cell>
        </row>
        <row r="1377">
          <cell r="A1377">
            <v>11406</v>
          </cell>
          <cell r="B1377">
            <v>49</v>
          </cell>
          <cell r="C1377" t="str">
            <v>36</v>
          </cell>
          <cell r="D1377" t="str">
            <v>67827</v>
          </cell>
          <cell r="E1377" t="str">
            <v>113928</v>
          </cell>
          <cell r="F1377" t="str">
            <v>0855</v>
          </cell>
          <cell r="G1377" t="str">
            <v>L</v>
          </cell>
          <cell r="H1377" t="str">
            <v>Riverside Preparatory</v>
          </cell>
          <cell r="I1377" t="str">
            <v>ELEMENTARY</v>
          </cell>
          <cell r="J1377">
            <v>2204.3200000000002</v>
          </cell>
          <cell r="K1377">
            <v>200</v>
          </cell>
          <cell r="L1377">
            <v>440864</v>
          </cell>
          <cell r="M1377">
            <v>12077954</v>
          </cell>
          <cell r="N1377">
            <v>186001</v>
          </cell>
          <cell r="O1377">
            <v>11891953</v>
          </cell>
          <cell r="P1377">
            <v>12077954</v>
          </cell>
          <cell r="Q1377">
            <v>0.28562499949999998</v>
          </cell>
          <cell r="R1377">
            <v>3449766</v>
          </cell>
          <cell r="S1377">
            <v>3449766</v>
          </cell>
          <cell r="T1377">
            <v>0</v>
          </cell>
          <cell r="U1377">
            <v>3449766</v>
          </cell>
          <cell r="V1377">
            <v>5841</v>
          </cell>
          <cell r="W1377">
            <v>3455607</v>
          </cell>
          <cell r="X1377">
            <v>74.887017</v>
          </cell>
          <cell r="Y1377">
            <v>1700361</v>
          </cell>
          <cell r="Z1377">
            <v>0</v>
          </cell>
          <cell r="AA1377">
            <v>1700361</v>
          </cell>
          <cell r="AB1377">
            <v>887440</v>
          </cell>
          <cell r="AC1377">
            <v>0</v>
          </cell>
          <cell r="AD1377">
            <v>887440</v>
          </cell>
          <cell r="AE1377">
            <v>43504.626701388886</v>
          </cell>
          <cell r="AF1377">
            <v>73415</v>
          </cell>
        </row>
        <row r="1378">
          <cell r="A1378">
            <v>14525</v>
          </cell>
          <cell r="B1378">
            <v>49</v>
          </cell>
          <cell r="C1378" t="str">
            <v>36</v>
          </cell>
          <cell r="D1378" t="str">
            <v>67827</v>
          </cell>
          <cell r="E1378" t="str">
            <v>137174</v>
          </cell>
          <cell r="F1378" t="str">
            <v>1937</v>
          </cell>
          <cell r="G1378" t="str">
            <v>D</v>
          </cell>
          <cell r="H1378" t="str">
            <v>Mojave River Academy Gold Canyon</v>
          </cell>
          <cell r="I1378" t="str">
            <v>ELEMENTARY</v>
          </cell>
          <cell r="J1378">
            <v>111.24</v>
          </cell>
          <cell r="K1378">
            <v>200</v>
          </cell>
          <cell r="L1378">
            <v>22248</v>
          </cell>
          <cell r="M1378">
            <v>0</v>
          </cell>
          <cell r="N1378">
            <v>9386</v>
          </cell>
          <cell r="O1378">
            <v>0</v>
          </cell>
          <cell r="P1378">
            <v>0</v>
          </cell>
          <cell r="Q1378">
            <v>0.28562499949999998</v>
          </cell>
          <cell r="R1378">
            <v>0</v>
          </cell>
          <cell r="S1378">
            <v>22248</v>
          </cell>
          <cell r="T1378">
            <v>0</v>
          </cell>
          <cell r="U1378">
            <v>22248</v>
          </cell>
          <cell r="V1378">
            <v>0</v>
          </cell>
          <cell r="W1378">
            <v>22248</v>
          </cell>
          <cell r="X1378">
            <v>74.887017</v>
          </cell>
          <cell r="Y1378">
            <v>9960</v>
          </cell>
          <cell r="Z1378">
            <v>0</v>
          </cell>
          <cell r="AA1378">
            <v>9960</v>
          </cell>
          <cell r="AB1378">
            <v>6701</v>
          </cell>
          <cell r="AC1378">
            <v>0</v>
          </cell>
          <cell r="AD1378">
            <v>6701</v>
          </cell>
          <cell r="AE1378">
            <v>43504.626620370371</v>
          </cell>
          <cell r="AF1378">
            <v>73415</v>
          </cell>
        </row>
        <row r="1379">
          <cell r="A1379">
            <v>14526</v>
          </cell>
          <cell r="B1379">
            <v>49</v>
          </cell>
          <cell r="C1379" t="str">
            <v>36</v>
          </cell>
          <cell r="D1379" t="str">
            <v>67827</v>
          </cell>
          <cell r="E1379" t="str">
            <v>137182</v>
          </cell>
          <cell r="F1379" t="str">
            <v>1938</v>
          </cell>
          <cell r="G1379" t="str">
            <v>D</v>
          </cell>
          <cell r="H1379" t="str">
            <v>Mojave River Academy National Trails</v>
          </cell>
          <cell r="I1379" t="str">
            <v>ELEMENTARY</v>
          </cell>
          <cell r="J1379">
            <v>358.75</v>
          </cell>
          <cell r="K1379">
            <v>200</v>
          </cell>
          <cell r="L1379">
            <v>71750</v>
          </cell>
          <cell r="M1379">
            <v>0</v>
          </cell>
          <cell r="N1379">
            <v>30271</v>
          </cell>
          <cell r="O1379">
            <v>0</v>
          </cell>
          <cell r="P1379">
            <v>0</v>
          </cell>
          <cell r="Q1379">
            <v>0.28562499949999998</v>
          </cell>
          <cell r="R1379">
            <v>0</v>
          </cell>
          <cell r="S1379">
            <v>71750</v>
          </cell>
          <cell r="T1379">
            <v>0</v>
          </cell>
          <cell r="U1379">
            <v>71750</v>
          </cell>
          <cell r="V1379">
            <v>0</v>
          </cell>
          <cell r="W1379">
            <v>71750</v>
          </cell>
          <cell r="X1379">
            <v>74.887017</v>
          </cell>
          <cell r="Y1379">
            <v>32900</v>
          </cell>
          <cell r="Z1379">
            <v>0</v>
          </cell>
          <cell r="AA1379">
            <v>32900</v>
          </cell>
          <cell r="AB1379">
            <v>20831</v>
          </cell>
          <cell r="AC1379">
            <v>0</v>
          </cell>
          <cell r="AD1379">
            <v>20831</v>
          </cell>
          <cell r="AE1379">
            <v>43504.626620370371</v>
          </cell>
          <cell r="AF1379">
            <v>73415</v>
          </cell>
        </row>
        <row r="1380">
          <cell r="A1380">
            <v>14527</v>
          </cell>
          <cell r="B1380">
            <v>49</v>
          </cell>
          <cell r="C1380" t="str">
            <v>36</v>
          </cell>
          <cell r="D1380" t="str">
            <v>67827</v>
          </cell>
          <cell r="E1380" t="str">
            <v>137190</v>
          </cell>
          <cell r="F1380" t="str">
            <v>1939</v>
          </cell>
          <cell r="G1380" t="str">
            <v>D</v>
          </cell>
          <cell r="H1380" t="str">
            <v>Mojave River Academy Oro Grande</v>
          </cell>
          <cell r="I1380" t="str">
            <v>ELEMENTARY</v>
          </cell>
          <cell r="J1380">
            <v>546.66</v>
          </cell>
          <cell r="K1380">
            <v>200</v>
          </cell>
          <cell r="L1380">
            <v>109332</v>
          </cell>
          <cell r="M1380">
            <v>0</v>
          </cell>
          <cell r="N1380">
            <v>46127</v>
          </cell>
          <cell r="O1380">
            <v>0</v>
          </cell>
          <cell r="P1380">
            <v>0</v>
          </cell>
          <cell r="Q1380">
            <v>0.28562499949999998</v>
          </cell>
          <cell r="R1380">
            <v>0</v>
          </cell>
          <cell r="S1380">
            <v>109332</v>
          </cell>
          <cell r="T1380">
            <v>0</v>
          </cell>
          <cell r="U1380">
            <v>109332</v>
          </cell>
          <cell r="V1380">
            <v>0</v>
          </cell>
          <cell r="W1380">
            <v>109332</v>
          </cell>
          <cell r="X1380">
            <v>74.887017</v>
          </cell>
          <cell r="Y1380">
            <v>50250</v>
          </cell>
          <cell r="Z1380">
            <v>0</v>
          </cell>
          <cell r="AA1380">
            <v>50250</v>
          </cell>
          <cell r="AB1380">
            <v>31625</v>
          </cell>
          <cell r="AC1380">
            <v>0</v>
          </cell>
          <cell r="AD1380">
            <v>31625</v>
          </cell>
          <cell r="AE1380">
            <v>43504.626631944448</v>
          </cell>
          <cell r="AF1380">
            <v>73415</v>
          </cell>
        </row>
        <row r="1381">
          <cell r="A1381">
            <v>14528</v>
          </cell>
          <cell r="B1381">
            <v>49</v>
          </cell>
          <cell r="C1381" t="str">
            <v>36</v>
          </cell>
          <cell r="D1381" t="str">
            <v>67827</v>
          </cell>
          <cell r="E1381" t="str">
            <v>137208</v>
          </cell>
          <cell r="F1381" t="str">
            <v>1940</v>
          </cell>
          <cell r="G1381" t="str">
            <v>D</v>
          </cell>
          <cell r="H1381" t="str">
            <v>Mojave River Academy Route 66</v>
          </cell>
          <cell r="I1381" t="str">
            <v>ELEMENTARY</v>
          </cell>
          <cell r="J1381">
            <v>336.19</v>
          </cell>
          <cell r="K1381">
            <v>200</v>
          </cell>
          <cell r="L1381">
            <v>67238</v>
          </cell>
          <cell r="M1381">
            <v>0</v>
          </cell>
          <cell r="N1381">
            <v>28368</v>
          </cell>
          <cell r="O1381">
            <v>0</v>
          </cell>
          <cell r="P1381">
            <v>0</v>
          </cell>
          <cell r="Q1381">
            <v>0.28562499949999998</v>
          </cell>
          <cell r="R1381">
            <v>0</v>
          </cell>
          <cell r="S1381">
            <v>67238</v>
          </cell>
          <cell r="T1381">
            <v>0</v>
          </cell>
          <cell r="U1381">
            <v>67238</v>
          </cell>
          <cell r="V1381">
            <v>0</v>
          </cell>
          <cell r="W1381">
            <v>67238</v>
          </cell>
          <cell r="X1381">
            <v>74.887017</v>
          </cell>
          <cell r="Y1381">
            <v>31600</v>
          </cell>
          <cell r="Z1381">
            <v>0</v>
          </cell>
          <cell r="AA1381">
            <v>31600</v>
          </cell>
          <cell r="AB1381">
            <v>18753</v>
          </cell>
          <cell r="AC1381">
            <v>0</v>
          </cell>
          <cell r="AD1381">
            <v>18753</v>
          </cell>
          <cell r="AE1381">
            <v>43504.626631944448</v>
          </cell>
          <cell r="AF1381">
            <v>73415</v>
          </cell>
        </row>
        <row r="1382">
          <cell r="A1382">
            <v>14529</v>
          </cell>
          <cell r="B1382">
            <v>49</v>
          </cell>
          <cell r="C1382" t="str">
            <v>36</v>
          </cell>
          <cell r="D1382" t="str">
            <v>67827</v>
          </cell>
          <cell r="E1382" t="str">
            <v>137216</v>
          </cell>
          <cell r="F1382" t="str">
            <v>1941</v>
          </cell>
          <cell r="G1382" t="str">
            <v>D</v>
          </cell>
          <cell r="H1382" t="str">
            <v>Mojave River Academy Rockview Park</v>
          </cell>
          <cell r="I1382" t="str">
            <v>ELEMENTARY</v>
          </cell>
          <cell r="J1382">
            <v>108.81</v>
          </cell>
          <cell r="K1382">
            <v>200</v>
          </cell>
          <cell r="L1382">
            <v>21762</v>
          </cell>
          <cell r="M1382">
            <v>0</v>
          </cell>
          <cell r="N1382">
            <v>9181</v>
          </cell>
          <cell r="O1382">
            <v>0</v>
          </cell>
          <cell r="P1382">
            <v>0</v>
          </cell>
          <cell r="Q1382">
            <v>0.28562499949999998</v>
          </cell>
          <cell r="R1382">
            <v>0</v>
          </cell>
          <cell r="S1382">
            <v>21762</v>
          </cell>
          <cell r="T1382">
            <v>0</v>
          </cell>
          <cell r="U1382">
            <v>21762</v>
          </cell>
          <cell r="V1382">
            <v>0</v>
          </cell>
          <cell r="W1382">
            <v>21762</v>
          </cell>
          <cell r="X1382">
            <v>74.887017</v>
          </cell>
          <cell r="Y1382">
            <v>10695</v>
          </cell>
          <cell r="Z1382">
            <v>0</v>
          </cell>
          <cell r="AA1382">
            <v>10695</v>
          </cell>
          <cell r="AB1382">
            <v>5602</v>
          </cell>
          <cell r="AC1382">
            <v>0</v>
          </cell>
          <cell r="AD1382">
            <v>5602</v>
          </cell>
          <cell r="AE1382">
            <v>43504.626631944448</v>
          </cell>
          <cell r="AF1382">
            <v>73415</v>
          </cell>
        </row>
        <row r="1383">
          <cell r="A1383">
            <v>14530</v>
          </cell>
          <cell r="B1383">
            <v>49</v>
          </cell>
          <cell r="C1383" t="str">
            <v>36</v>
          </cell>
          <cell r="D1383" t="str">
            <v>67827</v>
          </cell>
          <cell r="E1383" t="str">
            <v>137224</v>
          </cell>
          <cell r="F1383" t="str">
            <v>1942</v>
          </cell>
          <cell r="G1383" t="str">
            <v>D</v>
          </cell>
          <cell r="H1383" t="str">
            <v>Mojave River Academy Silver Mountain</v>
          </cell>
          <cell r="I1383" t="str">
            <v>ELEMENTARY</v>
          </cell>
          <cell r="J1383">
            <v>365.4</v>
          </cell>
          <cell r="K1383">
            <v>200</v>
          </cell>
          <cell r="L1383">
            <v>73080</v>
          </cell>
          <cell r="M1383">
            <v>0</v>
          </cell>
          <cell r="N1383">
            <v>30832</v>
          </cell>
          <cell r="O1383">
            <v>0</v>
          </cell>
          <cell r="P1383">
            <v>0</v>
          </cell>
          <cell r="Q1383">
            <v>0.28562499949999998</v>
          </cell>
          <cell r="R1383">
            <v>0</v>
          </cell>
          <cell r="S1383">
            <v>73080</v>
          </cell>
          <cell r="T1383">
            <v>0</v>
          </cell>
          <cell r="U1383">
            <v>73080</v>
          </cell>
          <cell r="V1383">
            <v>0</v>
          </cell>
          <cell r="W1383">
            <v>73080</v>
          </cell>
          <cell r="X1383">
            <v>74.887017</v>
          </cell>
          <cell r="Y1383">
            <v>33185</v>
          </cell>
          <cell r="Z1383">
            <v>0</v>
          </cell>
          <cell r="AA1383">
            <v>33185</v>
          </cell>
          <cell r="AB1383">
            <v>21542</v>
          </cell>
          <cell r="AC1383">
            <v>0</v>
          </cell>
          <cell r="AD1383">
            <v>21542</v>
          </cell>
          <cell r="AE1383">
            <v>43504.626631944448</v>
          </cell>
          <cell r="AF1383">
            <v>73415</v>
          </cell>
        </row>
        <row r="1384">
          <cell r="A1384">
            <v>14531</v>
          </cell>
          <cell r="B1384">
            <v>49</v>
          </cell>
          <cell r="C1384" t="str">
            <v>36</v>
          </cell>
          <cell r="D1384" t="str">
            <v>67827</v>
          </cell>
          <cell r="E1384" t="str">
            <v>137232</v>
          </cell>
          <cell r="F1384" t="str">
            <v>1943</v>
          </cell>
          <cell r="G1384" t="str">
            <v>D</v>
          </cell>
          <cell r="H1384" t="str">
            <v>Mojave River Academy Marble City</v>
          </cell>
          <cell r="I1384" t="str">
            <v>ELEMENTARY</v>
          </cell>
          <cell r="J1384">
            <v>95.03</v>
          </cell>
          <cell r="K1384">
            <v>200</v>
          </cell>
          <cell r="L1384">
            <v>19006</v>
          </cell>
          <cell r="M1384">
            <v>0</v>
          </cell>
          <cell r="N1384">
            <v>8019</v>
          </cell>
          <cell r="O1384">
            <v>0</v>
          </cell>
          <cell r="P1384">
            <v>0</v>
          </cell>
          <cell r="Q1384">
            <v>0.28562499949999998</v>
          </cell>
          <cell r="R1384">
            <v>0</v>
          </cell>
          <cell r="S1384">
            <v>19006</v>
          </cell>
          <cell r="T1384">
            <v>0</v>
          </cell>
          <cell r="U1384">
            <v>19006</v>
          </cell>
          <cell r="V1384">
            <v>0</v>
          </cell>
          <cell r="W1384">
            <v>19006</v>
          </cell>
          <cell r="X1384">
            <v>74.887017</v>
          </cell>
          <cell r="Y1384">
            <v>8385</v>
          </cell>
          <cell r="Z1384">
            <v>0</v>
          </cell>
          <cell r="AA1384">
            <v>8385</v>
          </cell>
          <cell r="AB1384">
            <v>5848</v>
          </cell>
          <cell r="AC1384">
            <v>0</v>
          </cell>
          <cell r="AD1384">
            <v>5848</v>
          </cell>
          <cell r="AE1384">
            <v>43504.626620370371</v>
          </cell>
          <cell r="AF1384">
            <v>73415</v>
          </cell>
        </row>
        <row r="1385">
          <cell r="A1385">
            <v>613</v>
          </cell>
          <cell r="B1385">
            <v>49</v>
          </cell>
          <cell r="C1385" t="str">
            <v>36</v>
          </cell>
          <cell r="D1385" t="str">
            <v>67843</v>
          </cell>
          <cell r="E1385" t="str">
            <v>0</v>
          </cell>
          <cell r="H1385" t="str">
            <v>Redlands Unified</v>
          </cell>
          <cell r="I1385" t="str">
            <v>UNIFIED</v>
          </cell>
          <cell r="J1385">
            <v>20080.009999999998</v>
          </cell>
          <cell r="K1385">
            <v>200</v>
          </cell>
          <cell r="L1385">
            <v>4016002</v>
          </cell>
          <cell r="M1385">
            <v>105847756</v>
          </cell>
          <cell r="N1385">
            <v>38144542</v>
          </cell>
          <cell r="O1385">
            <v>67703214</v>
          </cell>
          <cell r="P1385">
            <v>105847756</v>
          </cell>
          <cell r="Q1385">
            <v>0.28562499949999998</v>
          </cell>
          <cell r="R1385">
            <v>30232765</v>
          </cell>
          <cell r="S1385">
            <v>30232765</v>
          </cell>
          <cell r="T1385">
            <v>0</v>
          </cell>
          <cell r="U1385">
            <v>30232765</v>
          </cell>
          <cell r="V1385">
            <v>64288</v>
          </cell>
          <cell r="W1385">
            <v>30297053</v>
          </cell>
          <cell r="X1385">
            <v>74.887017</v>
          </cell>
          <cell r="Y1385">
            <v>14961845</v>
          </cell>
          <cell r="Z1385">
            <v>0</v>
          </cell>
          <cell r="AA1385">
            <v>14961845</v>
          </cell>
          <cell r="AB1385">
            <v>7726714</v>
          </cell>
          <cell r="AC1385">
            <v>0</v>
          </cell>
          <cell r="AD1385">
            <v>7726714</v>
          </cell>
          <cell r="AE1385">
            <v>43504.624641203707</v>
          </cell>
          <cell r="AF1385">
            <v>73415</v>
          </cell>
        </row>
        <row r="1386">
          <cell r="A1386">
            <v>1294</v>
          </cell>
          <cell r="B1386">
            <v>49</v>
          </cell>
          <cell r="C1386" t="str">
            <v>36</v>
          </cell>
          <cell r="D1386" t="str">
            <v>67843</v>
          </cell>
          <cell r="E1386" t="str">
            <v>3630928</v>
          </cell>
          <cell r="F1386" t="str">
            <v>0180</v>
          </cell>
          <cell r="G1386" t="str">
            <v>D</v>
          </cell>
          <cell r="H1386" t="str">
            <v>Grove</v>
          </cell>
          <cell r="I1386" t="str">
            <v>UNIFIED</v>
          </cell>
          <cell r="J1386">
            <v>222.02</v>
          </cell>
          <cell r="K1386">
            <v>200</v>
          </cell>
          <cell r="L1386">
            <v>44404</v>
          </cell>
          <cell r="M1386">
            <v>1305746</v>
          </cell>
          <cell r="N1386">
            <v>326196</v>
          </cell>
          <cell r="O1386">
            <v>979550</v>
          </cell>
          <cell r="P1386">
            <v>1305746</v>
          </cell>
          <cell r="Q1386">
            <v>0.28562499949999998</v>
          </cell>
          <cell r="R1386">
            <v>372954</v>
          </cell>
          <cell r="S1386">
            <v>372954</v>
          </cell>
          <cell r="T1386">
            <v>0</v>
          </cell>
          <cell r="U1386">
            <v>372954</v>
          </cell>
          <cell r="V1386">
            <v>-11048</v>
          </cell>
          <cell r="W1386">
            <v>361906</v>
          </cell>
          <cell r="X1386">
            <v>74.887017</v>
          </cell>
          <cell r="Y1386">
            <v>184134</v>
          </cell>
          <cell r="Z1386">
            <v>0</v>
          </cell>
          <cell r="AA1386">
            <v>184134</v>
          </cell>
          <cell r="AB1386">
            <v>86887</v>
          </cell>
          <cell r="AC1386">
            <v>0</v>
          </cell>
          <cell r="AD1386">
            <v>86887</v>
          </cell>
          <cell r="AE1386">
            <v>43504.626516203702</v>
          </cell>
          <cell r="AF1386">
            <v>73415</v>
          </cell>
        </row>
        <row r="1387">
          <cell r="A1387">
            <v>614</v>
          </cell>
          <cell r="B1387">
            <v>49</v>
          </cell>
          <cell r="C1387" t="str">
            <v>36</v>
          </cell>
          <cell r="D1387" t="str">
            <v>67850</v>
          </cell>
          <cell r="E1387" t="str">
            <v>0</v>
          </cell>
          <cell r="H1387" t="str">
            <v>Rialto Unified</v>
          </cell>
          <cell r="I1387" t="str">
            <v>UNIFIED</v>
          </cell>
          <cell r="J1387">
            <v>24635.200000000001</v>
          </cell>
          <cell r="K1387">
            <v>200</v>
          </cell>
          <cell r="L1387">
            <v>4927040</v>
          </cell>
          <cell r="M1387">
            <v>131617252</v>
          </cell>
          <cell r="N1387">
            <v>23146979</v>
          </cell>
          <cell r="O1387">
            <v>108470273</v>
          </cell>
          <cell r="P1387">
            <v>131617252</v>
          </cell>
          <cell r="Q1387">
            <v>0.28562499949999998</v>
          </cell>
          <cell r="R1387">
            <v>37593178</v>
          </cell>
          <cell r="S1387">
            <v>37593178</v>
          </cell>
          <cell r="T1387">
            <v>0</v>
          </cell>
          <cell r="U1387">
            <v>37593178</v>
          </cell>
          <cell r="V1387">
            <v>76099</v>
          </cell>
          <cell r="W1387">
            <v>37669277</v>
          </cell>
          <cell r="X1387">
            <v>74.887017</v>
          </cell>
          <cell r="Y1387">
            <v>18691123</v>
          </cell>
          <cell r="Z1387">
            <v>0</v>
          </cell>
          <cell r="AA1387">
            <v>18691123</v>
          </cell>
          <cell r="AB1387">
            <v>9518275</v>
          </cell>
          <cell r="AC1387">
            <v>0</v>
          </cell>
          <cell r="AD1387">
            <v>9518275</v>
          </cell>
          <cell r="AE1387">
            <v>43504.624652777777</v>
          </cell>
          <cell r="AF1387">
            <v>73415</v>
          </cell>
        </row>
        <row r="1388">
          <cell r="A1388">
            <v>615</v>
          </cell>
          <cell r="B1388">
            <v>49</v>
          </cell>
          <cell r="C1388" t="str">
            <v>36</v>
          </cell>
          <cell r="D1388" t="str">
            <v>67868</v>
          </cell>
          <cell r="E1388" t="str">
            <v>0</v>
          </cell>
          <cell r="H1388" t="str">
            <v>Rim of the World Unified</v>
          </cell>
          <cell r="I1388" t="str">
            <v>UNIFIED</v>
          </cell>
          <cell r="J1388">
            <v>3116.65</v>
          </cell>
          <cell r="K1388">
            <v>200</v>
          </cell>
          <cell r="L1388">
            <v>623330</v>
          </cell>
          <cell r="M1388">
            <v>16713441</v>
          </cell>
          <cell r="N1388">
            <v>12545757</v>
          </cell>
          <cell r="O1388">
            <v>4167684</v>
          </cell>
          <cell r="P1388">
            <v>16713441</v>
          </cell>
          <cell r="Q1388">
            <v>0.28562499949999998</v>
          </cell>
          <cell r="R1388">
            <v>4773777</v>
          </cell>
          <cell r="S1388">
            <v>4167684</v>
          </cell>
          <cell r="T1388">
            <v>0</v>
          </cell>
          <cell r="U1388">
            <v>4167684</v>
          </cell>
          <cell r="V1388">
            <v>8988</v>
          </cell>
          <cell r="W1388">
            <v>4176672</v>
          </cell>
          <cell r="X1388">
            <v>74.887017</v>
          </cell>
          <cell r="Y1388">
            <v>2472223</v>
          </cell>
          <cell r="Z1388">
            <v>0</v>
          </cell>
          <cell r="AA1388">
            <v>2472223</v>
          </cell>
          <cell r="AB1388">
            <v>655562</v>
          </cell>
          <cell r="AC1388">
            <v>0</v>
          </cell>
          <cell r="AD1388">
            <v>655562</v>
          </cell>
          <cell r="AE1388">
            <v>43504.624652777777</v>
          </cell>
          <cell r="AF1388">
            <v>73415</v>
          </cell>
        </row>
        <row r="1389">
          <cell r="A1389">
            <v>616</v>
          </cell>
          <cell r="B1389">
            <v>49</v>
          </cell>
          <cell r="C1389" t="str">
            <v>36</v>
          </cell>
          <cell r="D1389" t="str">
            <v>67876</v>
          </cell>
          <cell r="E1389" t="str">
            <v>0</v>
          </cell>
          <cell r="H1389" t="str">
            <v>San Bernardino City Unified</v>
          </cell>
          <cell r="I1389" t="str">
            <v>UNIFIED</v>
          </cell>
          <cell r="J1389">
            <v>46491.1</v>
          </cell>
          <cell r="K1389">
            <v>200</v>
          </cell>
          <cell r="L1389">
            <v>9298220</v>
          </cell>
          <cell r="M1389">
            <v>248785034</v>
          </cell>
          <cell r="N1389">
            <v>38380868</v>
          </cell>
          <cell r="O1389">
            <v>210404166</v>
          </cell>
          <cell r="P1389">
            <v>248785034</v>
          </cell>
          <cell r="Q1389">
            <v>0.28562499949999998</v>
          </cell>
          <cell r="R1389">
            <v>71059225</v>
          </cell>
          <cell r="S1389">
            <v>71059225</v>
          </cell>
          <cell r="T1389">
            <v>0</v>
          </cell>
          <cell r="U1389">
            <v>71059225</v>
          </cell>
          <cell r="V1389">
            <v>185382</v>
          </cell>
          <cell r="W1389">
            <v>71244607</v>
          </cell>
          <cell r="X1389">
            <v>74.887017</v>
          </cell>
          <cell r="Y1389">
            <v>35258946</v>
          </cell>
          <cell r="Z1389">
            <v>0</v>
          </cell>
          <cell r="AA1389">
            <v>35258946</v>
          </cell>
          <cell r="AB1389">
            <v>18094015</v>
          </cell>
          <cell r="AC1389">
            <v>0</v>
          </cell>
          <cell r="AD1389">
            <v>18094015</v>
          </cell>
          <cell r="AE1389">
            <v>43504.6246875</v>
          </cell>
          <cell r="AF1389">
            <v>73415</v>
          </cell>
        </row>
        <row r="1390">
          <cell r="A1390">
            <v>9909</v>
          </cell>
          <cell r="B1390">
            <v>49</v>
          </cell>
          <cell r="C1390" t="str">
            <v>36</v>
          </cell>
          <cell r="D1390" t="str">
            <v>67876</v>
          </cell>
          <cell r="E1390" t="str">
            <v>107730</v>
          </cell>
          <cell r="F1390" t="str">
            <v>0677</v>
          </cell>
          <cell r="G1390" t="str">
            <v>D</v>
          </cell>
          <cell r="H1390" t="str">
            <v>ASA Charter</v>
          </cell>
          <cell r="I1390" t="str">
            <v>UNIFIED</v>
          </cell>
          <cell r="J1390">
            <v>221.94</v>
          </cell>
          <cell r="K1390">
            <v>200</v>
          </cell>
          <cell r="L1390">
            <v>44388</v>
          </cell>
          <cell r="M1390">
            <v>1234069</v>
          </cell>
          <cell r="N1390">
            <v>124211</v>
          </cell>
          <cell r="O1390">
            <v>1109858</v>
          </cell>
          <cell r="P1390">
            <v>1234069</v>
          </cell>
          <cell r="Q1390">
            <v>0.28562499949999998</v>
          </cell>
          <cell r="R1390">
            <v>352481</v>
          </cell>
          <cell r="S1390">
            <v>352481</v>
          </cell>
          <cell r="T1390">
            <v>0</v>
          </cell>
          <cell r="U1390">
            <v>352481</v>
          </cell>
          <cell r="V1390">
            <v>606</v>
          </cell>
          <cell r="W1390">
            <v>353087</v>
          </cell>
          <cell r="X1390">
            <v>74.887017</v>
          </cell>
          <cell r="Y1390">
            <v>152335</v>
          </cell>
          <cell r="Z1390">
            <v>0</v>
          </cell>
          <cell r="AA1390">
            <v>152335</v>
          </cell>
          <cell r="AB1390">
            <v>112081</v>
          </cell>
          <cell r="AC1390">
            <v>0</v>
          </cell>
          <cell r="AD1390">
            <v>112081</v>
          </cell>
          <cell r="AE1390">
            <v>43504.626377314817</v>
          </cell>
          <cell r="AF1390">
            <v>73415</v>
          </cell>
        </row>
        <row r="1391">
          <cell r="A1391">
            <v>10194</v>
          </cell>
          <cell r="B1391">
            <v>49</v>
          </cell>
          <cell r="C1391" t="str">
            <v>36</v>
          </cell>
          <cell r="D1391" t="str">
            <v>67876</v>
          </cell>
          <cell r="E1391" t="str">
            <v>109850</v>
          </cell>
          <cell r="F1391" t="str">
            <v>0731</v>
          </cell>
          <cell r="G1391" t="str">
            <v>D</v>
          </cell>
          <cell r="H1391" t="str">
            <v>Public Safety Academy</v>
          </cell>
          <cell r="I1391" t="str">
            <v>UNIFIED</v>
          </cell>
          <cell r="J1391">
            <v>393.08</v>
          </cell>
          <cell r="K1391">
            <v>200</v>
          </cell>
          <cell r="L1391">
            <v>78616</v>
          </cell>
          <cell r="M1391">
            <v>2257439</v>
          </cell>
          <cell r="N1391">
            <v>219991</v>
          </cell>
          <cell r="O1391">
            <v>2037448</v>
          </cell>
          <cell r="P1391">
            <v>2257439</v>
          </cell>
          <cell r="Q1391">
            <v>0.28562499949999998</v>
          </cell>
          <cell r="R1391">
            <v>644781</v>
          </cell>
          <cell r="S1391">
            <v>644781</v>
          </cell>
          <cell r="T1391">
            <v>0</v>
          </cell>
          <cell r="U1391">
            <v>644781</v>
          </cell>
          <cell r="V1391">
            <v>1276</v>
          </cell>
          <cell r="W1391">
            <v>646057</v>
          </cell>
          <cell r="X1391">
            <v>74.887017</v>
          </cell>
          <cell r="Y1391">
            <v>320718</v>
          </cell>
          <cell r="Z1391">
            <v>0</v>
          </cell>
          <cell r="AA1391">
            <v>320718</v>
          </cell>
          <cell r="AB1391">
            <v>163095</v>
          </cell>
          <cell r="AC1391">
            <v>0</v>
          </cell>
          <cell r="AD1391">
            <v>163095</v>
          </cell>
          <cell r="AE1391">
            <v>43504.626689814817</v>
          </cell>
          <cell r="AF1391">
            <v>73415</v>
          </cell>
        </row>
        <row r="1392">
          <cell r="A1392">
            <v>12003</v>
          </cell>
          <cell r="B1392">
            <v>49</v>
          </cell>
          <cell r="C1392" t="str">
            <v>36</v>
          </cell>
          <cell r="D1392" t="str">
            <v>67876</v>
          </cell>
          <cell r="E1392" t="str">
            <v>117192</v>
          </cell>
          <cell r="F1392" t="str">
            <v>0982</v>
          </cell>
          <cell r="G1392" t="str">
            <v>D</v>
          </cell>
          <cell r="H1392" t="str">
            <v>SOAR Charter Academy</v>
          </cell>
          <cell r="I1392" t="str">
            <v>UNIFIED</v>
          </cell>
          <cell r="J1392">
            <v>441.22</v>
          </cell>
          <cell r="K1392">
            <v>200</v>
          </cell>
          <cell r="L1392">
            <v>88244</v>
          </cell>
          <cell r="M1392">
            <v>2284412</v>
          </cell>
          <cell r="N1392">
            <v>246933</v>
          </cell>
          <cell r="O1392">
            <v>2037479</v>
          </cell>
          <cell r="P1392">
            <v>2284412</v>
          </cell>
          <cell r="Q1392">
            <v>0.28562499949999998</v>
          </cell>
          <cell r="R1392">
            <v>652485</v>
          </cell>
          <cell r="S1392">
            <v>652485</v>
          </cell>
          <cell r="T1392">
            <v>0</v>
          </cell>
          <cell r="U1392">
            <v>652485</v>
          </cell>
          <cell r="V1392">
            <v>1279</v>
          </cell>
          <cell r="W1392">
            <v>653764</v>
          </cell>
          <cell r="X1392">
            <v>74.887017</v>
          </cell>
          <cell r="Y1392">
            <v>321383</v>
          </cell>
          <cell r="Z1392">
            <v>0</v>
          </cell>
          <cell r="AA1392">
            <v>321383</v>
          </cell>
          <cell r="AB1392">
            <v>168201</v>
          </cell>
          <cell r="AC1392">
            <v>0</v>
          </cell>
          <cell r="AD1392">
            <v>168201</v>
          </cell>
          <cell r="AE1392">
            <v>43504.626736111109</v>
          </cell>
          <cell r="AF1392">
            <v>73415</v>
          </cell>
        </row>
        <row r="1393">
          <cell r="A1393">
            <v>12196</v>
          </cell>
          <cell r="B1393">
            <v>49</v>
          </cell>
          <cell r="C1393" t="str">
            <v>36</v>
          </cell>
          <cell r="D1393" t="str">
            <v>67876</v>
          </cell>
          <cell r="E1393" t="str">
            <v>120006</v>
          </cell>
          <cell r="F1393" t="str">
            <v>1089</v>
          </cell>
          <cell r="G1393" t="str">
            <v>D</v>
          </cell>
          <cell r="H1393" t="str">
            <v>New Vision Middle</v>
          </cell>
          <cell r="I1393" t="str">
            <v>UNIFIED</v>
          </cell>
          <cell r="J1393">
            <v>334.16</v>
          </cell>
          <cell r="K1393">
            <v>200</v>
          </cell>
          <cell r="L1393">
            <v>66832</v>
          </cell>
          <cell r="M1393">
            <v>1773932</v>
          </cell>
          <cell r="N1393">
            <v>187016</v>
          </cell>
          <cell r="O1393">
            <v>1586916</v>
          </cell>
          <cell r="P1393">
            <v>1773932</v>
          </cell>
          <cell r="Q1393">
            <v>0.28562499949999998</v>
          </cell>
          <cell r="R1393">
            <v>506679</v>
          </cell>
          <cell r="S1393">
            <v>506679</v>
          </cell>
          <cell r="T1393">
            <v>0</v>
          </cell>
          <cell r="U1393">
            <v>506679</v>
          </cell>
          <cell r="V1393">
            <v>805</v>
          </cell>
          <cell r="W1393">
            <v>507484</v>
          </cell>
          <cell r="X1393">
            <v>74.887017</v>
          </cell>
          <cell r="Y1393">
            <v>202449</v>
          </cell>
          <cell r="Z1393">
            <v>0</v>
          </cell>
          <cell r="AA1393">
            <v>202449</v>
          </cell>
          <cell r="AB1393">
            <v>177591</v>
          </cell>
          <cell r="AC1393">
            <v>0</v>
          </cell>
          <cell r="AD1393">
            <v>177591</v>
          </cell>
          <cell r="AE1393">
            <v>43504.626643518517</v>
          </cell>
          <cell r="AF1393">
            <v>73415</v>
          </cell>
        </row>
        <row r="1394">
          <cell r="A1394">
            <v>12234</v>
          </cell>
          <cell r="B1394">
            <v>49</v>
          </cell>
          <cell r="C1394" t="str">
            <v>36</v>
          </cell>
          <cell r="D1394" t="str">
            <v>67876</v>
          </cell>
          <cell r="E1394" t="str">
            <v>120568</v>
          </cell>
          <cell r="F1394" t="str">
            <v>1132</v>
          </cell>
          <cell r="G1394" t="str">
            <v>D</v>
          </cell>
          <cell r="H1394" t="str">
            <v>Options for Youth-San Bernardino</v>
          </cell>
          <cell r="I1394" t="str">
            <v>UNIFIED</v>
          </cell>
          <cell r="J1394">
            <v>978.49</v>
          </cell>
          <cell r="K1394">
            <v>200</v>
          </cell>
          <cell r="L1394">
            <v>195698</v>
          </cell>
          <cell r="M1394">
            <v>5989944</v>
          </cell>
          <cell r="N1394">
            <v>547622</v>
          </cell>
          <cell r="O1394">
            <v>5442322</v>
          </cell>
          <cell r="P1394">
            <v>5989944</v>
          </cell>
          <cell r="Q1394">
            <v>0.28562499949999998</v>
          </cell>
          <cell r="R1394">
            <v>1710878</v>
          </cell>
          <cell r="S1394">
            <v>1710878</v>
          </cell>
          <cell r="T1394">
            <v>0</v>
          </cell>
          <cell r="U1394">
            <v>1710878</v>
          </cell>
          <cell r="V1394">
            <v>3548</v>
          </cell>
          <cell r="W1394">
            <v>1714426</v>
          </cell>
          <cell r="X1394">
            <v>74.887017</v>
          </cell>
          <cell r="Y1394">
            <v>891812</v>
          </cell>
          <cell r="Z1394">
            <v>0</v>
          </cell>
          <cell r="AA1394">
            <v>891812</v>
          </cell>
          <cell r="AB1394">
            <v>392070</v>
          </cell>
          <cell r="AC1394">
            <v>0</v>
          </cell>
          <cell r="AD1394">
            <v>392070</v>
          </cell>
          <cell r="AE1394">
            <v>43504.626655092594</v>
          </cell>
          <cell r="AF1394">
            <v>73415</v>
          </cell>
        </row>
        <row r="1395">
          <cell r="A1395">
            <v>12378</v>
          </cell>
          <cell r="B1395">
            <v>49</v>
          </cell>
          <cell r="C1395" t="str">
            <v>36</v>
          </cell>
          <cell r="D1395" t="str">
            <v>67876</v>
          </cell>
          <cell r="E1395" t="str">
            <v>121343</v>
          </cell>
          <cell r="F1395" t="str">
            <v>1153</v>
          </cell>
          <cell r="G1395" t="str">
            <v>D</v>
          </cell>
          <cell r="H1395" t="str">
            <v>Excel Prep Charter</v>
          </cell>
          <cell r="I1395" t="str">
            <v>UNIFIED</v>
          </cell>
          <cell r="J1395">
            <v>347.78</v>
          </cell>
          <cell r="K1395">
            <v>200</v>
          </cell>
          <cell r="L1395">
            <v>69556</v>
          </cell>
          <cell r="M1395">
            <v>1787899</v>
          </cell>
          <cell r="N1395">
            <v>194639</v>
          </cell>
          <cell r="O1395">
            <v>1593260</v>
          </cell>
          <cell r="P1395">
            <v>1787899</v>
          </cell>
          <cell r="Q1395">
            <v>0.28562499949999998</v>
          </cell>
          <cell r="R1395">
            <v>510669</v>
          </cell>
          <cell r="S1395">
            <v>510669</v>
          </cell>
          <cell r="T1395">
            <v>0</v>
          </cell>
          <cell r="U1395">
            <v>510669</v>
          </cell>
          <cell r="V1395">
            <v>533</v>
          </cell>
          <cell r="W1395">
            <v>511202</v>
          </cell>
          <cell r="X1395">
            <v>74.887017</v>
          </cell>
          <cell r="Y1395">
            <v>133980</v>
          </cell>
          <cell r="Z1395">
            <v>0</v>
          </cell>
          <cell r="AA1395">
            <v>133980</v>
          </cell>
          <cell r="AB1395">
            <v>248844</v>
          </cell>
          <cell r="AC1395">
            <v>0</v>
          </cell>
          <cell r="AD1395">
            <v>248844</v>
          </cell>
          <cell r="AE1395">
            <v>43504.626493055555</v>
          </cell>
          <cell r="AF1395">
            <v>73415</v>
          </cell>
        </row>
        <row r="1396">
          <cell r="A1396">
            <v>12379</v>
          </cell>
          <cell r="B1396">
            <v>49</v>
          </cell>
          <cell r="C1396" t="str">
            <v>36</v>
          </cell>
          <cell r="D1396" t="str">
            <v>67876</v>
          </cell>
          <cell r="E1396" t="str">
            <v>122317</v>
          </cell>
          <cell r="F1396" t="str">
            <v>1155</v>
          </cell>
          <cell r="G1396" t="str">
            <v>D</v>
          </cell>
          <cell r="H1396" t="str">
            <v>Hardy Brown College Prep</v>
          </cell>
          <cell r="I1396" t="str">
            <v>UNIFIED</v>
          </cell>
          <cell r="J1396">
            <v>299.86</v>
          </cell>
          <cell r="K1396">
            <v>200</v>
          </cell>
          <cell r="L1396">
            <v>59972</v>
          </cell>
          <cell r="M1396">
            <v>1542879</v>
          </cell>
          <cell r="N1396">
            <v>167820</v>
          </cell>
          <cell r="O1396">
            <v>1375059</v>
          </cell>
          <cell r="P1396">
            <v>1542879</v>
          </cell>
          <cell r="Q1396">
            <v>0.28562499949999998</v>
          </cell>
          <cell r="R1396">
            <v>440685</v>
          </cell>
          <cell r="S1396">
            <v>440685</v>
          </cell>
          <cell r="T1396">
            <v>0</v>
          </cell>
          <cell r="U1396">
            <v>440685</v>
          </cell>
          <cell r="V1396">
            <v>955</v>
          </cell>
          <cell r="W1396">
            <v>441640</v>
          </cell>
          <cell r="X1396">
            <v>74.887017</v>
          </cell>
          <cell r="Y1396">
            <v>246686</v>
          </cell>
          <cell r="Z1396">
            <v>0</v>
          </cell>
          <cell r="AA1396">
            <v>246686</v>
          </cell>
          <cell r="AB1396">
            <v>84045</v>
          </cell>
          <cell r="AC1396">
            <v>0</v>
          </cell>
          <cell r="AD1396">
            <v>84045</v>
          </cell>
          <cell r="AE1396">
            <v>43504.626527777778</v>
          </cell>
          <cell r="AF1396">
            <v>73415</v>
          </cell>
        </row>
        <row r="1397">
          <cell r="A1397">
            <v>12766</v>
          </cell>
          <cell r="B1397">
            <v>49</v>
          </cell>
          <cell r="C1397" t="str">
            <v>36</v>
          </cell>
          <cell r="D1397" t="str">
            <v>67876</v>
          </cell>
          <cell r="E1397" t="str">
            <v>126706</v>
          </cell>
          <cell r="F1397" t="str">
            <v>1437</v>
          </cell>
          <cell r="G1397" t="str">
            <v>D</v>
          </cell>
          <cell r="H1397" t="str">
            <v>Taft T. Newman Leadership Academy</v>
          </cell>
          <cell r="I1397" t="str">
            <v>UNIFIED</v>
          </cell>
          <cell r="J1397">
            <v>25.77</v>
          </cell>
          <cell r="K1397">
            <v>200</v>
          </cell>
          <cell r="L1397">
            <v>5154</v>
          </cell>
          <cell r="M1397">
            <v>132421</v>
          </cell>
          <cell r="N1397">
            <v>14422</v>
          </cell>
          <cell r="O1397">
            <v>117999</v>
          </cell>
          <cell r="P1397">
            <v>132421</v>
          </cell>
          <cell r="Q1397">
            <v>0.28562499949999998</v>
          </cell>
          <cell r="R1397">
            <v>37823</v>
          </cell>
          <cell r="S1397">
            <v>37823</v>
          </cell>
          <cell r="T1397">
            <v>0</v>
          </cell>
          <cell r="U1397">
            <v>37823</v>
          </cell>
          <cell r="V1397">
            <v>228</v>
          </cell>
          <cell r="W1397">
            <v>38051</v>
          </cell>
          <cell r="X1397">
            <v>74.887017</v>
          </cell>
          <cell r="Y1397">
            <v>57209</v>
          </cell>
          <cell r="Z1397">
            <v>0</v>
          </cell>
          <cell r="AA1397">
            <v>57209</v>
          </cell>
          <cell r="AB1397">
            <v>-28714</v>
          </cell>
          <cell r="AC1397">
            <v>28714</v>
          </cell>
          <cell r="AD1397">
            <v>0</v>
          </cell>
          <cell r="AE1397">
            <v>43504.626747685186</v>
          </cell>
          <cell r="AF1397">
            <v>73415</v>
          </cell>
        </row>
        <row r="1398">
          <cell r="A1398">
            <v>12767</v>
          </cell>
          <cell r="B1398">
            <v>49</v>
          </cell>
          <cell r="C1398" t="str">
            <v>36</v>
          </cell>
          <cell r="D1398" t="str">
            <v>67876</v>
          </cell>
          <cell r="E1398" t="str">
            <v>126714</v>
          </cell>
          <cell r="F1398" t="str">
            <v>1438</v>
          </cell>
          <cell r="G1398" t="str">
            <v>D</v>
          </cell>
          <cell r="H1398" t="str">
            <v>Woodward Leadership Academy</v>
          </cell>
          <cell r="I1398" t="str">
            <v>UNIFIED</v>
          </cell>
          <cell r="J1398">
            <v>74.22</v>
          </cell>
          <cell r="K1398">
            <v>200</v>
          </cell>
          <cell r="L1398">
            <v>14844</v>
          </cell>
          <cell r="M1398">
            <v>381080</v>
          </cell>
          <cell r="N1398">
            <v>41538</v>
          </cell>
          <cell r="O1398">
            <v>339542</v>
          </cell>
          <cell r="P1398">
            <v>381080</v>
          </cell>
          <cell r="Q1398">
            <v>0.28562499949999998</v>
          </cell>
          <cell r="R1398">
            <v>108846</v>
          </cell>
          <cell r="S1398">
            <v>108846</v>
          </cell>
          <cell r="T1398">
            <v>0</v>
          </cell>
          <cell r="U1398">
            <v>108846</v>
          </cell>
          <cell r="V1398">
            <v>183</v>
          </cell>
          <cell r="W1398">
            <v>109029</v>
          </cell>
          <cell r="X1398">
            <v>74.887017</v>
          </cell>
          <cell r="Y1398">
            <v>45916</v>
          </cell>
          <cell r="Z1398">
            <v>0</v>
          </cell>
          <cell r="AA1398">
            <v>45916</v>
          </cell>
          <cell r="AB1398">
            <v>35733</v>
          </cell>
          <cell r="AC1398">
            <v>0</v>
          </cell>
          <cell r="AD1398">
            <v>35733</v>
          </cell>
          <cell r="AE1398">
            <v>43504.626793981479</v>
          </cell>
          <cell r="AF1398">
            <v>73415</v>
          </cell>
        </row>
        <row r="1399">
          <cell r="A1399">
            <v>14344</v>
          </cell>
          <cell r="B1399">
            <v>49</v>
          </cell>
          <cell r="C1399" t="str">
            <v>36</v>
          </cell>
          <cell r="D1399" t="str">
            <v>67876</v>
          </cell>
          <cell r="E1399" t="str">
            <v>133892</v>
          </cell>
          <cell r="F1399" t="str">
            <v>1795</v>
          </cell>
          <cell r="G1399" t="str">
            <v>D</v>
          </cell>
          <cell r="H1399" t="str">
            <v>Ballington Academy for the Arts and Sciences, San Bernardino</v>
          </cell>
          <cell r="I1399" t="str">
            <v>UNIFIED</v>
          </cell>
          <cell r="J1399">
            <v>182.17</v>
          </cell>
          <cell r="K1399">
            <v>200</v>
          </cell>
          <cell r="L1399">
            <v>36434</v>
          </cell>
          <cell r="M1399">
            <v>0</v>
          </cell>
          <cell r="N1399">
            <v>101953</v>
          </cell>
          <cell r="O1399">
            <v>0</v>
          </cell>
          <cell r="P1399">
            <v>0</v>
          </cell>
          <cell r="Q1399">
            <v>0.28562499949999998</v>
          </cell>
          <cell r="R1399">
            <v>0</v>
          </cell>
          <cell r="S1399">
            <v>36434</v>
          </cell>
          <cell r="T1399">
            <v>0</v>
          </cell>
          <cell r="U1399">
            <v>36434</v>
          </cell>
          <cell r="V1399">
            <v>-100</v>
          </cell>
          <cell r="W1399">
            <v>36334</v>
          </cell>
          <cell r="X1399">
            <v>74.887017</v>
          </cell>
          <cell r="Y1399">
            <v>15245</v>
          </cell>
          <cell r="Z1399">
            <v>0</v>
          </cell>
          <cell r="AA1399">
            <v>15245</v>
          </cell>
          <cell r="AB1399">
            <v>11964</v>
          </cell>
          <cell r="AC1399">
            <v>0</v>
          </cell>
          <cell r="AD1399">
            <v>11964</v>
          </cell>
          <cell r="AE1399">
            <v>43504.626400462963</v>
          </cell>
          <cell r="AF1399">
            <v>73415</v>
          </cell>
        </row>
        <row r="1400">
          <cell r="A1400">
            <v>14532</v>
          </cell>
          <cell r="B1400">
            <v>49</v>
          </cell>
          <cell r="C1400" t="str">
            <v>36</v>
          </cell>
          <cell r="D1400" t="str">
            <v>67876</v>
          </cell>
          <cell r="E1400" t="str">
            <v>136952</v>
          </cell>
          <cell r="F1400" t="str">
            <v>1922</v>
          </cell>
          <cell r="G1400" t="str">
            <v>D</v>
          </cell>
          <cell r="H1400" t="str">
            <v>Entrepreneur High School</v>
          </cell>
          <cell r="I1400" t="str">
            <v>UNIFIED</v>
          </cell>
          <cell r="J1400">
            <v>204.45</v>
          </cell>
          <cell r="K1400">
            <v>200</v>
          </cell>
          <cell r="L1400">
            <v>40890</v>
          </cell>
          <cell r="M1400">
            <v>0</v>
          </cell>
          <cell r="N1400">
            <v>114422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40890</v>
          </cell>
          <cell r="T1400">
            <v>0</v>
          </cell>
          <cell r="U1400">
            <v>40890</v>
          </cell>
          <cell r="V1400">
            <v>0</v>
          </cell>
          <cell r="W1400">
            <v>40890</v>
          </cell>
          <cell r="X1400">
            <v>74.887017</v>
          </cell>
          <cell r="Y1400">
            <v>18386</v>
          </cell>
          <cell r="Z1400">
            <v>0</v>
          </cell>
          <cell r="AA1400">
            <v>18386</v>
          </cell>
          <cell r="AB1400">
            <v>12235</v>
          </cell>
          <cell r="AC1400">
            <v>0</v>
          </cell>
          <cell r="AD1400">
            <v>12235</v>
          </cell>
          <cell r="AE1400">
            <v>43504.626493055555</v>
          </cell>
          <cell r="AF1400">
            <v>73415</v>
          </cell>
        </row>
        <row r="1401">
          <cell r="A1401">
            <v>14554</v>
          </cell>
          <cell r="B1401">
            <v>49</v>
          </cell>
          <cell r="C1401" t="str">
            <v>36</v>
          </cell>
          <cell r="D1401" t="str">
            <v>67876</v>
          </cell>
          <cell r="E1401" t="str">
            <v>137935</v>
          </cell>
          <cell r="F1401" t="str">
            <v>1971</v>
          </cell>
          <cell r="G1401" t="str">
            <v>D</v>
          </cell>
          <cell r="H1401" t="str">
            <v>Savant Preparatory Academy of Business</v>
          </cell>
          <cell r="I1401" t="str">
            <v>UNIFIED</v>
          </cell>
          <cell r="J1401">
            <v>65.19</v>
          </cell>
          <cell r="K1401">
            <v>200</v>
          </cell>
          <cell r="L1401">
            <v>13038</v>
          </cell>
          <cell r="M1401">
            <v>0</v>
          </cell>
          <cell r="N1401">
            <v>36484</v>
          </cell>
          <cell r="O1401">
            <v>0</v>
          </cell>
          <cell r="P1401">
            <v>0</v>
          </cell>
          <cell r="Q1401">
            <v>0.28562499949999998</v>
          </cell>
          <cell r="R1401">
            <v>0</v>
          </cell>
          <cell r="S1401">
            <v>13038</v>
          </cell>
          <cell r="T1401">
            <v>0</v>
          </cell>
          <cell r="U1401">
            <v>13038</v>
          </cell>
          <cell r="V1401">
            <v>0</v>
          </cell>
          <cell r="W1401">
            <v>13038</v>
          </cell>
          <cell r="X1401">
            <v>74.887017</v>
          </cell>
          <cell r="Y1401">
            <v>6600</v>
          </cell>
          <cell r="Z1401">
            <v>0</v>
          </cell>
          <cell r="AA1401">
            <v>6600</v>
          </cell>
          <cell r="AB1401">
            <v>3164</v>
          </cell>
          <cell r="AC1401">
            <v>0</v>
          </cell>
          <cell r="AD1401">
            <v>3164</v>
          </cell>
          <cell r="AE1401">
            <v>43504.62672453704</v>
          </cell>
          <cell r="AF1401">
            <v>73415</v>
          </cell>
        </row>
        <row r="1402">
          <cell r="A1402">
            <v>1296</v>
          </cell>
          <cell r="B1402">
            <v>49</v>
          </cell>
          <cell r="C1402" t="str">
            <v>36</v>
          </cell>
          <cell r="D1402" t="str">
            <v>67876</v>
          </cell>
          <cell r="E1402" t="str">
            <v>3630993</v>
          </cell>
          <cell r="F1402" t="str">
            <v>0335</v>
          </cell>
          <cell r="G1402" t="str">
            <v>D</v>
          </cell>
          <cell r="H1402" t="str">
            <v>Provisional Accelerated Learning Academy</v>
          </cell>
          <cell r="I1402" t="str">
            <v>UNIFIED</v>
          </cell>
          <cell r="J1402">
            <v>262.48</v>
          </cell>
          <cell r="K1402">
            <v>200</v>
          </cell>
          <cell r="L1402">
            <v>52496</v>
          </cell>
          <cell r="M1402">
            <v>1623439</v>
          </cell>
          <cell r="N1402">
            <v>146900</v>
          </cell>
          <cell r="O1402">
            <v>1476539</v>
          </cell>
          <cell r="P1402">
            <v>1623439</v>
          </cell>
          <cell r="Q1402">
            <v>0.28562499949999998</v>
          </cell>
          <cell r="R1402">
            <v>463695</v>
          </cell>
          <cell r="S1402">
            <v>463695</v>
          </cell>
          <cell r="T1402">
            <v>0</v>
          </cell>
          <cell r="U1402">
            <v>463695</v>
          </cell>
          <cell r="V1402">
            <v>853</v>
          </cell>
          <cell r="W1402">
            <v>464548</v>
          </cell>
          <cell r="X1402">
            <v>74.887017</v>
          </cell>
          <cell r="Y1402">
            <v>214283</v>
          </cell>
          <cell r="Z1402">
            <v>0</v>
          </cell>
          <cell r="AA1402">
            <v>214283</v>
          </cell>
          <cell r="AB1402">
            <v>133603</v>
          </cell>
          <cell r="AC1402">
            <v>0</v>
          </cell>
          <cell r="AD1402">
            <v>133603</v>
          </cell>
          <cell r="AE1402">
            <v>43504.626689814817</v>
          </cell>
          <cell r="AF1402">
            <v>73415</v>
          </cell>
        </row>
        <row r="1403">
          <cell r="A1403">
            <v>617</v>
          </cell>
          <cell r="B1403">
            <v>49</v>
          </cell>
          <cell r="C1403" t="str">
            <v>36</v>
          </cell>
          <cell r="D1403" t="str">
            <v>67892</v>
          </cell>
          <cell r="E1403" t="str">
            <v>0</v>
          </cell>
          <cell r="H1403" t="str">
            <v>Trona Joint Unified</v>
          </cell>
          <cell r="I1403" t="str">
            <v>UNIFIED</v>
          </cell>
          <cell r="J1403">
            <v>253.12</v>
          </cell>
          <cell r="K1403">
            <v>200</v>
          </cell>
          <cell r="L1403">
            <v>50624</v>
          </cell>
          <cell r="M1403">
            <v>1427901</v>
          </cell>
          <cell r="N1403">
            <v>4168</v>
          </cell>
          <cell r="O1403">
            <v>1423733</v>
          </cell>
          <cell r="P1403">
            <v>1427901</v>
          </cell>
          <cell r="Q1403">
            <v>0.28562499949999998</v>
          </cell>
          <cell r="R1403">
            <v>407844</v>
          </cell>
          <cell r="S1403">
            <v>407844</v>
          </cell>
          <cell r="T1403">
            <v>0</v>
          </cell>
          <cell r="U1403">
            <v>407844</v>
          </cell>
          <cell r="V1403">
            <v>1047</v>
          </cell>
          <cell r="W1403">
            <v>408891</v>
          </cell>
          <cell r="X1403">
            <v>74.887017</v>
          </cell>
          <cell r="Y1403">
            <v>263074</v>
          </cell>
          <cell r="Z1403">
            <v>0</v>
          </cell>
          <cell r="AA1403">
            <v>263074</v>
          </cell>
          <cell r="AB1403">
            <v>43132</v>
          </cell>
          <cell r="AC1403">
            <v>0</v>
          </cell>
          <cell r="AD1403">
            <v>43132</v>
          </cell>
          <cell r="AE1403">
            <v>43504.624826388892</v>
          </cell>
          <cell r="AF1403">
            <v>73415</v>
          </cell>
        </row>
        <row r="1404">
          <cell r="A1404">
            <v>14365</v>
          </cell>
          <cell r="B1404">
            <v>49</v>
          </cell>
          <cell r="C1404" t="str">
            <v>36</v>
          </cell>
          <cell r="D1404" t="str">
            <v>67892</v>
          </cell>
          <cell r="E1404" t="str">
            <v>134247</v>
          </cell>
          <cell r="F1404" t="str">
            <v>1824</v>
          </cell>
          <cell r="G1404" t="str">
            <v>D</v>
          </cell>
          <cell r="H1404" t="str">
            <v>California STEAM San Bernardino</v>
          </cell>
          <cell r="I1404" t="str">
            <v>UNIFIED</v>
          </cell>
          <cell r="J1404">
            <v>8892.92</v>
          </cell>
          <cell r="K1404">
            <v>200</v>
          </cell>
          <cell r="L1404">
            <v>1778584</v>
          </cell>
          <cell r="M1404">
            <v>0</v>
          </cell>
          <cell r="N1404">
            <v>147711</v>
          </cell>
          <cell r="O1404">
            <v>0</v>
          </cell>
          <cell r="P1404">
            <v>0</v>
          </cell>
          <cell r="Q1404">
            <v>0.28562499949999998</v>
          </cell>
          <cell r="R1404">
            <v>0</v>
          </cell>
          <cell r="S1404">
            <v>1778584</v>
          </cell>
          <cell r="T1404">
            <v>0</v>
          </cell>
          <cell r="U1404">
            <v>1778584</v>
          </cell>
          <cell r="V1404">
            <v>26702</v>
          </cell>
          <cell r="W1404">
            <v>1805286</v>
          </cell>
          <cell r="X1404">
            <v>74.887017</v>
          </cell>
          <cell r="Y1404">
            <v>189769</v>
          </cell>
          <cell r="Z1404">
            <v>0</v>
          </cell>
          <cell r="AA1404">
            <v>189769</v>
          </cell>
          <cell r="AB1404">
            <v>1162156</v>
          </cell>
          <cell r="AC1404">
            <v>0</v>
          </cell>
          <cell r="AD1404">
            <v>1162156</v>
          </cell>
          <cell r="AE1404">
            <v>43504.62641203704</v>
          </cell>
          <cell r="AF1404">
            <v>73415</v>
          </cell>
        </row>
        <row r="1405">
          <cell r="A1405">
            <v>14593</v>
          </cell>
          <cell r="B1405">
            <v>49</v>
          </cell>
          <cell r="C1405" t="str">
            <v>36</v>
          </cell>
          <cell r="D1405" t="str">
            <v>67892</v>
          </cell>
          <cell r="E1405" t="str">
            <v>138321</v>
          </cell>
          <cell r="F1405" t="str">
            <v>2008</v>
          </cell>
          <cell r="G1405" t="str">
            <v>D</v>
          </cell>
          <cell r="H1405" t="str">
            <v>University Prep - San Bernardino</v>
          </cell>
          <cell r="I1405" t="str">
            <v>UNIFIED</v>
          </cell>
          <cell r="J1405">
            <v>3572.51</v>
          </cell>
          <cell r="K1405">
            <v>200</v>
          </cell>
          <cell r="L1405">
            <v>714502</v>
          </cell>
          <cell r="M1405">
            <v>0</v>
          </cell>
          <cell r="N1405">
            <v>59339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714502</v>
          </cell>
          <cell r="T1405">
            <v>0</v>
          </cell>
          <cell r="U1405">
            <v>714502</v>
          </cell>
          <cell r="V1405">
            <v>0</v>
          </cell>
          <cell r="W1405">
            <v>714502</v>
          </cell>
          <cell r="X1405">
            <v>74.887017</v>
          </cell>
          <cell r="Y1405">
            <v>202650</v>
          </cell>
          <cell r="Z1405">
            <v>0</v>
          </cell>
          <cell r="AA1405">
            <v>202650</v>
          </cell>
          <cell r="AB1405">
            <v>332419</v>
          </cell>
          <cell r="AC1405">
            <v>0</v>
          </cell>
          <cell r="AD1405">
            <v>332419</v>
          </cell>
          <cell r="AE1405">
            <v>43504.626770833333</v>
          </cell>
          <cell r="AF1405">
            <v>73415</v>
          </cell>
        </row>
        <row r="1406">
          <cell r="A1406">
            <v>618</v>
          </cell>
          <cell r="B1406">
            <v>49</v>
          </cell>
          <cell r="C1406" t="str">
            <v>36</v>
          </cell>
          <cell r="D1406" t="str">
            <v>67918</v>
          </cell>
          <cell r="E1406" t="str">
            <v>0</v>
          </cell>
          <cell r="H1406" t="str">
            <v>Victor Elementary</v>
          </cell>
          <cell r="I1406" t="str">
            <v>ELEMENTARY</v>
          </cell>
          <cell r="J1406">
            <v>11982.1</v>
          </cell>
          <cell r="K1406">
            <v>200</v>
          </cell>
          <cell r="L1406">
            <v>2396420</v>
          </cell>
          <cell r="M1406">
            <v>60361267</v>
          </cell>
          <cell r="N1406">
            <v>7550681</v>
          </cell>
          <cell r="O1406">
            <v>52810586</v>
          </cell>
          <cell r="P1406">
            <v>60361267</v>
          </cell>
          <cell r="Q1406">
            <v>0.28562499949999998</v>
          </cell>
          <cell r="R1406">
            <v>17240687</v>
          </cell>
          <cell r="S1406">
            <v>17240687</v>
          </cell>
          <cell r="T1406">
            <v>0</v>
          </cell>
          <cell r="U1406">
            <v>17240687</v>
          </cell>
          <cell r="V1406">
            <v>36706</v>
          </cell>
          <cell r="W1406">
            <v>17277393</v>
          </cell>
          <cell r="X1406">
            <v>74.887017</v>
          </cell>
          <cell r="Y1406">
            <v>8482995</v>
          </cell>
          <cell r="Z1406">
            <v>0</v>
          </cell>
          <cell r="AA1406">
            <v>8482995</v>
          </cell>
          <cell r="AB1406">
            <v>4455529</v>
          </cell>
          <cell r="AC1406">
            <v>0</v>
          </cell>
          <cell r="AD1406">
            <v>4455529</v>
          </cell>
          <cell r="AE1406">
            <v>43504.624861111108</v>
          </cell>
          <cell r="AF1406">
            <v>73415</v>
          </cell>
        </row>
        <row r="1407">
          <cell r="A1407">
            <v>1297</v>
          </cell>
          <cell r="B1407">
            <v>49</v>
          </cell>
          <cell r="C1407" t="str">
            <v>36</v>
          </cell>
          <cell r="D1407" t="str">
            <v>67918</v>
          </cell>
          <cell r="E1407" t="str">
            <v>6101927</v>
          </cell>
          <cell r="F1407" t="str">
            <v>0309</v>
          </cell>
          <cell r="G1407" t="str">
            <v>L</v>
          </cell>
          <cell r="H1407" t="str">
            <v>Sixth Street Prep</v>
          </cell>
          <cell r="I1407" t="str">
            <v>ELEMENTARY</v>
          </cell>
          <cell r="J1407">
            <v>233.82</v>
          </cell>
          <cell r="K1407">
            <v>200</v>
          </cell>
          <cell r="L1407">
            <v>46764</v>
          </cell>
          <cell r="M1407">
            <v>1201360</v>
          </cell>
          <cell r="N1407">
            <v>140640</v>
          </cell>
          <cell r="O1407">
            <v>1060720</v>
          </cell>
          <cell r="P1407">
            <v>1201360</v>
          </cell>
          <cell r="Q1407">
            <v>0.28562499949999998</v>
          </cell>
          <cell r="R1407">
            <v>343138</v>
          </cell>
          <cell r="S1407">
            <v>343138</v>
          </cell>
          <cell r="T1407">
            <v>0</v>
          </cell>
          <cell r="U1407">
            <v>343138</v>
          </cell>
          <cell r="V1407">
            <v>681</v>
          </cell>
          <cell r="W1407">
            <v>343819</v>
          </cell>
          <cell r="X1407">
            <v>74.887017</v>
          </cell>
          <cell r="Y1407">
            <v>174676</v>
          </cell>
          <cell r="Z1407">
            <v>0</v>
          </cell>
          <cell r="AA1407">
            <v>174676</v>
          </cell>
          <cell r="AB1407">
            <v>82800</v>
          </cell>
          <cell r="AC1407">
            <v>0</v>
          </cell>
          <cell r="AD1407">
            <v>82800</v>
          </cell>
          <cell r="AE1407">
            <v>43504.626736111109</v>
          </cell>
          <cell r="AF1407">
            <v>73415</v>
          </cell>
        </row>
        <row r="1408">
          <cell r="A1408">
            <v>1299</v>
          </cell>
          <cell r="B1408">
            <v>49</v>
          </cell>
          <cell r="C1408" t="str">
            <v>36</v>
          </cell>
          <cell r="D1408" t="str">
            <v>67918</v>
          </cell>
          <cell r="E1408" t="str">
            <v>6118350</v>
          </cell>
          <cell r="F1408" t="str">
            <v>0296</v>
          </cell>
          <cell r="G1408" t="str">
            <v>L</v>
          </cell>
          <cell r="H1408" t="str">
            <v>Mountain View Montessori Charter</v>
          </cell>
          <cell r="I1408" t="str">
            <v>ELEMENTARY</v>
          </cell>
          <cell r="J1408">
            <v>225.51</v>
          </cell>
          <cell r="K1408">
            <v>200</v>
          </cell>
          <cell r="L1408">
            <v>45102</v>
          </cell>
          <cell r="M1408">
            <v>1157286</v>
          </cell>
          <cell r="N1408">
            <v>135642</v>
          </cell>
          <cell r="O1408">
            <v>1021644</v>
          </cell>
          <cell r="P1408">
            <v>1157286</v>
          </cell>
          <cell r="Q1408">
            <v>0.28562499949999998</v>
          </cell>
          <cell r="R1408">
            <v>330550</v>
          </cell>
          <cell r="S1408">
            <v>330550</v>
          </cell>
          <cell r="T1408">
            <v>0</v>
          </cell>
          <cell r="U1408">
            <v>330550</v>
          </cell>
          <cell r="V1408">
            <v>580</v>
          </cell>
          <cell r="W1408">
            <v>331130</v>
          </cell>
          <cell r="X1408">
            <v>74.887017</v>
          </cell>
          <cell r="Y1408">
            <v>145801</v>
          </cell>
          <cell r="Z1408">
            <v>0</v>
          </cell>
          <cell r="AA1408">
            <v>145801</v>
          </cell>
          <cell r="AB1408">
            <v>102172</v>
          </cell>
          <cell r="AC1408">
            <v>0</v>
          </cell>
          <cell r="AD1408">
            <v>102172</v>
          </cell>
          <cell r="AE1408">
            <v>43504.626631944448</v>
          </cell>
          <cell r="AF1408">
            <v>73415</v>
          </cell>
        </row>
        <row r="1409">
          <cell r="A1409">
            <v>619</v>
          </cell>
          <cell r="B1409">
            <v>49</v>
          </cell>
          <cell r="C1409" t="str">
            <v>36</v>
          </cell>
          <cell r="D1409" t="str">
            <v>67934</v>
          </cell>
          <cell r="E1409" t="str">
            <v>0</v>
          </cell>
          <cell r="H1409" t="str">
            <v>Victor Valley Union High</v>
          </cell>
          <cell r="I1409" t="str">
            <v>HIGH</v>
          </cell>
          <cell r="J1409">
            <v>10046.09</v>
          </cell>
          <cell r="K1409">
            <v>200</v>
          </cell>
          <cell r="L1409">
            <v>2009218</v>
          </cell>
          <cell r="M1409">
            <v>60696165</v>
          </cell>
          <cell r="N1409">
            <v>10403178</v>
          </cell>
          <cell r="O1409">
            <v>50292987</v>
          </cell>
          <cell r="P1409">
            <v>60696165</v>
          </cell>
          <cell r="Q1409">
            <v>0.28562499949999998</v>
          </cell>
          <cell r="R1409">
            <v>17336342</v>
          </cell>
          <cell r="S1409">
            <v>17336342</v>
          </cell>
          <cell r="T1409">
            <v>0</v>
          </cell>
          <cell r="U1409">
            <v>17336342</v>
          </cell>
          <cell r="V1409">
            <v>30925</v>
          </cell>
          <cell r="W1409">
            <v>17367267</v>
          </cell>
          <cell r="X1409">
            <v>74.887017</v>
          </cell>
          <cell r="Y1409">
            <v>8233659</v>
          </cell>
          <cell r="Z1409">
            <v>0</v>
          </cell>
          <cell r="AA1409">
            <v>8233659</v>
          </cell>
          <cell r="AB1409">
            <v>4772169</v>
          </cell>
          <cell r="AC1409">
            <v>0</v>
          </cell>
          <cell r="AD1409">
            <v>4772169</v>
          </cell>
          <cell r="AE1409">
            <v>43504.624861111108</v>
          </cell>
          <cell r="AF1409">
            <v>73415</v>
          </cell>
        </row>
        <row r="1410">
          <cell r="A1410">
            <v>1300</v>
          </cell>
          <cell r="B1410">
            <v>49</v>
          </cell>
          <cell r="C1410" t="str">
            <v>36</v>
          </cell>
          <cell r="D1410" t="str">
            <v>67934</v>
          </cell>
          <cell r="E1410" t="str">
            <v>3630670</v>
          </cell>
          <cell r="F1410" t="str">
            <v>0013</v>
          </cell>
          <cell r="G1410" t="str">
            <v>D</v>
          </cell>
          <cell r="H1410" t="str">
            <v>Options for Youth-Victorville Charter</v>
          </cell>
          <cell r="I1410" t="str">
            <v>HIGH</v>
          </cell>
          <cell r="J1410">
            <v>994.6</v>
          </cell>
          <cell r="K1410">
            <v>200</v>
          </cell>
          <cell r="L1410">
            <v>198920</v>
          </cell>
          <cell r="M1410">
            <v>6088673</v>
          </cell>
          <cell r="N1410">
            <v>948132</v>
          </cell>
          <cell r="O1410">
            <v>5140541</v>
          </cell>
          <cell r="P1410">
            <v>6088673</v>
          </cell>
          <cell r="Q1410">
            <v>0.28562499949999998</v>
          </cell>
          <cell r="R1410">
            <v>1739077</v>
          </cell>
          <cell r="S1410">
            <v>1739077</v>
          </cell>
          <cell r="T1410">
            <v>0</v>
          </cell>
          <cell r="U1410">
            <v>1739077</v>
          </cell>
          <cell r="V1410">
            <v>0</v>
          </cell>
          <cell r="W1410">
            <v>1739077</v>
          </cell>
          <cell r="X1410">
            <v>74.887017</v>
          </cell>
          <cell r="Y1410">
            <v>1085567</v>
          </cell>
          <cell r="Z1410">
            <v>0</v>
          </cell>
          <cell r="AA1410">
            <v>1085567</v>
          </cell>
          <cell r="AB1410">
            <v>216776</v>
          </cell>
          <cell r="AC1410">
            <v>0</v>
          </cell>
          <cell r="AD1410">
            <v>216776</v>
          </cell>
          <cell r="AE1410">
            <v>43504.626666666663</v>
          </cell>
          <cell r="AF1410">
            <v>73415</v>
          </cell>
        </row>
        <row r="1411">
          <cell r="A1411">
            <v>620</v>
          </cell>
          <cell r="B1411">
            <v>49</v>
          </cell>
          <cell r="C1411" t="str">
            <v>36</v>
          </cell>
          <cell r="D1411" t="str">
            <v>67959</v>
          </cell>
          <cell r="E1411" t="str">
            <v>0</v>
          </cell>
          <cell r="H1411" t="str">
            <v>Yucaipa-Calimesa Joint Unified</v>
          </cell>
          <cell r="I1411" t="str">
            <v>UNIFIED</v>
          </cell>
          <cell r="J1411">
            <v>8013.78</v>
          </cell>
          <cell r="K1411">
            <v>200</v>
          </cell>
          <cell r="L1411">
            <v>1602756</v>
          </cell>
          <cell r="M1411">
            <v>42248168</v>
          </cell>
          <cell r="N1411">
            <v>10039297</v>
          </cell>
          <cell r="O1411">
            <v>32208871</v>
          </cell>
          <cell r="P1411">
            <v>42248168</v>
          </cell>
          <cell r="Q1411">
            <v>0.28562499949999998</v>
          </cell>
          <cell r="R1411">
            <v>12067133</v>
          </cell>
          <cell r="S1411">
            <v>12067133</v>
          </cell>
          <cell r="T1411">
            <v>0</v>
          </cell>
          <cell r="U1411">
            <v>12067133</v>
          </cell>
          <cell r="V1411">
            <v>22086</v>
          </cell>
          <cell r="W1411">
            <v>12089219</v>
          </cell>
          <cell r="X1411">
            <v>74.887017</v>
          </cell>
          <cell r="Y1411">
            <v>5956629</v>
          </cell>
          <cell r="Z1411">
            <v>0</v>
          </cell>
          <cell r="AA1411">
            <v>5956629</v>
          </cell>
          <cell r="AB1411">
            <v>3096626</v>
          </cell>
          <cell r="AC1411">
            <v>0</v>
          </cell>
          <cell r="AD1411">
            <v>3096626</v>
          </cell>
          <cell r="AE1411">
            <v>43504.624918981484</v>
          </cell>
          <cell r="AF1411">
            <v>73415</v>
          </cell>
        </row>
        <row r="1412">
          <cell r="A1412">
            <v>11408</v>
          </cell>
          <cell r="B1412">
            <v>49</v>
          </cell>
          <cell r="C1412" t="str">
            <v>36</v>
          </cell>
          <cell r="D1412" t="str">
            <v>67959</v>
          </cell>
          <cell r="E1412" t="str">
            <v>114256</v>
          </cell>
          <cell r="F1412" t="str">
            <v>0889</v>
          </cell>
          <cell r="G1412" t="str">
            <v>D</v>
          </cell>
          <cell r="H1412" t="str">
            <v>Inland Leaders Charter</v>
          </cell>
          <cell r="I1412" t="str">
            <v>UNIFIED</v>
          </cell>
          <cell r="J1412">
            <v>973.48</v>
          </cell>
          <cell r="K1412">
            <v>200</v>
          </cell>
          <cell r="L1412">
            <v>194696</v>
          </cell>
          <cell r="M1412">
            <v>5030468</v>
          </cell>
          <cell r="N1412">
            <v>1185523</v>
          </cell>
          <cell r="O1412">
            <v>3844945</v>
          </cell>
          <cell r="P1412">
            <v>5030468</v>
          </cell>
          <cell r="Q1412">
            <v>0.28562499949999998</v>
          </cell>
          <cell r="R1412">
            <v>1436827</v>
          </cell>
          <cell r="S1412">
            <v>1436827</v>
          </cell>
          <cell r="T1412">
            <v>0</v>
          </cell>
          <cell r="U1412">
            <v>1436827</v>
          </cell>
          <cell r="V1412">
            <v>-12835</v>
          </cell>
          <cell r="W1412">
            <v>1423992</v>
          </cell>
          <cell r="X1412">
            <v>74.887017</v>
          </cell>
          <cell r="Y1412">
            <v>676515</v>
          </cell>
          <cell r="Z1412">
            <v>0</v>
          </cell>
          <cell r="AA1412">
            <v>676515</v>
          </cell>
          <cell r="AB1412">
            <v>389870</v>
          </cell>
          <cell r="AC1412">
            <v>0</v>
          </cell>
          <cell r="AD1412">
            <v>389870</v>
          </cell>
          <cell r="AE1412">
            <v>43504.626550925925</v>
          </cell>
          <cell r="AF1412">
            <v>73415</v>
          </cell>
        </row>
        <row r="1413">
          <cell r="A1413">
            <v>12568</v>
          </cell>
          <cell r="B1413">
            <v>49</v>
          </cell>
          <cell r="C1413" t="str">
            <v>36</v>
          </cell>
          <cell r="D1413" t="str">
            <v>67959</v>
          </cell>
          <cell r="E1413" t="str">
            <v>124032</v>
          </cell>
          <cell r="F1413" t="str">
            <v>1291</v>
          </cell>
          <cell r="G1413" t="str">
            <v>L</v>
          </cell>
          <cell r="H1413" t="str">
            <v>Competitive Edge Charter Academy (CECA)</v>
          </cell>
          <cell r="I1413" t="str">
            <v>UNIFIED</v>
          </cell>
          <cell r="J1413">
            <v>652.38</v>
          </cell>
          <cell r="K1413">
            <v>200</v>
          </cell>
          <cell r="L1413">
            <v>130476</v>
          </cell>
          <cell r="M1413">
            <v>3379746</v>
          </cell>
          <cell r="N1413">
            <v>794481</v>
          </cell>
          <cell r="O1413">
            <v>2585265</v>
          </cell>
          <cell r="P1413">
            <v>3379746</v>
          </cell>
          <cell r="Q1413">
            <v>0.28562499949999998</v>
          </cell>
          <cell r="R1413">
            <v>965340</v>
          </cell>
          <cell r="S1413">
            <v>965340</v>
          </cell>
          <cell r="T1413">
            <v>0</v>
          </cell>
          <cell r="U1413">
            <v>965340</v>
          </cell>
          <cell r="V1413">
            <v>963</v>
          </cell>
          <cell r="W1413">
            <v>966303</v>
          </cell>
          <cell r="X1413">
            <v>74.887017</v>
          </cell>
          <cell r="Y1413">
            <v>471804</v>
          </cell>
          <cell r="Z1413">
            <v>0</v>
          </cell>
          <cell r="AA1413">
            <v>471804</v>
          </cell>
          <cell r="AB1413">
            <v>251831</v>
          </cell>
          <cell r="AC1413">
            <v>0</v>
          </cell>
          <cell r="AD1413">
            <v>251831</v>
          </cell>
          <cell r="AE1413">
            <v>43504.626458333332</v>
          </cell>
          <cell r="AF1413">
            <v>73415</v>
          </cell>
        </row>
        <row r="1414">
          <cell r="A1414">
            <v>621</v>
          </cell>
          <cell r="B1414">
            <v>49</v>
          </cell>
          <cell r="C1414" t="str">
            <v>36</v>
          </cell>
          <cell r="D1414" t="str">
            <v>73858</v>
          </cell>
          <cell r="E1414" t="str">
            <v>0</v>
          </cell>
          <cell r="H1414" t="str">
            <v>Baker Valley Unified</v>
          </cell>
          <cell r="I1414" t="str">
            <v>UNIFIED</v>
          </cell>
          <cell r="J1414">
            <v>132.16</v>
          </cell>
          <cell r="K1414">
            <v>200</v>
          </cell>
          <cell r="L1414">
            <v>26432</v>
          </cell>
          <cell r="M1414">
            <v>796203</v>
          </cell>
          <cell r="N1414">
            <v>1942734</v>
          </cell>
          <cell r="O1414">
            <v>0</v>
          </cell>
          <cell r="P1414">
            <v>796203</v>
          </cell>
          <cell r="Q1414">
            <v>0.28562499949999998</v>
          </cell>
          <cell r="R1414">
            <v>227415</v>
          </cell>
          <cell r="S1414">
            <v>26432</v>
          </cell>
          <cell r="T1414">
            <v>0</v>
          </cell>
          <cell r="U1414">
            <v>26432</v>
          </cell>
          <cell r="V1414">
            <v>0</v>
          </cell>
          <cell r="W1414">
            <v>26432</v>
          </cell>
          <cell r="X1414">
            <v>74.887017</v>
          </cell>
          <cell r="Y1414">
            <v>13122</v>
          </cell>
          <cell r="Z1414">
            <v>0</v>
          </cell>
          <cell r="AA1414">
            <v>13122</v>
          </cell>
          <cell r="AB1414">
            <v>6672</v>
          </cell>
          <cell r="AC1414">
            <v>0</v>
          </cell>
          <cell r="AD1414">
            <v>6672</v>
          </cell>
          <cell r="AE1414">
            <v>43504.623993055553</v>
          </cell>
          <cell r="AF1414">
            <v>73415</v>
          </cell>
        </row>
        <row r="1415">
          <cell r="A1415">
            <v>622</v>
          </cell>
          <cell r="B1415">
            <v>49</v>
          </cell>
          <cell r="C1415" t="str">
            <v>36</v>
          </cell>
          <cell r="D1415" t="str">
            <v>73890</v>
          </cell>
          <cell r="E1415" t="str">
            <v>0</v>
          </cell>
          <cell r="H1415" t="str">
            <v>Silver Valley Unified</v>
          </cell>
          <cell r="I1415" t="str">
            <v>UNIFIED</v>
          </cell>
          <cell r="J1415">
            <v>2056.9699999999998</v>
          </cell>
          <cell r="K1415">
            <v>200</v>
          </cell>
          <cell r="L1415">
            <v>411394</v>
          </cell>
          <cell r="M1415">
            <v>11135407</v>
          </cell>
          <cell r="N1415">
            <v>2342177</v>
          </cell>
          <cell r="O1415">
            <v>8793230</v>
          </cell>
          <cell r="P1415">
            <v>11135407</v>
          </cell>
          <cell r="Q1415">
            <v>0.28562499949999998</v>
          </cell>
          <cell r="R1415">
            <v>3180551</v>
          </cell>
          <cell r="S1415">
            <v>3180551</v>
          </cell>
          <cell r="T1415">
            <v>0</v>
          </cell>
          <cell r="U1415">
            <v>3180551</v>
          </cell>
          <cell r="V1415">
            <v>6048</v>
          </cell>
          <cell r="W1415">
            <v>3186599</v>
          </cell>
          <cell r="X1415">
            <v>74.887017</v>
          </cell>
          <cell r="Y1415">
            <v>1523361</v>
          </cell>
          <cell r="Z1415">
            <v>0</v>
          </cell>
          <cell r="AA1415">
            <v>1523361</v>
          </cell>
          <cell r="AB1415">
            <v>862988</v>
          </cell>
          <cell r="AC1415">
            <v>0</v>
          </cell>
          <cell r="AD1415">
            <v>862988</v>
          </cell>
          <cell r="AE1415">
            <v>43504.624768518515</v>
          </cell>
          <cell r="AF1415">
            <v>73415</v>
          </cell>
        </row>
        <row r="1416">
          <cell r="A1416">
            <v>623</v>
          </cell>
          <cell r="B1416">
            <v>49</v>
          </cell>
          <cell r="C1416" t="str">
            <v>36</v>
          </cell>
          <cell r="D1416" t="str">
            <v>73957</v>
          </cell>
          <cell r="E1416" t="str">
            <v>0</v>
          </cell>
          <cell r="H1416" t="str">
            <v>Snowline Joint Unified</v>
          </cell>
          <cell r="I1416" t="str">
            <v>UNIFIED</v>
          </cell>
          <cell r="J1416">
            <v>7183.17</v>
          </cell>
          <cell r="K1416">
            <v>200</v>
          </cell>
          <cell r="L1416">
            <v>1436634</v>
          </cell>
          <cell r="M1416">
            <v>37958456</v>
          </cell>
          <cell r="N1416">
            <v>7471202</v>
          </cell>
          <cell r="O1416">
            <v>30487254</v>
          </cell>
          <cell r="P1416">
            <v>37958456</v>
          </cell>
          <cell r="Q1416">
            <v>0.28562499949999998</v>
          </cell>
          <cell r="R1416">
            <v>10841884</v>
          </cell>
          <cell r="S1416">
            <v>10841884</v>
          </cell>
          <cell r="T1416">
            <v>0</v>
          </cell>
          <cell r="U1416">
            <v>10841884</v>
          </cell>
          <cell r="V1416">
            <v>19888</v>
          </cell>
          <cell r="W1416">
            <v>10861772</v>
          </cell>
          <cell r="X1416">
            <v>74.887017</v>
          </cell>
          <cell r="Y1416">
            <v>5374166</v>
          </cell>
          <cell r="Z1416">
            <v>0</v>
          </cell>
          <cell r="AA1416">
            <v>5374166</v>
          </cell>
          <cell r="AB1416">
            <v>2759891</v>
          </cell>
          <cell r="AC1416">
            <v>0</v>
          </cell>
          <cell r="AD1416">
            <v>2759891</v>
          </cell>
          <cell r="AE1416">
            <v>43504.624768518515</v>
          </cell>
          <cell r="AF1416">
            <v>73415</v>
          </cell>
        </row>
        <row r="1417">
          <cell r="A1417">
            <v>624</v>
          </cell>
          <cell r="B1417">
            <v>49</v>
          </cell>
          <cell r="C1417" t="str">
            <v>36</v>
          </cell>
          <cell r="D1417" t="str">
            <v>75044</v>
          </cell>
          <cell r="E1417" t="str">
            <v>0</v>
          </cell>
          <cell r="H1417" t="str">
            <v>Hesperia Unified</v>
          </cell>
          <cell r="I1417" t="str">
            <v>UNIFIED</v>
          </cell>
          <cell r="J1417">
            <v>20886.169999999998</v>
          </cell>
          <cell r="K1417">
            <v>200</v>
          </cell>
          <cell r="L1417">
            <v>4177234</v>
          </cell>
          <cell r="M1417">
            <v>109662627</v>
          </cell>
          <cell r="N1417">
            <v>9571356</v>
          </cell>
          <cell r="O1417">
            <v>100091271</v>
          </cell>
          <cell r="P1417">
            <v>109662627</v>
          </cell>
          <cell r="Q1417">
            <v>0.28562499949999998</v>
          </cell>
          <cell r="R1417">
            <v>31322388</v>
          </cell>
          <cell r="S1417">
            <v>31322388</v>
          </cell>
          <cell r="T1417">
            <v>0</v>
          </cell>
          <cell r="U1417">
            <v>31322388</v>
          </cell>
          <cell r="V1417">
            <v>89490</v>
          </cell>
          <cell r="W1417">
            <v>31411878</v>
          </cell>
          <cell r="X1417">
            <v>74.887017</v>
          </cell>
          <cell r="Y1417">
            <v>15223161</v>
          </cell>
          <cell r="Z1417">
            <v>0</v>
          </cell>
          <cell r="AA1417">
            <v>15223161</v>
          </cell>
          <cell r="AB1417">
            <v>8300257</v>
          </cell>
          <cell r="AC1417">
            <v>0</v>
          </cell>
          <cell r="AD1417">
            <v>8300257</v>
          </cell>
          <cell r="AE1417">
            <v>43504.624293981484</v>
          </cell>
          <cell r="AF1417">
            <v>73415</v>
          </cell>
        </row>
        <row r="1418">
          <cell r="A1418">
            <v>9727</v>
          </cell>
          <cell r="B1418">
            <v>49</v>
          </cell>
          <cell r="C1418" t="str">
            <v>36</v>
          </cell>
          <cell r="D1418" t="str">
            <v>75044</v>
          </cell>
          <cell r="E1418" t="str">
            <v>107516</v>
          </cell>
          <cell r="F1418" t="str">
            <v>0671</v>
          </cell>
          <cell r="G1418" t="str">
            <v>D</v>
          </cell>
          <cell r="H1418" t="str">
            <v>Summit Leadership Academy-High Desert</v>
          </cell>
          <cell r="I1418" t="str">
            <v>UNIFIED</v>
          </cell>
          <cell r="J1418">
            <v>294.11</v>
          </cell>
          <cell r="K1418">
            <v>200</v>
          </cell>
          <cell r="L1418">
            <v>58822</v>
          </cell>
          <cell r="M1418">
            <v>1819070</v>
          </cell>
          <cell r="N1418">
            <v>111612</v>
          </cell>
          <cell r="O1418">
            <v>1707458</v>
          </cell>
          <cell r="P1418">
            <v>1819070</v>
          </cell>
          <cell r="Q1418">
            <v>0.28562499949999998</v>
          </cell>
          <cell r="R1418">
            <v>519572</v>
          </cell>
          <cell r="S1418">
            <v>519572</v>
          </cell>
          <cell r="T1418">
            <v>0</v>
          </cell>
          <cell r="U1418">
            <v>519572</v>
          </cell>
          <cell r="V1418">
            <v>1306</v>
          </cell>
          <cell r="W1418">
            <v>520878</v>
          </cell>
          <cell r="X1418">
            <v>74.887017</v>
          </cell>
          <cell r="Y1418">
            <v>328220</v>
          </cell>
          <cell r="Z1418">
            <v>0</v>
          </cell>
          <cell r="AA1418">
            <v>328220</v>
          </cell>
          <cell r="AB1418">
            <v>61850</v>
          </cell>
          <cell r="AC1418">
            <v>0</v>
          </cell>
          <cell r="AD1418">
            <v>61850</v>
          </cell>
          <cell r="AE1418">
            <v>43504.626747685186</v>
          </cell>
          <cell r="AF1418">
            <v>73415</v>
          </cell>
        </row>
        <row r="1419">
          <cell r="A1419">
            <v>10277</v>
          </cell>
          <cell r="B1419">
            <v>49</v>
          </cell>
          <cell r="C1419" t="str">
            <v>36</v>
          </cell>
          <cell r="D1419" t="str">
            <v>75044</v>
          </cell>
          <cell r="E1419" t="str">
            <v>112441</v>
          </cell>
          <cell r="F1419" t="str">
            <v>0801</v>
          </cell>
          <cell r="G1419" t="str">
            <v>D</v>
          </cell>
          <cell r="H1419" t="str">
            <v>Pathways to College</v>
          </cell>
          <cell r="I1419" t="str">
            <v>UNIFIED</v>
          </cell>
          <cell r="J1419">
            <v>319.57</v>
          </cell>
          <cell r="K1419">
            <v>200</v>
          </cell>
          <cell r="L1419">
            <v>63914</v>
          </cell>
          <cell r="M1419">
            <v>1654749</v>
          </cell>
          <cell r="N1419">
            <v>121274</v>
          </cell>
          <cell r="O1419">
            <v>1533475</v>
          </cell>
          <cell r="P1419">
            <v>1654749</v>
          </cell>
          <cell r="Q1419">
            <v>0.28562499949999998</v>
          </cell>
          <cell r="R1419">
            <v>472638</v>
          </cell>
          <cell r="S1419">
            <v>472638</v>
          </cell>
          <cell r="T1419">
            <v>0</v>
          </cell>
          <cell r="U1419">
            <v>472638</v>
          </cell>
          <cell r="V1419">
            <v>1623</v>
          </cell>
          <cell r="W1419">
            <v>474261</v>
          </cell>
          <cell r="X1419">
            <v>74.887017</v>
          </cell>
          <cell r="Y1419">
            <v>232346</v>
          </cell>
          <cell r="Z1419">
            <v>0</v>
          </cell>
          <cell r="AA1419">
            <v>232346</v>
          </cell>
          <cell r="AB1419">
            <v>122814</v>
          </cell>
          <cell r="AC1419">
            <v>0</v>
          </cell>
          <cell r="AD1419">
            <v>122814</v>
          </cell>
          <cell r="AE1419">
            <v>43504.62667824074</v>
          </cell>
          <cell r="AF1419">
            <v>73415</v>
          </cell>
        </row>
        <row r="1420">
          <cell r="A1420">
            <v>11409</v>
          </cell>
          <cell r="B1420">
            <v>49</v>
          </cell>
          <cell r="C1420" t="str">
            <v>36</v>
          </cell>
          <cell r="D1420" t="str">
            <v>75044</v>
          </cell>
          <cell r="E1420" t="str">
            <v>114389</v>
          </cell>
          <cell r="F1420" t="str">
            <v>0885</v>
          </cell>
          <cell r="G1420" t="str">
            <v>D</v>
          </cell>
          <cell r="H1420" t="str">
            <v>Mirus Secondary</v>
          </cell>
          <cell r="I1420" t="str">
            <v>UNIFIED</v>
          </cell>
          <cell r="J1420">
            <v>249.37</v>
          </cell>
          <cell r="K1420">
            <v>200</v>
          </cell>
          <cell r="L1420">
            <v>49874</v>
          </cell>
          <cell r="M1420">
            <v>1512225</v>
          </cell>
          <cell r="N1420">
            <v>94633</v>
          </cell>
          <cell r="O1420">
            <v>1417592</v>
          </cell>
          <cell r="P1420">
            <v>1512225</v>
          </cell>
          <cell r="Q1420">
            <v>0.28562499949999998</v>
          </cell>
          <cell r="R1420">
            <v>431929</v>
          </cell>
          <cell r="S1420">
            <v>431929</v>
          </cell>
          <cell r="T1420">
            <v>0</v>
          </cell>
          <cell r="U1420">
            <v>431929</v>
          </cell>
          <cell r="V1420">
            <v>347</v>
          </cell>
          <cell r="W1420">
            <v>432276</v>
          </cell>
          <cell r="X1420">
            <v>74.887017</v>
          </cell>
          <cell r="Y1420">
            <v>201933</v>
          </cell>
          <cell r="Z1420">
            <v>0</v>
          </cell>
          <cell r="AA1420">
            <v>201933</v>
          </cell>
          <cell r="AB1420">
            <v>121786</v>
          </cell>
          <cell r="AC1420">
            <v>0</v>
          </cell>
          <cell r="AD1420">
            <v>121786</v>
          </cell>
          <cell r="AE1420">
            <v>43504.626620370371</v>
          </cell>
          <cell r="AF1420">
            <v>73415</v>
          </cell>
        </row>
        <row r="1421">
          <cell r="A1421">
            <v>12004</v>
          </cell>
          <cell r="B1421">
            <v>49</v>
          </cell>
          <cell r="C1421" t="str">
            <v>36</v>
          </cell>
          <cell r="D1421" t="str">
            <v>75044</v>
          </cell>
          <cell r="E1421" t="str">
            <v>116707</v>
          </cell>
          <cell r="F1421" t="str">
            <v>0971</v>
          </cell>
          <cell r="G1421" t="str">
            <v>D</v>
          </cell>
          <cell r="H1421" t="str">
            <v>Encore Jr./Sr. High School for the Performing and Visual Arts</v>
          </cell>
          <cell r="I1421" t="str">
            <v>UNIFIED</v>
          </cell>
          <cell r="J1421">
            <v>949.82</v>
          </cell>
          <cell r="K1421">
            <v>200</v>
          </cell>
          <cell r="L1421">
            <v>189964</v>
          </cell>
          <cell r="M1421">
            <v>5518701</v>
          </cell>
          <cell r="N1421">
            <v>360447</v>
          </cell>
          <cell r="O1421">
            <v>5158254</v>
          </cell>
          <cell r="P1421">
            <v>5518701</v>
          </cell>
          <cell r="Q1421">
            <v>0.28562499949999998</v>
          </cell>
          <cell r="R1421">
            <v>1576279</v>
          </cell>
          <cell r="S1421">
            <v>1576279</v>
          </cell>
          <cell r="T1421">
            <v>0</v>
          </cell>
          <cell r="U1421">
            <v>1576279</v>
          </cell>
          <cell r="V1421">
            <v>9024</v>
          </cell>
          <cell r="W1421">
            <v>1585303</v>
          </cell>
          <cell r="X1421">
            <v>74.887017</v>
          </cell>
          <cell r="Y1421">
            <v>778938</v>
          </cell>
          <cell r="Z1421">
            <v>0</v>
          </cell>
          <cell r="AA1421">
            <v>778938</v>
          </cell>
          <cell r="AB1421">
            <v>408248</v>
          </cell>
          <cell r="AC1421">
            <v>0</v>
          </cell>
          <cell r="AD1421">
            <v>408248</v>
          </cell>
          <cell r="AE1421">
            <v>43504.626493055555</v>
          </cell>
          <cell r="AF1421">
            <v>73415</v>
          </cell>
        </row>
        <row r="1422">
          <cell r="A1422">
            <v>12005</v>
          </cell>
          <cell r="B1422">
            <v>49</v>
          </cell>
          <cell r="C1422" t="str">
            <v>36</v>
          </cell>
          <cell r="D1422" t="str">
            <v>75044</v>
          </cell>
          <cell r="E1422" t="str">
            <v>118059</v>
          </cell>
          <cell r="F1422" t="str">
            <v>1034</v>
          </cell>
          <cell r="G1422" t="str">
            <v>D</v>
          </cell>
          <cell r="H1422" t="str">
            <v>LaVerne Elementary Preparatory Academy</v>
          </cell>
          <cell r="I1422" t="str">
            <v>UNIFIED</v>
          </cell>
          <cell r="J1422">
            <v>439.19</v>
          </cell>
          <cell r="K1422">
            <v>200</v>
          </cell>
          <cell r="L1422">
            <v>87838</v>
          </cell>
          <cell r="M1422">
            <v>2259272</v>
          </cell>
          <cell r="N1422">
            <v>166668</v>
          </cell>
          <cell r="O1422">
            <v>2092604</v>
          </cell>
          <cell r="P1422">
            <v>2259272</v>
          </cell>
          <cell r="Q1422">
            <v>0.28562499949999998</v>
          </cell>
          <cell r="R1422">
            <v>645305</v>
          </cell>
          <cell r="S1422">
            <v>645305</v>
          </cell>
          <cell r="T1422">
            <v>0</v>
          </cell>
          <cell r="U1422">
            <v>645305</v>
          </cell>
          <cell r="V1422">
            <v>1217</v>
          </cell>
          <cell r="W1422">
            <v>646522</v>
          </cell>
          <cell r="X1422">
            <v>74.887017</v>
          </cell>
          <cell r="Y1422">
            <v>305826</v>
          </cell>
          <cell r="Z1422">
            <v>0</v>
          </cell>
          <cell r="AA1422">
            <v>305826</v>
          </cell>
          <cell r="AB1422">
            <v>178335</v>
          </cell>
          <cell r="AC1422">
            <v>0</v>
          </cell>
          <cell r="AD1422">
            <v>178335</v>
          </cell>
          <cell r="AE1422">
            <v>43504.626585648148</v>
          </cell>
          <cell r="AF1422">
            <v>73415</v>
          </cell>
        </row>
        <row r="1423">
          <cell r="A1423">
            <v>625</v>
          </cell>
          <cell r="B1423">
            <v>49</v>
          </cell>
          <cell r="C1423" t="str">
            <v>36</v>
          </cell>
          <cell r="D1423" t="str">
            <v>75051</v>
          </cell>
          <cell r="E1423" t="str">
            <v>0</v>
          </cell>
          <cell r="H1423" t="str">
            <v>Lucerne Valley Unified</v>
          </cell>
          <cell r="I1423" t="str">
            <v>UNIFIED</v>
          </cell>
          <cell r="J1423">
            <v>714.65</v>
          </cell>
          <cell r="K1423">
            <v>200</v>
          </cell>
          <cell r="L1423">
            <v>142930</v>
          </cell>
          <cell r="M1423">
            <v>4342392</v>
          </cell>
          <cell r="N1423">
            <v>324862</v>
          </cell>
          <cell r="O1423">
            <v>4017530</v>
          </cell>
          <cell r="P1423">
            <v>4342392</v>
          </cell>
          <cell r="Q1423">
            <v>0.28562499949999998</v>
          </cell>
          <cell r="R1423">
            <v>1240296</v>
          </cell>
          <cell r="S1423">
            <v>1240296</v>
          </cell>
          <cell r="T1423">
            <v>0</v>
          </cell>
          <cell r="U1423">
            <v>1240296</v>
          </cell>
          <cell r="V1423">
            <v>2188</v>
          </cell>
          <cell r="W1423">
            <v>1242484</v>
          </cell>
          <cell r="X1423">
            <v>74.887017</v>
          </cell>
          <cell r="Y1423">
            <v>597019</v>
          </cell>
          <cell r="Z1423">
            <v>0</v>
          </cell>
          <cell r="AA1423">
            <v>597019</v>
          </cell>
          <cell r="AB1423">
            <v>333440</v>
          </cell>
          <cell r="AC1423">
            <v>0</v>
          </cell>
          <cell r="AD1423">
            <v>333440</v>
          </cell>
          <cell r="AE1423">
            <v>43504.624432870369</v>
          </cell>
          <cell r="AF1423">
            <v>73415</v>
          </cell>
        </row>
        <row r="1424">
          <cell r="A1424">
            <v>11411</v>
          </cell>
          <cell r="B1424">
            <v>49</v>
          </cell>
          <cell r="C1424" t="str">
            <v>36</v>
          </cell>
          <cell r="D1424" t="str">
            <v>75051</v>
          </cell>
          <cell r="E1424" t="str">
            <v>115089</v>
          </cell>
          <cell r="F1424" t="str">
            <v>0905</v>
          </cell>
          <cell r="G1424" t="str">
            <v>D</v>
          </cell>
          <cell r="H1424" t="str">
            <v>Sky Mountain Charter</v>
          </cell>
          <cell r="I1424" t="str">
            <v>UNIFIED</v>
          </cell>
          <cell r="J1424">
            <v>1705.2</v>
          </cell>
          <cell r="K1424">
            <v>200</v>
          </cell>
          <cell r="L1424">
            <v>341040</v>
          </cell>
          <cell r="M1424">
            <v>8949503</v>
          </cell>
          <cell r="N1424">
            <v>775099</v>
          </cell>
          <cell r="O1424">
            <v>8174404</v>
          </cell>
          <cell r="P1424">
            <v>8949503</v>
          </cell>
          <cell r="Q1424">
            <v>0.28562499949999998</v>
          </cell>
          <cell r="R1424">
            <v>2556202</v>
          </cell>
          <cell r="S1424">
            <v>2556202</v>
          </cell>
          <cell r="T1424">
            <v>0</v>
          </cell>
          <cell r="U1424">
            <v>2556202</v>
          </cell>
          <cell r="V1424">
            <v>4425</v>
          </cell>
          <cell r="W1424">
            <v>2560627</v>
          </cell>
          <cell r="X1424">
            <v>74.887017</v>
          </cell>
          <cell r="Y1424">
            <v>1300478</v>
          </cell>
          <cell r="Z1424">
            <v>0</v>
          </cell>
          <cell r="AA1424">
            <v>1300478</v>
          </cell>
          <cell r="AB1424">
            <v>617099</v>
          </cell>
          <cell r="AC1424">
            <v>0</v>
          </cell>
          <cell r="AD1424">
            <v>617099</v>
          </cell>
          <cell r="AE1424">
            <v>43504.626736111109</v>
          </cell>
          <cell r="AF1424">
            <v>73415</v>
          </cell>
        </row>
        <row r="1425">
          <cell r="A1425">
            <v>14485</v>
          </cell>
          <cell r="B1425">
            <v>49</v>
          </cell>
          <cell r="C1425" t="str">
            <v>36</v>
          </cell>
          <cell r="D1425" t="str">
            <v>75051</v>
          </cell>
          <cell r="E1425" t="str">
            <v>136432</v>
          </cell>
          <cell r="F1425" t="str">
            <v>1895</v>
          </cell>
          <cell r="G1425" t="str">
            <v>D</v>
          </cell>
          <cell r="H1425" t="str">
            <v>Alta Vista Innovation High</v>
          </cell>
          <cell r="I1425" t="str">
            <v>UNIFIED</v>
          </cell>
          <cell r="J1425">
            <v>1437.78</v>
          </cell>
          <cell r="K1425">
            <v>200</v>
          </cell>
          <cell r="L1425">
            <v>287556</v>
          </cell>
          <cell r="M1425">
            <v>0</v>
          </cell>
          <cell r="N1425">
            <v>653543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287556</v>
          </cell>
          <cell r="T1425">
            <v>0</v>
          </cell>
          <cell r="U1425">
            <v>287556</v>
          </cell>
          <cell r="V1425">
            <v>0</v>
          </cell>
          <cell r="W1425">
            <v>287556</v>
          </cell>
          <cell r="X1425">
            <v>74.887017</v>
          </cell>
          <cell r="Y1425">
            <v>96331</v>
          </cell>
          <cell r="Z1425">
            <v>0</v>
          </cell>
          <cell r="AA1425">
            <v>96331</v>
          </cell>
          <cell r="AB1425">
            <v>119011</v>
          </cell>
          <cell r="AC1425">
            <v>0</v>
          </cell>
          <cell r="AD1425">
            <v>119011</v>
          </cell>
          <cell r="AE1425">
            <v>43504.62636574074</v>
          </cell>
          <cell r="AF1425">
            <v>73415</v>
          </cell>
        </row>
        <row r="1426">
          <cell r="A1426">
            <v>14533</v>
          </cell>
          <cell r="B1426">
            <v>49</v>
          </cell>
          <cell r="C1426" t="str">
            <v>36</v>
          </cell>
          <cell r="D1426" t="str">
            <v>75051</v>
          </cell>
          <cell r="E1426" t="str">
            <v>136960</v>
          </cell>
          <cell r="F1426" t="str">
            <v>1923</v>
          </cell>
          <cell r="G1426" t="str">
            <v>D</v>
          </cell>
          <cell r="H1426" t="str">
            <v>Elite Academic Academy - Lucerne</v>
          </cell>
          <cell r="I1426" t="str">
            <v>UNIFIED</v>
          </cell>
          <cell r="J1426">
            <v>263.91000000000003</v>
          </cell>
          <cell r="K1426">
            <v>200</v>
          </cell>
          <cell r="L1426">
            <v>52782</v>
          </cell>
          <cell r="M1426">
            <v>0</v>
          </cell>
          <cell r="N1426">
            <v>119960</v>
          </cell>
          <cell r="O1426">
            <v>0</v>
          </cell>
          <cell r="P1426">
            <v>0</v>
          </cell>
          <cell r="Q1426">
            <v>0.28562499949999998</v>
          </cell>
          <cell r="R1426">
            <v>0</v>
          </cell>
          <cell r="S1426">
            <v>52782</v>
          </cell>
          <cell r="T1426">
            <v>0</v>
          </cell>
          <cell r="U1426">
            <v>52782</v>
          </cell>
          <cell r="V1426">
            <v>0</v>
          </cell>
          <cell r="W1426">
            <v>52782</v>
          </cell>
          <cell r="X1426">
            <v>74.887017</v>
          </cell>
          <cell r="Y1426">
            <v>34420</v>
          </cell>
          <cell r="Z1426">
            <v>0</v>
          </cell>
          <cell r="AA1426">
            <v>34420</v>
          </cell>
          <cell r="AB1426">
            <v>5107</v>
          </cell>
          <cell r="AC1426">
            <v>0</v>
          </cell>
          <cell r="AD1426">
            <v>5107</v>
          </cell>
          <cell r="AE1426">
            <v>43504.626481481479</v>
          </cell>
          <cell r="AF1426">
            <v>73415</v>
          </cell>
        </row>
        <row r="1427">
          <cell r="A1427">
            <v>14566</v>
          </cell>
          <cell r="B1427">
            <v>49</v>
          </cell>
          <cell r="C1427" t="str">
            <v>36</v>
          </cell>
          <cell r="D1427" t="str">
            <v>75051</v>
          </cell>
          <cell r="E1427" t="str">
            <v>137794</v>
          </cell>
          <cell r="F1427" t="str">
            <v>1977</v>
          </cell>
          <cell r="G1427" t="str">
            <v>D</v>
          </cell>
          <cell r="H1427" t="str">
            <v>Gorman Learning Center San Bernardino/Santa Clarita</v>
          </cell>
          <cell r="I1427" t="str">
            <v>UNIFIED</v>
          </cell>
          <cell r="J1427">
            <v>1241.77</v>
          </cell>
          <cell r="K1427">
            <v>200</v>
          </cell>
          <cell r="L1427">
            <v>248354</v>
          </cell>
          <cell r="M1427">
            <v>0</v>
          </cell>
          <cell r="N1427">
            <v>564447</v>
          </cell>
          <cell r="O1427">
            <v>0</v>
          </cell>
          <cell r="P1427">
            <v>0</v>
          </cell>
          <cell r="Q1427">
            <v>0.28562499949999998</v>
          </cell>
          <cell r="R1427">
            <v>0</v>
          </cell>
          <cell r="S1427">
            <v>248354</v>
          </cell>
          <cell r="T1427">
            <v>0</v>
          </cell>
          <cell r="U1427">
            <v>248354</v>
          </cell>
          <cell r="V1427">
            <v>0</v>
          </cell>
          <cell r="W1427">
            <v>248354</v>
          </cell>
          <cell r="X1427">
            <v>74.887017</v>
          </cell>
          <cell r="Y1427">
            <v>124343</v>
          </cell>
          <cell r="Z1427">
            <v>0</v>
          </cell>
          <cell r="AA1427">
            <v>124343</v>
          </cell>
          <cell r="AB1427">
            <v>61642</v>
          </cell>
          <cell r="AC1427">
            <v>0</v>
          </cell>
          <cell r="AD1427">
            <v>61642</v>
          </cell>
          <cell r="AE1427">
            <v>43504.626516203702</v>
          </cell>
          <cell r="AF1427">
            <v>73415</v>
          </cell>
        </row>
        <row r="1428">
          <cell r="A1428">
            <v>14586</v>
          </cell>
          <cell r="B1428">
            <v>49</v>
          </cell>
          <cell r="C1428" t="str">
            <v>36</v>
          </cell>
          <cell r="D1428" t="str">
            <v>75051</v>
          </cell>
          <cell r="E1428" t="str">
            <v>138107</v>
          </cell>
          <cell r="F1428" t="str">
            <v>1975</v>
          </cell>
          <cell r="G1428" t="str">
            <v>D</v>
          </cell>
          <cell r="H1428" t="str">
            <v>Elite Academic Academy - Adult Work Force Investment</v>
          </cell>
          <cell r="I1428" t="str">
            <v>UNIFIED</v>
          </cell>
          <cell r="J1428">
            <v>42.56</v>
          </cell>
          <cell r="K1428">
            <v>200</v>
          </cell>
          <cell r="L1428">
            <v>8512</v>
          </cell>
          <cell r="M1428">
            <v>0</v>
          </cell>
          <cell r="N1428">
            <v>19346</v>
          </cell>
          <cell r="O1428">
            <v>0</v>
          </cell>
          <cell r="P1428">
            <v>0</v>
          </cell>
          <cell r="Q1428">
            <v>0.28562499949999998</v>
          </cell>
          <cell r="R1428">
            <v>0</v>
          </cell>
          <cell r="S1428">
            <v>8512</v>
          </cell>
          <cell r="T1428">
            <v>0</v>
          </cell>
          <cell r="U1428">
            <v>8512</v>
          </cell>
          <cell r="V1428">
            <v>0</v>
          </cell>
          <cell r="W1428">
            <v>8512</v>
          </cell>
          <cell r="X1428">
            <v>74.887017</v>
          </cell>
          <cell r="Y1428">
            <v>7500</v>
          </cell>
          <cell r="Z1428">
            <v>0</v>
          </cell>
          <cell r="AA1428">
            <v>7500</v>
          </cell>
          <cell r="AB1428">
            <v>-1126</v>
          </cell>
          <cell r="AC1428">
            <v>1126</v>
          </cell>
          <cell r="AD1428">
            <v>0</v>
          </cell>
          <cell r="AE1428">
            <v>43504.626481481479</v>
          </cell>
          <cell r="AF1428">
            <v>73415</v>
          </cell>
        </row>
        <row r="1429">
          <cell r="A1429">
            <v>626</v>
          </cell>
          <cell r="B1429">
            <v>49</v>
          </cell>
          <cell r="C1429" t="str">
            <v>36</v>
          </cell>
          <cell r="D1429" t="str">
            <v>75069</v>
          </cell>
          <cell r="E1429" t="str">
            <v>0</v>
          </cell>
          <cell r="H1429" t="str">
            <v>Upland Unified</v>
          </cell>
          <cell r="I1429" t="str">
            <v>UNIFIED</v>
          </cell>
          <cell r="J1429">
            <v>10459.65</v>
          </cell>
          <cell r="K1429">
            <v>200</v>
          </cell>
          <cell r="L1429">
            <v>2091930</v>
          </cell>
          <cell r="M1429">
            <v>55368785</v>
          </cell>
          <cell r="N1429">
            <v>24629567</v>
          </cell>
          <cell r="O1429">
            <v>30739218</v>
          </cell>
          <cell r="P1429">
            <v>55368785</v>
          </cell>
          <cell r="Q1429">
            <v>0.28562499949999998</v>
          </cell>
          <cell r="R1429">
            <v>15814709</v>
          </cell>
          <cell r="S1429">
            <v>15814709</v>
          </cell>
          <cell r="T1429">
            <v>0</v>
          </cell>
          <cell r="U1429">
            <v>15814709</v>
          </cell>
          <cell r="V1429">
            <v>30934</v>
          </cell>
          <cell r="W1429">
            <v>15845643</v>
          </cell>
          <cell r="X1429">
            <v>74.887017</v>
          </cell>
          <cell r="Y1429">
            <v>7954273</v>
          </cell>
          <cell r="Z1429">
            <v>0</v>
          </cell>
          <cell r="AA1429">
            <v>7954273</v>
          </cell>
          <cell r="AB1429">
            <v>3912056</v>
          </cell>
          <cell r="AC1429">
            <v>0</v>
          </cell>
          <cell r="AD1429">
            <v>3912056</v>
          </cell>
          <cell r="AE1429">
            <v>43504.624849537038</v>
          </cell>
          <cell r="AF1429">
            <v>73415</v>
          </cell>
        </row>
        <row r="1430">
          <cell r="A1430">
            <v>627</v>
          </cell>
          <cell r="B1430">
            <v>49</v>
          </cell>
          <cell r="C1430" t="str">
            <v>36</v>
          </cell>
          <cell r="D1430" t="str">
            <v>75077</v>
          </cell>
          <cell r="E1430" t="str">
            <v>0</v>
          </cell>
          <cell r="H1430" t="str">
            <v>Apple Valley Unified</v>
          </cell>
          <cell r="I1430" t="str">
            <v>UNIFIED</v>
          </cell>
          <cell r="J1430">
            <v>12580.25</v>
          </cell>
          <cell r="K1430">
            <v>200</v>
          </cell>
          <cell r="L1430">
            <v>2516050</v>
          </cell>
          <cell r="M1430">
            <v>66313139</v>
          </cell>
          <cell r="N1430">
            <v>14110216</v>
          </cell>
          <cell r="O1430">
            <v>52202923</v>
          </cell>
          <cell r="P1430">
            <v>66313139</v>
          </cell>
          <cell r="Q1430">
            <v>0.28562499949999998</v>
          </cell>
          <cell r="R1430">
            <v>18940690</v>
          </cell>
          <cell r="S1430">
            <v>18940690</v>
          </cell>
          <cell r="T1430">
            <v>0</v>
          </cell>
          <cell r="U1430">
            <v>18940690</v>
          </cell>
          <cell r="V1430">
            <v>-8543</v>
          </cell>
          <cell r="W1430">
            <v>18932147</v>
          </cell>
          <cell r="X1430">
            <v>74.887017</v>
          </cell>
          <cell r="Y1430">
            <v>9224115</v>
          </cell>
          <cell r="Z1430">
            <v>0</v>
          </cell>
          <cell r="AA1430">
            <v>9224115</v>
          </cell>
          <cell r="AB1430">
            <v>4953605</v>
          </cell>
          <cell r="AC1430">
            <v>0</v>
          </cell>
          <cell r="AD1430">
            <v>4953605</v>
          </cell>
          <cell r="AE1430">
            <v>43504.623981481483</v>
          </cell>
          <cell r="AF1430">
            <v>73415</v>
          </cell>
        </row>
        <row r="1431">
          <cell r="A1431">
            <v>1306</v>
          </cell>
          <cell r="B1431">
            <v>49</v>
          </cell>
          <cell r="C1431" t="str">
            <v>36</v>
          </cell>
          <cell r="D1431" t="str">
            <v>75077</v>
          </cell>
          <cell r="E1431" t="str">
            <v>3631207</v>
          </cell>
          <cell r="F1431" t="str">
            <v>0127</v>
          </cell>
          <cell r="G1431" t="str">
            <v>D</v>
          </cell>
          <cell r="H1431" t="str">
            <v>Academy for Academic Excellence</v>
          </cell>
          <cell r="I1431" t="str">
            <v>UNIFIED</v>
          </cell>
          <cell r="J1431">
            <v>1394.2</v>
          </cell>
          <cell r="K1431">
            <v>200</v>
          </cell>
          <cell r="L1431">
            <v>278840</v>
          </cell>
          <cell r="M1431">
            <v>7662718</v>
          </cell>
          <cell r="N1431">
            <v>1477671</v>
          </cell>
          <cell r="O1431">
            <v>6185047</v>
          </cell>
          <cell r="P1431">
            <v>7662718</v>
          </cell>
          <cell r="Q1431">
            <v>0.28562499949999998</v>
          </cell>
          <cell r="R1431">
            <v>2188664</v>
          </cell>
          <cell r="S1431">
            <v>2188664</v>
          </cell>
          <cell r="T1431">
            <v>0</v>
          </cell>
          <cell r="U1431">
            <v>2188664</v>
          </cell>
          <cell r="V1431">
            <v>4268</v>
          </cell>
          <cell r="W1431">
            <v>2192932</v>
          </cell>
          <cell r="X1431">
            <v>74.887017</v>
          </cell>
          <cell r="Y1431">
            <v>1072863</v>
          </cell>
          <cell r="Z1431">
            <v>0</v>
          </cell>
          <cell r="AA1431">
            <v>1072863</v>
          </cell>
          <cell r="AB1431">
            <v>569358</v>
          </cell>
          <cell r="AC1431">
            <v>0</v>
          </cell>
          <cell r="AD1431">
            <v>569358</v>
          </cell>
          <cell r="AE1431">
            <v>43504.626342592594</v>
          </cell>
          <cell r="AF1431">
            <v>73415</v>
          </cell>
        </row>
        <row r="1432">
          <cell r="A1432">
            <v>38</v>
          </cell>
          <cell r="B1432">
            <v>49</v>
          </cell>
          <cell r="C1432" t="str">
            <v>37</v>
          </cell>
          <cell r="D1432" t="str">
            <v>10371</v>
          </cell>
          <cell r="E1432" t="str">
            <v>0</v>
          </cell>
          <cell r="H1432" t="str">
            <v>San Diego Co. Office of Education</v>
          </cell>
          <cell r="I1432" t="str">
            <v>CO OFFICE</v>
          </cell>
          <cell r="J1432">
            <v>1723.48</v>
          </cell>
          <cell r="K1432">
            <v>200</v>
          </cell>
          <cell r="L1432">
            <v>344696</v>
          </cell>
          <cell r="M1432">
            <v>36820664</v>
          </cell>
          <cell r="N1432">
            <v>78246341</v>
          </cell>
          <cell r="O1432">
            <v>0</v>
          </cell>
          <cell r="P1432">
            <v>36820664</v>
          </cell>
          <cell r="Q1432">
            <v>0.28562499949999998</v>
          </cell>
          <cell r="R1432">
            <v>10516902</v>
          </cell>
          <cell r="S1432">
            <v>344696</v>
          </cell>
          <cell r="T1432">
            <v>0</v>
          </cell>
          <cell r="U1432">
            <v>344696</v>
          </cell>
          <cell r="V1432">
            <v>2354</v>
          </cell>
          <cell r="W1432">
            <v>347050</v>
          </cell>
          <cell r="X1432">
            <v>74.887017</v>
          </cell>
          <cell r="Y1432">
            <v>153994</v>
          </cell>
          <cell r="Z1432">
            <v>0</v>
          </cell>
          <cell r="AA1432">
            <v>153994</v>
          </cell>
          <cell r="AB1432">
            <v>105901</v>
          </cell>
          <cell r="AC1432">
            <v>0</v>
          </cell>
          <cell r="AD1432">
            <v>105901</v>
          </cell>
          <cell r="AE1432">
            <v>43504.626319444447</v>
          </cell>
          <cell r="AF1432">
            <v>73415</v>
          </cell>
        </row>
        <row r="1433">
          <cell r="A1433">
            <v>14459</v>
          </cell>
          <cell r="B1433">
            <v>49</v>
          </cell>
          <cell r="C1433" t="str">
            <v>37</v>
          </cell>
          <cell r="D1433" t="str">
            <v>10371</v>
          </cell>
          <cell r="E1433" t="str">
            <v>136085</v>
          </cell>
          <cell r="F1433" t="str">
            <v>1883</v>
          </cell>
          <cell r="G1433" t="str">
            <v>D</v>
          </cell>
          <cell r="H1433" t="str">
            <v>Scholarship Prep Charter School - Oceanside</v>
          </cell>
          <cell r="I1433" t="str">
            <v>UNIFIED</v>
          </cell>
          <cell r="J1433">
            <v>307.12</v>
          </cell>
          <cell r="K1433">
            <v>200</v>
          </cell>
          <cell r="L1433">
            <v>61424</v>
          </cell>
          <cell r="M1433">
            <v>0</v>
          </cell>
          <cell r="N1433">
            <v>956961</v>
          </cell>
          <cell r="O1433">
            <v>0</v>
          </cell>
          <cell r="P1433">
            <v>0</v>
          </cell>
          <cell r="Q1433">
            <v>0.28562499949999998</v>
          </cell>
          <cell r="R1433">
            <v>0</v>
          </cell>
          <cell r="S1433">
            <v>61424</v>
          </cell>
          <cell r="T1433">
            <v>0</v>
          </cell>
          <cell r="U1433">
            <v>61424</v>
          </cell>
          <cell r="V1433">
            <v>0</v>
          </cell>
          <cell r="W1433">
            <v>61424</v>
          </cell>
          <cell r="X1433">
            <v>74.887017</v>
          </cell>
          <cell r="Y1433">
            <v>23522</v>
          </cell>
          <cell r="Z1433">
            <v>0</v>
          </cell>
          <cell r="AA1433">
            <v>23522</v>
          </cell>
          <cell r="AB1433">
            <v>22477</v>
          </cell>
          <cell r="AC1433">
            <v>0</v>
          </cell>
          <cell r="AD1433">
            <v>22477</v>
          </cell>
          <cell r="AE1433">
            <v>43504.62672453704</v>
          </cell>
          <cell r="AF1433">
            <v>73415</v>
          </cell>
        </row>
        <row r="1434">
          <cell r="A1434">
            <v>14474</v>
          </cell>
          <cell r="B1434">
            <v>49</v>
          </cell>
          <cell r="C1434" t="str">
            <v>37</v>
          </cell>
          <cell r="D1434" t="str">
            <v>10371</v>
          </cell>
          <cell r="E1434" t="str">
            <v>136192</v>
          </cell>
          <cell r="F1434" t="str">
            <v>1872</v>
          </cell>
          <cell r="G1434" t="str">
            <v>D</v>
          </cell>
          <cell r="H1434" t="str">
            <v>School of Universal Learning (SOUL)</v>
          </cell>
          <cell r="I1434" t="str">
            <v>HIGH</v>
          </cell>
          <cell r="J1434">
            <v>90.62</v>
          </cell>
          <cell r="K1434">
            <v>200</v>
          </cell>
          <cell r="L1434">
            <v>18124</v>
          </cell>
          <cell r="M1434">
            <v>0</v>
          </cell>
          <cell r="N1434">
            <v>747217</v>
          </cell>
          <cell r="O1434">
            <v>0</v>
          </cell>
          <cell r="P1434">
            <v>0</v>
          </cell>
          <cell r="Q1434">
            <v>0.28562499949999998</v>
          </cell>
          <cell r="R1434">
            <v>0</v>
          </cell>
          <cell r="S1434">
            <v>18124</v>
          </cell>
          <cell r="T1434">
            <v>0</v>
          </cell>
          <cell r="U1434">
            <v>18124</v>
          </cell>
          <cell r="V1434">
            <v>0</v>
          </cell>
          <cell r="W1434">
            <v>18124</v>
          </cell>
          <cell r="X1434">
            <v>74.887017</v>
          </cell>
          <cell r="Y1434">
            <v>5527</v>
          </cell>
          <cell r="Z1434">
            <v>0</v>
          </cell>
          <cell r="AA1434">
            <v>5527</v>
          </cell>
          <cell r="AB1434">
            <v>8046</v>
          </cell>
          <cell r="AC1434">
            <v>0</v>
          </cell>
          <cell r="AD1434">
            <v>8046</v>
          </cell>
          <cell r="AE1434">
            <v>43504.62672453704</v>
          </cell>
          <cell r="AF1434">
            <v>73415</v>
          </cell>
        </row>
        <row r="1435">
          <cell r="A1435">
            <v>14551</v>
          </cell>
          <cell r="B1435">
            <v>49</v>
          </cell>
          <cell r="C1435" t="str">
            <v>37</v>
          </cell>
          <cell r="D1435" t="str">
            <v>10371</v>
          </cell>
          <cell r="E1435" t="str">
            <v>137695</v>
          </cell>
          <cell r="F1435" t="str">
            <v>1947</v>
          </cell>
          <cell r="G1435" t="str">
            <v>D</v>
          </cell>
          <cell r="H1435" t="str">
            <v>Community Montessori</v>
          </cell>
          <cell r="I1435" t="str">
            <v>CO OFFICE</v>
          </cell>
          <cell r="J1435">
            <v>702.66</v>
          </cell>
          <cell r="K1435">
            <v>200</v>
          </cell>
          <cell r="L1435">
            <v>140532</v>
          </cell>
          <cell r="M1435">
            <v>0</v>
          </cell>
          <cell r="N1435">
            <v>178065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140532</v>
          </cell>
          <cell r="T1435">
            <v>0</v>
          </cell>
          <cell r="U1435">
            <v>140532</v>
          </cell>
          <cell r="V1435">
            <v>0</v>
          </cell>
          <cell r="W1435">
            <v>140532</v>
          </cell>
          <cell r="X1435">
            <v>74.887017</v>
          </cell>
          <cell r="Y1435">
            <v>70620</v>
          </cell>
          <cell r="Z1435">
            <v>0</v>
          </cell>
          <cell r="AA1435">
            <v>70620</v>
          </cell>
          <cell r="AB1435">
            <v>34620</v>
          </cell>
          <cell r="AC1435">
            <v>0</v>
          </cell>
          <cell r="AD1435">
            <v>34620</v>
          </cell>
          <cell r="AE1435">
            <v>43504.626446759263</v>
          </cell>
          <cell r="AF1435">
            <v>73415</v>
          </cell>
        </row>
        <row r="1436">
          <cell r="A1436">
            <v>14550</v>
          </cell>
          <cell r="B1436">
            <v>49</v>
          </cell>
          <cell r="C1436" t="str">
            <v>37</v>
          </cell>
          <cell r="D1436" t="str">
            <v>10371</v>
          </cell>
          <cell r="E1436" t="str">
            <v>137752</v>
          </cell>
          <cell r="F1436" t="str">
            <v>1946</v>
          </cell>
          <cell r="G1436" t="str">
            <v>D</v>
          </cell>
          <cell r="H1436" t="str">
            <v>Dimensions Collaborative</v>
          </cell>
          <cell r="I1436" t="str">
            <v>CO OFFICE</v>
          </cell>
          <cell r="J1436">
            <v>486.27</v>
          </cell>
          <cell r="K1436">
            <v>200</v>
          </cell>
          <cell r="L1436">
            <v>97254</v>
          </cell>
          <cell r="M1436">
            <v>0</v>
          </cell>
          <cell r="N1436">
            <v>54111</v>
          </cell>
          <cell r="O1436">
            <v>0</v>
          </cell>
          <cell r="P1436">
            <v>0</v>
          </cell>
          <cell r="Q1436">
            <v>0.28562499949999998</v>
          </cell>
          <cell r="R1436">
            <v>0</v>
          </cell>
          <cell r="S1436">
            <v>97254</v>
          </cell>
          <cell r="T1436">
            <v>0</v>
          </cell>
          <cell r="U1436">
            <v>97254</v>
          </cell>
          <cell r="V1436">
            <v>0</v>
          </cell>
          <cell r="W1436">
            <v>97254</v>
          </cell>
          <cell r="X1436">
            <v>74.887017</v>
          </cell>
          <cell r="Y1436">
            <v>48100</v>
          </cell>
          <cell r="Z1436">
            <v>0</v>
          </cell>
          <cell r="AA1436">
            <v>48100</v>
          </cell>
          <cell r="AB1436">
            <v>24731</v>
          </cell>
          <cell r="AC1436">
            <v>0</v>
          </cell>
          <cell r="AD1436">
            <v>24731</v>
          </cell>
          <cell r="AE1436">
            <v>43504.626469907409</v>
          </cell>
          <cell r="AF1436">
            <v>73415</v>
          </cell>
        </row>
        <row r="1437">
          <cell r="A1437">
            <v>14575</v>
          </cell>
          <cell r="B1437">
            <v>49</v>
          </cell>
          <cell r="C1437" t="str">
            <v>37</v>
          </cell>
          <cell r="D1437" t="str">
            <v>10371</v>
          </cell>
          <cell r="E1437" t="str">
            <v>138016</v>
          </cell>
          <cell r="F1437" t="str">
            <v>1989</v>
          </cell>
          <cell r="G1437" t="str">
            <v>D</v>
          </cell>
          <cell r="H1437" t="str">
            <v>Pacific Springs Charter</v>
          </cell>
          <cell r="I1437" t="str">
            <v>ELEMENTARY</v>
          </cell>
          <cell r="J1437">
            <v>446.96</v>
          </cell>
          <cell r="K1437">
            <v>200</v>
          </cell>
          <cell r="L1437">
            <v>89392</v>
          </cell>
          <cell r="M1437">
            <v>0</v>
          </cell>
          <cell r="N1437">
            <v>1500092</v>
          </cell>
          <cell r="O1437">
            <v>0</v>
          </cell>
          <cell r="P1437">
            <v>0</v>
          </cell>
          <cell r="Q1437">
            <v>0.28562499949999998</v>
          </cell>
          <cell r="R1437">
            <v>0</v>
          </cell>
          <cell r="S1437">
            <v>89392</v>
          </cell>
          <cell r="T1437">
            <v>0</v>
          </cell>
          <cell r="U1437">
            <v>89392</v>
          </cell>
          <cell r="V1437">
            <v>0</v>
          </cell>
          <cell r="W1437">
            <v>89392</v>
          </cell>
          <cell r="X1437">
            <v>74.887017</v>
          </cell>
          <cell r="Y1437">
            <v>44050</v>
          </cell>
          <cell r="Z1437">
            <v>0</v>
          </cell>
          <cell r="AA1437">
            <v>44050</v>
          </cell>
          <cell r="AB1437">
            <v>22893</v>
          </cell>
          <cell r="AC1437">
            <v>0</v>
          </cell>
          <cell r="AD1437">
            <v>22893</v>
          </cell>
          <cell r="AE1437">
            <v>43504.626666666663</v>
          </cell>
          <cell r="AF1437">
            <v>73415</v>
          </cell>
        </row>
        <row r="1438">
          <cell r="A1438">
            <v>14594</v>
          </cell>
          <cell r="B1438">
            <v>49</v>
          </cell>
          <cell r="C1438" t="str">
            <v>37</v>
          </cell>
          <cell r="D1438" t="str">
            <v>10371</v>
          </cell>
          <cell r="E1438" t="str">
            <v>138404</v>
          </cell>
          <cell r="F1438" t="str">
            <v>2016</v>
          </cell>
          <cell r="G1438" t="str">
            <v>D</v>
          </cell>
          <cell r="H1438" t="str">
            <v>Classical Academy Vista</v>
          </cell>
          <cell r="I1438" t="str">
            <v>CO OFFICE</v>
          </cell>
          <cell r="J1438">
            <v>505.4</v>
          </cell>
          <cell r="K1438">
            <v>200</v>
          </cell>
          <cell r="L1438">
            <v>101080</v>
          </cell>
          <cell r="M1438">
            <v>0</v>
          </cell>
          <cell r="N1438">
            <v>1510924</v>
          </cell>
          <cell r="O1438">
            <v>0</v>
          </cell>
          <cell r="P1438">
            <v>0</v>
          </cell>
          <cell r="Q1438">
            <v>0.28562499949999998</v>
          </cell>
          <cell r="R1438">
            <v>0</v>
          </cell>
          <cell r="S1438">
            <v>101080</v>
          </cell>
          <cell r="T1438">
            <v>0</v>
          </cell>
          <cell r="U1438">
            <v>101080</v>
          </cell>
          <cell r="V1438">
            <v>0</v>
          </cell>
          <cell r="W1438">
            <v>101080</v>
          </cell>
          <cell r="X1438">
            <v>74.887017</v>
          </cell>
          <cell r="Y1438">
            <v>49995</v>
          </cell>
          <cell r="Z1438">
            <v>0</v>
          </cell>
          <cell r="AA1438">
            <v>49995</v>
          </cell>
          <cell r="AB1438">
            <v>25701</v>
          </cell>
          <cell r="AC1438">
            <v>0</v>
          </cell>
          <cell r="AD1438">
            <v>25701</v>
          </cell>
          <cell r="AE1438">
            <v>43504.626446759263</v>
          </cell>
          <cell r="AF1438">
            <v>73415</v>
          </cell>
        </row>
        <row r="1439">
          <cell r="A1439">
            <v>14603</v>
          </cell>
          <cell r="B1439">
            <v>49</v>
          </cell>
          <cell r="C1439" t="str">
            <v>37</v>
          </cell>
          <cell r="D1439" t="str">
            <v>10371</v>
          </cell>
          <cell r="E1439" t="str">
            <v>138594</v>
          </cell>
          <cell r="F1439" t="str">
            <v>2023</v>
          </cell>
          <cell r="G1439" t="str">
            <v>D</v>
          </cell>
          <cell r="H1439" t="str">
            <v>National University Academy Dual Language Institute</v>
          </cell>
          <cell r="I1439" t="str">
            <v>UNIFIED</v>
          </cell>
          <cell r="J1439">
            <v>253</v>
          </cell>
          <cell r="K1439">
            <v>200</v>
          </cell>
          <cell r="L1439">
            <v>50600</v>
          </cell>
          <cell r="M1439">
            <v>0</v>
          </cell>
          <cell r="N1439">
            <v>756359</v>
          </cell>
          <cell r="O1439">
            <v>0</v>
          </cell>
          <cell r="P1439">
            <v>0</v>
          </cell>
          <cell r="Q1439">
            <v>0.28562499949999998</v>
          </cell>
          <cell r="R1439">
            <v>0</v>
          </cell>
          <cell r="S1439">
            <v>50600</v>
          </cell>
          <cell r="T1439">
            <v>0</v>
          </cell>
          <cell r="U1439">
            <v>50600</v>
          </cell>
          <cell r="V1439">
            <v>0</v>
          </cell>
          <cell r="W1439">
            <v>50600</v>
          </cell>
          <cell r="X1439">
            <v>74.887017</v>
          </cell>
          <cell r="Y1439">
            <v>0</v>
          </cell>
          <cell r="Z1439">
            <v>0</v>
          </cell>
          <cell r="AA1439">
            <v>0</v>
          </cell>
          <cell r="AB1439">
            <v>37893</v>
          </cell>
          <cell r="AC1439">
            <v>0</v>
          </cell>
          <cell r="AD1439">
            <v>37893</v>
          </cell>
          <cell r="AE1439">
            <v>43504.626631944448</v>
          </cell>
          <cell r="AF1439">
            <v>73415</v>
          </cell>
        </row>
        <row r="1440">
          <cell r="A1440">
            <v>1065</v>
          </cell>
          <cell r="B1440">
            <v>49</v>
          </cell>
          <cell r="C1440" t="str">
            <v>37</v>
          </cell>
          <cell r="D1440" t="str">
            <v>10371</v>
          </cell>
          <cell r="E1440" t="str">
            <v>6119119</v>
          </cell>
          <cell r="F1440" t="str">
            <v>0405</v>
          </cell>
          <cell r="G1440" t="str">
            <v>D</v>
          </cell>
          <cell r="H1440" t="str">
            <v>Literacy First Charter</v>
          </cell>
          <cell r="I1440" t="str">
            <v>ELEMENTARY</v>
          </cell>
          <cell r="J1440">
            <v>1608.1</v>
          </cell>
          <cell r="K1440">
            <v>200</v>
          </cell>
          <cell r="L1440">
            <v>321620</v>
          </cell>
          <cell r="M1440">
            <v>8630239</v>
          </cell>
          <cell r="N1440">
            <v>3132579</v>
          </cell>
          <cell r="O1440">
            <v>5497660</v>
          </cell>
          <cell r="P1440">
            <v>8630239</v>
          </cell>
          <cell r="Q1440">
            <v>0.28562499949999998</v>
          </cell>
          <cell r="R1440">
            <v>2465012</v>
          </cell>
          <cell r="S1440">
            <v>2465012</v>
          </cell>
          <cell r="T1440">
            <v>0</v>
          </cell>
          <cell r="U1440">
            <v>2465012</v>
          </cell>
          <cell r="V1440">
            <v>4804</v>
          </cell>
          <cell r="W1440">
            <v>2469816</v>
          </cell>
          <cell r="X1440">
            <v>74.887017</v>
          </cell>
          <cell r="Y1440">
            <v>1207481</v>
          </cell>
          <cell r="Z1440">
            <v>0</v>
          </cell>
          <cell r="AA1440">
            <v>1207481</v>
          </cell>
          <cell r="AB1440">
            <v>642091</v>
          </cell>
          <cell r="AC1440">
            <v>0</v>
          </cell>
          <cell r="AD1440">
            <v>642091</v>
          </cell>
          <cell r="AE1440">
            <v>43504.626597222225</v>
          </cell>
          <cell r="AF1440">
            <v>73415</v>
          </cell>
        </row>
        <row r="1441">
          <cell r="A1441">
            <v>628</v>
          </cell>
          <cell r="B1441">
            <v>49</v>
          </cell>
          <cell r="C1441" t="str">
            <v>37</v>
          </cell>
          <cell r="D1441" t="str">
            <v>67967</v>
          </cell>
          <cell r="E1441" t="str">
            <v>0</v>
          </cell>
          <cell r="H1441" t="str">
            <v>Alpine Union Elementary</v>
          </cell>
          <cell r="I1441" t="str">
            <v>ELEMENTARY</v>
          </cell>
          <cell r="J1441">
            <v>1630.47</v>
          </cell>
          <cell r="K1441">
            <v>200</v>
          </cell>
          <cell r="L1441">
            <v>326094</v>
          </cell>
          <cell r="M1441">
            <v>8248531</v>
          </cell>
          <cell r="N1441">
            <v>5139361</v>
          </cell>
          <cell r="O1441">
            <v>3109170</v>
          </cell>
          <cell r="P1441">
            <v>8248531</v>
          </cell>
          <cell r="Q1441">
            <v>0.28562499949999998</v>
          </cell>
          <cell r="R1441">
            <v>2355987</v>
          </cell>
          <cell r="S1441">
            <v>2355987</v>
          </cell>
          <cell r="T1441">
            <v>0</v>
          </cell>
          <cell r="U1441">
            <v>2355987</v>
          </cell>
          <cell r="V1441">
            <v>4729</v>
          </cell>
          <cell r="W1441">
            <v>2360716</v>
          </cell>
          <cell r="X1441">
            <v>74.887017</v>
          </cell>
          <cell r="Y1441">
            <v>1188592</v>
          </cell>
          <cell r="Z1441">
            <v>0</v>
          </cell>
          <cell r="AA1441">
            <v>1188592</v>
          </cell>
          <cell r="AB1441">
            <v>579278</v>
          </cell>
          <cell r="AC1441">
            <v>0</v>
          </cell>
          <cell r="AD1441">
            <v>579278</v>
          </cell>
          <cell r="AE1441">
            <v>43504.62395833333</v>
          </cell>
          <cell r="AF1441">
            <v>73415</v>
          </cell>
        </row>
        <row r="1442">
          <cell r="A1442">
            <v>630</v>
          </cell>
          <cell r="B1442">
            <v>49</v>
          </cell>
          <cell r="C1442" t="str">
            <v>37</v>
          </cell>
          <cell r="D1442" t="str">
            <v>67983</v>
          </cell>
          <cell r="E1442" t="str">
            <v>0</v>
          </cell>
          <cell r="H1442" t="str">
            <v>Borrego Springs Unified</v>
          </cell>
          <cell r="I1442" t="str">
            <v>UNIFIED</v>
          </cell>
          <cell r="J1442">
            <v>381.59</v>
          </cell>
          <cell r="K1442">
            <v>200</v>
          </cell>
          <cell r="L1442">
            <v>76318</v>
          </cell>
          <cell r="M1442">
            <v>2769029</v>
          </cell>
          <cell r="N1442">
            <v>309969</v>
          </cell>
          <cell r="O1442">
            <v>2459060</v>
          </cell>
          <cell r="P1442">
            <v>2769029</v>
          </cell>
          <cell r="Q1442">
            <v>0.28562499949999998</v>
          </cell>
          <cell r="R1442">
            <v>790904</v>
          </cell>
          <cell r="S1442">
            <v>790904</v>
          </cell>
          <cell r="T1442">
            <v>0</v>
          </cell>
          <cell r="U1442">
            <v>790904</v>
          </cell>
          <cell r="V1442">
            <v>2374</v>
          </cell>
          <cell r="W1442">
            <v>793278</v>
          </cell>
          <cell r="X1442">
            <v>74.887017</v>
          </cell>
          <cell r="Y1442">
            <v>389310</v>
          </cell>
          <cell r="Z1442">
            <v>0</v>
          </cell>
          <cell r="AA1442">
            <v>389310</v>
          </cell>
          <cell r="AB1442">
            <v>204752</v>
          </cell>
          <cell r="AC1442">
            <v>0</v>
          </cell>
          <cell r="AD1442">
            <v>204752</v>
          </cell>
          <cell r="AE1442">
            <v>43504.624039351853</v>
          </cell>
          <cell r="AF1442">
            <v>73415</v>
          </cell>
        </row>
        <row r="1443">
          <cell r="A1443">
            <v>14381</v>
          </cell>
          <cell r="B1443">
            <v>49</v>
          </cell>
          <cell r="C1443" t="str">
            <v>37</v>
          </cell>
          <cell r="D1443" t="str">
            <v>67983</v>
          </cell>
          <cell r="E1443" t="str">
            <v>134890</v>
          </cell>
          <cell r="F1443" t="str">
            <v>1832</v>
          </cell>
          <cell r="G1443" t="str">
            <v>D</v>
          </cell>
          <cell r="H1443" t="str">
            <v>San Diego Workforce Innovation High</v>
          </cell>
          <cell r="I1443" t="str">
            <v>UNIFIED</v>
          </cell>
          <cell r="J1443">
            <v>2228.64</v>
          </cell>
          <cell r="K1443">
            <v>200</v>
          </cell>
          <cell r="L1443">
            <v>445728</v>
          </cell>
          <cell r="M1443">
            <v>0</v>
          </cell>
          <cell r="N1443">
            <v>1810369</v>
          </cell>
          <cell r="O1443">
            <v>0</v>
          </cell>
          <cell r="P1443">
            <v>0</v>
          </cell>
          <cell r="Q1443">
            <v>0.28562499949999998</v>
          </cell>
          <cell r="R1443">
            <v>0</v>
          </cell>
          <cell r="S1443">
            <v>445728</v>
          </cell>
          <cell r="T1443">
            <v>0</v>
          </cell>
          <cell r="U1443">
            <v>445728</v>
          </cell>
          <cell r="V1443">
            <v>0</v>
          </cell>
          <cell r="W1443">
            <v>445728</v>
          </cell>
          <cell r="X1443">
            <v>74.887017</v>
          </cell>
          <cell r="Y1443">
            <v>204150</v>
          </cell>
          <cell r="Z1443">
            <v>0</v>
          </cell>
          <cell r="AA1443">
            <v>204150</v>
          </cell>
          <cell r="AB1443">
            <v>129642</v>
          </cell>
          <cell r="AC1443">
            <v>0</v>
          </cell>
          <cell r="AD1443">
            <v>129642</v>
          </cell>
          <cell r="AE1443">
            <v>43504.626712962963</v>
          </cell>
          <cell r="AF1443">
            <v>73415</v>
          </cell>
        </row>
        <row r="1444">
          <cell r="A1444">
            <v>631</v>
          </cell>
          <cell r="B1444">
            <v>49</v>
          </cell>
          <cell r="C1444" t="str">
            <v>37</v>
          </cell>
          <cell r="D1444" t="str">
            <v>67991</v>
          </cell>
          <cell r="E1444" t="str">
            <v>0</v>
          </cell>
          <cell r="H1444" t="str">
            <v>Cajon Valley Union</v>
          </cell>
          <cell r="I1444" t="str">
            <v>ELEMENTARY</v>
          </cell>
          <cell r="J1444">
            <v>15976.31</v>
          </cell>
          <cell r="K1444">
            <v>200</v>
          </cell>
          <cell r="L1444">
            <v>3195262</v>
          </cell>
          <cell r="M1444">
            <v>81040152</v>
          </cell>
          <cell r="N1444">
            <v>33039417</v>
          </cell>
          <cell r="O1444">
            <v>48000735</v>
          </cell>
          <cell r="P1444">
            <v>81040152</v>
          </cell>
          <cell r="Q1444">
            <v>0.28562499949999998</v>
          </cell>
          <cell r="R1444">
            <v>23147093</v>
          </cell>
          <cell r="S1444">
            <v>23147093</v>
          </cell>
          <cell r="T1444">
            <v>0</v>
          </cell>
          <cell r="U1444">
            <v>23147093</v>
          </cell>
          <cell r="V1444">
            <v>46595</v>
          </cell>
          <cell r="W1444">
            <v>23193688</v>
          </cell>
          <cell r="X1444">
            <v>74.887017</v>
          </cell>
          <cell r="Y1444">
            <v>11340489</v>
          </cell>
          <cell r="Z1444">
            <v>0</v>
          </cell>
          <cell r="AA1444">
            <v>11340489</v>
          </cell>
          <cell r="AB1444">
            <v>6028572</v>
          </cell>
          <cell r="AC1444">
            <v>0</v>
          </cell>
          <cell r="AD1444">
            <v>6028572</v>
          </cell>
          <cell r="AE1444">
            <v>43504.624062499999</v>
          </cell>
          <cell r="AF1444">
            <v>73415</v>
          </cell>
        </row>
        <row r="1445">
          <cell r="A1445">
            <v>10150</v>
          </cell>
          <cell r="B1445">
            <v>49</v>
          </cell>
          <cell r="C1445" t="str">
            <v>37</v>
          </cell>
          <cell r="D1445" t="str">
            <v>67991</v>
          </cell>
          <cell r="E1445" t="str">
            <v>108563</v>
          </cell>
          <cell r="F1445" t="str">
            <v>0683</v>
          </cell>
          <cell r="G1445" t="str">
            <v>D</v>
          </cell>
          <cell r="H1445" t="str">
            <v>EJE Elementary Academy Charter</v>
          </cell>
          <cell r="I1445" t="str">
            <v>ELEMENTARY</v>
          </cell>
          <cell r="J1445">
            <v>537.1</v>
          </cell>
          <cell r="K1445">
            <v>200</v>
          </cell>
          <cell r="L1445">
            <v>107420</v>
          </cell>
          <cell r="M1445">
            <v>2754738</v>
          </cell>
          <cell r="N1445">
            <v>1046271</v>
          </cell>
          <cell r="O1445">
            <v>1708467</v>
          </cell>
          <cell r="P1445">
            <v>2754738</v>
          </cell>
          <cell r="Q1445">
            <v>0.28562499949999998</v>
          </cell>
          <cell r="R1445">
            <v>786822</v>
          </cell>
          <cell r="S1445">
            <v>786822</v>
          </cell>
          <cell r="T1445">
            <v>0</v>
          </cell>
          <cell r="U1445">
            <v>786822</v>
          </cell>
          <cell r="V1445">
            <v>1521</v>
          </cell>
          <cell r="W1445">
            <v>788343</v>
          </cell>
          <cell r="X1445">
            <v>74.887017</v>
          </cell>
          <cell r="Y1445">
            <v>382265</v>
          </cell>
          <cell r="Z1445">
            <v>0</v>
          </cell>
          <cell r="AA1445">
            <v>382265</v>
          </cell>
          <cell r="AB1445">
            <v>208102</v>
          </cell>
          <cell r="AC1445">
            <v>0</v>
          </cell>
          <cell r="AD1445">
            <v>208102</v>
          </cell>
          <cell r="AE1445">
            <v>43504.626481481479</v>
          </cell>
          <cell r="AF1445">
            <v>73415</v>
          </cell>
        </row>
        <row r="1446">
          <cell r="A1446">
            <v>12197</v>
          </cell>
          <cell r="B1446">
            <v>49</v>
          </cell>
          <cell r="C1446" t="str">
            <v>37</v>
          </cell>
          <cell r="D1446" t="str">
            <v>67991</v>
          </cell>
          <cell r="E1446" t="str">
            <v>119255</v>
          </cell>
          <cell r="F1446" t="str">
            <v>1063</v>
          </cell>
          <cell r="G1446" t="str">
            <v>D</v>
          </cell>
          <cell r="H1446" t="str">
            <v>EJE Middle Academy</v>
          </cell>
          <cell r="I1446" t="str">
            <v>ELEMENTARY</v>
          </cell>
          <cell r="J1446">
            <v>235.79</v>
          </cell>
          <cell r="K1446">
            <v>200</v>
          </cell>
          <cell r="L1446">
            <v>47158</v>
          </cell>
          <cell r="M1446">
            <v>1247063</v>
          </cell>
          <cell r="N1446">
            <v>459319</v>
          </cell>
          <cell r="O1446">
            <v>787744</v>
          </cell>
          <cell r="P1446">
            <v>1247063</v>
          </cell>
          <cell r="Q1446">
            <v>0.28562499949999998</v>
          </cell>
          <cell r="R1446">
            <v>356192</v>
          </cell>
          <cell r="S1446">
            <v>356192</v>
          </cell>
          <cell r="T1446">
            <v>0</v>
          </cell>
          <cell r="U1446">
            <v>356192</v>
          </cell>
          <cell r="V1446">
            <v>651</v>
          </cell>
          <cell r="W1446">
            <v>356843</v>
          </cell>
          <cell r="X1446">
            <v>74.887017</v>
          </cell>
          <cell r="Y1446">
            <v>163639</v>
          </cell>
          <cell r="Z1446">
            <v>0</v>
          </cell>
          <cell r="AA1446">
            <v>163639</v>
          </cell>
          <cell r="AB1446">
            <v>103590</v>
          </cell>
          <cell r="AC1446">
            <v>0</v>
          </cell>
          <cell r="AD1446">
            <v>103590</v>
          </cell>
          <cell r="AE1446">
            <v>43504.626481481479</v>
          </cell>
          <cell r="AF1446">
            <v>73415</v>
          </cell>
        </row>
        <row r="1447">
          <cell r="A1447">
            <v>632</v>
          </cell>
          <cell r="B1447">
            <v>49</v>
          </cell>
          <cell r="C1447" t="str">
            <v>37</v>
          </cell>
          <cell r="D1447" t="str">
            <v>68007</v>
          </cell>
          <cell r="E1447" t="str">
            <v>0</v>
          </cell>
          <cell r="H1447" t="str">
            <v>Cardiff Elementary</v>
          </cell>
          <cell r="I1447" t="str">
            <v>ELEMENTARY</v>
          </cell>
          <cell r="J1447">
            <v>668.09</v>
          </cell>
          <cell r="K1447">
            <v>200</v>
          </cell>
          <cell r="L1447">
            <v>133618</v>
          </cell>
          <cell r="M1447">
            <v>3368322</v>
          </cell>
          <cell r="N1447">
            <v>8151123</v>
          </cell>
          <cell r="O1447">
            <v>0</v>
          </cell>
          <cell r="P1447">
            <v>3368322</v>
          </cell>
          <cell r="Q1447">
            <v>0.28562499949999998</v>
          </cell>
          <cell r="R1447">
            <v>962077</v>
          </cell>
          <cell r="S1447">
            <v>133618</v>
          </cell>
          <cell r="T1447">
            <v>0</v>
          </cell>
          <cell r="U1447">
            <v>133618</v>
          </cell>
          <cell r="V1447">
            <v>-198</v>
          </cell>
          <cell r="W1447">
            <v>133420</v>
          </cell>
          <cell r="X1447">
            <v>74.887017</v>
          </cell>
          <cell r="Y1447">
            <v>67188</v>
          </cell>
          <cell r="Z1447">
            <v>0</v>
          </cell>
          <cell r="AA1447">
            <v>67188</v>
          </cell>
          <cell r="AB1447">
            <v>32726</v>
          </cell>
          <cell r="AC1447">
            <v>0</v>
          </cell>
          <cell r="AD1447">
            <v>32726</v>
          </cell>
          <cell r="AE1447">
            <v>43504.624074074076</v>
          </cell>
          <cell r="AF1447">
            <v>73415</v>
          </cell>
        </row>
        <row r="1448">
          <cell r="A1448">
            <v>633</v>
          </cell>
          <cell r="B1448">
            <v>49</v>
          </cell>
          <cell r="C1448" t="str">
            <v>37</v>
          </cell>
          <cell r="D1448" t="str">
            <v>68023</v>
          </cell>
          <cell r="E1448" t="str">
            <v>0</v>
          </cell>
          <cell r="H1448" t="str">
            <v>Chula Vista Elementary</v>
          </cell>
          <cell r="I1448" t="str">
            <v>ELEMENTARY</v>
          </cell>
          <cell r="J1448">
            <v>22598.87</v>
          </cell>
          <cell r="K1448">
            <v>200</v>
          </cell>
          <cell r="L1448">
            <v>4519774</v>
          </cell>
          <cell r="M1448">
            <v>114558192</v>
          </cell>
          <cell r="N1448">
            <v>77236750</v>
          </cell>
          <cell r="O1448">
            <v>37321442</v>
          </cell>
          <cell r="P1448">
            <v>114558192</v>
          </cell>
          <cell r="Q1448">
            <v>0.28562499949999998</v>
          </cell>
          <cell r="R1448">
            <v>32720684</v>
          </cell>
          <cell r="S1448">
            <v>32720684</v>
          </cell>
          <cell r="T1448">
            <v>0</v>
          </cell>
          <cell r="U1448">
            <v>32720684</v>
          </cell>
          <cell r="V1448">
            <v>66232</v>
          </cell>
          <cell r="W1448">
            <v>32786916</v>
          </cell>
          <cell r="X1448">
            <v>74.887017</v>
          </cell>
          <cell r="Y1448">
            <v>16176978</v>
          </cell>
          <cell r="Z1448">
            <v>0</v>
          </cell>
          <cell r="AA1448">
            <v>16176978</v>
          </cell>
          <cell r="AB1448">
            <v>8376165</v>
          </cell>
          <cell r="AC1448">
            <v>0</v>
          </cell>
          <cell r="AD1448">
            <v>8376165</v>
          </cell>
          <cell r="AE1448">
            <v>43504.624108796299</v>
          </cell>
          <cell r="AF1448">
            <v>73415</v>
          </cell>
        </row>
        <row r="1449">
          <cell r="A1449">
            <v>12198</v>
          </cell>
          <cell r="B1449">
            <v>49</v>
          </cell>
          <cell r="C1449" t="str">
            <v>37</v>
          </cell>
          <cell r="D1449" t="str">
            <v>68023</v>
          </cell>
          <cell r="E1449" t="str">
            <v>119594</v>
          </cell>
          <cell r="F1449" t="str">
            <v>1082</v>
          </cell>
          <cell r="G1449" t="str">
            <v>D</v>
          </cell>
          <cell r="H1449" t="str">
            <v>Leonardo da Vinci Health Sciences Charter</v>
          </cell>
          <cell r="I1449" t="str">
            <v>ELEMENTARY</v>
          </cell>
          <cell r="J1449">
            <v>254.01</v>
          </cell>
          <cell r="K1449">
            <v>200</v>
          </cell>
          <cell r="L1449">
            <v>50802</v>
          </cell>
          <cell r="M1449">
            <v>1302436</v>
          </cell>
          <cell r="N1449">
            <v>852511</v>
          </cell>
          <cell r="O1449">
            <v>449925</v>
          </cell>
          <cell r="P1449">
            <v>1302436</v>
          </cell>
          <cell r="Q1449">
            <v>0.28562499949999998</v>
          </cell>
          <cell r="R1449">
            <v>372008</v>
          </cell>
          <cell r="S1449">
            <v>372008</v>
          </cell>
          <cell r="T1449">
            <v>0</v>
          </cell>
          <cell r="U1449">
            <v>372008</v>
          </cell>
          <cell r="V1449">
            <v>804</v>
          </cell>
          <cell r="W1449">
            <v>372812</v>
          </cell>
          <cell r="X1449">
            <v>74.887017</v>
          </cell>
          <cell r="Y1449">
            <v>201990</v>
          </cell>
          <cell r="Z1449">
            <v>0</v>
          </cell>
          <cell r="AA1449">
            <v>201990</v>
          </cell>
          <cell r="AB1449">
            <v>77198</v>
          </cell>
          <cell r="AC1449">
            <v>0</v>
          </cell>
          <cell r="AD1449">
            <v>77198</v>
          </cell>
          <cell r="AE1449">
            <v>43504.626597222225</v>
          </cell>
          <cell r="AF1449">
            <v>73415</v>
          </cell>
        </row>
        <row r="1450">
          <cell r="A1450">
            <v>12735</v>
          </cell>
          <cell r="B1450">
            <v>49</v>
          </cell>
          <cell r="C1450" t="str">
            <v>37</v>
          </cell>
          <cell r="D1450" t="str">
            <v>68023</v>
          </cell>
          <cell r="E1450" t="str">
            <v>124321</v>
          </cell>
          <cell r="F1450" t="str">
            <v>1308</v>
          </cell>
          <cell r="G1450" t="str">
            <v>D</v>
          </cell>
          <cell r="H1450" t="str">
            <v>Howard Gardner Community Charter</v>
          </cell>
          <cell r="I1450" t="str">
            <v>ELEMENTARY</v>
          </cell>
          <cell r="J1450">
            <v>210</v>
          </cell>
          <cell r="K1450">
            <v>200</v>
          </cell>
          <cell r="L1450">
            <v>42000</v>
          </cell>
          <cell r="M1450">
            <v>1086853</v>
          </cell>
          <cell r="N1450">
            <v>704804</v>
          </cell>
          <cell r="O1450">
            <v>382049</v>
          </cell>
          <cell r="P1450">
            <v>1086853</v>
          </cell>
          <cell r="Q1450">
            <v>0.28562499949999998</v>
          </cell>
          <cell r="R1450">
            <v>310432</v>
          </cell>
          <cell r="S1450">
            <v>310432</v>
          </cell>
          <cell r="T1450">
            <v>0</v>
          </cell>
          <cell r="U1450">
            <v>310432</v>
          </cell>
          <cell r="V1450">
            <v>579</v>
          </cell>
          <cell r="W1450">
            <v>311011</v>
          </cell>
          <cell r="X1450">
            <v>74.887017</v>
          </cell>
          <cell r="Y1450">
            <v>145468</v>
          </cell>
          <cell r="Z1450">
            <v>0</v>
          </cell>
          <cell r="AA1450">
            <v>145468</v>
          </cell>
          <cell r="AB1450">
            <v>87439</v>
          </cell>
          <cell r="AC1450">
            <v>0</v>
          </cell>
          <cell r="AD1450">
            <v>87439</v>
          </cell>
          <cell r="AE1450">
            <v>43504.626539351855</v>
          </cell>
          <cell r="AF1450">
            <v>73415</v>
          </cell>
        </row>
        <row r="1451">
          <cell r="A1451">
            <v>14580</v>
          </cell>
          <cell r="B1451">
            <v>49</v>
          </cell>
          <cell r="C1451" t="str">
            <v>37</v>
          </cell>
          <cell r="D1451" t="str">
            <v>68023</v>
          </cell>
          <cell r="E1451" t="str">
            <v>138073</v>
          </cell>
          <cell r="F1451" t="str">
            <v>2001</v>
          </cell>
          <cell r="G1451" t="str">
            <v>D</v>
          </cell>
          <cell r="H1451" t="str">
            <v>Learning Choice Academy - Chula Vista</v>
          </cell>
          <cell r="I1451" t="str">
            <v>ELEMENTARY</v>
          </cell>
          <cell r="J1451">
            <v>384.57</v>
          </cell>
          <cell r="K1451">
            <v>200</v>
          </cell>
          <cell r="L1451">
            <v>76914</v>
          </cell>
          <cell r="M1451">
            <v>0</v>
          </cell>
          <cell r="N1451">
            <v>1290698</v>
          </cell>
          <cell r="O1451">
            <v>0</v>
          </cell>
          <cell r="P1451">
            <v>0</v>
          </cell>
          <cell r="Q1451">
            <v>0.28562499949999998</v>
          </cell>
          <cell r="R1451">
            <v>0</v>
          </cell>
          <cell r="S1451">
            <v>76914</v>
          </cell>
          <cell r="T1451">
            <v>0</v>
          </cell>
          <cell r="U1451">
            <v>76914</v>
          </cell>
          <cell r="V1451">
            <v>0</v>
          </cell>
          <cell r="W1451">
            <v>76914</v>
          </cell>
          <cell r="X1451">
            <v>74.887017</v>
          </cell>
          <cell r="Y1451">
            <v>38270</v>
          </cell>
          <cell r="Z1451">
            <v>0</v>
          </cell>
          <cell r="AA1451">
            <v>38270</v>
          </cell>
          <cell r="AB1451">
            <v>19329</v>
          </cell>
          <cell r="AC1451">
            <v>0</v>
          </cell>
          <cell r="AD1451">
            <v>19329</v>
          </cell>
          <cell r="AE1451">
            <v>43504.626585648148</v>
          </cell>
          <cell r="AF1451">
            <v>73415</v>
          </cell>
        </row>
        <row r="1452">
          <cell r="A1452">
            <v>1310</v>
          </cell>
          <cell r="B1452">
            <v>49</v>
          </cell>
          <cell r="C1452" t="str">
            <v>37</v>
          </cell>
          <cell r="D1452" t="str">
            <v>68023</v>
          </cell>
          <cell r="E1452" t="str">
            <v>6037956</v>
          </cell>
          <cell r="F1452" t="str">
            <v>0121</v>
          </cell>
          <cell r="G1452" t="str">
            <v>D</v>
          </cell>
          <cell r="H1452" t="str">
            <v>Feaster (Mae L.) Charter</v>
          </cell>
          <cell r="I1452" t="str">
            <v>ELEMENTARY</v>
          </cell>
          <cell r="J1452">
            <v>1173.77</v>
          </cell>
          <cell r="K1452">
            <v>200</v>
          </cell>
          <cell r="L1452">
            <v>234754</v>
          </cell>
          <cell r="M1452">
            <v>6035267</v>
          </cell>
          <cell r="N1452">
            <v>3939419</v>
          </cell>
          <cell r="O1452">
            <v>2095848</v>
          </cell>
          <cell r="P1452">
            <v>6035267</v>
          </cell>
          <cell r="Q1452">
            <v>0.28562499949999998</v>
          </cell>
          <cell r="R1452">
            <v>1723823</v>
          </cell>
          <cell r="S1452">
            <v>1723823</v>
          </cell>
          <cell r="T1452">
            <v>0</v>
          </cell>
          <cell r="U1452">
            <v>1723823</v>
          </cell>
          <cell r="V1452">
            <v>3470</v>
          </cell>
          <cell r="W1452">
            <v>1727293</v>
          </cell>
          <cell r="X1452">
            <v>74.887017</v>
          </cell>
          <cell r="Y1452">
            <v>871981</v>
          </cell>
          <cell r="Z1452">
            <v>0</v>
          </cell>
          <cell r="AA1452">
            <v>871981</v>
          </cell>
          <cell r="AB1452">
            <v>421537</v>
          </cell>
          <cell r="AC1452">
            <v>0</v>
          </cell>
          <cell r="AD1452">
            <v>421537</v>
          </cell>
          <cell r="AE1452">
            <v>43504.626504629632</v>
          </cell>
          <cell r="AF1452">
            <v>73415</v>
          </cell>
        </row>
        <row r="1453">
          <cell r="A1453">
            <v>1311</v>
          </cell>
          <cell r="B1453">
            <v>49</v>
          </cell>
          <cell r="C1453" t="str">
            <v>37</v>
          </cell>
          <cell r="D1453" t="str">
            <v>68023</v>
          </cell>
          <cell r="E1453" t="str">
            <v>6037980</v>
          </cell>
          <cell r="F1453" t="str">
            <v>0064</v>
          </cell>
          <cell r="G1453" t="str">
            <v>D</v>
          </cell>
          <cell r="H1453" t="str">
            <v>Mueller Charter (Robert L.)</v>
          </cell>
          <cell r="I1453" t="str">
            <v>ELEMENTARY</v>
          </cell>
          <cell r="J1453">
            <v>1522.16</v>
          </cell>
          <cell r="K1453">
            <v>200</v>
          </cell>
          <cell r="L1453">
            <v>304432</v>
          </cell>
          <cell r="M1453">
            <v>7877772</v>
          </cell>
          <cell r="N1453">
            <v>5108689</v>
          </cell>
          <cell r="O1453">
            <v>2769083</v>
          </cell>
          <cell r="P1453">
            <v>7877772</v>
          </cell>
          <cell r="Q1453">
            <v>0.28562499949999998</v>
          </cell>
          <cell r="R1453">
            <v>2250089</v>
          </cell>
          <cell r="S1453">
            <v>2250089</v>
          </cell>
          <cell r="T1453">
            <v>0</v>
          </cell>
          <cell r="U1453">
            <v>2250089</v>
          </cell>
          <cell r="V1453">
            <v>4151</v>
          </cell>
          <cell r="W1453">
            <v>2254240</v>
          </cell>
          <cell r="X1453">
            <v>74.887017</v>
          </cell>
          <cell r="Y1453">
            <v>1043421</v>
          </cell>
          <cell r="Z1453">
            <v>0</v>
          </cell>
          <cell r="AA1453">
            <v>1043421</v>
          </cell>
          <cell r="AB1453">
            <v>644712</v>
          </cell>
          <cell r="AC1453">
            <v>0</v>
          </cell>
          <cell r="AD1453">
            <v>644712</v>
          </cell>
          <cell r="AE1453">
            <v>43504.626631944448</v>
          </cell>
          <cell r="AF1453">
            <v>73415</v>
          </cell>
        </row>
        <row r="1454">
          <cell r="A1454">
            <v>1313</v>
          </cell>
          <cell r="B1454">
            <v>49</v>
          </cell>
          <cell r="C1454" t="str">
            <v>37</v>
          </cell>
          <cell r="D1454" t="str">
            <v>68023</v>
          </cell>
          <cell r="E1454" t="str">
            <v>6111322</v>
          </cell>
          <cell r="F1454" t="str">
            <v>0054</v>
          </cell>
          <cell r="G1454" t="str">
            <v>D</v>
          </cell>
          <cell r="H1454" t="str">
            <v>Discovery Charter</v>
          </cell>
          <cell r="I1454" t="str">
            <v>ELEMENTARY</v>
          </cell>
          <cell r="J1454">
            <v>905.79</v>
          </cell>
          <cell r="K1454">
            <v>200</v>
          </cell>
          <cell r="L1454">
            <v>181158</v>
          </cell>
          <cell r="M1454">
            <v>4666404</v>
          </cell>
          <cell r="N1454">
            <v>3040021</v>
          </cell>
          <cell r="O1454">
            <v>1626383</v>
          </cell>
          <cell r="P1454">
            <v>4666404</v>
          </cell>
          <cell r="Q1454">
            <v>0.28562499949999998</v>
          </cell>
          <cell r="R1454">
            <v>1332842</v>
          </cell>
          <cell r="S1454">
            <v>1332842</v>
          </cell>
          <cell r="T1454">
            <v>0</v>
          </cell>
          <cell r="U1454">
            <v>1332842</v>
          </cell>
          <cell r="V1454">
            <v>2644</v>
          </cell>
          <cell r="W1454">
            <v>1335486</v>
          </cell>
          <cell r="X1454">
            <v>74.887017</v>
          </cell>
          <cell r="Y1454">
            <v>664552</v>
          </cell>
          <cell r="Z1454">
            <v>0</v>
          </cell>
          <cell r="AA1454">
            <v>664552</v>
          </cell>
          <cell r="AB1454">
            <v>335554</v>
          </cell>
          <cell r="AC1454">
            <v>0</v>
          </cell>
          <cell r="AD1454">
            <v>335554</v>
          </cell>
          <cell r="AE1454">
            <v>43504.626469907409</v>
          </cell>
          <cell r="AF1454">
            <v>73415</v>
          </cell>
        </row>
        <row r="1455">
          <cell r="A1455">
            <v>1314</v>
          </cell>
          <cell r="B1455">
            <v>49</v>
          </cell>
          <cell r="C1455" t="str">
            <v>37</v>
          </cell>
          <cell r="D1455" t="str">
            <v>68023</v>
          </cell>
          <cell r="E1455" t="str">
            <v>6115778</v>
          </cell>
          <cell r="F1455" t="str">
            <v>0135</v>
          </cell>
          <cell r="G1455" t="str">
            <v>D</v>
          </cell>
          <cell r="H1455" t="str">
            <v>Chula Vista Learning Community Charter</v>
          </cell>
          <cell r="I1455" t="str">
            <v>ELEMENTARY</v>
          </cell>
          <cell r="J1455">
            <v>1475.93</v>
          </cell>
          <cell r="K1455">
            <v>200</v>
          </cell>
          <cell r="L1455">
            <v>295186</v>
          </cell>
          <cell r="M1455">
            <v>7741017</v>
          </cell>
          <cell r="N1455">
            <v>4953531</v>
          </cell>
          <cell r="O1455">
            <v>2787486</v>
          </cell>
          <cell r="P1455">
            <v>7741017</v>
          </cell>
          <cell r="Q1455">
            <v>0.28562499949999998</v>
          </cell>
          <cell r="R1455">
            <v>2211028</v>
          </cell>
          <cell r="S1455">
            <v>2211028</v>
          </cell>
          <cell r="T1455">
            <v>0</v>
          </cell>
          <cell r="U1455">
            <v>2211028</v>
          </cell>
          <cell r="V1455">
            <v>4398</v>
          </cell>
          <cell r="W1455">
            <v>2215426</v>
          </cell>
          <cell r="X1455">
            <v>74.887017</v>
          </cell>
          <cell r="Y1455">
            <v>1105322</v>
          </cell>
          <cell r="Z1455">
            <v>0</v>
          </cell>
          <cell r="AA1455">
            <v>1105322</v>
          </cell>
          <cell r="AB1455">
            <v>553744</v>
          </cell>
          <cell r="AC1455">
            <v>0</v>
          </cell>
          <cell r="AD1455">
            <v>553744</v>
          </cell>
          <cell r="AE1455">
            <v>43504.626435185186</v>
          </cell>
          <cell r="AF1455">
            <v>73415</v>
          </cell>
        </row>
        <row r="1456">
          <cell r="A1456">
            <v>1315</v>
          </cell>
          <cell r="B1456">
            <v>49</v>
          </cell>
          <cell r="C1456" t="str">
            <v>37</v>
          </cell>
          <cell r="D1456" t="str">
            <v>68023</v>
          </cell>
          <cell r="E1456" t="str">
            <v>6116859</v>
          </cell>
          <cell r="F1456" t="str">
            <v>0483</v>
          </cell>
          <cell r="G1456" t="str">
            <v>D</v>
          </cell>
          <cell r="H1456" t="str">
            <v>Arroyo Vista Charter</v>
          </cell>
          <cell r="I1456" t="str">
            <v>ELEMENTARY</v>
          </cell>
          <cell r="J1456">
            <v>945.44</v>
          </cell>
          <cell r="K1456">
            <v>200</v>
          </cell>
          <cell r="L1456">
            <v>189088</v>
          </cell>
          <cell r="M1456">
            <v>4888662</v>
          </cell>
          <cell r="N1456">
            <v>3173095</v>
          </cell>
          <cell r="O1456">
            <v>1715567</v>
          </cell>
          <cell r="P1456">
            <v>4888662</v>
          </cell>
          <cell r="Q1456">
            <v>0.28562499949999998</v>
          </cell>
          <cell r="R1456">
            <v>1396324</v>
          </cell>
          <cell r="S1456">
            <v>1396324</v>
          </cell>
          <cell r="T1456">
            <v>0</v>
          </cell>
          <cell r="U1456">
            <v>1396324</v>
          </cell>
          <cell r="V1456">
            <v>2750</v>
          </cell>
          <cell r="W1456">
            <v>1399074</v>
          </cell>
          <cell r="X1456">
            <v>74.887017</v>
          </cell>
          <cell r="Y1456">
            <v>690938</v>
          </cell>
          <cell r="Z1456">
            <v>0</v>
          </cell>
          <cell r="AA1456">
            <v>690938</v>
          </cell>
          <cell r="AB1456">
            <v>356787</v>
          </cell>
          <cell r="AC1456">
            <v>0</v>
          </cell>
          <cell r="AD1456">
            <v>356787</v>
          </cell>
          <cell r="AE1456">
            <v>43504.626377314817</v>
          </cell>
          <cell r="AF1456">
            <v>73415</v>
          </cell>
        </row>
        <row r="1457">
          <cell r="A1457">
            <v>634</v>
          </cell>
          <cell r="B1457">
            <v>49</v>
          </cell>
          <cell r="C1457" t="str">
            <v>37</v>
          </cell>
          <cell r="D1457" t="str">
            <v>68031</v>
          </cell>
          <cell r="E1457" t="str">
            <v>0</v>
          </cell>
          <cell r="H1457" t="str">
            <v>Coronado Unified</v>
          </cell>
          <cell r="I1457" t="str">
            <v>UNIFIED</v>
          </cell>
          <cell r="J1457">
            <v>2953.13</v>
          </cell>
          <cell r="K1457">
            <v>200</v>
          </cell>
          <cell r="L1457">
            <v>590626</v>
          </cell>
          <cell r="M1457">
            <v>15634815</v>
          </cell>
          <cell r="N1457">
            <v>9652963</v>
          </cell>
          <cell r="O1457">
            <v>5981852</v>
          </cell>
          <cell r="P1457">
            <v>15634815</v>
          </cell>
          <cell r="Q1457">
            <v>0.28562499949999998</v>
          </cell>
          <cell r="R1457">
            <v>4465694</v>
          </cell>
          <cell r="S1457">
            <v>4465694</v>
          </cell>
          <cell r="T1457">
            <v>0</v>
          </cell>
          <cell r="U1457">
            <v>4465694</v>
          </cell>
          <cell r="V1457">
            <v>-448985</v>
          </cell>
          <cell r="W1457">
            <v>4016709</v>
          </cell>
          <cell r="X1457">
            <v>74.887017</v>
          </cell>
          <cell r="Y1457">
            <v>1354643</v>
          </cell>
          <cell r="Z1457">
            <v>0</v>
          </cell>
          <cell r="AA1457">
            <v>1354643</v>
          </cell>
          <cell r="AB1457">
            <v>1653351</v>
          </cell>
          <cell r="AC1457">
            <v>0</v>
          </cell>
          <cell r="AD1457">
            <v>1653351</v>
          </cell>
          <cell r="AE1457">
            <v>43504.624131944445</v>
          </cell>
          <cell r="AF1457">
            <v>73415</v>
          </cell>
        </row>
        <row r="1458">
          <cell r="A1458">
            <v>635</v>
          </cell>
          <cell r="B1458">
            <v>49</v>
          </cell>
          <cell r="C1458" t="str">
            <v>37</v>
          </cell>
          <cell r="D1458" t="str">
            <v>68049</v>
          </cell>
          <cell r="E1458" t="str">
            <v>0</v>
          </cell>
          <cell r="H1458" t="str">
            <v>Dehesa Elementary</v>
          </cell>
          <cell r="I1458" t="str">
            <v>ELEMENTARY</v>
          </cell>
          <cell r="J1458">
            <v>132.36000000000001</v>
          </cell>
          <cell r="K1458">
            <v>200</v>
          </cell>
          <cell r="L1458">
            <v>26472</v>
          </cell>
          <cell r="M1458">
            <v>683675</v>
          </cell>
          <cell r="N1458">
            <v>8826</v>
          </cell>
          <cell r="O1458">
            <v>674849</v>
          </cell>
          <cell r="P1458">
            <v>683675</v>
          </cell>
          <cell r="Q1458">
            <v>0.28562499949999998</v>
          </cell>
          <cell r="R1458">
            <v>195275</v>
          </cell>
          <cell r="S1458">
            <v>195275</v>
          </cell>
          <cell r="T1458">
            <v>0</v>
          </cell>
          <cell r="U1458">
            <v>195275</v>
          </cell>
          <cell r="V1458">
            <v>418</v>
          </cell>
          <cell r="W1458">
            <v>195693</v>
          </cell>
          <cell r="X1458">
            <v>74.887017</v>
          </cell>
          <cell r="Y1458">
            <v>104947</v>
          </cell>
          <cell r="Z1458">
            <v>0</v>
          </cell>
          <cell r="AA1458">
            <v>104947</v>
          </cell>
          <cell r="AB1458">
            <v>41602</v>
          </cell>
          <cell r="AC1458">
            <v>0</v>
          </cell>
          <cell r="AD1458">
            <v>41602</v>
          </cell>
          <cell r="AE1458">
            <v>43504.624143518522</v>
          </cell>
          <cell r="AF1458">
            <v>73415</v>
          </cell>
        </row>
        <row r="1459">
          <cell r="A1459">
            <v>12780</v>
          </cell>
          <cell r="B1459">
            <v>49</v>
          </cell>
          <cell r="C1459" t="str">
            <v>37</v>
          </cell>
          <cell r="D1459" t="str">
            <v>68049</v>
          </cell>
          <cell r="E1459" t="str">
            <v>127118</v>
          </cell>
          <cell r="F1459" t="str">
            <v>1488</v>
          </cell>
          <cell r="G1459" t="str">
            <v>D</v>
          </cell>
          <cell r="H1459" t="str">
            <v>The Heights Charter</v>
          </cell>
          <cell r="I1459" t="str">
            <v>ELEMENTARY</v>
          </cell>
          <cell r="J1459">
            <v>242.8</v>
          </cell>
          <cell r="K1459">
            <v>200</v>
          </cell>
          <cell r="L1459">
            <v>48560</v>
          </cell>
          <cell r="M1459">
            <v>1259027</v>
          </cell>
          <cell r="N1459">
            <v>16309</v>
          </cell>
          <cell r="O1459">
            <v>1242718</v>
          </cell>
          <cell r="P1459">
            <v>1259027</v>
          </cell>
          <cell r="Q1459">
            <v>0.28562499949999998</v>
          </cell>
          <cell r="R1459">
            <v>359610</v>
          </cell>
          <cell r="S1459">
            <v>359610</v>
          </cell>
          <cell r="T1459">
            <v>0</v>
          </cell>
          <cell r="U1459">
            <v>359610</v>
          </cell>
          <cell r="V1459">
            <v>704</v>
          </cell>
          <cell r="W1459">
            <v>360314</v>
          </cell>
          <cell r="X1459">
            <v>74.887017</v>
          </cell>
          <cell r="Y1459">
            <v>176918</v>
          </cell>
          <cell r="Z1459">
            <v>0</v>
          </cell>
          <cell r="AA1459">
            <v>176918</v>
          </cell>
          <cell r="AB1459">
            <v>92910</v>
          </cell>
          <cell r="AC1459">
            <v>0</v>
          </cell>
          <cell r="AD1459">
            <v>92910</v>
          </cell>
          <cell r="AE1459">
            <v>43504.626759259256</v>
          </cell>
          <cell r="AF1459">
            <v>73415</v>
          </cell>
        </row>
        <row r="1460">
          <cell r="A1460">
            <v>14083</v>
          </cell>
          <cell r="B1460">
            <v>49</v>
          </cell>
          <cell r="C1460" t="str">
            <v>37</v>
          </cell>
          <cell r="D1460" t="str">
            <v>68049</v>
          </cell>
          <cell r="E1460" t="str">
            <v>129221</v>
          </cell>
          <cell r="F1460" t="str">
            <v>1617</v>
          </cell>
          <cell r="G1460" t="str">
            <v>D</v>
          </cell>
          <cell r="H1460" t="str">
            <v>MethodSchools</v>
          </cell>
          <cell r="I1460" t="str">
            <v>ELEMENTARY</v>
          </cell>
          <cell r="J1460">
            <v>483.48</v>
          </cell>
          <cell r="K1460">
            <v>200</v>
          </cell>
          <cell r="L1460">
            <v>96696</v>
          </cell>
          <cell r="M1460">
            <v>0</v>
          </cell>
          <cell r="N1460">
            <v>32475</v>
          </cell>
          <cell r="O1460">
            <v>0</v>
          </cell>
          <cell r="P1460">
            <v>0</v>
          </cell>
          <cell r="Q1460">
            <v>0.28562499949999998</v>
          </cell>
          <cell r="R1460">
            <v>0</v>
          </cell>
          <cell r="S1460">
            <v>96696</v>
          </cell>
          <cell r="T1460">
            <v>0</v>
          </cell>
          <cell r="U1460">
            <v>96696</v>
          </cell>
          <cell r="V1460">
            <v>0</v>
          </cell>
          <cell r="W1460">
            <v>96696</v>
          </cell>
          <cell r="X1460">
            <v>74.887017</v>
          </cell>
          <cell r="Y1460">
            <v>33754</v>
          </cell>
          <cell r="Z1460">
            <v>0</v>
          </cell>
          <cell r="AA1460">
            <v>33754</v>
          </cell>
          <cell r="AB1460">
            <v>38659</v>
          </cell>
          <cell r="AC1460">
            <v>0</v>
          </cell>
          <cell r="AD1460">
            <v>38659</v>
          </cell>
          <cell r="AE1460">
            <v>43504.626620370371</v>
          </cell>
          <cell r="AF1460">
            <v>73415</v>
          </cell>
        </row>
        <row r="1461">
          <cell r="A1461">
            <v>14134</v>
          </cell>
          <cell r="B1461">
            <v>49</v>
          </cell>
          <cell r="C1461" t="str">
            <v>37</v>
          </cell>
          <cell r="D1461" t="str">
            <v>68049</v>
          </cell>
          <cell r="E1461" t="str">
            <v>131169</v>
          </cell>
          <cell r="F1461" t="str">
            <v>1693</v>
          </cell>
          <cell r="G1461" t="str">
            <v>D</v>
          </cell>
          <cell r="H1461" t="str">
            <v>Valiant Academy of Southern California</v>
          </cell>
          <cell r="I1461" t="str">
            <v>ELEMENTARY</v>
          </cell>
          <cell r="J1461">
            <v>3646.77</v>
          </cell>
          <cell r="K1461">
            <v>200</v>
          </cell>
          <cell r="L1461">
            <v>729354</v>
          </cell>
          <cell r="M1461">
            <v>0</v>
          </cell>
          <cell r="N1461">
            <v>244954</v>
          </cell>
          <cell r="O1461">
            <v>0</v>
          </cell>
          <cell r="P1461">
            <v>0</v>
          </cell>
          <cell r="Q1461">
            <v>0.28562499949999998</v>
          </cell>
          <cell r="R1461">
            <v>0</v>
          </cell>
          <cell r="S1461">
            <v>729354</v>
          </cell>
          <cell r="T1461">
            <v>0</v>
          </cell>
          <cell r="U1461">
            <v>729354</v>
          </cell>
          <cell r="V1461">
            <v>-11806</v>
          </cell>
          <cell r="W1461">
            <v>717548</v>
          </cell>
          <cell r="X1461">
            <v>74.887017</v>
          </cell>
          <cell r="Y1461">
            <v>245902</v>
          </cell>
          <cell r="Z1461">
            <v>0</v>
          </cell>
          <cell r="AA1461">
            <v>245902</v>
          </cell>
          <cell r="AB1461">
            <v>291448</v>
          </cell>
          <cell r="AC1461">
            <v>0</v>
          </cell>
          <cell r="AD1461">
            <v>291448</v>
          </cell>
          <cell r="AE1461">
            <v>43504.626770833333</v>
          </cell>
          <cell r="AF1461">
            <v>73415</v>
          </cell>
        </row>
        <row r="1462">
          <cell r="A1462">
            <v>14246</v>
          </cell>
          <cell r="B1462">
            <v>49</v>
          </cell>
          <cell r="C1462" t="str">
            <v>37</v>
          </cell>
          <cell r="D1462" t="str">
            <v>68049</v>
          </cell>
          <cell r="E1462" t="str">
            <v>132506</v>
          </cell>
          <cell r="F1462" t="str">
            <v>1748</v>
          </cell>
          <cell r="G1462" t="str">
            <v>D</v>
          </cell>
          <cell r="H1462" t="str">
            <v>Inspire Charter School - South</v>
          </cell>
          <cell r="I1462" t="str">
            <v>ELEMENTARY</v>
          </cell>
          <cell r="J1462">
            <v>4363</v>
          </cell>
          <cell r="K1462">
            <v>200</v>
          </cell>
          <cell r="L1462">
            <v>872600</v>
          </cell>
          <cell r="M1462">
            <v>0</v>
          </cell>
          <cell r="N1462">
            <v>293063</v>
          </cell>
          <cell r="O1462">
            <v>0</v>
          </cell>
          <cell r="P1462">
            <v>0</v>
          </cell>
          <cell r="Q1462">
            <v>0.28562499949999998</v>
          </cell>
          <cell r="R1462">
            <v>0</v>
          </cell>
          <cell r="S1462">
            <v>872600</v>
          </cell>
          <cell r="T1462">
            <v>0</v>
          </cell>
          <cell r="U1462">
            <v>872600</v>
          </cell>
          <cell r="V1462">
            <v>0</v>
          </cell>
          <cell r="W1462">
            <v>872600</v>
          </cell>
          <cell r="X1462">
            <v>74.887017</v>
          </cell>
          <cell r="Y1462">
            <v>441913</v>
          </cell>
          <cell r="Z1462">
            <v>0</v>
          </cell>
          <cell r="AA1462">
            <v>441913</v>
          </cell>
          <cell r="AB1462">
            <v>211551</v>
          </cell>
          <cell r="AC1462">
            <v>0</v>
          </cell>
          <cell r="AD1462">
            <v>211551</v>
          </cell>
          <cell r="AE1462">
            <v>43504.626550925925</v>
          </cell>
          <cell r="AF1462">
            <v>73415</v>
          </cell>
        </row>
        <row r="1463">
          <cell r="A1463">
            <v>14486</v>
          </cell>
          <cell r="B1463">
            <v>49</v>
          </cell>
          <cell r="C1463" t="str">
            <v>37</v>
          </cell>
          <cell r="D1463" t="str">
            <v>68049</v>
          </cell>
          <cell r="E1463" t="str">
            <v>136416</v>
          </cell>
          <cell r="F1463" t="str">
            <v>1892</v>
          </cell>
          <cell r="G1463" t="str">
            <v>D</v>
          </cell>
          <cell r="H1463" t="str">
            <v>Pacific Coast Academy</v>
          </cell>
          <cell r="I1463" t="str">
            <v>ELEMENTARY</v>
          </cell>
          <cell r="J1463">
            <v>3156.89</v>
          </cell>
          <cell r="K1463">
            <v>200</v>
          </cell>
          <cell r="L1463">
            <v>631378</v>
          </cell>
          <cell r="M1463">
            <v>0</v>
          </cell>
          <cell r="N1463">
            <v>212048</v>
          </cell>
          <cell r="O1463">
            <v>0</v>
          </cell>
          <cell r="P1463">
            <v>0</v>
          </cell>
          <cell r="Q1463">
            <v>0.28562499949999998</v>
          </cell>
          <cell r="R1463">
            <v>0</v>
          </cell>
          <cell r="S1463">
            <v>631378</v>
          </cell>
          <cell r="T1463">
            <v>0</v>
          </cell>
          <cell r="U1463">
            <v>631378</v>
          </cell>
          <cell r="V1463">
            <v>0</v>
          </cell>
          <cell r="W1463">
            <v>631378</v>
          </cell>
          <cell r="X1463">
            <v>74.887017</v>
          </cell>
          <cell r="Y1463">
            <v>65597</v>
          </cell>
          <cell r="Z1463">
            <v>0</v>
          </cell>
          <cell r="AA1463">
            <v>65597</v>
          </cell>
          <cell r="AB1463">
            <v>407223</v>
          </cell>
          <cell r="AC1463">
            <v>0</v>
          </cell>
          <cell r="AD1463">
            <v>407223</v>
          </cell>
          <cell r="AE1463">
            <v>43504.626666666663</v>
          </cell>
          <cell r="AF1463">
            <v>73415</v>
          </cell>
        </row>
        <row r="1464">
          <cell r="A1464">
            <v>14494</v>
          </cell>
          <cell r="B1464">
            <v>49</v>
          </cell>
          <cell r="C1464" t="str">
            <v>37</v>
          </cell>
          <cell r="D1464" t="str">
            <v>68049</v>
          </cell>
          <cell r="E1464" t="str">
            <v>136614</v>
          </cell>
          <cell r="F1464" t="str">
            <v>1909</v>
          </cell>
          <cell r="G1464" t="str">
            <v>D</v>
          </cell>
          <cell r="H1464" t="str">
            <v>Diego Hills Central Public Charter</v>
          </cell>
          <cell r="I1464" t="str">
            <v>ELEMENTARY</v>
          </cell>
          <cell r="J1464">
            <v>880.74</v>
          </cell>
          <cell r="K1464">
            <v>200</v>
          </cell>
          <cell r="L1464">
            <v>176148</v>
          </cell>
          <cell r="M1464">
            <v>0</v>
          </cell>
          <cell r="N1464">
            <v>59159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176148</v>
          </cell>
          <cell r="T1464">
            <v>0</v>
          </cell>
          <cell r="U1464">
            <v>176148</v>
          </cell>
          <cell r="V1464">
            <v>0</v>
          </cell>
          <cell r="W1464">
            <v>176148</v>
          </cell>
          <cell r="X1464">
            <v>74.887017</v>
          </cell>
          <cell r="Y1464">
            <v>61927</v>
          </cell>
          <cell r="Z1464">
            <v>0</v>
          </cell>
          <cell r="AA1464">
            <v>61927</v>
          </cell>
          <cell r="AB1464">
            <v>69985</v>
          </cell>
          <cell r="AC1464">
            <v>0</v>
          </cell>
          <cell r="AD1464">
            <v>69985</v>
          </cell>
          <cell r="AE1464">
            <v>43504.626469907409</v>
          </cell>
          <cell r="AF1464">
            <v>73415</v>
          </cell>
        </row>
        <row r="1465">
          <cell r="A1465">
            <v>14498</v>
          </cell>
          <cell r="B1465">
            <v>49</v>
          </cell>
          <cell r="C1465" t="str">
            <v>37</v>
          </cell>
          <cell r="D1465" t="str">
            <v>68049</v>
          </cell>
          <cell r="E1465" t="str">
            <v>136747</v>
          </cell>
          <cell r="F1465" t="str">
            <v>1914</v>
          </cell>
          <cell r="G1465" t="str">
            <v>D</v>
          </cell>
          <cell r="H1465" t="str">
            <v>California Academy of Sports Science</v>
          </cell>
          <cell r="I1465" t="str">
            <v>ELEMENTARY</v>
          </cell>
          <cell r="J1465">
            <v>1907.08</v>
          </cell>
          <cell r="K1465">
            <v>200</v>
          </cell>
          <cell r="L1465">
            <v>381416</v>
          </cell>
          <cell r="M1465">
            <v>0</v>
          </cell>
          <cell r="N1465">
            <v>128099</v>
          </cell>
          <cell r="O1465">
            <v>0</v>
          </cell>
          <cell r="P1465">
            <v>0</v>
          </cell>
          <cell r="Q1465">
            <v>0.28562499949999998</v>
          </cell>
          <cell r="R1465">
            <v>0</v>
          </cell>
          <cell r="S1465">
            <v>381416</v>
          </cell>
          <cell r="T1465">
            <v>0</v>
          </cell>
          <cell r="U1465">
            <v>381416</v>
          </cell>
          <cell r="V1465">
            <v>1016</v>
          </cell>
          <cell r="W1465">
            <v>382432</v>
          </cell>
          <cell r="X1465">
            <v>74.887017</v>
          </cell>
          <cell r="Y1465">
            <v>47500</v>
          </cell>
          <cell r="Z1465">
            <v>0</v>
          </cell>
          <cell r="AA1465">
            <v>47500</v>
          </cell>
          <cell r="AB1465">
            <v>238892</v>
          </cell>
          <cell r="AC1465">
            <v>0</v>
          </cell>
          <cell r="AD1465">
            <v>238892</v>
          </cell>
          <cell r="AE1465">
            <v>43504.62641203704</v>
          </cell>
          <cell r="AF1465">
            <v>73415</v>
          </cell>
        </row>
        <row r="1466">
          <cell r="A1466">
            <v>14595</v>
          </cell>
          <cell r="B1466">
            <v>49</v>
          </cell>
          <cell r="C1466" t="str">
            <v>37</v>
          </cell>
          <cell r="D1466" t="str">
            <v>68049</v>
          </cell>
          <cell r="E1466" t="str">
            <v>138313</v>
          </cell>
          <cell r="F1466" t="str">
            <v>2007</v>
          </cell>
          <cell r="G1466" t="str">
            <v>D</v>
          </cell>
          <cell r="H1466" t="str">
            <v>University Prep</v>
          </cell>
          <cell r="I1466" t="str">
            <v>ELEMENTARY</v>
          </cell>
          <cell r="J1466">
            <v>4805.12</v>
          </cell>
          <cell r="K1466">
            <v>200</v>
          </cell>
          <cell r="L1466">
            <v>961024</v>
          </cell>
          <cell r="M1466">
            <v>0</v>
          </cell>
          <cell r="N1466">
            <v>322760</v>
          </cell>
          <cell r="O1466">
            <v>0</v>
          </cell>
          <cell r="P1466">
            <v>0</v>
          </cell>
          <cell r="Q1466">
            <v>0.28562499949999998</v>
          </cell>
          <cell r="R1466">
            <v>0</v>
          </cell>
          <cell r="S1466">
            <v>961024</v>
          </cell>
          <cell r="T1466">
            <v>0</v>
          </cell>
          <cell r="U1466">
            <v>961024</v>
          </cell>
          <cell r="V1466">
            <v>0</v>
          </cell>
          <cell r="W1466">
            <v>961024</v>
          </cell>
          <cell r="X1466">
            <v>74.887017</v>
          </cell>
          <cell r="Y1466">
            <v>211890</v>
          </cell>
          <cell r="Z1466">
            <v>0</v>
          </cell>
          <cell r="AA1466">
            <v>211890</v>
          </cell>
          <cell r="AB1466">
            <v>507792</v>
          </cell>
          <cell r="AC1466">
            <v>0</v>
          </cell>
          <cell r="AD1466">
            <v>507792</v>
          </cell>
          <cell r="AE1466">
            <v>43504.626770833333</v>
          </cell>
          <cell r="AF1466">
            <v>73415</v>
          </cell>
        </row>
        <row r="1467">
          <cell r="A1467">
            <v>1316</v>
          </cell>
          <cell r="B1467">
            <v>49</v>
          </cell>
          <cell r="C1467" t="str">
            <v>37</v>
          </cell>
          <cell r="D1467" t="str">
            <v>68049</v>
          </cell>
          <cell r="E1467" t="str">
            <v>6119564</v>
          </cell>
          <cell r="F1467" t="str">
            <v>0419</v>
          </cell>
          <cell r="G1467" t="str">
            <v>D</v>
          </cell>
          <cell r="H1467" t="str">
            <v>Dehesa Charter</v>
          </cell>
          <cell r="I1467" t="str">
            <v>ELEMENTARY</v>
          </cell>
          <cell r="J1467">
            <v>356.91</v>
          </cell>
          <cell r="K1467">
            <v>200</v>
          </cell>
          <cell r="L1467">
            <v>71382</v>
          </cell>
          <cell r="M1467">
            <v>1933442</v>
          </cell>
          <cell r="N1467">
            <v>23974</v>
          </cell>
          <cell r="O1467">
            <v>1909468</v>
          </cell>
          <cell r="P1467">
            <v>1933442</v>
          </cell>
          <cell r="Q1467">
            <v>0.28562499949999998</v>
          </cell>
          <cell r="R1467">
            <v>552239</v>
          </cell>
          <cell r="S1467">
            <v>552239</v>
          </cell>
          <cell r="T1467">
            <v>0</v>
          </cell>
          <cell r="U1467">
            <v>552239</v>
          </cell>
          <cell r="V1467">
            <v>2882</v>
          </cell>
          <cell r="W1467">
            <v>555121</v>
          </cell>
          <cell r="X1467">
            <v>74.887017</v>
          </cell>
          <cell r="Y1467">
            <v>724395</v>
          </cell>
          <cell r="Z1467">
            <v>0</v>
          </cell>
          <cell r="AA1467">
            <v>724395</v>
          </cell>
          <cell r="AB1467">
            <v>-308681</v>
          </cell>
          <cell r="AC1467">
            <v>308681</v>
          </cell>
          <cell r="AD1467">
            <v>0</v>
          </cell>
          <cell r="AE1467">
            <v>43504.626458333332</v>
          </cell>
          <cell r="AF1467">
            <v>73415</v>
          </cell>
        </row>
        <row r="1468">
          <cell r="A1468">
            <v>636</v>
          </cell>
          <cell r="B1468">
            <v>49</v>
          </cell>
          <cell r="C1468" t="str">
            <v>37</v>
          </cell>
          <cell r="D1468" t="str">
            <v>68056</v>
          </cell>
          <cell r="E1468" t="str">
            <v>0</v>
          </cell>
          <cell r="H1468" t="str">
            <v>Del Mar Union Elementary</v>
          </cell>
          <cell r="I1468" t="str">
            <v>ELEMENTARY</v>
          </cell>
          <cell r="J1468">
            <v>4323.5</v>
          </cell>
          <cell r="K1468">
            <v>200</v>
          </cell>
          <cell r="L1468">
            <v>864700</v>
          </cell>
          <cell r="M1468">
            <v>21856071</v>
          </cell>
          <cell r="N1468">
            <v>47686209</v>
          </cell>
          <cell r="O1468">
            <v>0</v>
          </cell>
          <cell r="P1468">
            <v>21856071</v>
          </cell>
          <cell r="Q1468">
            <v>0.28562499949999998</v>
          </cell>
          <cell r="R1468">
            <v>6242640</v>
          </cell>
          <cell r="S1468">
            <v>864700</v>
          </cell>
          <cell r="T1468">
            <v>0</v>
          </cell>
          <cell r="U1468">
            <v>864700</v>
          </cell>
          <cell r="V1468">
            <v>28</v>
          </cell>
          <cell r="W1468">
            <v>864728</v>
          </cell>
          <cell r="X1468">
            <v>74.887017</v>
          </cell>
          <cell r="Y1468">
            <v>432328</v>
          </cell>
          <cell r="Z1468">
            <v>0</v>
          </cell>
          <cell r="AA1468">
            <v>432328</v>
          </cell>
          <cell r="AB1468">
            <v>215241</v>
          </cell>
          <cell r="AC1468">
            <v>0</v>
          </cell>
          <cell r="AD1468">
            <v>215241</v>
          </cell>
          <cell r="AE1468">
            <v>43504.624143518522</v>
          </cell>
          <cell r="AF1468">
            <v>73415</v>
          </cell>
        </row>
        <row r="1469">
          <cell r="A1469">
            <v>637</v>
          </cell>
          <cell r="B1469">
            <v>49</v>
          </cell>
          <cell r="C1469" t="str">
            <v>37</v>
          </cell>
          <cell r="D1469" t="str">
            <v>68080</v>
          </cell>
          <cell r="E1469" t="str">
            <v>0</v>
          </cell>
          <cell r="H1469" t="str">
            <v>Encinitas Union Elementary</v>
          </cell>
          <cell r="I1469" t="str">
            <v>ELEMENTARY</v>
          </cell>
          <cell r="J1469">
            <v>5159.2</v>
          </cell>
          <cell r="K1469">
            <v>200</v>
          </cell>
          <cell r="L1469">
            <v>1031840</v>
          </cell>
          <cell r="M1469">
            <v>25886635</v>
          </cell>
          <cell r="N1469">
            <v>47312239</v>
          </cell>
          <cell r="O1469">
            <v>0</v>
          </cell>
          <cell r="P1469">
            <v>25886635</v>
          </cell>
          <cell r="Q1469">
            <v>0.28562499949999998</v>
          </cell>
          <cell r="R1469">
            <v>7393870</v>
          </cell>
          <cell r="S1469">
            <v>1031840</v>
          </cell>
          <cell r="T1469">
            <v>0</v>
          </cell>
          <cell r="U1469">
            <v>1031840</v>
          </cell>
          <cell r="V1469">
            <v>146</v>
          </cell>
          <cell r="W1469">
            <v>1031986</v>
          </cell>
          <cell r="X1469">
            <v>74.887017</v>
          </cell>
          <cell r="Y1469">
            <v>516613</v>
          </cell>
          <cell r="Z1469">
            <v>0</v>
          </cell>
          <cell r="AA1469">
            <v>516613</v>
          </cell>
          <cell r="AB1469">
            <v>256211</v>
          </cell>
          <cell r="AC1469">
            <v>0</v>
          </cell>
          <cell r="AD1469">
            <v>256211</v>
          </cell>
          <cell r="AE1469">
            <v>43504.624189814815</v>
          </cell>
          <cell r="AF1469">
            <v>73415</v>
          </cell>
        </row>
        <row r="1470">
          <cell r="A1470">
            <v>638</v>
          </cell>
          <cell r="B1470">
            <v>49</v>
          </cell>
          <cell r="C1470" t="str">
            <v>37</v>
          </cell>
          <cell r="D1470" t="str">
            <v>68098</v>
          </cell>
          <cell r="E1470" t="str">
            <v>0</v>
          </cell>
          <cell r="H1470" t="str">
            <v>Escondido Union</v>
          </cell>
          <cell r="I1470" t="str">
            <v>ELEMENTARY</v>
          </cell>
          <cell r="J1470">
            <v>14823.77</v>
          </cell>
          <cell r="K1470">
            <v>200</v>
          </cell>
          <cell r="L1470">
            <v>2964754</v>
          </cell>
          <cell r="M1470">
            <v>74901101</v>
          </cell>
          <cell r="N1470">
            <v>39963360</v>
          </cell>
          <cell r="O1470">
            <v>34937741</v>
          </cell>
          <cell r="P1470">
            <v>74901101</v>
          </cell>
          <cell r="Q1470">
            <v>0.28562499949999998</v>
          </cell>
          <cell r="R1470">
            <v>21393627</v>
          </cell>
          <cell r="S1470">
            <v>21393627</v>
          </cell>
          <cell r="T1470">
            <v>0</v>
          </cell>
          <cell r="U1470">
            <v>21393627</v>
          </cell>
          <cell r="V1470">
            <v>217028</v>
          </cell>
          <cell r="W1470">
            <v>21610655</v>
          </cell>
          <cell r="X1470">
            <v>74.887017</v>
          </cell>
          <cell r="Y1470">
            <v>10795262</v>
          </cell>
          <cell r="Z1470">
            <v>0</v>
          </cell>
          <cell r="AA1470">
            <v>10795262</v>
          </cell>
          <cell r="AB1470">
            <v>5388313</v>
          </cell>
          <cell r="AC1470">
            <v>0</v>
          </cell>
          <cell r="AD1470">
            <v>5388313</v>
          </cell>
          <cell r="AE1470">
            <v>43504.624201388891</v>
          </cell>
          <cell r="AF1470">
            <v>73415</v>
          </cell>
        </row>
        <row r="1471">
          <cell r="A1471">
            <v>9635</v>
          </cell>
          <cell r="B1471">
            <v>49</v>
          </cell>
          <cell r="C1471" t="str">
            <v>37</v>
          </cell>
          <cell r="D1471" t="str">
            <v>68098</v>
          </cell>
          <cell r="E1471" t="str">
            <v>101535</v>
          </cell>
          <cell r="F1471" t="str">
            <v>0556</v>
          </cell>
          <cell r="G1471" t="str">
            <v>D</v>
          </cell>
          <cell r="H1471" t="str">
            <v>Heritage K-8 Charter</v>
          </cell>
          <cell r="I1471" t="str">
            <v>ELEMENTARY</v>
          </cell>
          <cell r="J1471">
            <v>1155.3900000000001</v>
          </cell>
          <cell r="K1471">
            <v>200</v>
          </cell>
          <cell r="L1471">
            <v>231078</v>
          </cell>
          <cell r="M1471">
            <v>6030916</v>
          </cell>
          <cell r="N1471">
            <v>3003402</v>
          </cell>
          <cell r="O1471">
            <v>3027514</v>
          </cell>
          <cell r="P1471">
            <v>6030916</v>
          </cell>
          <cell r="Q1471">
            <v>0.28562499949999998</v>
          </cell>
          <cell r="R1471">
            <v>1722580</v>
          </cell>
          <cell r="S1471">
            <v>1722580</v>
          </cell>
          <cell r="T1471">
            <v>0</v>
          </cell>
          <cell r="U1471">
            <v>1722580</v>
          </cell>
          <cell r="V1471">
            <v>3200</v>
          </cell>
          <cell r="W1471">
            <v>1725780</v>
          </cell>
          <cell r="X1471">
            <v>74.887017</v>
          </cell>
          <cell r="Y1471">
            <v>804374</v>
          </cell>
          <cell r="Z1471">
            <v>0</v>
          </cell>
          <cell r="AA1471">
            <v>804374</v>
          </cell>
          <cell r="AB1471">
            <v>488011</v>
          </cell>
          <cell r="AC1471">
            <v>0</v>
          </cell>
          <cell r="AD1471">
            <v>488011</v>
          </cell>
          <cell r="AE1471">
            <v>43504.626527777778</v>
          </cell>
          <cell r="AF1471">
            <v>73415</v>
          </cell>
        </row>
        <row r="1472">
          <cell r="A1472">
            <v>14345</v>
          </cell>
          <cell r="B1472">
            <v>49</v>
          </cell>
          <cell r="C1472" t="str">
            <v>37</v>
          </cell>
          <cell r="D1472" t="str">
            <v>68098</v>
          </cell>
          <cell r="E1472" t="str">
            <v>133991</v>
          </cell>
          <cell r="F1472" t="str">
            <v>1802</v>
          </cell>
          <cell r="G1472" t="str">
            <v>D</v>
          </cell>
          <cell r="H1472" t="str">
            <v>Epiphany Prep Charter</v>
          </cell>
          <cell r="I1472" t="str">
            <v>ELEMENTARY</v>
          </cell>
          <cell r="J1472">
            <v>587.85</v>
          </cell>
          <cell r="K1472">
            <v>200</v>
          </cell>
          <cell r="L1472">
            <v>117570</v>
          </cell>
          <cell r="M1472">
            <v>0</v>
          </cell>
          <cell r="N1472">
            <v>1528098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117570</v>
          </cell>
          <cell r="T1472">
            <v>0</v>
          </cell>
          <cell r="U1472">
            <v>117570</v>
          </cell>
          <cell r="V1472">
            <v>0</v>
          </cell>
          <cell r="W1472">
            <v>117570</v>
          </cell>
          <cell r="X1472">
            <v>74.887017</v>
          </cell>
          <cell r="Y1472">
            <v>42302</v>
          </cell>
          <cell r="Z1472">
            <v>0</v>
          </cell>
          <cell r="AA1472">
            <v>42302</v>
          </cell>
          <cell r="AB1472">
            <v>45743</v>
          </cell>
          <cell r="AC1472">
            <v>0</v>
          </cell>
          <cell r="AD1472">
            <v>45743</v>
          </cell>
          <cell r="AE1472">
            <v>43504.626493055555</v>
          </cell>
          <cell r="AF1472">
            <v>73415</v>
          </cell>
        </row>
        <row r="1473">
          <cell r="A1473">
            <v>1317</v>
          </cell>
          <cell r="B1473">
            <v>49</v>
          </cell>
          <cell r="C1473" t="str">
            <v>37</v>
          </cell>
          <cell r="D1473" t="str">
            <v>68098</v>
          </cell>
          <cell r="E1473" t="str">
            <v>6116776</v>
          </cell>
          <cell r="F1473" t="str">
            <v>0199</v>
          </cell>
          <cell r="G1473" t="str">
            <v>D</v>
          </cell>
          <cell r="H1473" t="str">
            <v>Classical Academy</v>
          </cell>
          <cell r="I1473" t="str">
            <v>ELEMENTARY</v>
          </cell>
          <cell r="J1473">
            <v>1300.6600000000001</v>
          </cell>
          <cell r="K1473">
            <v>200</v>
          </cell>
          <cell r="L1473">
            <v>260132</v>
          </cell>
          <cell r="M1473">
            <v>6742634</v>
          </cell>
          <cell r="N1473">
            <v>3381027</v>
          </cell>
          <cell r="O1473">
            <v>3361607</v>
          </cell>
          <cell r="P1473">
            <v>6742634</v>
          </cell>
          <cell r="Q1473">
            <v>0.28562499949999998</v>
          </cell>
          <cell r="R1473">
            <v>1925865</v>
          </cell>
          <cell r="S1473">
            <v>1925865</v>
          </cell>
          <cell r="T1473">
            <v>0</v>
          </cell>
          <cell r="U1473">
            <v>1925865</v>
          </cell>
          <cell r="V1473">
            <v>3873</v>
          </cell>
          <cell r="W1473">
            <v>1929738</v>
          </cell>
          <cell r="X1473">
            <v>74.887017</v>
          </cell>
          <cell r="Y1473">
            <v>973480</v>
          </cell>
          <cell r="Z1473">
            <v>0</v>
          </cell>
          <cell r="AA1473">
            <v>973480</v>
          </cell>
          <cell r="AB1473">
            <v>471643</v>
          </cell>
          <cell r="AC1473">
            <v>0</v>
          </cell>
          <cell r="AD1473">
            <v>471643</v>
          </cell>
          <cell r="AE1473">
            <v>43504.626446759263</v>
          </cell>
          <cell r="AF1473">
            <v>73415</v>
          </cell>
        </row>
        <row r="1474">
          <cell r="A1474">
            <v>639</v>
          </cell>
          <cell r="B1474">
            <v>49</v>
          </cell>
          <cell r="C1474" t="str">
            <v>37</v>
          </cell>
          <cell r="D1474" t="str">
            <v>68106</v>
          </cell>
          <cell r="E1474" t="str">
            <v>0</v>
          </cell>
          <cell r="H1474" t="str">
            <v>Escondido Union High</v>
          </cell>
          <cell r="I1474" t="str">
            <v>HIGH</v>
          </cell>
          <cell r="J1474">
            <v>7030.91</v>
          </cell>
          <cell r="K1474">
            <v>200</v>
          </cell>
          <cell r="L1474">
            <v>1406182</v>
          </cell>
          <cell r="M1474">
            <v>42826819</v>
          </cell>
          <cell r="N1474">
            <v>29091330</v>
          </cell>
          <cell r="O1474">
            <v>13735489</v>
          </cell>
          <cell r="P1474">
            <v>42826819</v>
          </cell>
          <cell r="Q1474">
            <v>0.28562499949999998</v>
          </cell>
          <cell r="R1474">
            <v>12232410</v>
          </cell>
          <cell r="S1474">
            <v>12232410</v>
          </cell>
          <cell r="T1474">
            <v>0</v>
          </cell>
          <cell r="U1474">
            <v>12232410</v>
          </cell>
          <cell r="V1474">
            <v>23453</v>
          </cell>
          <cell r="W1474">
            <v>12255863</v>
          </cell>
          <cell r="X1474">
            <v>74.887017</v>
          </cell>
          <cell r="Y1474">
            <v>6049461</v>
          </cell>
          <cell r="Z1474">
            <v>0</v>
          </cell>
          <cell r="AA1474">
            <v>6049461</v>
          </cell>
          <cell r="AB1474">
            <v>3128589</v>
          </cell>
          <cell r="AC1474">
            <v>0</v>
          </cell>
          <cell r="AD1474">
            <v>3128589</v>
          </cell>
          <cell r="AE1474">
            <v>43504.624201388891</v>
          </cell>
          <cell r="AF1474">
            <v>73415</v>
          </cell>
        </row>
        <row r="1475">
          <cell r="A1475">
            <v>10279</v>
          </cell>
          <cell r="B1475">
            <v>49</v>
          </cell>
          <cell r="C1475" t="str">
            <v>37</v>
          </cell>
          <cell r="D1475" t="str">
            <v>68106</v>
          </cell>
          <cell r="E1475" t="str">
            <v>111195</v>
          </cell>
          <cell r="F1475" t="str">
            <v>0759</v>
          </cell>
          <cell r="G1475" t="str">
            <v>D</v>
          </cell>
          <cell r="H1475" t="str">
            <v>Classical Academy High</v>
          </cell>
          <cell r="I1475" t="str">
            <v>HIGH</v>
          </cell>
          <cell r="J1475">
            <v>1193.17</v>
          </cell>
          <cell r="K1475">
            <v>200</v>
          </cell>
          <cell r="L1475">
            <v>238634</v>
          </cell>
          <cell r="M1475">
            <v>7379756</v>
          </cell>
          <cell r="N1475">
            <v>4752766</v>
          </cell>
          <cell r="O1475">
            <v>2626990</v>
          </cell>
          <cell r="P1475">
            <v>7379756</v>
          </cell>
          <cell r="Q1475">
            <v>0.28562499949999998</v>
          </cell>
          <cell r="R1475">
            <v>2107843</v>
          </cell>
          <cell r="S1475">
            <v>2107843</v>
          </cell>
          <cell r="T1475">
            <v>0</v>
          </cell>
          <cell r="U1475">
            <v>2107843</v>
          </cell>
          <cell r="V1475">
            <v>4090</v>
          </cell>
          <cell r="W1475">
            <v>2111933</v>
          </cell>
          <cell r="X1475">
            <v>74.887017</v>
          </cell>
          <cell r="Y1475">
            <v>1028155</v>
          </cell>
          <cell r="Z1475">
            <v>0</v>
          </cell>
          <cell r="AA1475">
            <v>1028155</v>
          </cell>
          <cell r="AB1475">
            <v>553409</v>
          </cell>
          <cell r="AC1475">
            <v>0</v>
          </cell>
          <cell r="AD1475">
            <v>553409</v>
          </cell>
          <cell r="AE1475">
            <v>43504.626446759263</v>
          </cell>
          <cell r="AF1475">
            <v>73415</v>
          </cell>
        </row>
        <row r="1476">
          <cell r="A1476">
            <v>14534</v>
          </cell>
          <cell r="B1476">
            <v>49</v>
          </cell>
          <cell r="C1476" t="str">
            <v>37</v>
          </cell>
          <cell r="D1476" t="str">
            <v>68106</v>
          </cell>
          <cell r="E1476" t="str">
            <v>137034</v>
          </cell>
          <cell r="F1476" t="str">
            <v>1935</v>
          </cell>
          <cell r="G1476" t="str">
            <v>D</v>
          </cell>
          <cell r="H1476" t="str">
            <v>Audeo Charter School III</v>
          </cell>
          <cell r="I1476" t="str">
            <v>HIGH</v>
          </cell>
          <cell r="J1476">
            <v>87.36</v>
          </cell>
          <cell r="K1476">
            <v>200</v>
          </cell>
          <cell r="L1476">
            <v>17472</v>
          </cell>
          <cell r="M1476">
            <v>0</v>
          </cell>
          <cell r="N1476">
            <v>347982</v>
          </cell>
          <cell r="O1476">
            <v>0</v>
          </cell>
          <cell r="P1476">
            <v>0</v>
          </cell>
          <cell r="Q1476">
            <v>0.28562499949999998</v>
          </cell>
          <cell r="R1476">
            <v>0</v>
          </cell>
          <cell r="S1476">
            <v>17472</v>
          </cell>
          <cell r="T1476">
            <v>0</v>
          </cell>
          <cell r="U1476">
            <v>17472</v>
          </cell>
          <cell r="V1476">
            <v>0</v>
          </cell>
          <cell r="W1476">
            <v>17472</v>
          </cell>
          <cell r="X1476">
            <v>74.887017</v>
          </cell>
          <cell r="Y1476">
            <v>8800</v>
          </cell>
          <cell r="Z1476">
            <v>0</v>
          </cell>
          <cell r="AA1476">
            <v>8800</v>
          </cell>
          <cell r="AB1476">
            <v>4284</v>
          </cell>
          <cell r="AC1476">
            <v>0</v>
          </cell>
          <cell r="AD1476">
            <v>4284</v>
          </cell>
          <cell r="AE1476">
            <v>43504.626400462963</v>
          </cell>
          <cell r="AF1476">
            <v>73415</v>
          </cell>
        </row>
        <row r="1477">
          <cell r="A1477">
            <v>1318</v>
          </cell>
          <cell r="B1477">
            <v>49</v>
          </cell>
          <cell r="C1477" t="str">
            <v>37</v>
          </cell>
          <cell r="D1477" t="str">
            <v>68106</v>
          </cell>
          <cell r="E1477" t="str">
            <v>3731023</v>
          </cell>
          <cell r="F1477" t="str">
            <v>0109</v>
          </cell>
          <cell r="G1477" t="str">
            <v>D</v>
          </cell>
          <cell r="H1477" t="str">
            <v>Escondido Charter High</v>
          </cell>
          <cell r="I1477" t="str">
            <v>HIGH</v>
          </cell>
          <cell r="J1477">
            <v>821.41</v>
          </cell>
          <cell r="K1477">
            <v>200</v>
          </cell>
          <cell r="L1477">
            <v>164282</v>
          </cell>
          <cell r="M1477">
            <v>5080421</v>
          </cell>
          <cell r="N1477">
            <v>3271931</v>
          </cell>
          <cell r="O1477">
            <v>1808490</v>
          </cell>
          <cell r="P1477">
            <v>5080421</v>
          </cell>
          <cell r="Q1477">
            <v>0.28562499949999998</v>
          </cell>
          <cell r="R1477">
            <v>1451095</v>
          </cell>
          <cell r="S1477">
            <v>1451095</v>
          </cell>
          <cell r="T1477">
            <v>0</v>
          </cell>
          <cell r="U1477">
            <v>1451095</v>
          </cell>
          <cell r="V1477">
            <v>2717</v>
          </cell>
          <cell r="W1477">
            <v>1453812</v>
          </cell>
          <cell r="X1477">
            <v>74.887017</v>
          </cell>
          <cell r="Y1477">
            <v>682838</v>
          </cell>
          <cell r="Z1477">
            <v>0</v>
          </cell>
          <cell r="AA1477">
            <v>682838</v>
          </cell>
          <cell r="AB1477">
            <v>405878</v>
          </cell>
          <cell r="AC1477">
            <v>0</v>
          </cell>
          <cell r="AD1477">
            <v>405878</v>
          </cell>
          <cell r="AE1477">
            <v>43504.626493055555</v>
          </cell>
          <cell r="AF1477">
            <v>73415</v>
          </cell>
        </row>
        <row r="1478">
          <cell r="A1478">
            <v>640</v>
          </cell>
          <cell r="B1478">
            <v>49</v>
          </cell>
          <cell r="C1478" t="str">
            <v>37</v>
          </cell>
          <cell r="D1478" t="str">
            <v>68114</v>
          </cell>
          <cell r="E1478" t="str">
            <v>0</v>
          </cell>
          <cell r="H1478" t="str">
            <v>Fallbrook Union Elementary</v>
          </cell>
          <cell r="I1478" t="str">
            <v>ELEMENTARY</v>
          </cell>
          <cell r="J1478">
            <v>4870.95</v>
          </cell>
          <cell r="K1478">
            <v>200</v>
          </cell>
          <cell r="L1478">
            <v>974190</v>
          </cell>
          <cell r="M1478">
            <v>24606188</v>
          </cell>
          <cell r="N1478">
            <v>17188645</v>
          </cell>
          <cell r="O1478">
            <v>7417543</v>
          </cell>
          <cell r="P1478">
            <v>24606188</v>
          </cell>
          <cell r="Q1478">
            <v>0.28562499949999998</v>
          </cell>
          <cell r="R1478">
            <v>7028142</v>
          </cell>
          <cell r="S1478">
            <v>7028142</v>
          </cell>
          <cell r="T1478">
            <v>0</v>
          </cell>
          <cell r="U1478">
            <v>7028142</v>
          </cell>
          <cell r="V1478">
            <v>14153</v>
          </cell>
          <cell r="W1478">
            <v>7042295</v>
          </cell>
          <cell r="X1478">
            <v>74.887017</v>
          </cell>
          <cell r="Y1478">
            <v>3402365</v>
          </cell>
          <cell r="Z1478">
            <v>0</v>
          </cell>
          <cell r="AA1478">
            <v>3402365</v>
          </cell>
          <cell r="AB1478">
            <v>1871400</v>
          </cell>
          <cell r="AC1478">
            <v>0</v>
          </cell>
          <cell r="AD1478">
            <v>1871400</v>
          </cell>
          <cell r="AE1478">
            <v>43504.624212962961</v>
          </cell>
          <cell r="AF1478">
            <v>73415</v>
          </cell>
        </row>
        <row r="1479">
          <cell r="A1479">
            <v>641</v>
          </cell>
          <cell r="B1479">
            <v>49</v>
          </cell>
          <cell r="C1479" t="str">
            <v>37</v>
          </cell>
          <cell r="D1479" t="str">
            <v>68122</v>
          </cell>
          <cell r="E1479" t="str">
            <v>0</v>
          </cell>
          <cell r="H1479" t="str">
            <v>Fallbrook Union High</v>
          </cell>
          <cell r="I1479" t="str">
            <v>HIGH</v>
          </cell>
          <cell r="J1479">
            <v>2055.94</v>
          </cell>
          <cell r="K1479">
            <v>200</v>
          </cell>
          <cell r="L1479">
            <v>411188</v>
          </cell>
          <cell r="M1479">
            <v>12491912</v>
          </cell>
          <cell r="N1479">
            <v>10338810</v>
          </cell>
          <cell r="O1479">
            <v>2153102</v>
          </cell>
          <cell r="P1479">
            <v>12491912</v>
          </cell>
          <cell r="Q1479">
            <v>0.28562499949999998</v>
          </cell>
          <cell r="R1479">
            <v>3568002</v>
          </cell>
          <cell r="S1479">
            <v>2153102</v>
          </cell>
          <cell r="T1479">
            <v>0</v>
          </cell>
          <cell r="U1479">
            <v>2153102</v>
          </cell>
          <cell r="V1479">
            <v>-32747</v>
          </cell>
          <cell r="W1479">
            <v>2120355</v>
          </cell>
          <cell r="X1479">
            <v>74.887017</v>
          </cell>
          <cell r="Y1479">
            <v>1388301</v>
          </cell>
          <cell r="Z1479">
            <v>0</v>
          </cell>
          <cell r="AA1479">
            <v>1388301</v>
          </cell>
          <cell r="AB1479">
            <v>199570</v>
          </cell>
          <cell r="AC1479">
            <v>0</v>
          </cell>
          <cell r="AD1479">
            <v>199570</v>
          </cell>
          <cell r="AE1479">
            <v>43504.624212962961</v>
          </cell>
          <cell r="AF1479">
            <v>73415</v>
          </cell>
        </row>
        <row r="1480">
          <cell r="A1480">
            <v>642</v>
          </cell>
          <cell r="B1480">
            <v>49</v>
          </cell>
          <cell r="C1480" t="str">
            <v>37</v>
          </cell>
          <cell r="D1480" t="str">
            <v>68130</v>
          </cell>
          <cell r="E1480" t="str">
            <v>0</v>
          </cell>
          <cell r="H1480" t="str">
            <v>Grossmont Union High</v>
          </cell>
          <cell r="I1480" t="str">
            <v>HIGH</v>
          </cell>
          <cell r="J1480">
            <v>15623.93</v>
          </cell>
          <cell r="K1480">
            <v>200</v>
          </cell>
          <cell r="L1480">
            <v>3124786</v>
          </cell>
          <cell r="M1480">
            <v>95216604</v>
          </cell>
          <cell r="N1480">
            <v>85655584</v>
          </cell>
          <cell r="O1480">
            <v>9561020</v>
          </cell>
          <cell r="P1480">
            <v>95216604</v>
          </cell>
          <cell r="Q1480">
            <v>0.28562499949999998</v>
          </cell>
          <cell r="R1480">
            <v>27196242</v>
          </cell>
          <cell r="S1480">
            <v>9561020</v>
          </cell>
          <cell r="T1480">
            <v>0</v>
          </cell>
          <cell r="U1480">
            <v>9561020</v>
          </cell>
          <cell r="V1480">
            <v>-883516</v>
          </cell>
          <cell r="W1480">
            <v>8677504</v>
          </cell>
          <cell r="X1480">
            <v>74.887017</v>
          </cell>
          <cell r="Y1480">
            <v>6423692</v>
          </cell>
          <cell r="Z1480">
            <v>0</v>
          </cell>
          <cell r="AA1480">
            <v>6423692</v>
          </cell>
          <cell r="AB1480">
            <v>74632</v>
          </cell>
          <cell r="AC1480">
            <v>0</v>
          </cell>
          <cell r="AD1480">
            <v>74632</v>
          </cell>
          <cell r="AE1480">
            <v>43504.62427083333</v>
          </cell>
          <cell r="AF1480">
            <v>73415</v>
          </cell>
        </row>
        <row r="1481">
          <cell r="A1481">
            <v>6991</v>
          </cell>
          <cell r="B1481">
            <v>49</v>
          </cell>
          <cell r="C1481" t="str">
            <v>37</v>
          </cell>
          <cell r="D1481" t="str">
            <v>68130</v>
          </cell>
          <cell r="E1481" t="str">
            <v>3731262</v>
          </cell>
          <cell r="F1481" t="str">
            <v>0893</v>
          </cell>
          <cell r="G1481" t="str">
            <v>D</v>
          </cell>
          <cell r="H1481" t="str">
            <v>Steele Canyon High</v>
          </cell>
          <cell r="I1481" t="str">
            <v>HIGH</v>
          </cell>
          <cell r="J1481">
            <v>2069.9699999999998</v>
          </cell>
          <cell r="K1481">
            <v>200</v>
          </cell>
          <cell r="L1481">
            <v>413994</v>
          </cell>
          <cell r="M1481">
            <v>12802764</v>
          </cell>
          <cell r="N1481">
            <v>10861008</v>
          </cell>
          <cell r="O1481">
            <v>1941756</v>
          </cell>
          <cell r="P1481">
            <v>12802764</v>
          </cell>
          <cell r="Q1481">
            <v>0.28562499949999998</v>
          </cell>
          <cell r="R1481">
            <v>3656789</v>
          </cell>
          <cell r="S1481">
            <v>1941756</v>
          </cell>
          <cell r="T1481">
            <v>0</v>
          </cell>
          <cell r="U1481">
            <v>1941756</v>
          </cell>
          <cell r="V1481">
            <v>-84133</v>
          </cell>
          <cell r="W1481">
            <v>1857623</v>
          </cell>
          <cell r="X1481">
            <v>74.887017</v>
          </cell>
          <cell r="Y1481">
            <v>1253201</v>
          </cell>
          <cell r="Z1481">
            <v>0</v>
          </cell>
          <cell r="AA1481">
            <v>1253201</v>
          </cell>
          <cell r="AB1481">
            <v>137917</v>
          </cell>
          <cell r="AC1481">
            <v>0</v>
          </cell>
          <cell r="AD1481">
            <v>137917</v>
          </cell>
          <cell r="AE1481">
            <v>43504.626736111109</v>
          </cell>
          <cell r="AF1481">
            <v>73415</v>
          </cell>
        </row>
        <row r="1482">
          <cell r="A1482">
            <v>1319</v>
          </cell>
          <cell r="B1482">
            <v>49</v>
          </cell>
          <cell r="C1482" t="str">
            <v>37</v>
          </cell>
          <cell r="D1482" t="str">
            <v>68130</v>
          </cell>
          <cell r="E1482" t="str">
            <v>3732732</v>
          </cell>
          <cell r="F1482" t="str">
            <v>0150</v>
          </cell>
          <cell r="G1482" t="str">
            <v>D</v>
          </cell>
          <cell r="H1482" t="str">
            <v>Helix High</v>
          </cell>
          <cell r="I1482" t="str">
            <v>HIGH</v>
          </cell>
          <cell r="J1482">
            <v>2358.36</v>
          </cell>
          <cell r="K1482">
            <v>200</v>
          </cell>
          <cell r="L1482">
            <v>471672</v>
          </cell>
          <cell r="M1482">
            <v>14586457</v>
          </cell>
          <cell r="N1482">
            <v>12374173</v>
          </cell>
          <cell r="O1482">
            <v>2212284</v>
          </cell>
          <cell r="P1482">
            <v>14586457</v>
          </cell>
          <cell r="Q1482">
            <v>0.28562499949999998</v>
          </cell>
          <cell r="R1482">
            <v>4166257</v>
          </cell>
          <cell r="S1482">
            <v>2212284</v>
          </cell>
          <cell r="T1482">
            <v>0</v>
          </cell>
          <cell r="U1482">
            <v>2212284</v>
          </cell>
          <cell r="V1482">
            <v>-101102</v>
          </cell>
          <cell r="W1482">
            <v>2111182</v>
          </cell>
          <cell r="X1482">
            <v>74.887017</v>
          </cell>
          <cell r="Y1482">
            <v>1446085</v>
          </cell>
          <cell r="Z1482">
            <v>0</v>
          </cell>
          <cell r="AA1482">
            <v>1446085</v>
          </cell>
          <cell r="AB1482">
            <v>134916</v>
          </cell>
          <cell r="AC1482">
            <v>0</v>
          </cell>
          <cell r="AD1482">
            <v>134916</v>
          </cell>
          <cell r="AE1482">
            <v>43504.626527777778</v>
          </cell>
          <cell r="AF1482">
            <v>73415</v>
          </cell>
        </row>
        <row r="1483">
          <cell r="A1483">
            <v>643</v>
          </cell>
          <cell r="B1483">
            <v>49</v>
          </cell>
          <cell r="C1483" t="str">
            <v>37</v>
          </cell>
          <cell r="D1483" t="str">
            <v>68155</v>
          </cell>
          <cell r="E1483" t="str">
            <v>0</v>
          </cell>
          <cell r="H1483" t="str">
            <v>Jamul-Dulzura Union Elementary</v>
          </cell>
          <cell r="I1483" t="str">
            <v>ELEMENTARY</v>
          </cell>
          <cell r="J1483">
            <v>565.13</v>
          </cell>
          <cell r="K1483">
            <v>200</v>
          </cell>
          <cell r="L1483">
            <v>113026</v>
          </cell>
          <cell r="M1483">
            <v>2904983</v>
          </cell>
          <cell r="N1483">
            <v>2568338</v>
          </cell>
          <cell r="O1483">
            <v>336645</v>
          </cell>
          <cell r="P1483">
            <v>2904983</v>
          </cell>
          <cell r="Q1483">
            <v>0.28562499949999998</v>
          </cell>
          <cell r="R1483">
            <v>829736</v>
          </cell>
          <cell r="S1483">
            <v>336645</v>
          </cell>
          <cell r="T1483">
            <v>0</v>
          </cell>
          <cell r="U1483">
            <v>336645</v>
          </cell>
          <cell r="V1483">
            <v>-17417</v>
          </cell>
          <cell r="W1483">
            <v>319228</v>
          </cell>
          <cell r="X1483">
            <v>74.887017</v>
          </cell>
          <cell r="Y1483">
            <v>346814</v>
          </cell>
          <cell r="Z1483">
            <v>0</v>
          </cell>
          <cell r="AA1483">
            <v>346814</v>
          </cell>
          <cell r="AB1483">
            <v>-107754</v>
          </cell>
          <cell r="AC1483">
            <v>0</v>
          </cell>
          <cell r="AD1483">
            <v>-107754</v>
          </cell>
          <cell r="AE1483">
            <v>43504.62431712963</v>
          </cell>
          <cell r="AF1483">
            <v>73415</v>
          </cell>
        </row>
        <row r="1484">
          <cell r="A1484">
            <v>1320</v>
          </cell>
          <cell r="B1484">
            <v>49</v>
          </cell>
          <cell r="C1484" t="str">
            <v>37</v>
          </cell>
          <cell r="D1484" t="str">
            <v>68155</v>
          </cell>
          <cell r="E1484" t="str">
            <v>6117303</v>
          </cell>
          <cell r="F1484" t="str">
            <v>0261</v>
          </cell>
          <cell r="G1484" t="str">
            <v>D</v>
          </cell>
          <cell r="H1484" t="str">
            <v>Greater San Diego Academy</v>
          </cell>
          <cell r="I1484" t="str">
            <v>ELEMENTARY</v>
          </cell>
          <cell r="J1484">
            <v>164.01</v>
          </cell>
          <cell r="K1484">
            <v>200</v>
          </cell>
          <cell r="L1484">
            <v>32802</v>
          </cell>
          <cell r="M1484">
            <v>895486</v>
          </cell>
          <cell r="N1484">
            <v>745370</v>
          </cell>
          <cell r="O1484">
            <v>150116</v>
          </cell>
          <cell r="P1484">
            <v>895486</v>
          </cell>
          <cell r="Q1484">
            <v>0.28562499949999998</v>
          </cell>
          <cell r="R1484">
            <v>255773</v>
          </cell>
          <cell r="S1484">
            <v>150116</v>
          </cell>
          <cell r="T1484">
            <v>0</v>
          </cell>
          <cell r="U1484">
            <v>150116</v>
          </cell>
          <cell r="V1484">
            <v>699</v>
          </cell>
          <cell r="W1484">
            <v>150815</v>
          </cell>
          <cell r="X1484">
            <v>74.887017</v>
          </cell>
          <cell r="Y1484">
            <v>174498</v>
          </cell>
          <cell r="Z1484">
            <v>0</v>
          </cell>
          <cell r="AA1484">
            <v>174498</v>
          </cell>
          <cell r="AB1484">
            <v>-61557</v>
          </cell>
          <cell r="AC1484">
            <v>61557</v>
          </cell>
          <cell r="AD1484">
            <v>0</v>
          </cell>
          <cell r="AE1484">
            <v>43504.626516203702</v>
          </cell>
          <cell r="AF1484">
            <v>73415</v>
          </cell>
        </row>
        <row r="1485">
          <cell r="A1485">
            <v>644</v>
          </cell>
          <cell r="B1485">
            <v>49</v>
          </cell>
          <cell r="C1485" t="str">
            <v>37</v>
          </cell>
          <cell r="D1485" t="str">
            <v>68163</v>
          </cell>
          <cell r="E1485" t="str">
            <v>0</v>
          </cell>
          <cell r="H1485" t="str">
            <v>Julian Union Elementary</v>
          </cell>
          <cell r="I1485" t="str">
            <v>ELEMENTARY</v>
          </cell>
          <cell r="J1485">
            <v>287.8</v>
          </cell>
          <cell r="K1485">
            <v>200</v>
          </cell>
          <cell r="L1485">
            <v>57560</v>
          </cell>
          <cell r="M1485">
            <v>1462778</v>
          </cell>
          <cell r="N1485">
            <v>393297</v>
          </cell>
          <cell r="O1485">
            <v>1069481</v>
          </cell>
          <cell r="P1485">
            <v>1462778</v>
          </cell>
          <cell r="Q1485">
            <v>0.28562499949999998</v>
          </cell>
          <cell r="R1485">
            <v>417806</v>
          </cell>
          <cell r="S1485">
            <v>417806</v>
          </cell>
          <cell r="T1485">
            <v>0</v>
          </cell>
          <cell r="U1485">
            <v>417806</v>
          </cell>
          <cell r="V1485">
            <v>867</v>
          </cell>
          <cell r="W1485">
            <v>418673</v>
          </cell>
          <cell r="X1485">
            <v>74.887017</v>
          </cell>
          <cell r="Y1485">
            <v>211226</v>
          </cell>
          <cell r="Z1485">
            <v>0</v>
          </cell>
          <cell r="AA1485">
            <v>211226</v>
          </cell>
          <cell r="AB1485">
            <v>102306</v>
          </cell>
          <cell r="AC1485">
            <v>0</v>
          </cell>
          <cell r="AD1485">
            <v>102306</v>
          </cell>
          <cell r="AE1485">
            <v>43504.624328703707</v>
          </cell>
          <cell r="AF1485">
            <v>73415</v>
          </cell>
        </row>
        <row r="1486">
          <cell r="A1486">
            <v>13961</v>
          </cell>
          <cell r="B1486">
            <v>49</v>
          </cell>
          <cell r="C1486" t="str">
            <v>37</v>
          </cell>
          <cell r="D1486" t="str">
            <v>68163</v>
          </cell>
          <cell r="E1486" t="str">
            <v>128421</v>
          </cell>
          <cell r="F1486" t="str">
            <v>1589</v>
          </cell>
          <cell r="G1486" t="str">
            <v>D</v>
          </cell>
          <cell r="H1486" t="str">
            <v>Harbor Springs Charter</v>
          </cell>
          <cell r="I1486" t="str">
            <v>ELEMENTARY</v>
          </cell>
          <cell r="J1486">
            <v>243.64</v>
          </cell>
          <cell r="K1486">
            <v>200</v>
          </cell>
          <cell r="L1486">
            <v>48728</v>
          </cell>
          <cell r="M1486">
            <v>0</v>
          </cell>
          <cell r="N1486">
            <v>332951</v>
          </cell>
          <cell r="O1486">
            <v>0</v>
          </cell>
          <cell r="P1486">
            <v>0</v>
          </cell>
          <cell r="Q1486">
            <v>0.28562499949999998</v>
          </cell>
          <cell r="R1486">
            <v>0</v>
          </cell>
          <cell r="S1486">
            <v>48728</v>
          </cell>
          <cell r="T1486">
            <v>0</v>
          </cell>
          <cell r="U1486">
            <v>48728</v>
          </cell>
          <cell r="V1486">
            <v>0</v>
          </cell>
          <cell r="W1486">
            <v>48728</v>
          </cell>
          <cell r="X1486">
            <v>74.887017</v>
          </cell>
          <cell r="Y1486">
            <v>76448</v>
          </cell>
          <cell r="Z1486">
            <v>0</v>
          </cell>
          <cell r="AA1486">
            <v>76448</v>
          </cell>
          <cell r="AB1486">
            <v>-39957</v>
          </cell>
          <cell r="AC1486">
            <v>39957</v>
          </cell>
          <cell r="AD1486">
            <v>0</v>
          </cell>
          <cell r="AE1486">
            <v>43504.626527777778</v>
          </cell>
          <cell r="AF1486">
            <v>73415</v>
          </cell>
        </row>
        <row r="1487">
          <cell r="A1487">
            <v>14535</v>
          </cell>
          <cell r="B1487">
            <v>49</v>
          </cell>
          <cell r="C1487" t="str">
            <v>37</v>
          </cell>
          <cell r="D1487" t="str">
            <v>68163</v>
          </cell>
          <cell r="E1487" t="str">
            <v>137109</v>
          </cell>
          <cell r="F1487" t="str">
            <v>1934</v>
          </cell>
          <cell r="G1487" t="str">
            <v>D</v>
          </cell>
          <cell r="H1487" t="str">
            <v>Diego Valley East Public Charter School</v>
          </cell>
          <cell r="I1487" t="str">
            <v>ELEMENTARY</v>
          </cell>
          <cell r="J1487">
            <v>502.69</v>
          </cell>
          <cell r="K1487">
            <v>200</v>
          </cell>
          <cell r="L1487">
            <v>100538</v>
          </cell>
          <cell r="M1487">
            <v>0</v>
          </cell>
          <cell r="N1487">
            <v>686961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100538</v>
          </cell>
          <cell r="T1487">
            <v>0</v>
          </cell>
          <cell r="U1487">
            <v>100538</v>
          </cell>
          <cell r="V1487">
            <v>0</v>
          </cell>
          <cell r="W1487">
            <v>100538</v>
          </cell>
          <cell r="X1487">
            <v>74.887017</v>
          </cell>
          <cell r="Y1487">
            <v>38453</v>
          </cell>
          <cell r="Z1487">
            <v>0</v>
          </cell>
          <cell r="AA1487">
            <v>38453</v>
          </cell>
          <cell r="AB1487">
            <v>36837</v>
          </cell>
          <cell r="AC1487">
            <v>0</v>
          </cell>
          <cell r="AD1487">
            <v>36837</v>
          </cell>
          <cell r="AE1487">
            <v>43504.626469907409</v>
          </cell>
          <cell r="AF1487">
            <v>73415</v>
          </cell>
        </row>
        <row r="1488">
          <cell r="A1488">
            <v>14585</v>
          </cell>
          <cell r="B1488">
            <v>49</v>
          </cell>
          <cell r="C1488" t="str">
            <v>37</v>
          </cell>
          <cell r="D1488" t="str">
            <v>68163</v>
          </cell>
          <cell r="E1488" t="str">
            <v>138156</v>
          </cell>
          <cell r="F1488" t="str">
            <v>1992</v>
          </cell>
          <cell r="G1488" t="str">
            <v>D</v>
          </cell>
          <cell r="H1488" t="str">
            <v>JCS - Mountain Oaks</v>
          </cell>
          <cell r="I1488" t="str">
            <v>ELEMENTARY</v>
          </cell>
          <cell r="J1488">
            <v>334.04</v>
          </cell>
          <cell r="K1488">
            <v>200</v>
          </cell>
          <cell r="L1488">
            <v>66808</v>
          </cell>
          <cell r="M1488">
            <v>0</v>
          </cell>
          <cell r="N1488">
            <v>456489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66808</v>
          </cell>
          <cell r="T1488">
            <v>0</v>
          </cell>
          <cell r="U1488">
            <v>66808</v>
          </cell>
          <cell r="V1488">
            <v>0</v>
          </cell>
          <cell r="W1488">
            <v>66808</v>
          </cell>
          <cell r="X1488">
            <v>74.887017</v>
          </cell>
          <cell r="Y1488">
            <v>33340</v>
          </cell>
          <cell r="Z1488">
            <v>0</v>
          </cell>
          <cell r="AA1488">
            <v>33340</v>
          </cell>
          <cell r="AB1488">
            <v>16691</v>
          </cell>
          <cell r="AC1488">
            <v>0</v>
          </cell>
          <cell r="AD1488">
            <v>16691</v>
          </cell>
          <cell r="AE1488">
            <v>43504.626562500001</v>
          </cell>
          <cell r="AF1488">
            <v>73415</v>
          </cell>
        </row>
        <row r="1489">
          <cell r="A1489">
            <v>14604</v>
          </cell>
          <cell r="B1489">
            <v>49</v>
          </cell>
          <cell r="C1489" t="str">
            <v>37</v>
          </cell>
          <cell r="D1489" t="str">
            <v>68163</v>
          </cell>
          <cell r="E1489" t="str">
            <v>138628</v>
          </cell>
          <cell r="F1489" t="str">
            <v>2022</v>
          </cell>
          <cell r="G1489" t="str">
            <v>D</v>
          </cell>
          <cell r="H1489" t="str">
            <v>JCS - Cedar Cove</v>
          </cell>
          <cell r="I1489" t="str">
            <v>ELEMENTARY</v>
          </cell>
          <cell r="J1489">
            <v>144.29</v>
          </cell>
          <cell r="K1489">
            <v>200</v>
          </cell>
          <cell r="L1489">
            <v>28858</v>
          </cell>
          <cell r="M1489">
            <v>0</v>
          </cell>
          <cell r="N1489">
            <v>197182</v>
          </cell>
          <cell r="O1489">
            <v>0</v>
          </cell>
          <cell r="P1489">
            <v>0</v>
          </cell>
          <cell r="Q1489">
            <v>0.28562499949999998</v>
          </cell>
          <cell r="R1489">
            <v>0</v>
          </cell>
          <cell r="S1489">
            <v>28858</v>
          </cell>
          <cell r="T1489">
            <v>0</v>
          </cell>
          <cell r="U1489">
            <v>28858</v>
          </cell>
          <cell r="V1489">
            <v>0</v>
          </cell>
          <cell r="W1489">
            <v>28858</v>
          </cell>
          <cell r="X1489">
            <v>74.887017</v>
          </cell>
          <cell r="Y1489">
            <v>0</v>
          </cell>
          <cell r="Z1489">
            <v>0</v>
          </cell>
          <cell r="AA1489">
            <v>0</v>
          </cell>
          <cell r="AB1489">
            <v>21611</v>
          </cell>
          <cell r="AC1489">
            <v>0</v>
          </cell>
          <cell r="AD1489">
            <v>21611</v>
          </cell>
          <cell r="AE1489">
            <v>43504.626562500001</v>
          </cell>
          <cell r="AF1489">
            <v>73415</v>
          </cell>
        </row>
        <row r="1490">
          <cell r="A1490">
            <v>1321</v>
          </cell>
          <cell r="B1490">
            <v>49</v>
          </cell>
          <cell r="C1490" t="str">
            <v>37</v>
          </cell>
          <cell r="D1490" t="str">
            <v>68163</v>
          </cell>
          <cell r="E1490" t="str">
            <v>3731239</v>
          </cell>
          <cell r="F1490" t="str">
            <v>0267</v>
          </cell>
          <cell r="G1490" t="str">
            <v>D</v>
          </cell>
          <cell r="H1490" t="str">
            <v>Julian Charter</v>
          </cell>
          <cell r="I1490" t="str">
            <v>ELEMENTARY</v>
          </cell>
          <cell r="J1490">
            <v>284.7</v>
          </cell>
          <cell r="K1490">
            <v>200</v>
          </cell>
          <cell r="L1490">
            <v>56940</v>
          </cell>
          <cell r="M1490">
            <v>1558878</v>
          </cell>
          <cell r="N1490">
            <v>389062</v>
          </cell>
          <cell r="O1490">
            <v>1169816</v>
          </cell>
          <cell r="P1490">
            <v>1558878</v>
          </cell>
          <cell r="Q1490">
            <v>0.28562499949999998</v>
          </cell>
          <cell r="R1490">
            <v>445255</v>
          </cell>
          <cell r="S1490">
            <v>445255</v>
          </cell>
          <cell r="T1490">
            <v>0</v>
          </cell>
          <cell r="U1490">
            <v>445255</v>
          </cell>
          <cell r="V1490">
            <v>6776</v>
          </cell>
          <cell r="W1490">
            <v>452031</v>
          </cell>
          <cell r="X1490">
            <v>74.887017</v>
          </cell>
          <cell r="Y1490">
            <v>1702976</v>
          </cell>
          <cell r="Z1490">
            <v>0</v>
          </cell>
          <cell r="AA1490">
            <v>1702976</v>
          </cell>
          <cell r="AB1490">
            <v>-1364463</v>
          </cell>
          <cell r="AC1490">
            <v>1364463</v>
          </cell>
          <cell r="AD1490">
            <v>0</v>
          </cell>
          <cell r="AE1490">
            <v>43504.626562500001</v>
          </cell>
          <cell r="AF1490">
            <v>73415</v>
          </cell>
        </row>
        <row r="1491">
          <cell r="A1491">
            <v>645</v>
          </cell>
          <cell r="B1491">
            <v>49</v>
          </cell>
          <cell r="C1491" t="str">
            <v>37</v>
          </cell>
          <cell r="D1491" t="str">
            <v>68171</v>
          </cell>
          <cell r="E1491" t="str">
            <v>0</v>
          </cell>
          <cell r="H1491" t="str">
            <v>Julian Union High</v>
          </cell>
          <cell r="I1491" t="str">
            <v>HIGH</v>
          </cell>
          <cell r="J1491">
            <v>120.63</v>
          </cell>
          <cell r="K1491">
            <v>200</v>
          </cell>
          <cell r="L1491">
            <v>24126</v>
          </cell>
          <cell r="M1491">
            <v>1099866</v>
          </cell>
          <cell r="N1491">
            <v>1714924</v>
          </cell>
          <cell r="O1491">
            <v>0</v>
          </cell>
          <cell r="P1491">
            <v>1099866</v>
          </cell>
          <cell r="Q1491">
            <v>0.28562499949999998</v>
          </cell>
          <cell r="R1491">
            <v>314149</v>
          </cell>
          <cell r="S1491">
            <v>24126</v>
          </cell>
          <cell r="T1491">
            <v>0</v>
          </cell>
          <cell r="U1491">
            <v>24126</v>
          </cell>
          <cell r="V1491">
            <v>0</v>
          </cell>
          <cell r="W1491">
            <v>24126</v>
          </cell>
          <cell r="X1491">
            <v>74.887017</v>
          </cell>
          <cell r="Y1491">
            <v>13896</v>
          </cell>
          <cell r="Z1491">
            <v>0</v>
          </cell>
          <cell r="AA1491">
            <v>13896</v>
          </cell>
          <cell r="AB1491">
            <v>4171</v>
          </cell>
          <cell r="AC1491">
            <v>0</v>
          </cell>
          <cell r="AD1491">
            <v>4171</v>
          </cell>
          <cell r="AE1491">
            <v>43504.624328703707</v>
          </cell>
          <cell r="AF1491">
            <v>73415</v>
          </cell>
        </row>
        <row r="1492">
          <cell r="A1492">
            <v>646</v>
          </cell>
          <cell r="B1492">
            <v>49</v>
          </cell>
          <cell r="C1492" t="str">
            <v>37</v>
          </cell>
          <cell r="D1492" t="str">
            <v>68189</v>
          </cell>
          <cell r="E1492" t="str">
            <v>0</v>
          </cell>
          <cell r="H1492" t="str">
            <v>Lakeside Union Elementary</v>
          </cell>
          <cell r="I1492" t="str">
            <v>ELEMENTARY</v>
          </cell>
          <cell r="J1492">
            <v>4960.68</v>
          </cell>
          <cell r="K1492">
            <v>200</v>
          </cell>
          <cell r="L1492">
            <v>992136</v>
          </cell>
          <cell r="M1492">
            <v>25108581</v>
          </cell>
          <cell r="N1492">
            <v>9501553</v>
          </cell>
          <cell r="O1492">
            <v>15607028</v>
          </cell>
          <cell r="P1492">
            <v>25108581</v>
          </cell>
          <cell r="Q1492">
            <v>0.28562499949999998</v>
          </cell>
          <cell r="R1492">
            <v>7171638</v>
          </cell>
          <cell r="S1492">
            <v>7171638</v>
          </cell>
          <cell r="T1492">
            <v>0</v>
          </cell>
          <cell r="U1492">
            <v>7171638</v>
          </cell>
          <cell r="V1492">
            <v>17102</v>
          </cell>
          <cell r="W1492">
            <v>7188740</v>
          </cell>
          <cell r="X1492">
            <v>74.887017</v>
          </cell>
          <cell r="Y1492">
            <v>3532756</v>
          </cell>
          <cell r="Z1492">
            <v>0</v>
          </cell>
          <cell r="AA1492">
            <v>3532756</v>
          </cell>
          <cell r="AB1492">
            <v>1850677</v>
          </cell>
          <cell r="AC1492">
            <v>0</v>
          </cell>
          <cell r="AD1492">
            <v>1850677</v>
          </cell>
          <cell r="AE1492">
            <v>43504.624374999999</v>
          </cell>
          <cell r="AF1492">
            <v>73415</v>
          </cell>
        </row>
        <row r="1493">
          <cell r="A1493">
            <v>12008</v>
          </cell>
          <cell r="B1493">
            <v>49</v>
          </cell>
          <cell r="C1493" t="str">
            <v>37</v>
          </cell>
          <cell r="D1493" t="str">
            <v>68189</v>
          </cell>
          <cell r="E1493" t="str">
            <v>118323</v>
          </cell>
          <cell r="F1493" t="str">
            <v>0991</v>
          </cell>
          <cell r="G1493" t="str">
            <v>D</v>
          </cell>
          <cell r="H1493" t="str">
            <v>National University Academy</v>
          </cell>
          <cell r="I1493" t="str">
            <v>ELEMENTARY</v>
          </cell>
          <cell r="J1493">
            <v>97</v>
          </cell>
          <cell r="K1493">
            <v>200</v>
          </cell>
          <cell r="L1493">
            <v>19400</v>
          </cell>
          <cell r="M1493">
            <v>565890</v>
          </cell>
          <cell r="N1493">
            <v>182334</v>
          </cell>
          <cell r="O1493">
            <v>383556</v>
          </cell>
          <cell r="P1493">
            <v>565890</v>
          </cell>
          <cell r="Q1493">
            <v>0.28562499949999998</v>
          </cell>
          <cell r="R1493">
            <v>161632</v>
          </cell>
          <cell r="S1493">
            <v>161632</v>
          </cell>
          <cell r="T1493">
            <v>0</v>
          </cell>
          <cell r="U1493">
            <v>161632</v>
          </cell>
          <cell r="V1493">
            <v>2093</v>
          </cell>
          <cell r="W1493">
            <v>163725</v>
          </cell>
          <cell r="X1493">
            <v>74.887017</v>
          </cell>
          <cell r="Y1493">
            <v>525882</v>
          </cell>
          <cell r="Z1493">
            <v>0</v>
          </cell>
          <cell r="AA1493">
            <v>525882</v>
          </cell>
          <cell r="AB1493">
            <v>-403273</v>
          </cell>
          <cell r="AC1493">
            <v>403273</v>
          </cell>
          <cell r="AD1493">
            <v>0</v>
          </cell>
          <cell r="AE1493">
            <v>43504.626631944448</v>
          </cell>
          <cell r="AF1493">
            <v>73415</v>
          </cell>
        </row>
        <row r="1494">
          <cell r="A1494">
            <v>1323</v>
          </cell>
          <cell r="B1494">
            <v>49</v>
          </cell>
          <cell r="C1494" t="str">
            <v>37</v>
          </cell>
          <cell r="D1494" t="str">
            <v>68189</v>
          </cell>
          <cell r="E1494" t="str">
            <v>3731072</v>
          </cell>
          <cell r="F1494" t="str">
            <v>0120</v>
          </cell>
          <cell r="G1494" t="str">
            <v>D</v>
          </cell>
          <cell r="H1494" t="str">
            <v>River Valley Charter</v>
          </cell>
          <cell r="I1494" t="str">
            <v>ELEMENTARY</v>
          </cell>
          <cell r="J1494">
            <v>316.01</v>
          </cell>
          <cell r="K1494">
            <v>200</v>
          </cell>
          <cell r="L1494">
            <v>63202</v>
          </cell>
          <cell r="M1494">
            <v>1880920</v>
          </cell>
          <cell r="N1494">
            <v>594013</v>
          </cell>
          <cell r="O1494">
            <v>1286907</v>
          </cell>
          <cell r="P1494">
            <v>1880920</v>
          </cell>
          <cell r="Q1494">
            <v>0.28562499949999998</v>
          </cell>
          <cell r="R1494">
            <v>537238</v>
          </cell>
          <cell r="S1494">
            <v>537238</v>
          </cell>
          <cell r="T1494">
            <v>0</v>
          </cell>
          <cell r="U1494">
            <v>537238</v>
          </cell>
          <cell r="V1494">
            <v>1037</v>
          </cell>
          <cell r="W1494">
            <v>538275</v>
          </cell>
          <cell r="X1494">
            <v>74.887017</v>
          </cell>
          <cell r="Y1494">
            <v>260698</v>
          </cell>
          <cell r="Z1494">
            <v>0</v>
          </cell>
          <cell r="AA1494">
            <v>260698</v>
          </cell>
          <cell r="AB1494">
            <v>142400</v>
          </cell>
          <cell r="AC1494">
            <v>0</v>
          </cell>
          <cell r="AD1494">
            <v>142400</v>
          </cell>
          <cell r="AE1494">
            <v>43504.626701388886</v>
          </cell>
          <cell r="AF1494">
            <v>73415</v>
          </cell>
        </row>
        <row r="1495">
          <cell r="A1495">
            <v>1324</v>
          </cell>
          <cell r="B1495">
            <v>49</v>
          </cell>
          <cell r="C1495" t="str">
            <v>37</v>
          </cell>
          <cell r="D1495" t="str">
            <v>68189</v>
          </cell>
          <cell r="E1495" t="str">
            <v>6120901</v>
          </cell>
          <cell r="F1495" t="str">
            <v>0469</v>
          </cell>
          <cell r="G1495" t="str">
            <v>D</v>
          </cell>
          <cell r="H1495" t="str">
            <v>Barona Indian Charter</v>
          </cell>
          <cell r="I1495" t="str">
            <v>ELEMENTARY</v>
          </cell>
          <cell r="J1495">
            <v>83.86</v>
          </cell>
          <cell r="K1495">
            <v>200</v>
          </cell>
          <cell r="L1495">
            <v>16772</v>
          </cell>
          <cell r="M1495">
            <v>434858</v>
          </cell>
          <cell r="N1495">
            <v>157634</v>
          </cell>
          <cell r="O1495">
            <v>277224</v>
          </cell>
          <cell r="P1495">
            <v>434858</v>
          </cell>
          <cell r="Q1495">
            <v>0.28562499949999998</v>
          </cell>
          <cell r="R1495">
            <v>124206</v>
          </cell>
          <cell r="S1495">
            <v>124206</v>
          </cell>
          <cell r="T1495">
            <v>0</v>
          </cell>
          <cell r="U1495">
            <v>124206</v>
          </cell>
          <cell r="V1495">
            <v>212</v>
          </cell>
          <cell r="W1495">
            <v>124418</v>
          </cell>
          <cell r="X1495">
            <v>74.887017</v>
          </cell>
          <cell r="Y1495">
            <v>53332</v>
          </cell>
          <cell r="Z1495">
            <v>0</v>
          </cell>
          <cell r="AA1495">
            <v>53332</v>
          </cell>
          <cell r="AB1495">
            <v>39841</v>
          </cell>
          <cell r="AC1495">
            <v>0</v>
          </cell>
          <cell r="AD1495">
            <v>39841</v>
          </cell>
          <cell r="AE1495">
            <v>43504.626400462963</v>
          </cell>
          <cell r="AF1495">
            <v>73415</v>
          </cell>
        </row>
        <row r="1496">
          <cell r="A1496">
            <v>647</v>
          </cell>
          <cell r="B1496">
            <v>49</v>
          </cell>
          <cell r="C1496" t="str">
            <v>37</v>
          </cell>
          <cell r="D1496" t="str">
            <v>68197</v>
          </cell>
          <cell r="E1496" t="str">
            <v>0</v>
          </cell>
          <cell r="H1496" t="str">
            <v>La Mesa-Spring Valley</v>
          </cell>
          <cell r="I1496" t="str">
            <v>ELEMENTARY</v>
          </cell>
          <cell r="J1496">
            <v>11676.44</v>
          </cell>
          <cell r="K1496">
            <v>200</v>
          </cell>
          <cell r="L1496">
            <v>2335288</v>
          </cell>
          <cell r="M1496">
            <v>58943837</v>
          </cell>
          <cell r="N1496">
            <v>31738125</v>
          </cell>
          <cell r="O1496">
            <v>27205712</v>
          </cell>
          <cell r="P1496">
            <v>58943837</v>
          </cell>
          <cell r="Q1496">
            <v>0.28562499949999998</v>
          </cell>
          <cell r="R1496">
            <v>16835833</v>
          </cell>
          <cell r="S1496">
            <v>16835833</v>
          </cell>
          <cell r="T1496">
            <v>0</v>
          </cell>
          <cell r="U1496">
            <v>16835833</v>
          </cell>
          <cell r="V1496">
            <v>38202</v>
          </cell>
          <cell r="W1496">
            <v>16874035</v>
          </cell>
          <cell r="X1496">
            <v>74.887017</v>
          </cell>
          <cell r="Y1496">
            <v>8327538</v>
          </cell>
          <cell r="Z1496">
            <v>0</v>
          </cell>
          <cell r="AA1496">
            <v>8327538</v>
          </cell>
          <cell r="AB1496">
            <v>4308923</v>
          </cell>
          <cell r="AC1496">
            <v>0</v>
          </cell>
          <cell r="AD1496">
            <v>4308923</v>
          </cell>
          <cell r="AE1496">
            <v>43504.624363425923</v>
          </cell>
          <cell r="AF1496">
            <v>73415</v>
          </cell>
        </row>
        <row r="1497">
          <cell r="A1497">
            <v>14487</v>
          </cell>
          <cell r="B1497">
            <v>49</v>
          </cell>
          <cell r="C1497" t="str">
            <v>37</v>
          </cell>
          <cell r="D1497" t="str">
            <v>68197</v>
          </cell>
          <cell r="E1497" t="str">
            <v>136408</v>
          </cell>
          <cell r="F1497" t="str">
            <v>1901</v>
          </cell>
          <cell r="G1497" t="str">
            <v>D</v>
          </cell>
          <cell r="H1497" t="str">
            <v>National University Academy Sparrow</v>
          </cell>
          <cell r="I1497" t="str">
            <v>ELEMENTARY</v>
          </cell>
          <cell r="J1497">
            <v>286.56</v>
          </cell>
          <cell r="K1497">
            <v>200</v>
          </cell>
          <cell r="L1497">
            <v>57312</v>
          </cell>
          <cell r="M1497">
            <v>0</v>
          </cell>
          <cell r="N1497">
            <v>769646</v>
          </cell>
          <cell r="O1497">
            <v>0</v>
          </cell>
          <cell r="P1497">
            <v>0</v>
          </cell>
          <cell r="Q1497">
            <v>0.28562499949999998</v>
          </cell>
          <cell r="R1497">
            <v>0</v>
          </cell>
          <cell r="S1497">
            <v>57312</v>
          </cell>
          <cell r="T1497">
            <v>0</v>
          </cell>
          <cell r="U1497">
            <v>57312</v>
          </cell>
          <cell r="V1497">
            <v>0</v>
          </cell>
          <cell r="W1497">
            <v>57312</v>
          </cell>
          <cell r="X1497">
            <v>74.887017</v>
          </cell>
          <cell r="Y1497">
            <v>24480</v>
          </cell>
          <cell r="Z1497">
            <v>0</v>
          </cell>
          <cell r="AA1497">
            <v>24480</v>
          </cell>
          <cell r="AB1497">
            <v>18439</v>
          </cell>
          <cell r="AC1497">
            <v>0</v>
          </cell>
          <cell r="AD1497">
            <v>18439</v>
          </cell>
          <cell r="AE1497">
            <v>43504.626631944448</v>
          </cell>
          <cell r="AF1497">
            <v>73415</v>
          </cell>
        </row>
        <row r="1498">
          <cell r="A1498">
            <v>648</v>
          </cell>
          <cell r="B1498">
            <v>49</v>
          </cell>
          <cell r="C1498" t="str">
            <v>37</v>
          </cell>
          <cell r="D1498" t="str">
            <v>68205</v>
          </cell>
          <cell r="E1498" t="str">
            <v>0</v>
          </cell>
          <cell r="H1498" t="str">
            <v>Lemon Grove</v>
          </cell>
          <cell r="I1498" t="str">
            <v>ELEMENTARY</v>
          </cell>
          <cell r="J1498">
            <v>3539.04</v>
          </cell>
          <cell r="K1498">
            <v>200</v>
          </cell>
          <cell r="L1498">
            <v>707808</v>
          </cell>
          <cell r="M1498">
            <v>17946719</v>
          </cell>
          <cell r="N1498">
            <v>6650603</v>
          </cell>
          <cell r="O1498">
            <v>11296116</v>
          </cell>
          <cell r="P1498">
            <v>17946719</v>
          </cell>
          <cell r="Q1498">
            <v>0.28562499949999998</v>
          </cell>
          <cell r="R1498">
            <v>5126032</v>
          </cell>
          <cell r="S1498">
            <v>5126032</v>
          </cell>
          <cell r="T1498">
            <v>0</v>
          </cell>
          <cell r="U1498">
            <v>5126032</v>
          </cell>
          <cell r="V1498">
            <v>10772</v>
          </cell>
          <cell r="W1498">
            <v>5136804</v>
          </cell>
          <cell r="X1498">
            <v>74.887017</v>
          </cell>
          <cell r="Y1498">
            <v>2575094</v>
          </cell>
          <cell r="Z1498">
            <v>0</v>
          </cell>
          <cell r="AA1498">
            <v>2575094</v>
          </cell>
          <cell r="AB1498">
            <v>1271705</v>
          </cell>
          <cell r="AC1498">
            <v>0</v>
          </cell>
          <cell r="AD1498">
            <v>1271705</v>
          </cell>
          <cell r="AE1498">
            <v>43504.624386574076</v>
          </cell>
          <cell r="AF1498">
            <v>73415</v>
          </cell>
        </row>
        <row r="1499">
          <cell r="A1499">
            <v>649</v>
          </cell>
          <cell r="B1499">
            <v>49</v>
          </cell>
          <cell r="C1499" t="str">
            <v>37</v>
          </cell>
          <cell r="D1499" t="str">
            <v>68213</v>
          </cell>
          <cell r="E1499" t="str">
            <v>0</v>
          </cell>
          <cell r="H1499" t="str">
            <v>Mountain Empire Unified</v>
          </cell>
          <cell r="I1499" t="str">
            <v>UNIFIED</v>
          </cell>
          <cell r="J1499">
            <v>1615.25</v>
          </cell>
          <cell r="K1499">
            <v>200</v>
          </cell>
          <cell r="L1499">
            <v>323050</v>
          </cell>
          <cell r="M1499">
            <v>8625161</v>
          </cell>
          <cell r="N1499">
            <v>2442645</v>
          </cell>
          <cell r="O1499">
            <v>6182516</v>
          </cell>
          <cell r="P1499">
            <v>8625161</v>
          </cell>
          <cell r="Q1499">
            <v>0.28562499949999998</v>
          </cell>
          <cell r="R1499">
            <v>2463562</v>
          </cell>
          <cell r="S1499">
            <v>2463562</v>
          </cell>
          <cell r="T1499">
            <v>0</v>
          </cell>
          <cell r="U1499">
            <v>2463562</v>
          </cell>
          <cell r="V1499">
            <v>7734</v>
          </cell>
          <cell r="W1499">
            <v>2471296</v>
          </cell>
          <cell r="X1499">
            <v>74.887017</v>
          </cell>
          <cell r="Y1499">
            <v>1167054</v>
          </cell>
          <cell r="Z1499">
            <v>0</v>
          </cell>
          <cell r="AA1499">
            <v>1167054</v>
          </cell>
          <cell r="AB1499">
            <v>683626</v>
          </cell>
          <cell r="AC1499">
            <v>0</v>
          </cell>
          <cell r="AD1499">
            <v>683626</v>
          </cell>
          <cell r="AE1499">
            <v>43504.624502314815</v>
          </cell>
          <cell r="AF1499">
            <v>73415</v>
          </cell>
        </row>
        <row r="1500">
          <cell r="A1500">
            <v>12203</v>
          </cell>
          <cell r="B1500">
            <v>49</v>
          </cell>
          <cell r="C1500" t="str">
            <v>37</v>
          </cell>
          <cell r="D1500" t="str">
            <v>68213</v>
          </cell>
          <cell r="E1500" t="str">
            <v>119560</v>
          </cell>
          <cell r="F1500" t="str">
            <v>1077</v>
          </cell>
          <cell r="G1500" t="str">
            <v>D</v>
          </cell>
          <cell r="H1500" t="str">
            <v>San Diego Neighborhood Homeschools</v>
          </cell>
          <cell r="I1500" t="str">
            <v>UNIFIED</v>
          </cell>
          <cell r="J1500">
            <v>144.81</v>
          </cell>
          <cell r="K1500">
            <v>200</v>
          </cell>
          <cell r="L1500">
            <v>28962</v>
          </cell>
          <cell r="M1500">
            <v>808874</v>
          </cell>
          <cell r="N1500">
            <v>218987</v>
          </cell>
          <cell r="O1500">
            <v>589887</v>
          </cell>
          <cell r="P1500">
            <v>808874</v>
          </cell>
          <cell r="Q1500">
            <v>0.28562499949999998</v>
          </cell>
          <cell r="R1500">
            <v>231035</v>
          </cell>
          <cell r="S1500">
            <v>231035</v>
          </cell>
          <cell r="T1500">
            <v>0</v>
          </cell>
          <cell r="U1500">
            <v>231035</v>
          </cell>
          <cell r="V1500">
            <v>450</v>
          </cell>
          <cell r="W1500">
            <v>231485</v>
          </cell>
          <cell r="X1500">
            <v>74.887017</v>
          </cell>
          <cell r="Y1500">
            <v>113121</v>
          </cell>
          <cell r="Z1500">
            <v>0</v>
          </cell>
          <cell r="AA1500">
            <v>113121</v>
          </cell>
          <cell r="AB1500">
            <v>60231</v>
          </cell>
          <cell r="AC1500">
            <v>0</v>
          </cell>
          <cell r="AD1500">
            <v>60231</v>
          </cell>
          <cell r="AE1500">
            <v>43504.626712962963</v>
          </cell>
          <cell r="AF1500">
            <v>73415</v>
          </cell>
        </row>
        <row r="1501">
          <cell r="A1501">
            <v>14488</v>
          </cell>
          <cell r="B1501">
            <v>49</v>
          </cell>
          <cell r="C1501" t="str">
            <v>37</v>
          </cell>
          <cell r="D1501" t="str">
            <v>68213</v>
          </cell>
          <cell r="E1501" t="str">
            <v>121582</v>
          </cell>
          <cell r="F1501" t="str">
            <v>1899</v>
          </cell>
          <cell r="G1501" t="str">
            <v>D</v>
          </cell>
          <cell r="H1501" t="str">
            <v>College Preparatory Middle - East County</v>
          </cell>
          <cell r="I1501" t="str">
            <v>UNIFIED</v>
          </cell>
          <cell r="J1501">
            <v>0</v>
          </cell>
          <cell r="K1501">
            <v>200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0.28562499949999998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74.887017</v>
          </cell>
          <cell r="Y1501">
            <v>11659</v>
          </cell>
          <cell r="Z1501">
            <v>0</v>
          </cell>
          <cell r="AA1501">
            <v>11659</v>
          </cell>
          <cell r="AB1501">
            <v>-11659</v>
          </cell>
          <cell r="AC1501">
            <v>11659</v>
          </cell>
          <cell r="AD1501">
            <v>0</v>
          </cell>
          <cell r="AE1501">
            <v>43504.626446759263</v>
          </cell>
          <cell r="AF1501">
            <v>73415</v>
          </cell>
        </row>
        <row r="1502">
          <cell r="A1502">
            <v>12417</v>
          </cell>
          <cell r="B1502">
            <v>49</v>
          </cell>
          <cell r="C1502" t="str">
            <v>37</v>
          </cell>
          <cell r="D1502" t="str">
            <v>68213</v>
          </cell>
          <cell r="E1502" t="str">
            <v>123224</v>
          </cell>
          <cell r="F1502" t="str">
            <v>1264</v>
          </cell>
          <cell r="G1502" t="str">
            <v>D</v>
          </cell>
          <cell r="H1502" t="str">
            <v>San Diego Virtual</v>
          </cell>
          <cell r="I1502" t="str">
            <v>UNIFIED</v>
          </cell>
          <cell r="J1502">
            <v>343.76</v>
          </cell>
          <cell r="K1502">
            <v>200</v>
          </cell>
          <cell r="L1502">
            <v>68752</v>
          </cell>
          <cell r="M1502">
            <v>2090876</v>
          </cell>
          <cell r="N1502">
            <v>519848</v>
          </cell>
          <cell r="O1502">
            <v>1571028</v>
          </cell>
          <cell r="P1502">
            <v>2090876</v>
          </cell>
          <cell r="Q1502">
            <v>0.28562499949999998</v>
          </cell>
          <cell r="R1502">
            <v>597206</v>
          </cell>
          <cell r="S1502">
            <v>597206</v>
          </cell>
          <cell r="T1502">
            <v>0</v>
          </cell>
          <cell r="U1502">
            <v>597206</v>
          </cell>
          <cell r="V1502">
            <v>6929</v>
          </cell>
          <cell r="W1502">
            <v>604135</v>
          </cell>
          <cell r="X1502">
            <v>74.887017</v>
          </cell>
          <cell r="Y1502">
            <v>393099</v>
          </cell>
          <cell r="Z1502">
            <v>0</v>
          </cell>
          <cell r="AA1502">
            <v>393099</v>
          </cell>
          <cell r="AB1502">
            <v>59320</v>
          </cell>
          <cell r="AC1502">
            <v>0</v>
          </cell>
          <cell r="AD1502">
            <v>59320</v>
          </cell>
          <cell r="AE1502">
            <v>43504.626712962963</v>
          </cell>
          <cell r="AF1502">
            <v>73415</v>
          </cell>
        </row>
        <row r="1503">
          <cell r="A1503">
            <v>12418</v>
          </cell>
          <cell r="B1503">
            <v>49</v>
          </cell>
          <cell r="C1503" t="str">
            <v>37</v>
          </cell>
          <cell r="D1503" t="str">
            <v>68213</v>
          </cell>
          <cell r="E1503" t="str">
            <v>123240</v>
          </cell>
          <cell r="F1503" t="str">
            <v>1266</v>
          </cell>
          <cell r="G1503" t="str">
            <v>D</v>
          </cell>
          <cell r="H1503" t="str">
            <v>Pivot Charter School - San Diego</v>
          </cell>
          <cell r="I1503" t="str">
            <v>UNIFIED</v>
          </cell>
          <cell r="J1503">
            <v>0</v>
          </cell>
          <cell r="K1503">
            <v>200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0.28562499949999998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74.887017</v>
          </cell>
          <cell r="Y1503">
            <v>101358</v>
          </cell>
          <cell r="Z1503">
            <v>0</v>
          </cell>
          <cell r="AA1503">
            <v>101358</v>
          </cell>
          <cell r="AB1503">
            <v>-101358</v>
          </cell>
          <cell r="AC1503">
            <v>101358</v>
          </cell>
          <cell r="AD1503">
            <v>0</v>
          </cell>
          <cell r="AE1503">
            <v>43504.62667824074</v>
          </cell>
          <cell r="AF1503">
            <v>73415</v>
          </cell>
        </row>
        <row r="1504">
          <cell r="A1504">
            <v>12785</v>
          </cell>
          <cell r="B1504">
            <v>49</v>
          </cell>
          <cell r="C1504" t="str">
            <v>37</v>
          </cell>
          <cell r="D1504" t="str">
            <v>68213</v>
          </cell>
          <cell r="E1504" t="str">
            <v>127084</v>
          </cell>
          <cell r="F1504" t="str">
            <v>1454</v>
          </cell>
          <cell r="G1504" t="str">
            <v>D</v>
          </cell>
          <cell r="H1504" t="str">
            <v>Compass Charter Schools of San Diego</v>
          </cell>
          <cell r="I1504" t="str">
            <v>UNIFIED</v>
          </cell>
          <cell r="J1504">
            <v>575.62</v>
          </cell>
          <cell r="K1504">
            <v>200</v>
          </cell>
          <cell r="L1504">
            <v>115124</v>
          </cell>
          <cell r="M1504">
            <v>3339471</v>
          </cell>
          <cell r="N1504">
            <v>870476</v>
          </cell>
          <cell r="O1504">
            <v>2468995</v>
          </cell>
          <cell r="P1504">
            <v>3339471</v>
          </cell>
          <cell r="Q1504">
            <v>0.28562499949999998</v>
          </cell>
          <cell r="R1504">
            <v>953836</v>
          </cell>
          <cell r="S1504">
            <v>953836</v>
          </cell>
          <cell r="T1504">
            <v>0</v>
          </cell>
          <cell r="U1504">
            <v>953836</v>
          </cell>
          <cell r="V1504">
            <v>2389</v>
          </cell>
          <cell r="W1504">
            <v>956225</v>
          </cell>
          <cell r="X1504">
            <v>74.887017</v>
          </cell>
          <cell r="Y1504">
            <v>260028</v>
          </cell>
          <cell r="Z1504">
            <v>0</v>
          </cell>
          <cell r="AA1504">
            <v>260028</v>
          </cell>
          <cell r="AB1504">
            <v>456060</v>
          </cell>
          <cell r="AC1504">
            <v>0</v>
          </cell>
          <cell r="AD1504">
            <v>456060</v>
          </cell>
          <cell r="AE1504">
            <v>43504.626458333332</v>
          </cell>
          <cell r="AF1504">
            <v>73415</v>
          </cell>
        </row>
        <row r="1505">
          <cell r="A1505">
            <v>14084</v>
          </cell>
          <cell r="B1505">
            <v>49</v>
          </cell>
          <cell r="C1505" t="str">
            <v>37</v>
          </cell>
          <cell r="D1505" t="str">
            <v>68213</v>
          </cell>
          <cell r="E1505" t="str">
            <v>129668</v>
          </cell>
          <cell r="F1505" t="str">
            <v>1628</v>
          </cell>
          <cell r="G1505" t="str">
            <v>D</v>
          </cell>
          <cell r="H1505" t="str">
            <v>County Collaborative Charter</v>
          </cell>
          <cell r="I1505" t="str">
            <v>UNIFIED</v>
          </cell>
          <cell r="J1505">
            <v>1047.95</v>
          </cell>
          <cell r="K1505">
            <v>200</v>
          </cell>
          <cell r="L1505">
            <v>209590</v>
          </cell>
          <cell r="M1505">
            <v>0</v>
          </cell>
          <cell r="N1505">
            <v>1584752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209590</v>
          </cell>
          <cell r="T1505">
            <v>0</v>
          </cell>
          <cell r="U1505">
            <v>209590</v>
          </cell>
          <cell r="V1505">
            <v>0</v>
          </cell>
          <cell r="W1505">
            <v>209590</v>
          </cell>
          <cell r="X1505">
            <v>74.887017</v>
          </cell>
          <cell r="Y1505">
            <v>22374</v>
          </cell>
          <cell r="Z1505">
            <v>0</v>
          </cell>
          <cell r="AA1505">
            <v>22374</v>
          </cell>
          <cell r="AB1505">
            <v>134582</v>
          </cell>
          <cell r="AC1505">
            <v>0</v>
          </cell>
          <cell r="AD1505">
            <v>134582</v>
          </cell>
          <cell r="AE1505">
            <v>43504.626458333332</v>
          </cell>
          <cell r="AF1505">
            <v>73415</v>
          </cell>
        </row>
        <row r="1506">
          <cell r="A1506">
            <v>14536</v>
          </cell>
          <cell r="B1506">
            <v>49</v>
          </cell>
          <cell r="C1506" t="str">
            <v>37</v>
          </cell>
          <cell r="D1506" t="str">
            <v>68213</v>
          </cell>
          <cell r="E1506" t="str">
            <v>136978</v>
          </cell>
          <cell r="F1506" t="str">
            <v>1924</v>
          </cell>
          <cell r="G1506" t="str">
            <v>D</v>
          </cell>
          <cell r="H1506" t="str">
            <v>Elite Academic Academy - Mountain Empire</v>
          </cell>
          <cell r="I1506" t="str">
            <v>UNIFIED</v>
          </cell>
          <cell r="J1506">
            <v>372.37</v>
          </cell>
          <cell r="K1506">
            <v>200</v>
          </cell>
          <cell r="L1506">
            <v>74474</v>
          </cell>
          <cell r="M1506">
            <v>0</v>
          </cell>
          <cell r="N1506">
            <v>563113</v>
          </cell>
          <cell r="O1506">
            <v>0</v>
          </cell>
          <cell r="P1506">
            <v>0</v>
          </cell>
          <cell r="Q1506">
            <v>0.28562499949999998</v>
          </cell>
          <cell r="R1506">
            <v>0</v>
          </cell>
          <cell r="S1506">
            <v>74474</v>
          </cell>
          <cell r="T1506">
            <v>0</v>
          </cell>
          <cell r="U1506">
            <v>74474</v>
          </cell>
          <cell r="V1506">
            <v>0</v>
          </cell>
          <cell r="W1506">
            <v>74474</v>
          </cell>
          <cell r="X1506">
            <v>74.887017</v>
          </cell>
          <cell r="Y1506">
            <v>18410</v>
          </cell>
          <cell r="Z1506">
            <v>0</v>
          </cell>
          <cell r="AA1506">
            <v>18410</v>
          </cell>
          <cell r="AB1506">
            <v>37361</v>
          </cell>
          <cell r="AC1506">
            <v>0</v>
          </cell>
          <cell r="AD1506">
            <v>37361</v>
          </cell>
          <cell r="AE1506">
            <v>43504.626481481479</v>
          </cell>
          <cell r="AF1506">
            <v>73415</v>
          </cell>
        </row>
        <row r="1507">
          <cell r="A1507">
            <v>14605</v>
          </cell>
          <cell r="B1507">
            <v>49</v>
          </cell>
          <cell r="C1507" t="str">
            <v>37</v>
          </cell>
          <cell r="D1507" t="str">
            <v>68213</v>
          </cell>
          <cell r="E1507" t="str">
            <v>138636</v>
          </cell>
          <cell r="F1507" t="str">
            <v>2021</v>
          </cell>
          <cell r="G1507" t="str">
            <v>D</v>
          </cell>
          <cell r="H1507" t="str">
            <v>JCS - Pine Valley</v>
          </cell>
          <cell r="I1507" t="str">
            <v>UNIFIED</v>
          </cell>
          <cell r="J1507">
            <v>123.87</v>
          </cell>
          <cell r="K1507">
            <v>200</v>
          </cell>
          <cell r="L1507">
            <v>24774</v>
          </cell>
          <cell r="M1507">
            <v>0</v>
          </cell>
          <cell r="N1507">
            <v>187321</v>
          </cell>
          <cell r="O1507">
            <v>0</v>
          </cell>
          <cell r="P1507">
            <v>0</v>
          </cell>
          <cell r="Q1507">
            <v>0.28562499949999998</v>
          </cell>
          <cell r="R1507">
            <v>0</v>
          </cell>
          <cell r="S1507">
            <v>24774</v>
          </cell>
          <cell r="T1507">
            <v>0</v>
          </cell>
          <cell r="U1507">
            <v>24774</v>
          </cell>
          <cell r="V1507">
            <v>0</v>
          </cell>
          <cell r="W1507">
            <v>24774</v>
          </cell>
          <cell r="X1507">
            <v>74.887017</v>
          </cell>
          <cell r="Y1507">
            <v>0</v>
          </cell>
          <cell r="Z1507">
            <v>0</v>
          </cell>
          <cell r="AA1507">
            <v>0</v>
          </cell>
          <cell r="AB1507">
            <v>18553</v>
          </cell>
          <cell r="AC1507">
            <v>0</v>
          </cell>
          <cell r="AD1507">
            <v>18553</v>
          </cell>
          <cell r="AE1507">
            <v>43504.626562500001</v>
          </cell>
          <cell r="AF1507">
            <v>73415</v>
          </cell>
        </row>
        <row r="1508">
          <cell r="A1508">
            <v>650</v>
          </cell>
          <cell r="B1508">
            <v>49</v>
          </cell>
          <cell r="C1508" t="str">
            <v>37</v>
          </cell>
          <cell r="D1508" t="str">
            <v>68221</v>
          </cell>
          <cell r="E1508" t="str">
            <v>0</v>
          </cell>
          <cell r="H1508" t="str">
            <v>National Elementary</v>
          </cell>
          <cell r="I1508" t="str">
            <v>ELEMENTARY</v>
          </cell>
          <cell r="J1508">
            <v>5149.21</v>
          </cell>
          <cell r="K1508">
            <v>200</v>
          </cell>
          <cell r="L1508">
            <v>1029842</v>
          </cell>
          <cell r="M1508">
            <v>26279714</v>
          </cell>
          <cell r="N1508">
            <v>7975000</v>
          </cell>
          <cell r="O1508">
            <v>18304714</v>
          </cell>
          <cell r="P1508">
            <v>26279714</v>
          </cell>
          <cell r="Q1508">
            <v>0.28562499949999998</v>
          </cell>
          <cell r="R1508">
            <v>7506143</v>
          </cell>
          <cell r="S1508">
            <v>7506143</v>
          </cell>
          <cell r="T1508">
            <v>0</v>
          </cell>
          <cell r="U1508">
            <v>7506143</v>
          </cell>
          <cell r="V1508">
            <v>16403</v>
          </cell>
          <cell r="W1508">
            <v>7522546</v>
          </cell>
          <cell r="X1508">
            <v>74.887017</v>
          </cell>
          <cell r="Y1508">
            <v>3713414</v>
          </cell>
          <cell r="Z1508">
            <v>0</v>
          </cell>
          <cell r="AA1508">
            <v>3713414</v>
          </cell>
          <cell r="AB1508">
            <v>1919996</v>
          </cell>
          <cell r="AC1508">
            <v>0</v>
          </cell>
          <cell r="AD1508">
            <v>1919996</v>
          </cell>
          <cell r="AE1508">
            <v>43504.624513888892</v>
          </cell>
          <cell r="AF1508">
            <v>73415</v>
          </cell>
        </row>
        <row r="1509">
          <cell r="A1509">
            <v>9636</v>
          </cell>
          <cell r="B1509">
            <v>49</v>
          </cell>
          <cell r="C1509" t="str">
            <v>37</v>
          </cell>
          <cell r="D1509" t="str">
            <v>68221</v>
          </cell>
          <cell r="E1509" t="str">
            <v>101360</v>
          </cell>
          <cell r="F1509" t="str">
            <v>0553</v>
          </cell>
          <cell r="G1509" t="str">
            <v>D</v>
          </cell>
          <cell r="H1509" t="str">
            <v>Integrity Charter</v>
          </cell>
          <cell r="I1509" t="str">
            <v>ELEMENTARY</v>
          </cell>
          <cell r="J1509">
            <v>328.46</v>
          </cell>
          <cell r="K1509">
            <v>200</v>
          </cell>
          <cell r="L1509">
            <v>65692</v>
          </cell>
          <cell r="M1509">
            <v>1702103</v>
          </cell>
          <cell r="N1509">
            <v>375762</v>
          </cell>
          <cell r="O1509">
            <v>1326341</v>
          </cell>
          <cell r="P1509">
            <v>1702103</v>
          </cell>
          <cell r="Q1509">
            <v>0.28562499949999998</v>
          </cell>
          <cell r="R1509">
            <v>486163</v>
          </cell>
          <cell r="S1509">
            <v>486163</v>
          </cell>
          <cell r="T1509">
            <v>0</v>
          </cell>
          <cell r="U1509">
            <v>486163</v>
          </cell>
          <cell r="V1509">
            <v>933</v>
          </cell>
          <cell r="W1509">
            <v>487096</v>
          </cell>
          <cell r="X1509">
            <v>74.887017</v>
          </cell>
          <cell r="Y1509">
            <v>234480</v>
          </cell>
          <cell r="Z1509">
            <v>0</v>
          </cell>
          <cell r="AA1509">
            <v>234480</v>
          </cell>
          <cell r="AB1509">
            <v>130292</v>
          </cell>
          <cell r="AC1509">
            <v>0</v>
          </cell>
          <cell r="AD1509">
            <v>130292</v>
          </cell>
          <cell r="AE1509">
            <v>43504.626550925925</v>
          </cell>
          <cell r="AF1509">
            <v>73415</v>
          </cell>
        </row>
        <row r="1510">
          <cell r="A1510">
            <v>651</v>
          </cell>
          <cell r="B1510">
            <v>49</v>
          </cell>
          <cell r="C1510" t="str">
            <v>37</v>
          </cell>
          <cell r="D1510" t="str">
            <v>68296</v>
          </cell>
          <cell r="E1510" t="str">
            <v>0</v>
          </cell>
          <cell r="H1510" t="str">
            <v>Poway Unified</v>
          </cell>
          <cell r="I1510" t="str">
            <v>UNIFIED</v>
          </cell>
          <cell r="J1510">
            <v>35418.129999999997</v>
          </cell>
          <cell r="K1510">
            <v>200</v>
          </cell>
          <cell r="L1510">
            <v>7083626</v>
          </cell>
          <cell r="M1510">
            <v>186881284</v>
          </cell>
          <cell r="N1510">
            <v>167418112</v>
          </cell>
          <cell r="O1510">
            <v>19463172</v>
          </cell>
          <cell r="P1510">
            <v>186881284</v>
          </cell>
          <cell r="Q1510">
            <v>0.28562499949999998</v>
          </cell>
          <cell r="R1510">
            <v>53377967</v>
          </cell>
          <cell r="S1510">
            <v>19463172</v>
          </cell>
          <cell r="T1510">
            <v>0</v>
          </cell>
          <cell r="U1510">
            <v>19463172</v>
          </cell>
          <cell r="V1510">
            <v>-1715188</v>
          </cell>
          <cell r="W1510">
            <v>17747984</v>
          </cell>
          <cell r="X1510">
            <v>74.887017</v>
          </cell>
          <cell r="Y1510">
            <v>8329454</v>
          </cell>
          <cell r="Z1510">
            <v>0</v>
          </cell>
          <cell r="AA1510">
            <v>8329454</v>
          </cell>
          <cell r="AB1510">
            <v>4961482</v>
          </cell>
          <cell r="AC1510">
            <v>0</v>
          </cell>
          <cell r="AD1510">
            <v>4961482</v>
          </cell>
          <cell r="AE1510">
            <v>43504.62462962963</v>
          </cell>
          <cell r="AF1510">
            <v>73415</v>
          </cell>
        </row>
        <row r="1511">
          <cell r="A1511">
            <v>652</v>
          </cell>
          <cell r="B1511">
            <v>49</v>
          </cell>
          <cell r="C1511" t="str">
            <v>37</v>
          </cell>
          <cell r="D1511" t="str">
            <v>68304</v>
          </cell>
          <cell r="E1511" t="str">
            <v>0</v>
          </cell>
          <cell r="H1511" t="str">
            <v>Ramona City Unified</v>
          </cell>
          <cell r="I1511" t="str">
            <v>UNIFIED</v>
          </cell>
          <cell r="J1511">
            <v>5230.46</v>
          </cell>
          <cell r="K1511">
            <v>200</v>
          </cell>
          <cell r="L1511">
            <v>1046092</v>
          </cell>
          <cell r="M1511">
            <v>27615625</v>
          </cell>
          <cell r="N1511">
            <v>22906900</v>
          </cell>
          <cell r="O1511">
            <v>4708725</v>
          </cell>
          <cell r="P1511">
            <v>27615625</v>
          </cell>
          <cell r="Q1511">
            <v>0.28562499949999998</v>
          </cell>
          <cell r="R1511">
            <v>7887713</v>
          </cell>
          <cell r="S1511">
            <v>4708725</v>
          </cell>
          <cell r="T1511">
            <v>0</v>
          </cell>
          <cell r="U1511">
            <v>4708725</v>
          </cell>
          <cell r="V1511">
            <v>-192454</v>
          </cell>
          <cell r="W1511">
            <v>4516271</v>
          </cell>
          <cell r="X1511">
            <v>74.887017</v>
          </cell>
          <cell r="Y1511">
            <v>3013244</v>
          </cell>
          <cell r="Z1511">
            <v>0</v>
          </cell>
          <cell r="AA1511">
            <v>3013244</v>
          </cell>
          <cell r="AB1511">
            <v>368857</v>
          </cell>
          <cell r="AC1511">
            <v>0</v>
          </cell>
          <cell r="AD1511">
            <v>368857</v>
          </cell>
          <cell r="AE1511">
            <v>43504.624641203707</v>
          </cell>
          <cell r="AF1511">
            <v>73415</v>
          </cell>
        </row>
        <row r="1512">
          <cell r="A1512">
            <v>653</v>
          </cell>
          <cell r="B1512">
            <v>49</v>
          </cell>
          <cell r="C1512" t="str">
            <v>37</v>
          </cell>
          <cell r="D1512" t="str">
            <v>68312</v>
          </cell>
          <cell r="E1512" t="str">
            <v>0</v>
          </cell>
          <cell r="H1512" t="str">
            <v>Rancho Santa Fe Elementary</v>
          </cell>
          <cell r="I1512" t="str">
            <v>ELEMENTARY</v>
          </cell>
          <cell r="J1512">
            <v>614.88</v>
          </cell>
          <cell r="K1512">
            <v>200</v>
          </cell>
          <cell r="L1512">
            <v>122976</v>
          </cell>
          <cell r="M1512">
            <v>3118050</v>
          </cell>
          <cell r="N1512">
            <v>9374665</v>
          </cell>
          <cell r="O1512">
            <v>0</v>
          </cell>
          <cell r="P1512">
            <v>3118050</v>
          </cell>
          <cell r="Q1512">
            <v>0.28562499949999998</v>
          </cell>
          <cell r="R1512">
            <v>890593</v>
          </cell>
          <cell r="S1512">
            <v>122976</v>
          </cell>
          <cell r="T1512">
            <v>0</v>
          </cell>
          <cell r="U1512">
            <v>122976</v>
          </cell>
          <cell r="V1512">
            <v>0</v>
          </cell>
          <cell r="W1512">
            <v>122976</v>
          </cell>
          <cell r="X1512">
            <v>74.887017</v>
          </cell>
          <cell r="Y1512">
            <v>61488</v>
          </cell>
          <cell r="Z1512">
            <v>0</v>
          </cell>
          <cell r="AA1512">
            <v>61488</v>
          </cell>
          <cell r="AB1512">
            <v>30605</v>
          </cell>
          <cell r="AC1512">
            <v>0</v>
          </cell>
          <cell r="AD1512">
            <v>30605</v>
          </cell>
          <cell r="AE1512">
            <v>43504.624641203707</v>
          </cell>
          <cell r="AF1512">
            <v>73415</v>
          </cell>
        </row>
        <row r="1513">
          <cell r="A1513">
            <v>654</v>
          </cell>
          <cell r="B1513">
            <v>49</v>
          </cell>
          <cell r="C1513" t="str">
            <v>37</v>
          </cell>
          <cell r="D1513" t="str">
            <v>68338</v>
          </cell>
          <cell r="E1513" t="str">
            <v>0</v>
          </cell>
          <cell r="H1513" t="str">
            <v>San Diego Unified</v>
          </cell>
          <cell r="I1513" t="str">
            <v>UNIFIED</v>
          </cell>
          <cell r="J1513">
            <v>99483.21</v>
          </cell>
          <cell r="K1513">
            <v>200</v>
          </cell>
          <cell r="L1513">
            <v>19896642</v>
          </cell>
          <cell r="M1513">
            <v>527133675</v>
          </cell>
          <cell r="N1513">
            <v>629944448</v>
          </cell>
          <cell r="O1513">
            <v>0</v>
          </cell>
          <cell r="P1513">
            <v>527133675</v>
          </cell>
          <cell r="Q1513">
            <v>0.28562499949999998</v>
          </cell>
          <cell r="R1513">
            <v>150562556</v>
          </cell>
          <cell r="S1513">
            <v>19896642</v>
          </cell>
          <cell r="T1513">
            <v>0</v>
          </cell>
          <cell r="U1513">
            <v>19896642</v>
          </cell>
          <cell r="V1513">
            <v>-504</v>
          </cell>
          <cell r="W1513">
            <v>19896138</v>
          </cell>
          <cell r="X1513">
            <v>74.887017</v>
          </cell>
          <cell r="Y1513">
            <v>10057564</v>
          </cell>
          <cell r="Z1513">
            <v>0</v>
          </cell>
          <cell r="AA1513">
            <v>10057564</v>
          </cell>
          <cell r="AB1513">
            <v>4842060</v>
          </cell>
          <cell r="AC1513">
            <v>0</v>
          </cell>
          <cell r="AD1513">
            <v>4842060</v>
          </cell>
          <cell r="AE1513">
            <v>43504.624699074076</v>
          </cell>
          <cell r="AF1513">
            <v>73415</v>
          </cell>
        </row>
        <row r="1514">
          <cell r="A1514">
            <v>9638</v>
          </cell>
          <cell r="B1514">
            <v>49</v>
          </cell>
          <cell r="C1514" t="str">
            <v>37</v>
          </cell>
          <cell r="D1514" t="str">
            <v>68338</v>
          </cell>
          <cell r="E1514" t="str">
            <v>101204</v>
          </cell>
          <cell r="F1514" t="str">
            <v>0546</v>
          </cell>
          <cell r="G1514" t="str">
            <v>D</v>
          </cell>
          <cell r="H1514" t="str">
            <v>High Tech Middle</v>
          </cell>
          <cell r="I1514" t="str">
            <v>UNIFIED</v>
          </cell>
          <cell r="J1514">
            <v>311.3</v>
          </cell>
          <cell r="K1514">
            <v>200</v>
          </cell>
          <cell r="L1514">
            <v>62260</v>
          </cell>
          <cell r="M1514">
            <v>1647029</v>
          </cell>
          <cell r="N1514">
            <v>1912478</v>
          </cell>
          <cell r="O1514">
            <v>0</v>
          </cell>
          <cell r="P1514">
            <v>1647029</v>
          </cell>
          <cell r="Q1514">
            <v>0.28562499949999998</v>
          </cell>
          <cell r="R1514">
            <v>470433</v>
          </cell>
          <cell r="S1514">
            <v>62260</v>
          </cell>
          <cell r="T1514">
            <v>0</v>
          </cell>
          <cell r="U1514">
            <v>62260</v>
          </cell>
          <cell r="V1514">
            <v>10</v>
          </cell>
          <cell r="W1514">
            <v>62270</v>
          </cell>
          <cell r="X1514">
            <v>74.887017</v>
          </cell>
          <cell r="Y1514">
            <v>30743</v>
          </cell>
          <cell r="Z1514">
            <v>0</v>
          </cell>
          <cell r="AA1514">
            <v>30743</v>
          </cell>
          <cell r="AB1514">
            <v>15889</v>
          </cell>
          <cell r="AC1514">
            <v>0</v>
          </cell>
          <cell r="AD1514">
            <v>15889</v>
          </cell>
          <cell r="AE1514">
            <v>43504.626539351855</v>
          </cell>
          <cell r="AF1514">
            <v>73415</v>
          </cell>
        </row>
        <row r="1515">
          <cell r="A1515">
            <v>9639</v>
          </cell>
          <cell r="B1515">
            <v>49</v>
          </cell>
          <cell r="C1515" t="str">
            <v>37</v>
          </cell>
          <cell r="D1515" t="str">
            <v>68338</v>
          </cell>
          <cell r="E1515" t="str">
            <v>101345</v>
          </cell>
          <cell r="F1515" t="str">
            <v>0550</v>
          </cell>
          <cell r="G1515" t="str">
            <v>D</v>
          </cell>
          <cell r="H1515" t="str">
            <v>KIPP Adelante Preparatory Academy</v>
          </cell>
          <cell r="I1515" t="str">
            <v>UNIFIED</v>
          </cell>
          <cell r="J1515">
            <v>310.39</v>
          </cell>
          <cell r="K1515">
            <v>200</v>
          </cell>
          <cell r="L1515">
            <v>62078</v>
          </cell>
          <cell r="M1515">
            <v>1633642</v>
          </cell>
          <cell r="N1515">
            <v>1906887</v>
          </cell>
          <cell r="O1515">
            <v>0</v>
          </cell>
          <cell r="P1515">
            <v>1633642</v>
          </cell>
          <cell r="Q1515">
            <v>0.28562499949999998</v>
          </cell>
          <cell r="R1515">
            <v>466609</v>
          </cell>
          <cell r="S1515">
            <v>62078</v>
          </cell>
          <cell r="T1515">
            <v>0</v>
          </cell>
          <cell r="U1515">
            <v>62078</v>
          </cell>
          <cell r="V1515">
            <v>0</v>
          </cell>
          <cell r="W1515">
            <v>62078</v>
          </cell>
          <cell r="X1515">
            <v>74.887017</v>
          </cell>
          <cell r="Y1515">
            <v>30875</v>
          </cell>
          <cell r="Z1515">
            <v>0</v>
          </cell>
          <cell r="AA1515">
            <v>30875</v>
          </cell>
          <cell r="AB1515">
            <v>15613</v>
          </cell>
          <cell r="AC1515">
            <v>0</v>
          </cell>
          <cell r="AD1515">
            <v>15613</v>
          </cell>
          <cell r="AE1515">
            <v>43504.626574074071</v>
          </cell>
          <cell r="AF1515">
            <v>73415</v>
          </cell>
        </row>
        <row r="1516">
          <cell r="A1516">
            <v>9700</v>
          </cell>
          <cell r="B1516">
            <v>49</v>
          </cell>
          <cell r="C1516" t="str">
            <v>37</v>
          </cell>
          <cell r="D1516" t="str">
            <v>68338</v>
          </cell>
          <cell r="E1516" t="str">
            <v>106732</v>
          </cell>
          <cell r="F1516" t="str">
            <v>0623</v>
          </cell>
          <cell r="G1516" t="str">
            <v>D</v>
          </cell>
          <cell r="H1516" t="str">
            <v>High Tech High International</v>
          </cell>
          <cell r="I1516" t="str">
            <v>UNIFIED</v>
          </cell>
          <cell r="J1516">
            <v>376.67</v>
          </cell>
          <cell r="K1516">
            <v>200</v>
          </cell>
          <cell r="L1516">
            <v>75334</v>
          </cell>
          <cell r="M1516">
            <v>2329704</v>
          </cell>
          <cell r="N1516">
            <v>2314080</v>
          </cell>
          <cell r="O1516">
            <v>15624</v>
          </cell>
          <cell r="P1516">
            <v>2329704</v>
          </cell>
          <cell r="Q1516">
            <v>0.28562499949999998</v>
          </cell>
          <cell r="R1516">
            <v>665422</v>
          </cell>
          <cell r="S1516">
            <v>75334</v>
          </cell>
          <cell r="T1516">
            <v>0</v>
          </cell>
          <cell r="U1516">
            <v>75334</v>
          </cell>
          <cell r="V1516">
            <v>0</v>
          </cell>
          <cell r="W1516">
            <v>75334</v>
          </cell>
          <cell r="X1516">
            <v>74.887017</v>
          </cell>
          <cell r="Y1516">
            <v>76028</v>
          </cell>
          <cell r="Z1516">
            <v>0</v>
          </cell>
          <cell r="AA1516">
            <v>76028</v>
          </cell>
          <cell r="AB1516">
            <v>-19613</v>
          </cell>
          <cell r="AC1516">
            <v>19613</v>
          </cell>
          <cell r="AD1516">
            <v>0</v>
          </cell>
          <cell r="AE1516">
            <v>43504.626539351855</v>
          </cell>
          <cell r="AF1516">
            <v>73415</v>
          </cell>
        </row>
        <row r="1517">
          <cell r="A1517">
            <v>9705</v>
          </cell>
          <cell r="B1517">
            <v>49</v>
          </cell>
          <cell r="C1517" t="str">
            <v>37</v>
          </cell>
          <cell r="D1517" t="str">
            <v>68338</v>
          </cell>
          <cell r="E1517" t="str">
            <v>106799</v>
          </cell>
          <cell r="F1517" t="str">
            <v>0659</v>
          </cell>
          <cell r="G1517" t="str">
            <v>D</v>
          </cell>
          <cell r="H1517" t="str">
            <v>Learning Choice Academy</v>
          </cell>
          <cell r="I1517" t="str">
            <v>UNIFIED</v>
          </cell>
          <cell r="J1517">
            <v>559.9</v>
          </cell>
          <cell r="K1517">
            <v>200</v>
          </cell>
          <cell r="L1517">
            <v>111980</v>
          </cell>
          <cell r="M1517">
            <v>3086158</v>
          </cell>
          <cell r="N1517">
            <v>3439757</v>
          </cell>
          <cell r="O1517">
            <v>0</v>
          </cell>
          <cell r="P1517">
            <v>3086158</v>
          </cell>
          <cell r="Q1517">
            <v>0.28562499949999998</v>
          </cell>
          <cell r="R1517">
            <v>881484</v>
          </cell>
          <cell r="S1517">
            <v>111980</v>
          </cell>
          <cell r="T1517">
            <v>0</v>
          </cell>
          <cell r="U1517">
            <v>111980</v>
          </cell>
          <cell r="V1517">
            <v>0</v>
          </cell>
          <cell r="W1517">
            <v>111980</v>
          </cell>
          <cell r="X1517">
            <v>74.887017</v>
          </cell>
          <cell r="Y1517">
            <v>92604</v>
          </cell>
          <cell r="Z1517">
            <v>0</v>
          </cell>
          <cell r="AA1517">
            <v>92604</v>
          </cell>
          <cell r="AB1517">
            <v>-8746</v>
          </cell>
          <cell r="AC1517">
            <v>8746</v>
          </cell>
          <cell r="AD1517">
            <v>0</v>
          </cell>
          <cell r="AE1517">
            <v>43504.626585648148</v>
          </cell>
          <cell r="AF1517">
            <v>73415</v>
          </cell>
        </row>
        <row r="1518">
          <cell r="A1518">
            <v>10214</v>
          </cell>
          <cell r="B1518">
            <v>49</v>
          </cell>
          <cell r="C1518" t="str">
            <v>37</v>
          </cell>
          <cell r="D1518" t="str">
            <v>68338</v>
          </cell>
          <cell r="E1518" t="str">
            <v>107573</v>
          </cell>
          <cell r="F1518" t="str">
            <v>0660</v>
          </cell>
          <cell r="G1518" t="str">
            <v>D</v>
          </cell>
          <cell r="H1518" t="str">
            <v>High Tech Middle Media Arts</v>
          </cell>
          <cell r="I1518" t="str">
            <v>UNIFIED</v>
          </cell>
          <cell r="J1518">
            <v>313.24</v>
          </cell>
          <cell r="K1518">
            <v>200</v>
          </cell>
          <cell r="L1518">
            <v>62648</v>
          </cell>
          <cell r="M1518">
            <v>1657130</v>
          </cell>
          <cell r="N1518">
            <v>1924396</v>
          </cell>
          <cell r="O1518">
            <v>0</v>
          </cell>
          <cell r="P1518">
            <v>1657130</v>
          </cell>
          <cell r="Q1518">
            <v>0.28562499949999998</v>
          </cell>
          <cell r="R1518">
            <v>473318</v>
          </cell>
          <cell r="S1518">
            <v>62648</v>
          </cell>
          <cell r="T1518">
            <v>0</v>
          </cell>
          <cell r="U1518">
            <v>62648</v>
          </cell>
          <cell r="V1518">
            <v>42</v>
          </cell>
          <cell r="W1518">
            <v>62690</v>
          </cell>
          <cell r="X1518">
            <v>74.887017</v>
          </cell>
          <cell r="Y1518">
            <v>30647</v>
          </cell>
          <cell r="Z1518">
            <v>0</v>
          </cell>
          <cell r="AA1518">
            <v>30647</v>
          </cell>
          <cell r="AB1518">
            <v>16300</v>
          </cell>
          <cell r="AC1518">
            <v>0</v>
          </cell>
          <cell r="AD1518">
            <v>16300</v>
          </cell>
          <cell r="AE1518">
            <v>43504.626539351855</v>
          </cell>
          <cell r="AF1518">
            <v>73415</v>
          </cell>
        </row>
        <row r="1519">
          <cell r="A1519">
            <v>10280</v>
          </cell>
          <cell r="B1519">
            <v>49</v>
          </cell>
          <cell r="C1519" t="str">
            <v>37</v>
          </cell>
          <cell r="D1519" t="str">
            <v>68338</v>
          </cell>
          <cell r="E1519" t="str">
            <v>108548</v>
          </cell>
          <cell r="F1519" t="str">
            <v>0680</v>
          </cell>
          <cell r="G1519" t="str">
            <v>D</v>
          </cell>
          <cell r="H1519" t="str">
            <v>Iftin Charter</v>
          </cell>
          <cell r="I1519" t="str">
            <v>UNIFIED</v>
          </cell>
          <cell r="J1519">
            <v>336.55</v>
          </cell>
          <cell r="K1519">
            <v>200</v>
          </cell>
          <cell r="L1519">
            <v>67310</v>
          </cell>
          <cell r="M1519">
            <v>1742515</v>
          </cell>
          <cell r="N1519">
            <v>2067602</v>
          </cell>
          <cell r="O1519">
            <v>0</v>
          </cell>
          <cell r="P1519">
            <v>1742515</v>
          </cell>
          <cell r="Q1519">
            <v>0.28562499949999998</v>
          </cell>
          <cell r="R1519">
            <v>497706</v>
          </cell>
          <cell r="S1519">
            <v>67310</v>
          </cell>
          <cell r="T1519">
            <v>0</v>
          </cell>
          <cell r="U1519">
            <v>67310</v>
          </cell>
          <cell r="V1519">
            <v>0</v>
          </cell>
          <cell r="W1519">
            <v>67310</v>
          </cell>
          <cell r="X1519">
            <v>74.887017</v>
          </cell>
          <cell r="Y1519">
            <v>30160</v>
          </cell>
          <cell r="Z1519">
            <v>0</v>
          </cell>
          <cell r="AA1519">
            <v>30160</v>
          </cell>
          <cell r="AB1519">
            <v>20246</v>
          </cell>
          <cell r="AC1519">
            <v>0</v>
          </cell>
          <cell r="AD1519">
            <v>20246</v>
          </cell>
          <cell r="AE1519">
            <v>43504.626539351855</v>
          </cell>
          <cell r="AF1519">
            <v>73415</v>
          </cell>
        </row>
        <row r="1520">
          <cell r="A1520">
            <v>10190</v>
          </cell>
          <cell r="B1520">
            <v>49</v>
          </cell>
          <cell r="C1520" t="str">
            <v>37</v>
          </cell>
          <cell r="D1520" t="str">
            <v>68338</v>
          </cell>
          <cell r="E1520" t="str">
            <v>108787</v>
          </cell>
          <cell r="F1520" t="str">
            <v>0622</v>
          </cell>
          <cell r="G1520" t="str">
            <v>D</v>
          </cell>
          <cell r="H1520" t="str">
            <v>High Tech High Media Arts</v>
          </cell>
          <cell r="I1520" t="str">
            <v>UNIFIED</v>
          </cell>
          <cell r="J1520">
            <v>376.48</v>
          </cell>
          <cell r="K1520">
            <v>200</v>
          </cell>
          <cell r="L1520">
            <v>75296</v>
          </cell>
          <cell r="M1520">
            <v>2328529</v>
          </cell>
          <cell r="N1520">
            <v>2312912</v>
          </cell>
          <cell r="O1520">
            <v>15617</v>
          </cell>
          <cell r="P1520">
            <v>2328529</v>
          </cell>
          <cell r="Q1520">
            <v>0.28562499949999998</v>
          </cell>
          <cell r="R1520">
            <v>665086</v>
          </cell>
          <cell r="S1520">
            <v>75296</v>
          </cell>
          <cell r="T1520">
            <v>0</v>
          </cell>
          <cell r="U1520">
            <v>75296</v>
          </cell>
          <cell r="V1520">
            <v>0</v>
          </cell>
          <cell r="W1520">
            <v>75296</v>
          </cell>
          <cell r="X1520">
            <v>74.887017</v>
          </cell>
          <cell r="Y1520">
            <v>74059</v>
          </cell>
          <cell r="Z1520">
            <v>0</v>
          </cell>
          <cell r="AA1520">
            <v>74059</v>
          </cell>
          <cell r="AB1520">
            <v>-17672</v>
          </cell>
          <cell r="AC1520">
            <v>17672</v>
          </cell>
          <cell r="AD1520">
            <v>0</v>
          </cell>
          <cell r="AE1520">
            <v>43504.626539351855</v>
          </cell>
          <cell r="AF1520">
            <v>73415</v>
          </cell>
        </row>
        <row r="1521">
          <cell r="A1521">
            <v>10173</v>
          </cell>
          <cell r="B1521">
            <v>49</v>
          </cell>
          <cell r="C1521" t="str">
            <v>37</v>
          </cell>
          <cell r="D1521" t="str">
            <v>68338</v>
          </cell>
          <cell r="E1521" t="str">
            <v>109033</v>
          </cell>
          <cell r="F1521" t="str">
            <v>0704</v>
          </cell>
          <cell r="G1521" t="str">
            <v>D</v>
          </cell>
          <cell r="H1521" t="str">
            <v>King-Chavez Arts Academy</v>
          </cell>
          <cell r="I1521" t="str">
            <v>UNIFIED</v>
          </cell>
          <cell r="J1521">
            <v>180.41</v>
          </cell>
          <cell r="K1521">
            <v>200</v>
          </cell>
          <cell r="L1521">
            <v>36082</v>
          </cell>
          <cell r="M1521">
            <v>930721</v>
          </cell>
          <cell r="N1521">
            <v>1108352</v>
          </cell>
          <cell r="O1521">
            <v>0</v>
          </cell>
          <cell r="P1521">
            <v>930721</v>
          </cell>
          <cell r="Q1521">
            <v>0.28562499949999998</v>
          </cell>
          <cell r="R1521">
            <v>265837</v>
          </cell>
          <cell r="S1521">
            <v>36082</v>
          </cell>
          <cell r="T1521">
            <v>0</v>
          </cell>
          <cell r="U1521">
            <v>36082</v>
          </cell>
          <cell r="V1521">
            <v>0</v>
          </cell>
          <cell r="W1521">
            <v>36082</v>
          </cell>
          <cell r="X1521">
            <v>74.887017</v>
          </cell>
          <cell r="Y1521">
            <v>17964</v>
          </cell>
          <cell r="Z1521">
            <v>0</v>
          </cell>
          <cell r="AA1521">
            <v>17964</v>
          </cell>
          <cell r="AB1521">
            <v>9057</v>
          </cell>
          <cell r="AC1521">
            <v>0</v>
          </cell>
          <cell r="AD1521">
            <v>9057</v>
          </cell>
          <cell r="AE1521">
            <v>43504.626574074071</v>
          </cell>
          <cell r="AF1521">
            <v>73415</v>
          </cell>
        </row>
        <row r="1522">
          <cell r="A1522">
            <v>10174</v>
          </cell>
          <cell r="B1522">
            <v>49</v>
          </cell>
          <cell r="C1522" t="str">
            <v>37</v>
          </cell>
          <cell r="D1522" t="str">
            <v>68338</v>
          </cell>
          <cell r="E1522" t="str">
            <v>109041</v>
          </cell>
          <cell r="F1522" t="str">
            <v>0706</v>
          </cell>
          <cell r="G1522" t="str">
            <v>D</v>
          </cell>
          <cell r="H1522" t="str">
            <v>King-Chavez Athletics Academy</v>
          </cell>
          <cell r="I1522" t="str">
            <v>UNIFIED</v>
          </cell>
          <cell r="J1522">
            <v>178.52</v>
          </cell>
          <cell r="K1522">
            <v>200</v>
          </cell>
          <cell r="L1522">
            <v>35704</v>
          </cell>
          <cell r="M1522">
            <v>921104</v>
          </cell>
          <cell r="N1522">
            <v>1096741</v>
          </cell>
          <cell r="O1522">
            <v>0</v>
          </cell>
          <cell r="P1522">
            <v>921104</v>
          </cell>
          <cell r="Q1522">
            <v>0.28562499949999998</v>
          </cell>
          <cell r="R1522">
            <v>263090</v>
          </cell>
          <cell r="S1522">
            <v>35704</v>
          </cell>
          <cell r="T1522">
            <v>0</v>
          </cell>
          <cell r="U1522">
            <v>35704</v>
          </cell>
          <cell r="V1522">
            <v>0</v>
          </cell>
          <cell r="W1522">
            <v>35704</v>
          </cell>
          <cell r="X1522">
            <v>74.887017</v>
          </cell>
          <cell r="Y1522">
            <v>17846</v>
          </cell>
          <cell r="Z1522">
            <v>0</v>
          </cell>
          <cell r="AA1522">
            <v>17846</v>
          </cell>
          <cell r="AB1522">
            <v>8892</v>
          </cell>
          <cell r="AC1522">
            <v>0</v>
          </cell>
          <cell r="AD1522">
            <v>8892</v>
          </cell>
          <cell r="AE1522">
            <v>43504.626574074071</v>
          </cell>
          <cell r="AF1522">
            <v>73415</v>
          </cell>
        </row>
        <row r="1523">
          <cell r="A1523">
            <v>10142</v>
          </cell>
          <cell r="B1523">
            <v>49</v>
          </cell>
          <cell r="C1523" t="str">
            <v>37</v>
          </cell>
          <cell r="D1523" t="str">
            <v>68338</v>
          </cell>
          <cell r="E1523" t="str">
            <v>109157</v>
          </cell>
          <cell r="F1523" t="str">
            <v>0698</v>
          </cell>
          <cell r="G1523" t="str">
            <v>D</v>
          </cell>
          <cell r="H1523" t="str">
            <v>Magnolia Science Academy San Diego</v>
          </cell>
          <cell r="I1523" t="str">
            <v>UNIFIED</v>
          </cell>
          <cell r="J1523">
            <v>390.37</v>
          </cell>
          <cell r="K1523">
            <v>200</v>
          </cell>
          <cell r="L1523">
            <v>78074</v>
          </cell>
          <cell r="M1523">
            <v>2067891</v>
          </cell>
          <cell r="N1523">
            <v>2398246</v>
          </cell>
          <cell r="O1523">
            <v>0</v>
          </cell>
          <cell r="P1523">
            <v>2067891</v>
          </cell>
          <cell r="Q1523">
            <v>0.28562499949999998</v>
          </cell>
          <cell r="R1523">
            <v>590641</v>
          </cell>
          <cell r="S1523">
            <v>78074</v>
          </cell>
          <cell r="T1523">
            <v>0</v>
          </cell>
          <cell r="U1523">
            <v>78074</v>
          </cell>
          <cell r="V1523">
            <v>0</v>
          </cell>
          <cell r="W1523">
            <v>78074</v>
          </cell>
          <cell r="X1523">
            <v>74.887017</v>
          </cell>
          <cell r="Y1523">
            <v>38798</v>
          </cell>
          <cell r="Z1523">
            <v>0</v>
          </cell>
          <cell r="AA1523">
            <v>38798</v>
          </cell>
          <cell r="AB1523">
            <v>19669</v>
          </cell>
          <cell r="AC1523">
            <v>0</v>
          </cell>
          <cell r="AD1523">
            <v>19669</v>
          </cell>
          <cell r="AE1523">
            <v>43504.626608796294</v>
          </cell>
          <cell r="AF1523">
            <v>73415</v>
          </cell>
        </row>
        <row r="1524">
          <cell r="A1524">
            <v>10282</v>
          </cell>
          <cell r="B1524">
            <v>49</v>
          </cell>
          <cell r="C1524" t="str">
            <v>37</v>
          </cell>
          <cell r="D1524" t="str">
            <v>68338</v>
          </cell>
          <cell r="E1524" t="str">
            <v>111898</v>
          </cell>
          <cell r="F1524" t="str">
            <v>0773</v>
          </cell>
          <cell r="G1524" t="str">
            <v>D</v>
          </cell>
          <cell r="H1524" t="str">
            <v>Albert Einstein Academy Charter Middle</v>
          </cell>
          <cell r="I1524" t="str">
            <v>UNIFIED</v>
          </cell>
          <cell r="J1524">
            <v>583.04</v>
          </cell>
          <cell r="K1524">
            <v>200</v>
          </cell>
          <cell r="L1524">
            <v>116608</v>
          </cell>
          <cell r="M1524">
            <v>3082340</v>
          </cell>
          <cell r="N1524">
            <v>3581918</v>
          </cell>
          <cell r="O1524">
            <v>0</v>
          </cell>
          <cell r="P1524">
            <v>3082340</v>
          </cell>
          <cell r="Q1524">
            <v>0.28562499949999998</v>
          </cell>
          <cell r="R1524">
            <v>880393</v>
          </cell>
          <cell r="S1524">
            <v>116608</v>
          </cell>
          <cell r="T1524">
            <v>0</v>
          </cell>
          <cell r="U1524">
            <v>116608</v>
          </cell>
          <cell r="V1524">
            <v>0</v>
          </cell>
          <cell r="W1524">
            <v>116608</v>
          </cell>
          <cell r="X1524">
            <v>74.887017</v>
          </cell>
          <cell r="Y1524">
            <v>58178</v>
          </cell>
          <cell r="Z1524">
            <v>0</v>
          </cell>
          <cell r="AA1524">
            <v>58178</v>
          </cell>
          <cell r="AB1524">
            <v>29146</v>
          </cell>
          <cell r="AC1524">
            <v>0</v>
          </cell>
          <cell r="AD1524">
            <v>29146</v>
          </cell>
          <cell r="AE1524">
            <v>43504.626354166663</v>
          </cell>
          <cell r="AF1524">
            <v>73415</v>
          </cell>
        </row>
        <row r="1525">
          <cell r="A1525">
            <v>10283</v>
          </cell>
          <cell r="B1525">
            <v>49</v>
          </cell>
          <cell r="C1525" t="str">
            <v>37</v>
          </cell>
          <cell r="D1525" t="str">
            <v>68338</v>
          </cell>
          <cell r="E1525" t="str">
            <v>111906</v>
          </cell>
          <cell r="F1525" t="str">
            <v>0772</v>
          </cell>
          <cell r="G1525" t="str">
            <v>D</v>
          </cell>
          <cell r="H1525" t="str">
            <v>King-Chavez Preparatory Academy</v>
          </cell>
          <cell r="I1525" t="str">
            <v>UNIFIED</v>
          </cell>
          <cell r="J1525">
            <v>347.19</v>
          </cell>
          <cell r="K1525">
            <v>200</v>
          </cell>
          <cell r="L1525">
            <v>69438</v>
          </cell>
          <cell r="M1525">
            <v>1836642</v>
          </cell>
          <cell r="N1525">
            <v>2132969</v>
          </cell>
          <cell r="O1525">
            <v>0</v>
          </cell>
          <cell r="P1525">
            <v>1836642</v>
          </cell>
          <cell r="Q1525">
            <v>0.28562499949999998</v>
          </cell>
          <cell r="R1525">
            <v>524591</v>
          </cell>
          <cell r="S1525">
            <v>69438</v>
          </cell>
          <cell r="T1525">
            <v>0</v>
          </cell>
          <cell r="U1525">
            <v>69438</v>
          </cell>
          <cell r="V1525">
            <v>4</v>
          </cell>
          <cell r="W1525">
            <v>69442</v>
          </cell>
          <cell r="X1525">
            <v>74.887017</v>
          </cell>
          <cell r="Y1525">
            <v>34363</v>
          </cell>
          <cell r="Z1525">
            <v>0</v>
          </cell>
          <cell r="AA1525">
            <v>34363</v>
          </cell>
          <cell r="AB1525">
            <v>17640</v>
          </cell>
          <cell r="AC1525">
            <v>0</v>
          </cell>
          <cell r="AD1525">
            <v>17640</v>
          </cell>
          <cell r="AE1525">
            <v>43504.626574074071</v>
          </cell>
          <cell r="AF1525">
            <v>73415</v>
          </cell>
        </row>
        <row r="1526">
          <cell r="A1526">
            <v>11412</v>
          </cell>
          <cell r="B1526">
            <v>49</v>
          </cell>
          <cell r="C1526" t="str">
            <v>37</v>
          </cell>
          <cell r="D1526" t="str">
            <v>68338</v>
          </cell>
          <cell r="E1526" t="str">
            <v>114462</v>
          </cell>
          <cell r="F1526" t="str">
            <v>0876</v>
          </cell>
          <cell r="G1526" t="str">
            <v>D</v>
          </cell>
          <cell r="H1526" t="str">
            <v>Health Sciences High</v>
          </cell>
          <cell r="I1526" t="str">
            <v>UNIFIED</v>
          </cell>
          <cell r="J1526">
            <v>552.07000000000005</v>
          </cell>
          <cell r="K1526">
            <v>200</v>
          </cell>
          <cell r="L1526">
            <v>110414</v>
          </cell>
          <cell r="M1526">
            <v>3414553</v>
          </cell>
          <cell r="N1526">
            <v>3391653</v>
          </cell>
          <cell r="O1526">
            <v>22900</v>
          </cell>
          <cell r="P1526">
            <v>3414553</v>
          </cell>
          <cell r="Q1526">
            <v>0.28562499949999998</v>
          </cell>
          <cell r="R1526">
            <v>975282</v>
          </cell>
          <cell r="S1526">
            <v>110414</v>
          </cell>
          <cell r="T1526">
            <v>0</v>
          </cell>
          <cell r="U1526">
            <v>110414</v>
          </cell>
          <cell r="V1526">
            <v>0</v>
          </cell>
          <cell r="W1526">
            <v>110414</v>
          </cell>
          <cell r="X1526">
            <v>74.887017</v>
          </cell>
          <cell r="Y1526">
            <v>113854</v>
          </cell>
          <cell r="Z1526">
            <v>0</v>
          </cell>
          <cell r="AA1526">
            <v>113854</v>
          </cell>
          <cell r="AB1526">
            <v>-31168</v>
          </cell>
          <cell r="AC1526">
            <v>31168</v>
          </cell>
          <cell r="AD1526">
            <v>0</v>
          </cell>
          <cell r="AE1526">
            <v>43504.626527777778</v>
          </cell>
          <cell r="AF1526">
            <v>73415</v>
          </cell>
        </row>
        <row r="1527">
          <cell r="A1527">
            <v>12010</v>
          </cell>
          <cell r="B1527">
            <v>49</v>
          </cell>
          <cell r="C1527" t="str">
            <v>37</v>
          </cell>
          <cell r="D1527" t="str">
            <v>68338</v>
          </cell>
          <cell r="E1527" t="str">
            <v>118083</v>
          </cell>
          <cell r="F1527" t="str">
            <v>1024</v>
          </cell>
          <cell r="G1527" t="str">
            <v>D</v>
          </cell>
          <cell r="H1527" t="str">
            <v>Innovations Academy</v>
          </cell>
          <cell r="I1527" t="str">
            <v>UNIFIED</v>
          </cell>
          <cell r="J1527">
            <v>394.9</v>
          </cell>
          <cell r="K1527">
            <v>200</v>
          </cell>
          <cell r="L1527">
            <v>78980</v>
          </cell>
          <cell r="M1527">
            <v>2050775</v>
          </cell>
          <cell r="N1527">
            <v>2426076</v>
          </cell>
          <cell r="O1527">
            <v>0</v>
          </cell>
          <cell r="P1527">
            <v>2050775</v>
          </cell>
          <cell r="Q1527">
            <v>0.28562499949999998</v>
          </cell>
          <cell r="R1527">
            <v>585753</v>
          </cell>
          <cell r="S1527">
            <v>78980</v>
          </cell>
          <cell r="T1527">
            <v>0</v>
          </cell>
          <cell r="U1527">
            <v>78980</v>
          </cell>
          <cell r="V1527">
            <v>0</v>
          </cell>
          <cell r="W1527">
            <v>78980</v>
          </cell>
          <cell r="X1527">
            <v>74.887017</v>
          </cell>
          <cell r="Y1527">
            <v>35604</v>
          </cell>
          <cell r="Z1527">
            <v>0</v>
          </cell>
          <cell r="AA1527">
            <v>35604</v>
          </cell>
          <cell r="AB1527">
            <v>23542</v>
          </cell>
          <cell r="AC1527">
            <v>0</v>
          </cell>
          <cell r="AD1527">
            <v>23542</v>
          </cell>
          <cell r="AE1527">
            <v>43504.626550925925</v>
          </cell>
          <cell r="AF1527">
            <v>73415</v>
          </cell>
        </row>
        <row r="1528">
          <cell r="A1528">
            <v>12205</v>
          </cell>
          <cell r="B1528">
            <v>49</v>
          </cell>
          <cell r="C1528" t="str">
            <v>37</v>
          </cell>
          <cell r="D1528" t="str">
            <v>68338</v>
          </cell>
          <cell r="E1528" t="str">
            <v>118851</v>
          </cell>
          <cell r="F1528" t="str">
            <v>1015</v>
          </cell>
          <cell r="G1528" t="str">
            <v>D</v>
          </cell>
          <cell r="H1528" t="str">
            <v>King-Chavez Community High</v>
          </cell>
          <cell r="I1528" t="str">
            <v>UNIFIED</v>
          </cell>
          <cell r="J1528">
            <v>335.92</v>
          </cell>
          <cell r="K1528">
            <v>200</v>
          </cell>
          <cell r="L1528">
            <v>67184</v>
          </cell>
          <cell r="M1528">
            <v>2077665</v>
          </cell>
          <cell r="N1528">
            <v>2063731</v>
          </cell>
          <cell r="O1528">
            <v>13934</v>
          </cell>
          <cell r="P1528">
            <v>2077665</v>
          </cell>
          <cell r="Q1528">
            <v>0.28562499949999998</v>
          </cell>
          <cell r="R1528">
            <v>593433</v>
          </cell>
          <cell r="S1528">
            <v>67184</v>
          </cell>
          <cell r="T1528">
            <v>0</v>
          </cell>
          <cell r="U1528">
            <v>67184</v>
          </cell>
          <cell r="V1528">
            <v>0</v>
          </cell>
          <cell r="W1528">
            <v>67184</v>
          </cell>
          <cell r="X1528">
            <v>74.887017</v>
          </cell>
          <cell r="Y1528">
            <v>87614</v>
          </cell>
          <cell r="Z1528">
            <v>0</v>
          </cell>
          <cell r="AA1528">
            <v>87614</v>
          </cell>
          <cell r="AB1528">
            <v>-37302</v>
          </cell>
          <cell r="AC1528">
            <v>37302</v>
          </cell>
          <cell r="AD1528">
            <v>0</v>
          </cell>
          <cell r="AE1528">
            <v>43504.626574074071</v>
          </cell>
          <cell r="AF1528">
            <v>73415</v>
          </cell>
        </row>
        <row r="1529">
          <cell r="A1529">
            <v>12206</v>
          </cell>
          <cell r="B1529">
            <v>49</v>
          </cell>
          <cell r="C1529" t="str">
            <v>37</v>
          </cell>
          <cell r="D1529" t="str">
            <v>68338</v>
          </cell>
          <cell r="E1529" t="str">
            <v>119610</v>
          </cell>
          <cell r="F1529" t="str">
            <v>1080</v>
          </cell>
          <cell r="G1529" t="str">
            <v>D</v>
          </cell>
          <cell r="H1529" t="str">
            <v>Gompers Preparatory Academy</v>
          </cell>
          <cell r="I1529" t="str">
            <v>UNIFIED</v>
          </cell>
          <cell r="J1529">
            <v>1278.57</v>
          </cell>
          <cell r="K1529">
            <v>200</v>
          </cell>
          <cell r="L1529">
            <v>255714</v>
          </cell>
          <cell r="M1529">
            <v>7300302</v>
          </cell>
          <cell r="N1529">
            <v>7854920</v>
          </cell>
          <cell r="O1529">
            <v>0</v>
          </cell>
          <cell r="P1529">
            <v>7300302</v>
          </cell>
          <cell r="Q1529">
            <v>0.28562499949999998</v>
          </cell>
          <cell r="R1529">
            <v>2085149</v>
          </cell>
          <cell r="S1529">
            <v>255714</v>
          </cell>
          <cell r="T1529">
            <v>0</v>
          </cell>
          <cell r="U1529">
            <v>255714</v>
          </cell>
          <cell r="V1529">
            <v>8</v>
          </cell>
          <cell r="W1529">
            <v>255722</v>
          </cell>
          <cell r="X1529">
            <v>74.887017</v>
          </cell>
          <cell r="Y1529">
            <v>124648</v>
          </cell>
          <cell r="Z1529">
            <v>0</v>
          </cell>
          <cell r="AA1529">
            <v>124648</v>
          </cell>
          <cell r="AB1529">
            <v>66855</v>
          </cell>
          <cell r="AC1529">
            <v>0</v>
          </cell>
          <cell r="AD1529">
            <v>66855</v>
          </cell>
          <cell r="AE1529">
            <v>43504.626516203702</v>
          </cell>
          <cell r="AF1529">
            <v>73415</v>
          </cell>
        </row>
        <row r="1530">
          <cell r="A1530">
            <v>12387</v>
          </cell>
          <cell r="B1530">
            <v>49</v>
          </cell>
          <cell r="C1530" t="str">
            <v>37</v>
          </cell>
          <cell r="D1530" t="str">
            <v>68338</v>
          </cell>
          <cell r="E1530" t="str">
            <v>121681</v>
          </cell>
          <cell r="F1530" t="str">
            <v>1190</v>
          </cell>
          <cell r="G1530" t="str">
            <v>D</v>
          </cell>
          <cell r="H1530" t="str">
            <v>San Diego Global Vision Academy</v>
          </cell>
          <cell r="I1530" t="str">
            <v>UNIFIED</v>
          </cell>
          <cell r="J1530">
            <v>369.45</v>
          </cell>
          <cell r="K1530">
            <v>200</v>
          </cell>
          <cell r="L1530">
            <v>73890</v>
          </cell>
          <cell r="M1530">
            <v>1894562</v>
          </cell>
          <cell r="N1530">
            <v>2269723</v>
          </cell>
          <cell r="O1530">
            <v>0</v>
          </cell>
          <cell r="P1530">
            <v>1894562</v>
          </cell>
          <cell r="Q1530">
            <v>0.28562499949999998</v>
          </cell>
          <cell r="R1530">
            <v>541134</v>
          </cell>
          <cell r="S1530">
            <v>73890</v>
          </cell>
          <cell r="T1530">
            <v>0</v>
          </cell>
          <cell r="U1530">
            <v>73890</v>
          </cell>
          <cell r="V1530">
            <v>0</v>
          </cell>
          <cell r="W1530">
            <v>73890</v>
          </cell>
          <cell r="X1530">
            <v>74.887017</v>
          </cell>
          <cell r="Y1530">
            <v>34882</v>
          </cell>
          <cell r="Z1530">
            <v>0</v>
          </cell>
          <cell r="AA1530">
            <v>34882</v>
          </cell>
          <cell r="AB1530">
            <v>20452</v>
          </cell>
          <cell r="AC1530">
            <v>0</v>
          </cell>
          <cell r="AD1530">
            <v>20452</v>
          </cell>
          <cell r="AE1530">
            <v>43504.626712962963</v>
          </cell>
          <cell r="AF1530">
            <v>73415</v>
          </cell>
        </row>
        <row r="1531">
          <cell r="A1531">
            <v>12388</v>
          </cell>
          <cell r="B1531">
            <v>49</v>
          </cell>
          <cell r="C1531" t="str">
            <v>37</v>
          </cell>
          <cell r="D1531" t="str">
            <v>68338</v>
          </cell>
          <cell r="E1531" t="str">
            <v>122788</v>
          </cell>
          <cell r="F1531" t="str">
            <v>1253</v>
          </cell>
          <cell r="G1531" t="str">
            <v>D</v>
          </cell>
          <cell r="H1531" t="str">
            <v>School for Entrepreneurship and Technology</v>
          </cell>
          <cell r="I1531" t="str">
            <v>UNIFIED</v>
          </cell>
          <cell r="J1531">
            <v>180.78</v>
          </cell>
          <cell r="K1531">
            <v>200</v>
          </cell>
          <cell r="L1531">
            <v>36156</v>
          </cell>
          <cell r="M1531">
            <v>1118124</v>
          </cell>
          <cell r="N1531">
            <v>1110626</v>
          </cell>
          <cell r="O1531">
            <v>7498</v>
          </cell>
          <cell r="P1531">
            <v>1118124</v>
          </cell>
          <cell r="Q1531">
            <v>0.28562499949999998</v>
          </cell>
          <cell r="R1531">
            <v>319364</v>
          </cell>
          <cell r="S1531">
            <v>36156</v>
          </cell>
          <cell r="T1531">
            <v>0</v>
          </cell>
          <cell r="U1531">
            <v>36156</v>
          </cell>
          <cell r="V1531">
            <v>0</v>
          </cell>
          <cell r="W1531">
            <v>36156</v>
          </cell>
          <cell r="X1531">
            <v>74.887017</v>
          </cell>
          <cell r="Y1531">
            <v>42390</v>
          </cell>
          <cell r="Z1531">
            <v>0</v>
          </cell>
          <cell r="AA1531">
            <v>42390</v>
          </cell>
          <cell r="AB1531">
            <v>-15314</v>
          </cell>
          <cell r="AC1531">
            <v>15314</v>
          </cell>
          <cell r="AD1531">
            <v>0</v>
          </cell>
          <cell r="AE1531">
            <v>43504.62672453704</v>
          </cell>
          <cell r="AF1531">
            <v>73415</v>
          </cell>
        </row>
        <row r="1532">
          <cell r="A1532">
            <v>12571</v>
          </cell>
          <cell r="B1532">
            <v>49</v>
          </cell>
          <cell r="C1532" t="str">
            <v>37</v>
          </cell>
          <cell r="D1532" t="str">
            <v>68338</v>
          </cell>
          <cell r="E1532" t="str">
            <v>123778</v>
          </cell>
          <cell r="F1532" t="str">
            <v>1279</v>
          </cell>
          <cell r="G1532" t="str">
            <v>D</v>
          </cell>
          <cell r="H1532" t="str">
            <v>Old Town Academy K-8 Charter</v>
          </cell>
          <cell r="I1532" t="str">
            <v>UNIFIED</v>
          </cell>
          <cell r="J1532">
            <v>243.7</v>
          </cell>
          <cell r="K1532">
            <v>200</v>
          </cell>
          <cell r="L1532">
            <v>48740</v>
          </cell>
          <cell r="M1532">
            <v>1262498</v>
          </cell>
          <cell r="N1532">
            <v>1497176</v>
          </cell>
          <cell r="O1532">
            <v>0</v>
          </cell>
          <cell r="P1532">
            <v>1262498</v>
          </cell>
          <cell r="Q1532">
            <v>0.28562499949999998</v>
          </cell>
          <cell r="R1532">
            <v>360601</v>
          </cell>
          <cell r="S1532">
            <v>48740</v>
          </cell>
          <cell r="T1532">
            <v>0</v>
          </cell>
          <cell r="U1532">
            <v>48740</v>
          </cell>
          <cell r="V1532">
            <v>0</v>
          </cell>
          <cell r="W1532">
            <v>48740</v>
          </cell>
          <cell r="X1532">
            <v>74.887017</v>
          </cell>
          <cell r="Y1532">
            <v>24994</v>
          </cell>
          <cell r="Z1532">
            <v>0</v>
          </cell>
          <cell r="AA1532">
            <v>24994</v>
          </cell>
          <cell r="AB1532">
            <v>11506</v>
          </cell>
          <cell r="AC1532">
            <v>0</v>
          </cell>
          <cell r="AD1532">
            <v>11506</v>
          </cell>
          <cell r="AE1532">
            <v>43504.626655092594</v>
          </cell>
          <cell r="AF1532">
            <v>73415</v>
          </cell>
        </row>
        <row r="1533">
          <cell r="A1533">
            <v>12573</v>
          </cell>
          <cell r="B1533">
            <v>49</v>
          </cell>
          <cell r="C1533" t="str">
            <v>37</v>
          </cell>
          <cell r="D1533" t="str">
            <v>68338</v>
          </cell>
          <cell r="E1533" t="str">
            <v>124347</v>
          </cell>
          <cell r="F1533" t="str">
            <v>1312</v>
          </cell>
          <cell r="G1533" t="str">
            <v>D</v>
          </cell>
          <cell r="H1533" t="str">
            <v>City Heights Preparatory Charter</v>
          </cell>
          <cell r="I1533" t="str">
            <v>UNIFIED</v>
          </cell>
          <cell r="J1533">
            <v>117.9</v>
          </cell>
          <cell r="K1533">
            <v>200</v>
          </cell>
          <cell r="L1533">
            <v>23580</v>
          </cell>
          <cell r="M1533">
            <v>611431</v>
          </cell>
          <cell r="N1533">
            <v>724321</v>
          </cell>
          <cell r="O1533">
            <v>0</v>
          </cell>
          <cell r="P1533">
            <v>611431</v>
          </cell>
          <cell r="Q1533">
            <v>0.28562499949999998</v>
          </cell>
          <cell r="R1533">
            <v>174640</v>
          </cell>
          <cell r="S1533">
            <v>23580</v>
          </cell>
          <cell r="T1533">
            <v>0</v>
          </cell>
          <cell r="U1533">
            <v>23580</v>
          </cell>
          <cell r="V1533">
            <v>0</v>
          </cell>
          <cell r="W1533">
            <v>23580</v>
          </cell>
          <cell r="X1533">
            <v>74.887017</v>
          </cell>
          <cell r="Y1533">
            <v>14104</v>
          </cell>
          <cell r="Z1533">
            <v>0</v>
          </cell>
          <cell r="AA1533">
            <v>14104</v>
          </cell>
          <cell r="AB1533">
            <v>3554</v>
          </cell>
          <cell r="AC1533">
            <v>0</v>
          </cell>
          <cell r="AD1533">
            <v>3554</v>
          </cell>
          <cell r="AE1533">
            <v>43504.626446759263</v>
          </cell>
          <cell r="AF1533">
            <v>73415</v>
          </cell>
        </row>
        <row r="1534">
          <cell r="A1534">
            <v>12768</v>
          </cell>
          <cell r="B1534">
            <v>49</v>
          </cell>
          <cell r="C1534" t="str">
            <v>37</v>
          </cell>
          <cell r="D1534" t="str">
            <v>68338</v>
          </cell>
          <cell r="E1534" t="str">
            <v>126730</v>
          </cell>
          <cell r="F1534" t="str">
            <v>1447</v>
          </cell>
          <cell r="G1534" t="str">
            <v>D</v>
          </cell>
          <cell r="H1534" t="str">
            <v>Kavod Elementary Charter</v>
          </cell>
          <cell r="I1534" t="str">
            <v>UNIFIED</v>
          </cell>
          <cell r="J1534">
            <v>218.85</v>
          </cell>
          <cell r="K1534">
            <v>200</v>
          </cell>
          <cell r="L1534">
            <v>43770</v>
          </cell>
          <cell r="M1534">
            <v>0</v>
          </cell>
          <cell r="N1534">
            <v>1344509</v>
          </cell>
          <cell r="O1534">
            <v>0</v>
          </cell>
          <cell r="P1534">
            <v>0</v>
          </cell>
          <cell r="Q1534">
            <v>0.28562499949999998</v>
          </cell>
          <cell r="R1534">
            <v>0</v>
          </cell>
          <cell r="S1534">
            <v>43770</v>
          </cell>
          <cell r="T1534">
            <v>0</v>
          </cell>
          <cell r="U1534">
            <v>43770</v>
          </cell>
          <cell r="V1534">
            <v>-14</v>
          </cell>
          <cell r="W1534">
            <v>43756</v>
          </cell>
          <cell r="X1534">
            <v>74.887017</v>
          </cell>
          <cell r="Y1534">
            <v>17163</v>
          </cell>
          <cell r="Z1534">
            <v>0</v>
          </cell>
          <cell r="AA1534">
            <v>17163</v>
          </cell>
          <cell r="AB1534">
            <v>15605</v>
          </cell>
          <cell r="AC1534">
            <v>0</v>
          </cell>
          <cell r="AD1534">
            <v>15605</v>
          </cell>
          <cell r="AE1534">
            <v>43504.626562500001</v>
          </cell>
          <cell r="AF1534">
            <v>73415</v>
          </cell>
        </row>
        <row r="1535">
          <cell r="A1535">
            <v>12893</v>
          </cell>
          <cell r="B1535">
            <v>49</v>
          </cell>
          <cell r="C1535" t="str">
            <v>37</v>
          </cell>
          <cell r="D1535" t="str">
            <v>68338</v>
          </cell>
          <cell r="E1535" t="str">
            <v>127647</v>
          </cell>
          <cell r="F1535" t="str">
            <v>1302</v>
          </cell>
          <cell r="G1535" t="str">
            <v>D</v>
          </cell>
          <cell r="H1535" t="str">
            <v>E3 Civic High</v>
          </cell>
          <cell r="I1535" t="str">
            <v>UNIFIED</v>
          </cell>
          <cell r="J1535">
            <v>355.86</v>
          </cell>
          <cell r="K1535">
            <v>200</v>
          </cell>
          <cell r="L1535">
            <v>71172</v>
          </cell>
          <cell r="M1535">
            <v>0</v>
          </cell>
          <cell r="N1535">
            <v>2186233</v>
          </cell>
          <cell r="O1535">
            <v>0</v>
          </cell>
          <cell r="P1535">
            <v>0</v>
          </cell>
          <cell r="Q1535">
            <v>0.28562499949999998</v>
          </cell>
          <cell r="R1535">
            <v>0</v>
          </cell>
          <cell r="S1535">
            <v>71172</v>
          </cell>
          <cell r="T1535">
            <v>0</v>
          </cell>
          <cell r="U1535">
            <v>71172</v>
          </cell>
          <cell r="V1535">
            <v>0</v>
          </cell>
          <cell r="W1535">
            <v>71172</v>
          </cell>
          <cell r="X1535">
            <v>74.887017</v>
          </cell>
          <cell r="Y1535">
            <v>39143</v>
          </cell>
          <cell r="Z1535">
            <v>0</v>
          </cell>
          <cell r="AA1535">
            <v>39143</v>
          </cell>
          <cell r="AB1535">
            <v>14156</v>
          </cell>
          <cell r="AC1535">
            <v>0</v>
          </cell>
          <cell r="AD1535">
            <v>14156</v>
          </cell>
          <cell r="AE1535">
            <v>43504.626481481479</v>
          </cell>
          <cell r="AF1535">
            <v>73415</v>
          </cell>
        </row>
        <row r="1536">
          <cell r="A1536">
            <v>12924</v>
          </cell>
          <cell r="B1536">
            <v>49</v>
          </cell>
          <cell r="C1536" t="str">
            <v>37</v>
          </cell>
          <cell r="D1536" t="str">
            <v>68338</v>
          </cell>
          <cell r="E1536" t="str">
            <v>128066</v>
          </cell>
          <cell r="F1536" t="str">
            <v>1517</v>
          </cell>
          <cell r="G1536" t="str">
            <v>D</v>
          </cell>
          <cell r="H1536" t="str">
            <v>Health Sciences Middle</v>
          </cell>
          <cell r="I1536" t="str">
            <v>UNIFIED</v>
          </cell>
          <cell r="J1536">
            <v>95.32</v>
          </cell>
          <cell r="K1536">
            <v>200</v>
          </cell>
          <cell r="L1536">
            <v>19064</v>
          </cell>
          <cell r="M1536">
            <v>0</v>
          </cell>
          <cell r="N1536">
            <v>585600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19064</v>
          </cell>
          <cell r="T1536">
            <v>0</v>
          </cell>
          <cell r="U1536">
            <v>19064</v>
          </cell>
          <cell r="V1536">
            <v>196</v>
          </cell>
          <cell r="W1536">
            <v>19260</v>
          </cell>
          <cell r="X1536">
            <v>74.887017</v>
          </cell>
          <cell r="Y1536">
            <v>12301</v>
          </cell>
          <cell r="Z1536">
            <v>0</v>
          </cell>
          <cell r="AA1536">
            <v>12301</v>
          </cell>
          <cell r="AB1536">
            <v>2122</v>
          </cell>
          <cell r="AC1536">
            <v>0</v>
          </cell>
          <cell r="AD1536">
            <v>2122</v>
          </cell>
          <cell r="AE1536">
            <v>43504.626527777778</v>
          </cell>
          <cell r="AF1536">
            <v>73415</v>
          </cell>
        </row>
        <row r="1537">
          <cell r="A1537">
            <v>14085</v>
          </cell>
          <cell r="B1537">
            <v>49</v>
          </cell>
          <cell r="C1537" t="str">
            <v>37</v>
          </cell>
          <cell r="D1537" t="str">
            <v>68338</v>
          </cell>
          <cell r="E1537" t="str">
            <v>129387</v>
          </cell>
          <cell r="F1537" t="str">
            <v>1634</v>
          </cell>
          <cell r="G1537" t="str">
            <v>D</v>
          </cell>
          <cell r="H1537" t="str">
            <v>Empower Charter</v>
          </cell>
          <cell r="I1537" t="str">
            <v>UNIFIED</v>
          </cell>
          <cell r="J1537">
            <v>134.86000000000001</v>
          </cell>
          <cell r="K1537">
            <v>200</v>
          </cell>
          <cell r="L1537">
            <v>26972</v>
          </cell>
          <cell r="M1537">
            <v>0</v>
          </cell>
          <cell r="N1537">
            <v>828515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26972</v>
          </cell>
          <cell r="T1537">
            <v>0</v>
          </cell>
          <cell r="U1537">
            <v>26972</v>
          </cell>
          <cell r="V1537">
            <v>0</v>
          </cell>
          <cell r="W1537">
            <v>26972</v>
          </cell>
          <cell r="X1537">
            <v>74.887017</v>
          </cell>
          <cell r="Y1537">
            <v>12474</v>
          </cell>
          <cell r="Z1537">
            <v>0</v>
          </cell>
          <cell r="AA1537">
            <v>12474</v>
          </cell>
          <cell r="AB1537">
            <v>7725</v>
          </cell>
          <cell r="AC1537">
            <v>0</v>
          </cell>
          <cell r="AD1537">
            <v>7725</v>
          </cell>
          <cell r="AE1537">
            <v>43504.626481481479</v>
          </cell>
          <cell r="AF1537">
            <v>73415</v>
          </cell>
        </row>
        <row r="1538">
          <cell r="A1538">
            <v>14086</v>
          </cell>
          <cell r="B1538">
            <v>49</v>
          </cell>
          <cell r="C1538" t="str">
            <v>37</v>
          </cell>
          <cell r="D1538" t="str">
            <v>68338</v>
          </cell>
          <cell r="E1538" t="str">
            <v>129395</v>
          </cell>
          <cell r="F1538" t="str">
            <v>1633</v>
          </cell>
          <cell r="G1538" t="str">
            <v>D</v>
          </cell>
          <cell r="H1538" t="str">
            <v>Elevate Elementary</v>
          </cell>
          <cell r="I1538" t="str">
            <v>UNIFIED</v>
          </cell>
          <cell r="J1538">
            <v>309.19</v>
          </cell>
          <cell r="K1538">
            <v>200</v>
          </cell>
          <cell r="L1538">
            <v>61838</v>
          </cell>
          <cell r="M1538">
            <v>0</v>
          </cell>
          <cell r="N1538">
            <v>1899515</v>
          </cell>
          <cell r="O1538">
            <v>0</v>
          </cell>
          <cell r="P1538">
            <v>0</v>
          </cell>
          <cell r="Q1538">
            <v>0.28562499949999998</v>
          </cell>
          <cell r="R1538">
            <v>0</v>
          </cell>
          <cell r="S1538">
            <v>61838</v>
          </cell>
          <cell r="T1538">
            <v>0</v>
          </cell>
          <cell r="U1538">
            <v>61838</v>
          </cell>
          <cell r="V1538">
            <v>0</v>
          </cell>
          <cell r="W1538">
            <v>61838</v>
          </cell>
          <cell r="X1538">
            <v>74.887017</v>
          </cell>
          <cell r="Y1538">
            <v>29377</v>
          </cell>
          <cell r="Z1538">
            <v>0</v>
          </cell>
          <cell r="AA1538">
            <v>29377</v>
          </cell>
          <cell r="AB1538">
            <v>16932</v>
          </cell>
          <cell r="AC1538">
            <v>0</v>
          </cell>
          <cell r="AD1538">
            <v>16932</v>
          </cell>
          <cell r="AE1538">
            <v>43504.626481481479</v>
          </cell>
          <cell r="AF1538">
            <v>73415</v>
          </cell>
        </row>
        <row r="1539">
          <cell r="A1539">
            <v>14224</v>
          </cell>
          <cell r="B1539">
            <v>49</v>
          </cell>
          <cell r="C1539" t="str">
            <v>37</v>
          </cell>
          <cell r="D1539" t="str">
            <v>68338</v>
          </cell>
          <cell r="E1539" t="str">
            <v>131565</v>
          </cell>
          <cell r="F1539" t="str">
            <v>1709</v>
          </cell>
          <cell r="G1539" t="str">
            <v>D</v>
          </cell>
          <cell r="H1539" t="str">
            <v>High Tech Elementary</v>
          </cell>
          <cell r="I1539" t="str">
            <v>UNIFIED</v>
          </cell>
          <cell r="J1539">
            <v>386.99</v>
          </cell>
          <cell r="K1539">
            <v>200</v>
          </cell>
          <cell r="L1539">
            <v>77398</v>
          </cell>
          <cell r="M1539">
            <v>0</v>
          </cell>
          <cell r="N1539">
            <v>2377481</v>
          </cell>
          <cell r="O1539">
            <v>0</v>
          </cell>
          <cell r="P1539">
            <v>0</v>
          </cell>
          <cell r="Q1539">
            <v>0.28562499949999998</v>
          </cell>
          <cell r="R1539">
            <v>0</v>
          </cell>
          <cell r="S1539">
            <v>77398</v>
          </cell>
          <cell r="T1539">
            <v>0</v>
          </cell>
          <cell r="U1539">
            <v>77398</v>
          </cell>
          <cell r="V1539">
            <v>0</v>
          </cell>
          <cell r="W1539">
            <v>77398</v>
          </cell>
          <cell r="X1539">
            <v>74.887017</v>
          </cell>
          <cell r="Y1539">
            <v>40571</v>
          </cell>
          <cell r="Z1539">
            <v>0</v>
          </cell>
          <cell r="AA1539">
            <v>40571</v>
          </cell>
          <cell r="AB1539">
            <v>17390</v>
          </cell>
          <cell r="AC1539">
            <v>0</v>
          </cell>
          <cell r="AD1539">
            <v>17390</v>
          </cell>
          <cell r="AE1539">
            <v>43504.626527777778</v>
          </cell>
          <cell r="AF1539">
            <v>73415</v>
          </cell>
        </row>
        <row r="1540">
          <cell r="A1540">
            <v>14225</v>
          </cell>
          <cell r="B1540">
            <v>49</v>
          </cell>
          <cell r="C1540" t="str">
            <v>37</v>
          </cell>
          <cell r="D1540" t="str">
            <v>68338</v>
          </cell>
          <cell r="E1540" t="str">
            <v>131979</v>
          </cell>
          <cell r="F1540" t="str">
            <v>1719</v>
          </cell>
          <cell r="G1540" t="str">
            <v>D</v>
          </cell>
          <cell r="H1540" t="str">
            <v>Ingenuity Charter School</v>
          </cell>
          <cell r="I1540" t="str">
            <v>UNIFIED</v>
          </cell>
          <cell r="J1540">
            <v>179.87</v>
          </cell>
          <cell r="K1540">
            <v>200</v>
          </cell>
          <cell r="L1540">
            <v>35974</v>
          </cell>
          <cell r="M1540">
            <v>0</v>
          </cell>
          <cell r="N1540">
            <v>1105035</v>
          </cell>
          <cell r="O1540">
            <v>0</v>
          </cell>
          <cell r="P1540">
            <v>0</v>
          </cell>
          <cell r="Q1540">
            <v>0.28562499949999998</v>
          </cell>
          <cell r="R1540">
            <v>0</v>
          </cell>
          <cell r="S1540">
            <v>35974</v>
          </cell>
          <cell r="T1540">
            <v>0</v>
          </cell>
          <cell r="U1540">
            <v>35974</v>
          </cell>
          <cell r="V1540">
            <v>-1748</v>
          </cell>
          <cell r="W1540">
            <v>34226</v>
          </cell>
          <cell r="X1540">
            <v>74.887017</v>
          </cell>
          <cell r="Y1540">
            <v>17767</v>
          </cell>
          <cell r="Z1540">
            <v>0</v>
          </cell>
          <cell r="AA1540">
            <v>17767</v>
          </cell>
          <cell r="AB1540">
            <v>7864</v>
          </cell>
          <cell r="AC1540">
            <v>0</v>
          </cell>
          <cell r="AD1540">
            <v>7864</v>
          </cell>
          <cell r="AE1540">
            <v>43504.626550925925</v>
          </cell>
          <cell r="AF1540">
            <v>73415</v>
          </cell>
        </row>
        <row r="1541">
          <cell r="A1541">
            <v>12009</v>
          </cell>
          <cell r="B1541">
            <v>49</v>
          </cell>
          <cell r="C1541" t="str">
            <v>37</v>
          </cell>
          <cell r="D1541" t="str">
            <v>68338</v>
          </cell>
          <cell r="E1541" t="str">
            <v>135913</v>
          </cell>
          <cell r="F1541" t="str">
            <v>1008</v>
          </cell>
          <cell r="G1541" t="str">
            <v>D</v>
          </cell>
          <cell r="H1541" t="str">
            <v>Urban Discovery Academy Charter</v>
          </cell>
          <cell r="I1541" t="str">
            <v>UNIFIED</v>
          </cell>
          <cell r="J1541">
            <v>553.64</v>
          </cell>
          <cell r="K1541">
            <v>200</v>
          </cell>
          <cell r="L1541">
            <v>110728</v>
          </cell>
          <cell r="M1541">
            <v>2859894</v>
          </cell>
          <cell r="N1541">
            <v>3401298</v>
          </cell>
          <cell r="O1541">
            <v>0</v>
          </cell>
          <cell r="P1541">
            <v>2859894</v>
          </cell>
          <cell r="Q1541">
            <v>0.28562499949999998</v>
          </cell>
          <cell r="R1541">
            <v>816857</v>
          </cell>
          <cell r="S1541">
            <v>110728</v>
          </cell>
          <cell r="T1541">
            <v>0</v>
          </cell>
          <cell r="U1541">
            <v>110728</v>
          </cell>
          <cell r="V1541">
            <v>0</v>
          </cell>
          <cell r="W1541">
            <v>110728</v>
          </cell>
          <cell r="X1541">
            <v>74.887017</v>
          </cell>
          <cell r="Y1541">
            <v>56506</v>
          </cell>
          <cell r="Z1541">
            <v>0</v>
          </cell>
          <cell r="AA1541">
            <v>56506</v>
          </cell>
          <cell r="AB1541">
            <v>26415</v>
          </cell>
          <cell r="AC1541">
            <v>0</v>
          </cell>
          <cell r="AD1541">
            <v>26415</v>
          </cell>
          <cell r="AE1541">
            <v>43504.626770833333</v>
          </cell>
          <cell r="AF1541">
            <v>73415</v>
          </cell>
        </row>
        <row r="1542">
          <cell r="A1542">
            <v>12572</v>
          </cell>
          <cell r="B1542">
            <v>49</v>
          </cell>
          <cell r="C1542" t="str">
            <v>37</v>
          </cell>
          <cell r="D1542" t="str">
            <v>68338</v>
          </cell>
          <cell r="E1542" t="str">
            <v>136663</v>
          </cell>
          <cell r="F1542" t="str">
            <v>1301</v>
          </cell>
          <cell r="G1542" t="str">
            <v>D</v>
          </cell>
          <cell r="H1542" t="str">
            <v>America's Finest Charter</v>
          </cell>
          <cell r="I1542" t="str">
            <v>UNIFIED</v>
          </cell>
          <cell r="J1542">
            <v>425.29</v>
          </cell>
          <cell r="K1542">
            <v>200</v>
          </cell>
          <cell r="L1542">
            <v>85058</v>
          </cell>
          <cell r="M1542">
            <v>2199349</v>
          </cell>
          <cell r="N1542">
            <v>2612778</v>
          </cell>
          <cell r="O1542">
            <v>0</v>
          </cell>
          <cell r="P1542">
            <v>2199349</v>
          </cell>
          <cell r="Q1542">
            <v>0.28562499949999998</v>
          </cell>
          <cell r="R1542">
            <v>628189</v>
          </cell>
          <cell r="S1542">
            <v>85058</v>
          </cell>
          <cell r="T1542">
            <v>0</v>
          </cell>
          <cell r="U1542">
            <v>85058</v>
          </cell>
          <cell r="V1542">
            <v>0</v>
          </cell>
          <cell r="W1542">
            <v>85058</v>
          </cell>
          <cell r="X1542">
            <v>74.887017</v>
          </cell>
          <cell r="Y1542">
            <v>43283</v>
          </cell>
          <cell r="Z1542">
            <v>0</v>
          </cell>
          <cell r="AA1542">
            <v>43283</v>
          </cell>
          <cell r="AB1542">
            <v>20414</v>
          </cell>
          <cell r="AC1542">
            <v>0</v>
          </cell>
          <cell r="AD1542">
            <v>20414</v>
          </cell>
          <cell r="AE1542">
            <v>43504.62636574074</v>
          </cell>
          <cell r="AF1542">
            <v>73415</v>
          </cell>
        </row>
        <row r="1543">
          <cell r="A1543">
            <v>14567</v>
          </cell>
          <cell r="B1543">
            <v>49</v>
          </cell>
          <cell r="C1543" t="str">
            <v>37</v>
          </cell>
          <cell r="D1543" t="str">
            <v>68338</v>
          </cell>
          <cell r="E1543" t="str">
            <v>137802</v>
          </cell>
          <cell r="F1543" t="str">
            <v>1981</v>
          </cell>
          <cell r="G1543" t="str">
            <v>D</v>
          </cell>
          <cell r="H1543" t="str">
            <v>National University Academy 1001 STEAM</v>
          </cell>
          <cell r="I1543" t="str">
            <v>UNIFIED</v>
          </cell>
          <cell r="J1543">
            <v>107.19</v>
          </cell>
          <cell r="K1543">
            <v>200</v>
          </cell>
          <cell r="L1543">
            <v>21438</v>
          </cell>
          <cell r="M1543">
            <v>0</v>
          </cell>
          <cell r="N1543">
            <v>658524</v>
          </cell>
          <cell r="O1543">
            <v>0</v>
          </cell>
          <cell r="P1543">
            <v>0</v>
          </cell>
          <cell r="Q1543">
            <v>0.28562499949999998</v>
          </cell>
          <cell r="R1543">
            <v>0</v>
          </cell>
          <cell r="S1543">
            <v>21438</v>
          </cell>
          <cell r="T1543">
            <v>0</v>
          </cell>
          <cell r="U1543">
            <v>21438</v>
          </cell>
          <cell r="V1543">
            <v>0</v>
          </cell>
          <cell r="W1543">
            <v>21438</v>
          </cell>
          <cell r="X1543">
            <v>74.887017</v>
          </cell>
          <cell r="Y1543">
            <v>10130</v>
          </cell>
          <cell r="Z1543">
            <v>0</v>
          </cell>
          <cell r="AA1543">
            <v>10130</v>
          </cell>
          <cell r="AB1543">
            <v>5924</v>
          </cell>
          <cell r="AC1543">
            <v>0</v>
          </cell>
          <cell r="AD1543">
            <v>5924</v>
          </cell>
          <cell r="AE1543">
            <v>43504.626631944448</v>
          </cell>
          <cell r="AF1543">
            <v>73415</v>
          </cell>
        </row>
        <row r="1544">
          <cell r="A1544">
            <v>1327</v>
          </cell>
          <cell r="B1544">
            <v>49</v>
          </cell>
          <cell r="C1544" t="str">
            <v>37</v>
          </cell>
          <cell r="D1544" t="str">
            <v>68338</v>
          </cell>
          <cell r="E1544" t="str">
            <v>3730959</v>
          </cell>
          <cell r="F1544" t="str">
            <v>0028</v>
          </cell>
          <cell r="G1544" t="str">
            <v>D</v>
          </cell>
          <cell r="H1544" t="str">
            <v>Charter School of San Diego</v>
          </cell>
          <cell r="I1544" t="str">
            <v>UNIFIED</v>
          </cell>
          <cell r="J1544">
            <v>1594.24</v>
          </cell>
          <cell r="K1544">
            <v>200</v>
          </cell>
          <cell r="L1544">
            <v>318848</v>
          </cell>
          <cell r="M1544">
            <v>9780615</v>
          </cell>
          <cell r="N1544">
            <v>9794245</v>
          </cell>
          <cell r="O1544">
            <v>0</v>
          </cell>
          <cell r="P1544">
            <v>9780615</v>
          </cell>
          <cell r="Q1544">
            <v>0.28562499949999998</v>
          </cell>
          <cell r="R1544">
            <v>2793588</v>
          </cell>
          <cell r="S1544">
            <v>318848</v>
          </cell>
          <cell r="T1544">
            <v>0</v>
          </cell>
          <cell r="U1544">
            <v>318848</v>
          </cell>
          <cell r="V1544">
            <v>0</v>
          </cell>
          <cell r="W1544">
            <v>318848</v>
          </cell>
          <cell r="X1544">
            <v>74.887017</v>
          </cell>
          <cell r="Y1544">
            <v>271074</v>
          </cell>
          <cell r="Z1544">
            <v>0</v>
          </cell>
          <cell r="AA1544">
            <v>271074</v>
          </cell>
          <cell r="AB1544">
            <v>-32298</v>
          </cell>
          <cell r="AC1544">
            <v>32298</v>
          </cell>
          <cell r="AD1544">
            <v>0</v>
          </cell>
          <cell r="AE1544">
            <v>43504.626435185186</v>
          </cell>
          <cell r="AF1544">
            <v>73415</v>
          </cell>
        </row>
        <row r="1545">
          <cell r="A1545">
            <v>1328</v>
          </cell>
          <cell r="B1545">
            <v>49</v>
          </cell>
          <cell r="C1545" t="str">
            <v>37</v>
          </cell>
          <cell r="D1545" t="str">
            <v>68338</v>
          </cell>
          <cell r="E1545" t="str">
            <v>3731189</v>
          </cell>
          <cell r="F1545" t="str">
            <v>0169</v>
          </cell>
          <cell r="G1545" t="str">
            <v>D</v>
          </cell>
          <cell r="H1545" t="str">
            <v>Preuss School UCSD</v>
          </cell>
          <cell r="I1545" t="str">
            <v>UNIFIED</v>
          </cell>
          <cell r="J1545">
            <v>816.27</v>
          </cell>
          <cell r="K1545">
            <v>200</v>
          </cell>
          <cell r="L1545">
            <v>163254</v>
          </cell>
          <cell r="M1545">
            <v>4718963</v>
          </cell>
          <cell r="N1545">
            <v>5014771</v>
          </cell>
          <cell r="O1545">
            <v>0</v>
          </cell>
          <cell r="P1545">
            <v>4718963</v>
          </cell>
          <cell r="Q1545">
            <v>0.28562499949999998</v>
          </cell>
          <cell r="R1545">
            <v>1347854</v>
          </cell>
          <cell r="S1545">
            <v>163254</v>
          </cell>
          <cell r="T1545">
            <v>0</v>
          </cell>
          <cell r="U1545">
            <v>163254</v>
          </cell>
          <cell r="V1545">
            <v>0</v>
          </cell>
          <cell r="W1545">
            <v>163254</v>
          </cell>
          <cell r="X1545">
            <v>74.887017</v>
          </cell>
          <cell r="Y1545">
            <v>80489</v>
          </cell>
          <cell r="Z1545">
            <v>0</v>
          </cell>
          <cell r="AA1545">
            <v>80489</v>
          </cell>
          <cell r="AB1545">
            <v>41767</v>
          </cell>
          <cell r="AC1545">
            <v>0</v>
          </cell>
          <cell r="AD1545">
            <v>41767</v>
          </cell>
          <cell r="AE1545">
            <v>43504.626689814817</v>
          </cell>
          <cell r="AF1545">
            <v>73415</v>
          </cell>
        </row>
        <row r="1546">
          <cell r="A1546">
            <v>1329</v>
          </cell>
          <cell r="B1546">
            <v>49</v>
          </cell>
          <cell r="C1546" t="str">
            <v>37</v>
          </cell>
          <cell r="D1546" t="str">
            <v>68338</v>
          </cell>
          <cell r="E1546" t="str">
            <v>3731247</v>
          </cell>
          <cell r="F1546" t="str">
            <v>0269</v>
          </cell>
          <cell r="G1546" t="str">
            <v>D</v>
          </cell>
          <cell r="H1546" t="str">
            <v>High Tech High</v>
          </cell>
          <cell r="I1546" t="str">
            <v>UNIFIED</v>
          </cell>
          <cell r="J1546">
            <v>502.73</v>
          </cell>
          <cell r="K1546">
            <v>200</v>
          </cell>
          <cell r="L1546">
            <v>100546</v>
          </cell>
          <cell r="M1546">
            <v>3109385</v>
          </cell>
          <cell r="N1546">
            <v>3088532</v>
          </cell>
          <cell r="O1546">
            <v>20853</v>
          </cell>
          <cell r="P1546">
            <v>3109385</v>
          </cell>
          <cell r="Q1546">
            <v>0.28562499949999998</v>
          </cell>
          <cell r="R1546">
            <v>888118</v>
          </cell>
          <cell r="S1546">
            <v>100546</v>
          </cell>
          <cell r="T1546">
            <v>0</v>
          </cell>
          <cell r="U1546">
            <v>100546</v>
          </cell>
          <cell r="V1546">
            <v>0</v>
          </cell>
          <cell r="W1546">
            <v>100546</v>
          </cell>
          <cell r="X1546">
            <v>74.887017</v>
          </cell>
          <cell r="Y1546">
            <v>103559</v>
          </cell>
          <cell r="Z1546">
            <v>0</v>
          </cell>
          <cell r="AA1546">
            <v>103559</v>
          </cell>
          <cell r="AB1546">
            <v>-28263</v>
          </cell>
          <cell r="AC1546">
            <v>28263</v>
          </cell>
          <cell r="AD1546">
            <v>0</v>
          </cell>
          <cell r="AE1546">
            <v>43504.626539351855</v>
          </cell>
          <cell r="AF1546">
            <v>73415</v>
          </cell>
        </row>
        <row r="1547">
          <cell r="A1547">
            <v>1331</v>
          </cell>
          <cell r="B1547">
            <v>49</v>
          </cell>
          <cell r="C1547" t="str">
            <v>37</v>
          </cell>
          <cell r="D1547" t="str">
            <v>68338</v>
          </cell>
          <cell r="E1547" t="str">
            <v>3731395</v>
          </cell>
          <cell r="F1547" t="str">
            <v>0406</v>
          </cell>
          <cell r="G1547" t="str">
            <v>D</v>
          </cell>
          <cell r="H1547" t="str">
            <v>Audeo Charter</v>
          </cell>
          <cell r="I1547" t="str">
            <v>UNIFIED</v>
          </cell>
          <cell r="J1547">
            <v>527.65</v>
          </cell>
          <cell r="K1547">
            <v>200</v>
          </cell>
          <cell r="L1547">
            <v>105530</v>
          </cell>
          <cell r="M1547">
            <v>3215874</v>
          </cell>
          <cell r="N1547">
            <v>3241628</v>
          </cell>
          <cell r="O1547">
            <v>0</v>
          </cell>
          <cell r="P1547">
            <v>3215874</v>
          </cell>
          <cell r="Q1547">
            <v>0.28562499949999998</v>
          </cell>
          <cell r="R1547">
            <v>918534</v>
          </cell>
          <cell r="S1547">
            <v>105530</v>
          </cell>
          <cell r="T1547">
            <v>0</v>
          </cell>
          <cell r="U1547">
            <v>105530</v>
          </cell>
          <cell r="V1547">
            <v>0</v>
          </cell>
          <cell r="W1547">
            <v>105530</v>
          </cell>
          <cell r="X1547">
            <v>74.887017</v>
          </cell>
          <cell r="Y1547">
            <v>75888</v>
          </cell>
          <cell r="Z1547">
            <v>0</v>
          </cell>
          <cell r="AA1547">
            <v>75888</v>
          </cell>
          <cell r="AB1547">
            <v>3140</v>
          </cell>
          <cell r="AC1547">
            <v>0</v>
          </cell>
          <cell r="AD1547">
            <v>3140</v>
          </cell>
          <cell r="AE1547">
            <v>43504.626400462963</v>
          </cell>
          <cell r="AF1547">
            <v>73415</v>
          </cell>
        </row>
        <row r="1548">
          <cell r="A1548">
            <v>1332</v>
          </cell>
          <cell r="B1548">
            <v>49</v>
          </cell>
          <cell r="C1548" t="str">
            <v>37</v>
          </cell>
          <cell r="D1548" t="str">
            <v>68338</v>
          </cell>
          <cell r="E1548" t="str">
            <v>6039457</v>
          </cell>
          <cell r="F1548" t="str">
            <v>0033</v>
          </cell>
          <cell r="G1548" t="str">
            <v>D</v>
          </cell>
          <cell r="H1548" t="str">
            <v>Darnall Charter</v>
          </cell>
          <cell r="I1548" t="str">
            <v>UNIFIED</v>
          </cell>
          <cell r="J1548">
            <v>619.66</v>
          </cell>
          <cell r="K1548">
            <v>200</v>
          </cell>
          <cell r="L1548">
            <v>123932</v>
          </cell>
          <cell r="M1548">
            <v>3192513</v>
          </cell>
          <cell r="N1548">
            <v>3806894</v>
          </cell>
          <cell r="O1548">
            <v>0</v>
          </cell>
          <cell r="P1548">
            <v>3192513</v>
          </cell>
          <cell r="Q1548">
            <v>0.28562499949999998</v>
          </cell>
          <cell r="R1548">
            <v>911862</v>
          </cell>
          <cell r="S1548">
            <v>123932</v>
          </cell>
          <cell r="T1548">
            <v>0</v>
          </cell>
          <cell r="U1548">
            <v>123932</v>
          </cell>
          <cell r="V1548">
            <v>0</v>
          </cell>
          <cell r="W1548">
            <v>123932</v>
          </cell>
          <cell r="X1548">
            <v>74.887017</v>
          </cell>
          <cell r="Y1548">
            <v>60608</v>
          </cell>
          <cell r="Z1548">
            <v>0</v>
          </cell>
          <cell r="AA1548">
            <v>60608</v>
          </cell>
          <cell r="AB1548">
            <v>32201</v>
          </cell>
          <cell r="AC1548">
            <v>0</v>
          </cell>
          <cell r="AD1548">
            <v>32201</v>
          </cell>
          <cell r="AE1548">
            <v>43504.626458333332</v>
          </cell>
          <cell r="AF1548">
            <v>73415</v>
          </cell>
        </row>
        <row r="1549">
          <cell r="A1549">
            <v>7179</v>
          </cell>
          <cell r="B1549">
            <v>49</v>
          </cell>
          <cell r="C1549" t="str">
            <v>37</v>
          </cell>
          <cell r="D1549" t="str">
            <v>68338</v>
          </cell>
          <cell r="E1549" t="str">
            <v>6039812</v>
          </cell>
          <cell r="F1549" t="str">
            <v>0695</v>
          </cell>
          <cell r="G1549" t="str">
            <v>D</v>
          </cell>
          <cell r="H1549" t="str">
            <v>Keiller Leadership Academy</v>
          </cell>
          <cell r="I1549" t="str">
            <v>UNIFIED</v>
          </cell>
          <cell r="J1549">
            <v>594.22</v>
          </cell>
          <cell r="K1549">
            <v>200</v>
          </cell>
          <cell r="L1549">
            <v>118844</v>
          </cell>
          <cell r="M1549">
            <v>3116280</v>
          </cell>
          <cell r="N1549">
            <v>3650602</v>
          </cell>
          <cell r="O1549">
            <v>0</v>
          </cell>
          <cell r="P1549">
            <v>3116280</v>
          </cell>
          <cell r="Q1549">
            <v>0.28562499949999998</v>
          </cell>
          <cell r="R1549">
            <v>890087</v>
          </cell>
          <cell r="S1549">
            <v>118844</v>
          </cell>
          <cell r="T1549">
            <v>0</v>
          </cell>
          <cell r="U1549">
            <v>118844</v>
          </cell>
          <cell r="V1549">
            <v>0</v>
          </cell>
          <cell r="W1549">
            <v>118844</v>
          </cell>
          <cell r="X1549">
            <v>74.887017</v>
          </cell>
          <cell r="Y1549">
            <v>55836</v>
          </cell>
          <cell r="Z1549">
            <v>0</v>
          </cell>
          <cell r="AA1549">
            <v>55836</v>
          </cell>
          <cell r="AB1549">
            <v>33163</v>
          </cell>
          <cell r="AC1549">
            <v>0</v>
          </cell>
          <cell r="AD1549">
            <v>33163</v>
          </cell>
          <cell r="AE1549">
            <v>43504.626562500001</v>
          </cell>
          <cell r="AF1549">
            <v>73415</v>
          </cell>
        </row>
        <row r="1550">
          <cell r="A1550">
            <v>1333</v>
          </cell>
          <cell r="B1550">
            <v>49</v>
          </cell>
          <cell r="C1550" t="str">
            <v>37</v>
          </cell>
          <cell r="D1550" t="str">
            <v>68338</v>
          </cell>
          <cell r="E1550" t="str">
            <v>6040018</v>
          </cell>
          <cell r="F1550" t="str">
            <v>0046</v>
          </cell>
          <cell r="G1550" t="str">
            <v>D</v>
          </cell>
          <cell r="H1550" t="str">
            <v>Harriet Tubman Village Charter</v>
          </cell>
          <cell r="I1550" t="str">
            <v>UNIFIED</v>
          </cell>
          <cell r="J1550">
            <v>385.54</v>
          </cell>
          <cell r="K1550">
            <v>200</v>
          </cell>
          <cell r="L1550">
            <v>77108</v>
          </cell>
          <cell r="M1550">
            <v>2000814</v>
          </cell>
          <cell r="N1550">
            <v>2368573</v>
          </cell>
          <cell r="O1550">
            <v>0</v>
          </cell>
          <cell r="P1550">
            <v>2000814</v>
          </cell>
          <cell r="Q1550">
            <v>0.28562499949999998</v>
          </cell>
          <cell r="R1550">
            <v>571482</v>
          </cell>
          <cell r="S1550">
            <v>77108</v>
          </cell>
          <cell r="T1550">
            <v>0</v>
          </cell>
          <cell r="U1550">
            <v>77108</v>
          </cell>
          <cell r="V1550">
            <v>0</v>
          </cell>
          <cell r="W1550">
            <v>77108</v>
          </cell>
          <cell r="X1550">
            <v>74.887017</v>
          </cell>
          <cell r="Y1550">
            <v>37967</v>
          </cell>
          <cell r="Z1550">
            <v>0</v>
          </cell>
          <cell r="AA1550">
            <v>37967</v>
          </cell>
          <cell r="AB1550">
            <v>19777</v>
          </cell>
          <cell r="AC1550">
            <v>0</v>
          </cell>
          <cell r="AD1550">
            <v>19777</v>
          </cell>
          <cell r="AE1550">
            <v>43504.626527777778</v>
          </cell>
          <cell r="AF1550">
            <v>73415</v>
          </cell>
        </row>
        <row r="1551">
          <cell r="A1551">
            <v>7209</v>
          </cell>
          <cell r="B1551">
            <v>49</v>
          </cell>
          <cell r="C1551" t="str">
            <v>37</v>
          </cell>
          <cell r="D1551" t="str">
            <v>68338</v>
          </cell>
          <cell r="E1551" t="str">
            <v>6040190</v>
          </cell>
          <cell r="F1551" t="str">
            <v>0705</v>
          </cell>
          <cell r="G1551" t="str">
            <v>D</v>
          </cell>
          <cell r="H1551" t="str">
            <v>King-Chavez Primary Academy</v>
          </cell>
          <cell r="I1551" t="str">
            <v>UNIFIED</v>
          </cell>
          <cell r="J1551">
            <v>321.95</v>
          </cell>
          <cell r="K1551">
            <v>200</v>
          </cell>
          <cell r="L1551">
            <v>64390</v>
          </cell>
          <cell r="M1551">
            <v>1644843</v>
          </cell>
          <cell r="N1551">
            <v>1977906</v>
          </cell>
          <cell r="O1551">
            <v>0</v>
          </cell>
          <cell r="P1551">
            <v>1644843</v>
          </cell>
          <cell r="Q1551">
            <v>0.28562499949999998</v>
          </cell>
          <cell r="R1551">
            <v>469808</v>
          </cell>
          <cell r="S1551">
            <v>64390</v>
          </cell>
          <cell r="T1551">
            <v>0</v>
          </cell>
          <cell r="U1551">
            <v>64390</v>
          </cell>
          <cell r="V1551">
            <v>0</v>
          </cell>
          <cell r="W1551">
            <v>64390</v>
          </cell>
          <cell r="X1551">
            <v>74.887017</v>
          </cell>
          <cell r="Y1551">
            <v>35348</v>
          </cell>
          <cell r="Z1551">
            <v>0</v>
          </cell>
          <cell r="AA1551">
            <v>35348</v>
          </cell>
          <cell r="AB1551">
            <v>12872</v>
          </cell>
          <cell r="AC1551">
            <v>0</v>
          </cell>
          <cell r="AD1551">
            <v>12872</v>
          </cell>
          <cell r="AE1551">
            <v>43504.626574074071</v>
          </cell>
          <cell r="AF1551">
            <v>73415</v>
          </cell>
        </row>
        <row r="1552">
          <cell r="A1552">
            <v>1335</v>
          </cell>
          <cell r="B1552">
            <v>49</v>
          </cell>
          <cell r="C1552" t="str">
            <v>37</v>
          </cell>
          <cell r="D1552" t="str">
            <v>68338</v>
          </cell>
          <cell r="E1552" t="str">
            <v>6061964</v>
          </cell>
          <cell r="F1552" t="str">
            <v>0048</v>
          </cell>
          <cell r="G1552" t="str">
            <v>D</v>
          </cell>
          <cell r="H1552" t="str">
            <v>The O'Farrell Charter</v>
          </cell>
          <cell r="I1552" t="str">
            <v>UNIFIED</v>
          </cell>
          <cell r="J1552">
            <v>1801.44</v>
          </cell>
          <cell r="K1552">
            <v>200</v>
          </cell>
          <cell r="L1552">
            <v>360288</v>
          </cell>
          <cell r="M1552">
            <v>9673174</v>
          </cell>
          <cell r="N1552">
            <v>11067183</v>
          </cell>
          <cell r="O1552">
            <v>0</v>
          </cell>
          <cell r="P1552">
            <v>9673174</v>
          </cell>
          <cell r="Q1552">
            <v>0.28562499949999998</v>
          </cell>
          <cell r="R1552">
            <v>2762900</v>
          </cell>
          <cell r="S1552">
            <v>360288</v>
          </cell>
          <cell r="T1552">
            <v>0</v>
          </cell>
          <cell r="U1552">
            <v>360288</v>
          </cell>
          <cell r="V1552">
            <v>0</v>
          </cell>
          <cell r="W1552">
            <v>360288</v>
          </cell>
          <cell r="X1552">
            <v>74.887017</v>
          </cell>
          <cell r="Y1552">
            <v>172198</v>
          </cell>
          <cell r="Z1552">
            <v>0</v>
          </cell>
          <cell r="AA1552">
            <v>172198</v>
          </cell>
          <cell r="AB1552">
            <v>97611</v>
          </cell>
          <cell r="AC1552">
            <v>0</v>
          </cell>
          <cell r="AD1552">
            <v>97611</v>
          </cell>
          <cell r="AE1552">
            <v>43504.626759259256</v>
          </cell>
          <cell r="AF1552">
            <v>73415</v>
          </cell>
        </row>
        <row r="1553">
          <cell r="A1553">
            <v>1336</v>
          </cell>
          <cell r="B1553">
            <v>49</v>
          </cell>
          <cell r="C1553" t="str">
            <v>37</v>
          </cell>
          <cell r="D1553" t="str">
            <v>68338</v>
          </cell>
          <cell r="E1553" t="str">
            <v>6113211</v>
          </cell>
          <cell r="F1553" t="str">
            <v>0095</v>
          </cell>
          <cell r="G1553" t="str">
            <v>D</v>
          </cell>
          <cell r="H1553" t="str">
            <v>McGill School of Success</v>
          </cell>
          <cell r="I1553" t="str">
            <v>UNIFIED</v>
          </cell>
          <cell r="J1553">
            <v>153.69999999999999</v>
          </cell>
          <cell r="K1553">
            <v>200</v>
          </cell>
          <cell r="L1553">
            <v>30740</v>
          </cell>
          <cell r="M1553">
            <v>785253</v>
          </cell>
          <cell r="N1553">
            <v>944259</v>
          </cell>
          <cell r="O1553">
            <v>0</v>
          </cell>
          <cell r="P1553">
            <v>785253</v>
          </cell>
          <cell r="Q1553">
            <v>0.28562499949999998</v>
          </cell>
          <cell r="R1553">
            <v>224288</v>
          </cell>
          <cell r="S1553">
            <v>30740</v>
          </cell>
          <cell r="T1553">
            <v>0</v>
          </cell>
          <cell r="U1553">
            <v>30740</v>
          </cell>
          <cell r="V1553">
            <v>0</v>
          </cell>
          <cell r="W1553">
            <v>30740</v>
          </cell>
          <cell r="X1553">
            <v>74.887017</v>
          </cell>
          <cell r="Y1553">
            <v>14862</v>
          </cell>
          <cell r="Z1553">
            <v>0</v>
          </cell>
          <cell r="AA1553">
            <v>14862</v>
          </cell>
          <cell r="AB1553">
            <v>8158</v>
          </cell>
          <cell r="AC1553">
            <v>0</v>
          </cell>
          <cell r="AD1553">
            <v>8158</v>
          </cell>
          <cell r="AE1553">
            <v>43504.626620370371</v>
          </cell>
          <cell r="AF1553">
            <v>73415</v>
          </cell>
        </row>
        <row r="1554">
          <cell r="A1554">
            <v>1338</v>
          </cell>
          <cell r="B1554">
            <v>49</v>
          </cell>
          <cell r="C1554" t="str">
            <v>37</v>
          </cell>
          <cell r="D1554" t="str">
            <v>68338</v>
          </cell>
          <cell r="E1554" t="str">
            <v>6115570</v>
          </cell>
          <cell r="F1554" t="str">
            <v>0081</v>
          </cell>
          <cell r="G1554" t="str">
            <v>D</v>
          </cell>
          <cell r="H1554" t="str">
            <v>Museum</v>
          </cell>
          <cell r="I1554" t="str">
            <v>UNIFIED</v>
          </cell>
          <cell r="J1554">
            <v>231.16</v>
          </cell>
          <cell r="K1554">
            <v>200</v>
          </cell>
          <cell r="L1554">
            <v>46232</v>
          </cell>
          <cell r="M1554">
            <v>1197376</v>
          </cell>
          <cell r="N1554">
            <v>1420136</v>
          </cell>
          <cell r="O1554">
            <v>0</v>
          </cell>
          <cell r="P1554">
            <v>1197376</v>
          </cell>
          <cell r="Q1554">
            <v>0.28562499949999998</v>
          </cell>
          <cell r="R1554">
            <v>342001</v>
          </cell>
          <cell r="S1554">
            <v>46232</v>
          </cell>
          <cell r="T1554">
            <v>0</v>
          </cell>
          <cell r="U1554">
            <v>46232</v>
          </cell>
          <cell r="V1554">
            <v>0</v>
          </cell>
          <cell r="W1554">
            <v>46232</v>
          </cell>
          <cell r="X1554">
            <v>74.887017</v>
          </cell>
          <cell r="Y1554">
            <v>22255</v>
          </cell>
          <cell r="Z1554">
            <v>0</v>
          </cell>
          <cell r="AA1554">
            <v>22255</v>
          </cell>
          <cell r="AB1554">
            <v>12367</v>
          </cell>
          <cell r="AC1554">
            <v>0</v>
          </cell>
          <cell r="AD1554">
            <v>12367</v>
          </cell>
          <cell r="AE1554">
            <v>43504.626631944448</v>
          </cell>
          <cell r="AF1554">
            <v>73415</v>
          </cell>
        </row>
        <row r="1555">
          <cell r="A1555">
            <v>1340</v>
          </cell>
          <cell r="B1555">
            <v>49</v>
          </cell>
          <cell r="C1555" t="str">
            <v>37</v>
          </cell>
          <cell r="D1555" t="str">
            <v>68338</v>
          </cell>
          <cell r="E1555" t="str">
            <v>6117279</v>
          </cell>
          <cell r="F1555" t="str">
            <v>0264</v>
          </cell>
          <cell r="G1555" t="str">
            <v>D</v>
          </cell>
          <cell r="H1555" t="str">
            <v>Holly Drive Leadership Academy</v>
          </cell>
          <cell r="I1555" t="str">
            <v>UNIFIED</v>
          </cell>
          <cell r="J1555">
            <v>122.93</v>
          </cell>
          <cell r="K1555">
            <v>200</v>
          </cell>
          <cell r="L1555">
            <v>24586</v>
          </cell>
          <cell r="M1555">
            <v>639964</v>
          </cell>
          <cell r="N1555">
            <v>755223</v>
          </cell>
          <cell r="O1555">
            <v>0</v>
          </cell>
          <cell r="P1555">
            <v>639964</v>
          </cell>
          <cell r="Q1555">
            <v>0.28562499949999998</v>
          </cell>
          <cell r="R1555">
            <v>182790</v>
          </cell>
          <cell r="S1555">
            <v>24586</v>
          </cell>
          <cell r="T1555">
            <v>0</v>
          </cell>
          <cell r="U1555">
            <v>24586</v>
          </cell>
          <cell r="V1555">
            <v>0</v>
          </cell>
          <cell r="W1555">
            <v>24586</v>
          </cell>
          <cell r="X1555">
            <v>74.887017</v>
          </cell>
          <cell r="Y1555">
            <v>12413</v>
          </cell>
          <cell r="Z1555">
            <v>0</v>
          </cell>
          <cell r="AA1555">
            <v>12413</v>
          </cell>
          <cell r="AB1555">
            <v>5999</v>
          </cell>
          <cell r="AC1555">
            <v>0</v>
          </cell>
          <cell r="AD1555">
            <v>5999</v>
          </cell>
          <cell r="AE1555">
            <v>43504.626539351855</v>
          </cell>
          <cell r="AF1555">
            <v>73415</v>
          </cell>
        </row>
        <row r="1556">
          <cell r="A1556">
            <v>1342</v>
          </cell>
          <cell r="B1556">
            <v>49</v>
          </cell>
          <cell r="C1556" t="str">
            <v>37</v>
          </cell>
          <cell r="D1556" t="str">
            <v>68338</v>
          </cell>
          <cell r="E1556" t="str">
            <v>6117683</v>
          </cell>
          <cell r="F1556" t="str">
            <v>0278</v>
          </cell>
          <cell r="G1556" t="str">
            <v>D</v>
          </cell>
          <cell r="H1556" t="str">
            <v>High Tech Elementary Explorer</v>
          </cell>
          <cell r="I1556" t="str">
            <v>UNIFIED</v>
          </cell>
          <cell r="J1556">
            <v>346</v>
          </cell>
          <cell r="K1556">
            <v>200</v>
          </cell>
          <cell r="L1556">
            <v>69200</v>
          </cell>
          <cell r="M1556">
            <v>1776658</v>
          </cell>
          <cell r="N1556">
            <v>2125658</v>
          </cell>
          <cell r="O1556">
            <v>0</v>
          </cell>
          <cell r="P1556">
            <v>1776658</v>
          </cell>
          <cell r="Q1556">
            <v>0.28562499949999998</v>
          </cell>
          <cell r="R1556">
            <v>507458</v>
          </cell>
          <cell r="S1556">
            <v>69200</v>
          </cell>
          <cell r="T1556">
            <v>0</v>
          </cell>
          <cell r="U1556">
            <v>69200</v>
          </cell>
          <cell r="V1556">
            <v>34</v>
          </cell>
          <cell r="W1556">
            <v>69234</v>
          </cell>
          <cell r="X1556">
            <v>74.887017</v>
          </cell>
          <cell r="Y1556">
            <v>33888</v>
          </cell>
          <cell r="Z1556">
            <v>0</v>
          </cell>
          <cell r="AA1556">
            <v>33888</v>
          </cell>
          <cell r="AB1556">
            <v>17959</v>
          </cell>
          <cell r="AC1556">
            <v>0</v>
          </cell>
          <cell r="AD1556">
            <v>17959</v>
          </cell>
          <cell r="AE1556">
            <v>43504.626527777778</v>
          </cell>
          <cell r="AF1556">
            <v>73415</v>
          </cell>
        </row>
        <row r="1557">
          <cell r="A1557">
            <v>1343</v>
          </cell>
          <cell r="B1557">
            <v>49</v>
          </cell>
          <cell r="C1557" t="str">
            <v>37</v>
          </cell>
          <cell r="D1557" t="str">
            <v>68338</v>
          </cell>
          <cell r="E1557" t="str">
            <v>6119168</v>
          </cell>
          <cell r="F1557" t="str">
            <v>0396</v>
          </cell>
          <cell r="G1557" t="str">
            <v>D</v>
          </cell>
          <cell r="H1557" t="str">
            <v>San Diego Cooperative Charter</v>
          </cell>
          <cell r="I1557" t="str">
            <v>UNIFIED</v>
          </cell>
          <cell r="J1557">
            <v>705.24</v>
          </cell>
          <cell r="K1557">
            <v>200</v>
          </cell>
          <cell r="L1557">
            <v>141048</v>
          </cell>
          <cell r="M1557">
            <v>3659145</v>
          </cell>
          <cell r="N1557">
            <v>4332656</v>
          </cell>
          <cell r="O1557">
            <v>0</v>
          </cell>
          <cell r="P1557">
            <v>3659145</v>
          </cell>
          <cell r="Q1557">
            <v>0.28562499949999998</v>
          </cell>
          <cell r="R1557">
            <v>1045143</v>
          </cell>
          <cell r="S1557">
            <v>141048</v>
          </cell>
          <cell r="T1557">
            <v>0</v>
          </cell>
          <cell r="U1557">
            <v>141048</v>
          </cell>
          <cell r="V1557">
            <v>178</v>
          </cell>
          <cell r="W1557">
            <v>141226</v>
          </cell>
          <cell r="X1557">
            <v>74.887017</v>
          </cell>
          <cell r="Y1557">
            <v>44641</v>
          </cell>
          <cell r="Z1557">
            <v>0</v>
          </cell>
          <cell r="AA1557">
            <v>44641</v>
          </cell>
          <cell r="AB1557">
            <v>61119</v>
          </cell>
          <cell r="AC1557">
            <v>0</v>
          </cell>
          <cell r="AD1557">
            <v>61119</v>
          </cell>
          <cell r="AE1557">
            <v>43504.626712962963</v>
          </cell>
          <cell r="AF1557">
            <v>73415</v>
          </cell>
        </row>
        <row r="1558">
          <cell r="A1558">
            <v>1344</v>
          </cell>
          <cell r="B1558">
            <v>49</v>
          </cell>
          <cell r="C1558" t="str">
            <v>37</v>
          </cell>
          <cell r="D1558" t="str">
            <v>68338</v>
          </cell>
          <cell r="E1558" t="str">
            <v>6119598</v>
          </cell>
          <cell r="F1558" t="str">
            <v>0420</v>
          </cell>
          <cell r="G1558" t="str">
            <v>D</v>
          </cell>
          <cell r="H1558" t="str">
            <v>King-Chavez Academy of Excellence</v>
          </cell>
          <cell r="I1558" t="str">
            <v>UNIFIED</v>
          </cell>
          <cell r="J1558">
            <v>274.06</v>
          </cell>
          <cell r="K1558">
            <v>200</v>
          </cell>
          <cell r="L1558">
            <v>54812</v>
          </cell>
          <cell r="M1558">
            <v>1431385</v>
          </cell>
          <cell r="N1558">
            <v>1683693</v>
          </cell>
          <cell r="O1558">
            <v>0</v>
          </cell>
          <cell r="P1558">
            <v>1431385</v>
          </cell>
          <cell r="Q1558">
            <v>0.28562499949999998</v>
          </cell>
          <cell r="R1558">
            <v>408839</v>
          </cell>
          <cell r="S1558">
            <v>54812</v>
          </cell>
          <cell r="T1558">
            <v>0</v>
          </cell>
          <cell r="U1558">
            <v>54812</v>
          </cell>
          <cell r="V1558">
            <v>0</v>
          </cell>
          <cell r="W1558">
            <v>54812</v>
          </cell>
          <cell r="X1558">
            <v>74.887017</v>
          </cell>
          <cell r="Y1558">
            <v>29966</v>
          </cell>
          <cell r="Z1558">
            <v>0</v>
          </cell>
          <cell r="AA1558">
            <v>29966</v>
          </cell>
          <cell r="AB1558">
            <v>11081</v>
          </cell>
          <cell r="AC1558">
            <v>0</v>
          </cell>
          <cell r="AD1558">
            <v>11081</v>
          </cell>
          <cell r="AE1558">
            <v>43504.626574074071</v>
          </cell>
          <cell r="AF1558">
            <v>73415</v>
          </cell>
        </row>
        <row r="1559">
          <cell r="A1559">
            <v>1345</v>
          </cell>
          <cell r="B1559">
            <v>49</v>
          </cell>
          <cell r="C1559" t="str">
            <v>37</v>
          </cell>
          <cell r="D1559" t="str">
            <v>68338</v>
          </cell>
          <cell r="E1559" t="str">
            <v>6120935</v>
          </cell>
          <cell r="F1559" t="str">
            <v>0488</v>
          </cell>
          <cell r="G1559" t="str">
            <v>D</v>
          </cell>
          <cell r="H1559" t="str">
            <v>Albert Einstein Academy Charter Elementary</v>
          </cell>
          <cell r="I1559" t="str">
            <v>UNIFIED</v>
          </cell>
          <cell r="J1559">
            <v>782.37</v>
          </cell>
          <cell r="K1559">
            <v>200</v>
          </cell>
          <cell r="L1559">
            <v>156474</v>
          </cell>
          <cell r="M1559">
            <v>4018377</v>
          </cell>
          <cell r="N1559">
            <v>4806506</v>
          </cell>
          <cell r="O1559">
            <v>0</v>
          </cell>
          <cell r="P1559">
            <v>4018377</v>
          </cell>
          <cell r="Q1559">
            <v>0.28562499949999998</v>
          </cell>
          <cell r="R1559">
            <v>1147749</v>
          </cell>
          <cell r="S1559">
            <v>156474</v>
          </cell>
          <cell r="T1559">
            <v>0</v>
          </cell>
          <cell r="U1559">
            <v>156474</v>
          </cell>
          <cell r="V1559">
            <v>0</v>
          </cell>
          <cell r="W1559">
            <v>156474</v>
          </cell>
          <cell r="X1559">
            <v>74.887017</v>
          </cell>
          <cell r="Y1559">
            <v>77429</v>
          </cell>
          <cell r="Z1559">
            <v>0</v>
          </cell>
          <cell r="AA1559">
            <v>77429</v>
          </cell>
          <cell r="AB1559">
            <v>39750</v>
          </cell>
          <cell r="AC1559">
            <v>0</v>
          </cell>
          <cell r="AD1559">
            <v>39750</v>
          </cell>
          <cell r="AE1559">
            <v>43504.626354166663</v>
          </cell>
          <cell r="AF1559">
            <v>73415</v>
          </cell>
        </row>
        <row r="1560">
          <cell r="A1560">
            <v>655</v>
          </cell>
          <cell r="B1560">
            <v>49</v>
          </cell>
          <cell r="C1560" t="str">
            <v>37</v>
          </cell>
          <cell r="D1560" t="str">
            <v>68346</v>
          </cell>
          <cell r="E1560" t="str">
            <v>0</v>
          </cell>
          <cell r="H1560" t="str">
            <v>San Dieguito Union High</v>
          </cell>
          <cell r="I1560" t="str">
            <v>HIGH</v>
          </cell>
          <cell r="J1560">
            <v>12714.48</v>
          </cell>
          <cell r="K1560">
            <v>200</v>
          </cell>
          <cell r="L1560">
            <v>2542896</v>
          </cell>
          <cell r="M1560">
            <v>76871491</v>
          </cell>
          <cell r="N1560">
            <v>108436615</v>
          </cell>
          <cell r="O1560">
            <v>0</v>
          </cell>
          <cell r="P1560">
            <v>76871491</v>
          </cell>
          <cell r="Q1560">
            <v>0.28562499949999998</v>
          </cell>
          <cell r="R1560">
            <v>21956420</v>
          </cell>
          <cell r="S1560">
            <v>2542896</v>
          </cell>
          <cell r="T1560">
            <v>0</v>
          </cell>
          <cell r="U1560">
            <v>2542896</v>
          </cell>
          <cell r="V1560">
            <v>1322</v>
          </cell>
          <cell r="W1560">
            <v>2544218</v>
          </cell>
          <cell r="X1560">
            <v>74.887017</v>
          </cell>
          <cell r="Y1560">
            <v>1252512</v>
          </cell>
          <cell r="Z1560">
            <v>0</v>
          </cell>
          <cell r="AA1560">
            <v>1252512</v>
          </cell>
          <cell r="AB1560">
            <v>652777</v>
          </cell>
          <cell r="AC1560">
            <v>0</v>
          </cell>
          <cell r="AD1560">
            <v>652777</v>
          </cell>
          <cell r="AE1560">
            <v>43504.624699074076</v>
          </cell>
          <cell r="AF1560">
            <v>73415</v>
          </cell>
        </row>
        <row r="1561">
          <cell r="A1561">
            <v>656</v>
          </cell>
          <cell r="B1561">
            <v>49</v>
          </cell>
          <cell r="C1561" t="str">
            <v>37</v>
          </cell>
          <cell r="D1561" t="str">
            <v>68353</v>
          </cell>
          <cell r="E1561" t="str">
            <v>0</v>
          </cell>
          <cell r="H1561" t="str">
            <v>San Pasqual Union Elementary</v>
          </cell>
          <cell r="I1561" t="str">
            <v>ELEMENTARY</v>
          </cell>
          <cell r="J1561">
            <v>568.80999999999995</v>
          </cell>
          <cell r="K1561">
            <v>200</v>
          </cell>
          <cell r="L1561">
            <v>113762</v>
          </cell>
          <cell r="M1561">
            <v>2953347</v>
          </cell>
          <cell r="N1561">
            <v>1581086</v>
          </cell>
          <cell r="O1561">
            <v>1372261</v>
          </cell>
          <cell r="P1561">
            <v>2953347</v>
          </cell>
          <cell r="Q1561">
            <v>0.28562499949999998</v>
          </cell>
          <cell r="R1561">
            <v>843550</v>
          </cell>
          <cell r="S1561">
            <v>843550</v>
          </cell>
          <cell r="T1561">
            <v>0</v>
          </cell>
          <cell r="U1561">
            <v>843550</v>
          </cell>
          <cell r="V1561">
            <v>1648</v>
          </cell>
          <cell r="W1561">
            <v>845198</v>
          </cell>
          <cell r="X1561">
            <v>74.887017</v>
          </cell>
          <cell r="Y1561">
            <v>414244</v>
          </cell>
          <cell r="Z1561">
            <v>0</v>
          </cell>
          <cell r="AA1561">
            <v>414244</v>
          </cell>
          <cell r="AB1561">
            <v>218700</v>
          </cell>
          <cell r="AC1561">
            <v>0</v>
          </cell>
          <cell r="AD1561">
            <v>218700</v>
          </cell>
          <cell r="AE1561">
            <v>43504.624710648146</v>
          </cell>
          <cell r="AF1561">
            <v>73415</v>
          </cell>
        </row>
        <row r="1562">
          <cell r="A1562">
            <v>657</v>
          </cell>
          <cell r="B1562">
            <v>49</v>
          </cell>
          <cell r="C1562" t="str">
            <v>37</v>
          </cell>
          <cell r="D1562" t="str">
            <v>68361</v>
          </cell>
          <cell r="E1562" t="str">
            <v>0</v>
          </cell>
          <cell r="H1562" t="str">
            <v>Santee</v>
          </cell>
          <cell r="I1562" t="str">
            <v>ELEMENTARY</v>
          </cell>
          <cell r="J1562">
            <v>6549</v>
          </cell>
          <cell r="K1562">
            <v>200</v>
          </cell>
          <cell r="L1562">
            <v>1309800</v>
          </cell>
          <cell r="M1562">
            <v>33076445</v>
          </cell>
          <cell r="N1562">
            <v>15447551</v>
          </cell>
          <cell r="O1562">
            <v>17628894</v>
          </cell>
          <cell r="P1562">
            <v>33076445</v>
          </cell>
          <cell r="Q1562">
            <v>0.28562499949999998</v>
          </cell>
          <cell r="R1562">
            <v>9447460</v>
          </cell>
          <cell r="S1562">
            <v>9447460</v>
          </cell>
          <cell r="T1562">
            <v>0</v>
          </cell>
          <cell r="U1562">
            <v>9447460</v>
          </cell>
          <cell r="V1562">
            <v>20663</v>
          </cell>
          <cell r="W1562">
            <v>9468123</v>
          </cell>
          <cell r="X1562">
            <v>74.887017</v>
          </cell>
          <cell r="Y1562">
            <v>4653085</v>
          </cell>
          <cell r="Z1562">
            <v>0</v>
          </cell>
          <cell r="AA1562">
            <v>4653085</v>
          </cell>
          <cell r="AB1562">
            <v>2437310</v>
          </cell>
          <cell r="AC1562">
            <v>0</v>
          </cell>
          <cell r="AD1562">
            <v>2437310</v>
          </cell>
          <cell r="AE1562">
            <v>43504.6247337963</v>
          </cell>
          <cell r="AF1562">
            <v>73415</v>
          </cell>
        </row>
        <row r="1563">
          <cell r="A1563">
            <v>658</v>
          </cell>
          <cell r="B1563">
            <v>49</v>
          </cell>
          <cell r="C1563" t="str">
            <v>37</v>
          </cell>
          <cell r="D1563" t="str">
            <v>68379</v>
          </cell>
          <cell r="E1563" t="str">
            <v>0</v>
          </cell>
          <cell r="H1563" t="str">
            <v>San Ysidro Elementary</v>
          </cell>
          <cell r="I1563" t="str">
            <v>ELEMENTARY</v>
          </cell>
          <cell r="J1563">
            <v>4516.8999999999996</v>
          </cell>
          <cell r="K1563">
            <v>200</v>
          </cell>
          <cell r="L1563">
            <v>903380</v>
          </cell>
          <cell r="M1563">
            <v>22914369</v>
          </cell>
          <cell r="N1563">
            <v>19585376</v>
          </cell>
          <cell r="O1563">
            <v>3328993</v>
          </cell>
          <cell r="P1563">
            <v>22914369</v>
          </cell>
          <cell r="Q1563">
            <v>0.28562499949999998</v>
          </cell>
          <cell r="R1563">
            <v>6544917</v>
          </cell>
          <cell r="S1563">
            <v>3328993</v>
          </cell>
          <cell r="T1563">
            <v>0</v>
          </cell>
          <cell r="U1563">
            <v>3328993</v>
          </cell>
          <cell r="V1563">
            <v>-220741</v>
          </cell>
          <cell r="W1563">
            <v>3108252</v>
          </cell>
          <cell r="X1563">
            <v>74.887017</v>
          </cell>
          <cell r="Y1563">
            <v>2068159</v>
          </cell>
          <cell r="Z1563">
            <v>0</v>
          </cell>
          <cell r="AA1563">
            <v>2068159</v>
          </cell>
          <cell r="AB1563">
            <v>259518</v>
          </cell>
          <cell r="AC1563">
            <v>0</v>
          </cell>
          <cell r="AD1563">
            <v>259518</v>
          </cell>
          <cell r="AE1563">
            <v>43504.624722222223</v>
          </cell>
          <cell r="AF1563">
            <v>73415</v>
          </cell>
        </row>
        <row r="1564">
          <cell r="A1564">
            <v>659</v>
          </cell>
          <cell r="B1564">
            <v>49</v>
          </cell>
          <cell r="C1564" t="str">
            <v>37</v>
          </cell>
          <cell r="D1564" t="str">
            <v>68387</v>
          </cell>
          <cell r="E1564" t="str">
            <v>0</v>
          </cell>
          <cell r="H1564" t="str">
            <v>Solana Beach Elementary</v>
          </cell>
          <cell r="I1564" t="str">
            <v>ELEMENTARY</v>
          </cell>
          <cell r="J1564">
            <v>2827.53</v>
          </cell>
          <cell r="K1564">
            <v>200</v>
          </cell>
          <cell r="L1564">
            <v>565506</v>
          </cell>
          <cell r="M1564">
            <v>14290902</v>
          </cell>
          <cell r="N1564">
            <v>38140465</v>
          </cell>
          <cell r="O1564">
            <v>0</v>
          </cell>
          <cell r="P1564">
            <v>14290902</v>
          </cell>
          <cell r="Q1564">
            <v>0.28562499949999998</v>
          </cell>
          <cell r="R1564">
            <v>4081839</v>
          </cell>
          <cell r="S1564">
            <v>565506</v>
          </cell>
          <cell r="T1564">
            <v>0</v>
          </cell>
          <cell r="U1564">
            <v>565506</v>
          </cell>
          <cell r="V1564">
            <v>-188</v>
          </cell>
          <cell r="W1564">
            <v>565318</v>
          </cell>
          <cell r="X1564">
            <v>74.887017</v>
          </cell>
          <cell r="Y1564">
            <v>290054</v>
          </cell>
          <cell r="Z1564">
            <v>0</v>
          </cell>
          <cell r="AA1564">
            <v>290054</v>
          </cell>
          <cell r="AB1564">
            <v>133296</v>
          </cell>
          <cell r="AC1564">
            <v>0</v>
          </cell>
          <cell r="AD1564">
            <v>133296</v>
          </cell>
          <cell r="AE1564">
            <v>43504.624768518515</v>
          </cell>
          <cell r="AF1564">
            <v>73415</v>
          </cell>
        </row>
        <row r="1565">
          <cell r="A1565">
            <v>660</v>
          </cell>
          <cell r="B1565">
            <v>49</v>
          </cell>
          <cell r="C1565" t="str">
            <v>37</v>
          </cell>
          <cell r="D1565" t="str">
            <v>68395</v>
          </cell>
          <cell r="E1565" t="str">
            <v>0</v>
          </cell>
          <cell r="H1565" t="str">
            <v>South Bay Union</v>
          </cell>
          <cell r="I1565" t="str">
            <v>ELEMENTARY</v>
          </cell>
          <cell r="J1565">
            <v>5135.87</v>
          </cell>
          <cell r="K1565">
            <v>200</v>
          </cell>
          <cell r="L1565">
            <v>1027174</v>
          </cell>
          <cell r="M1565">
            <v>26094893</v>
          </cell>
          <cell r="N1565">
            <v>8866148</v>
          </cell>
          <cell r="O1565">
            <v>17228745</v>
          </cell>
          <cell r="P1565">
            <v>26094893</v>
          </cell>
          <cell r="Q1565">
            <v>0.28562499949999998</v>
          </cell>
          <cell r="R1565">
            <v>7453354</v>
          </cell>
          <cell r="S1565">
            <v>7453354</v>
          </cell>
          <cell r="T1565">
            <v>0</v>
          </cell>
          <cell r="U1565">
            <v>7453354</v>
          </cell>
          <cell r="V1565">
            <v>15666</v>
          </cell>
          <cell r="W1565">
            <v>7469020</v>
          </cell>
          <cell r="X1565">
            <v>74.887017</v>
          </cell>
          <cell r="Y1565">
            <v>3745407</v>
          </cell>
          <cell r="Z1565">
            <v>0</v>
          </cell>
          <cell r="AA1565">
            <v>3745407</v>
          </cell>
          <cell r="AB1565">
            <v>1847919</v>
          </cell>
          <cell r="AC1565">
            <v>0</v>
          </cell>
          <cell r="AD1565">
            <v>1847919</v>
          </cell>
          <cell r="AE1565">
            <v>43504.624780092592</v>
          </cell>
          <cell r="AF1565">
            <v>73415</v>
          </cell>
        </row>
        <row r="1566">
          <cell r="A1566">
            <v>7299</v>
          </cell>
          <cell r="B1566">
            <v>49</v>
          </cell>
          <cell r="C1566" t="str">
            <v>37</v>
          </cell>
          <cell r="D1566" t="str">
            <v>68395</v>
          </cell>
          <cell r="E1566" t="str">
            <v>6040505</v>
          </cell>
          <cell r="F1566" t="str">
            <v>1418</v>
          </cell>
          <cell r="G1566" t="str">
            <v>L</v>
          </cell>
          <cell r="H1566" t="str">
            <v>Imperial Beach Charter</v>
          </cell>
          <cell r="I1566" t="str">
            <v>ELEMENTARY</v>
          </cell>
          <cell r="J1566">
            <v>861.77</v>
          </cell>
          <cell r="K1566">
            <v>200</v>
          </cell>
          <cell r="L1566">
            <v>172354</v>
          </cell>
          <cell r="M1566">
            <v>4444484</v>
          </cell>
          <cell r="N1566">
            <v>1365026</v>
          </cell>
          <cell r="O1566">
            <v>3079458</v>
          </cell>
          <cell r="P1566">
            <v>4444484</v>
          </cell>
          <cell r="Q1566">
            <v>0.28562499949999998</v>
          </cell>
          <cell r="R1566">
            <v>1269456</v>
          </cell>
          <cell r="S1566">
            <v>1269456</v>
          </cell>
          <cell r="T1566">
            <v>0</v>
          </cell>
          <cell r="U1566">
            <v>1269456</v>
          </cell>
          <cell r="V1566">
            <v>2493</v>
          </cell>
          <cell r="W1566">
            <v>1271949</v>
          </cell>
          <cell r="X1566">
            <v>74.887017</v>
          </cell>
          <cell r="Y1566">
            <v>626645</v>
          </cell>
          <cell r="Z1566">
            <v>0</v>
          </cell>
          <cell r="AA1566">
            <v>626645</v>
          </cell>
          <cell r="AB1566">
            <v>325880</v>
          </cell>
          <cell r="AC1566">
            <v>0</v>
          </cell>
          <cell r="AD1566">
            <v>325880</v>
          </cell>
          <cell r="AE1566">
            <v>43504.626550925925</v>
          </cell>
          <cell r="AF1566">
            <v>73415</v>
          </cell>
        </row>
        <row r="1567">
          <cell r="A1567">
            <v>7300</v>
          </cell>
          <cell r="B1567">
            <v>49</v>
          </cell>
          <cell r="C1567" t="str">
            <v>37</v>
          </cell>
          <cell r="D1567" t="str">
            <v>68395</v>
          </cell>
          <cell r="E1567" t="str">
            <v>6040513</v>
          </cell>
          <cell r="F1567" t="str">
            <v>1252</v>
          </cell>
          <cell r="G1567" t="str">
            <v>L</v>
          </cell>
          <cell r="H1567" t="str">
            <v>Nestor Language Academy Charter</v>
          </cell>
          <cell r="I1567" t="str">
            <v>ELEMENTARY</v>
          </cell>
          <cell r="J1567">
            <v>998.83</v>
          </cell>
          <cell r="K1567">
            <v>200</v>
          </cell>
          <cell r="L1567">
            <v>199766</v>
          </cell>
          <cell r="M1567">
            <v>5157389</v>
          </cell>
          <cell r="N1567">
            <v>1582127</v>
          </cell>
          <cell r="O1567">
            <v>3575262</v>
          </cell>
          <cell r="P1567">
            <v>5157389</v>
          </cell>
          <cell r="Q1567">
            <v>0.28562499949999998</v>
          </cell>
          <cell r="R1567">
            <v>1473079</v>
          </cell>
          <cell r="S1567">
            <v>1473079</v>
          </cell>
          <cell r="T1567">
            <v>0</v>
          </cell>
          <cell r="U1567">
            <v>1473079</v>
          </cell>
          <cell r="V1567">
            <v>2745</v>
          </cell>
          <cell r="W1567">
            <v>1475824</v>
          </cell>
          <cell r="X1567">
            <v>74.887017</v>
          </cell>
          <cell r="Y1567">
            <v>690014</v>
          </cell>
          <cell r="Z1567">
            <v>0</v>
          </cell>
          <cell r="AA1567">
            <v>690014</v>
          </cell>
          <cell r="AB1567">
            <v>415187</v>
          </cell>
          <cell r="AC1567">
            <v>0</v>
          </cell>
          <cell r="AD1567">
            <v>415187</v>
          </cell>
          <cell r="AE1567">
            <v>43504.626631944448</v>
          </cell>
          <cell r="AF1567">
            <v>73415</v>
          </cell>
        </row>
        <row r="1568">
          <cell r="A1568">
            <v>661</v>
          </cell>
          <cell r="B1568">
            <v>49</v>
          </cell>
          <cell r="C1568" t="str">
            <v>37</v>
          </cell>
          <cell r="D1568" t="str">
            <v>68403</v>
          </cell>
          <cell r="E1568" t="str">
            <v>0</v>
          </cell>
          <cell r="H1568" t="str">
            <v>Spencer Valley Elementary</v>
          </cell>
          <cell r="I1568" t="str">
            <v>ELEMENTARY</v>
          </cell>
          <cell r="J1568">
            <v>39.07</v>
          </cell>
          <cell r="K1568">
            <v>200</v>
          </cell>
          <cell r="L1568">
            <v>7814</v>
          </cell>
          <cell r="M1568">
            <v>255097</v>
          </cell>
          <cell r="N1568">
            <v>3940</v>
          </cell>
          <cell r="O1568">
            <v>251157</v>
          </cell>
          <cell r="P1568">
            <v>255097</v>
          </cell>
          <cell r="Q1568">
            <v>0.28562499949999998</v>
          </cell>
          <cell r="R1568">
            <v>72862</v>
          </cell>
          <cell r="S1568">
            <v>72862</v>
          </cell>
          <cell r="T1568">
            <v>0</v>
          </cell>
          <cell r="U1568">
            <v>72862</v>
          </cell>
          <cell r="V1568">
            <v>82</v>
          </cell>
          <cell r="W1568">
            <v>72944</v>
          </cell>
          <cell r="X1568">
            <v>74.887017</v>
          </cell>
          <cell r="Y1568">
            <v>33415</v>
          </cell>
          <cell r="Z1568">
            <v>0</v>
          </cell>
          <cell r="AA1568">
            <v>33415</v>
          </cell>
          <cell r="AB1568">
            <v>21211</v>
          </cell>
          <cell r="AC1568">
            <v>0</v>
          </cell>
          <cell r="AD1568">
            <v>21211</v>
          </cell>
          <cell r="AE1568">
            <v>43504.624791666669</v>
          </cell>
          <cell r="AF1568">
            <v>73415</v>
          </cell>
        </row>
        <row r="1569">
          <cell r="A1569">
            <v>12705</v>
          </cell>
          <cell r="B1569">
            <v>49</v>
          </cell>
          <cell r="C1569" t="str">
            <v>37</v>
          </cell>
          <cell r="D1569" t="str">
            <v>68403</v>
          </cell>
          <cell r="E1569" t="str">
            <v>125401</v>
          </cell>
          <cell r="F1569" t="str">
            <v>1371</v>
          </cell>
          <cell r="G1569" t="str">
            <v>D</v>
          </cell>
          <cell r="H1569" t="str">
            <v>Insight @ San Diego</v>
          </cell>
          <cell r="I1569" t="str">
            <v>ELEMENTARY</v>
          </cell>
          <cell r="J1569">
            <v>210.03</v>
          </cell>
          <cell r="K1569">
            <v>200</v>
          </cell>
          <cell r="L1569">
            <v>42006</v>
          </cell>
          <cell r="M1569">
            <v>1299036</v>
          </cell>
          <cell r="N1569">
            <v>21161</v>
          </cell>
          <cell r="O1569">
            <v>1277875</v>
          </cell>
          <cell r="P1569">
            <v>1299036</v>
          </cell>
          <cell r="Q1569">
            <v>0.28562499949999998</v>
          </cell>
          <cell r="R1569">
            <v>371037</v>
          </cell>
          <cell r="S1569">
            <v>371037</v>
          </cell>
          <cell r="T1569">
            <v>0</v>
          </cell>
          <cell r="U1569">
            <v>371037</v>
          </cell>
          <cell r="V1569">
            <v>1290</v>
          </cell>
          <cell r="W1569">
            <v>372327</v>
          </cell>
          <cell r="X1569">
            <v>74.887017</v>
          </cell>
          <cell r="Y1569">
            <v>166916</v>
          </cell>
          <cell r="Z1569">
            <v>0</v>
          </cell>
          <cell r="AA1569">
            <v>166916</v>
          </cell>
          <cell r="AB1569">
            <v>111909</v>
          </cell>
          <cell r="AC1569">
            <v>0</v>
          </cell>
          <cell r="AD1569">
            <v>111909</v>
          </cell>
          <cell r="AE1569">
            <v>43504.626550925925</v>
          </cell>
          <cell r="AF1569">
            <v>73415</v>
          </cell>
        </row>
        <row r="1570">
          <cell r="A1570">
            <v>1348</v>
          </cell>
          <cell r="B1570">
            <v>49</v>
          </cell>
          <cell r="C1570" t="str">
            <v>37</v>
          </cell>
          <cell r="D1570" t="str">
            <v>68403</v>
          </cell>
          <cell r="E1570" t="str">
            <v>6120893</v>
          </cell>
          <cell r="F1570" t="str">
            <v>0493</v>
          </cell>
          <cell r="G1570" t="str">
            <v>D</v>
          </cell>
          <cell r="H1570" t="str">
            <v>California Virtual Academy @ San Diego</v>
          </cell>
          <cell r="I1570" t="str">
            <v>ELEMENTARY</v>
          </cell>
          <cell r="J1570">
            <v>1936.34</v>
          </cell>
          <cell r="K1570">
            <v>200</v>
          </cell>
          <cell r="L1570">
            <v>387268</v>
          </cell>
          <cell r="M1570">
            <v>10741381</v>
          </cell>
          <cell r="N1570">
            <v>195086</v>
          </cell>
          <cell r="O1570">
            <v>10546295</v>
          </cell>
          <cell r="P1570">
            <v>10741381</v>
          </cell>
          <cell r="Q1570">
            <v>0.28562499949999998</v>
          </cell>
          <cell r="R1570">
            <v>3068007</v>
          </cell>
          <cell r="S1570">
            <v>3068007</v>
          </cell>
          <cell r="T1570">
            <v>0</v>
          </cell>
          <cell r="U1570">
            <v>3068007</v>
          </cell>
          <cell r="V1570">
            <v>9509</v>
          </cell>
          <cell r="W1570">
            <v>3077516</v>
          </cell>
          <cell r="X1570">
            <v>74.887017</v>
          </cell>
          <cell r="Y1570">
            <v>1500204</v>
          </cell>
          <cell r="Z1570">
            <v>0</v>
          </cell>
          <cell r="AA1570">
            <v>1500204</v>
          </cell>
          <cell r="AB1570">
            <v>804456</v>
          </cell>
          <cell r="AC1570">
            <v>0</v>
          </cell>
          <cell r="AD1570">
            <v>804456</v>
          </cell>
          <cell r="AE1570">
            <v>43504.626423611109</v>
          </cell>
          <cell r="AF1570">
            <v>73415</v>
          </cell>
        </row>
        <row r="1571">
          <cell r="A1571">
            <v>662</v>
          </cell>
          <cell r="B1571">
            <v>49</v>
          </cell>
          <cell r="C1571" t="str">
            <v>37</v>
          </cell>
          <cell r="D1571" t="str">
            <v>68411</v>
          </cell>
          <cell r="E1571" t="str">
            <v>0</v>
          </cell>
          <cell r="H1571" t="str">
            <v>Sweetwater Union High</v>
          </cell>
          <cell r="I1571" t="str">
            <v>HIGH</v>
          </cell>
          <cell r="J1571">
            <v>37314.730000000003</v>
          </cell>
          <cell r="K1571">
            <v>200</v>
          </cell>
          <cell r="L1571">
            <v>7462946</v>
          </cell>
          <cell r="M1571">
            <v>226948188</v>
          </cell>
          <cell r="N1571">
            <v>85784152</v>
          </cell>
          <cell r="O1571">
            <v>141164036</v>
          </cell>
          <cell r="P1571">
            <v>226948188</v>
          </cell>
          <cell r="Q1571">
            <v>0.28562499949999998</v>
          </cell>
          <cell r="R1571">
            <v>64822076</v>
          </cell>
          <cell r="S1571">
            <v>64822076</v>
          </cell>
          <cell r="T1571">
            <v>0</v>
          </cell>
          <cell r="U1571">
            <v>64822076</v>
          </cell>
          <cell r="V1571">
            <v>92735</v>
          </cell>
          <cell r="W1571">
            <v>64914811</v>
          </cell>
          <cell r="X1571">
            <v>74.887017</v>
          </cell>
          <cell r="Y1571">
            <v>32057492</v>
          </cell>
          <cell r="Z1571">
            <v>0</v>
          </cell>
          <cell r="AA1571">
            <v>32057492</v>
          </cell>
          <cell r="AB1571">
            <v>16555274</v>
          </cell>
          <cell r="AC1571">
            <v>0</v>
          </cell>
          <cell r="AD1571">
            <v>16555274</v>
          </cell>
          <cell r="AE1571">
            <v>43504.624803240738</v>
          </cell>
          <cell r="AF1571">
            <v>73415</v>
          </cell>
        </row>
        <row r="1572">
          <cell r="A1572">
            <v>12738</v>
          </cell>
          <cell r="B1572">
            <v>49</v>
          </cell>
          <cell r="C1572" t="str">
            <v>37</v>
          </cell>
          <cell r="D1572" t="str">
            <v>68411</v>
          </cell>
          <cell r="E1572" t="str">
            <v>126086</v>
          </cell>
          <cell r="F1572" t="str">
            <v>1407</v>
          </cell>
          <cell r="G1572" t="str">
            <v>D</v>
          </cell>
          <cell r="H1572" t="str">
            <v>Hawking S.T.E.A.M. Charter</v>
          </cell>
          <cell r="I1572" t="str">
            <v>HIGH</v>
          </cell>
          <cell r="J1572">
            <v>960.55</v>
          </cell>
          <cell r="K1572">
            <v>200</v>
          </cell>
          <cell r="L1572">
            <v>192110</v>
          </cell>
          <cell r="M1572">
            <v>4907450</v>
          </cell>
          <cell r="N1572">
            <v>2135850</v>
          </cell>
          <cell r="O1572">
            <v>2771600</v>
          </cell>
          <cell r="P1572">
            <v>4907450</v>
          </cell>
          <cell r="Q1572">
            <v>0.28562499949999998</v>
          </cell>
          <cell r="R1572">
            <v>1401690</v>
          </cell>
          <cell r="S1572">
            <v>1401690</v>
          </cell>
          <cell r="T1572">
            <v>0</v>
          </cell>
          <cell r="U1572">
            <v>1401690</v>
          </cell>
          <cell r="V1572">
            <v>1273</v>
          </cell>
          <cell r="W1572">
            <v>1402963</v>
          </cell>
          <cell r="X1572">
            <v>74.887017</v>
          </cell>
          <cell r="Y1572">
            <v>319964</v>
          </cell>
          <cell r="Z1572">
            <v>0</v>
          </cell>
          <cell r="AA1572">
            <v>319964</v>
          </cell>
          <cell r="AB1572">
            <v>730673</v>
          </cell>
          <cell r="AC1572">
            <v>0</v>
          </cell>
          <cell r="AD1572">
            <v>730673</v>
          </cell>
          <cell r="AE1572">
            <v>43504.626527777778</v>
          </cell>
          <cell r="AF1572">
            <v>73415</v>
          </cell>
        </row>
        <row r="1573">
          <cell r="A1573">
            <v>1349</v>
          </cell>
          <cell r="B1573">
            <v>49</v>
          </cell>
          <cell r="C1573" t="str">
            <v>37</v>
          </cell>
          <cell r="D1573" t="str">
            <v>68411</v>
          </cell>
          <cell r="E1573" t="str">
            <v>3731304</v>
          </cell>
          <cell r="F1573" t="str">
            <v>0303</v>
          </cell>
          <cell r="G1573" t="str">
            <v>D</v>
          </cell>
          <cell r="H1573" t="str">
            <v>MAAC Community Charter</v>
          </cell>
          <cell r="I1573" t="str">
            <v>HIGH</v>
          </cell>
          <cell r="J1573">
            <v>232.32</v>
          </cell>
          <cell r="K1573">
            <v>200</v>
          </cell>
          <cell r="L1573">
            <v>46464</v>
          </cell>
          <cell r="M1573">
            <v>1436899</v>
          </cell>
          <cell r="N1573">
            <v>516580</v>
          </cell>
          <cell r="O1573">
            <v>920319</v>
          </cell>
          <cell r="P1573">
            <v>1436899</v>
          </cell>
          <cell r="Q1573">
            <v>0.28562499949999998</v>
          </cell>
          <cell r="R1573">
            <v>410414</v>
          </cell>
          <cell r="S1573">
            <v>410414</v>
          </cell>
          <cell r="T1573">
            <v>0</v>
          </cell>
          <cell r="U1573">
            <v>410414</v>
          </cell>
          <cell r="V1573">
            <v>2482</v>
          </cell>
          <cell r="W1573">
            <v>412896</v>
          </cell>
          <cell r="X1573">
            <v>74.887017</v>
          </cell>
          <cell r="Y1573">
            <v>192383</v>
          </cell>
          <cell r="Z1573">
            <v>0</v>
          </cell>
          <cell r="AA1573">
            <v>192383</v>
          </cell>
          <cell r="AB1573">
            <v>116822</v>
          </cell>
          <cell r="AC1573">
            <v>0</v>
          </cell>
          <cell r="AD1573">
            <v>116822</v>
          </cell>
          <cell r="AE1573">
            <v>43504.626608796294</v>
          </cell>
          <cell r="AF1573">
            <v>73415</v>
          </cell>
        </row>
        <row r="1574">
          <cell r="A1574">
            <v>663</v>
          </cell>
          <cell r="B1574">
            <v>49</v>
          </cell>
          <cell r="C1574" t="str">
            <v>37</v>
          </cell>
          <cell r="D1574" t="str">
            <v>68437</v>
          </cell>
          <cell r="E1574" t="str">
            <v>0</v>
          </cell>
          <cell r="H1574" t="str">
            <v>Vallecitos Elementary</v>
          </cell>
          <cell r="I1574" t="str">
            <v>ELEMENTARY</v>
          </cell>
          <cell r="J1574">
            <v>202.16</v>
          </cell>
          <cell r="K1574">
            <v>200</v>
          </cell>
          <cell r="L1574">
            <v>40432</v>
          </cell>
          <cell r="M1574">
            <v>1018751</v>
          </cell>
          <cell r="N1574">
            <v>886493</v>
          </cell>
          <cell r="O1574">
            <v>132258</v>
          </cell>
          <cell r="P1574">
            <v>1018751</v>
          </cell>
          <cell r="Q1574">
            <v>0.28562499949999998</v>
          </cell>
          <cell r="R1574">
            <v>290981</v>
          </cell>
          <cell r="S1574">
            <v>132258</v>
          </cell>
          <cell r="T1574">
            <v>0</v>
          </cell>
          <cell r="U1574">
            <v>132258</v>
          </cell>
          <cell r="V1574">
            <v>570</v>
          </cell>
          <cell r="W1574">
            <v>132828</v>
          </cell>
          <cell r="X1574">
            <v>74.887017</v>
          </cell>
          <cell r="Y1574">
            <v>143314</v>
          </cell>
          <cell r="Z1574">
            <v>0</v>
          </cell>
          <cell r="AA1574">
            <v>143314</v>
          </cell>
          <cell r="AB1574">
            <v>-43843</v>
          </cell>
          <cell r="AC1574">
            <v>0</v>
          </cell>
          <cell r="AD1574">
            <v>-43843</v>
          </cell>
          <cell r="AE1574">
            <v>43504.624849537038</v>
          </cell>
          <cell r="AF1574">
            <v>73415</v>
          </cell>
        </row>
        <row r="1575">
          <cell r="A1575">
            <v>13970</v>
          </cell>
          <cell r="B1575">
            <v>49</v>
          </cell>
          <cell r="C1575" t="str">
            <v>37</v>
          </cell>
          <cell r="D1575" t="str">
            <v>68437</v>
          </cell>
          <cell r="E1575" t="str">
            <v>128470</v>
          </cell>
          <cell r="F1575" t="str">
            <v>1559</v>
          </cell>
          <cell r="G1575" t="str">
            <v>D</v>
          </cell>
          <cell r="H1575" t="str">
            <v>Taylion San Diego Academy</v>
          </cell>
          <cell r="I1575" t="str">
            <v>ELEMENTARY</v>
          </cell>
          <cell r="J1575">
            <v>0</v>
          </cell>
          <cell r="K1575">
            <v>200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0.28562499949999998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74.887017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43504.626747685186</v>
          </cell>
          <cell r="AF1575">
            <v>73415</v>
          </cell>
        </row>
        <row r="1576">
          <cell r="A1576">
            <v>664</v>
          </cell>
          <cell r="B1576">
            <v>49</v>
          </cell>
          <cell r="C1576" t="str">
            <v>37</v>
          </cell>
          <cell r="D1576" t="str">
            <v>68452</v>
          </cell>
          <cell r="E1576" t="str">
            <v>0</v>
          </cell>
          <cell r="H1576" t="str">
            <v>Vista Unified</v>
          </cell>
          <cell r="I1576" t="str">
            <v>UNIFIED</v>
          </cell>
          <cell r="J1576">
            <v>20141.75</v>
          </cell>
          <cell r="K1576">
            <v>200</v>
          </cell>
          <cell r="L1576">
            <v>4028350</v>
          </cell>
          <cell r="M1576">
            <v>107826643</v>
          </cell>
          <cell r="N1576">
            <v>61841058</v>
          </cell>
          <cell r="O1576">
            <v>45985585</v>
          </cell>
          <cell r="P1576">
            <v>107826643</v>
          </cell>
          <cell r="Q1576">
            <v>0.28562499949999998</v>
          </cell>
          <cell r="R1576">
            <v>30797985</v>
          </cell>
          <cell r="S1576">
            <v>30797985</v>
          </cell>
          <cell r="T1576">
            <v>0</v>
          </cell>
          <cell r="U1576">
            <v>30797985</v>
          </cell>
          <cell r="V1576">
            <v>64079</v>
          </cell>
          <cell r="W1576">
            <v>30862064</v>
          </cell>
          <cell r="X1576">
            <v>74.887017</v>
          </cell>
          <cell r="Y1576">
            <v>15655188</v>
          </cell>
          <cell r="Z1576">
            <v>0</v>
          </cell>
          <cell r="AA1576">
            <v>15655188</v>
          </cell>
          <cell r="AB1576">
            <v>7456491</v>
          </cell>
          <cell r="AC1576">
            <v>0</v>
          </cell>
          <cell r="AD1576">
            <v>7456491</v>
          </cell>
          <cell r="AE1576">
            <v>43504.624861111108</v>
          </cell>
          <cell r="AF1576">
            <v>73415</v>
          </cell>
        </row>
        <row r="1577">
          <cell r="A1577">
            <v>9684</v>
          </cell>
          <cell r="B1577">
            <v>49</v>
          </cell>
          <cell r="C1577" t="str">
            <v>37</v>
          </cell>
          <cell r="D1577" t="str">
            <v>68452</v>
          </cell>
          <cell r="E1577" t="str">
            <v>106120</v>
          </cell>
          <cell r="F1577" t="str">
            <v>0627</v>
          </cell>
          <cell r="G1577" t="str">
            <v>D</v>
          </cell>
          <cell r="H1577" t="str">
            <v>SIATech</v>
          </cell>
          <cell r="I1577" t="str">
            <v>UNIFIED</v>
          </cell>
          <cell r="J1577">
            <v>1029.81</v>
          </cell>
          <cell r="K1577">
            <v>200</v>
          </cell>
          <cell r="L1577">
            <v>205962</v>
          </cell>
          <cell r="M1577">
            <v>6369375</v>
          </cell>
          <cell r="N1577">
            <v>3078679</v>
          </cell>
          <cell r="O1577">
            <v>3290696</v>
          </cell>
          <cell r="P1577">
            <v>6369375</v>
          </cell>
          <cell r="Q1577">
            <v>0.28562499949999998</v>
          </cell>
          <cell r="R1577">
            <v>1819253</v>
          </cell>
          <cell r="S1577">
            <v>1819253</v>
          </cell>
          <cell r="T1577">
            <v>0</v>
          </cell>
          <cell r="U1577">
            <v>1819253</v>
          </cell>
          <cell r="V1577">
            <v>1557</v>
          </cell>
          <cell r="W1577">
            <v>1820810</v>
          </cell>
          <cell r="X1577">
            <v>74.887017</v>
          </cell>
          <cell r="Y1577">
            <v>830777</v>
          </cell>
          <cell r="Z1577">
            <v>0</v>
          </cell>
          <cell r="AA1577">
            <v>830777</v>
          </cell>
          <cell r="AB1577">
            <v>532773</v>
          </cell>
          <cell r="AC1577">
            <v>0</v>
          </cell>
          <cell r="AD1577">
            <v>532773</v>
          </cell>
          <cell r="AE1577">
            <v>43504.626736111109</v>
          </cell>
          <cell r="AF1577">
            <v>73415</v>
          </cell>
        </row>
        <row r="1578">
          <cell r="A1578">
            <v>12011</v>
          </cell>
          <cell r="B1578">
            <v>49</v>
          </cell>
          <cell r="C1578" t="str">
            <v>37</v>
          </cell>
          <cell r="D1578" t="str">
            <v>68452</v>
          </cell>
          <cell r="E1578" t="str">
            <v>114264</v>
          </cell>
          <cell r="F1578" t="str">
            <v>0884</v>
          </cell>
          <cell r="G1578" t="str">
            <v>D</v>
          </cell>
          <cell r="H1578" t="str">
            <v>North County Trade Tech High</v>
          </cell>
          <cell r="I1578" t="str">
            <v>UNIFIED</v>
          </cell>
          <cell r="J1578">
            <v>138.83000000000001</v>
          </cell>
          <cell r="K1578">
            <v>200</v>
          </cell>
          <cell r="L1578">
            <v>27766</v>
          </cell>
          <cell r="M1578">
            <v>858664</v>
          </cell>
          <cell r="N1578">
            <v>415041</v>
          </cell>
          <cell r="O1578">
            <v>443623</v>
          </cell>
          <cell r="P1578">
            <v>858664</v>
          </cell>
          <cell r="Q1578">
            <v>0.28562499949999998</v>
          </cell>
          <cell r="R1578">
            <v>245256</v>
          </cell>
          <cell r="S1578">
            <v>245256</v>
          </cell>
          <cell r="T1578">
            <v>0</v>
          </cell>
          <cell r="U1578">
            <v>245256</v>
          </cell>
          <cell r="V1578">
            <v>-2766</v>
          </cell>
          <cell r="W1578">
            <v>242490</v>
          </cell>
          <cell r="X1578">
            <v>74.887017</v>
          </cell>
          <cell r="Y1578">
            <v>139918</v>
          </cell>
          <cell r="Z1578">
            <v>0</v>
          </cell>
          <cell r="AA1578">
            <v>139918</v>
          </cell>
          <cell r="AB1578">
            <v>41676</v>
          </cell>
          <cell r="AC1578">
            <v>0</v>
          </cell>
          <cell r="AD1578">
            <v>41676</v>
          </cell>
          <cell r="AE1578">
            <v>43504.626643518517</v>
          </cell>
          <cell r="AF1578">
            <v>73415</v>
          </cell>
        </row>
        <row r="1579">
          <cell r="A1579">
            <v>12617</v>
          </cell>
          <cell r="B1579">
            <v>49</v>
          </cell>
          <cell r="C1579" t="str">
            <v>37</v>
          </cell>
          <cell r="D1579" t="str">
            <v>68452</v>
          </cell>
          <cell r="E1579" t="str">
            <v>124917</v>
          </cell>
          <cell r="F1579" t="str">
            <v>1351</v>
          </cell>
          <cell r="G1579" t="str">
            <v>D</v>
          </cell>
          <cell r="H1579" t="str">
            <v>Guajome Learning Center</v>
          </cell>
          <cell r="I1579" t="str">
            <v>UNIFIED</v>
          </cell>
          <cell r="J1579">
            <v>78.930000000000007</v>
          </cell>
          <cell r="K1579">
            <v>200</v>
          </cell>
          <cell r="L1579">
            <v>15786</v>
          </cell>
          <cell r="M1579">
            <v>473016</v>
          </cell>
          <cell r="N1579">
            <v>235966</v>
          </cell>
          <cell r="O1579">
            <v>237050</v>
          </cell>
          <cell r="P1579">
            <v>473016</v>
          </cell>
          <cell r="Q1579">
            <v>0.28562499949999998</v>
          </cell>
          <cell r="R1579">
            <v>135105</v>
          </cell>
          <cell r="S1579">
            <v>135105</v>
          </cell>
          <cell r="T1579">
            <v>0</v>
          </cell>
          <cell r="U1579">
            <v>135105</v>
          </cell>
          <cell r="V1579">
            <v>268</v>
          </cell>
          <cell r="W1579">
            <v>135373</v>
          </cell>
          <cell r="X1579">
            <v>74.887017</v>
          </cell>
          <cell r="Y1579">
            <v>67149</v>
          </cell>
          <cell r="Z1579">
            <v>0</v>
          </cell>
          <cell r="AA1579">
            <v>67149</v>
          </cell>
          <cell r="AB1579">
            <v>34228</v>
          </cell>
          <cell r="AC1579">
            <v>0</v>
          </cell>
          <cell r="AD1579">
            <v>34228</v>
          </cell>
          <cell r="AE1579">
            <v>43504.626527777778</v>
          </cell>
          <cell r="AF1579">
            <v>73415</v>
          </cell>
        </row>
        <row r="1580">
          <cell r="A1580">
            <v>12952</v>
          </cell>
          <cell r="B1580">
            <v>49</v>
          </cell>
          <cell r="C1580" t="str">
            <v>37</v>
          </cell>
          <cell r="D1580" t="str">
            <v>68452</v>
          </cell>
          <cell r="E1580" t="str">
            <v>128223</v>
          </cell>
          <cell r="F1580" t="str">
            <v>1515</v>
          </cell>
          <cell r="G1580" t="str">
            <v>D</v>
          </cell>
          <cell r="H1580" t="str">
            <v>Bella Mente Montessori Academy</v>
          </cell>
          <cell r="I1580" t="str">
            <v>UNIFIED</v>
          </cell>
          <cell r="J1580">
            <v>636.03</v>
          </cell>
          <cell r="K1580">
            <v>200</v>
          </cell>
          <cell r="L1580">
            <v>127206</v>
          </cell>
          <cell r="M1580">
            <v>0</v>
          </cell>
          <cell r="N1580">
            <v>1901450</v>
          </cell>
          <cell r="O1580">
            <v>0</v>
          </cell>
          <cell r="P1580">
            <v>0</v>
          </cell>
          <cell r="Q1580">
            <v>0.28562499949999998</v>
          </cell>
          <cell r="R1580">
            <v>0</v>
          </cell>
          <cell r="S1580">
            <v>127206</v>
          </cell>
          <cell r="T1580">
            <v>0</v>
          </cell>
          <cell r="U1580">
            <v>127206</v>
          </cell>
          <cell r="V1580">
            <v>0</v>
          </cell>
          <cell r="W1580">
            <v>127206</v>
          </cell>
          <cell r="X1580">
            <v>74.887017</v>
          </cell>
          <cell r="Y1580">
            <v>60912</v>
          </cell>
          <cell r="Z1580">
            <v>0</v>
          </cell>
          <cell r="AA1580">
            <v>60912</v>
          </cell>
          <cell r="AB1580">
            <v>34349</v>
          </cell>
          <cell r="AC1580">
            <v>0</v>
          </cell>
          <cell r="AD1580">
            <v>34349</v>
          </cell>
          <cell r="AE1580">
            <v>43504.626400462963</v>
          </cell>
          <cell r="AF1580">
            <v>73415</v>
          </cell>
        </row>
        <row r="1581">
          <cell r="A1581">
            <v>1350</v>
          </cell>
          <cell r="B1581">
            <v>49</v>
          </cell>
          <cell r="C1581" t="str">
            <v>37</v>
          </cell>
          <cell r="D1581" t="str">
            <v>68452</v>
          </cell>
          <cell r="E1581" t="str">
            <v>3730942</v>
          </cell>
          <cell r="F1581" t="str">
            <v>0050</v>
          </cell>
          <cell r="G1581" t="str">
            <v>D</v>
          </cell>
          <cell r="H1581" t="str">
            <v>Guajome Park Academy Charter</v>
          </cell>
          <cell r="I1581" t="str">
            <v>UNIFIED</v>
          </cell>
          <cell r="J1581">
            <v>1374.94</v>
          </cell>
          <cell r="K1581">
            <v>200</v>
          </cell>
          <cell r="L1581">
            <v>274988</v>
          </cell>
          <cell r="M1581">
            <v>7702469</v>
          </cell>
          <cell r="N1581">
            <v>4110466</v>
          </cell>
          <cell r="O1581">
            <v>3592003</v>
          </cell>
          <cell r="P1581">
            <v>7702469</v>
          </cell>
          <cell r="Q1581">
            <v>0.28562499949999998</v>
          </cell>
          <cell r="R1581">
            <v>2200018</v>
          </cell>
          <cell r="S1581">
            <v>2200018</v>
          </cell>
          <cell r="T1581">
            <v>0</v>
          </cell>
          <cell r="U1581">
            <v>2200018</v>
          </cell>
          <cell r="V1581">
            <v>4070</v>
          </cell>
          <cell r="W1581">
            <v>2204088</v>
          </cell>
          <cell r="X1581">
            <v>74.887017</v>
          </cell>
          <cell r="Y1581">
            <v>1022963</v>
          </cell>
          <cell r="Z1581">
            <v>0</v>
          </cell>
          <cell r="AA1581">
            <v>1022963</v>
          </cell>
          <cell r="AB1581">
            <v>627613</v>
          </cell>
          <cell r="AC1581">
            <v>0</v>
          </cell>
          <cell r="AD1581">
            <v>627613</v>
          </cell>
          <cell r="AE1581">
            <v>43504.626527777778</v>
          </cell>
          <cell r="AF1581">
            <v>73415</v>
          </cell>
        </row>
        <row r="1582">
          <cell r="A1582">
            <v>665</v>
          </cell>
          <cell r="B1582">
            <v>49</v>
          </cell>
          <cell r="C1582" t="str">
            <v>37</v>
          </cell>
          <cell r="D1582" t="str">
            <v>73551</v>
          </cell>
          <cell r="E1582" t="str">
            <v>0</v>
          </cell>
          <cell r="H1582" t="str">
            <v>Carlsbad Unified</v>
          </cell>
          <cell r="I1582" t="str">
            <v>UNIFIED</v>
          </cell>
          <cell r="J1582">
            <v>11027.49</v>
          </cell>
          <cell r="K1582">
            <v>200</v>
          </cell>
          <cell r="L1582">
            <v>2205498</v>
          </cell>
          <cell r="M1582">
            <v>57925310</v>
          </cell>
          <cell r="N1582">
            <v>83809964</v>
          </cell>
          <cell r="O1582">
            <v>0</v>
          </cell>
          <cell r="P1582">
            <v>57925310</v>
          </cell>
          <cell r="Q1582">
            <v>0.28562499949999998</v>
          </cell>
          <cell r="R1582">
            <v>16544917</v>
          </cell>
          <cell r="S1582">
            <v>2205498</v>
          </cell>
          <cell r="T1582">
            <v>0</v>
          </cell>
          <cell r="U1582">
            <v>2205498</v>
          </cell>
          <cell r="V1582">
            <v>18</v>
          </cell>
          <cell r="W1582">
            <v>2205516</v>
          </cell>
          <cell r="X1582">
            <v>74.887017</v>
          </cell>
          <cell r="Y1582">
            <v>1090097</v>
          </cell>
          <cell r="Z1582">
            <v>0</v>
          </cell>
          <cell r="AA1582">
            <v>1090097</v>
          </cell>
          <cell r="AB1582">
            <v>561548</v>
          </cell>
          <cell r="AC1582">
            <v>0</v>
          </cell>
          <cell r="AD1582">
            <v>561548</v>
          </cell>
          <cell r="AE1582">
            <v>43504.624074074076</v>
          </cell>
          <cell r="AF1582">
            <v>73415</v>
          </cell>
        </row>
        <row r="1583">
          <cell r="A1583">
            <v>666</v>
          </cell>
          <cell r="B1583">
            <v>49</v>
          </cell>
          <cell r="C1583" t="str">
            <v>37</v>
          </cell>
          <cell r="D1583" t="str">
            <v>73569</v>
          </cell>
          <cell r="E1583" t="str">
            <v>0</v>
          </cell>
          <cell r="H1583" t="str">
            <v>Oceanside Unified</v>
          </cell>
          <cell r="I1583" t="str">
            <v>UNIFIED</v>
          </cell>
          <cell r="J1583">
            <v>16997.240000000002</v>
          </cell>
          <cell r="K1583">
            <v>200</v>
          </cell>
          <cell r="L1583">
            <v>3399448</v>
          </cell>
          <cell r="M1583">
            <v>89773303</v>
          </cell>
          <cell r="N1583">
            <v>54995138</v>
          </cell>
          <cell r="O1583">
            <v>34778165</v>
          </cell>
          <cell r="P1583">
            <v>89773303</v>
          </cell>
          <cell r="Q1583">
            <v>0.28562499949999998</v>
          </cell>
          <cell r="R1583">
            <v>25641500</v>
          </cell>
          <cell r="S1583">
            <v>25641500</v>
          </cell>
          <cell r="T1583">
            <v>0</v>
          </cell>
          <cell r="U1583">
            <v>25641500</v>
          </cell>
          <cell r="V1583">
            <v>50251</v>
          </cell>
          <cell r="W1583">
            <v>25691751</v>
          </cell>
          <cell r="X1583">
            <v>74.887017</v>
          </cell>
          <cell r="Y1583">
            <v>12912345</v>
          </cell>
          <cell r="Z1583">
            <v>0</v>
          </cell>
          <cell r="AA1583">
            <v>12912345</v>
          </cell>
          <cell r="AB1583">
            <v>6327441</v>
          </cell>
          <cell r="AC1583">
            <v>0</v>
          </cell>
          <cell r="AD1583">
            <v>6327441</v>
          </cell>
          <cell r="AE1583">
            <v>43504.624548611115</v>
          </cell>
          <cell r="AF1583">
            <v>73415</v>
          </cell>
        </row>
        <row r="1584">
          <cell r="A1584">
            <v>9642</v>
          </cell>
          <cell r="B1584">
            <v>49</v>
          </cell>
          <cell r="C1584" t="str">
            <v>37</v>
          </cell>
          <cell r="D1584" t="str">
            <v>73569</v>
          </cell>
          <cell r="E1584" t="str">
            <v>136267</v>
          </cell>
          <cell r="F1584" t="str">
            <v>0516</v>
          </cell>
          <cell r="G1584" t="str">
            <v>D</v>
          </cell>
          <cell r="H1584" t="str">
            <v>Coastal Academy</v>
          </cell>
          <cell r="I1584" t="str">
            <v>UNIFIED</v>
          </cell>
          <cell r="J1584">
            <v>1509.98</v>
          </cell>
          <cell r="K1584">
            <v>200</v>
          </cell>
          <cell r="L1584">
            <v>301996</v>
          </cell>
          <cell r="M1584">
            <v>7819039</v>
          </cell>
          <cell r="N1584">
            <v>4704977</v>
          </cell>
          <cell r="O1584">
            <v>3114062</v>
          </cell>
          <cell r="P1584">
            <v>7819039</v>
          </cell>
          <cell r="Q1584">
            <v>0.28562499949999998</v>
          </cell>
          <cell r="R1584">
            <v>2233313</v>
          </cell>
          <cell r="S1584">
            <v>2233313</v>
          </cell>
          <cell r="T1584">
            <v>0</v>
          </cell>
          <cell r="U1584">
            <v>2233313</v>
          </cell>
          <cell r="V1584">
            <v>5559</v>
          </cell>
          <cell r="W1584">
            <v>2238872</v>
          </cell>
          <cell r="X1584">
            <v>74.887017</v>
          </cell>
          <cell r="Y1584">
            <v>1397193</v>
          </cell>
          <cell r="Z1584">
            <v>0</v>
          </cell>
          <cell r="AA1584">
            <v>1397193</v>
          </cell>
          <cell r="AB1584">
            <v>279431</v>
          </cell>
          <cell r="AC1584">
            <v>0</v>
          </cell>
          <cell r="AD1584">
            <v>279431</v>
          </cell>
          <cell r="AE1584">
            <v>43504.626446759263</v>
          </cell>
          <cell r="AF1584">
            <v>73415</v>
          </cell>
        </row>
        <row r="1585">
          <cell r="A1585">
            <v>1352</v>
          </cell>
          <cell r="B1585">
            <v>49</v>
          </cell>
          <cell r="C1585" t="str">
            <v>37</v>
          </cell>
          <cell r="D1585" t="str">
            <v>73569</v>
          </cell>
          <cell r="E1585" t="str">
            <v>3731221</v>
          </cell>
          <cell r="F1585" t="str">
            <v>0247</v>
          </cell>
          <cell r="G1585" t="str">
            <v>D</v>
          </cell>
          <cell r="H1585" t="str">
            <v>Pacific View Charter</v>
          </cell>
          <cell r="I1585" t="str">
            <v>UNIFIED</v>
          </cell>
          <cell r="J1585">
            <v>710.41</v>
          </cell>
          <cell r="K1585">
            <v>200</v>
          </cell>
          <cell r="L1585">
            <v>142082</v>
          </cell>
          <cell r="M1585">
            <v>4262197</v>
          </cell>
          <cell r="N1585">
            <v>2213581</v>
          </cell>
          <cell r="O1585">
            <v>2048616</v>
          </cell>
          <cell r="P1585">
            <v>4262197</v>
          </cell>
          <cell r="Q1585">
            <v>0.28562499949999998</v>
          </cell>
          <cell r="R1585">
            <v>1217390</v>
          </cell>
          <cell r="S1585">
            <v>1217390</v>
          </cell>
          <cell r="T1585">
            <v>0</v>
          </cell>
          <cell r="U1585">
            <v>1217390</v>
          </cell>
          <cell r="V1585">
            <v>1999</v>
          </cell>
          <cell r="W1585">
            <v>1219389</v>
          </cell>
          <cell r="X1585">
            <v>74.887017</v>
          </cell>
          <cell r="Y1585">
            <v>502409</v>
          </cell>
          <cell r="Z1585">
            <v>0</v>
          </cell>
          <cell r="AA1585">
            <v>502409</v>
          </cell>
          <cell r="AB1585">
            <v>410755</v>
          </cell>
          <cell r="AC1585">
            <v>0</v>
          </cell>
          <cell r="AD1585">
            <v>410755</v>
          </cell>
          <cell r="AE1585">
            <v>43504.626666666663</v>
          </cell>
          <cell r="AF1585">
            <v>73415</v>
          </cell>
        </row>
        <row r="1586">
          <cell r="A1586">
            <v>667</v>
          </cell>
          <cell r="B1586">
            <v>49</v>
          </cell>
          <cell r="C1586" t="str">
            <v>37</v>
          </cell>
          <cell r="D1586" t="str">
            <v>73791</v>
          </cell>
          <cell r="E1586" t="str">
            <v>0</v>
          </cell>
          <cell r="H1586" t="str">
            <v>San Marcos Unified</v>
          </cell>
          <cell r="I1586" t="str">
            <v>UNIFIED</v>
          </cell>
          <cell r="J1586">
            <v>20307.22</v>
          </cell>
          <cell r="K1586">
            <v>200</v>
          </cell>
          <cell r="L1586">
            <v>4061444</v>
          </cell>
          <cell r="M1586">
            <v>106818414</v>
          </cell>
          <cell r="N1586">
            <v>50963231</v>
          </cell>
          <cell r="O1586">
            <v>55855183</v>
          </cell>
          <cell r="P1586">
            <v>106818414</v>
          </cell>
          <cell r="Q1586">
            <v>0.28562499949999998</v>
          </cell>
          <cell r="R1586">
            <v>30510009</v>
          </cell>
          <cell r="S1586">
            <v>30510009</v>
          </cell>
          <cell r="T1586">
            <v>0</v>
          </cell>
          <cell r="U1586">
            <v>30510009</v>
          </cell>
          <cell r="V1586">
            <v>91542</v>
          </cell>
          <cell r="W1586">
            <v>30601551</v>
          </cell>
          <cell r="X1586">
            <v>74.887017</v>
          </cell>
          <cell r="Y1586">
            <v>14884959</v>
          </cell>
          <cell r="Z1586">
            <v>0</v>
          </cell>
          <cell r="AA1586">
            <v>14884959</v>
          </cell>
          <cell r="AB1586">
            <v>8031630</v>
          </cell>
          <cell r="AC1586">
            <v>0</v>
          </cell>
          <cell r="AD1586">
            <v>8031630</v>
          </cell>
          <cell r="AE1586">
            <v>43504.624710648146</v>
          </cell>
          <cell r="AF1586">
            <v>73415</v>
          </cell>
        </row>
        <row r="1587">
          <cell r="A1587">
            <v>14587</v>
          </cell>
          <cell r="B1587">
            <v>49</v>
          </cell>
          <cell r="C1587" t="str">
            <v>37</v>
          </cell>
          <cell r="D1587" t="str">
            <v>73791</v>
          </cell>
          <cell r="E1587" t="str">
            <v>138222</v>
          </cell>
          <cell r="F1587" t="str">
            <v>1983</v>
          </cell>
          <cell r="G1587" t="str">
            <v>D</v>
          </cell>
          <cell r="H1587" t="str">
            <v>Pivot Charter School - San Diego II</v>
          </cell>
          <cell r="I1587" t="str">
            <v>UNIFIED</v>
          </cell>
          <cell r="J1587">
            <v>116.7</v>
          </cell>
          <cell r="K1587">
            <v>200</v>
          </cell>
          <cell r="L1587">
            <v>23340</v>
          </cell>
          <cell r="M1587">
            <v>0</v>
          </cell>
          <cell r="N1587">
            <v>256220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23340</v>
          </cell>
          <cell r="T1587">
            <v>0</v>
          </cell>
          <cell r="U1587">
            <v>23340</v>
          </cell>
          <cell r="V1587">
            <v>0</v>
          </cell>
          <cell r="W1587">
            <v>23340</v>
          </cell>
          <cell r="X1587">
            <v>74.887017</v>
          </cell>
          <cell r="Y1587">
            <v>10315</v>
          </cell>
          <cell r="Z1587">
            <v>0</v>
          </cell>
          <cell r="AA1587">
            <v>10315</v>
          </cell>
          <cell r="AB1587">
            <v>7164</v>
          </cell>
          <cell r="AC1587">
            <v>0</v>
          </cell>
          <cell r="AD1587">
            <v>7164</v>
          </cell>
          <cell r="AE1587">
            <v>43504.62667824074</v>
          </cell>
          <cell r="AF1587">
            <v>73415</v>
          </cell>
        </row>
        <row r="1588">
          <cell r="A1588">
            <v>668</v>
          </cell>
          <cell r="B1588">
            <v>49</v>
          </cell>
          <cell r="C1588" t="str">
            <v>37</v>
          </cell>
          <cell r="D1588" t="str">
            <v>75416</v>
          </cell>
          <cell r="E1588" t="str">
            <v>0</v>
          </cell>
          <cell r="H1588" t="str">
            <v>Warner Unified</v>
          </cell>
          <cell r="I1588" t="str">
            <v>UNIFIED</v>
          </cell>
          <cell r="J1588">
            <v>160.4</v>
          </cell>
          <cell r="K1588">
            <v>200</v>
          </cell>
          <cell r="L1588">
            <v>32080</v>
          </cell>
          <cell r="M1588">
            <v>1224735</v>
          </cell>
          <cell r="N1588">
            <v>159435</v>
          </cell>
          <cell r="O1588">
            <v>1065300</v>
          </cell>
          <cell r="P1588">
            <v>1224735</v>
          </cell>
          <cell r="Q1588">
            <v>0.28562499949999998</v>
          </cell>
          <cell r="R1588">
            <v>349815</v>
          </cell>
          <cell r="S1588">
            <v>349815</v>
          </cell>
          <cell r="T1588">
            <v>0</v>
          </cell>
          <cell r="U1588">
            <v>349815</v>
          </cell>
          <cell r="V1588">
            <v>681</v>
          </cell>
          <cell r="W1588">
            <v>350496</v>
          </cell>
          <cell r="X1588">
            <v>74.887017</v>
          </cell>
          <cell r="Y1588">
            <v>171024</v>
          </cell>
          <cell r="Z1588">
            <v>0</v>
          </cell>
          <cell r="AA1588">
            <v>171024</v>
          </cell>
          <cell r="AB1588">
            <v>91452</v>
          </cell>
          <cell r="AC1588">
            <v>0</v>
          </cell>
          <cell r="AD1588">
            <v>91452</v>
          </cell>
          <cell r="AE1588">
            <v>43504.624861111108</v>
          </cell>
          <cell r="AF1588">
            <v>73415</v>
          </cell>
        </row>
        <row r="1589">
          <cell r="A1589">
            <v>12389</v>
          </cell>
          <cell r="B1589">
            <v>49</v>
          </cell>
          <cell r="C1589" t="str">
            <v>37</v>
          </cell>
          <cell r="D1589" t="str">
            <v>75416</v>
          </cell>
          <cell r="E1589" t="str">
            <v>122796</v>
          </cell>
          <cell r="F1589" t="str">
            <v>1262</v>
          </cell>
          <cell r="G1589" t="str">
            <v>D</v>
          </cell>
          <cell r="H1589" t="str">
            <v>All Tribes Elementary Charter</v>
          </cell>
          <cell r="I1589" t="str">
            <v>UNIFIED</v>
          </cell>
          <cell r="J1589">
            <v>37.619999999999997</v>
          </cell>
          <cell r="K1589">
            <v>200</v>
          </cell>
          <cell r="L1589">
            <v>7524</v>
          </cell>
          <cell r="M1589">
            <v>192832</v>
          </cell>
          <cell r="N1589">
            <v>37078</v>
          </cell>
          <cell r="O1589">
            <v>155754</v>
          </cell>
          <cell r="P1589">
            <v>192832</v>
          </cell>
          <cell r="Q1589">
            <v>0.28562499949999998</v>
          </cell>
          <cell r="R1589">
            <v>55078</v>
          </cell>
          <cell r="S1589">
            <v>55078</v>
          </cell>
          <cell r="T1589">
            <v>0</v>
          </cell>
          <cell r="U1589">
            <v>55078</v>
          </cell>
          <cell r="V1589">
            <v>149</v>
          </cell>
          <cell r="W1589">
            <v>55227</v>
          </cell>
          <cell r="X1589">
            <v>74.887017</v>
          </cell>
          <cell r="Y1589">
            <v>37402</v>
          </cell>
          <cell r="Z1589">
            <v>0</v>
          </cell>
          <cell r="AA1589">
            <v>37402</v>
          </cell>
          <cell r="AB1589">
            <v>3956</v>
          </cell>
          <cell r="AC1589">
            <v>0</v>
          </cell>
          <cell r="AD1589">
            <v>3956</v>
          </cell>
          <cell r="AE1589">
            <v>43504.626354166663</v>
          </cell>
          <cell r="AF1589">
            <v>73415</v>
          </cell>
        </row>
        <row r="1590">
          <cell r="A1590">
            <v>14247</v>
          </cell>
          <cell r="B1590">
            <v>49</v>
          </cell>
          <cell r="C1590" t="str">
            <v>37</v>
          </cell>
          <cell r="D1590" t="str">
            <v>75416</v>
          </cell>
          <cell r="E1590" t="str">
            <v>132472</v>
          </cell>
          <cell r="F1590" t="str">
            <v>1758</v>
          </cell>
          <cell r="G1590" t="str">
            <v>D</v>
          </cell>
          <cell r="H1590" t="str">
            <v>California Pacific Charter Schools - San Diego</v>
          </cell>
          <cell r="I1590" t="str">
            <v>UNIFIED</v>
          </cell>
          <cell r="J1590">
            <v>1148.45</v>
          </cell>
          <cell r="K1590">
            <v>200</v>
          </cell>
          <cell r="L1590">
            <v>229690</v>
          </cell>
          <cell r="M1590">
            <v>0</v>
          </cell>
          <cell r="N1590">
            <v>1131912</v>
          </cell>
          <cell r="O1590">
            <v>0</v>
          </cell>
          <cell r="P1590">
            <v>0</v>
          </cell>
          <cell r="Q1590">
            <v>0.28562499949999998</v>
          </cell>
          <cell r="R1590">
            <v>0</v>
          </cell>
          <cell r="S1590">
            <v>229690</v>
          </cell>
          <cell r="T1590">
            <v>0</v>
          </cell>
          <cell r="U1590">
            <v>229690</v>
          </cell>
          <cell r="V1590">
            <v>0</v>
          </cell>
          <cell r="W1590">
            <v>229690</v>
          </cell>
          <cell r="X1590">
            <v>74.887017</v>
          </cell>
          <cell r="Y1590">
            <v>148788</v>
          </cell>
          <cell r="Z1590">
            <v>0</v>
          </cell>
          <cell r="AA1590">
            <v>148788</v>
          </cell>
          <cell r="AB1590">
            <v>23220</v>
          </cell>
          <cell r="AC1590">
            <v>0</v>
          </cell>
          <cell r="AD1590">
            <v>23220</v>
          </cell>
          <cell r="AE1590">
            <v>43504.62641203704</v>
          </cell>
          <cell r="AF1590">
            <v>73415</v>
          </cell>
        </row>
        <row r="1591">
          <cell r="A1591">
            <v>12047</v>
          </cell>
          <cell r="B1591">
            <v>49</v>
          </cell>
          <cell r="C1591" t="str">
            <v>37</v>
          </cell>
          <cell r="D1591" t="str">
            <v>75416</v>
          </cell>
          <cell r="E1591" t="str">
            <v>6119275</v>
          </cell>
          <cell r="F1591" t="str">
            <v>1057</v>
          </cell>
          <cell r="G1591" t="str">
            <v>D</v>
          </cell>
          <cell r="H1591" t="str">
            <v>All Tribes Charter</v>
          </cell>
          <cell r="I1591" t="str">
            <v>UNIFIED</v>
          </cell>
          <cell r="J1591">
            <v>42.52</v>
          </cell>
          <cell r="K1591">
            <v>200</v>
          </cell>
          <cell r="L1591">
            <v>8504</v>
          </cell>
          <cell r="M1591">
            <v>249454</v>
          </cell>
          <cell r="N1591">
            <v>41908</v>
          </cell>
          <cell r="O1591">
            <v>207546</v>
          </cell>
          <cell r="P1591">
            <v>249454</v>
          </cell>
          <cell r="Q1591">
            <v>0.28562499949999998</v>
          </cell>
          <cell r="R1591">
            <v>71250</v>
          </cell>
          <cell r="S1591">
            <v>71250</v>
          </cell>
          <cell r="T1591">
            <v>0</v>
          </cell>
          <cell r="U1591">
            <v>71250</v>
          </cell>
          <cell r="V1591">
            <v>154</v>
          </cell>
          <cell r="W1591">
            <v>71404</v>
          </cell>
          <cell r="X1591">
            <v>74.887017</v>
          </cell>
          <cell r="Y1591">
            <v>38798</v>
          </cell>
          <cell r="Z1591">
            <v>0</v>
          </cell>
          <cell r="AA1591">
            <v>38798</v>
          </cell>
          <cell r="AB1591">
            <v>14674</v>
          </cell>
          <cell r="AC1591">
            <v>0</v>
          </cell>
          <cell r="AD1591">
            <v>14674</v>
          </cell>
          <cell r="AE1591">
            <v>43504.626354166663</v>
          </cell>
          <cell r="AF1591">
            <v>73415</v>
          </cell>
        </row>
        <row r="1592">
          <cell r="A1592">
            <v>669</v>
          </cell>
          <cell r="B1592">
            <v>49</v>
          </cell>
          <cell r="C1592" t="str">
            <v>37</v>
          </cell>
          <cell r="D1592" t="str">
            <v>75614</v>
          </cell>
          <cell r="E1592" t="str">
            <v>0</v>
          </cell>
          <cell r="H1592" t="str">
            <v>Valley Center-Pauma Unified</v>
          </cell>
          <cell r="I1592" t="str">
            <v>UNIFIED</v>
          </cell>
          <cell r="J1592">
            <v>3810.87</v>
          </cell>
          <cell r="K1592">
            <v>200</v>
          </cell>
          <cell r="L1592">
            <v>762174</v>
          </cell>
          <cell r="M1592">
            <v>21433476</v>
          </cell>
          <cell r="N1592">
            <v>18029501</v>
          </cell>
          <cell r="O1592">
            <v>3403975</v>
          </cell>
          <cell r="P1592">
            <v>21433476</v>
          </cell>
          <cell r="Q1592">
            <v>0.28562499949999998</v>
          </cell>
          <cell r="R1592">
            <v>6121937</v>
          </cell>
          <cell r="S1592">
            <v>3403975</v>
          </cell>
          <cell r="T1592">
            <v>0</v>
          </cell>
          <cell r="U1592">
            <v>3403975</v>
          </cell>
          <cell r="V1592">
            <v>-140519</v>
          </cell>
          <cell r="W1592">
            <v>3263456</v>
          </cell>
          <cell r="X1592">
            <v>74.887017</v>
          </cell>
          <cell r="Y1592">
            <v>2232896</v>
          </cell>
          <cell r="Z1592">
            <v>0</v>
          </cell>
          <cell r="AA1592">
            <v>2232896</v>
          </cell>
          <cell r="AB1592">
            <v>211009</v>
          </cell>
          <cell r="AC1592">
            <v>0</v>
          </cell>
          <cell r="AD1592">
            <v>211009</v>
          </cell>
          <cell r="AE1592">
            <v>43504.624849537038</v>
          </cell>
          <cell r="AF1592">
            <v>73415</v>
          </cell>
        </row>
        <row r="1593">
          <cell r="A1593">
            <v>11414</v>
          </cell>
          <cell r="B1593">
            <v>49</v>
          </cell>
          <cell r="C1593" t="str">
            <v>37</v>
          </cell>
          <cell r="D1593" t="str">
            <v>76471</v>
          </cell>
          <cell r="E1593" t="str">
            <v>114678</v>
          </cell>
          <cell r="F1593" t="str">
            <v>0756</v>
          </cell>
          <cell r="G1593" t="str">
            <v>D</v>
          </cell>
          <cell r="H1593" t="str">
            <v>High Tech High Chula Vista</v>
          </cell>
          <cell r="I1593" t="str">
            <v>STATEWIDE BENEFIT CHARTER</v>
          </cell>
          <cell r="J1593">
            <v>548.35</v>
          </cell>
          <cell r="K1593">
            <v>200</v>
          </cell>
          <cell r="L1593">
            <v>109670</v>
          </cell>
          <cell r="M1593">
            <v>3391545</v>
          </cell>
          <cell r="N1593">
            <v>0</v>
          </cell>
          <cell r="O1593">
            <v>3391545</v>
          </cell>
          <cell r="P1593">
            <v>3391545</v>
          </cell>
          <cell r="Q1593">
            <v>0.28562499949999998</v>
          </cell>
          <cell r="R1593">
            <v>968710</v>
          </cell>
          <cell r="S1593">
            <v>968710</v>
          </cell>
          <cell r="T1593">
            <v>0</v>
          </cell>
          <cell r="U1593">
            <v>968710</v>
          </cell>
          <cell r="V1593">
            <v>2005</v>
          </cell>
          <cell r="W1593">
            <v>970715</v>
          </cell>
          <cell r="X1593">
            <v>74.887017</v>
          </cell>
          <cell r="Y1593">
            <v>503889</v>
          </cell>
          <cell r="Z1593">
            <v>0</v>
          </cell>
          <cell r="AA1593">
            <v>503889</v>
          </cell>
          <cell r="AB1593">
            <v>223051</v>
          </cell>
          <cell r="AC1593">
            <v>0</v>
          </cell>
          <cell r="AD1593">
            <v>223051</v>
          </cell>
          <cell r="AE1593">
            <v>43504.626539351855</v>
          </cell>
          <cell r="AF1593">
            <v>73415</v>
          </cell>
        </row>
        <row r="1594">
          <cell r="A1594">
            <v>11415</v>
          </cell>
          <cell r="B1594">
            <v>49</v>
          </cell>
          <cell r="C1594" t="str">
            <v>37</v>
          </cell>
          <cell r="D1594" t="str">
            <v>76471</v>
          </cell>
          <cell r="E1594" t="str">
            <v>114694</v>
          </cell>
          <cell r="F1594" t="str">
            <v>0756</v>
          </cell>
          <cell r="G1594" t="str">
            <v>D</v>
          </cell>
          <cell r="H1594" t="str">
            <v>High Tech High North County</v>
          </cell>
          <cell r="I1594" t="str">
            <v>STATEWIDE BENEFIT CHARTER</v>
          </cell>
          <cell r="J1594">
            <v>382.95</v>
          </cell>
          <cell r="K1594">
            <v>200</v>
          </cell>
          <cell r="L1594">
            <v>76590</v>
          </cell>
          <cell r="M1594">
            <v>2368546</v>
          </cell>
          <cell r="N1594">
            <v>0</v>
          </cell>
          <cell r="O1594">
            <v>2368546</v>
          </cell>
          <cell r="P1594">
            <v>2368546</v>
          </cell>
          <cell r="Q1594">
            <v>0.28562499949999998</v>
          </cell>
          <cell r="R1594">
            <v>676516</v>
          </cell>
          <cell r="S1594">
            <v>676516</v>
          </cell>
          <cell r="T1594">
            <v>0</v>
          </cell>
          <cell r="U1594">
            <v>676516</v>
          </cell>
          <cell r="V1594">
            <v>1409</v>
          </cell>
          <cell r="W1594">
            <v>677925</v>
          </cell>
          <cell r="X1594">
            <v>74.887017</v>
          </cell>
          <cell r="Y1594">
            <v>354140</v>
          </cell>
          <cell r="Z1594">
            <v>0</v>
          </cell>
          <cell r="AA1594">
            <v>354140</v>
          </cell>
          <cell r="AB1594">
            <v>153538</v>
          </cell>
          <cell r="AC1594">
            <v>0</v>
          </cell>
          <cell r="AD1594">
            <v>153538</v>
          </cell>
          <cell r="AE1594">
            <v>43504.626539351855</v>
          </cell>
          <cell r="AF1594">
            <v>73415</v>
          </cell>
        </row>
        <row r="1595">
          <cell r="A1595">
            <v>12207</v>
          </cell>
          <cell r="B1595">
            <v>49</v>
          </cell>
          <cell r="C1595" t="str">
            <v>37</v>
          </cell>
          <cell r="D1595" t="str">
            <v>76471</v>
          </cell>
          <cell r="E1595" t="str">
            <v>119271</v>
          </cell>
          <cell r="F1595" t="str">
            <v>0756</v>
          </cell>
          <cell r="G1595" t="str">
            <v>D</v>
          </cell>
          <cell r="H1595" t="str">
            <v>High Tech Middle North County</v>
          </cell>
          <cell r="I1595" t="str">
            <v>STATEWIDE BENEFIT CHARTER</v>
          </cell>
          <cell r="J1595">
            <v>322.58</v>
          </cell>
          <cell r="K1595">
            <v>200</v>
          </cell>
          <cell r="L1595">
            <v>64516</v>
          </cell>
          <cell r="M1595">
            <v>1706784</v>
          </cell>
          <cell r="N1595">
            <v>0</v>
          </cell>
          <cell r="O1595">
            <v>1706784</v>
          </cell>
          <cell r="P1595">
            <v>1706784</v>
          </cell>
          <cell r="Q1595">
            <v>0.28562499949999998</v>
          </cell>
          <cell r="R1595">
            <v>487500</v>
          </cell>
          <cell r="S1595">
            <v>487500</v>
          </cell>
          <cell r="T1595">
            <v>0</v>
          </cell>
          <cell r="U1595">
            <v>487500</v>
          </cell>
          <cell r="V1595">
            <v>937</v>
          </cell>
          <cell r="W1595">
            <v>488437</v>
          </cell>
          <cell r="X1595">
            <v>74.887017</v>
          </cell>
          <cell r="Y1595">
            <v>235689</v>
          </cell>
          <cell r="Z1595">
            <v>0</v>
          </cell>
          <cell r="AA1595">
            <v>235689</v>
          </cell>
          <cell r="AB1595">
            <v>130087</v>
          </cell>
          <cell r="AC1595">
            <v>0</v>
          </cell>
          <cell r="AD1595">
            <v>130087</v>
          </cell>
          <cell r="AE1595">
            <v>43504.626539351855</v>
          </cell>
          <cell r="AF1595">
            <v>73415</v>
          </cell>
        </row>
        <row r="1596">
          <cell r="A1596">
            <v>12574</v>
          </cell>
          <cell r="B1596">
            <v>49</v>
          </cell>
          <cell r="C1596" t="str">
            <v>37</v>
          </cell>
          <cell r="D1596" t="str">
            <v>76471</v>
          </cell>
          <cell r="E1596" t="str">
            <v>123042</v>
          </cell>
          <cell r="F1596" t="str">
            <v>0756</v>
          </cell>
          <cell r="G1596" t="str">
            <v>D</v>
          </cell>
          <cell r="H1596" t="str">
            <v>High Tech Middle Chula Vista</v>
          </cell>
          <cell r="I1596" t="str">
            <v>STATEWIDE BENEFIT CHARTER</v>
          </cell>
          <cell r="J1596">
            <v>322.68</v>
          </cell>
          <cell r="K1596">
            <v>200</v>
          </cell>
          <cell r="L1596">
            <v>64536</v>
          </cell>
          <cell r="M1596">
            <v>1706777</v>
          </cell>
          <cell r="N1596">
            <v>0</v>
          </cell>
          <cell r="O1596">
            <v>1706777</v>
          </cell>
          <cell r="P1596">
            <v>1706777</v>
          </cell>
          <cell r="Q1596">
            <v>0.28562499949999998</v>
          </cell>
          <cell r="R1596">
            <v>487498</v>
          </cell>
          <cell r="S1596">
            <v>487498</v>
          </cell>
          <cell r="T1596">
            <v>0</v>
          </cell>
          <cell r="U1596">
            <v>487498</v>
          </cell>
          <cell r="V1596">
            <v>927</v>
          </cell>
          <cell r="W1596">
            <v>488425</v>
          </cell>
          <cell r="X1596">
            <v>74.887017</v>
          </cell>
          <cell r="Y1596">
            <v>233078</v>
          </cell>
          <cell r="Z1596">
            <v>0</v>
          </cell>
          <cell r="AA1596">
            <v>233078</v>
          </cell>
          <cell r="AB1596">
            <v>132689</v>
          </cell>
          <cell r="AC1596">
            <v>0</v>
          </cell>
          <cell r="AD1596">
            <v>132689</v>
          </cell>
          <cell r="AE1596">
            <v>43504.626539351855</v>
          </cell>
          <cell r="AF1596">
            <v>73415</v>
          </cell>
        </row>
        <row r="1597">
          <cell r="A1597">
            <v>12575</v>
          </cell>
          <cell r="B1597">
            <v>49</v>
          </cell>
          <cell r="C1597" t="str">
            <v>37</v>
          </cell>
          <cell r="D1597" t="str">
            <v>76471</v>
          </cell>
          <cell r="E1597" t="str">
            <v>123059</v>
          </cell>
          <cell r="F1597" t="str">
            <v>0756</v>
          </cell>
          <cell r="G1597" t="str">
            <v>D</v>
          </cell>
          <cell r="H1597" t="str">
            <v>High Tech Elementary Chula Vista</v>
          </cell>
          <cell r="I1597" t="str">
            <v>STATEWIDE BENEFIT CHARTER</v>
          </cell>
          <cell r="J1597">
            <v>385.08</v>
          </cell>
          <cell r="K1597">
            <v>200</v>
          </cell>
          <cell r="L1597">
            <v>77016</v>
          </cell>
          <cell r="M1597">
            <v>1978252</v>
          </cell>
          <cell r="N1597">
            <v>0</v>
          </cell>
          <cell r="O1597">
            <v>1978252</v>
          </cell>
          <cell r="P1597">
            <v>1978252</v>
          </cell>
          <cell r="Q1597">
            <v>0.28562499949999998</v>
          </cell>
          <cell r="R1597">
            <v>565038</v>
          </cell>
          <cell r="S1597">
            <v>565038</v>
          </cell>
          <cell r="T1597">
            <v>0</v>
          </cell>
          <cell r="U1597">
            <v>565038</v>
          </cell>
          <cell r="V1597">
            <v>1122</v>
          </cell>
          <cell r="W1597">
            <v>566160</v>
          </cell>
          <cell r="X1597">
            <v>74.887017</v>
          </cell>
          <cell r="Y1597">
            <v>282072</v>
          </cell>
          <cell r="Z1597">
            <v>0</v>
          </cell>
          <cell r="AA1597">
            <v>282072</v>
          </cell>
          <cell r="AB1597">
            <v>141908</v>
          </cell>
          <cell r="AC1597">
            <v>0</v>
          </cell>
          <cell r="AD1597">
            <v>141908</v>
          </cell>
          <cell r="AE1597">
            <v>43504.626527777778</v>
          </cell>
          <cell r="AF1597">
            <v>73415</v>
          </cell>
        </row>
        <row r="1598">
          <cell r="A1598">
            <v>12891</v>
          </cell>
          <cell r="B1598">
            <v>49</v>
          </cell>
          <cell r="C1598" t="str">
            <v>37</v>
          </cell>
          <cell r="D1598" t="str">
            <v>76471</v>
          </cell>
          <cell r="E1598" t="str">
            <v>127605</v>
          </cell>
          <cell r="F1598" t="str">
            <v>0756</v>
          </cell>
          <cell r="G1598" t="str">
            <v>D</v>
          </cell>
          <cell r="H1598" t="str">
            <v>High Tech Elementary North County</v>
          </cell>
          <cell r="I1598" t="str">
            <v>STATEWIDE BENEFIT CHARTER</v>
          </cell>
          <cell r="J1598">
            <v>383.76</v>
          </cell>
          <cell r="K1598">
            <v>200</v>
          </cell>
          <cell r="L1598">
            <v>76752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76752</v>
          </cell>
          <cell r="T1598">
            <v>0</v>
          </cell>
          <cell r="U1598">
            <v>76752</v>
          </cell>
          <cell r="V1598">
            <v>0</v>
          </cell>
          <cell r="W1598">
            <v>76752</v>
          </cell>
          <cell r="X1598">
            <v>74.887017</v>
          </cell>
          <cell r="Y1598">
            <v>37665</v>
          </cell>
          <cell r="Z1598">
            <v>0</v>
          </cell>
          <cell r="AA1598">
            <v>37665</v>
          </cell>
          <cell r="AB1598">
            <v>19812</v>
          </cell>
          <cell r="AC1598">
            <v>0</v>
          </cell>
          <cell r="AD1598">
            <v>19812</v>
          </cell>
          <cell r="AE1598">
            <v>43504.626527777778</v>
          </cell>
          <cell r="AF1598">
            <v>73415</v>
          </cell>
        </row>
        <row r="1599">
          <cell r="A1599">
            <v>14549</v>
          </cell>
          <cell r="B1599">
            <v>49</v>
          </cell>
          <cell r="C1599" t="str">
            <v>37</v>
          </cell>
          <cell r="D1599" t="str">
            <v>76471</v>
          </cell>
          <cell r="E1599" t="str">
            <v>137067</v>
          </cell>
          <cell r="F1599" t="str">
            <v>0756</v>
          </cell>
          <cell r="G1599" t="str">
            <v>D</v>
          </cell>
          <cell r="H1599" t="str">
            <v>High Tech High Mesa</v>
          </cell>
          <cell r="I1599" t="str">
            <v>STATEWIDE BENEFIT CHARTER</v>
          </cell>
          <cell r="J1599">
            <v>98.27</v>
          </cell>
          <cell r="K1599">
            <v>200</v>
          </cell>
          <cell r="L1599">
            <v>19654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19654</v>
          </cell>
          <cell r="T1599">
            <v>0</v>
          </cell>
          <cell r="U1599">
            <v>19654</v>
          </cell>
          <cell r="V1599">
            <v>0</v>
          </cell>
          <cell r="W1599">
            <v>19654</v>
          </cell>
          <cell r="X1599">
            <v>74.887017</v>
          </cell>
          <cell r="Y1599">
            <v>9935</v>
          </cell>
          <cell r="Z1599">
            <v>0</v>
          </cell>
          <cell r="AA1599">
            <v>9935</v>
          </cell>
          <cell r="AB1599">
            <v>4783</v>
          </cell>
          <cell r="AC1599">
            <v>0</v>
          </cell>
          <cell r="AD1599">
            <v>4783</v>
          </cell>
          <cell r="AE1599">
            <v>43504.626539351855</v>
          </cell>
          <cell r="AF1599">
            <v>73415</v>
          </cell>
        </row>
        <row r="1600">
          <cell r="A1600">
            <v>14054</v>
          </cell>
          <cell r="B1600">
            <v>49</v>
          </cell>
          <cell r="C1600" t="str">
            <v>37</v>
          </cell>
          <cell r="D1600" t="str">
            <v>76851</v>
          </cell>
          <cell r="E1600" t="str">
            <v>0</v>
          </cell>
          <cell r="H1600" t="str">
            <v>Bonsall Unified</v>
          </cell>
          <cell r="I1600" t="str">
            <v>UNIFIED</v>
          </cell>
          <cell r="J1600">
            <v>2342.85</v>
          </cell>
          <cell r="K1600">
            <v>200</v>
          </cell>
          <cell r="L1600">
            <v>468570</v>
          </cell>
          <cell r="M1600">
            <v>12296237</v>
          </cell>
          <cell r="N1600">
            <v>10779774</v>
          </cell>
          <cell r="O1600">
            <v>1516463</v>
          </cell>
          <cell r="P1600">
            <v>12296237</v>
          </cell>
          <cell r="Q1600">
            <v>0.28562499949999998</v>
          </cell>
          <cell r="R1600">
            <v>3512113</v>
          </cell>
          <cell r="S1600">
            <v>1516463</v>
          </cell>
          <cell r="T1600">
            <v>0</v>
          </cell>
          <cell r="U1600">
            <v>1516463</v>
          </cell>
          <cell r="V1600">
            <v>6630</v>
          </cell>
          <cell r="W1600">
            <v>1523093</v>
          </cell>
          <cell r="X1600">
            <v>74.887017</v>
          </cell>
          <cell r="Y1600">
            <v>1666448</v>
          </cell>
          <cell r="Z1600">
            <v>0</v>
          </cell>
          <cell r="AA1600">
            <v>1666448</v>
          </cell>
          <cell r="AB1600">
            <v>-525849</v>
          </cell>
          <cell r="AC1600">
            <v>0</v>
          </cell>
          <cell r="AD1600">
            <v>-525849</v>
          </cell>
          <cell r="AE1600">
            <v>43504.624039351853</v>
          </cell>
          <cell r="AF1600">
            <v>73415</v>
          </cell>
        </row>
        <row r="1601">
          <cell r="A1601">
            <v>1309</v>
          </cell>
          <cell r="B1601">
            <v>49</v>
          </cell>
          <cell r="C1601" t="str">
            <v>37</v>
          </cell>
          <cell r="D1601" t="str">
            <v>76851</v>
          </cell>
          <cell r="E1601" t="str">
            <v>6113468</v>
          </cell>
          <cell r="F1601" t="str">
            <v>0104</v>
          </cell>
          <cell r="G1601" t="str">
            <v>L</v>
          </cell>
          <cell r="H1601" t="str">
            <v>Vivian Banks Charter</v>
          </cell>
          <cell r="I1601" t="str">
            <v>ELEMENTARY</v>
          </cell>
          <cell r="J1601">
            <v>95.16</v>
          </cell>
          <cell r="K1601">
            <v>200</v>
          </cell>
          <cell r="L1601">
            <v>19032</v>
          </cell>
          <cell r="M1601">
            <v>488313</v>
          </cell>
          <cell r="N1601">
            <v>437815</v>
          </cell>
          <cell r="O1601">
            <v>50498</v>
          </cell>
          <cell r="P1601">
            <v>488313</v>
          </cell>
          <cell r="Q1601">
            <v>0.28562499949999998</v>
          </cell>
          <cell r="R1601">
            <v>139474</v>
          </cell>
          <cell r="S1601">
            <v>50498</v>
          </cell>
          <cell r="T1601">
            <v>0</v>
          </cell>
          <cell r="U1601">
            <v>50498</v>
          </cell>
          <cell r="V1601">
            <v>268</v>
          </cell>
          <cell r="W1601">
            <v>50766</v>
          </cell>
          <cell r="X1601">
            <v>74.887017</v>
          </cell>
          <cell r="Y1601">
            <v>67286</v>
          </cell>
          <cell r="Z1601">
            <v>0</v>
          </cell>
          <cell r="AA1601">
            <v>67286</v>
          </cell>
          <cell r="AB1601">
            <v>-29269</v>
          </cell>
          <cell r="AC1601">
            <v>29269</v>
          </cell>
          <cell r="AD1601">
            <v>0</v>
          </cell>
          <cell r="AE1601">
            <v>43504.626782407409</v>
          </cell>
          <cell r="AF1601">
            <v>73415</v>
          </cell>
        </row>
        <row r="1602">
          <cell r="A1602">
            <v>14133</v>
          </cell>
          <cell r="B1602">
            <v>49</v>
          </cell>
          <cell r="C1602" t="str">
            <v>37</v>
          </cell>
          <cell r="D1602" t="str">
            <v>76901</v>
          </cell>
          <cell r="E1602" t="str">
            <v>134429</v>
          </cell>
          <cell r="F1602" t="str">
            <v>1696</v>
          </cell>
          <cell r="G1602" t="str">
            <v>D</v>
          </cell>
          <cell r="H1602" t="str">
            <v>Thrive Public School</v>
          </cell>
          <cell r="I1602" t="str">
            <v>UNIFIED</v>
          </cell>
          <cell r="J1602">
            <v>901.64</v>
          </cell>
          <cell r="K1602">
            <v>200</v>
          </cell>
          <cell r="L1602">
            <v>180328</v>
          </cell>
          <cell r="M1602">
            <v>0</v>
          </cell>
          <cell r="N1602">
            <v>5539243</v>
          </cell>
          <cell r="O1602">
            <v>0</v>
          </cell>
          <cell r="P1602">
            <v>0</v>
          </cell>
          <cell r="Q1602">
            <v>0.28562499949999998</v>
          </cell>
          <cell r="R1602">
            <v>0</v>
          </cell>
          <cell r="S1602">
            <v>180328</v>
          </cell>
          <cell r="T1602">
            <v>0</v>
          </cell>
          <cell r="U1602">
            <v>180328</v>
          </cell>
          <cell r="V1602">
            <v>0</v>
          </cell>
          <cell r="W1602">
            <v>180328</v>
          </cell>
          <cell r="X1602">
            <v>74.887017</v>
          </cell>
          <cell r="Y1602">
            <v>59138</v>
          </cell>
          <cell r="Z1602">
            <v>0</v>
          </cell>
          <cell r="AA1602">
            <v>59138</v>
          </cell>
          <cell r="AB1602">
            <v>75904</v>
          </cell>
          <cell r="AC1602">
            <v>0</v>
          </cell>
          <cell r="AD1602">
            <v>75904</v>
          </cell>
          <cell r="AE1602">
            <v>43504.626759259256</v>
          </cell>
          <cell r="AF1602">
            <v>73415</v>
          </cell>
        </row>
        <row r="1603">
          <cell r="A1603">
            <v>14380</v>
          </cell>
          <cell r="B1603">
            <v>49</v>
          </cell>
          <cell r="C1603" t="str">
            <v>37</v>
          </cell>
          <cell r="D1603" t="str">
            <v>77032</v>
          </cell>
          <cell r="E1603" t="str">
            <v>134577</v>
          </cell>
          <cell r="F1603" t="str">
            <v>1835</v>
          </cell>
          <cell r="G1603" t="str">
            <v>D</v>
          </cell>
          <cell r="H1603" t="str">
            <v>Audeo Charter II</v>
          </cell>
          <cell r="I1603" t="str">
            <v>UNIFIED</v>
          </cell>
          <cell r="J1603">
            <v>277.12</v>
          </cell>
          <cell r="K1603">
            <v>200</v>
          </cell>
          <cell r="L1603">
            <v>55424</v>
          </cell>
          <cell r="M1603">
            <v>0</v>
          </cell>
          <cell r="N1603">
            <v>2060764</v>
          </cell>
          <cell r="O1603">
            <v>0</v>
          </cell>
          <cell r="P1603">
            <v>0</v>
          </cell>
          <cell r="Q1603">
            <v>0.28562499949999998</v>
          </cell>
          <cell r="R1603">
            <v>0</v>
          </cell>
          <cell r="S1603">
            <v>55424</v>
          </cell>
          <cell r="T1603">
            <v>0</v>
          </cell>
          <cell r="U1603">
            <v>55424</v>
          </cell>
          <cell r="V1603">
            <v>0</v>
          </cell>
          <cell r="W1603">
            <v>55424</v>
          </cell>
          <cell r="X1603">
            <v>74.887017</v>
          </cell>
          <cell r="Y1603">
            <v>39216</v>
          </cell>
          <cell r="Z1603">
            <v>0</v>
          </cell>
          <cell r="AA1603">
            <v>39216</v>
          </cell>
          <cell r="AB1603">
            <v>2289</v>
          </cell>
          <cell r="AC1603">
            <v>0</v>
          </cell>
          <cell r="AD1603">
            <v>2289</v>
          </cell>
          <cell r="AE1603">
            <v>43504.626400462963</v>
          </cell>
          <cell r="AF1603">
            <v>73415</v>
          </cell>
        </row>
        <row r="1604">
          <cell r="A1604">
            <v>14460</v>
          </cell>
          <cell r="B1604">
            <v>49</v>
          </cell>
          <cell r="C1604" t="str">
            <v>37</v>
          </cell>
          <cell r="D1604" t="str">
            <v>77099</v>
          </cell>
          <cell r="E1604" t="str">
            <v>136077</v>
          </cell>
          <cell r="F1604" t="str">
            <v>1889</v>
          </cell>
          <cell r="G1604" t="str">
            <v>D</v>
          </cell>
          <cell r="H1604" t="str">
            <v>Grossmont Secondary School</v>
          </cell>
          <cell r="I1604" t="str">
            <v>HIGH</v>
          </cell>
          <cell r="J1604">
            <v>284.81</v>
          </cell>
          <cell r="K1604">
            <v>200</v>
          </cell>
          <cell r="L1604">
            <v>56962</v>
          </cell>
          <cell r="M1604">
            <v>0</v>
          </cell>
          <cell r="N1604">
            <v>1494381</v>
          </cell>
          <cell r="O1604">
            <v>0</v>
          </cell>
          <cell r="P1604">
            <v>0</v>
          </cell>
          <cell r="Q1604">
            <v>0.28562499949999998</v>
          </cell>
          <cell r="R1604">
            <v>0</v>
          </cell>
          <cell r="S1604">
            <v>56962</v>
          </cell>
          <cell r="T1604">
            <v>0</v>
          </cell>
          <cell r="U1604">
            <v>56962</v>
          </cell>
          <cell r="V1604">
            <v>0</v>
          </cell>
          <cell r="W1604">
            <v>56962</v>
          </cell>
          <cell r="X1604">
            <v>74.887017</v>
          </cell>
          <cell r="Y1604">
            <v>25278</v>
          </cell>
          <cell r="Z1604">
            <v>0</v>
          </cell>
          <cell r="AA1604">
            <v>25278</v>
          </cell>
          <cell r="AB1604">
            <v>17379</v>
          </cell>
          <cell r="AC1604">
            <v>0</v>
          </cell>
          <cell r="AD1604">
            <v>17379</v>
          </cell>
          <cell r="AE1604">
            <v>43504.626516203702</v>
          </cell>
          <cell r="AF1604">
            <v>73415</v>
          </cell>
        </row>
        <row r="1605">
          <cell r="A1605">
            <v>14489</v>
          </cell>
          <cell r="B1605">
            <v>49</v>
          </cell>
          <cell r="C1605" t="str">
            <v>37</v>
          </cell>
          <cell r="D1605" t="str">
            <v>77107</v>
          </cell>
          <cell r="E1605" t="str">
            <v>136473</v>
          </cell>
          <cell r="F1605" t="str">
            <v>1903</v>
          </cell>
          <cell r="G1605" t="str">
            <v>D</v>
          </cell>
          <cell r="H1605" t="str">
            <v>Sweetwater Secondary</v>
          </cell>
          <cell r="I1605" t="str">
            <v>HIGH</v>
          </cell>
          <cell r="J1605">
            <v>228.01</v>
          </cell>
          <cell r="K1605">
            <v>200</v>
          </cell>
          <cell r="L1605">
            <v>45602</v>
          </cell>
          <cell r="M1605">
            <v>0</v>
          </cell>
          <cell r="N1605">
            <v>506996</v>
          </cell>
          <cell r="O1605">
            <v>0</v>
          </cell>
          <cell r="P1605">
            <v>0</v>
          </cell>
          <cell r="Q1605">
            <v>0.28562499949999998</v>
          </cell>
          <cell r="R1605">
            <v>0</v>
          </cell>
          <cell r="S1605">
            <v>45602</v>
          </cell>
          <cell r="T1605">
            <v>0</v>
          </cell>
          <cell r="U1605">
            <v>45602</v>
          </cell>
          <cell r="V1605">
            <v>0</v>
          </cell>
          <cell r="W1605">
            <v>45602</v>
          </cell>
          <cell r="X1605">
            <v>74.887017</v>
          </cell>
          <cell r="Y1605">
            <v>21340</v>
          </cell>
          <cell r="Z1605">
            <v>0</v>
          </cell>
          <cell r="AA1605">
            <v>21340</v>
          </cell>
          <cell r="AB1605">
            <v>12810</v>
          </cell>
          <cell r="AC1605">
            <v>0</v>
          </cell>
          <cell r="AD1605">
            <v>12810</v>
          </cell>
          <cell r="AE1605">
            <v>43504.626747685186</v>
          </cell>
          <cell r="AF1605">
            <v>73415</v>
          </cell>
        </row>
        <row r="1606">
          <cell r="A1606">
            <v>14537</v>
          </cell>
          <cell r="B1606">
            <v>49</v>
          </cell>
          <cell r="C1606" t="str">
            <v>37</v>
          </cell>
          <cell r="D1606" t="str">
            <v>77156</v>
          </cell>
          <cell r="E1606" t="str">
            <v>137323</v>
          </cell>
          <cell r="F1606" t="str">
            <v>1968</v>
          </cell>
          <cell r="G1606" t="str">
            <v>D</v>
          </cell>
          <cell r="H1606" t="str">
            <v>Vista Springs Charter</v>
          </cell>
          <cell r="I1606" t="str">
            <v>UNIFIED</v>
          </cell>
          <cell r="J1606">
            <v>144.66</v>
          </cell>
          <cell r="K1606">
            <v>200</v>
          </cell>
          <cell r="L1606">
            <v>28932</v>
          </cell>
          <cell r="M1606">
            <v>0</v>
          </cell>
          <cell r="N1606">
            <v>432470</v>
          </cell>
          <cell r="O1606">
            <v>0</v>
          </cell>
          <cell r="P1606">
            <v>0</v>
          </cell>
          <cell r="Q1606">
            <v>0.28562499949999998</v>
          </cell>
          <cell r="R1606">
            <v>0</v>
          </cell>
          <cell r="S1606">
            <v>28932</v>
          </cell>
          <cell r="T1606">
            <v>0</v>
          </cell>
          <cell r="U1606">
            <v>28932</v>
          </cell>
          <cell r="V1606">
            <v>0</v>
          </cell>
          <cell r="W1606">
            <v>28932</v>
          </cell>
          <cell r="X1606">
            <v>74.887017</v>
          </cell>
          <cell r="Y1606">
            <v>14780</v>
          </cell>
          <cell r="Z1606">
            <v>0</v>
          </cell>
          <cell r="AA1606">
            <v>14780</v>
          </cell>
          <cell r="AB1606">
            <v>6886</v>
          </cell>
          <cell r="AC1606">
            <v>0</v>
          </cell>
          <cell r="AD1606">
            <v>6886</v>
          </cell>
          <cell r="AE1606">
            <v>43504.626782407409</v>
          </cell>
          <cell r="AF1606">
            <v>73415</v>
          </cell>
        </row>
        <row r="1607">
          <cell r="A1607">
            <v>14538</v>
          </cell>
          <cell r="B1607">
            <v>49</v>
          </cell>
          <cell r="C1607" t="str">
            <v>37</v>
          </cell>
          <cell r="D1607" t="str">
            <v>77164</v>
          </cell>
          <cell r="E1607" t="str">
            <v>137356</v>
          </cell>
          <cell r="F1607" t="str">
            <v>1967</v>
          </cell>
          <cell r="G1607" t="str">
            <v>D</v>
          </cell>
          <cell r="H1607" t="str">
            <v>College Preparatory Middle School La Mesa Spring Valley</v>
          </cell>
          <cell r="I1607" t="str">
            <v>ELEMENTARY</v>
          </cell>
          <cell r="J1607">
            <v>235.03</v>
          </cell>
          <cell r="K1607">
            <v>200</v>
          </cell>
          <cell r="L1607">
            <v>47006</v>
          </cell>
          <cell r="M1607">
            <v>0</v>
          </cell>
          <cell r="N1607">
            <v>631246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47006</v>
          </cell>
          <cell r="T1607">
            <v>0</v>
          </cell>
          <cell r="U1607">
            <v>47006</v>
          </cell>
          <cell r="V1607">
            <v>0</v>
          </cell>
          <cell r="W1607">
            <v>47006</v>
          </cell>
          <cell r="X1607">
            <v>74.887017</v>
          </cell>
          <cell r="Y1607">
            <v>23305</v>
          </cell>
          <cell r="Z1607">
            <v>0</v>
          </cell>
          <cell r="AA1607">
            <v>23305</v>
          </cell>
          <cell r="AB1607">
            <v>11896</v>
          </cell>
          <cell r="AC1607">
            <v>0</v>
          </cell>
          <cell r="AD1607">
            <v>11896</v>
          </cell>
          <cell r="AE1607">
            <v>43504.626446759263</v>
          </cell>
          <cell r="AF1607">
            <v>73415</v>
          </cell>
        </row>
        <row r="1608">
          <cell r="A1608">
            <v>14581</v>
          </cell>
          <cell r="B1608">
            <v>49</v>
          </cell>
          <cell r="C1608" t="str">
            <v>37</v>
          </cell>
          <cell r="D1608" t="str">
            <v>77172</v>
          </cell>
          <cell r="E1608" t="str">
            <v>138099</v>
          </cell>
          <cell r="F1608" t="str">
            <v>1966</v>
          </cell>
          <cell r="G1608" t="str">
            <v>D</v>
          </cell>
          <cell r="H1608" t="str">
            <v>Baypoint Preparatory Academy - San Diego</v>
          </cell>
          <cell r="I1608" t="str">
            <v>UNIFIED</v>
          </cell>
          <cell r="J1608">
            <v>73.59</v>
          </cell>
          <cell r="K1608">
            <v>200</v>
          </cell>
          <cell r="L1608">
            <v>14718</v>
          </cell>
          <cell r="M1608">
            <v>0</v>
          </cell>
          <cell r="N1608">
            <v>161570</v>
          </cell>
          <cell r="O1608">
            <v>0</v>
          </cell>
          <cell r="P1608">
            <v>0</v>
          </cell>
          <cell r="Q1608">
            <v>0.28562499949999998</v>
          </cell>
          <cell r="R1608">
            <v>0</v>
          </cell>
          <cell r="S1608">
            <v>14718</v>
          </cell>
          <cell r="T1608">
            <v>0</v>
          </cell>
          <cell r="U1608">
            <v>14718</v>
          </cell>
          <cell r="V1608">
            <v>0</v>
          </cell>
          <cell r="W1608">
            <v>14718</v>
          </cell>
          <cell r="X1608">
            <v>74.887017</v>
          </cell>
          <cell r="Y1608">
            <v>9488</v>
          </cell>
          <cell r="Z1608">
            <v>0</v>
          </cell>
          <cell r="AA1608">
            <v>9488</v>
          </cell>
          <cell r="AB1608">
            <v>1534</v>
          </cell>
          <cell r="AC1608">
            <v>0</v>
          </cell>
          <cell r="AD1608">
            <v>1534</v>
          </cell>
          <cell r="AE1608">
            <v>43504.626400462963</v>
          </cell>
          <cell r="AF1608">
            <v>73415</v>
          </cell>
        </row>
        <row r="1609">
          <cell r="A1609">
            <v>39</v>
          </cell>
          <cell r="B1609">
            <v>49</v>
          </cell>
          <cell r="C1609" t="str">
            <v>38</v>
          </cell>
          <cell r="D1609" t="str">
            <v>10389</v>
          </cell>
          <cell r="E1609" t="str">
            <v>0</v>
          </cell>
          <cell r="H1609" t="str">
            <v>San Francisco Co. Office of Education</v>
          </cell>
          <cell r="I1609" t="str">
            <v>CO OFFICE</v>
          </cell>
          <cell r="J1609">
            <v>83.28</v>
          </cell>
          <cell r="K1609">
            <v>200</v>
          </cell>
          <cell r="L1609">
            <v>16656</v>
          </cell>
          <cell r="M1609">
            <v>3166215</v>
          </cell>
          <cell r="N1609">
            <v>2648005</v>
          </cell>
          <cell r="O1609">
            <v>518210</v>
          </cell>
          <cell r="P1609">
            <v>3166215</v>
          </cell>
          <cell r="Q1609">
            <v>0.28562499949999998</v>
          </cell>
          <cell r="R1609">
            <v>904350</v>
          </cell>
          <cell r="S1609">
            <v>518210</v>
          </cell>
          <cell r="T1609">
            <v>0</v>
          </cell>
          <cell r="U1609">
            <v>518210</v>
          </cell>
          <cell r="V1609">
            <v>-3116</v>
          </cell>
          <cell r="W1609">
            <v>515094</v>
          </cell>
          <cell r="X1609">
            <v>74.887017</v>
          </cell>
          <cell r="Y1609">
            <v>441016</v>
          </cell>
          <cell r="Z1609">
            <v>0</v>
          </cell>
          <cell r="AA1609">
            <v>441016</v>
          </cell>
          <cell r="AB1609">
            <v>-55277</v>
          </cell>
          <cell r="AC1609">
            <v>0</v>
          </cell>
          <cell r="AD1609">
            <v>-55277</v>
          </cell>
          <cell r="AE1609">
            <v>43504.626319444447</v>
          </cell>
          <cell r="AF1609">
            <v>73415</v>
          </cell>
        </row>
        <row r="1610">
          <cell r="A1610">
            <v>670</v>
          </cell>
          <cell r="B1610">
            <v>49</v>
          </cell>
          <cell r="C1610" t="str">
            <v>38</v>
          </cell>
          <cell r="D1610" t="str">
            <v>68478</v>
          </cell>
          <cell r="E1610" t="str">
            <v>0</v>
          </cell>
          <cell r="H1610" t="str">
            <v>San Francisco Unified</v>
          </cell>
          <cell r="I1610" t="str">
            <v>UNIFIED</v>
          </cell>
          <cell r="J1610">
            <v>50462.84</v>
          </cell>
          <cell r="K1610">
            <v>200</v>
          </cell>
          <cell r="L1610">
            <v>10092568</v>
          </cell>
          <cell r="M1610">
            <v>267715459</v>
          </cell>
          <cell r="N1610">
            <v>243421918</v>
          </cell>
          <cell r="O1610">
            <v>24293541</v>
          </cell>
          <cell r="P1610">
            <v>267715459</v>
          </cell>
          <cell r="Q1610">
            <v>0.28562499949999998</v>
          </cell>
          <cell r="R1610">
            <v>76466228</v>
          </cell>
          <cell r="S1610">
            <v>24293541</v>
          </cell>
          <cell r="T1610">
            <v>0</v>
          </cell>
          <cell r="U1610">
            <v>24293541</v>
          </cell>
          <cell r="V1610">
            <v>7871139</v>
          </cell>
          <cell r="W1610">
            <v>32164680</v>
          </cell>
          <cell r="X1610">
            <v>74.887017</v>
          </cell>
          <cell r="Y1610">
            <v>5077091</v>
          </cell>
          <cell r="Z1610">
            <v>0</v>
          </cell>
          <cell r="AA1610">
            <v>5077091</v>
          </cell>
          <cell r="AB1610">
            <v>19010078</v>
          </cell>
          <cell r="AC1610">
            <v>0</v>
          </cell>
          <cell r="AD1610">
            <v>19010078</v>
          </cell>
          <cell r="AE1610">
            <v>43504.624699074076</v>
          </cell>
          <cell r="AF1610">
            <v>73415</v>
          </cell>
        </row>
        <row r="1611">
          <cell r="A1611">
            <v>9645</v>
          </cell>
          <cell r="B1611">
            <v>49</v>
          </cell>
          <cell r="C1611" t="str">
            <v>38</v>
          </cell>
          <cell r="D1611" t="str">
            <v>68478</v>
          </cell>
          <cell r="E1611" t="str">
            <v>101337</v>
          </cell>
          <cell r="F1611" t="str">
            <v>0549</v>
          </cell>
          <cell r="G1611" t="str">
            <v>D</v>
          </cell>
          <cell r="H1611" t="str">
            <v>KIPP Bayview Academy</v>
          </cell>
          <cell r="I1611" t="str">
            <v>UNIFIED</v>
          </cell>
          <cell r="J1611">
            <v>290.36</v>
          </cell>
          <cell r="K1611">
            <v>200</v>
          </cell>
          <cell r="L1611">
            <v>58072</v>
          </cell>
          <cell r="M1611">
            <v>1530249</v>
          </cell>
          <cell r="N1611">
            <v>1354358</v>
          </cell>
          <cell r="O1611">
            <v>175891</v>
          </cell>
          <cell r="P1611">
            <v>1530249</v>
          </cell>
          <cell r="Q1611">
            <v>0.28562499949999998</v>
          </cell>
          <cell r="R1611">
            <v>437077</v>
          </cell>
          <cell r="S1611">
            <v>175891</v>
          </cell>
          <cell r="T1611">
            <v>0</v>
          </cell>
          <cell r="U1611">
            <v>175891</v>
          </cell>
          <cell r="V1611">
            <v>75493</v>
          </cell>
          <cell r="W1611">
            <v>251384</v>
          </cell>
          <cell r="X1611">
            <v>74.887017</v>
          </cell>
          <cell r="Y1611">
            <v>27147</v>
          </cell>
          <cell r="Z1611">
            <v>0</v>
          </cell>
          <cell r="AA1611">
            <v>27147</v>
          </cell>
          <cell r="AB1611">
            <v>161107</v>
          </cell>
          <cell r="AC1611">
            <v>0</v>
          </cell>
          <cell r="AD1611">
            <v>161107</v>
          </cell>
          <cell r="AE1611">
            <v>43504.626574074071</v>
          </cell>
          <cell r="AF1611">
            <v>73415</v>
          </cell>
        </row>
        <row r="1612">
          <cell r="A1612">
            <v>9646</v>
          </cell>
          <cell r="B1612">
            <v>49</v>
          </cell>
          <cell r="C1612" t="str">
            <v>38</v>
          </cell>
          <cell r="D1612" t="str">
            <v>68478</v>
          </cell>
          <cell r="E1612" t="str">
            <v>101352</v>
          </cell>
          <cell r="F1612" t="str">
            <v>0551</v>
          </cell>
          <cell r="G1612" t="str">
            <v>D</v>
          </cell>
          <cell r="H1612" t="str">
            <v>KIPP San Francisco Bay Academy</v>
          </cell>
          <cell r="I1612" t="str">
            <v>UNIFIED</v>
          </cell>
          <cell r="J1612">
            <v>351.21</v>
          </cell>
          <cell r="K1612">
            <v>200</v>
          </cell>
          <cell r="L1612">
            <v>70242</v>
          </cell>
          <cell r="M1612">
            <v>1847393</v>
          </cell>
          <cell r="N1612">
            <v>1638187</v>
          </cell>
          <cell r="O1612">
            <v>209206</v>
          </cell>
          <cell r="P1612">
            <v>1847393</v>
          </cell>
          <cell r="Q1612">
            <v>0.28562499949999998</v>
          </cell>
          <cell r="R1612">
            <v>527662</v>
          </cell>
          <cell r="S1612">
            <v>209206</v>
          </cell>
          <cell r="T1612">
            <v>0</v>
          </cell>
          <cell r="U1612">
            <v>209206</v>
          </cell>
          <cell r="V1612">
            <v>94646</v>
          </cell>
          <cell r="W1612">
            <v>303852</v>
          </cell>
          <cell r="X1612">
            <v>74.887017</v>
          </cell>
          <cell r="Y1612">
            <v>35317</v>
          </cell>
          <cell r="Z1612">
            <v>0</v>
          </cell>
          <cell r="AA1612">
            <v>35317</v>
          </cell>
          <cell r="AB1612">
            <v>192229</v>
          </cell>
          <cell r="AC1612">
            <v>0</v>
          </cell>
          <cell r="AD1612">
            <v>192229</v>
          </cell>
          <cell r="AE1612">
            <v>43504.626585648148</v>
          </cell>
          <cell r="AF1612">
            <v>73415</v>
          </cell>
        </row>
        <row r="1613">
          <cell r="A1613">
            <v>9647</v>
          </cell>
          <cell r="B1613">
            <v>49</v>
          </cell>
          <cell r="C1613" t="str">
            <v>38</v>
          </cell>
          <cell r="D1613" t="str">
            <v>68478</v>
          </cell>
          <cell r="E1613" t="str">
            <v>101774</v>
          </cell>
          <cell r="F1613" t="str">
            <v>0567</v>
          </cell>
          <cell r="G1613" t="str">
            <v>D</v>
          </cell>
          <cell r="H1613" t="str">
            <v>Five Keys Charter (SF Sheriff's)</v>
          </cell>
          <cell r="I1613" t="str">
            <v>UNIFIED</v>
          </cell>
          <cell r="J1613">
            <v>341.54</v>
          </cell>
          <cell r="K1613">
            <v>200</v>
          </cell>
          <cell r="L1613">
            <v>68308</v>
          </cell>
          <cell r="M1613">
            <v>2112425</v>
          </cell>
          <cell r="N1613">
            <v>1593083</v>
          </cell>
          <cell r="O1613">
            <v>519342</v>
          </cell>
          <cell r="P1613">
            <v>2112425</v>
          </cell>
          <cell r="Q1613">
            <v>0.28562499949999998</v>
          </cell>
          <cell r="R1613">
            <v>603361</v>
          </cell>
          <cell r="S1613">
            <v>519342</v>
          </cell>
          <cell r="T1613">
            <v>0</v>
          </cell>
          <cell r="U1613">
            <v>519342</v>
          </cell>
          <cell r="V1613">
            <v>384936</v>
          </cell>
          <cell r="W1613">
            <v>904278</v>
          </cell>
          <cell r="X1613">
            <v>74.887017</v>
          </cell>
          <cell r="Y1613">
            <v>32369</v>
          </cell>
          <cell r="Z1613">
            <v>0</v>
          </cell>
          <cell r="AA1613">
            <v>32369</v>
          </cell>
          <cell r="AB1613">
            <v>644818</v>
          </cell>
          <cell r="AC1613">
            <v>0</v>
          </cell>
          <cell r="AD1613">
            <v>644818</v>
          </cell>
          <cell r="AE1613">
            <v>43504.626504629632</v>
          </cell>
          <cell r="AF1613">
            <v>73415</v>
          </cell>
        </row>
        <row r="1614">
          <cell r="A1614">
            <v>9722</v>
          </cell>
          <cell r="B1614">
            <v>49</v>
          </cell>
          <cell r="C1614" t="str">
            <v>38</v>
          </cell>
          <cell r="D1614" t="str">
            <v>68478</v>
          </cell>
          <cell r="E1614" t="str">
            <v>107300</v>
          </cell>
          <cell r="F1614" t="str">
            <v>0599</v>
          </cell>
          <cell r="G1614" t="str">
            <v>D</v>
          </cell>
          <cell r="H1614" t="str">
            <v>City Arts and Tech High</v>
          </cell>
          <cell r="I1614" t="str">
            <v>UNIFIED</v>
          </cell>
          <cell r="J1614">
            <v>255.58</v>
          </cell>
          <cell r="K1614">
            <v>200</v>
          </cell>
          <cell r="L1614">
            <v>51116</v>
          </cell>
          <cell r="M1614">
            <v>1580762</v>
          </cell>
          <cell r="N1614">
            <v>1192130</v>
          </cell>
          <cell r="O1614">
            <v>388632</v>
          </cell>
          <cell r="P1614">
            <v>1580762</v>
          </cell>
          <cell r="Q1614">
            <v>0.28562499949999998</v>
          </cell>
          <cell r="R1614">
            <v>451505</v>
          </cell>
          <cell r="S1614">
            <v>388632</v>
          </cell>
          <cell r="T1614">
            <v>0</v>
          </cell>
          <cell r="U1614">
            <v>388632</v>
          </cell>
          <cell r="V1614">
            <v>323851</v>
          </cell>
          <cell r="W1614">
            <v>712483</v>
          </cell>
          <cell r="X1614">
            <v>74.887017</v>
          </cell>
          <cell r="Y1614">
            <v>27148</v>
          </cell>
          <cell r="Z1614">
            <v>0</v>
          </cell>
          <cell r="AA1614">
            <v>27148</v>
          </cell>
          <cell r="AB1614">
            <v>506409</v>
          </cell>
          <cell r="AC1614">
            <v>0</v>
          </cell>
          <cell r="AD1614">
            <v>506409</v>
          </cell>
          <cell r="AE1614">
            <v>43504.626435185186</v>
          </cell>
          <cell r="AF1614">
            <v>73415</v>
          </cell>
        </row>
        <row r="1615">
          <cell r="A1615">
            <v>12012</v>
          </cell>
          <cell r="B1615">
            <v>49</v>
          </cell>
          <cell r="C1615" t="str">
            <v>38</v>
          </cell>
          <cell r="D1615" t="str">
            <v>68478</v>
          </cell>
          <cell r="E1615" t="str">
            <v>118133</v>
          </cell>
          <cell r="F1615" t="str">
            <v>1029</v>
          </cell>
          <cell r="G1615" t="str">
            <v>D</v>
          </cell>
          <cell r="H1615" t="str">
            <v>Five Keys Adult School (SF Sheriff's)</v>
          </cell>
          <cell r="I1615" t="str">
            <v>UNIFIED</v>
          </cell>
          <cell r="J1615">
            <v>97.64</v>
          </cell>
          <cell r="K1615">
            <v>200</v>
          </cell>
          <cell r="L1615">
            <v>19528</v>
          </cell>
          <cell r="M1615">
            <v>603903</v>
          </cell>
          <cell r="N1615">
            <v>455433</v>
          </cell>
          <cell r="O1615">
            <v>148470</v>
          </cell>
          <cell r="P1615">
            <v>603903</v>
          </cell>
          <cell r="Q1615">
            <v>0.28562499949999998</v>
          </cell>
          <cell r="R1615">
            <v>172490</v>
          </cell>
          <cell r="S1615">
            <v>148470</v>
          </cell>
          <cell r="T1615">
            <v>0</v>
          </cell>
          <cell r="U1615">
            <v>148470</v>
          </cell>
          <cell r="V1615">
            <v>154111</v>
          </cell>
          <cell r="W1615">
            <v>302581</v>
          </cell>
          <cell r="X1615">
            <v>74.887017</v>
          </cell>
          <cell r="Y1615">
            <v>13031</v>
          </cell>
          <cell r="Z1615">
            <v>0</v>
          </cell>
          <cell r="AA1615">
            <v>13031</v>
          </cell>
          <cell r="AB1615">
            <v>213563</v>
          </cell>
          <cell r="AC1615">
            <v>0</v>
          </cell>
          <cell r="AD1615">
            <v>213563</v>
          </cell>
          <cell r="AE1615">
            <v>43504.626504629632</v>
          </cell>
          <cell r="AF1615">
            <v>73415</v>
          </cell>
        </row>
        <row r="1616">
          <cell r="A1616">
            <v>12013</v>
          </cell>
          <cell r="B1616">
            <v>49</v>
          </cell>
          <cell r="C1616" t="str">
            <v>38</v>
          </cell>
          <cell r="D1616" t="str">
            <v>68478</v>
          </cell>
          <cell r="E1616" t="str">
            <v>118141</v>
          </cell>
          <cell r="F1616" t="str">
            <v>1028</v>
          </cell>
          <cell r="G1616" t="str">
            <v>D</v>
          </cell>
          <cell r="H1616" t="str">
            <v>Five Keys Independence HS (SF Sheriff's)</v>
          </cell>
          <cell r="I1616" t="str">
            <v>UNIFIED</v>
          </cell>
          <cell r="J1616">
            <v>2440.79</v>
          </cell>
          <cell r="K1616">
            <v>200</v>
          </cell>
          <cell r="L1616">
            <v>488158</v>
          </cell>
          <cell r="M1616">
            <v>15096286</v>
          </cell>
          <cell r="N1616">
            <v>11384845</v>
          </cell>
          <cell r="O1616">
            <v>3711441</v>
          </cell>
          <cell r="P1616">
            <v>15096286</v>
          </cell>
          <cell r="Q1616">
            <v>0.28562499949999998</v>
          </cell>
          <cell r="R1616">
            <v>4311877</v>
          </cell>
          <cell r="S1616">
            <v>3711441</v>
          </cell>
          <cell r="T1616">
            <v>0</v>
          </cell>
          <cell r="U1616">
            <v>3711441</v>
          </cell>
          <cell r="V1616">
            <v>2891668</v>
          </cell>
          <cell r="W1616">
            <v>6603109</v>
          </cell>
          <cell r="X1616">
            <v>74.887017</v>
          </cell>
          <cell r="Y1616">
            <v>242582</v>
          </cell>
          <cell r="Z1616">
            <v>0</v>
          </cell>
          <cell r="AA1616">
            <v>242582</v>
          </cell>
          <cell r="AB1616">
            <v>4702289</v>
          </cell>
          <cell r="AC1616">
            <v>0</v>
          </cell>
          <cell r="AD1616">
            <v>4702289</v>
          </cell>
          <cell r="AE1616">
            <v>43504.626504629632</v>
          </cell>
          <cell r="AF1616">
            <v>73415</v>
          </cell>
        </row>
        <row r="1617">
          <cell r="A1617">
            <v>12576</v>
          </cell>
          <cell r="B1617">
            <v>49</v>
          </cell>
          <cell r="C1617" t="str">
            <v>38</v>
          </cell>
          <cell r="D1617" t="str">
            <v>68478</v>
          </cell>
          <cell r="E1617" t="str">
            <v>123265</v>
          </cell>
          <cell r="F1617" t="str">
            <v>1267</v>
          </cell>
          <cell r="G1617" t="str">
            <v>D</v>
          </cell>
          <cell r="H1617" t="str">
            <v>Gateway Middle</v>
          </cell>
          <cell r="I1617" t="str">
            <v>UNIFIED</v>
          </cell>
          <cell r="J1617">
            <v>295.54000000000002</v>
          </cell>
          <cell r="K1617">
            <v>200</v>
          </cell>
          <cell r="L1617">
            <v>59108</v>
          </cell>
          <cell r="M1617">
            <v>1555956</v>
          </cell>
          <cell r="N1617">
            <v>1378520</v>
          </cell>
          <cell r="O1617">
            <v>177436</v>
          </cell>
          <cell r="P1617">
            <v>1555956</v>
          </cell>
          <cell r="Q1617">
            <v>0.28562499949999998</v>
          </cell>
          <cell r="R1617">
            <v>444420</v>
          </cell>
          <cell r="S1617">
            <v>177436</v>
          </cell>
          <cell r="T1617">
            <v>0</v>
          </cell>
          <cell r="U1617">
            <v>177436</v>
          </cell>
          <cell r="V1617">
            <v>80757</v>
          </cell>
          <cell r="W1617">
            <v>258193</v>
          </cell>
          <cell r="X1617">
            <v>74.887017</v>
          </cell>
          <cell r="Y1617">
            <v>29614</v>
          </cell>
          <cell r="Z1617">
            <v>0</v>
          </cell>
          <cell r="AA1617">
            <v>29614</v>
          </cell>
          <cell r="AB1617">
            <v>163739</v>
          </cell>
          <cell r="AC1617">
            <v>0</v>
          </cell>
          <cell r="AD1617">
            <v>163739</v>
          </cell>
          <cell r="AE1617">
            <v>43504.626504629632</v>
          </cell>
          <cell r="AF1617">
            <v>73415</v>
          </cell>
        </row>
        <row r="1618">
          <cell r="A1618">
            <v>12577</v>
          </cell>
          <cell r="B1618">
            <v>49</v>
          </cell>
          <cell r="C1618" t="str">
            <v>38</v>
          </cell>
          <cell r="D1618" t="str">
            <v>68478</v>
          </cell>
          <cell r="E1618" t="str">
            <v>123505</v>
          </cell>
          <cell r="F1618" t="str">
            <v>1270</v>
          </cell>
          <cell r="G1618" t="str">
            <v>D</v>
          </cell>
          <cell r="H1618" t="str">
            <v>Mission Preparatory</v>
          </cell>
          <cell r="I1618" t="str">
            <v>UNIFIED</v>
          </cell>
          <cell r="J1618">
            <v>371.29</v>
          </cell>
          <cell r="K1618">
            <v>200</v>
          </cell>
          <cell r="L1618">
            <v>74258</v>
          </cell>
          <cell r="M1618">
            <v>1896921</v>
          </cell>
          <cell r="N1618">
            <v>1731849</v>
          </cell>
          <cell r="O1618">
            <v>165072</v>
          </cell>
          <cell r="P1618">
            <v>1896921</v>
          </cell>
          <cell r="Q1618">
            <v>0.28562499949999998</v>
          </cell>
          <cell r="R1618">
            <v>541808</v>
          </cell>
          <cell r="S1618">
            <v>165072</v>
          </cell>
          <cell r="T1618">
            <v>0</v>
          </cell>
          <cell r="U1618">
            <v>165072</v>
          </cell>
          <cell r="V1618">
            <v>35405</v>
          </cell>
          <cell r="W1618">
            <v>200477</v>
          </cell>
          <cell r="X1618">
            <v>74.887017</v>
          </cell>
          <cell r="Y1618">
            <v>30284</v>
          </cell>
          <cell r="Z1618">
            <v>0</v>
          </cell>
          <cell r="AA1618">
            <v>30284</v>
          </cell>
          <cell r="AB1618">
            <v>119847</v>
          </cell>
          <cell r="AC1618">
            <v>0</v>
          </cell>
          <cell r="AD1618">
            <v>119847</v>
          </cell>
          <cell r="AE1618">
            <v>43504.626620370371</v>
          </cell>
          <cell r="AF1618">
            <v>73415</v>
          </cell>
        </row>
        <row r="1619">
          <cell r="A1619">
            <v>12913</v>
          </cell>
          <cell r="B1619">
            <v>49</v>
          </cell>
          <cell r="C1619" t="str">
            <v>38</v>
          </cell>
          <cell r="D1619" t="str">
            <v>68478</v>
          </cell>
          <cell r="E1619" t="str">
            <v>127530</v>
          </cell>
          <cell r="F1619" t="str">
            <v>1502</v>
          </cell>
          <cell r="G1619" t="str">
            <v>D</v>
          </cell>
          <cell r="H1619" t="str">
            <v>KIPP San Francisco College Preparatory</v>
          </cell>
          <cell r="I1619" t="str">
            <v>UNIFIED</v>
          </cell>
          <cell r="J1619">
            <v>378.64</v>
          </cell>
          <cell r="K1619">
            <v>200</v>
          </cell>
          <cell r="L1619">
            <v>75728</v>
          </cell>
          <cell r="M1619">
            <v>0</v>
          </cell>
          <cell r="N1619">
            <v>1766132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75728</v>
          </cell>
          <cell r="T1619">
            <v>0</v>
          </cell>
          <cell r="U1619">
            <v>75728</v>
          </cell>
          <cell r="V1619">
            <v>-24</v>
          </cell>
          <cell r="W1619">
            <v>75704</v>
          </cell>
          <cell r="X1619">
            <v>74.887017</v>
          </cell>
          <cell r="Y1619">
            <v>36144</v>
          </cell>
          <cell r="Z1619">
            <v>0</v>
          </cell>
          <cell r="AA1619">
            <v>36144</v>
          </cell>
          <cell r="AB1619">
            <v>20548</v>
          </cell>
          <cell r="AC1619">
            <v>0</v>
          </cell>
          <cell r="AD1619">
            <v>20548</v>
          </cell>
          <cell r="AE1619">
            <v>43504.626585648148</v>
          </cell>
          <cell r="AF1619">
            <v>73415</v>
          </cell>
        </row>
        <row r="1620">
          <cell r="A1620">
            <v>1354</v>
          </cell>
          <cell r="B1620">
            <v>49</v>
          </cell>
          <cell r="C1620" t="str">
            <v>38</v>
          </cell>
          <cell r="D1620" t="str">
            <v>68478</v>
          </cell>
          <cell r="E1620" t="str">
            <v>3830411</v>
          </cell>
          <cell r="F1620" t="str">
            <v>0122</v>
          </cell>
          <cell r="G1620" t="str">
            <v>D</v>
          </cell>
          <cell r="H1620" t="str">
            <v>Leadership High</v>
          </cell>
          <cell r="I1620" t="str">
            <v>UNIFIED</v>
          </cell>
          <cell r="J1620">
            <v>303.98</v>
          </cell>
          <cell r="K1620">
            <v>200</v>
          </cell>
          <cell r="L1620">
            <v>60796</v>
          </cell>
          <cell r="M1620">
            <v>1880116</v>
          </cell>
          <cell r="N1620">
            <v>1417887</v>
          </cell>
          <cell r="O1620">
            <v>462229</v>
          </cell>
          <cell r="P1620">
            <v>1880116</v>
          </cell>
          <cell r="Q1620">
            <v>0.28562499949999998</v>
          </cell>
          <cell r="R1620">
            <v>537008</v>
          </cell>
          <cell r="S1620">
            <v>462229</v>
          </cell>
          <cell r="T1620">
            <v>0</v>
          </cell>
          <cell r="U1620">
            <v>462229</v>
          </cell>
          <cell r="V1620">
            <v>344969</v>
          </cell>
          <cell r="W1620">
            <v>807198</v>
          </cell>
          <cell r="X1620">
            <v>74.887017</v>
          </cell>
          <cell r="Y1620">
            <v>28916</v>
          </cell>
          <cell r="Z1620">
            <v>0</v>
          </cell>
          <cell r="AA1620">
            <v>28916</v>
          </cell>
          <cell r="AB1620">
            <v>575571</v>
          </cell>
          <cell r="AC1620">
            <v>0</v>
          </cell>
          <cell r="AD1620">
            <v>575571</v>
          </cell>
          <cell r="AE1620">
            <v>43504.626585648148</v>
          </cell>
          <cell r="AF1620">
            <v>73415</v>
          </cell>
        </row>
        <row r="1621">
          <cell r="A1621">
            <v>1355</v>
          </cell>
          <cell r="B1621">
            <v>49</v>
          </cell>
          <cell r="C1621" t="str">
            <v>38</v>
          </cell>
          <cell r="D1621" t="str">
            <v>68478</v>
          </cell>
          <cell r="E1621" t="str">
            <v>3830429</v>
          </cell>
          <cell r="F1621" t="str">
            <v>0140</v>
          </cell>
          <cell r="G1621" t="str">
            <v>L</v>
          </cell>
          <cell r="H1621" t="str">
            <v>Life Learning Academy Charter</v>
          </cell>
          <cell r="I1621" t="str">
            <v>UNIFIED</v>
          </cell>
          <cell r="J1621">
            <v>28.23</v>
          </cell>
          <cell r="K1621">
            <v>200</v>
          </cell>
          <cell r="L1621">
            <v>5646</v>
          </cell>
          <cell r="M1621">
            <v>174603</v>
          </cell>
          <cell r="N1621">
            <v>131676</v>
          </cell>
          <cell r="O1621">
            <v>42927</v>
          </cell>
          <cell r="P1621">
            <v>174603</v>
          </cell>
          <cell r="Q1621">
            <v>0.28562499949999998</v>
          </cell>
          <cell r="R1621">
            <v>49871</v>
          </cell>
          <cell r="S1621">
            <v>42927</v>
          </cell>
          <cell r="T1621">
            <v>0</v>
          </cell>
          <cell r="U1621">
            <v>42927</v>
          </cell>
          <cell r="V1621">
            <v>26399</v>
          </cell>
          <cell r="W1621">
            <v>69326</v>
          </cell>
          <cell r="X1621">
            <v>74.887017</v>
          </cell>
          <cell r="Y1621">
            <v>2213</v>
          </cell>
          <cell r="Z1621">
            <v>0</v>
          </cell>
          <cell r="AA1621">
            <v>2213</v>
          </cell>
          <cell r="AB1621">
            <v>49703</v>
          </cell>
          <cell r="AC1621">
            <v>0</v>
          </cell>
          <cell r="AD1621">
            <v>49703</v>
          </cell>
          <cell r="AE1621">
            <v>43504.626597222225</v>
          </cell>
          <cell r="AF1621">
            <v>73415</v>
          </cell>
        </row>
        <row r="1622">
          <cell r="A1622">
            <v>1356</v>
          </cell>
          <cell r="B1622">
            <v>49</v>
          </cell>
          <cell r="C1622" t="str">
            <v>38</v>
          </cell>
          <cell r="D1622" t="str">
            <v>68478</v>
          </cell>
          <cell r="E1622" t="str">
            <v>3830437</v>
          </cell>
          <cell r="F1622" t="str">
            <v>0141</v>
          </cell>
          <cell r="G1622" t="str">
            <v>D</v>
          </cell>
          <cell r="H1622" t="str">
            <v>Gateway High</v>
          </cell>
          <cell r="I1622" t="str">
            <v>UNIFIED</v>
          </cell>
          <cell r="J1622">
            <v>463.14</v>
          </cell>
          <cell r="K1622">
            <v>200</v>
          </cell>
          <cell r="L1622">
            <v>92628</v>
          </cell>
          <cell r="M1622">
            <v>2864521</v>
          </cell>
          <cell r="N1622">
            <v>2160275</v>
          </cell>
          <cell r="O1622">
            <v>704246</v>
          </cell>
          <cell r="P1622">
            <v>2864521</v>
          </cell>
          <cell r="Q1622">
            <v>0.28562499949999998</v>
          </cell>
          <cell r="R1622">
            <v>818179</v>
          </cell>
          <cell r="S1622">
            <v>704246</v>
          </cell>
          <cell r="T1622">
            <v>0</v>
          </cell>
          <cell r="U1622">
            <v>704246</v>
          </cell>
          <cell r="V1622">
            <v>550039</v>
          </cell>
          <cell r="W1622">
            <v>1254285</v>
          </cell>
          <cell r="X1622">
            <v>74.887017</v>
          </cell>
          <cell r="Y1622">
            <v>46109</v>
          </cell>
          <cell r="Z1622">
            <v>0</v>
          </cell>
          <cell r="AA1622">
            <v>46109</v>
          </cell>
          <cell r="AB1622">
            <v>893188</v>
          </cell>
          <cell r="AC1622">
            <v>0</v>
          </cell>
          <cell r="AD1622">
            <v>893188</v>
          </cell>
          <cell r="AE1622">
            <v>43504.626504629632</v>
          </cell>
          <cell r="AF1622">
            <v>73415</v>
          </cell>
        </row>
        <row r="1623">
          <cell r="A1623">
            <v>12626</v>
          </cell>
          <cell r="B1623">
            <v>49</v>
          </cell>
          <cell r="C1623" t="str">
            <v>38</v>
          </cell>
          <cell r="D1623" t="str">
            <v>68478</v>
          </cell>
          <cell r="E1623" t="str">
            <v>6040935</v>
          </cell>
          <cell r="F1623" t="str">
            <v>0158</v>
          </cell>
          <cell r="G1623" t="str">
            <v>D</v>
          </cell>
          <cell r="H1623" t="str">
            <v>Edison Charter Academy</v>
          </cell>
          <cell r="I1623" t="str">
            <v>UNIFIED</v>
          </cell>
          <cell r="J1623">
            <v>688.09</v>
          </cell>
          <cell r="K1623">
            <v>200</v>
          </cell>
          <cell r="L1623">
            <v>137618</v>
          </cell>
          <cell r="M1623">
            <v>3563701</v>
          </cell>
          <cell r="N1623">
            <v>3209534</v>
          </cell>
          <cell r="O1623">
            <v>354167</v>
          </cell>
          <cell r="P1623">
            <v>3563701</v>
          </cell>
          <cell r="Q1623">
            <v>0.28562499949999998</v>
          </cell>
          <cell r="R1623">
            <v>1017882</v>
          </cell>
          <cell r="S1623">
            <v>354167</v>
          </cell>
          <cell r="T1623">
            <v>0</v>
          </cell>
          <cell r="U1623">
            <v>354167</v>
          </cell>
          <cell r="V1623">
            <v>128961</v>
          </cell>
          <cell r="W1623">
            <v>483128</v>
          </cell>
          <cell r="X1623">
            <v>74.887017</v>
          </cell>
          <cell r="Y1623">
            <v>68964</v>
          </cell>
          <cell r="Z1623">
            <v>0</v>
          </cell>
          <cell r="AA1623">
            <v>68964</v>
          </cell>
          <cell r="AB1623">
            <v>292836</v>
          </cell>
          <cell r="AC1623">
            <v>0</v>
          </cell>
          <cell r="AD1623">
            <v>292836</v>
          </cell>
          <cell r="AE1623">
            <v>43504.626481481479</v>
          </cell>
          <cell r="AF1623">
            <v>73415</v>
          </cell>
        </row>
        <row r="1624">
          <cell r="A1624">
            <v>1358</v>
          </cell>
          <cell r="B1624">
            <v>49</v>
          </cell>
          <cell r="C1624" t="str">
            <v>38</v>
          </cell>
          <cell r="D1624" t="str">
            <v>68478</v>
          </cell>
          <cell r="E1624" t="str">
            <v>6112601</v>
          </cell>
          <cell r="F1624" t="str">
            <v>0040</v>
          </cell>
          <cell r="G1624" t="str">
            <v>D</v>
          </cell>
          <cell r="H1624" t="str">
            <v>Creative Arts Charter</v>
          </cell>
          <cell r="I1624" t="str">
            <v>UNIFIED</v>
          </cell>
          <cell r="J1624">
            <v>416.88</v>
          </cell>
          <cell r="K1624">
            <v>200</v>
          </cell>
          <cell r="L1624">
            <v>83376</v>
          </cell>
          <cell r="M1624">
            <v>2158275</v>
          </cell>
          <cell r="N1624">
            <v>1944499</v>
          </cell>
          <cell r="O1624">
            <v>213776</v>
          </cell>
          <cell r="P1624">
            <v>2158275</v>
          </cell>
          <cell r="Q1624">
            <v>0.28562499949999998</v>
          </cell>
          <cell r="R1624">
            <v>616457</v>
          </cell>
          <cell r="S1624">
            <v>213776</v>
          </cell>
          <cell r="T1624">
            <v>0</v>
          </cell>
          <cell r="U1624">
            <v>213776</v>
          </cell>
          <cell r="V1624">
            <v>76550</v>
          </cell>
          <cell r="W1624">
            <v>290326</v>
          </cell>
          <cell r="X1624">
            <v>74.887017</v>
          </cell>
          <cell r="Y1624">
            <v>41343</v>
          </cell>
          <cell r="Z1624">
            <v>0</v>
          </cell>
          <cell r="AA1624">
            <v>41343</v>
          </cell>
          <cell r="AB1624">
            <v>176073</v>
          </cell>
          <cell r="AC1624">
            <v>0</v>
          </cell>
          <cell r="AD1624">
            <v>176073</v>
          </cell>
          <cell r="AE1624">
            <v>43504.626458333332</v>
          </cell>
          <cell r="AF1624">
            <v>73415</v>
          </cell>
        </row>
        <row r="1625">
          <cell r="A1625">
            <v>14226</v>
          </cell>
          <cell r="B1625">
            <v>49</v>
          </cell>
          <cell r="C1625" t="str">
            <v>38</v>
          </cell>
          <cell r="D1625" t="str">
            <v>76919</v>
          </cell>
          <cell r="E1625" t="str">
            <v>132159</v>
          </cell>
          <cell r="F1625" t="str">
            <v>1733</v>
          </cell>
          <cell r="G1625" t="str">
            <v>D</v>
          </cell>
          <cell r="H1625" t="str">
            <v>OnePurpose School</v>
          </cell>
          <cell r="I1625" t="str">
            <v>UNIFIED</v>
          </cell>
          <cell r="J1625">
            <v>129.35</v>
          </cell>
          <cell r="K1625">
            <v>200</v>
          </cell>
          <cell r="L1625">
            <v>25870</v>
          </cell>
          <cell r="M1625">
            <v>0</v>
          </cell>
          <cell r="N1625">
            <v>603341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25870</v>
          </cell>
          <cell r="T1625">
            <v>0</v>
          </cell>
          <cell r="U1625">
            <v>25870</v>
          </cell>
          <cell r="V1625">
            <v>0</v>
          </cell>
          <cell r="W1625">
            <v>25870</v>
          </cell>
          <cell r="X1625">
            <v>74.887017</v>
          </cell>
          <cell r="Y1625">
            <v>14548</v>
          </cell>
          <cell r="Z1625">
            <v>0</v>
          </cell>
          <cell r="AA1625">
            <v>14548</v>
          </cell>
          <cell r="AB1625">
            <v>4825</v>
          </cell>
          <cell r="AC1625">
            <v>0</v>
          </cell>
          <cell r="AD1625">
            <v>4825</v>
          </cell>
          <cell r="AE1625">
            <v>43504.626655092594</v>
          </cell>
          <cell r="AF1625">
            <v>73415</v>
          </cell>
        </row>
        <row r="1626">
          <cell r="A1626">
            <v>14227</v>
          </cell>
          <cell r="B1626">
            <v>49</v>
          </cell>
          <cell r="C1626" t="str">
            <v>38</v>
          </cell>
          <cell r="D1626" t="str">
            <v>76927</v>
          </cell>
          <cell r="E1626" t="str">
            <v>132183</v>
          </cell>
          <cell r="F1626" t="str">
            <v>1742</v>
          </cell>
          <cell r="G1626" t="str">
            <v>D</v>
          </cell>
          <cell r="H1626" t="str">
            <v>The New School of San Francisco</v>
          </cell>
          <cell r="I1626" t="str">
            <v>UNIFIED</v>
          </cell>
          <cell r="J1626">
            <v>228.55</v>
          </cell>
          <cell r="K1626">
            <v>200</v>
          </cell>
          <cell r="L1626">
            <v>45710</v>
          </cell>
          <cell r="M1626">
            <v>0</v>
          </cell>
          <cell r="N1626">
            <v>1066051</v>
          </cell>
          <cell r="O1626">
            <v>0</v>
          </cell>
          <cell r="P1626">
            <v>0</v>
          </cell>
          <cell r="Q1626">
            <v>0.28562499949999998</v>
          </cell>
          <cell r="R1626">
            <v>0</v>
          </cell>
          <cell r="S1626">
            <v>45710</v>
          </cell>
          <cell r="T1626">
            <v>0</v>
          </cell>
          <cell r="U1626">
            <v>45710</v>
          </cell>
          <cell r="V1626">
            <v>36</v>
          </cell>
          <cell r="W1626">
            <v>45746</v>
          </cell>
          <cell r="X1626">
            <v>74.887017</v>
          </cell>
          <cell r="Y1626">
            <v>17477</v>
          </cell>
          <cell r="Z1626">
            <v>0</v>
          </cell>
          <cell r="AA1626">
            <v>17477</v>
          </cell>
          <cell r="AB1626">
            <v>16781</v>
          </cell>
          <cell r="AC1626">
            <v>0</v>
          </cell>
          <cell r="AD1626">
            <v>16781</v>
          </cell>
          <cell r="AE1626">
            <v>43504.626759259256</v>
          </cell>
          <cell r="AF1626">
            <v>73415</v>
          </cell>
        </row>
        <row r="1627">
          <cell r="A1627">
            <v>14539</v>
          </cell>
          <cell r="B1627">
            <v>49</v>
          </cell>
          <cell r="C1627" t="str">
            <v>38</v>
          </cell>
          <cell r="D1627" t="str">
            <v>77131</v>
          </cell>
          <cell r="E1627" t="str">
            <v>137307</v>
          </cell>
          <cell r="F1627" t="str">
            <v>1954</v>
          </cell>
          <cell r="G1627" t="str">
            <v>D</v>
          </cell>
          <cell r="H1627" t="str">
            <v>KIPP Bayview Elementary School</v>
          </cell>
          <cell r="I1627" t="str">
            <v>UNIFIED</v>
          </cell>
          <cell r="J1627">
            <v>64.72</v>
          </cell>
          <cell r="K1627">
            <v>200</v>
          </cell>
          <cell r="L1627">
            <v>12944</v>
          </cell>
          <cell r="M1627">
            <v>0</v>
          </cell>
          <cell r="N1627">
            <v>301881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12944</v>
          </cell>
          <cell r="T1627">
            <v>0</v>
          </cell>
          <cell r="U1627">
            <v>12944</v>
          </cell>
          <cell r="V1627">
            <v>0</v>
          </cell>
          <cell r="W1627">
            <v>12944</v>
          </cell>
          <cell r="X1627">
            <v>74.887017</v>
          </cell>
          <cell r="Y1627">
            <v>7344</v>
          </cell>
          <cell r="Z1627">
            <v>0</v>
          </cell>
          <cell r="AA1627">
            <v>7344</v>
          </cell>
          <cell r="AB1627">
            <v>2349</v>
          </cell>
          <cell r="AC1627">
            <v>0</v>
          </cell>
          <cell r="AD1627">
            <v>2349</v>
          </cell>
          <cell r="AE1627">
            <v>43504.626574074071</v>
          </cell>
          <cell r="AF1627">
            <v>73415</v>
          </cell>
        </row>
        <row r="1628">
          <cell r="A1628">
            <v>40</v>
          </cell>
          <cell r="B1628">
            <v>49</v>
          </cell>
          <cell r="C1628" t="str">
            <v>39</v>
          </cell>
          <cell r="D1628" t="str">
            <v>10397</v>
          </cell>
          <cell r="E1628" t="str">
            <v>0</v>
          </cell>
          <cell r="H1628" t="str">
            <v>San Joaquin Co. Office of Education</v>
          </cell>
          <cell r="I1628" t="str">
            <v>CO OFFICE</v>
          </cell>
          <cell r="J1628">
            <v>1467.72</v>
          </cell>
          <cell r="K1628">
            <v>200</v>
          </cell>
          <cell r="L1628">
            <v>293544</v>
          </cell>
          <cell r="M1628">
            <v>19357282</v>
          </cell>
          <cell r="N1628">
            <v>10166014</v>
          </cell>
          <cell r="O1628">
            <v>9191268</v>
          </cell>
          <cell r="P1628">
            <v>19357282</v>
          </cell>
          <cell r="Q1628">
            <v>0.28562499949999998</v>
          </cell>
          <cell r="R1628">
            <v>5528924</v>
          </cell>
          <cell r="S1628">
            <v>5528924</v>
          </cell>
          <cell r="T1628">
            <v>0</v>
          </cell>
          <cell r="U1628">
            <v>5528924</v>
          </cell>
          <cell r="V1628">
            <v>75876</v>
          </cell>
          <cell r="W1628">
            <v>5604800</v>
          </cell>
          <cell r="X1628">
            <v>74.887017</v>
          </cell>
          <cell r="Y1628">
            <v>2472035</v>
          </cell>
          <cell r="Z1628">
            <v>0</v>
          </cell>
          <cell r="AA1628">
            <v>2472035</v>
          </cell>
          <cell r="AB1628">
            <v>1725233</v>
          </cell>
          <cell r="AC1628">
            <v>0</v>
          </cell>
          <cell r="AD1628">
            <v>1725233</v>
          </cell>
          <cell r="AE1628">
            <v>43504.626331018517</v>
          </cell>
          <cell r="AF1628">
            <v>73415</v>
          </cell>
        </row>
        <row r="1629">
          <cell r="A1629">
            <v>12391</v>
          </cell>
          <cell r="B1629">
            <v>49</v>
          </cell>
          <cell r="C1629" t="str">
            <v>39</v>
          </cell>
          <cell r="D1629" t="str">
            <v>10397</v>
          </cell>
          <cell r="E1629" t="str">
            <v>120717</v>
          </cell>
          <cell r="F1629" t="str">
            <v>1146</v>
          </cell>
          <cell r="G1629" t="str">
            <v>D</v>
          </cell>
          <cell r="H1629" t="str">
            <v>one.Charter</v>
          </cell>
          <cell r="I1629" t="str">
            <v>CO OFFICE</v>
          </cell>
          <cell r="J1629">
            <v>419.16</v>
          </cell>
          <cell r="K1629">
            <v>200</v>
          </cell>
          <cell r="L1629">
            <v>83832</v>
          </cell>
          <cell r="M1629">
            <v>2592505</v>
          </cell>
          <cell r="N1629">
            <v>609190</v>
          </cell>
          <cell r="O1629">
            <v>1983315</v>
          </cell>
          <cell r="P1629">
            <v>2592505</v>
          </cell>
          <cell r="Q1629">
            <v>0.28562499949999998</v>
          </cell>
          <cell r="R1629">
            <v>740484</v>
          </cell>
          <cell r="S1629">
            <v>740484</v>
          </cell>
          <cell r="T1629">
            <v>0</v>
          </cell>
          <cell r="U1629">
            <v>740484</v>
          </cell>
          <cell r="V1629">
            <v>188</v>
          </cell>
          <cell r="W1629">
            <v>740672</v>
          </cell>
          <cell r="X1629">
            <v>74.887017</v>
          </cell>
          <cell r="Y1629">
            <v>160173</v>
          </cell>
          <cell r="Z1629">
            <v>0</v>
          </cell>
          <cell r="AA1629">
            <v>160173</v>
          </cell>
          <cell r="AB1629">
            <v>394494</v>
          </cell>
          <cell r="AC1629">
            <v>0</v>
          </cell>
          <cell r="AD1629">
            <v>394494</v>
          </cell>
          <cell r="AE1629">
            <v>43504.626655092594</v>
          </cell>
          <cell r="AF1629">
            <v>73415</v>
          </cell>
        </row>
        <row r="1630">
          <cell r="A1630">
            <v>12392</v>
          </cell>
          <cell r="B1630">
            <v>49</v>
          </cell>
          <cell r="C1630" t="str">
            <v>39</v>
          </cell>
          <cell r="D1630" t="str">
            <v>10397</v>
          </cell>
          <cell r="E1630" t="str">
            <v>121723</v>
          </cell>
          <cell r="F1630" t="str">
            <v>1198</v>
          </cell>
          <cell r="G1630" t="str">
            <v>D</v>
          </cell>
          <cell r="H1630" t="str">
            <v>San Joaquin Building Futures Academy</v>
          </cell>
          <cell r="I1630" t="str">
            <v>CO OFFICE</v>
          </cell>
          <cell r="J1630">
            <v>104.6</v>
          </cell>
          <cell r="K1630">
            <v>200</v>
          </cell>
          <cell r="L1630">
            <v>20920</v>
          </cell>
          <cell r="M1630">
            <v>646952</v>
          </cell>
          <cell r="N1630">
            <v>140607</v>
          </cell>
          <cell r="O1630">
            <v>506345</v>
          </cell>
          <cell r="P1630">
            <v>646952</v>
          </cell>
          <cell r="Q1630">
            <v>0.28562499949999998</v>
          </cell>
          <cell r="R1630">
            <v>184786</v>
          </cell>
          <cell r="S1630">
            <v>184786</v>
          </cell>
          <cell r="T1630">
            <v>0</v>
          </cell>
          <cell r="U1630">
            <v>184786</v>
          </cell>
          <cell r="V1630">
            <v>306</v>
          </cell>
          <cell r="W1630">
            <v>185092</v>
          </cell>
          <cell r="X1630">
            <v>74.887017</v>
          </cell>
          <cell r="Y1630">
            <v>77011</v>
          </cell>
          <cell r="Z1630">
            <v>0</v>
          </cell>
          <cell r="AA1630">
            <v>77011</v>
          </cell>
          <cell r="AB1630">
            <v>61599</v>
          </cell>
          <cell r="AC1630">
            <v>0</v>
          </cell>
          <cell r="AD1630">
            <v>61599</v>
          </cell>
          <cell r="AE1630">
            <v>43504.626712962963</v>
          </cell>
          <cell r="AF1630">
            <v>73415</v>
          </cell>
        </row>
        <row r="1631">
          <cell r="A1631">
            <v>14355</v>
          </cell>
          <cell r="B1631">
            <v>49</v>
          </cell>
          <cell r="C1631" t="str">
            <v>39</v>
          </cell>
          <cell r="D1631" t="str">
            <v>10397</v>
          </cell>
          <cell r="E1631" t="str">
            <v>127134</v>
          </cell>
          <cell r="F1631" t="str">
            <v>1775</v>
          </cell>
          <cell r="G1631" t="str">
            <v>D</v>
          </cell>
          <cell r="H1631" t="str">
            <v>River Islands Technology Academy #2</v>
          </cell>
          <cell r="I1631" t="str">
            <v>CO OFFICE</v>
          </cell>
          <cell r="J1631">
            <v>766.33</v>
          </cell>
          <cell r="K1631">
            <v>200</v>
          </cell>
          <cell r="L1631">
            <v>153266</v>
          </cell>
          <cell r="M1631">
            <v>0</v>
          </cell>
          <cell r="N1631">
            <v>699652</v>
          </cell>
          <cell r="O1631">
            <v>0</v>
          </cell>
          <cell r="P1631">
            <v>0</v>
          </cell>
          <cell r="Q1631">
            <v>0.28562499949999998</v>
          </cell>
          <cell r="R1631">
            <v>0</v>
          </cell>
          <cell r="S1631">
            <v>153266</v>
          </cell>
          <cell r="T1631">
            <v>0</v>
          </cell>
          <cell r="U1631">
            <v>153266</v>
          </cell>
          <cell r="V1631">
            <v>2</v>
          </cell>
          <cell r="W1631">
            <v>153268</v>
          </cell>
          <cell r="X1631">
            <v>74.887017</v>
          </cell>
          <cell r="Y1631">
            <v>66178</v>
          </cell>
          <cell r="Z1631">
            <v>0</v>
          </cell>
          <cell r="AA1631">
            <v>66178</v>
          </cell>
          <cell r="AB1631">
            <v>48600</v>
          </cell>
          <cell r="AC1631">
            <v>0</v>
          </cell>
          <cell r="AD1631">
            <v>48600</v>
          </cell>
          <cell r="AE1631">
            <v>43504.626701388886</v>
          </cell>
          <cell r="AF1631">
            <v>73415</v>
          </cell>
        </row>
        <row r="1632">
          <cell r="A1632">
            <v>1066</v>
          </cell>
          <cell r="B1632">
            <v>49</v>
          </cell>
          <cell r="C1632" t="str">
            <v>39</v>
          </cell>
          <cell r="D1632" t="str">
            <v>10397</v>
          </cell>
          <cell r="E1632" t="str">
            <v>3930476</v>
          </cell>
          <cell r="F1632" t="str">
            <v>0423</v>
          </cell>
          <cell r="G1632" t="str">
            <v>D</v>
          </cell>
          <cell r="H1632" t="str">
            <v>Venture Academy</v>
          </cell>
          <cell r="I1632" t="str">
            <v>CO OFFICE</v>
          </cell>
          <cell r="J1632">
            <v>2019.23</v>
          </cell>
          <cell r="K1632">
            <v>200</v>
          </cell>
          <cell r="L1632">
            <v>403846</v>
          </cell>
          <cell r="M1632">
            <v>11643345</v>
          </cell>
          <cell r="N1632">
            <v>2981588</v>
          </cell>
          <cell r="O1632">
            <v>8661757</v>
          </cell>
          <cell r="P1632">
            <v>11643345</v>
          </cell>
          <cell r="Q1632">
            <v>0.28562499949999998</v>
          </cell>
          <cell r="R1632">
            <v>3325630</v>
          </cell>
          <cell r="S1632">
            <v>3325630</v>
          </cell>
          <cell r="T1632">
            <v>0</v>
          </cell>
          <cell r="U1632">
            <v>3325630</v>
          </cell>
          <cell r="V1632">
            <v>5919</v>
          </cell>
          <cell r="W1632">
            <v>3331549</v>
          </cell>
          <cell r="X1632">
            <v>74.887017</v>
          </cell>
          <cell r="Y1632">
            <v>1480122</v>
          </cell>
          <cell r="Z1632">
            <v>0</v>
          </cell>
          <cell r="AA1632">
            <v>1480122</v>
          </cell>
          <cell r="AB1632">
            <v>1014776</v>
          </cell>
          <cell r="AC1632">
            <v>0</v>
          </cell>
          <cell r="AD1632">
            <v>1014776</v>
          </cell>
          <cell r="AE1632">
            <v>43504.626782407409</v>
          </cell>
          <cell r="AF1632">
            <v>73415</v>
          </cell>
        </row>
        <row r="1633">
          <cell r="A1633">
            <v>671</v>
          </cell>
          <cell r="B1633">
            <v>49</v>
          </cell>
          <cell r="C1633" t="str">
            <v>39</v>
          </cell>
          <cell r="D1633" t="str">
            <v>68486</v>
          </cell>
          <cell r="E1633" t="str">
            <v>0</v>
          </cell>
          <cell r="H1633" t="str">
            <v>Banta Elementary</v>
          </cell>
          <cell r="I1633" t="str">
            <v>ELEMENTARY</v>
          </cell>
          <cell r="J1633">
            <v>353.73</v>
          </cell>
          <cell r="K1633">
            <v>200</v>
          </cell>
          <cell r="L1633">
            <v>70746</v>
          </cell>
          <cell r="M1633">
            <v>1801084</v>
          </cell>
          <cell r="N1633">
            <v>323411</v>
          </cell>
          <cell r="O1633">
            <v>1477673</v>
          </cell>
          <cell r="P1633">
            <v>1801084</v>
          </cell>
          <cell r="Q1633">
            <v>0.28562499949999998</v>
          </cell>
          <cell r="R1633">
            <v>514435</v>
          </cell>
          <cell r="S1633">
            <v>514435</v>
          </cell>
          <cell r="T1633">
            <v>0</v>
          </cell>
          <cell r="U1633">
            <v>514435</v>
          </cell>
          <cell r="V1633">
            <v>1009</v>
          </cell>
          <cell r="W1633">
            <v>515444</v>
          </cell>
          <cell r="X1633">
            <v>74.887017</v>
          </cell>
          <cell r="Y1633">
            <v>253476</v>
          </cell>
          <cell r="Z1633">
            <v>0</v>
          </cell>
          <cell r="AA1633">
            <v>253476</v>
          </cell>
          <cell r="AB1633">
            <v>132525</v>
          </cell>
          <cell r="AC1633">
            <v>0</v>
          </cell>
          <cell r="AD1633">
            <v>132525</v>
          </cell>
          <cell r="AE1633">
            <v>43504.623993055553</v>
          </cell>
          <cell r="AF1633">
            <v>73415</v>
          </cell>
        </row>
        <row r="1634">
          <cell r="A1634">
            <v>14228</v>
          </cell>
          <cell r="B1634">
            <v>49</v>
          </cell>
          <cell r="C1634" t="str">
            <v>39</v>
          </cell>
          <cell r="D1634" t="str">
            <v>68486</v>
          </cell>
          <cell r="E1634" t="str">
            <v>131789</v>
          </cell>
          <cell r="F1634" t="str">
            <v>1725</v>
          </cell>
          <cell r="G1634" t="str">
            <v>D</v>
          </cell>
          <cell r="H1634" t="str">
            <v>NextGeneration STEAM Academy</v>
          </cell>
          <cell r="I1634" t="str">
            <v>ELEMENTARY</v>
          </cell>
          <cell r="J1634">
            <v>516.17999999999995</v>
          </cell>
          <cell r="K1634">
            <v>200</v>
          </cell>
          <cell r="L1634">
            <v>103236</v>
          </cell>
          <cell r="M1634">
            <v>0</v>
          </cell>
          <cell r="N1634">
            <v>471267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103236</v>
          </cell>
          <cell r="T1634">
            <v>0</v>
          </cell>
          <cell r="U1634">
            <v>103236</v>
          </cell>
          <cell r="V1634">
            <v>1880</v>
          </cell>
          <cell r="W1634">
            <v>105116</v>
          </cell>
          <cell r="X1634">
            <v>74.887017</v>
          </cell>
          <cell r="Y1634">
            <v>46057</v>
          </cell>
          <cell r="Z1634">
            <v>0</v>
          </cell>
          <cell r="AA1634">
            <v>46057</v>
          </cell>
          <cell r="AB1634">
            <v>32661</v>
          </cell>
          <cell r="AC1634">
            <v>0</v>
          </cell>
          <cell r="AD1634">
            <v>32661</v>
          </cell>
          <cell r="AE1634">
            <v>43504.626643518517</v>
          </cell>
          <cell r="AF1634">
            <v>73415</v>
          </cell>
        </row>
        <row r="1635">
          <cell r="A1635">
            <v>672</v>
          </cell>
          <cell r="B1635">
            <v>49</v>
          </cell>
          <cell r="C1635" t="str">
            <v>39</v>
          </cell>
          <cell r="D1635" t="str">
            <v>68502</v>
          </cell>
          <cell r="E1635" t="str">
            <v>0</v>
          </cell>
          <cell r="H1635" t="str">
            <v>Escalon Unified</v>
          </cell>
          <cell r="I1635" t="str">
            <v>UNIFIED</v>
          </cell>
          <cell r="J1635">
            <v>2600.2800000000002</v>
          </cell>
          <cell r="K1635">
            <v>200</v>
          </cell>
          <cell r="L1635">
            <v>520056</v>
          </cell>
          <cell r="M1635">
            <v>13697963</v>
          </cell>
          <cell r="N1635">
            <v>6007093</v>
          </cell>
          <cell r="O1635">
            <v>7690870</v>
          </cell>
          <cell r="P1635">
            <v>13697963</v>
          </cell>
          <cell r="Q1635">
            <v>0.28562499949999998</v>
          </cell>
          <cell r="R1635">
            <v>3912481</v>
          </cell>
          <cell r="S1635">
            <v>3912481</v>
          </cell>
          <cell r="T1635">
            <v>0</v>
          </cell>
          <cell r="U1635">
            <v>3912481</v>
          </cell>
          <cell r="V1635">
            <v>7985</v>
          </cell>
          <cell r="W1635">
            <v>3920466</v>
          </cell>
          <cell r="X1635">
            <v>74.887017</v>
          </cell>
          <cell r="Y1635">
            <v>1865973</v>
          </cell>
          <cell r="Z1635">
            <v>0</v>
          </cell>
          <cell r="AA1635">
            <v>1865973</v>
          </cell>
          <cell r="AB1635">
            <v>1069947</v>
          </cell>
          <cell r="AC1635">
            <v>0</v>
          </cell>
          <cell r="AD1635">
            <v>1069947</v>
          </cell>
          <cell r="AE1635">
            <v>43504.624189814815</v>
          </cell>
          <cell r="AF1635">
            <v>73415</v>
          </cell>
        </row>
        <row r="1636">
          <cell r="A1636">
            <v>12740</v>
          </cell>
          <cell r="B1636">
            <v>49</v>
          </cell>
          <cell r="C1636" t="str">
            <v>39</v>
          </cell>
          <cell r="D1636" t="str">
            <v>68502</v>
          </cell>
          <cell r="E1636" t="str">
            <v>126011</v>
          </cell>
          <cell r="F1636" t="str">
            <v>1416</v>
          </cell>
          <cell r="G1636" t="str">
            <v>D</v>
          </cell>
          <cell r="H1636" t="str">
            <v>Escalon Charter Academy</v>
          </cell>
          <cell r="I1636" t="str">
            <v>UNIFIED</v>
          </cell>
          <cell r="J1636">
            <v>334.76</v>
          </cell>
          <cell r="K1636">
            <v>200</v>
          </cell>
          <cell r="L1636">
            <v>66952</v>
          </cell>
          <cell r="M1636">
            <v>1728396</v>
          </cell>
          <cell r="N1636">
            <v>773353</v>
          </cell>
          <cell r="O1636">
            <v>955043</v>
          </cell>
          <cell r="P1636">
            <v>1728396</v>
          </cell>
          <cell r="Q1636">
            <v>0.28562499949999998</v>
          </cell>
          <cell r="R1636">
            <v>493673</v>
          </cell>
          <cell r="S1636">
            <v>493673</v>
          </cell>
          <cell r="T1636">
            <v>0</v>
          </cell>
          <cell r="U1636">
            <v>493673</v>
          </cell>
          <cell r="V1636">
            <v>954</v>
          </cell>
          <cell r="W1636">
            <v>494627</v>
          </cell>
          <cell r="X1636">
            <v>74.887017</v>
          </cell>
          <cell r="Y1636">
            <v>239657</v>
          </cell>
          <cell r="Z1636">
            <v>0</v>
          </cell>
          <cell r="AA1636">
            <v>239657</v>
          </cell>
          <cell r="AB1636">
            <v>130754</v>
          </cell>
          <cell r="AC1636">
            <v>0</v>
          </cell>
          <cell r="AD1636">
            <v>130754</v>
          </cell>
          <cell r="AE1636">
            <v>43504.626493055555</v>
          </cell>
          <cell r="AF1636">
            <v>73415</v>
          </cell>
        </row>
        <row r="1637">
          <cell r="A1637">
            <v>674</v>
          </cell>
          <cell r="B1637">
            <v>49</v>
          </cell>
          <cell r="C1637" t="str">
            <v>39</v>
          </cell>
          <cell r="D1637" t="str">
            <v>68544</v>
          </cell>
          <cell r="E1637" t="str">
            <v>0</v>
          </cell>
          <cell r="H1637" t="str">
            <v>Jefferson Elementary</v>
          </cell>
          <cell r="I1637" t="str">
            <v>ELEMENTARY</v>
          </cell>
          <cell r="J1637">
            <v>2304.9699999999998</v>
          </cell>
          <cell r="K1637">
            <v>200</v>
          </cell>
          <cell r="L1637">
            <v>460994</v>
          </cell>
          <cell r="M1637">
            <v>11714295</v>
          </cell>
          <cell r="N1637">
            <v>4474889</v>
          </cell>
          <cell r="O1637">
            <v>7239406</v>
          </cell>
          <cell r="P1637">
            <v>11714295</v>
          </cell>
          <cell r="Q1637">
            <v>0.28562499949999998</v>
          </cell>
          <cell r="R1637">
            <v>3345896</v>
          </cell>
          <cell r="S1637">
            <v>3345896</v>
          </cell>
          <cell r="T1637">
            <v>0</v>
          </cell>
          <cell r="U1637">
            <v>3345896</v>
          </cell>
          <cell r="V1637">
            <v>5330</v>
          </cell>
          <cell r="W1637">
            <v>3351226</v>
          </cell>
          <cell r="X1637">
            <v>74.887017</v>
          </cell>
          <cell r="Y1637">
            <v>1631343</v>
          </cell>
          <cell r="Z1637">
            <v>0</v>
          </cell>
          <cell r="AA1637">
            <v>1631343</v>
          </cell>
          <cell r="AB1637">
            <v>878290</v>
          </cell>
          <cell r="AC1637">
            <v>0</v>
          </cell>
          <cell r="AD1637">
            <v>878290</v>
          </cell>
          <cell r="AE1637">
            <v>43504.624328703707</v>
          </cell>
          <cell r="AF1637">
            <v>73415</v>
          </cell>
        </row>
        <row r="1638">
          <cell r="A1638">
            <v>676</v>
          </cell>
          <cell r="B1638">
            <v>49</v>
          </cell>
          <cell r="C1638" t="str">
            <v>39</v>
          </cell>
          <cell r="D1638" t="str">
            <v>68569</v>
          </cell>
          <cell r="E1638" t="str">
            <v>0</v>
          </cell>
          <cell r="H1638" t="str">
            <v>Lincoln Unified</v>
          </cell>
          <cell r="I1638" t="str">
            <v>UNIFIED</v>
          </cell>
          <cell r="J1638">
            <v>8730.14</v>
          </cell>
          <cell r="K1638">
            <v>200</v>
          </cell>
          <cell r="L1638">
            <v>1746028</v>
          </cell>
          <cell r="M1638">
            <v>46101425</v>
          </cell>
          <cell r="N1638">
            <v>13561731</v>
          </cell>
          <cell r="O1638">
            <v>32539694</v>
          </cell>
          <cell r="P1638">
            <v>46101425</v>
          </cell>
          <cell r="Q1638">
            <v>0.28562499949999998</v>
          </cell>
          <cell r="R1638">
            <v>13167719</v>
          </cell>
          <cell r="S1638">
            <v>13167719</v>
          </cell>
          <cell r="T1638">
            <v>0</v>
          </cell>
          <cell r="U1638">
            <v>13167719</v>
          </cell>
          <cell r="V1638">
            <v>26620</v>
          </cell>
          <cell r="W1638">
            <v>13194339</v>
          </cell>
          <cell r="X1638">
            <v>74.887017</v>
          </cell>
          <cell r="Y1638">
            <v>6535564</v>
          </cell>
          <cell r="Z1638">
            <v>0</v>
          </cell>
          <cell r="AA1638">
            <v>6535564</v>
          </cell>
          <cell r="AB1638">
            <v>3345283</v>
          </cell>
          <cell r="AC1638">
            <v>0</v>
          </cell>
          <cell r="AD1638">
            <v>3345283</v>
          </cell>
          <cell r="AE1638">
            <v>43504.624398148146</v>
          </cell>
          <cell r="AF1638">
            <v>73415</v>
          </cell>
        </row>
        <row r="1639">
          <cell r="A1639">
            <v>14250</v>
          </cell>
          <cell r="B1639">
            <v>49</v>
          </cell>
          <cell r="C1639" t="str">
            <v>39</v>
          </cell>
          <cell r="D1639" t="str">
            <v>68569</v>
          </cell>
          <cell r="E1639" t="str">
            <v>132415</v>
          </cell>
          <cell r="F1639" t="str">
            <v>1732</v>
          </cell>
          <cell r="G1639" t="str">
            <v>L</v>
          </cell>
          <cell r="H1639" t="str">
            <v>John McCandless Charter</v>
          </cell>
          <cell r="I1639" t="str">
            <v>UNIFIED</v>
          </cell>
          <cell r="J1639">
            <v>402.79</v>
          </cell>
          <cell r="K1639">
            <v>200</v>
          </cell>
          <cell r="L1639">
            <v>80558</v>
          </cell>
          <cell r="M1639">
            <v>0</v>
          </cell>
          <cell r="N1639">
            <v>617505</v>
          </cell>
          <cell r="O1639">
            <v>0</v>
          </cell>
          <cell r="P1639">
            <v>0</v>
          </cell>
          <cell r="Q1639">
            <v>0.28562499949999998</v>
          </cell>
          <cell r="R1639">
            <v>0</v>
          </cell>
          <cell r="S1639">
            <v>80558</v>
          </cell>
          <cell r="T1639">
            <v>0</v>
          </cell>
          <cell r="U1639">
            <v>80558</v>
          </cell>
          <cell r="V1639">
            <v>0</v>
          </cell>
          <cell r="W1639">
            <v>80558</v>
          </cell>
          <cell r="X1639">
            <v>74.887017</v>
          </cell>
          <cell r="Y1639">
            <v>35250</v>
          </cell>
          <cell r="Z1639">
            <v>0</v>
          </cell>
          <cell r="AA1639">
            <v>35250</v>
          </cell>
          <cell r="AB1639">
            <v>25077</v>
          </cell>
          <cell r="AC1639">
            <v>0</v>
          </cell>
          <cell r="AD1639">
            <v>25077</v>
          </cell>
          <cell r="AE1639">
            <v>43504.626562500001</v>
          </cell>
          <cell r="AF1639">
            <v>73415</v>
          </cell>
        </row>
        <row r="1640">
          <cell r="A1640">
            <v>677</v>
          </cell>
          <cell r="B1640">
            <v>49</v>
          </cell>
          <cell r="C1640" t="str">
            <v>39</v>
          </cell>
          <cell r="D1640" t="str">
            <v>68577</v>
          </cell>
          <cell r="E1640" t="str">
            <v>0</v>
          </cell>
          <cell r="H1640" t="str">
            <v>Linden Unified</v>
          </cell>
          <cell r="I1640" t="str">
            <v>UNIFIED</v>
          </cell>
          <cell r="J1640">
            <v>2276.75</v>
          </cell>
          <cell r="K1640">
            <v>200</v>
          </cell>
          <cell r="L1640">
            <v>455350</v>
          </cell>
          <cell r="M1640">
            <v>12192793</v>
          </cell>
          <cell r="N1640">
            <v>5809907</v>
          </cell>
          <cell r="O1640">
            <v>6382886</v>
          </cell>
          <cell r="P1640">
            <v>12192793</v>
          </cell>
          <cell r="Q1640">
            <v>0.28562499949999998</v>
          </cell>
          <cell r="R1640">
            <v>3482566</v>
          </cell>
          <cell r="S1640">
            <v>3482566</v>
          </cell>
          <cell r="T1640">
            <v>0</v>
          </cell>
          <cell r="U1640">
            <v>3482566</v>
          </cell>
          <cell r="V1640">
            <v>10686</v>
          </cell>
          <cell r="W1640">
            <v>3493252</v>
          </cell>
          <cell r="X1640">
            <v>74.887017</v>
          </cell>
          <cell r="Y1640">
            <v>1645000</v>
          </cell>
          <cell r="Z1640">
            <v>0</v>
          </cell>
          <cell r="AA1640">
            <v>1645000</v>
          </cell>
          <cell r="AB1640">
            <v>970992</v>
          </cell>
          <cell r="AC1640">
            <v>0</v>
          </cell>
          <cell r="AD1640">
            <v>970992</v>
          </cell>
          <cell r="AE1640">
            <v>43504.624409722222</v>
          </cell>
          <cell r="AF1640">
            <v>73415</v>
          </cell>
        </row>
        <row r="1641">
          <cell r="A1641">
            <v>678</v>
          </cell>
          <cell r="B1641">
            <v>49</v>
          </cell>
          <cell r="C1641" t="str">
            <v>39</v>
          </cell>
          <cell r="D1641" t="str">
            <v>68585</v>
          </cell>
          <cell r="E1641" t="str">
            <v>0</v>
          </cell>
          <cell r="H1641" t="str">
            <v>Lodi Unified</v>
          </cell>
          <cell r="I1641" t="str">
            <v>UNIFIED</v>
          </cell>
          <cell r="J1641">
            <v>27345.27</v>
          </cell>
          <cell r="K1641">
            <v>200</v>
          </cell>
          <cell r="L1641">
            <v>5469054</v>
          </cell>
          <cell r="M1641">
            <v>145434724</v>
          </cell>
          <cell r="N1641">
            <v>48881837</v>
          </cell>
          <cell r="O1641">
            <v>96552887</v>
          </cell>
          <cell r="P1641">
            <v>145434724</v>
          </cell>
          <cell r="Q1641">
            <v>0.28562499949999998</v>
          </cell>
          <cell r="R1641">
            <v>41539793</v>
          </cell>
          <cell r="S1641">
            <v>41539793</v>
          </cell>
          <cell r="T1641">
            <v>0</v>
          </cell>
          <cell r="U1641">
            <v>41539793</v>
          </cell>
          <cell r="V1641">
            <v>84894</v>
          </cell>
          <cell r="W1641">
            <v>41624687</v>
          </cell>
          <cell r="X1641">
            <v>74.887017</v>
          </cell>
          <cell r="Y1641">
            <v>20383095</v>
          </cell>
          <cell r="Z1641">
            <v>0</v>
          </cell>
          <cell r="AA1641">
            <v>20383095</v>
          </cell>
          <cell r="AB1641">
            <v>10788391</v>
          </cell>
          <cell r="AC1641">
            <v>0</v>
          </cell>
          <cell r="AD1641">
            <v>10788391</v>
          </cell>
          <cell r="AE1641">
            <v>43504.624409722222</v>
          </cell>
          <cell r="AF1641">
            <v>73415</v>
          </cell>
        </row>
        <row r="1642">
          <cell r="A1642">
            <v>9648</v>
          </cell>
          <cell r="B1642">
            <v>49</v>
          </cell>
          <cell r="C1642" t="str">
            <v>39</v>
          </cell>
          <cell r="D1642" t="str">
            <v>68585</v>
          </cell>
          <cell r="E1642" t="str">
            <v>101956</v>
          </cell>
          <cell r="F1642" t="str">
            <v>0565</v>
          </cell>
          <cell r="G1642" t="str">
            <v>D</v>
          </cell>
          <cell r="H1642" t="str">
            <v>Aspire Benjamin Holt College Preparatory Academy</v>
          </cell>
          <cell r="I1642" t="str">
            <v>UNIFIED</v>
          </cell>
          <cell r="J1642">
            <v>447.79</v>
          </cell>
          <cell r="K1642">
            <v>200</v>
          </cell>
          <cell r="L1642">
            <v>89558</v>
          </cell>
          <cell r="M1642">
            <v>2548592</v>
          </cell>
          <cell r="N1642">
            <v>794245</v>
          </cell>
          <cell r="O1642">
            <v>1754347</v>
          </cell>
          <cell r="P1642">
            <v>2548592</v>
          </cell>
          <cell r="Q1642">
            <v>0.28562499949999998</v>
          </cell>
          <cell r="R1642">
            <v>727942</v>
          </cell>
          <cell r="S1642">
            <v>727942</v>
          </cell>
          <cell r="T1642">
            <v>0</v>
          </cell>
          <cell r="U1642">
            <v>727942</v>
          </cell>
          <cell r="V1642">
            <v>1272</v>
          </cell>
          <cell r="W1642">
            <v>729214</v>
          </cell>
          <cell r="X1642">
            <v>74.887017</v>
          </cell>
          <cell r="Y1642">
            <v>319789</v>
          </cell>
          <cell r="Z1642">
            <v>0</v>
          </cell>
          <cell r="AA1642">
            <v>319789</v>
          </cell>
          <cell r="AB1642">
            <v>226298</v>
          </cell>
          <cell r="AC1642">
            <v>0</v>
          </cell>
          <cell r="AD1642">
            <v>226298</v>
          </cell>
          <cell r="AE1642">
            <v>43504.626388888886</v>
          </cell>
          <cell r="AF1642">
            <v>73415</v>
          </cell>
        </row>
        <row r="1643">
          <cell r="A1643">
            <v>12393</v>
          </cell>
          <cell r="B1643">
            <v>49</v>
          </cell>
          <cell r="C1643" t="str">
            <v>39</v>
          </cell>
          <cell r="D1643" t="str">
            <v>68585</v>
          </cell>
          <cell r="E1643" t="str">
            <v>122580</v>
          </cell>
          <cell r="F1643" t="str">
            <v>1229</v>
          </cell>
          <cell r="G1643" t="str">
            <v>D</v>
          </cell>
          <cell r="H1643" t="str">
            <v>Rio Valley Charter</v>
          </cell>
          <cell r="I1643" t="str">
            <v>UNIFIED</v>
          </cell>
          <cell r="J1643">
            <v>810.86</v>
          </cell>
          <cell r="K1643">
            <v>200</v>
          </cell>
          <cell r="L1643">
            <v>162172</v>
          </cell>
          <cell r="M1643">
            <v>4720649</v>
          </cell>
          <cell r="N1643">
            <v>1438222</v>
          </cell>
          <cell r="O1643">
            <v>3282427</v>
          </cell>
          <cell r="P1643">
            <v>4720649</v>
          </cell>
          <cell r="Q1643">
            <v>0.28562499949999998</v>
          </cell>
          <cell r="R1643">
            <v>1348335</v>
          </cell>
          <cell r="S1643">
            <v>1348335</v>
          </cell>
          <cell r="T1643">
            <v>0</v>
          </cell>
          <cell r="U1643">
            <v>1348335</v>
          </cell>
          <cell r="V1643">
            <v>2053</v>
          </cell>
          <cell r="W1643">
            <v>1350388</v>
          </cell>
          <cell r="X1643">
            <v>74.887017</v>
          </cell>
          <cell r="Y1643">
            <v>515992</v>
          </cell>
          <cell r="Z1643">
            <v>0</v>
          </cell>
          <cell r="AA1643">
            <v>515992</v>
          </cell>
          <cell r="AB1643">
            <v>495273</v>
          </cell>
          <cell r="AC1643">
            <v>0</v>
          </cell>
          <cell r="AD1643">
            <v>495273</v>
          </cell>
          <cell r="AE1643">
            <v>43504.626701388886</v>
          </cell>
          <cell r="AF1643">
            <v>73415</v>
          </cell>
        </row>
        <row r="1644">
          <cell r="A1644">
            <v>14346</v>
          </cell>
          <cell r="B1644">
            <v>49</v>
          </cell>
          <cell r="C1644" t="str">
            <v>39</v>
          </cell>
          <cell r="D1644" t="str">
            <v>68585</v>
          </cell>
          <cell r="E1644" t="str">
            <v>133678</v>
          </cell>
          <cell r="F1644" t="str">
            <v>1782</v>
          </cell>
          <cell r="G1644" t="str">
            <v>D</v>
          </cell>
          <cell r="H1644" t="str">
            <v>Aspire Benjamin Holt Middle</v>
          </cell>
          <cell r="I1644" t="str">
            <v>UNIFIED</v>
          </cell>
          <cell r="J1644">
            <v>559.62</v>
          </cell>
          <cell r="K1644">
            <v>200</v>
          </cell>
          <cell r="L1644">
            <v>111924</v>
          </cell>
          <cell r="M1644">
            <v>0</v>
          </cell>
          <cell r="N1644">
            <v>992598</v>
          </cell>
          <cell r="O1644">
            <v>0</v>
          </cell>
          <cell r="P1644">
            <v>0</v>
          </cell>
          <cell r="Q1644">
            <v>0.28562499949999998</v>
          </cell>
          <cell r="R1644">
            <v>0</v>
          </cell>
          <cell r="S1644">
            <v>111924</v>
          </cell>
          <cell r="T1644">
            <v>0</v>
          </cell>
          <cell r="U1644">
            <v>111924</v>
          </cell>
          <cell r="V1644">
            <v>0</v>
          </cell>
          <cell r="W1644">
            <v>111924</v>
          </cell>
          <cell r="X1644">
            <v>74.887017</v>
          </cell>
          <cell r="Y1644">
            <v>49281</v>
          </cell>
          <cell r="Z1644">
            <v>0</v>
          </cell>
          <cell r="AA1644">
            <v>49281</v>
          </cell>
          <cell r="AB1644">
            <v>34536</v>
          </cell>
          <cell r="AC1644">
            <v>0</v>
          </cell>
          <cell r="AD1644">
            <v>34536</v>
          </cell>
          <cell r="AE1644">
            <v>43504.626388888886</v>
          </cell>
          <cell r="AF1644">
            <v>73415</v>
          </cell>
        </row>
        <row r="1645">
          <cell r="A1645">
            <v>1361</v>
          </cell>
          <cell r="B1645">
            <v>49</v>
          </cell>
          <cell r="C1645" t="str">
            <v>39</v>
          </cell>
          <cell r="D1645" t="str">
            <v>68585</v>
          </cell>
          <cell r="E1645" t="str">
            <v>6116594</v>
          </cell>
          <cell r="F1645" t="str">
            <v>0178</v>
          </cell>
          <cell r="G1645" t="str">
            <v>D</v>
          </cell>
          <cell r="H1645" t="str">
            <v>Aspire Vincent Shalvey Academy</v>
          </cell>
          <cell r="I1645" t="str">
            <v>UNIFIED</v>
          </cell>
          <cell r="J1645">
            <v>376.91</v>
          </cell>
          <cell r="K1645">
            <v>200</v>
          </cell>
          <cell r="L1645">
            <v>75382</v>
          </cell>
          <cell r="M1645">
            <v>1934834</v>
          </cell>
          <cell r="N1645">
            <v>668525</v>
          </cell>
          <cell r="O1645">
            <v>1266309</v>
          </cell>
          <cell r="P1645">
            <v>1934834</v>
          </cell>
          <cell r="Q1645">
            <v>0.28562499949999998</v>
          </cell>
          <cell r="R1645">
            <v>552637</v>
          </cell>
          <cell r="S1645">
            <v>552637</v>
          </cell>
          <cell r="T1645">
            <v>0</v>
          </cell>
          <cell r="U1645">
            <v>552637</v>
          </cell>
          <cell r="V1645">
            <v>1146</v>
          </cell>
          <cell r="W1645">
            <v>553783</v>
          </cell>
          <cell r="X1645">
            <v>74.887017</v>
          </cell>
          <cell r="Y1645">
            <v>287999</v>
          </cell>
          <cell r="Z1645">
            <v>0</v>
          </cell>
          <cell r="AA1645">
            <v>287999</v>
          </cell>
          <cell r="AB1645">
            <v>126713</v>
          </cell>
          <cell r="AC1645">
            <v>0</v>
          </cell>
          <cell r="AD1645">
            <v>126713</v>
          </cell>
          <cell r="AE1645">
            <v>43504.626388888886</v>
          </cell>
          <cell r="AF1645">
            <v>73415</v>
          </cell>
        </row>
        <row r="1646">
          <cell r="A1646">
            <v>1362</v>
          </cell>
          <cell r="B1646">
            <v>49</v>
          </cell>
          <cell r="C1646" t="str">
            <v>39</v>
          </cell>
          <cell r="D1646" t="str">
            <v>68585</v>
          </cell>
          <cell r="E1646" t="str">
            <v>6117675</v>
          </cell>
          <cell r="F1646" t="str">
            <v>0288</v>
          </cell>
          <cell r="G1646" t="str">
            <v>L</v>
          </cell>
          <cell r="H1646" t="str">
            <v>Joe Serna Jr. Charter</v>
          </cell>
          <cell r="I1646" t="str">
            <v>UNIFIED</v>
          </cell>
          <cell r="J1646">
            <v>353.66</v>
          </cell>
          <cell r="K1646">
            <v>200</v>
          </cell>
          <cell r="L1646">
            <v>70732</v>
          </cell>
          <cell r="M1646">
            <v>1829094</v>
          </cell>
          <cell r="N1646">
            <v>627287</v>
          </cell>
          <cell r="O1646">
            <v>1201807</v>
          </cell>
          <cell r="P1646">
            <v>1829094</v>
          </cell>
          <cell r="Q1646">
            <v>0.28562499949999998</v>
          </cell>
          <cell r="R1646">
            <v>522435</v>
          </cell>
          <cell r="S1646">
            <v>522435</v>
          </cell>
          <cell r="T1646">
            <v>0</v>
          </cell>
          <cell r="U1646">
            <v>522435</v>
          </cell>
          <cell r="V1646">
            <v>686</v>
          </cell>
          <cell r="W1646">
            <v>523121</v>
          </cell>
          <cell r="X1646">
            <v>74.887017</v>
          </cell>
          <cell r="Y1646">
            <v>256516</v>
          </cell>
          <cell r="Z1646">
            <v>0</v>
          </cell>
          <cell r="AA1646">
            <v>256516</v>
          </cell>
          <cell r="AB1646">
            <v>135234</v>
          </cell>
          <cell r="AC1646">
            <v>0</v>
          </cell>
          <cell r="AD1646">
            <v>135234</v>
          </cell>
          <cell r="AE1646">
            <v>43504.626562500001</v>
          </cell>
          <cell r="AF1646">
            <v>73415</v>
          </cell>
        </row>
        <row r="1647">
          <cell r="A1647">
            <v>1363</v>
          </cell>
          <cell r="B1647">
            <v>49</v>
          </cell>
          <cell r="C1647" t="str">
            <v>39</v>
          </cell>
          <cell r="D1647" t="str">
            <v>68585</v>
          </cell>
          <cell r="E1647" t="str">
            <v>6118921</v>
          </cell>
          <cell r="F1647" t="str">
            <v>0364</v>
          </cell>
          <cell r="G1647" t="str">
            <v>D</v>
          </cell>
          <cell r="H1647" t="str">
            <v>Aspire River Oaks Charter</v>
          </cell>
          <cell r="I1647" t="str">
            <v>UNIFIED</v>
          </cell>
          <cell r="J1647">
            <v>435.62</v>
          </cell>
          <cell r="K1647">
            <v>200</v>
          </cell>
          <cell r="L1647">
            <v>87124</v>
          </cell>
          <cell r="M1647">
            <v>2236164</v>
          </cell>
          <cell r="N1647">
            <v>772659</v>
          </cell>
          <cell r="O1647">
            <v>1463505</v>
          </cell>
          <cell r="P1647">
            <v>2236164</v>
          </cell>
          <cell r="Q1647">
            <v>0.28562499949999998</v>
          </cell>
          <cell r="R1647">
            <v>638704</v>
          </cell>
          <cell r="S1647">
            <v>638704</v>
          </cell>
          <cell r="T1647">
            <v>0</v>
          </cell>
          <cell r="U1647">
            <v>638704</v>
          </cell>
          <cell r="V1647">
            <v>1173</v>
          </cell>
          <cell r="W1647">
            <v>639877</v>
          </cell>
          <cell r="X1647">
            <v>74.887017</v>
          </cell>
          <cell r="Y1647">
            <v>294802</v>
          </cell>
          <cell r="Z1647">
            <v>0</v>
          </cell>
          <cell r="AA1647">
            <v>294802</v>
          </cell>
          <cell r="AB1647">
            <v>184383</v>
          </cell>
          <cell r="AC1647">
            <v>0</v>
          </cell>
          <cell r="AD1647">
            <v>184383</v>
          </cell>
          <cell r="AE1647">
            <v>43504.626388888886</v>
          </cell>
          <cell r="AF1647">
            <v>73415</v>
          </cell>
        </row>
        <row r="1648">
          <cell r="A1648">
            <v>679</v>
          </cell>
          <cell r="B1648">
            <v>49</v>
          </cell>
          <cell r="C1648" t="str">
            <v>39</v>
          </cell>
          <cell r="D1648" t="str">
            <v>68593</v>
          </cell>
          <cell r="E1648" t="str">
            <v>0</v>
          </cell>
          <cell r="H1648" t="str">
            <v>Manteca Unified</v>
          </cell>
          <cell r="I1648" t="str">
            <v>UNIFIED</v>
          </cell>
          <cell r="J1648">
            <v>22710.06</v>
          </cell>
          <cell r="K1648">
            <v>200</v>
          </cell>
          <cell r="L1648">
            <v>4542012</v>
          </cell>
          <cell r="M1648">
            <v>119815324</v>
          </cell>
          <cell r="N1648">
            <v>44612955</v>
          </cell>
          <cell r="O1648">
            <v>75202369</v>
          </cell>
          <cell r="P1648">
            <v>119815324</v>
          </cell>
          <cell r="Q1648">
            <v>0.28562499949999998</v>
          </cell>
          <cell r="R1648">
            <v>34222252</v>
          </cell>
          <cell r="S1648">
            <v>34222252</v>
          </cell>
          <cell r="T1648">
            <v>0</v>
          </cell>
          <cell r="U1648">
            <v>34222252</v>
          </cell>
          <cell r="V1648">
            <v>64631</v>
          </cell>
          <cell r="W1648">
            <v>34286883</v>
          </cell>
          <cell r="X1648">
            <v>74.887017</v>
          </cell>
          <cell r="Y1648">
            <v>16846291</v>
          </cell>
          <cell r="Z1648">
            <v>0</v>
          </cell>
          <cell r="AA1648">
            <v>16846291</v>
          </cell>
          <cell r="AB1648">
            <v>8830133</v>
          </cell>
          <cell r="AC1648">
            <v>0</v>
          </cell>
          <cell r="AD1648">
            <v>8830133</v>
          </cell>
          <cell r="AE1648">
            <v>43504.624444444446</v>
          </cell>
          <cell r="AF1648">
            <v>73415</v>
          </cell>
        </row>
        <row r="1649">
          <cell r="A1649">
            <v>12741</v>
          </cell>
          <cell r="B1649">
            <v>49</v>
          </cell>
          <cell r="C1649" t="str">
            <v>39</v>
          </cell>
          <cell r="D1649" t="str">
            <v>68593</v>
          </cell>
          <cell r="E1649" t="str">
            <v>126094</v>
          </cell>
          <cell r="F1649" t="str">
            <v>1408</v>
          </cell>
          <cell r="G1649" t="str">
            <v>L</v>
          </cell>
          <cell r="H1649" t="str">
            <v>be.tech</v>
          </cell>
          <cell r="I1649" t="str">
            <v>UNIFIED</v>
          </cell>
          <cell r="J1649">
            <v>114.45</v>
          </cell>
          <cell r="K1649">
            <v>200</v>
          </cell>
          <cell r="L1649">
            <v>22890</v>
          </cell>
          <cell r="M1649">
            <v>707871</v>
          </cell>
          <cell r="N1649">
            <v>205418</v>
          </cell>
          <cell r="O1649">
            <v>502453</v>
          </cell>
          <cell r="P1649">
            <v>707871</v>
          </cell>
          <cell r="Q1649">
            <v>0.28562499949999998</v>
          </cell>
          <cell r="R1649">
            <v>202186</v>
          </cell>
          <cell r="S1649">
            <v>202186</v>
          </cell>
          <cell r="T1649">
            <v>0</v>
          </cell>
          <cell r="U1649">
            <v>202186</v>
          </cell>
          <cell r="V1649">
            <v>427</v>
          </cell>
          <cell r="W1649">
            <v>202613</v>
          </cell>
          <cell r="X1649">
            <v>74.887017</v>
          </cell>
          <cell r="Y1649">
            <v>107376</v>
          </cell>
          <cell r="Z1649">
            <v>0</v>
          </cell>
          <cell r="AA1649">
            <v>107376</v>
          </cell>
          <cell r="AB1649">
            <v>44355</v>
          </cell>
          <cell r="AC1649">
            <v>0</v>
          </cell>
          <cell r="AD1649">
            <v>44355</v>
          </cell>
          <cell r="AE1649">
            <v>43504.626400462963</v>
          </cell>
          <cell r="AF1649">
            <v>73415</v>
          </cell>
        </row>
        <row r="1650">
          <cell r="A1650">
            <v>680</v>
          </cell>
          <cell r="B1650">
            <v>49</v>
          </cell>
          <cell r="C1650" t="str">
            <v>39</v>
          </cell>
          <cell r="D1650" t="str">
            <v>68619</v>
          </cell>
          <cell r="E1650" t="str">
            <v>0</v>
          </cell>
          <cell r="H1650" t="str">
            <v>New Hope Elementary</v>
          </cell>
          <cell r="I1650" t="str">
            <v>ELEMENTARY</v>
          </cell>
          <cell r="J1650">
            <v>194.06</v>
          </cell>
          <cell r="K1650">
            <v>200</v>
          </cell>
          <cell r="L1650">
            <v>38812</v>
          </cell>
          <cell r="M1650">
            <v>985468</v>
          </cell>
          <cell r="N1650">
            <v>269889</v>
          </cell>
          <cell r="O1650">
            <v>715579</v>
          </cell>
          <cell r="P1650">
            <v>985468</v>
          </cell>
          <cell r="Q1650">
            <v>0.28562499949999998</v>
          </cell>
          <cell r="R1650">
            <v>281474</v>
          </cell>
          <cell r="S1650">
            <v>281474</v>
          </cell>
          <cell r="T1650">
            <v>0</v>
          </cell>
          <cell r="U1650">
            <v>281474</v>
          </cell>
          <cell r="V1650">
            <v>552</v>
          </cell>
          <cell r="W1650">
            <v>282026</v>
          </cell>
          <cell r="X1650">
            <v>74.887017</v>
          </cell>
          <cell r="Y1650">
            <v>138617</v>
          </cell>
          <cell r="Z1650">
            <v>0</v>
          </cell>
          <cell r="AA1650">
            <v>138617</v>
          </cell>
          <cell r="AB1650">
            <v>72584</v>
          </cell>
          <cell r="AC1650">
            <v>0</v>
          </cell>
          <cell r="AD1650">
            <v>72584</v>
          </cell>
          <cell r="AE1650">
            <v>43504.624525462961</v>
          </cell>
          <cell r="AF1650">
            <v>73415</v>
          </cell>
        </row>
        <row r="1651">
          <cell r="A1651">
            <v>681</v>
          </cell>
          <cell r="B1651">
            <v>49</v>
          </cell>
          <cell r="C1651" t="str">
            <v>39</v>
          </cell>
          <cell r="D1651" t="str">
            <v>68627</v>
          </cell>
          <cell r="E1651" t="str">
            <v>0</v>
          </cell>
          <cell r="H1651" t="str">
            <v>New Jerusalem Elementary</v>
          </cell>
          <cell r="I1651" t="str">
            <v>ELEMENTARY</v>
          </cell>
          <cell r="J1651">
            <v>22.05</v>
          </cell>
          <cell r="K1651">
            <v>200</v>
          </cell>
          <cell r="L1651">
            <v>4410</v>
          </cell>
          <cell r="M1651">
            <v>121712</v>
          </cell>
          <cell r="N1651">
            <v>2899</v>
          </cell>
          <cell r="O1651">
            <v>118813</v>
          </cell>
          <cell r="P1651">
            <v>121712</v>
          </cell>
          <cell r="Q1651">
            <v>0.28562499949999998</v>
          </cell>
          <cell r="R1651">
            <v>34764</v>
          </cell>
          <cell r="S1651">
            <v>34764</v>
          </cell>
          <cell r="T1651">
            <v>0</v>
          </cell>
          <cell r="U1651">
            <v>34764</v>
          </cell>
          <cell r="V1651">
            <v>73</v>
          </cell>
          <cell r="W1651">
            <v>34837</v>
          </cell>
          <cell r="X1651">
            <v>74.887017</v>
          </cell>
          <cell r="Y1651">
            <v>18202</v>
          </cell>
          <cell r="Z1651">
            <v>0</v>
          </cell>
          <cell r="AA1651">
            <v>18202</v>
          </cell>
          <cell r="AB1651">
            <v>7886</v>
          </cell>
          <cell r="AC1651">
            <v>0</v>
          </cell>
          <cell r="AD1651">
            <v>7886</v>
          </cell>
          <cell r="AE1651">
            <v>43504.624525462961</v>
          </cell>
          <cell r="AF1651">
            <v>73415</v>
          </cell>
        </row>
        <row r="1652">
          <cell r="A1652">
            <v>12048</v>
          </cell>
          <cell r="B1652">
            <v>49</v>
          </cell>
          <cell r="C1652" t="str">
            <v>39</v>
          </cell>
          <cell r="D1652" t="str">
            <v>68627</v>
          </cell>
          <cell r="E1652" t="str">
            <v>117796</v>
          </cell>
          <cell r="F1652" t="str">
            <v>1003</v>
          </cell>
          <cell r="G1652" t="str">
            <v>L</v>
          </cell>
          <cell r="H1652" t="str">
            <v>New Jerusalem</v>
          </cell>
          <cell r="I1652" t="str">
            <v>ELEMENTARY</v>
          </cell>
          <cell r="J1652">
            <v>233.45</v>
          </cell>
          <cell r="K1652">
            <v>200</v>
          </cell>
          <cell r="L1652">
            <v>46690</v>
          </cell>
          <cell r="M1652">
            <v>1213973</v>
          </cell>
          <cell r="N1652">
            <v>30615</v>
          </cell>
          <cell r="O1652">
            <v>1183358</v>
          </cell>
          <cell r="P1652">
            <v>1213973</v>
          </cell>
          <cell r="Q1652">
            <v>0.28562499949999998</v>
          </cell>
          <cell r="R1652">
            <v>346741</v>
          </cell>
          <cell r="S1652">
            <v>346741</v>
          </cell>
          <cell r="T1652">
            <v>0</v>
          </cell>
          <cell r="U1652">
            <v>346741</v>
          </cell>
          <cell r="V1652">
            <v>606</v>
          </cell>
          <cell r="W1652">
            <v>347347</v>
          </cell>
          <cell r="X1652">
            <v>74.887017</v>
          </cell>
          <cell r="Y1652">
            <v>152481</v>
          </cell>
          <cell r="Z1652">
            <v>0</v>
          </cell>
          <cell r="AA1652">
            <v>152481</v>
          </cell>
          <cell r="AB1652">
            <v>107637</v>
          </cell>
          <cell r="AC1652">
            <v>0</v>
          </cell>
          <cell r="AD1652">
            <v>107637</v>
          </cell>
          <cell r="AE1652">
            <v>43504.626643518517</v>
          </cell>
          <cell r="AF1652">
            <v>73415</v>
          </cell>
        </row>
        <row r="1653">
          <cell r="A1653">
            <v>12770</v>
          </cell>
          <cell r="B1653">
            <v>49</v>
          </cell>
          <cell r="C1653" t="str">
            <v>39</v>
          </cell>
          <cell r="D1653" t="str">
            <v>68627</v>
          </cell>
          <cell r="E1653" t="str">
            <v>126755</v>
          </cell>
          <cell r="F1653" t="str">
            <v>1448</v>
          </cell>
          <cell r="G1653" t="str">
            <v>D</v>
          </cell>
          <cell r="H1653" t="str">
            <v>Humphreys College Academy of Business, Law and Education</v>
          </cell>
          <cell r="I1653" t="str">
            <v>ELEMENTARY</v>
          </cell>
          <cell r="J1653">
            <v>770.51</v>
          </cell>
          <cell r="K1653">
            <v>200</v>
          </cell>
          <cell r="L1653">
            <v>154102</v>
          </cell>
          <cell r="M1653">
            <v>4765604</v>
          </cell>
          <cell r="N1653">
            <v>101045</v>
          </cell>
          <cell r="O1653">
            <v>4664559</v>
          </cell>
          <cell r="P1653">
            <v>4765604</v>
          </cell>
          <cell r="Q1653">
            <v>0.28562499949999998</v>
          </cell>
          <cell r="R1653">
            <v>1361176</v>
          </cell>
          <cell r="S1653">
            <v>1361176</v>
          </cell>
          <cell r="T1653">
            <v>0</v>
          </cell>
          <cell r="U1653">
            <v>1361176</v>
          </cell>
          <cell r="V1653">
            <v>2517</v>
          </cell>
          <cell r="W1653">
            <v>1363693</v>
          </cell>
          <cell r="X1653">
            <v>74.887017</v>
          </cell>
          <cell r="Y1653">
            <v>632730</v>
          </cell>
          <cell r="Z1653">
            <v>0</v>
          </cell>
          <cell r="AA1653">
            <v>632730</v>
          </cell>
          <cell r="AB1653">
            <v>388499</v>
          </cell>
          <cell r="AC1653">
            <v>0</v>
          </cell>
          <cell r="AD1653">
            <v>388499</v>
          </cell>
          <cell r="AE1653">
            <v>43504.626539351855</v>
          </cell>
          <cell r="AF1653">
            <v>73415</v>
          </cell>
        </row>
        <row r="1654">
          <cell r="A1654">
            <v>12786</v>
          </cell>
          <cell r="B1654">
            <v>49</v>
          </cell>
          <cell r="C1654" t="str">
            <v>39</v>
          </cell>
          <cell r="D1654" t="str">
            <v>68627</v>
          </cell>
          <cell r="E1654" t="str">
            <v>127191</v>
          </cell>
          <cell r="F1654" t="str">
            <v>1489</v>
          </cell>
          <cell r="G1654" t="str">
            <v>D</v>
          </cell>
          <cell r="H1654" t="str">
            <v>California Virtual Academy @ San Joaquin</v>
          </cell>
          <cell r="I1654" t="str">
            <v>ELEMENTARY</v>
          </cell>
          <cell r="J1654">
            <v>1296.0899999999999</v>
          </cell>
          <cell r="K1654">
            <v>200</v>
          </cell>
          <cell r="L1654">
            <v>259218</v>
          </cell>
          <cell r="M1654">
            <v>7210434</v>
          </cell>
          <cell r="N1654">
            <v>169969</v>
          </cell>
          <cell r="O1654">
            <v>7040465</v>
          </cell>
          <cell r="P1654">
            <v>7210434</v>
          </cell>
          <cell r="Q1654">
            <v>0.28562499949999998</v>
          </cell>
          <cell r="R1654">
            <v>2059480</v>
          </cell>
          <cell r="S1654">
            <v>2059480</v>
          </cell>
          <cell r="T1654">
            <v>0</v>
          </cell>
          <cell r="U1654">
            <v>2059480</v>
          </cell>
          <cell r="V1654">
            <v>5187</v>
          </cell>
          <cell r="W1654">
            <v>2064667</v>
          </cell>
          <cell r="X1654">
            <v>74.887017</v>
          </cell>
          <cell r="Y1654">
            <v>962798</v>
          </cell>
          <cell r="Z1654">
            <v>0</v>
          </cell>
          <cell r="AA1654">
            <v>962798</v>
          </cell>
          <cell r="AB1654">
            <v>583370</v>
          </cell>
          <cell r="AC1654">
            <v>0</v>
          </cell>
          <cell r="AD1654">
            <v>583370</v>
          </cell>
          <cell r="AE1654">
            <v>43504.626423611109</v>
          </cell>
          <cell r="AF1654">
            <v>73415</v>
          </cell>
        </row>
        <row r="1655">
          <cell r="A1655">
            <v>14087</v>
          </cell>
          <cell r="B1655">
            <v>49</v>
          </cell>
          <cell r="C1655" t="str">
            <v>39</v>
          </cell>
          <cell r="D1655" t="str">
            <v>68627</v>
          </cell>
          <cell r="E1655" t="str">
            <v>129890</v>
          </cell>
          <cell r="F1655" t="str">
            <v>1646</v>
          </cell>
          <cell r="G1655" t="str">
            <v>L</v>
          </cell>
          <cell r="H1655" t="str">
            <v>Delta Home Charter</v>
          </cell>
          <cell r="I1655" t="str">
            <v>ELEMENTARY</v>
          </cell>
          <cell r="J1655">
            <v>203.28</v>
          </cell>
          <cell r="K1655">
            <v>200</v>
          </cell>
          <cell r="L1655">
            <v>40656</v>
          </cell>
          <cell r="M1655">
            <v>0</v>
          </cell>
          <cell r="N1655">
            <v>26658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40656</v>
          </cell>
          <cell r="T1655">
            <v>0</v>
          </cell>
          <cell r="U1655">
            <v>40656</v>
          </cell>
          <cell r="V1655">
            <v>0</v>
          </cell>
          <cell r="W1655">
            <v>40656</v>
          </cell>
          <cell r="X1655">
            <v>74.887017</v>
          </cell>
          <cell r="Y1655">
            <v>14502</v>
          </cell>
          <cell r="Z1655">
            <v>0</v>
          </cell>
          <cell r="AA1655">
            <v>14502</v>
          </cell>
          <cell r="AB1655">
            <v>15944</v>
          </cell>
          <cell r="AC1655">
            <v>0</v>
          </cell>
          <cell r="AD1655">
            <v>15944</v>
          </cell>
          <cell r="AE1655">
            <v>43504.626469907409</v>
          </cell>
          <cell r="AF1655">
            <v>73415</v>
          </cell>
        </row>
        <row r="1656">
          <cell r="A1656">
            <v>14088</v>
          </cell>
          <cell r="B1656">
            <v>49</v>
          </cell>
          <cell r="C1656" t="str">
            <v>39</v>
          </cell>
          <cell r="D1656" t="str">
            <v>68627</v>
          </cell>
          <cell r="E1656" t="str">
            <v>129908</v>
          </cell>
          <cell r="F1656" t="str">
            <v>1645</v>
          </cell>
          <cell r="G1656" t="str">
            <v>L</v>
          </cell>
          <cell r="H1656" t="str">
            <v>Delta Keys Charter</v>
          </cell>
          <cell r="I1656" t="str">
            <v>ELEMENTARY</v>
          </cell>
          <cell r="J1656">
            <v>0</v>
          </cell>
          <cell r="K1656">
            <v>200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0.28562499949999998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74.887017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43504.626469907409</v>
          </cell>
          <cell r="AF1656">
            <v>73415</v>
          </cell>
        </row>
        <row r="1657">
          <cell r="A1657">
            <v>14089</v>
          </cell>
          <cell r="B1657">
            <v>49</v>
          </cell>
          <cell r="C1657" t="str">
            <v>39</v>
          </cell>
          <cell r="D1657" t="str">
            <v>68627</v>
          </cell>
          <cell r="E1657" t="str">
            <v>129916</v>
          </cell>
          <cell r="F1657" t="str">
            <v>1644</v>
          </cell>
          <cell r="G1657" t="str">
            <v>D</v>
          </cell>
          <cell r="H1657" t="str">
            <v>Valley View Charter Prep</v>
          </cell>
          <cell r="I1657" t="str">
            <v>ELEMENTARY</v>
          </cell>
          <cell r="J1657">
            <v>550.15</v>
          </cell>
          <cell r="K1657">
            <v>200</v>
          </cell>
          <cell r="L1657">
            <v>110030</v>
          </cell>
          <cell r="M1657">
            <v>0</v>
          </cell>
          <cell r="N1657">
            <v>72147</v>
          </cell>
          <cell r="O1657">
            <v>0</v>
          </cell>
          <cell r="P1657">
            <v>0</v>
          </cell>
          <cell r="Q1657">
            <v>0.28562499949999998</v>
          </cell>
          <cell r="R1657">
            <v>0</v>
          </cell>
          <cell r="S1657">
            <v>110030</v>
          </cell>
          <cell r="T1657">
            <v>0</v>
          </cell>
          <cell r="U1657">
            <v>110030</v>
          </cell>
          <cell r="V1657">
            <v>0</v>
          </cell>
          <cell r="W1657">
            <v>110030</v>
          </cell>
          <cell r="X1657">
            <v>74.887017</v>
          </cell>
          <cell r="Y1657">
            <v>50546</v>
          </cell>
          <cell r="Z1657">
            <v>0</v>
          </cell>
          <cell r="AA1657">
            <v>50546</v>
          </cell>
          <cell r="AB1657">
            <v>31852</v>
          </cell>
          <cell r="AC1657">
            <v>0</v>
          </cell>
          <cell r="AD1657">
            <v>31852</v>
          </cell>
          <cell r="AE1657">
            <v>43504.626782407409</v>
          </cell>
          <cell r="AF1657">
            <v>73415</v>
          </cell>
        </row>
        <row r="1658">
          <cell r="A1658">
            <v>14115</v>
          </cell>
          <cell r="B1658">
            <v>49</v>
          </cell>
          <cell r="C1658" t="str">
            <v>39</v>
          </cell>
          <cell r="D1658" t="str">
            <v>68627</v>
          </cell>
          <cell r="E1658" t="str">
            <v>130864</v>
          </cell>
          <cell r="F1658" t="str">
            <v>1654</v>
          </cell>
          <cell r="G1658" t="str">
            <v>L</v>
          </cell>
          <cell r="H1658" t="str">
            <v>Delta Charter Online</v>
          </cell>
          <cell r="I1658" t="str">
            <v>ELEMENTARY</v>
          </cell>
          <cell r="J1658">
            <v>30.06</v>
          </cell>
          <cell r="K1658">
            <v>200</v>
          </cell>
          <cell r="L1658">
            <v>6012</v>
          </cell>
          <cell r="M1658">
            <v>0</v>
          </cell>
          <cell r="N1658">
            <v>3942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6012</v>
          </cell>
          <cell r="T1658">
            <v>0</v>
          </cell>
          <cell r="U1658">
            <v>6012</v>
          </cell>
          <cell r="V1658">
            <v>0</v>
          </cell>
          <cell r="W1658">
            <v>6012</v>
          </cell>
          <cell r="X1658">
            <v>74.887017</v>
          </cell>
          <cell r="Y1658">
            <v>16326</v>
          </cell>
          <cell r="Z1658">
            <v>0</v>
          </cell>
          <cell r="AA1658">
            <v>16326</v>
          </cell>
          <cell r="AB1658">
            <v>-11824</v>
          </cell>
          <cell r="AC1658">
            <v>11824</v>
          </cell>
          <cell r="AD1658">
            <v>0</v>
          </cell>
          <cell r="AE1658">
            <v>43504.626469907409</v>
          </cell>
          <cell r="AF1658">
            <v>73415</v>
          </cell>
        </row>
        <row r="1659">
          <cell r="A1659">
            <v>14230</v>
          </cell>
          <cell r="B1659">
            <v>49</v>
          </cell>
          <cell r="C1659" t="str">
            <v>39</v>
          </cell>
          <cell r="D1659" t="str">
            <v>68627</v>
          </cell>
          <cell r="E1659" t="str">
            <v>132050</v>
          </cell>
          <cell r="F1659" t="str">
            <v>1731</v>
          </cell>
          <cell r="G1659" t="str">
            <v>L</v>
          </cell>
          <cell r="H1659" t="str">
            <v>Delta Bridges Charter School</v>
          </cell>
          <cell r="I1659" t="str">
            <v>ELEMENTARY</v>
          </cell>
          <cell r="J1659">
            <v>231.58</v>
          </cell>
          <cell r="K1659">
            <v>200</v>
          </cell>
          <cell r="L1659">
            <v>46316</v>
          </cell>
          <cell r="M1659">
            <v>0</v>
          </cell>
          <cell r="N1659">
            <v>30369</v>
          </cell>
          <cell r="O1659">
            <v>0</v>
          </cell>
          <cell r="P1659">
            <v>0</v>
          </cell>
          <cell r="Q1659">
            <v>0.28562499949999998</v>
          </cell>
          <cell r="R1659">
            <v>0</v>
          </cell>
          <cell r="S1659">
            <v>46316</v>
          </cell>
          <cell r="T1659">
            <v>0</v>
          </cell>
          <cell r="U1659">
            <v>46316</v>
          </cell>
          <cell r="V1659">
            <v>0</v>
          </cell>
          <cell r="W1659">
            <v>46316</v>
          </cell>
          <cell r="X1659">
            <v>74.887017</v>
          </cell>
          <cell r="Y1659">
            <v>22545</v>
          </cell>
          <cell r="Z1659">
            <v>0</v>
          </cell>
          <cell r="AA1659">
            <v>22545</v>
          </cell>
          <cell r="AB1659">
            <v>12140</v>
          </cell>
          <cell r="AC1659">
            <v>0</v>
          </cell>
          <cell r="AD1659">
            <v>12140</v>
          </cell>
          <cell r="AE1659">
            <v>43504.626469907409</v>
          </cell>
          <cell r="AF1659">
            <v>73415</v>
          </cell>
        </row>
        <row r="1660">
          <cell r="A1660">
            <v>14270</v>
          </cell>
          <cell r="B1660">
            <v>49</v>
          </cell>
          <cell r="C1660" t="str">
            <v>39</v>
          </cell>
          <cell r="D1660" t="str">
            <v>68627</v>
          </cell>
          <cell r="E1660" t="str">
            <v>133116</v>
          </cell>
          <cell r="F1660" t="str">
            <v>1762</v>
          </cell>
          <cell r="G1660" t="str">
            <v>D</v>
          </cell>
          <cell r="H1660" t="str">
            <v>Insight @ San Joaquin</v>
          </cell>
          <cell r="I1660" t="str">
            <v>ELEMENTARY</v>
          </cell>
          <cell r="J1660">
            <v>248.56</v>
          </cell>
          <cell r="K1660">
            <v>200</v>
          </cell>
          <cell r="L1660">
            <v>49712</v>
          </cell>
          <cell r="M1660">
            <v>0</v>
          </cell>
          <cell r="N1660">
            <v>32596</v>
          </cell>
          <cell r="O1660">
            <v>0</v>
          </cell>
          <cell r="P1660">
            <v>0</v>
          </cell>
          <cell r="Q1660">
            <v>0.28562499949999998</v>
          </cell>
          <cell r="R1660">
            <v>0</v>
          </cell>
          <cell r="S1660">
            <v>49712</v>
          </cell>
          <cell r="T1660">
            <v>0</v>
          </cell>
          <cell r="U1660">
            <v>49712</v>
          </cell>
          <cell r="V1660">
            <v>62</v>
          </cell>
          <cell r="W1660">
            <v>49774</v>
          </cell>
          <cell r="X1660">
            <v>74.887017</v>
          </cell>
          <cell r="Y1660">
            <v>20464</v>
          </cell>
          <cell r="Z1660">
            <v>0</v>
          </cell>
          <cell r="AA1660">
            <v>20464</v>
          </cell>
          <cell r="AB1660">
            <v>16810</v>
          </cell>
          <cell r="AC1660">
            <v>0</v>
          </cell>
          <cell r="AD1660">
            <v>16810</v>
          </cell>
          <cell r="AE1660">
            <v>43504.626550925925</v>
          </cell>
          <cell r="AF1660">
            <v>73415</v>
          </cell>
        </row>
        <row r="1661">
          <cell r="A1661">
            <v>14461</v>
          </cell>
          <cell r="B1661">
            <v>49</v>
          </cell>
          <cell r="C1661" t="str">
            <v>39</v>
          </cell>
          <cell r="D1661" t="str">
            <v>68627</v>
          </cell>
          <cell r="E1661" t="str">
            <v>136028</v>
          </cell>
          <cell r="F1661" t="str">
            <v>1878</v>
          </cell>
          <cell r="G1661" t="str">
            <v>L</v>
          </cell>
          <cell r="H1661" t="str">
            <v>Delta Keys Charter School No. 2</v>
          </cell>
          <cell r="I1661" t="str">
            <v>ELEMENTARY</v>
          </cell>
          <cell r="J1661">
            <v>188.9</v>
          </cell>
          <cell r="K1661">
            <v>200</v>
          </cell>
          <cell r="L1661">
            <v>37780</v>
          </cell>
          <cell r="M1661">
            <v>0</v>
          </cell>
          <cell r="N1661">
            <v>24772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37780</v>
          </cell>
          <cell r="T1661">
            <v>0</v>
          </cell>
          <cell r="U1661">
            <v>37780</v>
          </cell>
          <cell r="V1661">
            <v>0</v>
          </cell>
          <cell r="W1661">
            <v>37780</v>
          </cell>
          <cell r="X1661">
            <v>74.887017</v>
          </cell>
          <cell r="Y1661">
            <v>7049</v>
          </cell>
          <cell r="Z1661">
            <v>0</v>
          </cell>
          <cell r="AA1661">
            <v>7049</v>
          </cell>
          <cell r="AB1661">
            <v>21243</v>
          </cell>
          <cell r="AC1661">
            <v>0</v>
          </cell>
          <cell r="AD1661">
            <v>21243</v>
          </cell>
          <cell r="AE1661">
            <v>43504.626469907409</v>
          </cell>
          <cell r="AF1661">
            <v>73415</v>
          </cell>
        </row>
        <row r="1662">
          <cell r="A1662">
            <v>14463</v>
          </cell>
          <cell r="B1662">
            <v>49</v>
          </cell>
          <cell r="C1662" t="str">
            <v>39</v>
          </cell>
          <cell r="D1662" t="str">
            <v>68627</v>
          </cell>
          <cell r="E1662" t="str">
            <v>136135</v>
          </cell>
          <cell r="F1662" t="str">
            <v>1879</v>
          </cell>
          <cell r="G1662" t="str">
            <v>L</v>
          </cell>
          <cell r="H1662" t="str">
            <v>Delta Charter Online No. 2</v>
          </cell>
          <cell r="I1662" t="str">
            <v>ELEMENTARY</v>
          </cell>
          <cell r="J1662">
            <v>114.17</v>
          </cell>
          <cell r="K1662">
            <v>200</v>
          </cell>
          <cell r="L1662">
            <v>22834</v>
          </cell>
          <cell r="M1662">
            <v>0</v>
          </cell>
          <cell r="N1662">
            <v>14972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22834</v>
          </cell>
          <cell r="T1662">
            <v>0</v>
          </cell>
          <cell r="U1662">
            <v>22834</v>
          </cell>
          <cell r="V1662">
            <v>0</v>
          </cell>
          <cell r="W1662">
            <v>22834</v>
          </cell>
          <cell r="X1662">
            <v>74.887017</v>
          </cell>
          <cell r="Y1662">
            <v>11769</v>
          </cell>
          <cell r="Z1662">
            <v>0</v>
          </cell>
          <cell r="AA1662">
            <v>11769</v>
          </cell>
          <cell r="AB1662">
            <v>5331</v>
          </cell>
          <cell r="AC1662">
            <v>0</v>
          </cell>
          <cell r="AD1662">
            <v>5331</v>
          </cell>
          <cell r="AE1662">
            <v>43504.626469907409</v>
          </cell>
          <cell r="AF1662">
            <v>73415</v>
          </cell>
        </row>
        <row r="1663">
          <cell r="A1663">
            <v>1365</v>
          </cell>
          <cell r="B1663">
            <v>49</v>
          </cell>
          <cell r="C1663" t="str">
            <v>39</v>
          </cell>
          <cell r="D1663" t="str">
            <v>68627</v>
          </cell>
          <cell r="E1663" t="str">
            <v>6119309</v>
          </cell>
          <cell r="F1663" t="str">
            <v>0393</v>
          </cell>
          <cell r="G1663" t="str">
            <v>L</v>
          </cell>
          <cell r="H1663" t="str">
            <v>Delta Charter</v>
          </cell>
          <cell r="I1663" t="str">
            <v>ELEMENTARY</v>
          </cell>
          <cell r="J1663">
            <v>653.38</v>
          </cell>
          <cell r="K1663">
            <v>200</v>
          </cell>
          <cell r="L1663">
            <v>130676</v>
          </cell>
          <cell r="M1663">
            <v>3898451</v>
          </cell>
          <cell r="N1663">
            <v>85684</v>
          </cell>
          <cell r="O1663">
            <v>3812767</v>
          </cell>
          <cell r="P1663">
            <v>3898451</v>
          </cell>
          <cell r="Q1663">
            <v>0.28562499949999998</v>
          </cell>
          <cell r="R1663">
            <v>1113495</v>
          </cell>
          <cell r="S1663">
            <v>1113495</v>
          </cell>
          <cell r="T1663">
            <v>0</v>
          </cell>
          <cell r="U1663">
            <v>1113495</v>
          </cell>
          <cell r="V1663">
            <v>2006</v>
          </cell>
          <cell r="W1663">
            <v>1115501</v>
          </cell>
          <cell r="X1663">
            <v>74.887017</v>
          </cell>
          <cell r="Y1663">
            <v>504259</v>
          </cell>
          <cell r="Z1663">
            <v>0</v>
          </cell>
          <cell r="AA1663">
            <v>504259</v>
          </cell>
          <cell r="AB1663">
            <v>331106</v>
          </cell>
          <cell r="AC1663">
            <v>0</v>
          </cell>
          <cell r="AD1663">
            <v>331106</v>
          </cell>
          <cell r="AE1663">
            <v>43504.626469907409</v>
          </cell>
          <cell r="AF1663">
            <v>73415</v>
          </cell>
        </row>
        <row r="1664">
          <cell r="A1664">
            <v>682</v>
          </cell>
          <cell r="B1664">
            <v>49</v>
          </cell>
          <cell r="C1664" t="str">
            <v>39</v>
          </cell>
          <cell r="D1664" t="str">
            <v>68635</v>
          </cell>
          <cell r="E1664" t="str">
            <v>0</v>
          </cell>
          <cell r="H1664" t="str">
            <v>Oak View Union Elementary</v>
          </cell>
          <cell r="I1664" t="str">
            <v>ELEMENTARY</v>
          </cell>
          <cell r="J1664">
            <v>386.63</v>
          </cell>
          <cell r="K1664">
            <v>200</v>
          </cell>
          <cell r="L1664">
            <v>77326</v>
          </cell>
          <cell r="M1664">
            <v>1964641</v>
          </cell>
          <cell r="N1664">
            <v>564500</v>
          </cell>
          <cell r="O1664">
            <v>1400141</v>
          </cell>
          <cell r="P1664">
            <v>1964641</v>
          </cell>
          <cell r="Q1664">
            <v>0.28562499949999998</v>
          </cell>
          <cell r="R1664">
            <v>561151</v>
          </cell>
          <cell r="S1664">
            <v>561151</v>
          </cell>
          <cell r="T1664">
            <v>0</v>
          </cell>
          <cell r="U1664">
            <v>561151</v>
          </cell>
          <cell r="V1664">
            <v>1118</v>
          </cell>
          <cell r="W1664">
            <v>562269</v>
          </cell>
          <cell r="X1664">
            <v>74.887017</v>
          </cell>
          <cell r="Y1664">
            <v>281174</v>
          </cell>
          <cell r="Z1664">
            <v>0</v>
          </cell>
          <cell r="AA1664">
            <v>281174</v>
          </cell>
          <cell r="AB1664">
            <v>139892</v>
          </cell>
          <cell r="AC1664">
            <v>0</v>
          </cell>
          <cell r="AD1664">
            <v>139892</v>
          </cell>
          <cell r="AE1664">
            <v>43504.624548611115</v>
          </cell>
          <cell r="AF1664">
            <v>73415</v>
          </cell>
        </row>
        <row r="1665">
          <cell r="A1665">
            <v>683</v>
          </cell>
          <cell r="B1665">
            <v>49</v>
          </cell>
          <cell r="C1665" t="str">
            <v>39</v>
          </cell>
          <cell r="D1665" t="str">
            <v>68650</v>
          </cell>
          <cell r="E1665" t="str">
            <v>0</v>
          </cell>
          <cell r="H1665" t="str">
            <v>Ripon Unified</v>
          </cell>
          <cell r="I1665" t="str">
            <v>UNIFIED</v>
          </cell>
          <cell r="J1665">
            <v>3198.67</v>
          </cell>
          <cell r="K1665">
            <v>200</v>
          </cell>
          <cell r="L1665">
            <v>639734</v>
          </cell>
          <cell r="M1665">
            <v>16871513</v>
          </cell>
          <cell r="N1665">
            <v>5021140</v>
          </cell>
          <cell r="O1665">
            <v>11850373</v>
          </cell>
          <cell r="P1665">
            <v>16871513</v>
          </cell>
          <cell r="Q1665">
            <v>0.28562499949999998</v>
          </cell>
          <cell r="R1665">
            <v>4818926</v>
          </cell>
          <cell r="S1665">
            <v>4818926</v>
          </cell>
          <cell r="T1665">
            <v>0</v>
          </cell>
          <cell r="U1665">
            <v>4818926</v>
          </cell>
          <cell r="V1665">
            <v>9578</v>
          </cell>
          <cell r="W1665">
            <v>4828504</v>
          </cell>
          <cell r="X1665">
            <v>74.887017</v>
          </cell>
          <cell r="Y1665">
            <v>2300657</v>
          </cell>
          <cell r="Z1665">
            <v>0</v>
          </cell>
          <cell r="AA1665">
            <v>2300657</v>
          </cell>
          <cell r="AB1665">
            <v>1315266</v>
          </cell>
          <cell r="AC1665">
            <v>0</v>
          </cell>
          <cell r="AD1665">
            <v>1315266</v>
          </cell>
          <cell r="AE1665">
            <v>43504.624664351853</v>
          </cell>
          <cell r="AF1665">
            <v>73415</v>
          </cell>
        </row>
        <row r="1666">
          <cell r="A1666">
            <v>12742</v>
          </cell>
          <cell r="B1666">
            <v>49</v>
          </cell>
          <cell r="C1666" t="str">
            <v>39</v>
          </cell>
          <cell r="D1666" t="str">
            <v>68650</v>
          </cell>
          <cell r="E1666" t="str">
            <v>125849</v>
          </cell>
          <cell r="F1666" t="str">
            <v>1398</v>
          </cell>
          <cell r="G1666" t="str">
            <v>D</v>
          </cell>
          <cell r="H1666" t="str">
            <v>California Connections Academy @ Ripon</v>
          </cell>
          <cell r="I1666" t="str">
            <v>UNIFIED</v>
          </cell>
          <cell r="J1666">
            <v>1200.6500000000001</v>
          </cell>
          <cell r="K1666">
            <v>200</v>
          </cell>
          <cell r="L1666">
            <v>240130</v>
          </cell>
          <cell r="M1666">
            <v>6711898</v>
          </cell>
          <cell r="N1666">
            <v>1567605</v>
          </cell>
          <cell r="O1666">
            <v>5144293</v>
          </cell>
          <cell r="P1666">
            <v>6711898</v>
          </cell>
          <cell r="Q1666">
            <v>0.28562499949999998</v>
          </cell>
          <cell r="R1666">
            <v>1917086</v>
          </cell>
          <cell r="S1666">
            <v>1917086</v>
          </cell>
          <cell r="T1666">
            <v>0</v>
          </cell>
          <cell r="U1666">
            <v>1917086</v>
          </cell>
          <cell r="V1666">
            <v>3417</v>
          </cell>
          <cell r="W1666">
            <v>1920503</v>
          </cell>
          <cell r="X1666">
            <v>74.887017</v>
          </cell>
          <cell r="Y1666">
            <v>858860</v>
          </cell>
          <cell r="Z1666">
            <v>0</v>
          </cell>
          <cell r="AA1666">
            <v>858860</v>
          </cell>
          <cell r="AB1666">
            <v>579347</v>
          </cell>
          <cell r="AC1666">
            <v>0</v>
          </cell>
          <cell r="AD1666">
            <v>579347</v>
          </cell>
          <cell r="AE1666">
            <v>43504.62641203704</v>
          </cell>
          <cell r="AF1666">
            <v>73415</v>
          </cell>
        </row>
        <row r="1667">
          <cell r="A1667">
            <v>684</v>
          </cell>
          <cell r="B1667">
            <v>49</v>
          </cell>
          <cell r="C1667" t="str">
            <v>39</v>
          </cell>
          <cell r="D1667" t="str">
            <v>68676</v>
          </cell>
          <cell r="E1667" t="str">
            <v>0</v>
          </cell>
          <cell r="H1667" t="str">
            <v>Stockton Unified</v>
          </cell>
          <cell r="I1667" t="str">
            <v>UNIFIED</v>
          </cell>
          <cell r="J1667">
            <v>33411.699999999997</v>
          </cell>
          <cell r="K1667">
            <v>200</v>
          </cell>
          <cell r="L1667">
            <v>6682340</v>
          </cell>
          <cell r="M1667">
            <v>177933006</v>
          </cell>
          <cell r="N1667">
            <v>42749057</v>
          </cell>
          <cell r="O1667">
            <v>135183949</v>
          </cell>
          <cell r="P1667">
            <v>177933006</v>
          </cell>
          <cell r="Q1667">
            <v>0.28562499949999998</v>
          </cell>
          <cell r="R1667">
            <v>50822115</v>
          </cell>
          <cell r="S1667">
            <v>50822115</v>
          </cell>
          <cell r="T1667">
            <v>0</v>
          </cell>
          <cell r="U1667">
            <v>50822115</v>
          </cell>
          <cell r="V1667">
            <v>99097</v>
          </cell>
          <cell r="W1667">
            <v>50921212</v>
          </cell>
          <cell r="X1667">
            <v>74.887017</v>
          </cell>
          <cell r="Y1667">
            <v>24788846</v>
          </cell>
          <cell r="Z1667">
            <v>0</v>
          </cell>
          <cell r="AA1667">
            <v>24788846</v>
          </cell>
          <cell r="AB1667">
            <v>13344531</v>
          </cell>
          <cell r="AC1667">
            <v>0</v>
          </cell>
          <cell r="AD1667">
            <v>13344531</v>
          </cell>
          <cell r="AE1667">
            <v>43504.624791666669</v>
          </cell>
          <cell r="AF1667">
            <v>73415</v>
          </cell>
        </row>
        <row r="1668">
          <cell r="A1668">
            <v>10163</v>
          </cell>
          <cell r="B1668">
            <v>49</v>
          </cell>
          <cell r="C1668" t="str">
            <v>39</v>
          </cell>
          <cell r="D1668" t="str">
            <v>68676</v>
          </cell>
          <cell r="E1668" t="str">
            <v>108647</v>
          </cell>
          <cell r="F1668" t="str">
            <v>0554</v>
          </cell>
          <cell r="G1668" t="str">
            <v>D</v>
          </cell>
          <cell r="H1668" t="str">
            <v>Aspire Rosa Parks Academy</v>
          </cell>
          <cell r="I1668" t="str">
            <v>UNIFIED</v>
          </cell>
          <cell r="J1668">
            <v>377.46</v>
          </cell>
          <cell r="K1668">
            <v>200</v>
          </cell>
          <cell r="L1668">
            <v>75492</v>
          </cell>
          <cell r="M1668">
            <v>1937672</v>
          </cell>
          <cell r="N1668">
            <v>450770</v>
          </cell>
          <cell r="O1668">
            <v>1486902</v>
          </cell>
          <cell r="P1668">
            <v>1937672</v>
          </cell>
          <cell r="Q1668">
            <v>0.28562499949999998</v>
          </cell>
          <cell r="R1668">
            <v>553448</v>
          </cell>
          <cell r="S1668">
            <v>553448</v>
          </cell>
          <cell r="T1668">
            <v>0</v>
          </cell>
          <cell r="U1668">
            <v>553448</v>
          </cell>
          <cell r="V1668">
            <v>1064</v>
          </cell>
          <cell r="W1668">
            <v>554512</v>
          </cell>
          <cell r="X1668">
            <v>74.887017</v>
          </cell>
          <cell r="Y1668">
            <v>267427</v>
          </cell>
          <cell r="Z1668">
            <v>0</v>
          </cell>
          <cell r="AA1668">
            <v>267427</v>
          </cell>
          <cell r="AB1668">
            <v>147830</v>
          </cell>
          <cell r="AC1668">
            <v>0</v>
          </cell>
          <cell r="AD1668">
            <v>147830</v>
          </cell>
          <cell r="AE1668">
            <v>43504.626388888886</v>
          </cell>
          <cell r="AF1668">
            <v>73415</v>
          </cell>
        </row>
        <row r="1669">
          <cell r="A1669">
            <v>10893</v>
          </cell>
          <cell r="B1669">
            <v>49</v>
          </cell>
          <cell r="C1669" t="str">
            <v>39</v>
          </cell>
          <cell r="D1669" t="str">
            <v>68676</v>
          </cell>
          <cell r="E1669" t="str">
            <v>111336</v>
          </cell>
          <cell r="F1669" t="str">
            <v>1197</v>
          </cell>
          <cell r="G1669" t="str">
            <v>L</v>
          </cell>
          <cell r="H1669" t="str">
            <v>Pittman Charter</v>
          </cell>
          <cell r="I1669" t="str">
            <v>UNIFIED</v>
          </cell>
          <cell r="J1669">
            <v>669.08</v>
          </cell>
          <cell r="K1669">
            <v>200</v>
          </cell>
          <cell r="L1669">
            <v>133816</v>
          </cell>
          <cell r="M1669">
            <v>3458200</v>
          </cell>
          <cell r="N1669">
            <v>799029</v>
          </cell>
          <cell r="O1669">
            <v>2659171</v>
          </cell>
          <cell r="P1669">
            <v>3458200</v>
          </cell>
          <cell r="Q1669">
            <v>0.28562499949999998</v>
          </cell>
          <cell r="R1669">
            <v>987748</v>
          </cell>
          <cell r="S1669">
            <v>987748</v>
          </cell>
          <cell r="T1669">
            <v>0</v>
          </cell>
          <cell r="U1669">
            <v>987748</v>
          </cell>
          <cell r="V1669">
            <v>1900</v>
          </cell>
          <cell r="W1669">
            <v>989648</v>
          </cell>
          <cell r="X1669">
            <v>74.887017</v>
          </cell>
          <cell r="Y1669">
            <v>477570</v>
          </cell>
          <cell r="Z1669">
            <v>0</v>
          </cell>
          <cell r="AA1669">
            <v>477570</v>
          </cell>
          <cell r="AB1669">
            <v>263548</v>
          </cell>
          <cell r="AC1669">
            <v>0</v>
          </cell>
          <cell r="AD1669">
            <v>263548</v>
          </cell>
          <cell r="AE1669">
            <v>43504.62667824074</v>
          </cell>
          <cell r="AF1669">
            <v>73415</v>
          </cell>
        </row>
        <row r="1670">
          <cell r="A1670">
            <v>11351</v>
          </cell>
          <cell r="B1670">
            <v>49</v>
          </cell>
          <cell r="C1670" t="str">
            <v>39</v>
          </cell>
          <cell r="D1670" t="str">
            <v>68676</v>
          </cell>
          <cell r="E1670" t="str">
            <v>114876</v>
          </cell>
          <cell r="F1670" t="str">
            <v>1553</v>
          </cell>
          <cell r="G1670" t="str">
            <v>D</v>
          </cell>
          <cell r="H1670" t="str">
            <v>Aspire Port City Academy</v>
          </cell>
          <cell r="I1670" t="str">
            <v>UNIFIED</v>
          </cell>
          <cell r="J1670">
            <v>391.79</v>
          </cell>
          <cell r="K1670">
            <v>200</v>
          </cell>
          <cell r="L1670">
            <v>78358</v>
          </cell>
          <cell r="M1670">
            <v>2010988</v>
          </cell>
          <cell r="N1670">
            <v>467883</v>
          </cell>
          <cell r="O1670">
            <v>1543105</v>
          </cell>
          <cell r="P1670">
            <v>2010988</v>
          </cell>
          <cell r="Q1670">
            <v>0.28562499949999998</v>
          </cell>
          <cell r="R1670">
            <v>574388</v>
          </cell>
          <cell r="S1670">
            <v>574388</v>
          </cell>
          <cell r="T1670">
            <v>0</v>
          </cell>
          <cell r="U1670">
            <v>574388</v>
          </cell>
          <cell r="V1670">
            <v>1107</v>
          </cell>
          <cell r="W1670">
            <v>575495</v>
          </cell>
          <cell r="X1670">
            <v>74.887017</v>
          </cell>
          <cell r="Y1670">
            <v>278348</v>
          </cell>
          <cell r="Z1670">
            <v>0</v>
          </cell>
          <cell r="AA1670">
            <v>278348</v>
          </cell>
          <cell r="AB1670">
            <v>152623</v>
          </cell>
          <cell r="AC1670">
            <v>0</v>
          </cell>
          <cell r="AD1670">
            <v>152623</v>
          </cell>
          <cell r="AE1670">
            <v>43504.626388888886</v>
          </cell>
          <cell r="AF1670">
            <v>73415</v>
          </cell>
        </row>
        <row r="1671">
          <cell r="A1671">
            <v>12014</v>
          </cell>
          <cell r="B1671">
            <v>49</v>
          </cell>
          <cell r="C1671" t="str">
            <v>39</v>
          </cell>
          <cell r="D1671" t="str">
            <v>68676</v>
          </cell>
          <cell r="E1671" t="str">
            <v>117853</v>
          </cell>
          <cell r="F1671" t="str">
            <v>1027</v>
          </cell>
          <cell r="G1671" t="str">
            <v>D</v>
          </cell>
          <cell r="H1671" t="str">
            <v>Dr. Lewis Dolphin Stallworth Sr. Charter</v>
          </cell>
          <cell r="I1671" t="str">
            <v>UNIFIED</v>
          </cell>
          <cell r="J1671">
            <v>247.75</v>
          </cell>
          <cell r="K1671">
            <v>200</v>
          </cell>
          <cell r="L1671">
            <v>49550</v>
          </cell>
          <cell r="M1671">
            <v>1333172</v>
          </cell>
          <cell r="N1671">
            <v>295868</v>
          </cell>
          <cell r="O1671">
            <v>1037304</v>
          </cell>
          <cell r="P1671">
            <v>1333172</v>
          </cell>
          <cell r="Q1671">
            <v>0.28562499949999998</v>
          </cell>
          <cell r="R1671">
            <v>380787</v>
          </cell>
          <cell r="S1671">
            <v>380787</v>
          </cell>
          <cell r="T1671">
            <v>0</v>
          </cell>
          <cell r="U1671">
            <v>380787</v>
          </cell>
          <cell r="V1671">
            <v>692</v>
          </cell>
          <cell r="W1671">
            <v>381479</v>
          </cell>
          <cell r="X1671">
            <v>74.887017</v>
          </cell>
          <cell r="Y1671">
            <v>173957</v>
          </cell>
          <cell r="Z1671">
            <v>0</v>
          </cell>
          <cell r="AA1671">
            <v>173957</v>
          </cell>
          <cell r="AB1671">
            <v>111721</v>
          </cell>
          <cell r="AC1671">
            <v>0</v>
          </cell>
          <cell r="AD1671">
            <v>111721</v>
          </cell>
          <cell r="AE1671">
            <v>43504.626469907409</v>
          </cell>
          <cell r="AF1671">
            <v>73415</v>
          </cell>
        </row>
        <row r="1672">
          <cell r="A1672">
            <v>12049</v>
          </cell>
          <cell r="B1672">
            <v>49</v>
          </cell>
          <cell r="C1672" t="str">
            <v>39</v>
          </cell>
          <cell r="D1672" t="str">
            <v>68676</v>
          </cell>
          <cell r="E1672" t="str">
            <v>118497</v>
          </cell>
          <cell r="F1672" t="str">
            <v>1048</v>
          </cell>
          <cell r="G1672" t="str">
            <v>D</v>
          </cell>
          <cell r="H1672" t="str">
            <v>Aspire Langston Hughes Academy</v>
          </cell>
          <cell r="I1672" t="str">
            <v>UNIFIED</v>
          </cell>
          <cell r="J1672">
            <v>716.89</v>
          </cell>
          <cell r="K1672">
            <v>200</v>
          </cell>
          <cell r="L1672">
            <v>143378</v>
          </cell>
          <cell r="M1672">
            <v>4033897</v>
          </cell>
          <cell r="N1672">
            <v>856124</v>
          </cell>
          <cell r="O1672">
            <v>3177773</v>
          </cell>
          <cell r="P1672">
            <v>4033897</v>
          </cell>
          <cell r="Q1672">
            <v>0.28562499949999998</v>
          </cell>
          <cell r="R1672">
            <v>1152182</v>
          </cell>
          <cell r="S1672">
            <v>1152182</v>
          </cell>
          <cell r="T1672">
            <v>0</v>
          </cell>
          <cell r="U1672">
            <v>1152182</v>
          </cell>
          <cell r="V1672">
            <v>2209</v>
          </cell>
          <cell r="W1672">
            <v>1154391</v>
          </cell>
          <cell r="X1672">
            <v>74.887017</v>
          </cell>
          <cell r="Y1672">
            <v>569893</v>
          </cell>
          <cell r="Z1672">
            <v>0</v>
          </cell>
          <cell r="AA1672">
            <v>569893</v>
          </cell>
          <cell r="AB1672">
            <v>294596</v>
          </cell>
          <cell r="AC1672">
            <v>0</v>
          </cell>
          <cell r="AD1672">
            <v>294596</v>
          </cell>
          <cell r="AE1672">
            <v>43504.626388888886</v>
          </cell>
          <cell r="AF1672">
            <v>73415</v>
          </cell>
        </row>
        <row r="1673">
          <cell r="A1673">
            <v>12208</v>
          </cell>
          <cell r="B1673">
            <v>49</v>
          </cell>
          <cell r="C1673" t="str">
            <v>39</v>
          </cell>
          <cell r="D1673" t="str">
            <v>68676</v>
          </cell>
          <cell r="E1673" t="str">
            <v>119743</v>
          </cell>
          <cell r="F1673" t="str">
            <v>1083</v>
          </cell>
          <cell r="G1673" t="str">
            <v>L</v>
          </cell>
          <cell r="H1673" t="str">
            <v>Stockton Unified Early College Academy</v>
          </cell>
          <cell r="I1673" t="str">
            <v>UNIFIED</v>
          </cell>
          <cell r="J1673">
            <v>425.47</v>
          </cell>
          <cell r="K1673">
            <v>200</v>
          </cell>
          <cell r="L1673">
            <v>85094</v>
          </cell>
          <cell r="M1673">
            <v>2631532</v>
          </cell>
          <cell r="N1673">
            <v>508105</v>
          </cell>
          <cell r="O1673">
            <v>2123427</v>
          </cell>
          <cell r="P1673">
            <v>2631532</v>
          </cell>
          <cell r="Q1673">
            <v>0.28562499949999998</v>
          </cell>
          <cell r="R1673">
            <v>751631</v>
          </cell>
          <cell r="S1673">
            <v>751631</v>
          </cell>
          <cell r="T1673">
            <v>0</v>
          </cell>
          <cell r="U1673">
            <v>751631</v>
          </cell>
          <cell r="V1673">
            <v>1446</v>
          </cell>
          <cell r="W1673">
            <v>753077</v>
          </cell>
          <cell r="X1673">
            <v>74.887017</v>
          </cell>
          <cell r="Y1673">
            <v>363397</v>
          </cell>
          <cell r="Z1673">
            <v>0</v>
          </cell>
          <cell r="AA1673">
            <v>363397</v>
          </cell>
          <cell r="AB1673">
            <v>200560</v>
          </cell>
          <cell r="AC1673">
            <v>0</v>
          </cell>
          <cell r="AD1673">
            <v>200560</v>
          </cell>
          <cell r="AE1673">
            <v>43504.626747685186</v>
          </cell>
          <cell r="AF1673">
            <v>73415</v>
          </cell>
        </row>
        <row r="1674">
          <cell r="A1674">
            <v>12394</v>
          </cell>
          <cell r="B1674">
            <v>49</v>
          </cell>
          <cell r="C1674" t="str">
            <v>39</v>
          </cell>
          <cell r="D1674" t="str">
            <v>68676</v>
          </cell>
          <cell r="E1674" t="str">
            <v>120725</v>
          </cell>
          <cell r="F1674" t="str">
            <v>1142</v>
          </cell>
          <cell r="G1674" t="str">
            <v>D</v>
          </cell>
          <cell r="H1674" t="str">
            <v>Stockton Collegiate International Elementary</v>
          </cell>
          <cell r="I1674" t="str">
            <v>UNIFIED</v>
          </cell>
          <cell r="J1674">
            <v>406.82</v>
          </cell>
          <cell r="K1674">
            <v>200</v>
          </cell>
          <cell r="L1674">
            <v>81364</v>
          </cell>
          <cell r="M1674">
            <v>2090782</v>
          </cell>
          <cell r="N1674">
            <v>485833</v>
          </cell>
          <cell r="O1674">
            <v>1604949</v>
          </cell>
          <cell r="P1674">
            <v>2090782</v>
          </cell>
          <cell r="Q1674">
            <v>0.28562499949999998</v>
          </cell>
          <cell r="R1674">
            <v>597180</v>
          </cell>
          <cell r="S1674">
            <v>597180</v>
          </cell>
          <cell r="T1674">
            <v>0</v>
          </cell>
          <cell r="U1674">
            <v>597180</v>
          </cell>
          <cell r="V1674">
            <v>1163</v>
          </cell>
          <cell r="W1674">
            <v>598343</v>
          </cell>
          <cell r="X1674">
            <v>74.887017</v>
          </cell>
          <cell r="Y1674">
            <v>292344</v>
          </cell>
          <cell r="Z1674">
            <v>0</v>
          </cell>
          <cell r="AA1674">
            <v>292344</v>
          </cell>
          <cell r="AB1674">
            <v>155737</v>
          </cell>
          <cell r="AC1674">
            <v>0</v>
          </cell>
          <cell r="AD1674">
            <v>155737</v>
          </cell>
          <cell r="AE1674">
            <v>43504.626747685186</v>
          </cell>
          <cell r="AF1674">
            <v>73415</v>
          </cell>
        </row>
        <row r="1675">
          <cell r="A1675">
            <v>12395</v>
          </cell>
          <cell r="B1675">
            <v>49</v>
          </cell>
          <cell r="C1675" t="str">
            <v>39</v>
          </cell>
          <cell r="D1675" t="str">
            <v>68676</v>
          </cell>
          <cell r="E1675" t="str">
            <v>120733</v>
          </cell>
          <cell r="F1675" t="str">
            <v>1143</v>
          </cell>
          <cell r="G1675" t="str">
            <v>D</v>
          </cell>
          <cell r="H1675" t="str">
            <v>Stockton Collegiate International Secondary</v>
          </cell>
          <cell r="I1675" t="str">
            <v>UNIFIED</v>
          </cell>
          <cell r="J1675">
            <v>493.75</v>
          </cell>
          <cell r="K1675">
            <v>200</v>
          </cell>
          <cell r="L1675">
            <v>98750</v>
          </cell>
          <cell r="M1675">
            <v>2795277</v>
          </cell>
          <cell r="N1675">
            <v>589646</v>
          </cell>
          <cell r="O1675">
            <v>2205631</v>
          </cell>
          <cell r="P1675">
            <v>2795277</v>
          </cell>
          <cell r="Q1675">
            <v>0.28562499949999998</v>
          </cell>
          <cell r="R1675">
            <v>798401</v>
          </cell>
          <cell r="S1675">
            <v>798401</v>
          </cell>
          <cell r="T1675">
            <v>0</v>
          </cell>
          <cell r="U1675">
            <v>798401</v>
          </cell>
          <cell r="V1675">
            <v>1621</v>
          </cell>
          <cell r="W1675">
            <v>800022</v>
          </cell>
          <cell r="X1675">
            <v>74.887017</v>
          </cell>
          <cell r="Y1675">
            <v>407356</v>
          </cell>
          <cell r="Z1675">
            <v>0</v>
          </cell>
          <cell r="AA1675">
            <v>407356</v>
          </cell>
          <cell r="AB1675">
            <v>191757</v>
          </cell>
          <cell r="AC1675">
            <v>0</v>
          </cell>
          <cell r="AD1675">
            <v>191757</v>
          </cell>
          <cell r="AE1675">
            <v>43504.626747685186</v>
          </cell>
          <cell r="AF1675">
            <v>73415</v>
          </cell>
        </row>
        <row r="1676">
          <cell r="A1676">
            <v>12328</v>
          </cell>
          <cell r="B1676">
            <v>49</v>
          </cell>
          <cell r="C1676" t="str">
            <v>39</v>
          </cell>
          <cell r="D1676" t="str">
            <v>68676</v>
          </cell>
          <cell r="E1676" t="str">
            <v>121541</v>
          </cell>
          <cell r="F1676" t="str">
            <v>1552</v>
          </cell>
          <cell r="G1676" t="str">
            <v>D</v>
          </cell>
          <cell r="H1676" t="str">
            <v>Aspire APEX Academy</v>
          </cell>
          <cell r="I1676" t="str">
            <v>UNIFIED</v>
          </cell>
          <cell r="J1676">
            <v>317.95</v>
          </cell>
          <cell r="K1676">
            <v>200</v>
          </cell>
          <cell r="L1676">
            <v>63590</v>
          </cell>
          <cell r="M1676">
            <v>1632269</v>
          </cell>
          <cell r="N1676">
            <v>379702</v>
          </cell>
          <cell r="O1676">
            <v>1252567</v>
          </cell>
          <cell r="P1676">
            <v>1632269</v>
          </cell>
          <cell r="Q1676">
            <v>0.28562499949999998</v>
          </cell>
          <cell r="R1676">
            <v>466217</v>
          </cell>
          <cell r="S1676">
            <v>466217</v>
          </cell>
          <cell r="T1676">
            <v>0</v>
          </cell>
          <cell r="U1676">
            <v>466217</v>
          </cell>
          <cell r="V1676">
            <v>886</v>
          </cell>
          <cell r="W1676">
            <v>467103</v>
          </cell>
          <cell r="X1676">
            <v>74.887017</v>
          </cell>
          <cell r="Y1676">
            <v>222644</v>
          </cell>
          <cell r="Z1676">
            <v>0</v>
          </cell>
          <cell r="AA1676">
            <v>222644</v>
          </cell>
          <cell r="AB1676">
            <v>127156</v>
          </cell>
          <cell r="AC1676">
            <v>0</v>
          </cell>
          <cell r="AD1676">
            <v>127156</v>
          </cell>
          <cell r="AE1676">
            <v>43504.626388888886</v>
          </cell>
          <cell r="AF1676">
            <v>73415</v>
          </cell>
        </row>
        <row r="1677">
          <cell r="A1677">
            <v>12578</v>
          </cell>
          <cell r="B1677">
            <v>49</v>
          </cell>
          <cell r="C1677" t="str">
            <v>39</v>
          </cell>
          <cell r="D1677" t="str">
            <v>68676</v>
          </cell>
          <cell r="E1677" t="str">
            <v>123802</v>
          </cell>
          <cell r="F1677" t="str">
            <v>1283</v>
          </cell>
          <cell r="G1677" t="str">
            <v>L</v>
          </cell>
          <cell r="H1677" t="str">
            <v>Health Careers Academy</v>
          </cell>
          <cell r="I1677" t="str">
            <v>UNIFIED</v>
          </cell>
          <cell r="J1677">
            <v>479.61</v>
          </cell>
          <cell r="K1677">
            <v>200</v>
          </cell>
          <cell r="L1677">
            <v>95922</v>
          </cell>
          <cell r="M1677">
            <v>2966388</v>
          </cell>
          <cell r="N1677">
            <v>572760</v>
          </cell>
          <cell r="O1677">
            <v>2393628</v>
          </cell>
          <cell r="P1677">
            <v>2966388</v>
          </cell>
          <cell r="Q1677">
            <v>0.28562499949999998</v>
          </cell>
          <cell r="R1677">
            <v>847275</v>
          </cell>
          <cell r="S1677">
            <v>847275</v>
          </cell>
          <cell r="T1677">
            <v>0</v>
          </cell>
          <cell r="U1677">
            <v>847275</v>
          </cell>
          <cell r="V1677">
            <v>1612</v>
          </cell>
          <cell r="W1677">
            <v>848887</v>
          </cell>
          <cell r="X1677">
            <v>74.887017</v>
          </cell>
          <cell r="Y1677">
            <v>405274</v>
          </cell>
          <cell r="Z1677">
            <v>0</v>
          </cell>
          <cell r="AA1677">
            <v>405274</v>
          </cell>
          <cell r="AB1677">
            <v>230432</v>
          </cell>
          <cell r="AC1677">
            <v>0</v>
          </cell>
          <cell r="AD1677">
            <v>230432</v>
          </cell>
          <cell r="AE1677">
            <v>43504.626527777778</v>
          </cell>
          <cell r="AF1677">
            <v>73415</v>
          </cell>
        </row>
        <row r="1678">
          <cell r="A1678">
            <v>12579</v>
          </cell>
          <cell r="B1678">
            <v>49</v>
          </cell>
          <cell r="C1678" t="str">
            <v>39</v>
          </cell>
          <cell r="D1678" t="str">
            <v>68676</v>
          </cell>
          <cell r="E1678" t="str">
            <v>124248</v>
          </cell>
          <cell r="F1678" t="str">
            <v>1316</v>
          </cell>
          <cell r="G1678" t="str">
            <v>L</v>
          </cell>
          <cell r="H1678" t="str">
            <v>Pacific Law Academy</v>
          </cell>
          <cell r="I1678" t="str">
            <v>UNIFIED</v>
          </cell>
          <cell r="J1678">
            <v>209.92</v>
          </cell>
          <cell r="K1678">
            <v>200</v>
          </cell>
          <cell r="L1678">
            <v>41984</v>
          </cell>
          <cell r="M1678">
            <v>1298355</v>
          </cell>
          <cell r="N1678">
            <v>250691</v>
          </cell>
          <cell r="O1678">
            <v>1047664</v>
          </cell>
          <cell r="P1678">
            <v>1298355</v>
          </cell>
          <cell r="Q1678">
            <v>0.28562499949999998</v>
          </cell>
          <cell r="R1678">
            <v>370843</v>
          </cell>
          <cell r="S1678">
            <v>370843</v>
          </cell>
          <cell r="T1678">
            <v>0</v>
          </cell>
          <cell r="U1678">
            <v>370843</v>
          </cell>
          <cell r="V1678">
            <v>651</v>
          </cell>
          <cell r="W1678">
            <v>371494</v>
          </cell>
          <cell r="X1678">
            <v>74.887017</v>
          </cell>
          <cell r="Y1678">
            <v>163679</v>
          </cell>
          <cell r="Z1678">
            <v>0</v>
          </cell>
          <cell r="AA1678">
            <v>163679</v>
          </cell>
          <cell r="AB1678">
            <v>114522</v>
          </cell>
          <cell r="AC1678">
            <v>0</v>
          </cell>
          <cell r="AD1678">
            <v>114522</v>
          </cell>
          <cell r="AE1678">
            <v>43504.626666666663</v>
          </cell>
          <cell r="AF1678">
            <v>73415</v>
          </cell>
        </row>
        <row r="1679">
          <cell r="A1679">
            <v>12619</v>
          </cell>
          <cell r="B1679">
            <v>49</v>
          </cell>
          <cell r="C1679" t="str">
            <v>39</v>
          </cell>
          <cell r="D1679" t="str">
            <v>68676</v>
          </cell>
          <cell r="E1679" t="str">
            <v>124958</v>
          </cell>
          <cell r="F1679" t="str">
            <v>1360</v>
          </cell>
          <cell r="G1679" t="str">
            <v>D</v>
          </cell>
          <cell r="H1679" t="str">
            <v>TEAM Charter</v>
          </cell>
          <cell r="I1679" t="str">
            <v>UNIFIED</v>
          </cell>
          <cell r="J1679">
            <v>720.38</v>
          </cell>
          <cell r="K1679">
            <v>200</v>
          </cell>
          <cell r="L1679">
            <v>144076</v>
          </cell>
          <cell r="M1679">
            <v>3684773</v>
          </cell>
          <cell r="N1679">
            <v>860292</v>
          </cell>
          <cell r="O1679">
            <v>2824481</v>
          </cell>
          <cell r="P1679">
            <v>3684773</v>
          </cell>
          <cell r="Q1679">
            <v>0.28562499949999998</v>
          </cell>
          <cell r="R1679">
            <v>1052463</v>
          </cell>
          <cell r="S1679">
            <v>1052463</v>
          </cell>
          <cell r="T1679">
            <v>0</v>
          </cell>
          <cell r="U1679">
            <v>1052463</v>
          </cell>
          <cell r="V1679">
            <v>2143</v>
          </cell>
          <cell r="W1679">
            <v>1054606</v>
          </cell>
          <cell r="X1679">
            <v>74.887017</v>
          </cell>
          <cell r="Y1679">
            <v>538837</v>
          </cell>
          <cell r="Z1679">
            <v>0</v>
          </cell>
          <cell r="AA1679">
            <v>538837</v>
          </cell>
          <cell r="AB1679">
            <v>250926</v>
          </cell>
          <cell r="AC1679">
            <v>0</v>
          </cell>
          <cell r="AD1679">
            <v>250926</v>
          </cell>
          <cell r="AE1679">
            <v>43504.626759259256</v>
          </cell>
          <cell r="AF1679">
            <v>73415</v>
          </cell>
        </row>
        <row r="1680">
          <cell r="A1680">
            <v>14479</v>
          </cell>
          <cell r="B1680">
            <v>49</v>
          </cell>
          <cell r="C1680" t="str">
            <v>39</v>
          </cell>
          <cell r="D1680" t="str">
            <v>68676</v>
          </cell>
          <cell r="E1680" t="str">
            <v>136283</v>
          </cell>
          <cell r="F1680" t="str">
            <v>1890</v>
          </cell>
          <cell r="G1680" t="str">
            <v>D</v>
          </cell>
          <cell r="H1680" t="str">
            <v>Team Charter Academy</v>
          </cell>
          <cell r="I1680" t="str">
            <v>UNIFIED</v>
          </cell>
          <cell r="J1680">
            <v>174.96</v>
          </cell>
          <cell r="K1680">
            <v>200</v>
          </cell>
          <cell r="L1680">
            <v>34992</v>
          </cell>
          <cell r="M1680">
            <v>0</v>
          </cell>
          <cell r="N1680">
            <v>208941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34992</v>
          </cell>
          <cell r="T1680">
            <v>0</v>
          </cell>
          <cell r="U1680">
            <v>34992</v>
          </cell>
          <cell r="V1680">
            <v>0</v>
          </cell>
          <cell r="W1680">
            <v>34992</v>
          </cell>
          <cell r="X1680">
            <v>74.887017</v>
          </cell>
          <cell r="Y1680">
            <v>14072</v>
          </cell>
          <cell r="Z1680">
            <v>0</v>
          </cell>
          <cell r="AA1680">
            <v>14072</v>
          </cell>
          <cell r="AB1680">
            <v>12132</v>
          </cell>
          <cell r="AC1680">
            <v>0</v>
          </cell>
          <cell r="AD1680">
            <v>12132</v>
          </cell>
          <cell r="AE1680">
            <v>43504.626759259256</v>
          </cell>
          <cell r="AF1680">
            <v>73415</v>
          </cell>
        </row>
        <row r="1681">
          <cell r="A1681">
            <v>7642</v>
          </cell>
          <cell r="B1681">
            <v>49</v>
          </cell>
          <cell r="C1681" t="str">
            <v>39</v>
          </cell>
          <cell r="D1681" t="str">
            <v>68676</v>
          </cell>
          <cell r="E1681" t="str">
            <v>6042725</v>
          </cell>
          <cell r="F1681" t="str">
            <v>1318</v>
          </cell>
          <cell r="G1681" t="str">
            <v>L</v>
          </cell>
          <cell r="H1681" t="str">
            <v>Nightingale Charter</v>
          </cell>
          <cell r="I1681" t="str">
            <v>UNIFIED</v>
          </cell>
          <cell r="J1681">
            <v>442.53</v>
          </cell>
          <cell r="K1681">
            <v>200</v>
          </cell>
          <cell r="L1681">
            <v>88506</v>
          </cell>
          <cell r="M1681">
            <v>2290575</v>
          </cell>
          <cell r="N1681">
            <v>528478</v>
          </cell>
          <cell r="O1681">
            <v>1762097</v>
          </cell>
          <cell r="P1681">
            <v>2290575</v>
          </cell>
          <cell r="Q1681">
            <v>0.28562499949999998</v>
          </cell>
          <cell r="R1681">
            <v>654245</v>
          </cell>
          <cell r="S1681">
            <v>654245</v>
          </cell>
          <cell r="T1681">
            <v>0</v>
          </cell>
          <cell r="U1681">
            <v>654245</v>
          </cell>
          <cell r="V1681">
            <v>1122</v>
          </cell>
          <cell r="W1681">
            <v>655367</v>
          </cell>
          <cell r="X1681">
            <v>74.887017</v>
          </cell>
          <cell r="Y1681">
            <v>281940</v>
          </cell>
          <cell r="Z1681">
            <v>0</v>
          </cell>
          <cell r="AA1681">
            <v>281940</v>
          </cell>
          <cell r="AB1681">
            <v>208845</v>
          </cell>
          <cell r="AC1681">
            <v>0</v>
          </cell>
          <cell r="AD1681">
            <v>208845</v>
          </cell>
          <cell r="AE1681">
            <v>43504.626643518517</v>
          </cell>
          <cell r="AF1681">
            <v>73415</v>
          </cell>
        </row>
        <row r="1682">
          <cell r="A1682">
            <v>685</v>
          </cell>
          <cell r="B1682">
            <v>49</v>
          </cell>
          <cell r="C1682" t="str">
            <v>39</v>
          </cell>
          <cell r="D1682" t="str">
            <v>75499</v>
          </cell>
          <cell r="E1682" t="str">
            <v>0</v>
          </cell>
          <cell r="H1682" t="str">
            <v>Tracy Joint Unified</v>
          </cell>
          <cell r="I1682" t="str">
            <v>UNIFIED</v>
          </cell>
          <cell r="J1682">
            <v>14316.15</v>
          </cell>
          <cell r="K1682">
            <v>200</v>
          </cell>
          <cell r="L1682">
            <v>2863230</v>
          </cell>
          <cell r="M1682">
            <v>79394934</v>
          </cell>
          <cell r="N1682">
            <v>33036540</v>
          </cell>
          <cell r="O1682">
            <v>46358394</v>
          </cell>
          <cell r="P1682">
            <v>79394934</v>
          </cell>
          <cell r="Q1682">
            <v>0.28562499949999998</v>
          </cell>
          <cell r="R1682">
            <v>22677178</v>
          </cell>
          <cell r="S1682">
            <v>22677178</v>
          </cell>
          <cell r="T1682">
            <v>0</v>
          </cell>
          <cell r="U1682">
            <v>22677178</v>
          </cell>
          <cell r="V1682">
            <v>38418</v>
          </cell>
          <cell r="W1682">
            <v>22715596</v>
          </cell>
          <cell r="X1682">
            <v>74.887017</v>
          </cell>
          <cell r="Y1682">
            <v>11330408</v>
          </cell>
          <cell r="Z1682">
            <v>0</v>
          </cell>
          <cell r="AA1682">
            <v>11330408</v>
          </cell>
          <cell r="AB1682">
            <v>5680624</v>
          </cell>
          <cell r="AC1682">
            <v>0</v>
          </cell>
          <cell r="AD1682">
            <v>5680624</v>
          </cell>
          <cell r="AE1682">
            <v>43504.624826388892</v>
          </cell>
          <cell r="AF1682">
            <v>73415</v>
          </cell>
        </row>
        <row r="1683">
          <cell r="A1683">
            <v>9670</v>
          </cell>
          <cell r="B1683">
            <v>49</v>
          </cell>
          <cell r="C1683" t="str">
            <v>39</v>
          </cell>
          <cell r="D1683" t="str">
            <v>75499</v>
          </cell>
          <cell r="E1683" t="str">
            <v>102384</v>
          </cell>
          <cell r="F1683" t="str">
            <v>0607</v>
          </cell>
          <cell r="G1683" t="str">
            <v>D</v>
          </cell>
          <cell r="H1683" t="str">
            <v>Primary Charter</v>
          </cell>
          <cell r="I1683" t="str">
            <v>UNIFIED</v>
          </cell>
          <cell r="J1683">
            <v>350.45</v>
          </cell>
          <cell r="K1683">
            <v>200</v>
          </cell>
          <cell r="L1683">
            <v>70090</v>
          </cell>
          <cell r="M1683">
            <v>1797938</v>
          </cell>
          <cell r="N1683">
            <v>753804</v>
          </cell>
          <cell r="O1683">
            <v>1044134</v>
          </cell>
          <cell r="P1683">
            <v>1797938</v>
          </cell>
          <cell r="Q1683">
            <v>0.28562499949999998</v>
          </cell>
          <cell r="R1683">
            <v>513536</v>
          </cell>
          <cell r="S1683">
            <v>513536</v>
          </cell>
          <cell r="T1683">
            <v>0</v>
          </cell>
          <cell r="U1683">
            <v>513536</v>
          </cell>
          <cell r="V1683">
            <v>1004</v>
          </cell>
          <cell r="W1683">
            <v>514540</v>
          </cell>
          <cell r="X1683">
            <v>74.887017</v>
          </cell>
          <cell r="Y1683">
            <v>252573</v>
          </cell>
          <cell r="Z1683">
            <v>0</v>
          </cell>
          <cell r="AA1683">
            <v>252573</v>
          </cell>
          <cell r="AB1683">
            <v>132751</v>
          </cell>
          <cell r="AC1683">
            <v>0</v>
          </cell>
          <cell r="AD1683">
            <v>132751</v>
          </cell>
          <cell r="AE1683">
            <v>43504.626689814817</v>
          </cell>
          <cell r="AF1683">
            <v>73415</v>
          </cell>
        </row>
        <row r="1684">
          <cell r="A1684">
            <v>9671</v>
          </cell>
          <cell r="B1684">
            <v>49</v>
          </cell>
          <cell r="C1684" t="str">
            <v>39</v>
          </cell>
          <cell r="D1684" t="str">
            <v>75499</v>
          </cell>
          <cell r="E1684" t="str">
            <v>102392</v>
          </cell>
          <cell r="F1684" t="str">
            <v>0606</v>
          </cell>
          <cell r="G1684" t="str">
            <v>D</v>
          </cell>
          <cell r="H1684" t="str">
            <v>Millennium Charter</v>
          </cell>
          <cell r="I1684" t="str">
            <v>UNIFIED</v>
          </cell>
          <cell r="J1684">
            <v>536.29999999999995</v>
          </cell>
          <cell r="K1684">
            <v>200</v>
          </cell>
          <cell r="L1684">
            <v>107260</v>
          </cell>
          <cell r="M1684">
            <v>3317016</v>
          </cell>
          <cell r="N1684">
            <v>1153560</v>
          </cell>
          <cell r="O1684">
            <v>2163456</v>
          </cell>
          <cell r="P1684">
            <v>3317016</v>
          </cell>
          <cell r="Q1684">
            <v>0.28562499949999998</v>
          </cell>
          <cell r="R1684">
            <v>947423</v>
          </cell>
          <cell r="S1684">
            <v>947423</v>
          </cell>
          <cell r="T1684">
            <v>0</v>
          </cell>
          <cell r="U1684">
            <v>947423</v>
          </cell>
          <cell r="V1684">
            <v>1805</v>
          </cell>
          <cell r="W1684">
            <v>949228</v>
          </cell>
          <cell r="X1684">
            <v>74.887017</v>
          </cell>
          <cell r="Y1684">
            <v>453720</v>
          </cell>
          <cell r="Z1684">
            <v>0</v>
          </cell>
          <cell r="AA1684">
            <v>453720</v>
          </cell>
          <cell r="AB1684">
            <v>257129</v>
          </cell>
          <cell r="AC1684">
            <v>0</v>
          </cell>
          <cell r="AD1684">
            <v>257129</v>
          </cell>
          <cell r="AE1684">
            <v>43504.626620370371</v>
          </cell>
          <cell r="AF1684">
            <v>73415</v>
          </cell>
        </row>
        <row r="1685">
          <cell r="A1685">
            <v>1367</v>
          </cell>
          <cell r="B1685">
            <v>49</v>
          </cell>
          <cell r="C1685" t="str">
            <v>39</v>
          </cell>
          <cell r="D1685" t="str">
            <v>75499</v>
          </cell>
          <cell r="E1685" t="str">
            <v>6118665</v>
          </cell>
          <cell r="F1685" t="str">
            <v>0355</v>
          </cell>
          <cell r="G1685" t="str">
            <v>D</v>
          </cell>
          <cell r="H1685" t="str">
            <v>Discovery Charter</v>
          </cell>
          <cell r="I1685" t="str">
            <v>UNIFIED</v>
          </cell>
          <cell r="J1685">
            <v>361.15</v>
          </cell>
          <cell r="K1685">
            <v>200</v>
          </cell>
          <cell r="L1685">
            <v>72230</v>
          </cell>
          <cell r="M1685">
            <v>1900660</v>
          </cell>
          <cell r="N1685">
            <v>776819</v>
          </cell>
          <cell r="O1685">
            <v>1123841</v>
          </cell>
          <cell r="P1685">
            <v>1900660</v>
          </cell>
          <cell r="Q1685">
            <v>0.28562499949999998</v>
          </cell>
          <cell r="R1685">
            <v>542876</v>
          </cell>
          <cell r="S1685">
            <v>542876</v>
          </cell>
          <cell r="T1685">
            <v>0</v>
          </cell>
          <cell r="U1685">
            <v>542876</v>
          </cell>
          <cell r="V1685">
            <v>1071</v>
          </cell>
          <cell r="W1685">
            <v>543947</v>
          </cell>
          <cell r="X1685">
            <v>74.887017</v>
          </cell>
          <cell r="Y1685">
            <v>269028</v>
          </cell>
          <cell r="Z1685">
            <v>0</v>
          </cell>
          <cell r="AA1685">
            <v>269028</v>
          </cell>
          <cell r="AB1685">
            <v>138318</v>
          </cell>
          <cell r="AC1685">
            <v>0</v>
          </cell>
          <cell r="AD1685">
            <v>138318</v>
          </cell>
          <cell r="AE1685">
            <v>43504.626469907409</v>
          </cell>
          <cell r="AF1685">
            <v>73415</v>
          </cell>
        </row>
        <row r="1686">
          <cell r="A1686">
            <v>12597</v>
          </cell>
          <cell r="B1686">
            <v>49</v>
          </cell>
          <cell r="C1686" t="str">
            <v>39</v>
          </cell>
          <cell r="D1686" t="str">
            <v>76760</v>
          </cell>
          <cell r="E1686" t="str">
            <v>0</v>
          </cell>
          <cell r="H1686" t="str">
            <v>Lammersville Joint Unified</v>
          </cell>
          <cell r="I1686" t="str">
            <v>UNIFIED</v>
          </cell>
          <cell r="J1686">
            <v>5177.88</v>
          </cell>
          <cell r="K1686">
            <v>200</v>
          </cell>
          <cell r="L1686">
            <v>1035576</v>
          </cell>
          <cell r="M1686">
            <v>30493105</v>
          </cell>
          <cell r="N1686">
            <v>10254417</v>
          </cell>
          <cell r="O1686">
            <v>20238688</v>
          </cell>
          <cell r="P1686">
            <v>30493105</v>
          </cell>
          <cell r="Q1686">
            <v>0.28562499949999998</v>
          </cell>
          <cell r="R1686">
            <v>8709593</v>
          </cell>
          <cell r="S1686">
            <v>8709593</v>
          </cell>
          <cell r="T1686">
            <v>0</v>
          </cell>
          <cell r="U1686">
            <v>8709593</v>
          </cell>
          <cell r="V1686">
            <v>15858</v>
          </cell>
          <cell r="W1686">
            <v>8725451</v>
          </cell>
          <cell r="X1686">
            <v>74.887017</v>
          </cell>
          <cell r="Y1686">
            <v>3935803</v>
          </cell>
          <cell r="Z1686">
            <v>0</v>
          </cell>
          <cell r="AA1686">
            <v>3935803</v>
          </cell>
          <cell r="AB1686">
            <v>2598427</v>
          </cell>
          <cell r="AC1686">
            <v>0</v>
          </cell>
          <cell r="AD1686">
            <v>2598427</v>
          </cell>
          <cell r="AE1686">
            <v>43504.624374999999</v>
          </cell>
          <cell r="AF1686">
            <v>73415</v>
          </cell>
        </row>
        <row r="1687">
          <cell r="A1687">
            <v>41</v>
          </cell>
          <cell r="B1687">
            <v>49</v>
          </cell>
          <cell r="C1687" t="str">
            <v>40</v>
          </cell>
          <cell r="D1687" t="str">
            <v>10405</v>
          </cell>
          <cell r="E1687" t="str">
            <v>0</v>
          </cell>
          <cell r="H1687" t="str">
            <v>San Luis Obispo Co. Office of Education</v>
          </cell>
          <cell r="I1687" t="str">
            <v>CO OFFICE</v>
          </cell>
          <cell r="J1687">
            <v>90.02</v>
          </cell>
          <cell r="K1687">
            <v>200</v>
          </cell>
          <cell r="L1687">
            <v>18004</v>
          </cell>
          <cell r="M1687">
            <v>3712979</v>
          </cell>
          <cell r="N1687">
            <v>11108910</v>
          </cell>
          <cell r="O1687">
            <v>0</v>
          </cell>
          <cell r="P1687">
            <v>3712979</v>
          </cell>
          <cell r="Q1687">
            <v>0.28562499949999998</v>
          </cell>
          <cell r="R1687">
            <v>1060520</v>
          </cell>
          <cell r="S1687">
            <v>18004</v>
          </cell>
          <cell r="T1687">
            <v>0</v>
          </cell>
          <cell r="U1687">
            <v>18004</v>
          </cell>
          <cell r="V1687">
            <v>-354</v>
          </cell>
          <cell r="W1687">
            <v>17650</v>
          </cell>
          <cell r="X1687">
            <v>74.887017</v>
          </cell>
          <cell r="Y1687">
            <v>10441</v>
          </cell>
          <cell r="Z1687">
            <v>0</v>
          </cell>
          <cell r="AA1687">
            <v>10441</v>
          </cell>
          <cell r="AB1687">
            <v>2777</v>
          </cell>
          <cell r="AC1687">
            <v>0</v>
          </cell>
          <cell r="AD1687">
            <v>2777</v>
          </cell>
          <cell r="AE1687">
            <v>43504.626331018517</v>
          </cell>
          <cell r="AF1687">
            <v>73415</v>
          </cell>
        </row>
        <row r="1688">
          <cell r="A1688">
            <v>9650</v>
          </cell>
          <cell r="B1688">
            <v>49</v>
          </cell>
          <cell r="C1688" t="str">
            <v>40</v>
          </cell>
          <cell r="D1688" t="str">
            <v>10405</v>
          </cell>
          <cell r="E1688" t="str">
            <v>101725</v>
          </cell>
          <cell r="F1688" t="str">
            <v>0566</v>
          </cell>
          <cell r="G1688" t="str">
            <v>L</v>
          </cell>
          <cell r="H1688" t="str">
            <v>Grizzly ChalleNGe Charter</v>
          </cell>
          <cell r="I1688" t="str">
            <v>CO OFFICE</v>
          </cell>
          <cell r="J1688">
            <v>221.6</v>
          </cell>
          <cell r="K1688">
            <v>200</v>
          </cell>
          <cell r="L1688">
            <v>44320</v>
          </cell>
          <cell r="M1688">
            <v>1370596</v>
          </cell>
          <cell r="N1688">
            <v>192416</v>
          </cell>
          <cell r="O1688">
            <v>1178180</v>
          </cell>
          <cell r="P1688">
            <v>1370596</v>
          </cell>
          <cell r="Q1688">
            <v>0.28562499949999998</v>
          </cell>
          <cell r="R1688">
            <v>391476</v>
          </cell>
          <cell r="S1688">
            <v>391476</v>
          </cell>
          <cell r="T1688">
            <v>0</v>
          </cell>
          <cell r="U1688">
            <v>391476</v>
          </cell>
          <cell r="V1688">
            <v>817</v>
          </cell>
          <cell r="W1688">
            <v>392293</v>
          </cell>
          <cell r="X1688">
            <v>74.887017</v>
          </cell>
          <cell r="Y1688">
            <v>205182</v>
          </cell>
          <cell r="Z1688">
            <v>0</v>
          </cell>
          <cell r="AA1688">
            <v>205182</v>
          </cell>
          <cell r="AB1688">
            <v>88595</v>
          </cell>
          <cell r="AC1688">
            <v>0</v>
          </cell>
          <cell r="AD1688">
            <v>88595</v>
          </cell>
          <cell r="AE1688">
            <v>43504.626516203702</v>
          </cell>
          <cell r="AF1688">
            <v>73415</v>
          </cell>
        </row>
        <row r="1689">
          <cell r="A1689">
            <v>686</v>
          </cell>
          <cell r="B1689">
            <v>49</v>
          </cell>
          <cell r="C1689" t="str">
            <v>40</v>
          </cell>
          <cell r="D1689" t="str">
            <v>68700</v>
          </cell>
          <cell r="E1689" t="str">
            <v>0</v>
          </cell>
          <cell r="H1689" t="str">
            <v>Atascadero Unified</v>
          </cell>
          <cell r="I1689" t="str">
            <v>UNIFIED</v>
          </cell>
          <cell r="J1689">
            <v>4551</v>
          </cell>
          <cell r="K1689">
            <v>200</v>
          </cell>
          <cell r="L1689">
            <v>910200</v>
          </cell>
          <cell r="M1689">
            <v>24060328</v>
          </cell>
          <cell r="N1689">
            <v>26406738</v>
          </cell>
          <cell r="O1689">
            <v>0</v>
          </cell>
          <cell r="P1689">
            <v>24060328</v>
          </cell>
          <cell r="Q1689">
            <v>0.28562499949999998</v>
          </cell>
          <cell r="R1689">
            <v>6872231</v>
          </cell>
          <cell r="S1689">
            <v>910200</v>
          </cell>
          <cell r="T1689">
            <v>0</v>
          </cell>
          <cell r="U1689">
            <v>910200</v>
          </cell>
          <cell r="V1689">
            <v>3910</v>
          </cell>
          <cell r="W1689">
            <v>914110</v>
          </cell>
          <cell r="X1689">
            <v>74.887017</v>
          </cell>
          <cell r="Y1689">
            <v>446292</v>
          </cell>
          <cell r="Z1689">
            <v>0</v>
          </cell>
          <cell r="AA1689">
            <v>446292</v>
          </cell>
          <cell r="AB1689">
            <v>238258</v>
          </cell>
          <cell r="AC1689">
            <v>0</v>
          </cell>
          <cell r="AD1689">
            <v>238258</v>
          </cell>
          <cell r="AE1689">
            <v>43504.623981481483</v>
          </cell>
          <cell r="AF1689">
            <v>73415</v>
          </cell>
        </row>
        <row r="1690">
          <cell r="A1690">
            <v>687</v>
          </cell>
          <cell r="B1690">
            <v>49</v>
          </cell>
          <cell r="C1690" t="str">
            <v>40</v>
          </cell>
          <cell r="D1690" t="str">
            <v>68726</v>
          </cell>
          <cell r="E1690" t="str">
            <v>0</v>
          </cell>
          <cell r="H1690" t="str">
            <v>Cayucos Elementary</v>
          </cell>
          <cell r="I1690" t="str">
            <v>ELEMENTARY</v>
          </cell>
          <cell r="J1690">
            <v>191.92</v>
          </cell>
          <cell r="K1690">
            <v>200</v>
          </cell>
          <cell r="L1690">
            <v>38384</v>
          </cell>
          <cell r="M1690">
            <v>977539</v>
          </cell>
          <cell r="N1690">
            <v>2771378</v>
          </cell>
          <cell r="O1690">
            <v>0</v>
          </cell>
          <cell r="P1690">
            <v>977539</v>
          </cell>
          <cell r="Q1690">
            <v>0.28562499949999998</v>
          </cell>
          <cell r="R1690">
            <v>279210</v>
          </cell>
          <cell r="S1690">
            <v>38384</v>
          </cell>
          <cell r="T1690">
            <v>0</v>
          </cell>
          <cell r="U1690">
            <v>38384</v>
          </cell>
          <cell r="V1690">
            <v>0</v>
          </cell>
          <cell r="W1690">
            <v>38384</v>
          </cell>
          <cell r="X1690">
            <v>74.887017</v>
          </cell>
          <cell r="Y1690">
            <v>20208</v>
          </cell>
          <cell r="Z1690">
            <v>0</v>
          </cell>
          <cell r="AA1690">
            <v>20208</v>
          </cell>
          <cell r="AB1690">
            <v>8537</v>
          </cell>
          <cell r="AC1690">
            <v>0</v>
          </cell>
          <cell r="AD1690">
            <v>8537</v>
          </cell>
          <cell r="AE1690">
            <v>43504.624085648145</v>
          </cell>
          <cell r="AF1690">
            <v>73415</v>
          </cell>
        </row>
        <row r="1691">
          <cell r="A1691">
            <v>688</v>
          </cell>
          <cell r="B1691">
            <v>49</v>
          </cell>
          <cell r="C1691" t="str">
            <v>40</v>
          </cell>
          <cell r="D1691" t="str">
            <v>68759</v>
          </cell>
          <cell r="E1691" t="str">
            <v>0</v>
          </cell>
          <cell r="H1691" t="str">
            <v>Lucia Mar Unified</v>
          </cell>
          <cell r="I1691" t="str">
            <v>UNIFIED</v>
          </cell>
          <cell r="J1691">
            <v>10040.48</v>
          </cell>
          <cell r="K1691">
            <v>200</v>
          </cell>
          <cell r="L1691">
            <v>2008096</v>
          </cell>
          <cell r="M1691">
            <v>53061326</v>
          </cell>
          <cell r="N1691">
            <v>65979536</v>
          </cell>
          <cell r="O1691">
            <v>0</v>
          </cell>
          <cell r="P1691">
            <v>53061326</v>
          </cell>
          <cell r="Q1691">
            <v>0.28562499949999998</v>
          </cell>
          <cell r="R1691">
            <v>15155641</v>
          </cell>
          <cell r="S1691">
            <v>2008096</v>
          </cell>
          <cell r="T1691">
            <v>0</v>
          </cell>
          <cell r="U1691">
            <v>2008096</v>
          </cell>
          <cell r="V1691">
            <v>-110</v>
          </cell>
          <cell r="W1691">
            <v>2007986</v>
          </cell>
          <cell r="X1691">
            <v>74.887017</v>
          </cell>
          <cell r="Y1691">
            <v>1017112</v>
          </cell>
          <cell r="Z1691">
            <v>0</v>
          </cell>
          <cell r="AA1691">
            <v>1017112</v>
          </cell>
          <cell r="AB1691">
            <v>486609</v>
          </cell>
          <cell r="AC1691">
            <v>0</v>
          </cell>
          <cell r="AD1691">
            <v>486609</v>
          </cell>
          <cell r="AE1691">
            <v>43504.624432870369</v>
          </cell>
          <cell r="AF1691">
            <v>73415</v>
          </cell>
        </row>
        <row r="1692">
          <cell r="A1692">
            <v>689</v>
          </cell>
          <cell r="B1692">
            <v>49</v>
          </cell>
          <cell r="C1692" t="str">
            <v>40</v>
          </cell>
          <cell r="D1692" t="str">
            <v>68791</v>
          </cell>
          <cell r="E1692" t="str">
            <v>0</v>
          </cell>
          <cell r="H1692" t="str">
            <v>Pleasant Valley Joint Union Elementary</v>
          </cell>
          <cell r="I1692" t="str">
            <v>ELEMENTARY</v>
          </cell>
          <cell r="J1692">
            <v>71.98</v>
          </cell>
          <cell r="K1692">
            <v>200</v>
          </cell>
          <cell r="L1692">
            <v>14396</v>
          </cell>
          <cell r="M1692">
            <v>373039</v>
          </cell>
          <cell r="N1692">
            <v>708882</v>
          </cell>
          <cell r="O1692">
            <v>0</v>
          </cell>
          <cell r="P1692">
            <v>373039</v>
          </cell>
          <cell r="Q1692">
            <v>0.28562499949999998</v>
          </cell>
          <cell r="R1692">
            <v>106549</v>
          </cell>
          <cell r="S1692">
            <v>14396</v>
          </cell>
          <cell r="T1692">
            <v>0</v>
          </cell>
          <cell r="U1692">
            <v>14396</v>
          </cell>
          <cell r="V1692">
            <v>0</v>
          </cell>
          <cell r="W1692">
            <v>14396</v>
          </cell>
          <cell r="X1692">
            <v>74.887017</v>
          </cell>
          <cell r="Y1692">
            <v>8875</v>
          </cell>
          <cell r="Z1692">
            <v>0</v>
          </cell>
          <cell r="AA1692">
            <v>8875</v>
          </cell>
          <cell r="AB1692">
            <v>1906</v>
          </cell>
          <cell r="AC1692">
            <v>0</v>
          </cell>
          <cell r="AD1692">
            <v>1906</v>
          </cell>
          <cell r="AE1692">
            <v>43504.624618055554</v>
          </cell>
          <cell r="AF1692">
            <v>73415</v>
          </cell>
        </row>
        <row r="1693">
          <cell r="A1693">
            <v>690</v>
          </cell>
          <cell r="B1693">
            <v>49</v>
          </cell>
          <cell r="C1693" t="str">
            <v>40</v>
          </cell>
          <cell r="D1693" t="str">
            <v>68809</v>
          </cell>
          <cell r="E1693" t="str">
            <v>0</v>
          </cell>
          <cell r="H1693" t="str">
            <v>San Luis Coastal Unified</v>
          </cell>
          <cell r="I1693" t="str">
            <v>UNIFIED</v>
          </cell>
          <cell r="J1693">
            <v>7360.9</v>
          </cell>
          <cell r="K1693">
            <v>200</v>
          </cell>
          <cell r="L1693">
            <v>1472180</v>
          </cell>
          <cell r="M1693">
            <v>38880127</v>
          </cell>
          <cell r="N1693">
            <v>74948735</v>
          </cell>
          <cell r="O1693">
            <v>0</v>
          </cell>
          <cell r="P1693">
            <v>38880127</v>
          </cell>
          <cell r="Q1693">
            <v>0.28562499949999998</v>
          </cell>
          <cell r="R1693">
            <v>11105136</v>
          </cell>
          <cell r="S1693">
            <v>1472180</v>
          </cell>
          <cell r="T1693">
            <v>0</v>
          </cell>
          <cell r="U1693">
            <v>1472180</v>
          </cell>
          <cell r="V1693">
            <v>200</v>
          </cell>
          <cell r="W1693">
            <v>1472380</v>
          </cell>
          <cell r="X1693">
            <v>74.887017</v>
          </cell>
          <cell r="Y1693">
            <v>720079</v>
          </cell>
          <cell r="Z1693">
            <v>0</v>
          </cell>
          <cell r="AA1693">
            <v>720079</v>
          </cell>
          <cell r="AB1693">
            <v>382542</v>
          </cell>
          <cell r="AC1693">
            <v>0</v>
          </cell>
          <cell r="AD1693">
            <v>382542</v>
          </cell>
          <cell r="AE1693">
            <v>43504.624710648146</v>
          </cell>
          <cell r="AF1693">
            <v>73415</v>
          </cell>
        </row>
        <row r="1694">
          <cell r="A1694">
            <v>1368</v>
          </cell>
          <cell r="B1694">
            <v>49</v>
          </cell>
          <cell r="C1694" t="str">
            <v>40</v>
          </cell>
          <cell r="D1694" t="str">
            <v>68809</v>
          </cell>
          <cell r="E1694" t="str">
            <v>6043194</v>
          </cell>
          <cell r="F1694" t="str">
            <v>0093</v>
          </cell>
          <cell r="G1694" t="str">
            <v>D</v>
          </cell>
          <cell r="H1694" t="str">
            <v>Bellevue-Santa Fe Charter</v>
          </cell>
          <cell r="I1694" t="str">
            <v>UNIFIED</v>
          </cell>
          <cell r="J1694">
            <v>156.30000000000001</v>
          </cell>
          <cell r="K1694">
            <v>200</v>
          </cell>
          <cell r="L1694">
            <v>31260</v>
          </cell>
          <cell r="M1694">
            <v>803987</v>
          </cell>
          <cell r="N1694">
            <v>1245555</v>
          </cell>
          <cell r="O1694">
            <v>0</v>
          </cell>
          <cell r="P1694">
            <v>803987</v>
          </cell>
          <cell r="Q1694">
            <v>0.28562499949999998</v>
          </cell>
          <cell r="R1694">
            <v>229639</v>
          </cell>
          <cell r="S1694">
            <v>31260</v>
          </cell>
          <cell r="T1694">
            <v>0</v>
          </cell>
          <cell r="U1694">
            <v>31260</v>
          </cell>
          <cell r="V1694">
            <v>0</v>
          </cell>
          <cell r="W1694">
            <v>31260</v>
          </cell>
          <cell r="X1694">
            <v>74.887017</v>
          </cell>
          <cell r="Y1694">
            <v>15359</v>
          </cell>
          <cell r="Z1694">
            <v>0</v>
          </cell>
          <cell r="AA1694">
            <v>15359</v>
          </cell>
          <cell r="AB1694">
            <v>8051</v>
          </cell>
          <cell r="AC1694">
            <v>0</v>
          </cell>
          <cell r="AD1694">
            <v>8051</v>
          </cell>
          <cell r="AE1694">
            <v>43504.626400462963</v>
          </cell>
          <cell r="AF1694">
            <v>73415</v>
          </cell>
        </row>
        <row r="1695">
          <cell r="A1695">
            <v>691</v>
          </cell>
          <cell r="B1695">
            <v>49</v>
          </cell>
          <cell r="C1695" t="str">
            <v>40</v>
          </cell>
          <cell r="D1695" t="str">
            <v>68825</v>
          </cell>
          <cell r="E1695" t="str">
            <v>0</v>
          </cell>
          <cell r="H1695" t="str">
            <v>San Miguel Joint Union</v>
          </cell>
          <cell r="I1695" t="str">
            <v>ELEMENTARY</v>
          </cell>
          <cell r="J1695">
            <v>588.53</v>
          </cell>
          <cell r="K1695">
            <v>200</v>
          </cell>
          <cell r="L1695">
            <v>117706</v>
          </cell>
          <cell r="M1695">
            <v>3049274</v>
          </cell>
          <cell r="N1695">
            <v>2152640</v>
          </cell>
          <cell r="O1695">
            <v>896634</v>
          </cell>
          <cell r="P1695">
            <v>3049274</v>
          </cell>
          <cell r="Q1695">
            <v>0.28562499949999998</v>
          </cell>
          <cell r="R1695">
            <v>870949</v>
          </cell>
          <cell r="S1695">
            <v>870949</v>
          </cell>
          <cell r="T1695">
            <v>0</v>
          </cell>
          <cell r="U1695">
            <v>870949</v>
          </cell>
          <cell r="V1695">
            <v>1684</v>
          </cell>
          <cell r="W1695">
            <v>872633</v>
          </cell>
          <cell r="X1695">
            <v>74.887017</v>
          </cell>
          <cell r="Y1695">
            <v>423244</v>
          </cell>
          <cell r="Z1695">
            <v>0</v>
          </cell>
          <cell r="AA1695">
            <v>423244</v>
          </cell>
          <cell r="AB1695">
            <v>230245</v>
          </cell>
          <cell r="AC1695">
            <v>0</v>
          </cell>
          <cell r="AD1695">
            <v>230245</v>
          </cell>
          <cell r="AE1695">
            <v>43504.624710648146</v>
          </cell>
          <cell r="AF1695">
            <v>73415</v>
          </cell>
        </row>
        <row r="1696">
          <cell r="A1696">
            <v>12743</v>
          </cell>
          <cell r="B1696">
            <v>49</v>
          </cell>
          <cell r="C1696" t="str">
            <v>40</v>
          </cell>
          <cell r="D1696" t="str">
            <v>68825</v>
          </cell>
          <cell r="E1696" t="str">
            <v>125807</v>
          </cell>
          <cell r="F1696" t="str">
            <v>1395</v>
          </cell>
          <cell r="G1696" t="str">
            <v>D</v>
          </cell>
          <cell r="H1696" t="str">
            <v>Almond Acres Charter Academy</v>
          </cell>
          <cell r="I1696" t="str">
            <v>ELEMENTARY</v>
          </cell>
          <cell r="J1696">
            <v>265.89999999999998</v>
          </cell>
          <cell r="K1696">
            <v>200</v>
          </cell>
          <cell r="L1696">
            <v>53180</v>
          </cell>
          <cell r="M1696">
            <v>1367856</v>
          </cell>
          <cell r="N1696">
            <v>972572</v>
          </cell>
          <cell r="O1696">
            <v>395284</v>
          </cell>
          <cell r="P1696">
            <v>1367856</v>
          </cell>
          <cell r="Q1696">
            <v>0.28562499949999998</v>
          </cell>
          <cell r="R1696">
            <v>390694</v>
          </cell>
          <cell r="S1696">
            <v>390694</v>
          </cell>
          <cell r="T1696">
            <v>0</v>
          </cell>
          <cell r="U1696">
            <v>390694</v>
          </cell>
          <cell r="V1696">
            <v>825</v>
          </cell>
          <cell r="W1696">
            <v>391519</v>
          </cell>
          <cell r="X1696">
            <v>74.887017</v>
          </cell>
          <cell r="Y1696">
            <v>207433</v>
          </cell>
          <cell r="Z1696">
            <v>0</v>
          </cell>
          <cell r="AA1696">
            <v>207433</v>
          </cell>
          <cell r="AB1696">
            <v>85764</v>
          </cell>
          <cell r="AC1696">
            <v>0</v>
          </cell>
          <cell r="AD1696">
            <v>85764</v>
          </cell>
          <cell r="AE1696">
            <v>43504.62636574074</v>
          </cell>
          <cell r="AF1696">
            <v>73415</v>
          </cell>
        </row>
        <row r="1697">
          <cell r="A1697">
            <v>692</v>
          </cell>
          <cell r="B1697">
            <v>49</v>
          </cell>
          <cell r="C1697" t="str">
            <v>40</v>
          </cell>
          <cell r="D1697" t="str">
            <v>68833</v>
          </cell>
          <cell r="E1697" t="str">
            <v>0</v>
          </cell>
          <cell r="H1697" t="str">
            <v>Shandon Joint Unified</v>
          </cell>
          <cell r="I1697" t="str">
            <v>UNIFIED</v>
          </cell>
          <cell r="J1697">
            <v>302.61</v>
          </cell>
          <cell r="K1697">
            <v>200</v>
          </cell>
          <cell r="L1697">
            <v>60522</v>
          </cell>
          <cell r="M1697">
            <v>2095626</v>
          </cell>
          <cell r="N1697">
            <v>2117515</v>
          </cell>
          <cell r="O1697">
            <v>0</v>
          </cell>
          <cell r="P1697">
            <v>2095626</v>
          </cell>
          <cell r="Q1697">
            <v>0.28562499949999998</v>
          </cell>
          <cell r="R1697">
            <v>598563</v>
          </cell>
          <cell r="S1697">
            <v>60522</v>
          </cell>
          <cell r="T1697">
            <v>0</v>
          </cell>
          <cell r="U1697">
            <v>60522</v>
          </cell>
          <cell r="V1697">
            <v>-36019</v>
          </cell>
          <cell r="W1697">
            <v>24503</v>
          </cell>
          <cell r="X1697">
            <v>74.887017</v>
          </cell>
          <cell r="Y1697">
            <v>84704</v>
          </cell>
          <cell r="Z1697">
            <v>0</v>
          </cell>
          <cell r="AA1697">
            <v>84704</v>
          </cell>
          <cell r="AB1697">
            <v>-66354</v>
          </cell>
          <cell r="AC1697">
            <v>0</v>
          </cell>
          <cell r="AD1697">
            <v>-66354</v>
          </cell>
          <cell r="AE1697">
            <v>43504.624756944446</v>
          </cell>
          <cell r="AF1697">
            <v>73415</v>
          </cell>
        </row>
        <row r="1698">
          <cell r="A1698">
            <v>693</v>
          </cell>
          <cell r="B1698">
            <v>49</v>
          </cell>
          <cell r="C1698" t="str">
            <v>40</v>
          </cell>
          <cell r="D1698" t="str">
            <v>68841</v>
          </cell>
          <cell r="E1698" t="str">
            <v>0</v>
          </cell>
          <cell r="H1698" t="str">
            <v>Templeton Unified</v>
          </cell>
          <cell r="I1698" t="str">
            <v>UNIFIED</v>
          </cell>
          <cell r="J1698">
            <v>2318.5300000000002</v>
          </cell>
          <cell r="K1698">
            <v>200</v>
          </cell>
          <cell r="L1698">
            <v>463706</v>
          </cell>
          <cell r="M1698">
            <v>12314316</v>
          </cell>
          <cell r="N1698">
            <v>11923581</v>
          </cell>
          <cell r="O1698">
            <v>390735</v>
          </cell>
          <cell r="P1698">
            <v>12314316</v>
          </cell>
          <cell r="Q1698">
            <v>0.28562499949999998</v>
          </cell>
          <cell r="R1698">
            <v>3517277</v>
          </cell>
          <cell r="S1698">
            <v>463706</v>
          </cell>
          <cell r="T1698">
            <v>0</v>
          </cell>
          <cell r="U1698">
            <v>463706</v>
          </cell>
          <cell r="V1698">
            <v>-279263</v>
          </cell>
          <cell r="W1698">
            <v>184443</v>
          </cell>
          <cell r="X1698">
            <v>74.887017</v>
          </cell>
          <cell r="Y1698">
            <v>589549</v>
          </cell>
          <cell r="Z1698">
            <v>0</v>
          </cell>
          <cell r="AA1698">
            <v>589549</v>
          </cell>
          <cell r="AB1698">
            <v>-451425</v>
          </cell>
          <cell r="AC1698">
            <v>0</v>
          </cell>
          <cell r="AD1698">
            <v>-451425</v>
          </cell>
          <cell r="AE1698">
            <v>43504.624814814815</v>
          </cell>
          <cell r="AF1698">
            <v>73415</v>
          </cell>
        </row>
        <row r="1699">
          <cell r="A1699">
            <v>694</v>
          </cell>
          <cell r="B1699">
            <v>49</v>
          </cell>
          <cell r="C1699" t="str">
            <v>40</v>
          </cell>
          <cell r="D1699" t="str">
            <v>75457</v>
          </cell>
          <cell r="E1699" t="str">
            <v>0</v>
          </cell>
          <cell r="H1699" t="str">
            <v>Paso Robles Joint Unified</v>
          </cell>
          <cell r="I1699" t="str">
            <v>UNIFIED</v>
          </cell>
          <cell r="J1699">
            <v>6546.56</v>
          </cell>
          <cell r="K1699">
            <v>200</v>
          </cell>
          <cell r="L1699">
            <v>1309312</v>
          </cell>
          <cell r="M1699">
            <v>36271215</v>
          </cell>
          <cell r="N1699">
            <v>41953369</v>
          </cell>
          <cell r="O1699">
            <v>0</v>
          </cell>
          <cell r="P1699">
            <v>36271215</v>
          </cell>
          <cell r="Q1699">
            <v>0.28562499949999998</v>
          </cell>
          <cell r="R1699">
            <v>10359966</v>
          </cell>
          <cell r="S1699">
            <v>1309312</v>
          </cell>
          <cell r="T1699">
            <v>0</v>
          </cell>
          <cell r="U1699">
            <v>1309312</v>
          </cell>
          <cell r="V1699">
            <v>-7752</v>
          </cell>
          <cell r="W1699">
            <v>1301560</v>
          </cell>
          <cell r="X1699">
            <v>74.887017</v>
          </cell>
          <cell r="Y1699">
            <v>652874</v>
          </cell>
          <cell r="Z1699">
            <v>0</v>
          </cell>
          <cell r="AA1699">
            <v>652874</v>
          </cell>
          <cell r="AB1699">
            <v>321825</v>
          </cell>
          <cell r="AC1699">
            <v>0</v>
          </cell>
          <cell r="AD1699">
            <v>321825</v>
          </cell>
          <cell r="AE1699">
            <v>43504.624594907407</v>
          </cell>
          <cell r="AF1699">
            <v>73415</v>
          </cell>
        </row>
        <row r="1700">
          <cell r="A1700">
            <v>695</v>
          </cell>
          <cell r="B1700">
            <v>49</v>
          </cell>
          <cell r="C1700" t="str">
            <v>40</v>
          </cell>
          <cell r="D1700" t="str">
            <v>75465</v>
          </cell>
          <cell r="E1700" t="str">
            <v>0</v>
          </cell>
          <cell r="H1700" t="str">
            <v>Coast Unified</v>
          </cell>
          <cell r="I1700" t="str">
            <v>UNIFIED</v>
          </cell>
          <cell r="J1700">
            <v>576.83000000000004</v>
          </cell>
          <cell r="K1700">
            <v>200</v>
          </cell>
          <cell r="L1700">
            <v>115366</v>
          </cell>
          <cell r="M1700">
            <v>4170625</v>
          </cell>
          <cell r="N1700">
            <v>10188962</v>
          </cell>
          <cell r="O1700">
            <v>0</v>
          </cell>
          <cell r="P1700">
            <v>4170625</v>
          </cell>
          <cell r="Q1700">
            <v>0.28562499949999998</v>
          </cell>
          <cell r="R1700">
            <v>1191235</v>
          </cell>
          <cell r="S1700">
            <v>115366</v>
          </cell>
          <cell r="T1700">
            <v>0</v>
          </cell>
          <cell r="U1700">
            <v>115366</v>
          </cell>
          <cell r="V1700">
            <v>0</v>
          </cell>
          <cell r="W1700">
            <v>115366</v>
          </cell>
          <cell r="X1700">
            <v>74.887017</v>
          </cell>
          <cell r="Y1700">
            <v>61383</v>
          </cell>
          <cell r="Z1700">
            <v>0</v>
          </cell>
          <cell r="AA1700">
            <v>61383</v>
          </cell>
          <cell r="AB1700">
            <v>25011</v>
          </cell>
          <cell r="AC1700">
            <v>0</v>
          </cell>
          <cell r="AD1700">
            <v>25011</v>
          </cell>
          <cell r="AE1700">
            <v>43504.624120370368</v>
          </cell>
          <cell r="AF1700">
            <v>73415</v>
          </cell>
        </row>
        <row r="1701">
          <cell r="A1701">
            <v>42</v>
          </cell>
          <cell r="B1701">
            <v>49</v>
          </cell>
          <cell r="C1701" t="str">
            <v>41</v>
          </cell>
          <cell r="D1701" t="str">
            <v>10413</v>
          </cell>
          <cell r="E1701" t="str">
            <v>0</v>
          </cell>
          <cell r="H1701" t="str">
            <v>San Mateo Co. Office of Education</v>
          </cell>
          <cell r="I1701" t="str">
            <v>CO OFFICE</v>
          </cell>
          <cell r="J1701">
            <v>90.88</v>
          </cell>
          <cell r="K1701">
            <v>200</v>
          </cell>
          <cell r="L1701">
            <v>18176</v>
          </cell>
          <cell r="M1701">
            <v>13171215</v>
          </cell>
          <cell r="N1701">
            <v>42820785</v>
          </cell>
          <cell r="O1701">
            <v>0</v>
          </cell>
          <cell r="P1701">
            <v>13171215</v>
          </cell>
          <cell r="Q1701">
            <v>0.28562499949999998</v>
          </cell>
          <cell r="R1701">
            <v>3762028</v>
          </cell>
          <cell r="S1701">
            <v>18176</v>
          </cell>
          <cell r="T1701">
            <v>0</v>
          </cell>
          <cell r="U1701">
            <v>18176</v>
          </cell>
          <cell r="V1701">
            <v>986</v>
          </cell>
          <cell r="W1701">
            <v>19162</v>
          </cell>
          <cell r="X1701">
            <v>74.887017</v>
          </cell>
          <cell r="Y1701">
            <v>9345</v>
          </cell>
          <cell r="Z1701">
            <v>0</v>
          </cell>
          <cell r="AA1701">
            <v>9345</v>
          </cell>
          <cell r="AB1701">
            <v>5005</v>
          </cell>
          <cell r="AC1701">
            <v>0</v>
          </cell>
          <cell r="AD1701">
            <v>5005</v>
          </cell>
          <cell r="AE1701">
            <v>43504.626331018517</v>
          </cell>
          <cell r="AF1701">
            <v>73415</v>
          </cell>
        </row>
        <row r="1702">
          <cell r="A1702">
            <v>14444</v>
          </cell>
          <cell r="B1702">
            <v>49</v>
          </cell>
          <cell r="C1702" t="str">
            <v>41</v>
          </cell>
          <cell r="D1702" t="str">
            <v>10413</v>
          </cell>
          <cell r="E1702" t="str">
            <v>135269</v>
          </cell>
          <cell r="F1702" t="str">
            <v>1845</v>
          </cell>
          <cell r="G1702" t="str">
            <v>D</v>
          </cell>
          <cell r="H1702" t="str">
            <v>Oxford Day Academy</v>
          </cell>
          <cell r="I1702" t="str">
            <v>CO OFFICE</v>
          </cell>
          <cell r="J1702">
            <v>92.81</v>
          </cell>
          <cell r="K1702">
            <v>200</v>
          </cell>
          <cell r="L1702">
            <v>18562</v>
          </cell>
          <cell r="M1702">
            <v>0</v>
          </cell>
          <cell r="N1702">
            <v>860250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18562</v>
          </cell>
          <cell r="T1702">
            <v>0</v>
          </cell>
          <cell r="U1702">
            <v>18562</v>
          </cell>
          <cell r="V1702">
            <v>0</v>
          </cell>
          <cell r="W1702">
            <v>18562</v>
          </cell>
          <cell r="X1702">
            <v>74.887017</v>
          </cell>
          <cell r="Y1702">
            <v>4669</v>
          </cell>
          <cell r="Z1702">
            <v>0</v>
          </cell>
          <cell r="AA1702">
            <v>4669</v>
          </cell>
          <cell r="AB1702">
            <v>9232</v>
          </cell>
          <cell r="AC1702">
            <v>0</v>
          </cell>
          <cell r="AD1702">
            <v>9232</v>
          </cell>
          <cell r="AE1702">
            <v>43504.626666666663</v>
          </cell>
          <cell r="AF1702">
            <v>73415</v>
          </cell>
        </row>
        <row r="1703">
          <cell r="A1703">
            <v>696</v>
          </cell>
          <cell r="B1703">
            <v>49</v>
          </cell>
          <cell r="C1703" t="str">
            <v>41</v>
          </cell>
          <cell r="D1703" t="str">
            <v>68858</v>
          </cell>
          <cell r="E1703" t="str">
            <v>0</v>
          </cell>
          <cell r="H1703" t="str">
            <v>Bayshore Elementary</v>
          </cell>
          <cell r="I1703" t="str">
            <v>ELEMENTARY</v>
          </cell>
          <cell r="J1703">
            <v>362.28</v>
          </cell>
          <cell r="K1703">
            <v>200</v>
          </cell>
          <cell r="L1703">
            <v>72456</v>
          </cell>
          <cell r="M1703">
            <v>1858217</v>
          </cell>
          <cell r="N1703">
            <v>807966</v>
          </cell>
          <cell r="O1703">
            <v>1050251</v>
          </cell>
          <cell r="P1703">
            <v>1858217</v>
          </cell>
          <cell r="Q1703">
            <v>0.28562499949999998</v>
          </cell>
          <cell r="R1703">
            <v>530753</v>
          </cell>
          <cell r="S1703">
            <v>530753</v>
          </cell>
          <cell r="T1703">
            <v>0</v>
          </cell>
          <cell r="U1703">
            <v>530753</v>
          </cell>
          <cell r="V1703">
            <v>1039</v>
          </cell>
          <cell r="W1703">
            <v>531792</v>
          </cell>
          <cell r="X1703">
            <v>74.887017</v>
          </cell>
          <cell r="Y1703">
            <v>261139</v>
          </cell>
          <cell r="Z1703">
            <v>0</v>
          </cell>
          <cell r="AA1703">
            <v>261139</v>
          </cell>
          <cell r="AB1703">
            <v>137104</v>
          </cell>
          <cell r="AC1703">
            <v>0</v>
          </cell>
          <cell r="AD1703">
            <v>137104</v>
          </cell>
          <cell r="AE1703">
            <v>43504.62400462963</v>
          </cell>
          <cell r="AF1703">
            <v>73415</v>
          </cell>
        </row>
        <row r="1704">
          <cell r="A1704">
            <v>697</v>
          </cell>
          <cell r="B1704">
            <v>49</v>
          </cell>
          <cell r="C1704" t="str">
            <v>41</v>
          </cell>
          <cell r="D1704" t="str">
            <v>68866</v>
          </cell>
          <cell r="E1704" t="str">
            <v>0</v>
          </cell>
          <cell r="H1704" t="str">
            <v>Belmont-Redwood Shores Elementary</v>
          </cell>
          <cell r="I1704" t="str">
            <v>ELEMENTARY</v>
          </cell>
          <cell r="J1704">
            <v>4193.91</v>
          </cell>
          <cell r="K1704">
            <v>200</v>
          </cell>
          <cell r="L1704">
            <v>838782</v>
          </cell>
          <cell r="M1704">
            <v>21189394</v>
          </cell>
          <cell r="N1704">
            <v>14744569</v>
          </cell>
          <cell r="O1704">
            <v>6444825</v>
          </cell>
          <cell r="P1704">
            <v>21189394</v>
          </cell>
          <cell r="Q1704">
            <v>0.28562499949999998</v>
          </cell>
          <cell r="R1704">
            <v>6052221</v>
          </cell>
          <cell r="S1704">
            <v>6052221</v>
          </cell>
          <cell r="T1704">
            <v>0</v>
          </cell>
          <cell r="U1704">
            <v>6052221</v>
          </cell>
          <cell r="V1704">
            <v>11788</v>
          </cell>
          <cell r="W1704">
            <v>6064009</v>
          </cell>
          <cell r="X1704">
            <v>74.887017</v>
          </cell>
          <cell r="Y1704">
            <v>2982487</v>
          </cell>
          <cell r="Z1704">
            <v>0</v>
          </cell>
          <cell r="AA1704">
            <v>2982487</v>
          </cell>
          <cell r="AB1704">
            <v>1558668</v>
          </cell>
          <cell r="AC1704">
            <v>0</v>
          </cell>
          <cell r="AD1704">
            <v>1558668</v>
          </cell>
          <cell r="AE1704">
            <v>43504.62400462963</v>
          </cell>
          <cell r="AF1704">
            <v>73415</v>
          </cell>
        </row>
        <row r="1705">
          <cell r="A1705">
            <v>698</v>
          </cell>
          <cell r="B1705">
            <v>49</v>
          </cell>
          <cell r="C1705" t="str">
            <v>41</v>
          </cell>
          <cell r="D1705" t="str">
            <v>68874</v>
          </cell>
          <cell r="E1705" t="str">
            <v>0</v>
          </cell>
          <cell r="H1705" t="str">
            <v>Brisbane Elementary</v>
          </cell>
          <cell r="I1705" t="str">
            <v>ELEMENTARY</v>
          </cell>
          <cell r="J1705">
            <v>451</v>
          </cell>
          <cell r="K1705">
            <v>200</v>
          </cell>
          <cell r="L1705">
            <v>90200</v>
          </cell>
          <cell r="M1705">
            <v>2320918</v>
          </cell>
          <cell r="N1705">
            <v>5934765</v>
          </cell>
          <cell r="O1705">
            <v>0</v>
          </cell>
          <cell r="P1705">
            <v>2320918</v>
          </cell>
          <cell r="Q1705">
            <v>0.28562499949999998</v>
          </cell>
          <cell r="R1705">
            <v>662912</v>
          </cell>
          <cell r="S1705">
            <v>90200</v>
          </cell>
          <cell r="T1705">
            <v>0</v>
          </cell>
          <cell r="U1705">
            <v>90200</v>
          </cell>
          <cell r="V1705">
            <v>-8</v>
          </cell>
          <cell r="W1705">
            <v>90192</v>
          </cell>
          <cell r="X1705">
            <v>74.887017</v>
          </cell>
          <cell r="Y1705">
            <v>45065</v>
          </cell>
          <cell r="Z1705">
            <v>0</v>
          </cell>
          <cell r="AA1705">
            <v>45065</v>
          </cell>
          <cell r="AB1705">
            <v>22477</v>
          </cell>
          <cell r="AC1705">
            <v>0</v>
          </cell>
          <cell r="AD1705">
            <v>22477</v>
          </cell>
          <cell r="AE1705">
            <v>43504.624039351853</v>
          </cell>
          <cell r="AF1705">
            <v>73415</v>
          </cell>
        </row>
        <row r="1706">
          <cell r="A1706">
            <v>699</v>
          </cell>
          <cell r="B1706">
            <v>49</v>
          </cell>
          <cell r="C1706" t="str">
            <v>41</v>
          </cell>
          <cell r="D1706" t="str">
            <v>68882</v>
          </cell>
          <cell r="E1706" t="str">
            <v>0</v>
          </cell>
          <cell r="H1706" t="str">
            <v>Burlingame Elementary</v>
          </cell>
          <cell r="I1706" t="str">
            <v>ELEMENTARY</v>
          </cell>
          <cell r="J1706">
            <v>3412.73</v>
          </cell>
          <cell r="K1706">
            <v>200</v>
          </cell>
          <cell r="L1706">
            <v>682546</v>
          </cell>
          <cell r="M1706">
            <v>17235856</v>
          </cell>
          <cell r="N1706">
            <v>11345990</v>
          </cell>
          <cell r="O1706">
            <v>5889866</v>
          </cell>
          <cell r="P1706">
            <v>17235856</v>
          </cell>
          <cell r="Q1706">
            <v>0.28562499949999998</v>
          </cell>
          <cell r="R1706">
            <v>4922991</v>
          </cell>
          <cell r="S1706">
            <v>4922991</v>
          </cell>
          <cell r="T1706">
            <v>0</v>
          </cell>
          <cell r="U1706">
            <v>4922991</v>
          </cell>
          <cell r="V1706">
            <v>9563</v>
          </cell>
          <cell r="W1706">
            <v>4932554</v>
          </cell>
          <cell r="X1706">
            <v>74.887017</v>
          </cell>
          <cell r="Y1706">
            <v>2406931</v>
          </cell>
          <cell r="Z1706">
            <v>0</v>
          </cell>
          <cell r="AA1706">
            <v>2406931</v>
          </cell>
          <cell r="AB1706">
            <v>1286912</v>
          </cell>
          <cell r="AC1706">
            <v>0</v>
          </cell>
          <cell r="AD1706">
            <v>1286912</v>
          </cell>
          <cell r="AE1706">
            <v>43504.624050925922</v>
          </cell>
          <cell r="AF1706">
            <v>73415</v>
          </cell>
        </row>
        <row r="1707">
          <cell r="A1707">
            <v>700</v>
          </cell>
          <cell r="B1707">
            <v>49</v>
          </cell>
          <cell r="C1707" t="str">
            <v>41</v>
          </cell>
          <cell r="D1707" t="str">
            <v>68890</v>
          </cell>
          <cell r="E1707" t="str">
            <v>0</v>
          </cell>
          <cell r="H1707" t="str">
            <v>Cabrillo Unified</v>
          </cell>
          <cell r="I1707" t="str">
            <v>UNIFIED</v>
          </cell>
          <cell r="J1707">
            <v>3093.29</v>
          </cell>
          <cell r="K1707">
            <v>200</v>
          </cell>
          <cell r="L1707">
            <v>618658</v>
          </cell>
          <cell r="M1707">
            <v>16443837</v>
          </cell>
          <cell r="N1707">
            <v>13566333</v>
          </cell>
          <cell r="O1707">
            <v>2877504</v>
          </cell>
          <cell r="P1707">
            <v>16443837</v>
          </cell>
          <cell r="Q1707">
            <v>0.28562499949999998</v>
          </cell>
          <cell r="R1707">
            <v>4696771</v>
          </cell>
          <cell r="S1707">
            <v>2877504</v>
          </cell>
          <cell r="T1707">
            <v>0</v>
          </cell>
          <cell r="U1707">
            <v>2877504</v>
          </cell>
          <cell r="V1707">
            <v>28458</v>
          </cell>
          <cell r="W1707">
            <v>2905962</v>
          </cell>
          <cell r="X1707">
            <v>74.887017</v>
          </cell>
          <cell r="Y1707">
            <v>1457733</v>
          </cell>
          <cell r="Z1707">
            <v>0</v>
          </cell>
          <cell r="AA1707">
            <v>1457733</v>
          </cell>
          <cell r="AB1707">
            <v>718455</v>
          </cell>
          <cell r="AC1707">
            <v>0</v>
          </cell>
          <cell r="AD1707">
            <v>718455</v>
          </cell>
          <cell r="AE1707">
            <v>43504.624062499999</v>
          </cell>
          <cell r="AF1707">
            <v>73415</v>
          </cell>
        </row>
        <row r="1708">
          <cell r="A1708">
            <v>701</v>
          </cell>
          <cell r="B1708">
            <v>49</v>
          </cell>
          <cell r="C1708" t="str">
            <v>41</v>
          </cell>
          <cell r="D1708" t="str">
            <v>68908</v>
          </cell>
          <cell r="E1708" t="str">
            <v>0</v>
          </cell>
          <cell r="H1708" t="str">
            <v>Hillsborough City Elementary</v>
          </cell>
          <cell r="I1708" t="str">
            <v>ELEMENTARY</v>
          </cell>
          <cell r="J1708">
            <v>1351.26</v>
          </cell>
          <cell r="K1708">
            <v>200</v>
          </cell>
          <cell r="L1708">
            <v>270252</v>
          </cell>
          <cell r="M1708">
            <v>6852104</v>
          </cell>
          <cell r="N1708">
            <v>20143078</v>
          </cell>
          <cell r="O1708">
            <v>0</v>
          </cell>
          <cell r="P1708">
            <v>6852104</v>
          </cell>
          <cell r="Q1708">
            <v>0.28562499949999998</v>
          </cell>
          <cell r="R1708">
            <v>1957132</v>
          </cell>
          <cell r="S1708">
            <v>270252</v>
          </cell>
          <cell r="T1708">
            <v>0</v>
          </cell>
          <cell r="U1708">
            <v>270252</v>
          </cell>
          <cell r="V1708">
            <v>18</v>
          </cell>
          <cell r="W1708">
            <v>270270</v>
          </cell>
          <cell r="X1708">
            <v>74.887017</v>
          </cell>
          <cell r="Y1708">
            <v>142421</v>
          </cell>
          <cell r="Z1708">
            <v>0</v>
          </cell>
          <cell r="AA1708">
            <v>142421</v>
          </cell>
          <cell r="AB1708">
            <v>59976</v>
          </cell>
          <cell r="AC1708">
            <v>0</v>
          </cell>
          <cell r="AD1708">
            <v>59976</v>
          </cell>
          <cell r="AE1708">
            <v>43504.624293981484</v>
          </cell>
          <cell r="AF1708">
            <v>73415</v>
          </cell>
        </row>
        <row r="1709">
          <cell r="A1709">
            <v>702</v>
          </cell>
          <cell r="B1709">
            <v>49</v>
          </cell>
          <cell r="C1709" t="str">
            <v>41</v>
          </cell>
          <cell r="D1709" t="str">
            <v>68916</v>
          </cell>
          <cell r="E1709" t="str">
            <v>0</v>
          </cell>
          <cell r="H1709" t="str">
            <v>Jefferson Elementary</v>
          </cell>
          <cell r="I1709" t="str">
            <v>ELEMENTARY</v>
          </cell>
          <cell r="J1709">
            <v>5915.28</v>
          </cell>
          <cell r="K1709">
            <v>200</v>
          </cell>
          <cell r="L1709">
            <v>1183056</v>
          </cell>
          <cell r="M1709">
            <v>29980236</v>
          </cell>
          <cell r="N1709">
            <v>15735266</v>
          </cell>
          <cell r="O1709">
            <v>14244970</v>
          </cell>
          <cell r="P1709">
            <v>29980236</v>
          </cell>
          <cell r="Q1709">
            <v>0.28562499949999998</v>
          </cell>
          <cell r="R1709">
            <v>8563105</v>
          </cell>
          <cell r="S1709">
            <v>8563105</v>
          </cell>
          <cell r="T1709">
            <v>0</v>
          </cell>
          <cell r="U1709">
            <v>8563105</v>
          </cell>
          <cell r="V1709">
            <v>17241</v>
          </cell>
          <cell r="W1709">
            <v>8580346</v>
          </cell>
          <cell r="X1709">
            <v>74.887017</v>
          </cell>
          <cell r="Y1709">
            <v>4333547</v>
          </cell>
          <cell r="Z1709">
            <v>0</v>
          </cell>
          <cell r="AA1709">
            <v>4333547</v>
          </cell>
          <cell r="AB1709">
            <v>2092018</v>
          </cell>
          <cell r="AC1709">
            <v>0</v>
          </cell>
          <cell r="AD1709">
            <v>2092018</v>
          </cell>
          <cell r="AE1709">
            <v>43504.62431712963</v>
          </cell>
          <cell r="AF1709">
            <v>73415</v>
          </cell>
        </row>
        <row r="1710">
          <cell r="A1710">
            <v>10284</v>
          </cell>
          <cell r="B1710">
            <v>49</v>
          </cell>
          <cell r="C1710" t="str">
            <v>41</v>
          </cell>
          <cell r="D1710" t="str">
            <v>68916</v>
          </cell>
          <cell r="E1710" t="str">
            <v>112284</v>
          </cell>
          <cell r="F1710" t="str">
            <v>0802</v>
          </cell>
          <cell r="G1710" t="str">
            <v>D</v>
          </cell>
          <cell r="H1710" t="str">
            <v>California Virtual Academy @ San Mateo</v>
          </cell>
          <cell r="I1710" t="str">
            <v>ELEMENTARY</v>
          </cell>
          <cell r="J1710">
            <v>767.97</v>
          </cell>
          <cell r="K1710">
            <v>200</v>
          </cell>
          <cell r="L1710">
            <v>153594</v>
          </cell>
          <cell r="M1710">
            <v>4308911</v>
          </cell>
          <cell r="N1710">
            <v>1906455</v>
          </cell>
          <cell r="O1710">
            <v>2402456</v>
          </cell>
          <cell r="P1710">
            <v>4308911</v>
          </cell>
          <cell r="Q1710">
            <v>0.28562499949999998</v>
          </cell>
          <cell r="R1710">
            <v>1230733</v>
          </cell>
          <cell r="S1710">
            <v>1230733</v>
          </cell>
          <cell r="T1710">
            <v>0</v>
          </cell>
          <cell r="U1710">
            <v>1230733</v>
          </cell>
          <cell r="V1710">
            <v>3473</v>
          </cell>
          <cell r="W1710">
            <v>1234206</v>
          </cell>
          <cell r="X1710">
            <v>74.887017</v>
          </cell>
          <cell r="Y1710">
            <v>543694</v>
          </cell>
          <cell r="Z1710">
            <v>0</v>
          </cell>
          <cell r="AA1710">
            <v>543694</v>
          </cell>
          <cell r="AB1710">
            <v>380566</v>
          </cell>
          <cell r="AC1710">
            <v>0</v>
          </cell>
          <cell r="AD1710">
            <v>380566</v>
          </cell>
          <cell r="AE1710">
            <v>43504.626423611109</v>
          </cell>
          <cell r="AF1710">
            <v>73415</v>
          </cell>
        </row>
        <row r="1711">
          <cell r="A1711">
            <v>703</v>
          </cell>
          <cell r="B1711">
            <v>49</v>
          </cell>
          <cell r="C1711" t="str">
            <v>41</v>
          </cell>
          <cell r="D1711" t="str">
            <v>68924</v>
          </cell>
          <cell r="E1711" t="str">
            <v>0</v>
          </cell>
          <cell r="H1711" t="str">
            <v>Jefferson Union High</v>
          </cell>
          <cell r="I1711" t="str">
            <v>HIGH</v>
          </cell>
          <cell r="J1711">
            <v>4208.63</v>
          </cell>
          <cell r="K1711">
            <v>200</v>
          </cell>
          <cell r="L1711">
            <v>841726</v>
          </cell>
          <cell r="M1711">
            <v>25829667</v>
          </cell>
          <cell r="N1711">
            <v>40697677</v>
          </cell>
          <cell r="O1711">
            <v>0</v>
          </cell>
          <cell r="P1711">
            <v>25829667</v>
          </cell>
          <cell r="Q1711">
            <v>0.28562499949999998</v>
          </cell>
          <cell r="R1711">
            <v>7377599</v>
          </cell>
          <cell r="S1711">
            <v>841726</v>
          </cell>
          <cell r="T1711">
            <v>0</v>
          </cell>
          <cell r="U1711">
            <v>841726</v>
          </cell>
          <cell r="V1711">
            <v>452</v>
          </cell>
          <cell r="W1711">
            <v>842178</v>
          </cell>
          <cell r="X1711">
            <v>74.887017</v>
          </cell>
          <cell r="Y1711">
            <v>423859</v>
          </cell>
          <cell r="Z1711">
            <v>0</v>
          </cell>
          <cell r="AA1711">
            <v>423859</v>
          </cell>
          <cell r="AB1711">
            <v>206823</v>
          </cell>
          <cell r="AC1711">
            <v>0</v>
          </cell>
          <cell r="AD1711">
            <v>206823</v>
          </cell>
          <cell r="AE1711">
            <v>43504.624328703707</v>
          </cell>
          <cell r="AF1711">
            <v>73415</v>
          </cell>
        </row>
        <row r="1712">
          <cell r="A1712">
            <v>12911</v>
          </cell>
          <cell r="B1712">
            <v>49</v>
          </cell>
          <cell r="C1712" t="str">
            <v>41</v>
          </cell>
          <cell r="D1712" t="str">
            <v>68924</v>
          </cell>
          <cell r="E1712" t="str">
            <v>127548</v>
          </cell>
          <cell r="F1712" t="str">
            <v>1500</v>
          </cell>
          <cell r="G1712" t="str">
            <v>D</v>
          </cell>
          <cell r="H1712" t="str">
            <v>Summit Public School: Shasta</v>
          </cell>
          <cell r="I1712" t="str">
            <v>HIGH</v>
          </cell>
          <cell r="J1712">
            <v>469.75</v>
          </cell>
          <cell r="K1712">
            <v>200</v>
          </cell>
          <cell r="L1712">
            <v>93950</v>
          </cell>
          <cell r="M1712">
            <v>0</v>
          </cell>
          <cell r="N1712">
            <v>4300176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93950</v>
          </cell>
          <cell r="T1712">
            <v>0</v>
          </cell>
          <cell r="U1712">
            <v>93950</v>
          </cell>
          <cell r="V1712">
            <v>0</v>
          </cell>
          <cell r="W1712">
            <v>93950</v>
          </cell>
          <cell r="X1712">
            <v>74.887017</v>
          </cell>
          <cell r="Y1712">
            <v>42329</v>
          </cell>
          <cell r="Z1712">
            <v>0</v>
          </cell>
          <cell r="AA1712">
            <v>42329</v>
          </cell>
          <cell r="AB1712">
            <v>28027</v>
          </cell>
          <cell r="AC1712">
            <v>0</v>
          </cell>
          <cell r="AD1712">
            <v>28027</v>
          </cell>
          <cell r="AE1712">
            <v>43504.626747685186</v>
          </cell>
          <cell r="AF1712">
            <v>73415</v>
          </cell>
        </row>
        <row r="1713">
          <cell r="A1713">
            <v>704</v>
          </cell>
          <cell r="B1713">
            <v>49</v>
          </cell>
          <cell r="C1713" t="str">
            <v>41</v>
          </cell>
          <cell r="D1713" t="str">
            <v>68932</v>
          </cell>
          <cell r="E1713" t="str">
            <v>0</v>
          </cell>
          <cell r="H1713" t="str">
            <v>Pacifica</v>
          </cell>
          <cell r="I1713" t="str">
            <v>ELEMENTARY</v>
          </cell>
          <cell r="J1713">
            <v>3008.16</v>
          </cell>
          <cell r="K1713">
            <v>200</v>
          </cell>
          <cell r="L1713">
            <v>601632</v>
          </cell>
          <cell r="M1713">
            <v>15203722</v>
          </cell>
          <cell r="N1713">
            <v>9234474</v>
          </cell>
          <cell r="O1713">
            <v>5969248</v>
          </cell>
          <cell r="P1713">
            <v>15203722</v>
          </cell>
          <cell r="Q1713">
            <v>0.28562499949999998</v>
          </cell>
          <cell r="R1713">
            <v>4342563</v>
          </cell>
          <cell r="S1713">
            <v>4342563</v>
          </cell>
          <cell r="T1713">
            <v>0</v>
          </cell>
          <cell r="U1713">
            <v>4342563</v>
          </cell>
          <cell r="V1713">
            <v>11788</v>
          </cell>
          <cell r="W1713">
            <v>4354351</v>
          </cell>
          <cell r="X1713">
            <v>74.887017</v>
          </cell>
          <cell r="Y1713">
            <v>2145370</v>
          </cell>
          <cell r="Z1713">
            <v>0</v>
          </cell>
          <cell r="AA1713">
            <v>2145370</v>
          </cell>
          <cell r="AB1713">
            <v>1115474</v>
          </cell>
          <cell r="AC1713">
            <v>0</v>
          </cell>
          <cell r="AD1713">
            <v>1115474</v>
          </cell>
          <cell r="AE1713">
            <v>43504.624571759261</v>
          </cell>
          <cell r="AF1713">
            <v>73415</v>
          </cell>
        </row>
        <row r="1714">
          <cell r="A1714">
            <v>705</v>
          </cell>
          <cell r="B1714">
            <v>49</v>
          </cell>
          <cell r="C1714" t="str">
            <v>41</v>
          </cell>
          <cell r="D1714" t="str">
            <v>68940</v>
          </cell>
          <cell r="E1714" t="str">
            <v>0</v>
          </cell>
          <cell r="H1714" t="str">
            <v>La Honda-Pescadero Unified</v>
          </cell>
          <cell r="I1714" t="str">
            <v>UNIFIED</v>
          </cell>
          <cell r="J1714">
            <v>303.45999999999998</v>
          </cell>
          <cell r="K1714">
            <v>200</v>
          </cell>
          <cell r="L1714">
            <v>60692</v>
          </cell>
          <cell r="M1714">
            <v>2106507</v>
          </cell>
          <cell r="N1714">
            <v>4095605</v>
          </cell>
          <cell r="O1714">
            <v>0</v>
          </cell>
          <cell r="P1714">
            <v>2106507</v>
          </cell>
          <cell r="Q1714">
            <v>0.28562499949999998</v>
          </cell>
          <cell r="R1714">
            <v>601671</v>
          </cell>
          <cell r="S1714">
            <v>60692</v>
          </cell>
          <cell r="T1714">
            <v>0</v>
          </cell>
          <cell r="U1714">
            <v>60692</v>
          </cell>
          <cell r="V1714">
            <v>0</v>
          </cell>
          <cell r="W1714">
            <v>60692</v>
          </cell>
          <cell r="X1714">
            <v>74.887017</v>
          </cell>
          <cell r="Y1714">
            <v>30449</v>
          </cell>
          <cell r="Z1714">
            <v>0</v>
          </cell>
          <cell r="AA1714">
            <v>30449</v>
          </cell>
          <cell r="AB1714">
            <v>15001</v>
          </cell>
          <cell r="AC1714">
            <v>0</v>
          </cell>
          <cell r="AD1714">
            <v>15001</v>
          </cell>
          <cell r="AE1714">
            <v>43504.624363425923</v>
          </cell>
          <cell r="AF1714">
            <v>73415</v>
          </cell>
        </row>
        <row r="1715">
          <cell r="A1715">
            <v>706</v>
          </cell>
          <cell r="B1715">
            <v>49</v>
          </cell>
          <cell r="C1715" t="str">
            <v>41</v>
          </cell>
          <cell r="D1715" t="str">
            <v>68957</v>
          </cell>
          <cell r="E1715" t="str">
            <v>0</v>
          </cell>
          <cell r="H1715" t="str">
            <v>Las Lomitas Elementary</v>
          </cell>
          <cell r="I1715" t="str">
            <v>ELEMENTARY</v>
          </cell>
          <cell r="J1715">
            <v>1291.54</v>
          </cell>
          <cell r="K1715">
            <v>200</v>
          </cell>
          <cell r="L1715">
            <v>258308</v>
          </cell>
          <cell r="M1715">
            <v>6688890</v>
          </cell>
          <cell r="N1715">
            <v>18835798</v>
          </cell>
          <cell r="O1715">
            <v>0</v>
          </cell>
          <cell r="P1715">
            <v>6688890</v>
          </cell>
          <cell r="Q1715">
            <v>0.28562499949999998</v>
          </cell>
          <cell r="R1715">
            <v>1910514</v>
          </cell>
          <cell r="S1715">
            <v>258308</v>
          </cell>
          <cell r="T1715">
            <v>0</v>
          </cell>
          <cell r="U1715">
            <v>258308</v>
          </cell>
          <cell r="V1715">
            <v>332</v>
          </cell>
          <cell r="W1715">
            <v>258640</v>
          </cell>
          <cell r="X1715">
            <v>74.887017</v>
          </cell>
          <cell r="Y1715">
            <v>133632</v>
          </cell>
          <cell r="Z1715">
            <v>0</v>
          </cell>
          <cell r="AA1715">
            <v>133632</v>
          </cell>
          <cell r="AB1715">
            <v>60056</v>
          </cell>
          <cell r="AC1715">
            <v>0</v>
          </cell>
          <cell r="AD1715">
            <v>60056</v>
          </cell>
          <cell r="AE1715">
            <v>43504.624374999999</v>
          </cell>
          <cell r="AF1715">
            <v>73415</v>
          </cell>
        </row>
        <row r="1716">
          <cell r="A1716">
            <v>707</v>
          </cell>
          <cell r="B1716">
            <v>49</v>
          </cell>
          <cell r="C1716" t="str">
            <v>41</v>
          </cell>
          <cell r="D1716" t="str">
            <v>68965</v>
          </cell>
          <cell r="E1716" t="str">
            <v>0</v>
          </cell>
          <cell r="H1716" t="str">
            <v>Menlo Park City Elementary</v>
          </cell>
          <cell r="I1716" t="str">
            <v>ELEMENTARY</v>
          </cell>
          <cell r="J1716">
            <v>2880.56</v>
          </cell>
          <cell r="K1716">
            <v>200</v>
          </cell>
          <cell r="L1716">
            <v>576112</v>
          </cell>
          <cell r="M1716">
            <v>14543458</v>
          </cell>
          <cell r="N1716">
            <v>32088228</v>
          </cell>
          <cell r="O1716">
            <v>0</v>
          </cell>
          <cell r="P1716">
            <v>14543458</v>
          </cell>
          <cell r="Q1716">
            <v>0.28562499949999998</v>
          </cell>
          <cell r="R1716">
            <v>4153975</v>
          </cell>
          <cell r="S1716">
            <v>576112</v>
          </cell>
          <cell r="T1716">
            <v>0</v>
          </cell>
          <cell r="U1716">
            <v>576112</v>
          </cell>
          <cell r="V1716">
            <v>404</v>
          </cell>
          <cell r="W1716">
            <v>576516</v>
          </cell>
          <cell r="X1716">
            <v>74.887017</v>
          </cell>
          <cell r="Y1716">
            <v>287730</v>
          </cell>
          <cell r="Z1716">
            <v>0</v>
          </cell>
          <cell r="AA1716">
            <v>287730</v>
          </cell>
          <cell r="AB1716">
            <v>144006</v>
          </cell>
          <cell r="AC1716">
            <v>0</v>
          </cell>
          <cell r="AD1716">
            <v>144006</v>
          </cell>
          <cell r="AE1716">
            <v>43504.624467592592</v>
          </cell>
          <cell r="AF1716">
            <v>73415</v>
          </cell>
        </row>
        <row r="1717">
          <cell r="A1717">
            <v>708</v>
          </cell>
          <cell r="B1717">
            <v>49</v>
          </cell>
          <cell r="C1717" t="str">
            <v>41</v>
          </cell>
          <cell r="D1717" t="str">
            <v>68973</v>
          </cell>
          <cell r="E1717" t="str">
            <v>0</v>
          </cell>
          <cell r="H1717" t="str">
            <v>Millbrae Elementary</v>
          </cell>
          <cell r="I1717" t="str">
            <v>ELEMENTARY</v>
          </cell>
          <cell r="J1717">
            <v>2363.9</v>
          </cell>
          <cell r="K1717">
            <v>200</v>
          </cell>
          <cell r="L1717">
            <v>472780</v>
          </cell>
          <cell r="M1717">
            <v>12248241</v>
          </cell>
          <cell r="N1717">
            <v>8798206</v>
          </cell>
          <cell r="O1717">
            <v>3450035</v>
          </cell>
          <cell r="P1717">
            <v>12248241</v>
          </cell>
          <cell r="Q1717">
            <v>0.28562499949999998</v>
          </cell>
          <cell r="R1717">
            <v>3498404</v>
          </cell>
          <cell r="S1717">
            <v>3450035</v>
          </cell>
          <cell r="T1717">
            <v>0</v>
          </cell>
          <cell r="U1717">
            <v>3450035</v>
          </cell>
          <cell r="V1717">
            <v>6901</v>
          </cell>
          <cell r="W1717">
            <v>3456936</v>
          </cell>
          <cell r="X1717">
            <v>74.887017</v>
          </cell>
          <cell r="Y1717">
            <v>1724414</v>
          </cell>
          <cell r="Z1717">
            <v>0</v>
          </cell>
          <cell r="AA1717">
            <v>1724414</v>
          </cell>
          <cell r="AB1717">
            <v>864382</v>
          </cell>
          <cell r="AC1717">
            <v>0</v>
          </cell>
          <cell r="AD1717">
            <v>864382</v>
          </cell>
          <cell r="AE1717">
            <v>43504.624479166669</v>
          </cell>
          <cell r="AF1717">
            <v>73415</v>
          </cell>
        </row>
        <row r="1718">
          <cell r="A1718">
            <v>709</v>
          </cell>
          <cell r="B1718">
            <v>49</v>
          </cell>
          <cell r="C1718" t="str">
            <v>41</v>
          </cell>
          <cell r="D1718" t="str">
            <v>68981</v>
          </cell>
          <cell r="E1718" t="str">
            <v>0</v>
          </cell>
          <cell r="H1718" t="str">
            <v>Portola Valley Elementary</v>
          </cell>
          <cell r="I1718" t="str">
            <v>ELEMENTARY</v>
          </cell>
          <cell r="J1718">
            <v>575.29</v>
          </cell>
          <cell r="K1718">
            <v>200</v>
          </cell>
          <cell r="L1718">
            <v>115058</v>
          </cell>
          <cell r="M1718">
            <v>2786698</v>
          </cell>
          <cell r="N1718">
            <v>11479363</v>
          </cell>
          <cell r="O1718">
            <v>0</v>
          </cell>
          <cell r="P1718">
            <v>2786698</v>
          </cell>
          <cell r="Q1718">
            <v>0.28562499949999998</v>
          </cell>
          <cell r="R1718">
            <v>795951</v>
          </cell>
          <cell r="S1718">
            <v>115058</v>
          </cell>
          <cell r="T1718">
            <v>0</v>
          </cell>
          <cell r="U1718">
            <v>115058</v>
          </cell>
          <cell r="V1718">
            <v>14</v>
          </cell>
          <cell r="W1718">
            <v>115072</v>
          </cell>
          <cell r="X1718">
            <v>74.887017</v>
          </cell>
          <cell r="Y1718">
            <v>60534</v>
          </cell>
          <cell r="Z1718">
            <v>0</v>
          </cell>
          <cell r="AA1718">
            <v>60534</v>
          </cell>
          <cell r="AB1718">
            <v>25640</v>
          </cell>
          <cell r="AC1718">
            <v>0</v>
          </cell>
          <cell r="AD1718">
            <v>25640</v>
          </cell>
          <cell r="AE1718">
            <v>43504.62462962963</v>
          </cell>
          <cell r="AF1718">
            <v>73415</v>
          </cell>
        </row>
        <row r="1719">
          <cell r="A1719">
            <v>710</v>
          </cell>
          <cell r="B1719">
            <v>49</v>
          </cell>
          <cell r="C1719" t="str">
            <v>41</v>
          </cell>
          <cell r="D1719" t="str">
            <v>68999</v>
          </cell>
          <cell r="E1719" t="str">
            <v>0</v>
          </cell>
          <cell r="H1719" t="str">
            <v>Ravenswood City Elementary</v>
          </cell>
          <cell r="I1719" t="str">
            <v>ELEMENTARY</v>
          </cell>
          <cell r="J1719">
            <v>2531.64</v>
          </cell>
          <cell r="K1719">
            <v>200</v>
          </cell>
          <cell r="L1719">
            <v>506328</v>
          </cell>
          <cell r="M1719">
            <v>13133895</v>
          </cell>
          <cell r="N1719">
            <v>7467710</v>
          </cell>
          <cell r="O1719">
            <v>5666185</v>
          </cell>
          <cell r="P1719">
            <v>13133895</v>
          </cell>
          <cell r="Q1719">
            <v>0.28562499949999998</v>
          </cell>
          <cell r="R1719">
            <v>3751369</v>
          </cell>
          <cell r="S1719">
            <v>3751369</v>
          </cell>
          <cell r="T1719">
            <v>0</v>
          </cell>
          <cell r="U1719">
            <v>3751369</v>
          </cell>
          <cell r="V1719">
            <v>13787</v>
          </cell>
          <cell r="W1719">
            <v>3765156</v>
          </cell>
          <cell r="X1719">
            <v>74.887017</v>
          </cell>
          <cell r="Y1719">
            <v>2125443</v>
          </cell>
          <cell r="Z1719">
            <v>0</v>
          </cell>
          <cell r="AA1719">
            <v>2125443</v>
          </cell>
          <cell r="AB1719">
            <v>694170</v>
          </cell>
          <cell r="AC1719">
            <v>0</v>
          </cell>
          <cell r="AD1719">
            <v>694170</v>
          </cell>
          <cell r="AE1719">
            <v>43504.624641203707</v>
          </cell>
          <cell r="AF1719">
            <v>73415</v>
          </cell>
        </row>
        <row r="1720">
          <cell r="A1720">
            <v>1372</v>
          </cell>
          <cell r="B1720">
            <v>49</v>
          </cell>
          <cell r="C1720" t="str">
            <v>41</v>
          </cell>
          <cell r="D1720" t="str">
            <v>68999</v>
          </cell>
          <cell r="E1720" t="str">
            <v>134197</v>
          </cell>
          <cell r="F1720" t="str">
            <v>0125</v>
          </cell>
          <cell r="G1720" t="str">
            <v>D</v>
          </cell>
          <cell r="H1720" t="str">
            <v>Aspire East Palo Alto Charter</v>
          </cell>
          <cell r="I1720" t="str">
            <v>ELEMENTARY</v>
          </cell>
          <cell r="J1720">
            <v>622.92999999999995</v>
          </cell>
          <cell r="K1720">
            <v>200</v>
          </cell>
          <cell r="L1720">
            <v>124586</v>
          </cell>
          <cell r="M1720">
            <v>3228976</v>
          </cell>
          <cell r="N1720">
            <v>421032</v>
          </cell>
          <cell r="O1720">
            <v>2807944</v>
          </cell>
          <cell r="P1720">
            <v>3228976</v>
          </cell>
          <cell r="Q1720">
            <v>0.28562499949999998</v>
          </cell>
          <cell r="R1720">
            <v>922276</v>
          </cell>
          <cell r="S1720">
            <v>922276</v>
          </cell>
          <cell r="T1720">
            <v>0</v>
          </cell>
          <cell r="U1720">
            <v>922276</v>
          </cell>
          <cell r="V1720">
            <v>2310</v>
          </cell>
          <cell r="W1720">
            <v>924586</v>
          </cell>
          <cell r="X1720">
            <v>74.887017</v>
          </cell>
          <cell r="Y1720">
            <v>509723</v>
          </cell>
          <cell r="Z1720">
            <v>0</v>
          </cell>
          <cell r="AA1720">
            <v>509723</v>
          </cell>
          <cell r="AB1720">
            <v>182672</v>
          </cell>
          <cell r="AC1720">
            <v>0</v>
          </cell>
          <cell r="AD1720">
            <v>182672</v>
          </cell>
          <cell r="AE1720">
            <v>43504.626388888886</v>
          </cell>
          <cell r="AF1720">
            <v>73415</v>
          </cell>
        </row>
        <row r="1721">
          <cell r="A1721">
            <v>14472</v>
          </cell>
          <cell r="B1721">
            <v>49</v>
          </cell>
          <cell r="C1721" t="str">
            <v>41</v>
          </cell>
          <cell r="D1721" t="str">
            <v>68999</v>
          </cell>
          <cell r="E1721" t="str">
            <v>135608</v>
          </cell>
          <cell r="F1721" t="str">
            <v>1868</v>
          </cell>
          <cell r="G1721" t="str">
            <v>D</v>
          </cell>
          <cell r="H1721" t="str">
            <v>KIPP Valiant Community Prep</v>
          </cell>
          <cell r="I1721" t="str">
            <v>ELEMENTARY</v>
          </cell>
          <cell r="J1721">
            <v>372.63</v>
          </cell>
          <cell r="K1721">
            <v>200</v>
          </cell>
          <cell r="L1721">
            <v>74526</v>
          </cell>
          <cell r="M1721">
            <v>0</v>
          </cell>
          <cell r="N1721">
            <v>251857</v>
          </cell>
          <cell r="O1721">
            <v>0</v>
          </cell>
          <cell r="P1721">
            <v>0</v>
          </cell>
          <cell r="Q1721">
            <v>0.28562499949999998</v>
          </cell>
          <cell r="R1721">
            <v>0</v>
          </cell>
          <cell r="S1721">
            <v>74526</v>
          </cell>
          <cell r="T1721">
            <v>0</v>
          </cell>
          <cell r="U1721">
            <v>74526</v>
          </cell>
          <cell r="V1721">
            <v>0</v>
          </cell>
          <cell r="W1721">
            <v>74526</v>
          </cell>
          <cell r="X1721">
            <v>74.887017</v>
          </cell>
          <cell r="Y1721">
            <v>21021</v>
          </cell>
          <cell r="Z1721">
            <v>0</v>
          </cell>
          <cell r="AA1721">
            <v>21021</v>
          </cell>
          <cell r="AB1721">
            <v>34789</v>
          </cell>
          <cell r="AC1721">
            <v>0</v>
          </cell>
          <cell r="AD1721">
            <v>34789</v>
          </cell>
          <cell r="AE1721">
            <v>43504.626585648148</v>
          </cell>
          <cell r="AF1721">
            <v>73415</v>
          </cell>
        </row>
        <row r="1722">
          <cell r="A1722">
            <v>711</v>
          </cell>
          <cell r="B1722">
            <v>49</v>
          </cell>
          <cell r="C1722" t="str">
            <v>41</v>
          </cell>
          <cell r="D1722" t="str">
            <v>69005</v>
          </cell>
          <cell r="E1722" t="str">
            <v>0</v>
          </cell>
          <cell r="H1722" t="str">
            <v>Redwood City Elementary</v>
          </cell>
          <cell r="I1722" t="str">
            <v>ELEMENTARY</v>
          </cell>
          <cell r="J1722">
            <v>7387.94</v>
          </cell>
          <cell r="K1722">
            <v>200</v>
          </cell>
          <cell r="L1722">
            <v>1477588</v>
          </cell>
          <cell r="M1722">
            <v>38030308</v>
          </cell>
          <cell r="N1722">
            <v>28947449</v>
          </cell>
          <cell r="O1722">
            <v>9082859</v>
          </cell>
          <cell r="P1722">
            <v>38030308</v>
          </cell>
          <cell r="Q1722">
            <v>0.28562499949999998</v>
          </cell>
          <cell r="R1722">
            <v>10862407</v>
          </cell>
          <cell r="S1722">
            <v>9082859</v>
          </cell>
          <cell r="T1722">
            <v>0</v>
          </cell>
          <cell r="U1722">
            <v>9082859</v>
          </cell>
          <cell r="V1722">
            <v>2045</v>
          </cell>
          <cell r="W1722">
            <v>9084904</v>
          </cell>
          <cell r="X1722">
            <v>74.887017</v>
          </cell>
          <cell r="Y1722">
            <v>4904749</v>
          </cell>
          <cell r="Z1722">
            <v>0</v>
          </cell>
          <cell r="AA1722">
            <v>4904749</v>
          </cell>
          <cell r="AB1722">
            <v>1898665</v>
          </cell>
          <cell r="AC1722">
            <v>0</v>
          </cell>
          <cell r="AD1722">
            <v>1898665</v>
          </cell>
          <cell r="AE1722">
            <v>43504.624652777777</v>
          </cell>
          <cell r="AF1722">
            <v>73415</v>
          </cell>
        </row>
        <row r="1723">
          <cell r="A1723">
            <v>12910</v>
          </cell>
          <cell r="B1723">
            <v>49</v>
          </cell>
          <cell r="C1723" t="str">
            <v>41</v>
          </cell>
          <cell r="D1723" t="str">
            <v>69005</v>
          </cell>
          <cell r="E1723" t="str">
            <v>127282</v>
          </cell>
          <cell r="F1723" t="str">
            <v>1498</v>
          </cell>
          <cell r="G1723" t="str">
            <v>D</v>
          </cell>
          <cell r="H1723" t="str">
            <v>Connect Community Charter</v>
          </cell>
          <cell r="I1723" t="str">
            <v>ELEMENTARY</v>
          </cell>
          <cell r="J1723">
            <v>197.94</v>
          </cell>
          <cell r="K1723">
            <v>200</v>
          </cell>
          <cell r="L1723">
            <v>39588</v>
          </cell>
          <cell r="M1723">
            <v>0</v>
          </cell>
          <cell r="N1723">
            <v>620920</v>
          </cell>
          <cell r="O1723">
            <v>0</v>
          </cell>
          <cell r="P1723">
            <v>0</v>
          </cell>
          <cell r="Q1723">
            <v>0.28562499949999998</v>
          </cell>
          <cell r="R1723">
            <v>0</v>
          </cell>
          <cell r="S1723">
            <v>39588</v>
          </cell>
          <cell r="T1723">
            <v>0</v>
          </cell>
          <cell r="U1723">
            <v>39588</v>
          </cell>
          <cell r="V1723">
            <v>0</v>
          </cell>
          <cell r="W1723">
            <v>39588</v>
          </cell>
          <cell r="X1723">
            <v>74.887017</v>
          </cell>
          <cell r="Y1723">
            <v>20403</v>
          </cell>
          <cell r="Z1723">
            <v>0</v>
          </cell>
          <cell r="AA1723">
            <v>20403</v>
          </cell>
          <cell r="AB1723">
            <v>9243</v>
          </cell>
          <cell r="AC1723">
            <v>0</v>
          </cell>
          <cell r="AD1723">
            <v>9243</v>
          </cell>
          <cell r="AE1723">
            <v>43504.626458333332</v>
          </cell>
          <cell r="AF1723">
            <v>73415</v>
          </cell>
        </row>
        <row r="1724">
          <cell r="A1724">
            <v>14232</v>
          </cell>
          <cell r="B1724">
            <v>49</v>
          </cell>
          <cell r="C1724" t="str">
            <v>41</v>
          </cell>
          <cell r="D1724" t="str">
            <v>69005</v>
          </cell>
          <cell r="E1724" t="str">
            <v>132068</v>
          </cell>
          <cell r="F1724" t="str">
            <v>1735</v>
          </cell>
          <cell r="G1724" t="str">
            <v>D</v>
          </cell>
          <cell r="H1724" t="str">
            <v>KIPP Excelencia Community Preparatory</v>
          </cell>
          <cell r="I1724" t="str">
            <v>ELEMENTARY</v>
          </cell>
          <cell r="J1724">
            <v>667.91</v>
          </cell>
          <cell r="K1724">
            <v>200</v>
          </cell>
          <cell r="L1724">
            <v>133582</v>
          </cell>
          <cell r="M1724">
            <v>0</v>
          </cell>
          <cell r="N1724">
            <v>2095174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133582</v>
          </cell>
          <cell r="T1724">
            <v>0</v>
          </cell>
          <cell r="U1724">
            <v>133582</v>
          </cell>
          <cell r="V1724">
            <v>0</v>
          </cell>
          <cell r="W1724">
            <v>133582</v>
          </cell>
          <cell r="X1724">
            <v>74.887017</v>
          </cell>
          <cell r="Y1724">
            <v>53659</v>
          </cell>
          <cell r="Z1724">
            <v>0</v>
          </cell>
          <cell r="AA1724">
            <v>53659</v>
          </cell>
          <cell r="AB1724">
            <v>46377</v>
          </cell>
          <cell r="AC1724">
            <v>0</v>
          </cell>
          <cell r="AD1724">
            <v>46377</v>
          </cell>
          <cell r="AE1724">
            <v>43504.626574074071</v>
          </cell>
          <cell r="AF1724">
            <v>73415</v>
          </cell>
        </row>
        <row r="1725">
          <cell r="A1725">
            <v>14233</v>
          </cell>
          <cell r="B1725">
            <v>49</v>
          </cell>
          <cell r="C1725" t="str">
            <v>41</v>
          </cell>
          <cell r="D1725" t="str">
            <v>69005</v>
          </cell>
          <cell r="E1725" t="str">
            <v>132076</v>
          </cell>
          <cell r="F1725" t="str">
            <v>1736</v>
          </cell>
          <cell r="G1725" t="str">
            <v>D</v>
          </cell>
          <cell r="H1725" t="str">
            <v>Rocketship Redwood City</v>
          </cell>
          <cell r="I1725" t="str">
            <v>ELEMENTARY</v>
          </cell>
          <cell r="J1725">
            <v>253.28</v>
          </cell>
          <cell r="K1725">
            <v>200</v>
          </cell>
          <cell r="L1725">
            <v>50656</v>
          </cell>
          <cell r="M1725">
            <v>0</v>
          </cell>
          <cell r="N1725">
            <v>794517</v>
          </cell>
          <cell r="O1725">
            <v>0</v>
          </cell>
          <cell r="P1725">
            <v>0</v>
          </cell>
          <cell r="Q1725">
            <v>0.28562499949999998</v>
          </cell>
          <cell r="R1725">
            <v>0</v>
          </cell>
          <cell r="S1725">
            <v>50656</v>
          </cell>
          <cell r="T1725">
            <v>0</v>
          </cell>
          <cell r="U1725">
            <v>50656</v>
          </cell>
          <cell r="V1725">
            <v>0</v>
          </cell>
          <cell r="W1725">
            <v>50656</v>
          </cell>
          <cell r="X1725">
            <v>74.887017</v>
          </cell>
          <cell r="Y1725">
            <v>25549</v>
          </cell>
          <cell r="Z1725">
            <v>0</v>
          </cell>
          <cell r="AA1725">
            <v>25549</v>
          </cell>
          <cell r="AB1725">
            <v>12386</v>
          </cell>
          <cell r="AC1725">
            <v>0</v>
          </cell>
          <cell r="AD1725">
            <v>12386</v>
          </cell>
          <cell r="AE1725">
            <v>43504.626712962963</v>
          </cell>
          <cell r="AF1725">
            <v>73415</v>
          </cell>
        </row>
        <row r="1726">
          <cell r="A1726">
            <v>712</v>
          </cell>
          <cell r="B1726">
            <v>49</v>
          </cell>
          <cell r="C1726" t="str">
            <v>41</v>
          </cell>
          <cell r="D1726" t="str">
            <v>69013</v>
          </cell>
          <cell r="E1726" t="str">
            <v>0</v>
          </cell>
          <cell r="H1726" t="str">
            <v>San Bruno Park Elementary</v>
          </cell>
          <cell r="I1726" t="str">
            <v>ELEMENTARY</v>
          </cell>
          <cell r="J1726">
            <v>2522.4899999999998</v>
          </cell>
          <cell r="K1726">
            <v>200</v>
          </cell>
          <cell r="L1726">
            <v>504498</v>
          </cell>
          <cell r="M1726">
            <v>12799164</v>
          </cell>
          <cell r="N1726">
            <v>22108757</v>
          </cell>
          <cell r="O1726">
            <v>0</v>
          </cell>
          <cell r="P1726">
            <v>12799164</v>
          </cell>
          <cell r="Q1726">
            <v>0.28562499949999998</v>
          </cell>
          <cell r="R1726">
            <v>3655761</v>
          </cell>
          <cell r="S1726">
            <v>504498</v>
          </cell>
          <cell r="T1726">
            <v>0</v>
          </cell>
          <cell r="U1726">
            <v>504498</v>
          </cell>
          <cell r="V1726">
            <v>138</v>
          </cell>
          <cell r="W1726">
            <v>504636</v>
          </cell>
          <cell r="X1726">
            <v>74.887017</v>
          </cell>
          <cell r="Y1726">
            <v>254353</v>
          </cell>
          <cell r="Z1726">
            <v>0</v>
          </cell>
          <cell r="AA1726">
            <v>254353</v>
          </cell>
          <cell r="AB1726">
            <v>123554</v>
          </cell>
          <cell r="AC1726">
            <v>0</v>
          </cell>
          <cell r="AD1726">
            <v>123554</v>
          </cell>
          <cell r="AE1726">
            <v>43504.624699074076</v>
          </cell>
          <cell r="AF1726">
            <v>73415</v>
          </cell>
        </row>
        <row r="1727">
          <cell r="A1727">
            <v>713</v>
          </cell>
          <cell r="B1727">
            <v>49</v>
          </cell>
          <cell r="C1727" t="str">
            <v>41</v>
          </cell>
          <cell r="D1727" t="str">
            <v>69021</v>
          </cell>
          <cell r="E1727" t="str">
            <v>0</v>
          </cell>
          <cell r="H1727" t="str">
            <v>San Carlos Elementary</v>
          </cell>
          <cell r="I1727" t="str">
            <v>ELEMENTARY</v>
          </cell>
          <cell r="J1727">
            <v>858.99</v>
          </cell>
          <cell r="K1727">
            <v>200</v>
          </cell>
          <cell r="L1727">
            <v>171798</v>
          </cell>
          <cell r="M1727">
            <v>4367517</v>
          </cell>
          <cell r="N1727">
            <v>3640571</v>
          </cell>
          <cell r="O1727">
            <v>726946</v>
          </cell>
          <cell r="P1727">
            <v>4367517</v>
          </cell>
          <cell r="Q1727">
            <v>0.28562499949999998</v>
          </cell>
          <cell r="R1727">
            <v>1247472</v>
          </cell>
          <cell r="S1727">
            <v>726946</v>
          </cell>
          <cell r="T1727">
            <v>0</v>
          </cell>
          <cell r="U1727">
            <v>726946</v>
          </cell>
          <cell r="V1727">
            <v>-2990</v>
          </cell>
          <cell r="W1727">
            <v>723956</v>
          </cell>
          <cell r="X1727">
            <v>74.887017</v>
          </cell>
          <cell r="Y1727">
            <v>519563</v>
          </cell>
          <cell r="Z1727">
            <v>0</v>
          </cell>
          <cell r="AA1727">
            <v>519563</v>
          </cell>
          <cell r="AB1727">
            <v>22586</v>
          </cell>
          <cell r="AC1727">
            <v>0</v>
          </cell>
          <cell r="AD1727">
            <v>22586</v>
          </cell>
          <cell r="AE1727">
            <v>43504.624699074076</v>
          </cell>
          <cell r="AF1727">
            <v>73415</v>
          </cell>
        </row>
        <row r="1728">
          <cell r="A1728">
            <v>1376</v>
          </cell>
          <cell r="B1728">
            <v>49</v>
          </cell>
          <cell r="C1728" t="str">
            <v>41</v>
          </cell>
          <cell r="D1728" t="str">
            <v>69021</v>
          </cell>
          <cell r="E1728" t="str">
            <v>6044721</v>
          </cell>
          <cell r="F1728" t="str">
            <v>0348</v>
          </cell>
          <cell r="G1728" t="str">
            <v>L</v>
          </cell>
          <cell r="H1728" t="str">
            <v>Arundel Elementary</v>
          </cell>
          <cell r="I1728" t="str">
            <v>ELEMENTARY</v>
          </cell>
          <cell r="J1728">
            <v>461.18</v>
          </cell>
          <cell r="K1728">
            <v>200</v>
          </cell>
          <cell r="L1728">
            <v>92236</v>
          </cell>
          <cell r="M1728">
            <v>2363165</v>
          </cell>
          <cell r="N1728">
            <v>1320764</v>
          </cell>
          <cell r="O1728">
            <v>1042401</v>
          </cell>
          <cell r="P1728">
            <v>2363165</v>
          </cell>
          <cell r="Q1728">
            <v>0.28562499949999998</v>
          </cell>
          <cell r="R1728">
            <v>674979</v>
          </cell>
          <cell r="S1728">
            <v>674979</v>
          </cell>
          <cell r="T1728">
            <v>0</v>
          </cell>
          <cell r="U1728">
            <v>674979</v>
          </cell>
          <cell r="V1728">
            <v>1369</v>
          </cell>
          <cell r="W1728">
            <v>676348</v>
          </cell>
          <cell r="X1728">
            <v>74.887017</v>
          </cell>
          <cell r="Y1728">
            <v>340794</v>
          </cell>
          <cell r="Z1728">
            <v>0</v>
          </cell>
          <cell r="AA1728">
            <v>340794</v>
          </cell>
          <cell r="AB1728">
            <v>165703</v>
          </cell>
          <cell r="AC1728">
            <v>0</v>
          </cell>
          <cell r="AD1728">
            <v>165703</v>
          </cell>
          <cell r="AE1728">
            <v>43504.626377314817</v>
          </cell>
          <cell r="AF1728">
            <v>73415</v>
          </cell>
        </row>
        <row r="1729">
          <cell r="A1729">
            <v>1377</v>
          </cell>
          <cell r="B1729">
            <v>49</v>
          </cell>
          <cell r="C1729" t="str">
            <v>41</v>
          </cell>
          <cell r="D1729" t="str">
            <v>69021</v>
          </cell>
          <cell r="E1729" t="str">
            <v>6044739</v>
          </cell>
          <cell r="F1729" t="str">
            <v>0260</v>
          </cell>
          <cell r="G1729" t="str">
            <v>L</v>
          </cell>
          <cell r="H1729" t="str">
            <v>Brittan Acres Elementary</v>
          </cell>
          <cell r="I1729" t="str">
            <v>ELEMENTARY</v>
          </cell>
          <cell r="J1729">
            <v>361.84</v>
          </cell>
          <cell r="K1729">
            <v>200</v>
          </cell>
          <cell r="L1729">
            <v>72368</v>
          </cell>
          <cell r="M1729">
            <v>1852943</v>
          </cell>
          <cell r="N1729">
            <v>1036266</v>
          </cell>
          <cell r="O1729">
            <v>816677</v>
          </cell>
          <cell r="P1729">
            <v>1852943</v>
          </cell>
          <cell r="Q1729">
            <v>0.28562499949999998</v>
          </cell>
          <cell r="R1729">
            <v>529247</v>
          </cell>
          <cell r="S1729">
            <v>529247</v>
          </cell>
          <cell r="T1729">
            <v>0</v>
          </cell>
          <cell r="U1729">
            <v>529247</v>
          </cell>
          <cell r="V1729">
            <v>988</v>
          </cell>
          <cell r="W1729">
            <v>530235</v>
          </cell>
          <cell r="X1729">
            <v>74.887017</v>
          </cell>
          <cell r="Y1729">
            <v>248410</v>
          </cell>
          <cell r="Z1729">
            <v>0</v>
          </cell>
          <cell r="AA1729">
            <v>248410</v>
          </cell>
          <cell r="AB1729">
            <v>148667</v>
          </cell>
          <cell r="AC1729">
            <v>0</v>
          </cell>
          <cell r="AD1729">
            <v>148667</v>
          </cell>
          <cell r="AE1729">
            <v>43504.62641203704</v>
          </cell>
          <cell r="AF1729">
            <v>73415</v>
          </cell>
        </row>
        <row r="1730">
          <cell r="A1730">
            <v>1378</v>
          </cell>
          <cell r="B1730">
            <v>49</v>
          </cell>
          <cell r="C1730" t="str">
            <v>41</v>
          </cell>
          <cell r="D1730" t="str">
            <v>69021</v>
          </cell>
          <cell r="E1730" t="str">
            <v>6044754</v>
          </cell>
          <cell r="F1730" t="str">
            <v>0259</v>
          </cell>
          <cell r="G1730" t="str">
            <v>L</v>
          </cell>
          <cell r="H1730" t="str">
            <v>Heather Elementary</v>
          </cell>
          <cell r="I1730" t="str">
            <v>ELEMENTARY</v>
          </cell>
          <cell r="J1730">
            <v>396.06</v>
          </cell>
          <cell r="K1730">
            <v>200</v>
          </cell>
          <cell r="L1730">
            <v>79212</v>
          </cell>
          <cell r="M1730">
            <v>2028449</v>
          </cell>
          <cell r="N1730">
            <v>1134268</v>
          </cell>
          <cell r="O1730">
            <v>894181</v>
          </cell>
          <cell r="P1730">
            <v>2028449</v>
          </cell>
          <cell r="Q1730">
            <v>0.28562499949999998</v>
          </cell>
          <cell r="R1730">
            <v>579376</v>
          </cell>
          <cell r="S1730">
            <v>579376</v>
          </cell>
          <cell r="T1730">
            <v>0</v>
          </cell>
          <cell r="U1730">
            <v>579376</v>
          </cell>
          <cell r="V1730">
            <v>1193</v>
          </cell>
          <cell r="W1730">
            <v>580569</v>
          </cell>
          <cell r="X1730">
            <v>74.887017</v>
          </cell>
          <cell r="Y1730">
            <v>296507</v>
          </cell>
          <cell r="Z1730">
            <v>0</v>
          </cell>
          <cell r="AA1730">
            <v>296507</v>
          </cell>
          <cell r="AB1730">
            <v>138264</v>
          </cell>
          <cell r="AC1730">
            <v>0</v>
          </cell>
          <cell r="AD1730">
            <v>138264</v>
          </cell>
          <cell r="AE1730">
            <v>43504.626527777778</v>
          </cell>
          <cell r="AF1730">
            <v>73415</v>
          </cell>
        </row>
        <row r="1731">
          <cell r="A1731">
            <v>1379</v>
          </cell>
          <cell r="B1731">
            <v>49</v>
          </cell>
          <cell r="C1731" t="str">
            <v>41</v>
          </cell>
          <cell r="D1731" t="str">
            <v>69021</v>
          </cell>
          <cell r="E1731" t="str">
            <v>6044770</v>
          </cell>
          <cell r="F1731" t="str">
            <v>0329</v>
          </cell>
          <cell r="G1731" t="str">
            <v>L</v>
          </cell>
          <cell r="H1731" t="str">
            <v>Tierra Linda Middle</v>
          </cell>
          <cell r="I1731" t="str">
            <v>ELEMENTARY</v>
          </cell>
          <cell r="J1731">
            <v>686.16</v>
          </cell>
          <cell r="K1731">
            <v>200</v>
          </cell>
          <cell r="L1731">
            <v>137232</v>
          </cell>
          <cell r="M1731">
            <v>3612680</v>
          </cell>
          <cell r="N1731">
            <v>1965080</v>
          </cell>
          <cell r="O1731">
            <v>1647600</v>
          </cell>
          <cell r="P1731">
            <v>3612680</v>
          </cell>
          <cell r="Q1731">
            <v>0.28562499949999998</v>
          </cell>
          <cell r="R1731">
            <v>1031872</v>
          </cell>
          <cell r="S1731">
            <v>1031872</v>
          </cell>
          <cell r="T1731">
            <v>0</v>
          </cell>
          <cell r="U1731">
            <v>1031872</v>
          </cell>
          <cell r="V1731">
            <v>2023</v>
          </cell>
          <cell r="W1731">
            <v>1033895</v>
          </cell>
          <cell r="X1731">
            <v>74.887017</v>
          </cell>
          <cell r="Y1731">
            <v>515238</v>
          </cell>
          <cell r="Z1731">
            <v>0</v>
          </cell>
          <cell r="AA1731">
            <v>515238</v>
          </cell>
          <cell r="AB1731">
            <v>259015</v>
          </cell>
          <cell r="AC1731">
            <v>0</v>
          </cell>
          <cell r="AD1731">
            <v>259015</v>
          </cell>
          <cell r="AE1731">
            <v>43504.626759259256</v>
          </cell>
          <cell r="AF1731">
            <v>73415</v>
          </cell>
        </row>
        <row r="1732">
          <cell r="A1732">
            <v>1380</v>
          </cell>
          <cell r="B1732">
            <v>49</v>
          </cell>
          <cell r="C1732" t="str">
            <v>41</v>
          </cell>
          <cell r="D1732" t="str">
            <v>69021</v>
          </cell>
          <cell r="E1732" t="str">
            <v>6044788</v>
          </cell>
          <cell r="F1732" t="str">
            <v>0330</v>
          </cell>
          <cell r="G1732" t="str">
            <v>L</v>
          </cell>
          <cell r="H1732" t="str">
            <v>White Oaks Elementary</v>
          </cell>
          <cell r="I1732" t="str">
            <v>ELEMENTARY</v>
          </cell>
          <cell r="J1732">
            <v>298.60000000000002</v>
          </cell>
          <cell r="K1732">
            <v>200</v>
          </cell>
          <cell r="L1732">
            <v>59720</v>
          </cell>
          <cell r="M1732">
            <v>1529997</v>
          </cell>
          <cell r="N1732">
            <v>855155</v>
          </cell>
          <cell r="O1732">
            <v>674842</v>
          </cell>
          <cell r="P1732">
            <v>1529997</v>
          </cell>
          <cell r="Q1732">
            <v>0.28562499949999998</v>
          </cell>
          <cell r="R1732">
            <v>437005</v>
          </cell>
          <cell r="S1732">
            <v>437005</v>
          </cell>
          <cell r="T1732">
            <v>0</v>
          </cell>
          <cell r="U1732">
            <v>437005</v>
          </cell>
          <cell r="V1732">
            <v>818</v>
          </cell>
          <cell r="W1732">
            <v>437823</v>
          </cell>
          <cell r="X1732">
            <v>74.887017</v>
          </cell>
          <cell r="Y1732">
            <v>205740</v>
          </cell>
          <cell r="Z1732">
            <v>0</v>
          </cell>
          <cell r="AA1732">
            <v>205740</v>
          </cell>
          <cell r="AB1732">
            <v>122133</v>
          </cell>
          <cell r="AC1732">
            <v>0</v>
          </cell>
          <cell r="AD1732">
            <v>122133</v>
          </cell>
          <cell r="AE1732">
            <v>43504.626793981479</v>
          </cell>
          <cell r="AF1732">
            <v>73415</v>
          </cell>
        </row>
        <row r="1733">
          <cell r="A1733">
            <v>1381</v>
          </cell>
          <cell r="B1733">
            <v>49</v>
          </cell>
          <cell r="C1733" t="str">
            <v>41</v>
          </cell>
          <cell r="D1733" t="str">
            <v>69021</v>
          </cell>
          <cell r="E1733" t="str">
            <v>6112213</v>
          </cell>
          <cell r="F1733" t="str">
            <v>0001</v>
          </cell>
          <cell r="G1733" t="str">
            <v>D</v>
          </cell>
          <cell r="H1733" t="str">
            <v>San Carlos Charter Learning Center</v>
          </cell>
          <cell r="I1733" t="str">
            <v>ELEMENTARY</v>
          </cell>
          <cell r="J1733">
            <v>377.05</v>
          </cell>
          <cell r="K1733">
            <v>200</v>
          </cell>
          <cell r="L1733">
            <v>75410</v>
          </cell>
          <cell r="M1733">
            <v>1952501</v>
          </cell>
          <cell r="N1733">
            <v>1079826</v>
          </cell>
          <cell r="O1733">
            <v>872675</v>
          </cell>
          <cell r="P1733">
            <v>1952501</v>
          </cell>
          <cell r="Q1733">
            <v>0.28562499949999998</v>
          </cell>
          <cell r="R1733">
            <v>557683</v>
          </cell>
          <cell r="S1733">
            <v>557683</v>
          </cell>
          <cell r="T1733">
            <v>0</v>
          </cell>
          <cell r="U1733">
            <v>557683</v>
          </cell>
          <cell r="V1733">
            <v>1477</v>
          </cell>
          <cell r="W1733">
            <v>559160</v>
          </cell>
          <cell r="X1733">
            <v>74.887017</v>
          </cell>
          <cell r="Y1733">
            <v>266489</v>
          </cell>
          <cell r="Z1733">
            <v>0</v>
          </cell>
          <cell r="AA1733">
            <v>266489</v>
          </cell>
          <cell r="AB1733">
            <v>152249</v>
          </cell>
          <cell r="AC1733">
            <v>0</v>
          </cell>
          <cell r="AD1733">
            <v>152249</v>
          </cell>
          <cell r="AE1733">
            <v>43504.626712962963</v>
          </cell>
          <cell r="AF1733">
            <v>73415</v>
          </cell>
        </row>
        <row r="1734">
          <cell r="A1734">
            <v>714</v>
          </cell>
          <cell r="B1734">
            <v>49</v>
          </cell>
          <cell r="C1734" t="str">
            <v>41</v>
          </cell>
          <cell r="D1734" t="str">
            <v>69039</v>
          </cell>
          <cell r="E1734" t="str">
            <v>0</v>
          </cell>
          <cell r="H1734" t="str">
            <v>San Mateo-Foster City</v>
          </cell>
          <cell r="I1734" t="str">
            <v>ELEMENTARY</v>
          </cell>
          <cell r="J1734">
            <v>11434.31</v>
          </cell>
          <cell r="K1734">
            <v>200</v>
          </cell>
          <cell r="L1734">
            <v>2286862</v>
          </cell>
          <cell r="M1734">
            <v>57925414</v>
          </cell>
          <cell r="N1734">
            <v>95437707</v>
          </cell>
          <cell r="O1734">
            <v>0</v>
          </cell>
          <cell r="P1734">
            <v>57925414</v>
          </cell>
          <cell r="Q1734">
            <v>0.28562499949999998</v>
          </cell>
          <cell r="R1734">
            <v>16544946</v>
          </cell>
          <cell r="S1734">
            <v>2286862</v>
          </cell>
          <cell r="T1734">
            <v>0</v>
          </cell>
          <cell r="U1734">
            <v>2286862</v>
          </cell>
          <cell r="V1734">
            <v>420</v>
          </cell>
          <cell r="W1734">
            <v>2287282</v>
          </cell>
          <cell r="X1734">
            <v>74.887017</v>
          </cell>
          <cell r="Y1734">
            <v>1156501</v>
          </cell>
          <cell r="Z1734">
            <v>0</v>
          </cell>
          <cell r="AA1734">
            <v>1156501</v>
          </cell>
          <cell r="AB1734">
            <v>556376</v>
          </cell>
          <cell r="AC1734">
            <v>0</v>
          </cell>
          <cell r="AD1734">
            <v>556376</v>
          </cell>
          <cell r="AE1734">
            <v>43504.624710648146</v>
          </cell>
          <cell r="AF1734">
            <v>73415</v>
          </cell>
        </row>
        <row r="1735">
          <cell r="A1735">
            <v>715</v>
          </cell>
          <cell r="B1735">
            <v>49</v>
          </cell>
          <cell r="C1735" t="str">
            <v>41</v>
          </cell>
          <cell r="D1735" t="str">
            <v>69047</v>
          </cell>
          <cell r="E1735" t="str">
            <v>0</v>
          </cell>
          <cell r="H1735" t="str">
            <v>San Mateo Union High</v>
          </cell>
          <cell r="I1735" t="str">
            <v>HIGH</v>
          </cell>
          <cell r="J1735">
            <v>8627.31</v>
          </cell>
          <cell r="K1735">
            <v>200</v>
          </cell>
          <cell r="L1735">
            <v>1725462</v>
          </cell>
          <cell r="M1735">
            <v>52718041</v>
          </cell>
          <cell r="N1735">
            <v>136899757</v>
          </cell>
          <cell r="O1735">
            <v>0</v>
          </cell>
          <cell r="P1735">
            <v>52718041</v>
          </cell>
          <cell r="Q1735">
            <v>0.28562499949999998</v>
          </cell>
          <cell r="R1735">
            <v>15057590</v>
          </cell>
          <cell r="S1735">
            <v>1725462</v>
          </cell>
          <cell r="T1735">
            <v>0</v>
          </cell>
          <cell r="U1735">
            <v>1725462</v>
          </cell>
          <cell r="V1735">
            <v>-844</v>
          </cell>
          <cell r="W1735">
            <v>1724618</v>
          </cell>
          <cell r="X1735">
            <v>74.887017</v>
          </cell>
          <cell r="Y1735">
            <v>845942</v>
          </cell>
          <cell r="Z1735">
            <v>0</v>
          </cell>
          <cell r="AA1735">
            <v>845942</v>
          </cell>
          <cell r="AB1735">
            <v>445573</v>
          </cell>
          <cell r="AC1735">
            <v>0</v>
          </cell>
          <cell r="AD1735">
            <v>445573</v>
          </cell>
          <cell r="AE1735">
            <v>43504.624710648146</v>
          </cell>
          <cell r="AF1735">
            <v>73415</v>
          </cell>
        </row>
        <row r="1736">
          <cell r="A1736">
            <v>14091</v>
          </cell>
          <cell r="B1736">
            <v>49</v>
          </cell>
          <cell r="C1736" t="str">
            <v>41</v>
          </cell>
          <cell r="D1736" t="str">
            <v>69047</v>
          </cell>
          <cell r="E1736" t="str">
            <v>129759</v>
          </cell>
          <cell r="F1736" t="str">
            <v>1647</v>
          </cell>
          <cell r="G1736" t="str">
            <v>D</v>
          </cell>
          <cell r="H1736" t="str">
            <v>Design Tech High School</v>
          </cell>
          <cell r="I1736" t="str">
            <v>HIGH</v>
          </cell>
          <cell r="J1736">
            <v>534.49</v>
          </cell>
          <cell r="K1736">
            <v>200</v>
          </cell>
          <cell r="L1736">
            <v>106898</v>
          </cell>
          <cell r="M1736">
            <v>0</v>
          </cell>
          <cell r="N1736">
            <v>4954188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106898</v>
          </cell>
          <cell r="T1736">
            <v>0</v>
          </cell>
          <cell r="U1736">
            <v>106898</v>
          </cell>
          <cell r="V1736">
            <v>0</v>
          </cell>
          <cell r="W1736">
            <v>106898</v>
          </cell>
          <cell r="X1736">
            <v>74.887017</v>
          </cell>
          <cell r="Y1736">
            <v>52689</v>
          </cell>
          <cell r="Z1736">
            <v>0</v>
          </cell>
          <cell r="AA1736">
            <v>52689</v>
          </cell>
          <cell r="AB1736">
            <v>27364</v>
          </cell>
          <cell r="AC1736">
            <v>0</v>
          </cell>
          <cell r="AD1736">
            <v>27364</v>
          </cell>
          <cell r="AE1736">
            <v>43504.626469907409</v>
          </cell>
          <cell r="AF1736">
            <v>73415</v>
          </cell>
        </row>
        <row r="1737">
          <cell r="A1737">
            <v>716</v>
          </cell>
          <cell r="B1737">
            <v>49</v>
          </cell>
          <cell r="C1737" t="str">
            <v>41</v>
          </cell>
          <cell r="D1737" t="str">
            <v>69062</v>
          </cell>
          <cell r="E1737" t="str">
            <v>0</v>
          </cell>
          <cell r="H1737" t="str">
            <v>Sequoia Union High</v>
          </cell>
          <cell r="I1737" t="str">
            <v>HIGH</v>
          </cell>
          <cell r="J1737">
            <v>8267.94</v>
          </cell>
          <cell r="K1737">
            <v>200</v>
          </cell>
          <cell r="L1737">
            <v>1653588</v>
          </cell>
          <cell r="M1737">
            <v>53496465</v>
          </cell>
          <cell r="N1737">
            <v>130326106</v>
          </cell>
          <cell r="O1737">
            <v>0</v>
          </cell>
          <cell r="P1737">
            <v>53496465</v>
          </cell>
          <cell r="Q1737">
            <v>0.28562499949999998</v>
          </cell>
          <cell r="R1737">
            <v>15279928</v>
          </cell>
          <cell r="S1737">
            <v>1653588</v>
          </cell>
          <cell r="T1737">
            <v>0</v>
          </cell>
          <cell r="U1737">
            <v>1653588</v>
          </cell>
          <cell r="V1737">
            <v>-540</v>
          </cell>
          <cell r="W1737">
            <v>1653048</v>
          </cell>
          <cell r="X1737">
            <v>74.887017</v>
          </cell>
          <cell r="Y1737">
            <v>827274</v>
          </cell>
          <cell r="Z1737">
            <v>0</v>
          </cell>
          <cell r="AA1737">
            <v>827274</v>
          </cell>
          <cell r="AB1737">
            <v>410644</v>
          </cell>
          <cell r="AC1737">
            <v>0</v>
          </cell>
          <cell r="AD1737">
            <v>410644</v>
          </cell>
          <cell r="AE1737">
            <v>43504.624756944446</v>
          </cell>
          <cell r="AF1737">
            <v>73415</v>
          </cell>
        </row>
        <row r="1738">
          <cell r="A1738">
            <v>10299</v>
          </cell>
          <cell r="B1738">
            <v>49</v>
          </cell>
          <cell r="C1738" t="str">
            <v>41</v>
          </cell>
          <cell r="D1738" t="str">
            <v>69062</v>
          </cell>
          <cell r="E1738" t="str">
            <v>112722</v>
          </cell>
          <cell r="F1738" t="str">
            <v>0835</v>
          </cell>
          <cell r="G1738" t="str">
            <v>D</v>
          </cell>
          <cell r="H1738" t="str">
            <v>Summit Preparatory Charter High</v>
          </cell>
          <cell r="I1738" t="str">
            <v>HIGH</v>
          </cell>
          <cell r="J1738">
            <v>431.63</v>
          </cell>
          <cell r="K1738">
            <v>200</v>
          </cell>
          <cell r="L1738">
            <v>86326</v>
          </cell>
          <cell r="M1738">
            <v>2669632</v>
          </cell>
          <cell r="N1738">
            <v>4000638</v>
          </cell>
          <cell r="O1738">
            <v>0</v>
          </cell>
          <cell r="P1738">
            <v>2669632</v>
          </cell>
          <cell r="Q1738">
            <v>0.28562499949999998</v>
          </cell>
          <cell r="R1738">
            <v>762514</v>
          </cell>
          <cell r="S1738">
            <v>86326</v>
          </cell>
          <cell r="T1738">
            <v>0</v>
          </cell>
          <cell r="U1738">
            <v>86326</v>
          </cell>
          <cell r="V1738">
            <v>0</v>
          </cell>
          <cell r="W1738">
            <v>86326</v>
          </cell>
          <cell r="X1738">
            <v>74.887017</v>
          </cell>
          <cell r="Y1738">
            <v>39114</v>
          </cell>
          <cell r="Z1738">
            <v>0</v>
          </cell>
          <cell r="AA1738">
            <v>39114</v>
          </cell>
          <cell r="AB1738">
            <v>25533</v>
          </cell>
          <cell r="AC1738">
            <v>0</v>
          </cell>
          <cell r="AD1738">
            <v>25533</v>
          </cell>
          <cell r="AE1738">
            <v>43504.626747685186</v>
          </cell>
          <cell r="AF1738">
            <v>73415</v>
          </cell>
        </row>
        <row r="1739">
          <cell r="A1739">
            <v>12211</v>
          </cell>
          <cell r="B1739">
            <v>49</v>
          </cell>
          <cell r="C1739" t="str">
            <v>41</v>
          </cell>
          <cell r="D1739" t="str">
            <v>69062</v>
          </cell>
          <cell r="E1739" t="str">
            <v>119503</v>
          </cell>
          <cell r="F1739" t="str">
            <v>1070</v>
          </cell>
          <cell r="G1739" t="str">
            <v>D</v>
          </cell>
          <cell r="H1739" t="str">
            <v>Everest Public High</v>
          </cell>
          <cell r="I1739" t="str">
            <v>HIGH</v>
          </cell>
          <cell r="J1739">
            <v>388.09</v>
          </cell>
          <cell r="K1739">
            <v>200</v>
          </cell>
          <cell r="L1739">
            <v>77618</v>
          </cell>
          <cell r="M1739">
            <v>2400337</v>
          </cell>
          <cell r="N1739">
            <v>3597206</v>
          </cell>
          <cell r="O1739">
            <v>0</v>
          </cell>
          <cell r="P1739">
            <v>2400337</v>
          </cell>
          <cell r="Q1739">
            <v>0.28562499949999998</v>
          </cell>
          <cell r="R1739">
            <v>685596</v>
          </cell>
          <cell r="S1739">
            <v>77618</v>
          </cell>
          <cell r="T1739">
            <v>0</v>
          </cell>
          <cell r="U1739">
            <v>77618</v>
          </cell>
          <cell r="V1739">
            <v>0</v>
          </cell>
          <cell r="W1739">
            <v>77618</v>
          </cell>
          <cell r="X1739">
            <v>74.887017</v>
          </cell>
          <cell r="Y1739">
            <v>37635</v>
          </cell>
          <cell r="Z1739">
            <v>0</v>
          </cell>
          <cell r="AA1739">
            <v>37635</v>
          </cell>
          <cell r="AB1739">
            <v>20491</v>
          </cell>
          <cell r="AC1739">
            <v>0</v>
          </cell>
          <cell r="AD1739">
            <v>20491</v>
          </cell>
          <cell r="AE1739">
            <v>43504.626493055555</v>
          </cell>
          <cell r="AF1739">
            <v>73415</v>
          </cell>
        </row>
        <row r="1740">
          <cell r="A1740">
            <v>12773</v>
          </cell>
          <cell r="B1740">
            <v>49</v>
          </cell>
          <cell r="C1740" t="str">
            <v>41</v>
          </cell>
          <cell r="D1740" t="str">
            <v>69062</v>
          </cell>
          <cell r="E1740" t="str">
            <v>126722</v>
          </cell>
          <cell r="F1740" t="str">
            <v>1446</v>
          </cell>
          <cell r="G1740" t="str">
            <v>D</v>
          </cell>
          <cell r="H1740" t="str">
            <v>East Palo Alto Academy</v>
          </cell>
          <cell r="I1740" t="str">
            <v>HIGH</v>
          </cell>
          <cell r="J1740">
            <v>317.45</v>
          </cell>
          <cell r="K1740">
            <v>200</v>
          </cell>
          <cell r="L1740">
            <v>63490</v>
          </cell>
          <cell r="M1740">
            <v>1963428</v>
          </cell>
          <cell r="N1740">
            <v>2942444</v>
          </cell>
          <cell r="O1740">
            <v>0</v>
          </cell>
          <cell r="P1740">
            <v>1963428</v>
          </cell>
          <cell r="Q1740">
            <v>0.28562499949999998</v>
          </cell>
          <cell r="R1740">
            <v>560804</v>
          </cell>
          <cell r="S1740">
            <v>63490</v>
          </cell>
          <cell r="T1740">
            <v>0</v>
          </cell>
          <cell r="U1740">
            <v>63490</v>
          </cell>
          <cell r="V1740">
            <v>0</v>
          </cell>
          <cell r="W1740">
            <v>63490</v>
          </cell>
          <cell r="X1740">
            <v>74.887017</v>
          </cell>
          <cell r="Y1740">
            <v>28669</v>
          </cell>
          <cell r="Z1740">
            <v>0</v>
          </cell>
          <cell r="AA1740">
            <v>28669</v>
          </cell>
          <cell r="AB1740">
            <v>18877</v>
          </cell>
          <cell r="AC1740">
            <v>0</v>
          </cell>
          <cell r="AD1740">
            <v>18877</v>
          </cell>
          <cell r="AE1740">
            <v>43504.626481481479</v>
          </cell>
          <cell r="AF1740">
            <v>73415</v>
          </cell>
        </row>
        <row r="1741">
          <cell r="A1741">
            <v>717</v>
          </cell>
          <cell r="B1741">
            <v>49</v>
          </cell>
          <cell r="C1741" t="str">
            <v>41</v>
          </cell>
          <cell r="D1741" t="str">
            <v>69070</v>
          </cell>
          <cell r="E1741" t="str">
            <v>0</v>
          </cell>
          <cell r="H1741" t="str">
            <v>South San Francisco Unified</v>
          </cell>
          <cell r="I1741" t="str">
            <v>UNIFIED</v>
          </cell>
          <cell r="J1741">
            <v>8376.98</v>
          </cell>
          <cell r="K1741">
            <v>200</v>
          </cell>
          <cell r="L1741">
            <v>1675396</v>
          </cell>
          <cell r="M1741">
            <v>44618644</v>
          </cell>
          <cell r="N1741">
            <v>84618647</v>
          </cell>
          <cell r="O1741">
            <v>0</v>
          </cell>
          <cell r="P1741">
            <v>44618644</v>
          </cell>
          <cell r="Q1741">
            <v>0.28562499949999998</v>
          </cell>
          <cell r="R1741">
            <v>12744200</v>
          </cell>
          <cell r="S1741">
            <v>1675396</v>
          </cell>
          <cell r="T1741">
            <v>0</v>
          </cell>
          <cell r="U1741">
            <v>1675396</v>
          </cell>
          <cell r="V1741">
            <v>372</v>
          </cell>
          <cell r="W1741">
            <v>1675768</v>
          </cell>
          <cell r="X1741">
            <v>74.887017</v>
          </cell>
          <cell r="Y1741">
            <v>849791</v>
          </cell>
          <cell r="Z1741">
            <v>0</v>
          </cell>
          <cell r="AA1741">
            <v>849791</v>
          </cell>
          <cell r="AB1741">
            <v>405142</v>
          </cell>
          <cell r="AC1741">
            <v>0</v>
          </cell>
          <cell r="AD1741">
            <v>405142</v>
          </cell>
          <cell r="AE1741">
            <v>43504.624780092592</v>
          </cell>
          <cell r="AF1741">
            <v>73415</v>
          </cell>
        </row>
        <row r="1742">
          <cell r="A1742">
            <v>718</v>
          </cell>
          <cell r="B1742">
            <v>49</v>
          </cell>
          <cell r="C1742" t="str">
            <v>41</v>
          </cell>
          <cell r="D1742" t="str">
            <v>69088</v>
          </cell>
          <cell r="E1742" t="str">
            <v>0</v>
          </cell>
          <cell r="H1742" t="str">
            <v>Woodside Elementary</v>
          </cell>
          <cell r="I1742" t="str">
            <v>ELEMENTARY</v>
          </cell>
          <cell r="J1742">
            <v>427.25</v>
          </cell>
          <cell r="K1742">
            <v>200</v>
          </cell>
          <cell r="L1742">
            <v>85450</v>
          </cell>
          <cell r="M1742">
            <v>2066065</v>
          </cell>
          <cell r="N1742">
            <v>7631310</v>
          </cell>
          <cell r="O1742">
            <v>0</v>
          </cell>
          <cell r="P1742">
            <v>2066065</v>
          </cell>
          <cell r="Q1742">
            <v>0.28562499949999998</v>
          </cell>
          <cell r="R1742">
            <v>590120</v>
          </cell>
          <cell r="S1742">
            <v>85450</v>
          </cell>
          <cell r="T1742">
            <v>0</v>
          </cell>
          <cell r="U1742">
            <v>85450</v>
          </cell>
          <cell r="V1742">
            <v>0</v>
          </cell>
          <cell r="W1742">
            <v>85450</v>
          </cell>
          <cell r="X1742">
            <v>74.887017</v>
          </cell>
          <cell r="Y1742">
            <v>42422</v>
          </cell>
          <cell r="Z1742">
            <v>0</v>
          </cell>
          <cell r="AA1742">
            <v>42422</v>
          </cell>
          <cell r="AB1742">
            <v>21569</v>
          </cell>
          <cell r="AC1742">
            <v>0</v>
          </cell>
          <cell r="AD1742">
            <v>21569</v>
          </cell>
          <cell r="AE1742">
            <v>43504.624907407408</v>
          </cell>
          <cell r="AF1742">
            <v>73415</v>
          </cell>
        </row>
        <row r="1743">
          <cell r="A1743">
            <v>43</v>
          </cell>
          <cell r="B1743">
            <v>49</v>
          </cell>
          <cell r="C1743" t="str">
            <v>42</v>
          </cell>
          <cell r="D1743" t="str">
            <v>10421</v>
          </cell>
          <cell r="E1743" t="str">
            <v>0</v>
          </cell>
          <cell r="H1743" t="str">
            <v>Santa Barbara Co. Office of Education</v>
          </cell>
          <cell r="I1743" t="str">
            <v>CO OFFICE</v>
          </cell>
          <cell r="J1743">
            <v>96.73</v>
          </cell>
          <cell r="K1743">
            <v>200</v>
          </cell>
          <cell r="L1743">
            <v>19346</v>
          </cell>
          <cell r="M1743">
            <v>6490820</v>
          </cell>
          <cell r="N1743">
            <v>17477851</v>
          </cell>
          <cell r="O1743">
            <v>0</v>
          </cell>
          <cell r="P1743">
            <v>6490820</v>
          </cell>
          <cell r="Q1743">
            <v>0.28562499949999998</v>
          </cell>
          <cell r="R1743">
            <v>1853940</v>
          </cell>
          <cell r="S1743">
            <v>19346</v>
          </cell>
          <cell r="T1743">
            <v>0</v>
          </cell>
          <cell r="U1743">
            <v>19346</v>
          </cell>
          <cell r="V1743">
            <v>668</v>
          </cell>
          <cell r="W1743">
            <v>20014</v>
          </cell>
          <cell r="X1743">
            <v>74.887017</v>
          </cell>
          <cell r="Y1743">
            <v>10677</v>
          </cell>
          <cell r="Z1743">
            <v>0</v>
          </cell>
          <cell r="AA1743">
            <v>10677</v>
          </cell>
          <cell r="AB1743">
            <v>4311</v>
          </cell>
          <cell r="AC1743">
            <v>0</v>
          </cell>
          <cell r="AD1743">
            <v>4311</v>
          </cell>
          <cell r="AE1743">
            <v>43504.626331018517</v>
          </cell>
          <cell r="AF1743">
            <v>73415</v>
          </cell>
        </row>
        <row r="1744">
          <cell r="A1744">
            <v>719</v>
          </cell>
          <cell r="B1744">
            <v>49</v>
          </cell>
          <cell r="C1744" t="str">
            <v>42</v>
          </cell>
          <cell r="D1744" t="str">
            <v>69104</v>
          </cell>
          <cell r="E1744" t="str">
            <v>0</v>
          </cell>
          <cell r="H1744" t="str">
            <v>Ballard Elementary</v>
          </cell>
          <cell r="I1744" t="str">
            <v>ELEMENTARY</v>
          </cell>
          <cell r="J1744">
            <v>128.13</v>
          </cell>
          <cell r="K1744">
            <v>200</v>
          </cell>
          <cell r="L1744">
            <v>25626</v>
          </cell>
          <cell r="M1744">
            <v>713842</v>
          </cell>
          <cell r="N1744">
            <v>1737263</v>
          </cell>
          <cell r="O1744">
            <v>0</v>
          </cell>
          <cell r="P1744">
            <v>713842</v>
          </cell>
          <cell r="Q1744">
            <v>0.28562499949999998</v>
          </cell>
          <cell r="R1744">
            <v>203891</v>
          </cell>
          <cell r="S1744">
            <v>25626</v>
          </cell>
          <cell r="T1744">
            <v>0</v>
          </cell>
          <cell r="U1744">
            <v>25626</v>
          </cell>
          <cell r="V1744">
            <v>0</v>
          </cell>
          <cell r="W1744">
            <v>25626</v>
          </cell>
          <cell r="X1744">
            <v>74.887017</v>
          </cell>
          <cell r="Y1744">
            <v>12491</v>
          </cell>
          <cell r="Z1744">
            <v>0</v>
          </cell>
          <cell r="AA1744">
            <v>12491</v>
          </cell>
          <cell r="AB1744">
            <v>6700</v>
          </cell>
          <cell r="AC1744">
            <v>0</v>
          </cell>
          <cell r="AD1744">
            <v>6700</v>
          </cell>
          <cell r="AE1744">
            <v>43504.623993055553</v>
          </cell>
          <cell r="AF1744">
            <v>73415</v>
          </cell>
        </row>
        <row r="1745">
          <cell r="A1745">
            <v>720</v>
          </cell>
          <cell r="B1745">
            <v>49</v>
          </cell>
          <cell r="C1745" t="str">
            <v>42</v>
          </cell>
          <cell r="D1745" t="str">
            <v>69112</v>
          </cell>
          <cell r="E1745" t="str">
            <v>0</v>
          </cell>
          <cell r="H1745" t="str">
            <v>Blochman Union Elementary</v>
          </cell>
          <cell r="I1745" t="str">
            <v>ELEMENTARY</v>
          </cell>
          <cell r="J1745">
            <v>204.27</v>
          </cell>
          <cell r="K1745">
            <v>200</v>
          </cell>
          <cell r="L1745">
            <v>40854</v>
          </cell>
          <cell r="M1745">
            <v>1180201</v>
          </cell>
          <cell r="N1745">
            <v>237558</v>
          </cell>
          <cell r="O1745">
            <v>942643</v>
          </cell>
          <cell r="P1745">
            <v>1180201</v>
          </cell>
          <cell r="Q1745">
            <v>0.28562499949999998</v>
          </cell>
          <cell r="R1745">
            <v>337095</v>
          </cell>
          <cell r="S1745">
            <v>337095</v>
          </cell>
          <cell r="T1745">
            <v>0</v>
          </cell>
          <cell r="U1745">
            <v>337095</v>
          </cell>
          <cell r="V1745">
            <v>657</v>
          </cell>
          <cell r="W1745">
            <v>337752</v>
          </cell>
          <cell r="X1745">
            <v>74.887017</v>
          </cell>
          <cell r="Y1745">
            <v>165254</v>
          </cell>
          <cell r="Z1745">
            <v>0</v>
          </cell>
          <cell r="AA1745">
            <v>165254</v>
          </cell>
          <cell r="AB1745">
            <v>87678</v>
          </cell>
          <cell r="AC1745">
            <v>0</v>
          </cell>
          <cell r="AD1745">
            <v>87678</v>
          </cell>
          <cell r="AE1745">
            <v>43504.624027777776</v>
          </cell>
          <cell r="AF1745">
            <v>73415</v>
          </cell>
        </row>
        <row r="1746">
          <cell r="A1746">
            <v>10285</v>
          </cell>
          <cell r="B1746">
            <v>49</v>
          </cell>
          <cell r="C1746" t="str">
            <v>42</v>
          </cell>
          <cell r="D1746" t="str">
            <v>69112</v>
          </cell>
          <cell r="E1746" t="str">
            <v>111773</v>
          </cell>
          <cell r="F1746" t="str">
            <v>0763</v>
          </cell>
          <cell r="G1746" t="str">
            <v>D</v>
          </cell>
          <cell r="H1746" t="str">
            <v>Family Partnership Home Study Charter</v>
          </cell>
          <cell r="I1746" t="str">
            <v>ELEMENTARY</v>
          </cell>
          <cell r="J1746">
            <v>334.96</v>
          </cell>
          <cell r="K1746">
            <v>200</v>
          </cell>
          <cell r="L1746">
            <v>66992</v>
          </cell>
          <cell r="M1746">
            <v>1888076</v>
          </cell>
          <cell r="N1746">
            <v>389545</v>
          </cell>
          <cell r="O1746">
            <v>1498531</v>
          </cell>
          <cell r="P1746">
            <v>1888076</v>
          </cell>
          <cell r="Q1746">
            <v>0.28562499949999998</v>
          </cell>
          <cell r="R1746">
            <v>539282</v>
          </cell>
          <cell r="S1746">
            <v>539282</v>
          </cell>
          <cell r="T1746">
            <v>0</v>
          </cell>
          <cell r="U1746">
            <v>539282</v>
          </cell>
          <cell r="V1746">
            <v>1182</v>
          </cell>
          <cell r="W1746">
            <v>540464</v>
          </cell>
          <cell r="X1746">
            <v>74.887017</v>
          </cell>
          <cell r="Y1746">
            <v>297071</v>
          </cell>
          <cell r="Z1746">
            <v>0</v>
          </cell>
          <cell r="AA1746">
            <v>297071</v>
          </cell>
          <cell r="AB1746">
            <v>107666</v>
          </cell>
          <cell r="AC1746">
            <v>0</v>
          </cell>
          <cell r="AD1746">
            <v>107666</v>
          </cell>
          <cell r="AE1746">
            <v>43504.626493055555</v>
          </cell>
          <cell r="AF1746">
            <v>73415</v>
          </cell>
        </row>
        <row r="1747">
          <cell r="A1747">
            <v>12580</v>
          </cell>
          <cell r="B1747">
            <v>49</v>
          </cell>
          <cell r="C1747" t="str">
            <v>42</v>
          </cell>
          <cell r="D1747" t="str">
            <v>69112</v>
          </cell>
          <cell r="E1747" t="str">
            <v>124255</v>
          </cell>
          <cell r="F1747" t="str">
            <v>1319</v>
          </cell>
          <cell r="G1747" t="str">
            <v>D</v>
          </cell>
          <cell r="H1747" t="str">
            <v>Trivium Charter</v>
          </cell>
          <cell r="I1747" t="str">
            <v>ELEMENTARY</v>
          </cell>
          <cell r="J1747">
            <v>286</v>
          </cell>
          <cell r="K1747">
            <v>200</v>
          </cell>
          <cell r="L1747">
            <v>57200</v>
          </cell>
          <cell r="M1747">
            <v>1498872</v>
          </cell>
          <cell r="N1747">
            <v>332607</v>
          </cell>
          <cell r="O1747">
            <v>1166265</v>
          </cell>
          <cell r="P1747">
            <v>1498872</v>
          </cell>
          <cell r="Q1747">
            <v>0.28562499949999998</v>
          </cell>
          <cell r="R1747">
            <v>428115</v>
          </cell>
          <cell r="S1747">
            <v>428115</v>
          </cell>
          <cell r="T1747">
            <v>0</v>
          </cell>
          <cell r="U1747">
            <v>428115</v>
          </cell>
          <cell r="V1747">
            <v>2082</v>
          </cell>
          <cell r="W1747">
            <v>430197</v>
          </cell>
          <cell r="X1747">
            <v>74.887017</v>
          </cell>
          <cell r="Y1747">
            <v>523303</v>
          </cell>
          <cell r="Z1747">
            <v>0</v>
          </cell>
          <cell r="AA1747">
            <v>523303</v>
          </cell>
          <cell r="AB1747">
            <v>-201141</v>
          </cell>
          <cell r="AC1747">
            <v>201141</v>
          </cell>
          <cell r="AD1747">
            <v>0</v>
          </cell>
          <cell r="AE1747">
            <v>43504.626759259256</v>
          </cell>
          <cell r="AF1747">
            <v>73415</v>
          </cell>
        </row>
        <row r="1748">
          <cell r="A1748">
            <v>14568</v>
          </cell>
          <cell r="B1748">
            <v>49</v>
          </cell>
          <cell r="C1748" t="str">
            <v>42</v>
          </cell>
          <cell r="D1748" t="str">
            <v>69112</v>
          </cell>
          <cell r="E1748" t="str">
            <v>137877</v>
          </cell>
          <cell r="F1748" t="str">
            <v>1994</v>
          </cell>
          <cell r="G1748" t="str">
            <v>D</v>
          </cell>
          <cell r="H1748" t="str">
            <v>Trivium Charter School: Adventure</v>
          </cell>
          <cell r="I1748" t="str">
            <v>ELEMENTARY</v>
          </cell>
          <cell r="J1748">
            <v>242.3</v>
          </cell>
          <cell r="K1748">
            <v>200</v>
          </cell>
          <cell r="L1748">
            <v>48460</v>
          </cell>
          <cell r="M1748">
            <v>0</v>
          </cell>
          <cell r="N1748">
            <v>281785</v>
          </cell>
          <cell r="O1748">
            <v>0</v>
          </cell>
          <cell r="P1748">
            <v>0</v>
          </cell>
          <cell r="Q1748">
            <v>0.28562499949999998</v>
          </cell>
          <cell r="R1748">
            <v>0</v>
          </cell>
          <cell r="S1748">
            <v>48460</v>
          </cell>
          <cell r="T1748">
            <v>0</v>
          </cell>
          <cell r="U1748">
            <v>48460</v>
          </cell>
          <cell r="V1748">
            <v>0</v>
          </cell>
          <cell r="W1748">
            <v>48460</v>
          </cell>
          <cell r="X1748">
            <v>74.887017</v>
          </cell>
          <cell r="Y1748">
            <v>24255</v>
          </cell>
          <cell r="Z1748">
            <v>0</v>
          </cell>
          <cell r="AA1748">
            <v>24255</v>
          </cell>
          <cell r="AB1748">
            <v>12035</v>
          </cell>
          <cell r="AC1748">
            <v>0</v>
          </cell>
          <cell r="AD1748">
            <v>12035</v>
          </cell>
          <cell r="AE1748">
            <v>43504.626759259256</v>
          </cell>
          <cell r="AF1748">
            <v>73415</v>
          </cell>
        </row>
        <row r="1749">
          <cell r="A1749">
            <v>14569</v>
          </cell>
          <cell r="B1749">
            <v>49</v>
          </cell>
          <cell r="C1749" t="str">
            <v>42</v>
          </cell>
          <cell r="D1749" t="str">
            <v>69112</v>
          </cell>
          <cell r="E1749" t="str">
            <v>137885</v>
          </cell>
          <cell r="F1749" t="str">
            <v>1995</v>
          </cell>
          <cell r="G1749" t="str">
            <v>D</v>
          </cell>
          <cell r="H1749" t="str">
            <v>Trivium Charter School: Voyage</v>
          </cell>
          <cell r="I1749" t="str">
            <v>ELEMENTARY</v>
          </cell>
          <cell r="J1749">
            <v>199.57</v>
          </cell>
          <cell r="K1749">
            <v>200</v>
          </cell>
          <cell r="L1749">
            <v>39914</v>
          </cell>
          <cell r="M1749">
            <v>0</v>
          </cell>
          <cell r="N1749">
            <v>232092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39914</v>
          </cell>
          <cell r="T1749">
            <v>0</v>
          </cell>
          <cell r="U1749">
            <v>39914</v>
          </cell>
          <cell r="V1749">
            <v>0</v>
          </cell>
          <cell r="W1749">
            <v>39914</v>
          </cell>
          <cell r="X1749">
            <v>74.887017</v>
          </cell>
          <cell r="Y1749">
            <v>20200</v>
          </cell>
          <cell r="Z1749">
            <v>0</v>
          </cell>
          <cell r="AA1749">
            <v>20200</v>
          </cell>
          <cell r="AB1749">
            <v>9690</v>
          </cell>
          <cell r="AC1749">
            <v>0</v>
          </cell>
          <cell r="AD1749">
            <v>9690</v>
          </cell>
          <cell r="AE1749">
            <v>43504.626759259256</v>
          </cell>
          <cell r="AF1749">
            <v>73415</v>
          </cell>
        </row>
        <row r="1750">
          <cell r="A1750">
            <v>721</v>
          </cell>
          <cell r="B1750">
            <v>49</v>
          </cell>
          <cell r="C1750" t="str">
            <v>42</v>
          </cell>
          <cell r="D1750" t="str">
            <v>69120</v>
          </cell>
          <cell r="E1750" t="str">
            <v>0</v>
          </cell>
          <cell r="H1750" t="str">
            <v>Santa Maria-Bonita</v>
          </cell>
          <cell r="I1750" t="str">
            <v>ELEMENTARY</v>
          </cell>
          <cell r="J1750">
            <v>16598.39</v>
          </cell>
          <cell r="K1750">
            <v>200</v>
          </cell>
          <cell r="L1750">
            <v>3319678</v>
          </cell>
          <cell r="M1750">
            <v>87909556</v>
          </cell>
          <cell r="N1750">
            <v>32028240</v>
          </cell>
          <cell r="O1750">
            <v>55881316</v>
          </cell>
          <cell r="P1750">
            <v>87909556</v>
          </cell>
          <cell r="Q1750">
            <v>0.28562499949999998</v>
          </cell>
          <cell r="R1750">
            <v>25109167</v>
          </cell>
          <cell r="S1750">
            <v>25109167</v>
          </cell>
          <cell r="T1750">
            <v>0</v>
          </cell>
          <cell r="U1750">
            <v>25109167</v>
          </cell>
          <cell r="V1750">
            <v>49230</v>
          </cell>
          <cell r="W1750">
            <v>25158397</v>
          </cell>
          <cell r="X1750">
            <v>74.887017</v>
          </cell>
          <cell r="Y1750">
            <v>12373361</v>
          </cell>
          <cell r="Z1750">
            <v>0</v>
          </cell>
          <cell r="AA1750">
            <v>12373361</v>
          </cell>
          <cell r="AB1750">
            <v>6467012</v>
          </cell>
          <cell r="AC1750">
            <v>0</v>
          </cell>
          <cell r="AD1750">
            <v>6467012</v>
          </cell>
          <cell r="AE1750">
            <v>43504.624722222223</v>
          </cell>
          <cell r="AF1750">
            <v>73415</v>
          </cell>
        </row>
        <row r="1751">
          <cell r="A1751">
            <v>722</v>
          </cell>
          <cell r="B1751">
            <v>49</v>
          </cell>
          <cell r="C1751" t="str">
            <v>42</v>
          </cell>
          <cell r="D1751" t="str">
            <v>69138</v>
          </cell>
          <cell r="E1751" t="str">
            <v>0</v>
          </cell>
          <cell r="H1751" t="str">
            <v>Buellton Union Elementary</v>
          </cell>
          <cell r="I1751" t="str">
            <v>ELEMENTARY</v>
          </cell>
          <cell r="J1751">
            <v>620.35</v>
          </cell>
          <cell r="K1751">
            <v>200</v>
          </cell>
          <cell r="L1751">
            <v>124070</v>
          </cell>
          <cell r="M1751">
            <v>3154393</v>
          </cell>
          <cell r="N1751">
            <v>3970834</v>
          </cell>
          <cell r="O1751">
            <v>0</v>
          </cell>
          <cell r="P1751">
            <v>3154393</v>
          </cell>
          <cell r="Q1751">
            <v>0.28562499949999998</v>
          </cell>
          <cell r="R1751">
            <v>900973</v>
          </cell>
          <cell r="S1751">
            <v>124070</v>
          </cell>
          <cell r="T1751">
            <v>0</v>
          </cell>
          <cell r="U1751">
            <v>124070</v>
          </cell>
          <cell r="V1751">
            <v>0</v>
          </cell>
          <cell r="W1751">
            <v>124070</v>
          </cell>
          <cell r="X1751">
            <v>74.887017</v>
          </cell>
          <cell r="Y1751">
            <v>64021</v>
          </cell>
          <cell r="Z1751">
            <v>0</v>
          </cell>
          <cell r="AA1751">
            <v>64021</v>
          </cell>
          <cell r="AB1751">
            <v>28891</v>
          </cell>
          <cell r="AC1751">
            <v>0</v>
          </cell>
          <cell r="AD1751">
            <v>28891</v>
          </cell>
          <cell r="AE1751">
            <v>43504.624050925922</v>
          </cell>
          <cell r="AF1751">
            <v>73415</v>
          </cell>
        </row>
        <row r="1752">
          <cell r="A1752">
            <v>723</v>
          </cell>
          <cell r="B1752">
            <v>49</v>
          </cell>
          <cell r="C1752" t="str">
            <v>42</v>
          </cell>
          <cell r="D1752" t="str">
            <v>69146</v>
          </cell>
          <cell r="E1752" t="str">
            <v>0</v>
          </cell>
          <cell r="H1752" t="str">
            <v>Carpinteria Unified</v>
          </cell>
          <cell r="I1752" t="str">
            <v>UNIFIED</v>
          </cell>
          <cell r="J1752">
            <v>2091.89</v>
          </cell>
          <cell r="K1752">
            <v>200</v>
          </cell>
          <cell r="L1752">
            <v>418378</v>
          </cell>
          <cell r="M1752">
            <v>11039406</v>
          </cell>
          <cell r="N1752">
            <v>22273252</v>
          </cell>
          <cell r="O1752">
            <v>0</v>
          </cell>
          <cell r="P1752">
            <v>11039406</v>
          </cell>
          <cell r="Q1752">
            <v>0.28562499949999998</v>
          </cell>
          <cell r="R1752">
            <v>3153130</v>
          </cell>
          <cell r="S1752">
            <v>418378</v>
          </cell>
          <cell r="T1752">
            <v>0</v>
          </cell>
          <cell r="U1752">
            <v>418378</v>
          </cell>
          <cell r="V1752">
            <v>0</v>
          </cell>
          <cell r="W1752">
            <v>418378</v>
          </cell>
          <cell r="X1752">
            <v>74.887017</v>
          </cell>
          <cell r="Y1752">
            <v>215730</v>
          </cell>
          <cell r="Z1752">
            <v>0</v>
          </cell>
          <cell r="AA1752">
            <v>215730</v>
          </cell>
          <cell r="AB1752">
            <v>97581</v>
          </cell>
          <cell r="AC1752">
            <v>0</v>
          </cell>
          <cell r="AD1752">
            <v>97581</v>
          </cell>
          <cell r="AE1752">
            <v>43504.624074074076</v>
          </cell>
          <cell r="AF1752">
            <v>73415</v>
          </cell>
        </row>
        <row r="1753">
          <cell r="A1753">
            <v>725</v>
          </cell>
          <cell r="B1753">
            <v>49</v>
          </cell>
          <cell r="C1753" t="str">
            <v>42</v>
          </cell>
          <cell r="D1753" t="str">
            <v>69161</v>
          </cell>
          <cell r="E1753" t="str">
            <v>0</v>
          </cell>
          <cell r="H1753" t="str">
            <v>Cold Spring Elementary</v>
          </cell>
          <cell r="I1753" t="str">
            <v>ELEMENTARY</v>
          </cell>
          <cell r="J1753">
            <v>163.16999999999999</v>
          </cell>
          <cell r="K1753">
            <v>200</v>
          </cell>
          <cell r="L1753">
            <v>32634</v>
          </cell>
          <cell r="M1753">
            <v>831005</v>
          </cell>
          <cell r="N1753">
            <v>3511606</v>
          </cell>
          <cell r="O1753">
            <v>0</v>
          </cell>
          <cell r="P1753">
            <v>831005</v>
          </cell>
          <cell r="Q1753">
            <v>0.28562499949999998</v>
          </cell>
          <cell r="R1753">
            <v>237356</v>
          </cell>
          <cell r="S1753">
            <v>32634</v>
          </cell>
          <cell r="T1753">
            <v>0</v>
          </cell>
          <cell r="U1753">
            <v>32634</v>
          </cell>
          <cell r="V1753">
            <v>0</v>
          </cell>
          <cell r="W1753">
            <v>32634</v>
          </cell>
          <cell r="X1753">
            <v>74.887017</v>
          </cell>
          <cell r="Y1753">
            <v>16919</v>
          </cell>
          <cell r="Z1753">
            <v>0</v>
          </cell>
          <cell r="AA1753">
            <v>16919</v>
          </cell>
          <cell r="AB1753">
            <v>7520</v>
          </cell>
          <cell r="AC1753">
            <v>0</v>
          </cell>
          <cell r="AD1753">
            <v>7520</v>
          </cell>
          <cell r="AE1753">
            <v>43504.624120370368</v>
          </cell>
          <cell r="AF1753">
            <v>73415</v>
          </cell>
        </row>
        <row r="1754">
          <cell r="A1754">
            <v>726</v>
          </cell>
          <cell r="B1754">
            <v>49</v>
          </cell>
          <cell r="C1754" t="str">
            <v>42</v>
          </cell>
          <cell r="D1754" t="str">
            <v>69179</v>
          </cell>
          <cell r="E1754" t="str">
            <v>0</v>
          </cell>
          <cell r="H1754" t="str">
            <v>College Elementary</v>
          </cell>
          <cell r="I1754" t="str">
            <v>ELEMENTARY</v>
          </cell>
          <cell r="J1754">
            <v>193.99</v>
          </cell>
          <cell r="K1754">
            <v>200</v>
          </cell>
          <cell r="L1754">
            <v>38798</v>
          </cell>
          <cell r="M1754">
            <v>875043</v>
          </cell>
          <cell r="N1754">
            <v>3544459</v>
          </cell>
          <cell r="O1754">
            <v>0</v>
          </cell>
          <cell r="P1754">
            <v>875043</v>
          </cell>
          <cell r="Q1754">
            <v>0.28562499949999998</v>
          </cell>
          <cell r="R1754">
            <v>249934</v>
          </cell>
          <cell r="S1754">
            <v>38798</v>
          </cell>
          <cell r="T1754">
            <v>0</v>
          </cell>
          <cell r="U1754">
            <v>38798</v>
          </cell>
          <cell r="V1754">
            <v>-4</v>
          </cell>
          <cell r="W1754">
            <v>38794</v>
          </cell>
          <cell r="X1754">
            <v>74.887017</v>
          </cell>
          <cell r="Y1754">
            <v>20021</v>
          </cell>
          <cell r="Z1754">
            <v>0</v>
          </cell>
          <cell r="AA1754">
            <v>20021</v>
          </cell>
          <cell r="AB1754">
            <v>9031</v>
          </cell>
          <cell r="AC1754">
            <v>0</v>
          </cell>
          <cell r="AD1754">
            <v>9031</v>
          </cell>
          <cell r="AE1754">
            <v>43504.624120370368</v>
          </cell>
          <cell r="AF1754">
            <v>73415</v>
          </cell>
        </row>
        <row r="1755">
          <cell r="A1755">
            <v>1382</v>
          </cell>
          <cell r="B1755">
            <v>49</v>
          </cell>
          <cell r="C1755" t="str">
            <v>42</v>
          </cell>
          <cell r="D1755" t="str">
            <v>69179</v>
          </cell>
          <cell r="E1755" t="str">
            <v>6118434</v>
          </cell>
          <cell r="F1755" t="str">
            <v>0337</v>
          </cell>
          <cell r="G1755" t="str">
            <v>D</v>
          </cell>
          <cell r="H1755" t="str">
            <v>Santa Ynez Valley Charter</v>
          </cell>
          <cell r="I1755" t="str">
            <v>ELEMENTARY</v>
          </cell>
          <cell r="J1755">
            <v>175.86</v>
          </cell>
          <cell r="K1755">
            <v>200</v>
          </cell>
          <cell r="L1755">
            <v>35172</v>
          </cell>
          <cell r="M1755">
            <v>913631</v>
          </cell>
          <cell r="N1755">
            <v>1392231</v>
          </cell>
          <cell r="O1755">
            <v>0</v>
          </cell>
          <cell r="P1755">
            <v>913631</v>
          </cell>
          <cell r="Q1755">
            <v>0.28562499949999998</v>
          </cell>
          <cell r="R1755">
            <v>260956</v>
          </cell>
          <cell r="S1755">
            <v>35172</v>
          </cell>
          <cell r="T1755">
            <v>0</v>
          </cell>
          <cell r="U1755">
            <v>35172</v>
          </cell>
          <cell r="V1755">
            <v>0</v>
          </cell>
          <cell r="W1755">
            <v>35172</v>
          </cell>
          <cell r="X1755">
            <v>74.887017</v>
          </cell>
          <cell r="Y1755">
            <v>18860</v>
          </cell>
          <cell r="Z1755">
            <v>0</v>
          </cell>
          <cell r="AA1755">
            <v>18860</v>
          </cell>
          <cell r="AB1755">
            <v>7479</v>
          </cell>
          <cell r="AC1755">
            <v>0</v>
          </cell>
          <cell r="AD1755">
            <v>7479</v>
          </cell>
          <cell r="AE1755">
            <v>43504.62672453704</v>
          </cell>
          <cell r="AF1755">
            <v>73415</v>
          </cell>
        </row>
        <row r="1756">
          <cell r="A1756">
            <v>727</v>
          </cell>
          <cell r="B1756">
            <v>49</v>
          </cell>
          <cell r="C1756" t="str">
            <v>42</v>
          </cell>
          <cell r="D1756" t="str">
            <v>69195</v>
          </cell>
          <cell r="E1756" t="str">
            <v>0</v>
          </cell>
          <cell r="H1756" t="str">
            <v>Goleta Union Elementary</v>
          </cell>
          <cell r="I1756" t="str">
            <v>ELEMENTARY</v>
          </cell>
          <cell r="J1756">
            <v>3473.09</v>
          </cell>
          <cell r="K1756">
            <v>200</v>
          </cell>
          <cell r="L1756">
            <v>694618</v>
          </cell>
          <cell r="M1756">
            <v>17597209</v>
          </cell>
          <cell r="N1756">
            <v>39770659</v>
          </cell>
          <cell r="O1756">
            <v>0</v>
          </cell>
          <cell r="P1756">
            <v>17597209</v>
          </cell>
          <cell r="Q1756">
            <v>0.28562499949999998</v>
          </cell>
          <cell r="R1756">
            <v>5026203</v>
          </cell>
          <cell r="S1756">
            <v>694618</v>
          </cell>
          <cell r="T1756">
            <v>0</v>
          </cell>
          <cell r="U1756">
            <v>694618</v>
          </cell>
          <cell r="V1756">
            <v>0</v>
          </cell>
          <cell r="W1756">
            <v>694618</v>
          </cell>
          <cell r="X1756">
            <v>74.887017</v>
          </cell>
          <cell r="Y1756">
            <v>343682</v>
          </cell>
          <cell r="Z1756">
            <v>0</v>
          </cell>
          <cell r="AA1756">
            <v>343682</v>
          </cell>
          <cell r="AB1756">
            <v>176497</v>
          </cell>
          <cell r="AC1756">
            <v>0</v>
          </cell>
          <cell r="AD1756">
            <v>176497</v>
          </cell>
          <cell r="AE1756">
            <v>43504.624259259261</v>
          </cell>
          <cell r="AF1756">
            <v>73415</v>
          </cell>
        </row>
        <row r="1757">
          <cell r="A1757">
            <v>728</v>
          </cell>
          <cell r="B1757">
            <v>49</v>
          </cell>
          <cell r="C1757" t="str">
            <v>42</v>
          </cell>
          <cell r="D1757" t="str">
            <v>69203</v>
          </cell>
          <cell r="E1757" t="str">
            <v>0</v>
          </cell>
          <cell r="H1757" t="str">
            <v>Guadalupe Union Elementary</v>
          </cell>
          <cell r="I1757" t="str">
            <v>ELEMENTARY</v>
          </cell>
          <cell r="J1757">
            <v>1254.8599999999999</v>
          </cell>
          <cell r="K1757">
            <v>200</v>
          </cell>
          <cell r="L1757">
            <v>250972</v>
          </cell>
          <cell r="M1757">
            <v>6348638</v>
          </cell>
          <cell r="N1757">
            <v>2046336</v>
          </cell>
          <cell r="O1757">
            <v>4302302</v>
          </cell>
          <cell r="P1757">
            <v>6348638</v>
          </cell>
          <cell r="Q1757">
            <v>0.28562499949999998</v>
          </cell>
          <cell r="R1757">
            <v>1813330</v>
          </cell>
          <cell r="S1757">
            <v>1813330</v>
          </cell>
          <cell r="T1757">
            <v>0</v>
          </cell>
          <cell r="U1757">
            <v>1813330</v>
          </cell>
          <cell r="V1757">
            <v>12462</v>
          </cell>
          <cell r="W1757">
            <v>1825792</v>
          </cell>
          <cell r="X1757">
            <v>74.887017</v>
          </cell>
          <cell r="Y1757">
            <v>888772</v>
          </cell>
          <cell r="Z1757">
            <v>0</v>
          </cell>
          <cell r="AA1757">
            <v>888772</v>
          </cell>
          <cell r="AB1757">
            <v>478509</v>
          </cell>
          <cell r="AC1757">
            <v>0</v>
          </cell>
          <cell r="AD1757">
            <v>478509</v>
          </cell>
          <cell r="AE1757">
            <v>43504.62427083333</v>
          </cell>
          <cell r="AF1757">
            <v>73415</v>
          </cell>
        </row>
        <row r="1758">
          <cell r="A1758">
            <v>729</v>
          </cell>
          <cell r="B1758">
            <v>49</v>
          </cell>
          <cell r="C1758" t="str">
            <v>42</v>
          </cell>
          <cell r="D1758" t="str">
            <v>69211</v>
          </cell>
          <cell r="E1758" t="str">
            <v>0</v>
          </cell>
          <cell r="H1758" t="str">
            <v>Hope Elementary</v>
          </cell>
          <cell r="I1758" t="str">
            <v>ELEMENTARY</v>
          </cell>
          <cell r="J1758">
            <v>957.41</v>
          </cell>
          <cell r="K1758">
            <v>200</v>
          </cell>
          <cell r="L1758">
            <v>191482</v>
          </cell>
          <cell r="M1758">
            <v>5036035</v>
          </cell>
          <cell r="N1758">
            <v>9163185</v>
          </cell>
          <cell r="O1758">
            <v>0</v>
          </cell>
          <cell r="P1758">
            <v>5036035</v>
          </cell>
          <cell r="Q1758">
            <v>0.28562499949999998</v>
          </cell>
          <cell r="R1758">
            <v>1438417</v>
          </cell>
          <cell r="S1758">
            <v>191482</v>
          </cell>
          <cell r="T1758">
            <v>0</v>
          </cell>
          <cell r="U1758">
            <v>191482</v>
          </cell>
          <cell r="V1758">
            <v>0</v>
          </cell>
          <cell r="W1758">
            <v>191482</v>
          </cell>
          <cell r="X1758">
            <v>74.887017</v>
          </cell>
          <cell r="Y1758">
            <v>97821</v>
          </cell>
          <cell r="Z1758">
            <v>0</v>
          </cell>
          <cell r="AA1758">
            <v>97821</v>
          </cell>
          <cell r="AB1758">
            <v>45574</v>
          </cell>
          <cell r="AC1758">
            <v>0</v>
          </cell>
          <cell r="AD1758">
            <v>45574</v>
          </cell>
          <cell r="AE1758">
            <v>43504.624293981484</v>
          </cell>
          <cell r="AF1758">
            <v>73415</v>
          </cell>
        </row>
        <row r="1759">
          <cell r="A1759">
            <v>730</v>
          </cell>
          <cell r="B1759">
            <v>49</v>
          </cell>
          <cell r="C1759" t="str">
            <v>42</v>
          </cell>
          <cell r="D1759" t="str">
            <v>69229</v>
          </cell>
          <cell r="E1759" t="str">
            <v>0</v>
          </cell>
          <cell r="H1759" t="str">
            <v>Lompoc Unified</v>
          </cell>
          <cell r="I1759" t="str">
            <v>UNIFIED</v>
          </cell>
          <cell r="J1759">
            <v>9160.06</v>
          </cell>
          <cell r="K1759">
            <v>200</v>
          </cell>
          <cell r="L1759">
            <v>1832012</v>
          </cell>
          <cell r="M1759">
            <v>48926079</v>
          </cell>
          <cell r="N1759">
            <v>20831665</v>
          </cell>
          <cell r="O1759">
            <v>28094414</v>
          </cell>
          <cell r="P1759">
            <v>48926079</v>
          </cell>
          <cell r="Q1759">
            <v>0.28562499949999998</v>
          </cell>
          <cell r="R1759">
            <v>13974511</v>
          </cell>
          <cell r="S1759">
            <v>13974511</v>
          </cell>
          <cell r="T1759">
            <v>0</v>
          </cell>
          <cell r="U1759">
            <v>13974511</v>
          </cell>
          <cell r="V1759">
            <v>27417</v>
          </cell>
          <cell r="W1759">
            <v>14001928</v>
          </cell>
          <cell r="X1759">
            <v>74.887017</v>
          </cell>
          <cell r="Y1759">
            <v>6890791</v>
          </cell>
          <cell r="Z1759">
            <v>0</v>
          </cell>
          <cell r="AA1759">
            <v>6890791</v>
          </cell>
          <cell r="AB1759">
            <v>3594835</v>
          </cell>
          <cell r="AC1759">
            <v>0</v>
          </cell>
          <cell r="AD1759">
            <v>3594835</v>
          </cell>
          <cell r="AE1759">
            <v>43504.624421296299</v>
          </cell>
          <cell r="AF1759">
            <v>73415</v>
          </cell>
        </row>
        <row r="1760">
          <cell r="A1760">
            <v>12016</v>
          </cell>
          <cell r="B1760">
            <v>49</v>
          </cell>
          <cell r="C1760" t="str">
            <v>42</v>
          </cell>
          <cell r="D1760" t="str">
            <v>69229</v>
          </cell>
          <cell r="E1760" t="str">
            <v>116921</v>
          </cell>
          <cell r="F1760" t="str">
            <v>0973</v>
          </cell>
          <cell r="G1760" t="str">
            <v>D</v>
          </cell>
          <cell r="H1760" t="str">
            <v>Manzanita Public Charter</v>
          </cell>
          <cell r="I1760" t="str">
            <v>UNIFIED</v>
          </cell>
          <cell r="J1760">
            <v>406.31</v>
          </cell>
          <cell r="K1760">
            <v>200</v>
          </cell>
          <cell r="L1760">
            <v>81262</v>
          </cell>
          <cell r="M1760">
            <v>2087804</v>
          </cell>
          <cell r="N1760">
            <v>894207</v>
          </cell>
          <cell r="O1760">
            <v>1193597</v>
          </cell>
          <cell r="P1760">
            <v>2087804</v>
          </cell>
          <cell r="Q1760">
            <v>0.28562499949999998</v>
          </cell>
          <cell r="R1760">
            <v>596329</v>
          </cell>
          <cell r="S1760">
            <v>596329</v>
          </cell>
          <cell r="T1760">
            <v>0</v>
          </cell>
          <cell r="U1760">
            <v>596329</v>
          </cell>
          <cell r="V1760">
            <v>1166</v>
          </cell>
          <cell r="W1760">
            <v>597495</v>
          </cell>
          <cell r="X1760">
            <v>74.887017</v>
          </cell>
          <cell r="Y1760">
            <v>293046</v>
          </cell>
          <cell r="Z1760">
            <v>0</v>
          </cell>
          <cell r="AA1760">
            <v>293046</v>
          </cell>
          <cell r="AB1760">
            <v>154400</v>
          </cell>
          <cell r="AC1760">
            <v>0</v>
          </cell>
          <cell r="AD1760">
            <v>154400</v>
          </cell>
          <cell r="AE1760">
            <v>43504.626608796294</v>
          </cell>
          <cell r="AF1760">
            <v>73415</v>
          </cell>
        </row>
        <row r="1761">
          <cell r="A1761">
            <v>732</v>
          </cell>
          <cell r="B1761">
            <v>49</v>
          </cell>
          <cell r="C1761" t="str">
            <v>42</v>
          </cell>
          <cell r="D1761" t="str">
            <v>69245</v>
          </cell>
          <cell r="E1761" t="str">
            <v>0</v>
          </cell>
          <cell r="H1761" t="str">
            <v>Los Olivos Elementary</v>
          </cell>
          <cell r="I1761" t="str">
            <v>ELEMENTARY</v>
          </cell>
          <cell r="J1761">
            <v>147.84</v>
          </cell>
          <cell r="K1761">
            <v>200</v>
          </cell>
          <cell r="L1761">
            <v>29568</v>
          </cell>
          <cell r="M1761">
            <v>746710</v>
          </cell>
          <cell r="N1761">
            <v>1639826</v>
          </cell>
          <cell r="O1761">
            <v>0</v>
          </cell>
          <cell r="P1761">
            <v>746710</v>
          </cell>
          <cell r="Q1761">
            <v>0.28562499949999998</v>
          </cell>
          <cell r="R1761">
            <v>213279</v>
          </cell>
          <cell r="S1761">
            <v>29568</v>
          </cell>
          <cell r="T1761">
            <v>0</v>
          </cell>
          <cell r="U1761">
            <v>29568</v>
          </cell>
          <cell r="V1761">
            <v>0</v>
          </cell>
          <cell r="W1761">
            <v>29568</v>
          </cell>
          <cell r="X1761">
            <v>74.887017</v>
          </cell>
          <cell r="Y1761">
            <v>14145</v>
          </cell>
          <cell r="Z1761">
            <v>0</v>
          </cell>
          <cell r="AA1761">
            <v>14145</v>
          </cell>
          <cell r="AB1761">
            <v>7998</v>
          </cell>
          <cell r="AC1761">
            <v>0</v>
          </cell>
          <cell r="AD1761">
            <v>7998</v>
          </cell>
          <cell r="AE1761">
            <v>43504.624432870369</v>
          </cell>
          <cell r="AF1761">
            <v>73415</v>
          </cell>
        </row>
        <row r="1762">
          <cell r="A1762">
            <v>733</v>
          </cell>
          <cell r="B1762">
            <v>49</v>
          </cell>
          <cell r="C1762" t="str">
            <v>42</v>
          </cell>
          <cell r="D1762" t="str">
            <v>69252</v>
          </cell>
          <cell r="E1762" t="str">
            <v>0</v>
          </cell>
          <cell r="H1762" t="str">
            <v>Montecito Union Elementary</v>
          </cell>
          <cell r="I1762" t="str">
            <v>ELEMENTARY</v>
          </cell>
          <cell r="J1762">
            <v>382.01</v>
          </cell>
          <cell r="K1762">
            <v>200</v>
          </cell>
          <cell r="L1762">
            <v>76402</v>
          </cell>
          <cell r="M1762">
            <v>2010129</v>
          </cell>
          <cell r="N1762">
            <v>12409110</v>
          </cell>
          <cell r="O1762">
            <v>0</v>
          </cell>
          <cell r="P1762">
            <v>2010129</v>
          </cell>
          <cell r="Q1762">
            <v>0.28562499949999998</v>
          </cell>
          <cell r="R1762">
            <v>574143</v>
          </cell>
          <cell r="S1762">
            <v>76402</v>
          </cell>
          <cell r="T1762">
            <v>0</v>
          </cell>
          <cell r="U1762">
            <v>76402</v>
          </cell>
          <cell r="V1762">
            <v>0</v>
          </cell>
          <cell r="W1762">
            <v>76402</v>
          </cell>
          <cell r="X1762">
            <v>74.887017</v>
          </cell>
          <cell r="Y1762">
            <v>40530</v>
          </cell>
          <cell r="Z1762">
            <v>0</v>
          </cell>
          <cell r="AA1762">
            <v>40530</v>
          </cell>
          <cell r="AB1762">
            <v>16685</v>
          </cell>
          <cell r="AC1762">
            <v>0</v>
          </cell>
          <cell r="AD1762">
            <v>16685</v>
          </cell>
          <cell r="AE1762">
            <v>43504.624490740738</v>
          </cell>
          <cell r="AF1762">
            <v>73415</v>
          </cell>
        </row>
        <row r="1763">
          <cell r="A1763">
            <v>734</v>
          </cell>
          <cell r="B1763">
            <v>49</v>
          </cell>
          <cell r="C1763" t="str">
            <v>42</v>
          </cell>
          <cell r="D1763" t="str">
            <v>69260</v>
          </cell>
          <cell r="E1763" t="str">
            <v>0</v>
          </cell>
          <cell r="H1763" t="str">
            <v>Orcutt Union Elementary</v>
          </cell>
          <cell r="I1763" t="str">
            <v>ELEMENTARY</v>
          </cell>
          <cell r="J1763">
            <v>4290.04</v>
          </cell>
          <cell r="K1763">
            <v>200</v>
          </cell>
          <cell r="L1763">
            <v>858008</v>
          </cell>
          <cell r="M1763">
            <v>22648022</v>
          </cell>
          <cell r="N1763">
            <v>12208056</v>
          </cell>
          <cell r="O1763">
            <v>10439966</v>
          </cell>
          <cell r="P1763">
            <v>22648022</v>
          </cell>
          <cell r="Q1763">
            <v>0.28562499949999998</v>
          </cell>
          <cell r="R1763">
            <v>6468841</v>
          </cell>
          <cell r="S1763">
            <v>6468841</v>
          </cell>
          <cell r="T1763">
            <v>0</v>
          </cell>
          <cell r="U1763">
            <v>6468841</v>
          </cell>
          <cell r="V1763">
            <v>12705</v>
          </cell>
          <cell r="W1763">
            <v>6481546</v>
          </cell>
          <cell r="X1763">
            <v>74.887017</v>
          </cell>
          <cell r="Y1763">
            <v>3193050</v>
          </cell>
          <cell r="Z1763">
            <v>0</v>
          </cell>
          <cell r="AA1763">
            <v>3193050</v>
          </cell>
          <cell r="AB1763">
            <v>1660786</v>
          </cell>
          <cell r="AC1763">
            <v>0</v>
          </cell>
          <cell r="AD1763">
            <v>1660786</v>
          </cell>
          <cell r="AE1763">
            <v>43504.624560185184</v>
          </cell>
          <cell r="AF1763">
            <v>73415</v>
          </cell>
        </row>
        <row r="1764">
          <cell r="A1764">
            <v>12017</v>
          </cell>
          <cell r="B1764">
            <v>49</v>
          </cell>
          <cell r="C1764" t="str">
            <v>42</v>
          </cell>
          <cell r="D1764" t="str">
            <v>69260</v>
          </cell>
          <cell r="E1764" t="str">
            <v>116434</v>
          </cell>
          <cell r="F1764" t="str">
            <v>0967</v>
          </cell>
          <cell r="G1764" t="str">
            <v>L</v>
          </cell>
          <cell r="H1764" t="str">
            <v>Orcutt Academy Charter</v>
          </cell>
          <cell r="I1764" t="str">
            <v>ELEMENTARY</v>
          </cell>
          <cell r="J1764">
            <v>758.07</v>
          </cell>
          <cell r="K1764">
            <v>200</v>
          </cell>
          <cell r="L1764">
            <v>151614</v>
          </cell>
          <cell r="M1764">
            <v>4525564</v>
          </cell>
          <cell r="N1764">
            <v>2157225</v>
          </cell>
          <cell r="O1764">
            <v>2368339</v>
          </cell>
          <cell r="P1764">
            <v>4525564</v>
          </cell>
          <cell r="Q1764">
            <v>0.28562499949999998</v>
          </cell>
          <cell r="R1764">
            <v>1292614</v>
          </cell>
          <cell r="S1764">
            <v>1292614</v>
          </cell>
          <cell r="T1764">
            <v>0</v>
          </cell>
          <cell r="U1764">
            <v>1292614</v>
          </cell>
          <cell r="V1764">
            <v>11001</v>
          </cell>
          <cell r="W1764">
            <v>1303615</v>
          </cell>
          <cell r="X1764">
            <v>74.887017</v>
          </cell>
          <cell r="Y1764">
            <v>627726</v>
          </cell>
          <cell r="Z1764">
            <v>0</v>
          </cell>
          <cell r="AA1764">
            <v>627726</v>
          </cell>
          <cell r="AB1764">
            <v>348512</v>
          </cell>
          <cell r="AC1764">
            <v>0</v>
          </cell>
          <cell r="AD1764">
            <v>348512</v>
          </cell>
          <cell r="AE1764">
            <v>43504.626666666663</v>
          </cell>
          <cell r="AF1764">
            <v>73415</v>
          </cell>
        </row>
        <row r="1765">
          <cell r="A1765">
            <v>737</v>
          </cell>
          <cell r="B1765">
            <v>49</v>
          </cell>
          <cell r="C1765" t="str">
            <v>42</v>
          </cell>
          <cell r="D1765" t="str">
            <v>69310</v>
          </cell>
          <cell r="E1765" t="str">
            <v>0</v>
          </cell>
          <cell r="H1765" t="str">
            <v>Santa Maria Joint Union High</v>
          </cell>
          <cell r="I1765" t="str">
            <v>HIGH</v>
          </cell>
          <cell r="J1765">
            <v>7833.17</v>
          </cell>
          <cell r="K1765">
            <v>200</v>
          </cell>
          <cell r="L1765">
            <v>1566634</v>
          </cell>
          <cell r="M1765">
            <v>48313818</v>
          </cell>
          <cell r="N1765">
            <v>33183520</v>
          </cell>
          <cell r="O1765">
            <v>15130298</v>
          </cell>
          <cell r="P1765">
            <v>48313818</v>
          </cell>
          <cell r="Q1765">
            <v>0.28562499949999998</v>
          </cell>
          <cell r="R1765">
            <v>13799634</v>
          </cell>
          <cell r="S1765">
            <v>13799634</v>
          </cell>
          <cell r="T1765">
            <v>0</v>
          </cell>
          <cell r="U1765">
            <v>13799634</v>
          </cell>
          <cell r="V1765">
            <v>23342</v>
          </cell>
          <cell r="W1765">
            <v>13822976</v>
          </cell>
          <cell r="X1765">
            <v>74.887017</v>
          </cell>
          <cell r="Y1765">
            <v>6486246</v>
          </cell>
          <cell r="Z1765">
            <v>0</v>
          </cell>
          <cell r="AA1765">
            <v>6486246</v>
          </cell>
          <cell r="AB1765">
            <v>3865368</v>
          </cell>
          <cell r="AC1765">
            <v>0</v>
          </cell>
          <cell r="AD1765">
            <v>3865368</v>
          </cell>
          <cell r="AE1765">
            <v>43504.624722222223</v>
          </cell>
          <cell r="AF1765">
            <v>73415</v>
          </cell>
        </row>
        <row r="1766">
          <cell r="A1766">
            <v>738</v>
          </cell>
          <cell r="B1766">
            <v>49</v>
          </cell>
          <cell r="C1766" t="str">
            <v>42</v>
          </cell>
          <cell r="D1766" t="str">
            <v>69328</v>
          </cell>
          <cell r="E1766" t="str">
            <v>0</v>
          </cell>
          <cell r="H1766" t="str">
            <v>Santa Ynez Valley Union High</v>
          </cell>
          <cell r="I1766" t="str">
            <v>HIGH</v>
          </cell>
          <cell r="J1766">
            <v>896.54</v>
          </cell>
          <cell r="K1766">
            <v>200</v>
          </cell>
          <cell r="L1766">
            <v>179308</v>
          </cell>
          <cell r="M1766">
            <v>5603034</v>
          </cell>
          <cell r="N1766">
            <v>11155828</v>
          </cell>
          <cell r="O1766">
            <v>0</v>
          </cell>
          <cell r="P1766">
            <v>5603034</v>
          </cell>
          <cell r="Q1766">
            <v>0.28562499949999998</v>
          </cell>
          <cell r="R1766">
            <v>1600367</v>
          </cell>
          <cell r="S1766">
            <v>179308</v>
          </cell>
          <cell r="T1766">
            <v>0</v>
          </cell>
          <cell r="U1766">
            <v>179308</v>
          </cell>
          <cell r="V1766">
            <v>0</v>
          </cell>
          <cell r="W1766">
            <v>179308</v>
          </cell>
          <cell r="X1766">
            <v>74.887017</v>
          </cell>
          <cell r="Y1766">
            <v>90512</v>
          </cell>
          <cell r="Z1766">
            <v>0</v>
          </cell>
          <cell r="AA1766">
            <v>90512</v>
          </cell>
          <cell r="AB1766">
            <v>43766</v>
          </cell>
          <cell r="AC1766">
            <v>0</v>
          </cell>
          <cell r="AD1766">
            <v>43766</v>
          </cell>
          <cell r="AE1766">
            <v>43504.6247337963</v>
          </cell>
          <cell r="AF1766">
            <v>73415</v>
          </cell>
        </row>
        <row r="1767">
          <cell r="A1767">
            <v>739</v>
          </cell>
          <cell r="B1767">
            <v>49</v>
          </cell>
          <cell r="C1767" t="str">
            <v>42</v>
          </cell>
          <cell r="D1767" t="str">
            <v>69336</v>
          </cell>
          <cell r="E1767" t="str">
            <v>0</v>
          </cell>
          <cell r="H1767" t="str">
            <v>Solvang Elementary</v>
          </cell>
          <cell r="I1767" t="str">
            <v>ELEMENTARY</v>
          </cell>
          <cell r="J1767">
            <v>575.86</v>
          </cell>
          <cell r="K1767">
            <v>200</v>
          </cell>
          <cell r="L1767">
            <v>115172</v>
          </cell>
          <cell r="M1767">
            <v>3003841</v>
          </cell>
          <cell r="N1767">
            <v>3172710</v>
          </cell>
          <cell r="O1767">
            <v>0</v>
          </cell>
          <cell r="P1767">
            <v>3003841</v>
          </cell>
          <cell r="Q1767">
            <v>0.28562499949999998</v>
          </cell>
          <cell r="R1767">
            <v>857972</v>
          </cell>
          <cell r="S1767">
            <v>115172</v>
          </cell>
          <cell r="T1767">
            <v>0</v>
          </cell>
          <cell r="U1767">
            <v>115172</v>
          </cell>
          <cell r="V1767">
            <v>0</v>
          </cell>
          <cell r="W1767">
            <v>115172</v>
          </cell>
          <cell r="X1767">
            <v>74.887017</v>
          </cell>
          <cell r="Y1767">
            <v>56482</v>
          </cell>
          <cell r="Z1767">
            <v>0</v>
          </cell>
          <cell r="AA1767">
            <v>56482</v>
          </cell>
          <cell r="AB1767">
            <v>29767</v>
          </cell>
          <cell r="AC1767">
            <v>0</v>
          </cell>
          <cell r="AD1767">
            <v>29767</v>
          </cell>
          <cell r="AE1767">
            <v>43504.624768518515</v>
          </cell>
          <cell r="AF1767">
            <v>73415</v>
          </cell>
        </row>
        <row r="1768">
          <cell r="A1768">
            <v>740</v>
          </cell>
          <cell r="B1768">
            <v>49</v>
          </cell>
          <cell r="C1768" t="str">
            <v>42</v>
          </cell>
          <cell r="D1768" t="str">
            <v>69344</v>
          </cell>
          <cell r="E1768" t="str">
            <v>0</v>
          </cell>
          <cell r="H1768" t="str">
            <v>Vista del Mar Union</v>
          </cell>
          <cell r="I1768" t="str">
            <v>ELEMENTARY</v>
          </cell>
          <cell r="J1768">
            <v>53.12</v>
          </cell>
          <cell r="K1768">
            <v>200</v>
          </cell>
          <cell r="L1768">
            <v>10624</v>
          </cell>
          <cell r="M1768">
            <v>246628</v>
          </cell>
          <cell r="N1768">
            <v>986990</v>
          </cell>
          <cell r="O1768">
            <v>0</v>
          </cell>
          <cell r="P1768">
            <v>246628</v>
          </cell>
          <cell r="Q1768">
            <v>0.28562499949999998</v>
          </cell>
          <cell r="R1768">
            <v>70443</v>
          </cell>
          <cell r="S1768">
            <v>10624</v>
          </cell>
          <cell r="T1768">
            <v>0</v>
          </cell>
          <cell r="U1768">
            <v>10624</v>
          </cell>
          <cell r="V1768">
            <v>94</v>
          </cell>
          <cell r="W1768">
            <v>10718</v>
          </cell>
          <cell r="X1768">
            <v>74.887017</v>
          </cell>
          <cell r="Y1768">
            <v>7989</v>
          </cell>
          <cell r="Z1768">
            <v>0</v>
          </cell>
          <cell r="AA1768">
            <v>7989</v>
          </cell>
          <cell r="AB1768">
            <v>37</v>
          </cell>
          <cell r="AC1768">
            <v>0</v>
          </cell>
          <cell r="AD1768">
            <v>37</v>
          </cell>
          <cell r="AE1768">
            <v>43504.624861111108</v>
          </cell>
          <cell r="AF1768">
            <v>73415</v>
          </cell>
        </row>
        <row r="1769">
          <cell r="A1769">
            <v>741</v>
          </cell>
          <cell r="B1769">
            <v>49</v>
          </cell>
          <cell r="C1769" t="str">
            <v>42</v>
          </cell>
          <cell r="D1769" t="str">
            <v>75010</v>
          </cell>
          <cell r="E1769" t="str">
            <v>0</v>
          </cell>
          <cell r="H1769" t="str">
            <v>Cuyama Joint Unified</v>
          </cell>
          <cell r="I1769" t="str">
            <v>UNIFIED</v>
          </cell>
          <cell r="J1769">
            <v>198.75</v>
          </cell>
          <cell r="K1769">
            <v>200</v>
          </cell>
          <cell r="L1769">
            <v>39750</v>
          </cell>
          <cell r="M1769">
            <v>1496481</v>
          </cell>
          <cell r="N1769">
            <v>103022</v>
          </cell>
          <cell r="O1769">
            <v>1393459</v>
          </cell>
          <cell r="P1769">
            <v>1496481</v>
          </cell>
          <cell r="Q1769">
            <v>0.28562499949999998</v>
          </cell>
          <cell r="R1769">
            <v>427432</v>
          </cell>
          <cell r="S1769">
            <v>427432</v>
          </cell>
          <cell r="T1769">
            <v>0</v>
          </cell>
          <cell r="U1769">
            <v>427432</v>
          </cell>
          <cell r="V1769">
            <v>934</v>
          </cell>
          <cell r="W1769">
            <v>428366</v>
          </cell>
          <cell r="X1769">
            <v>74.887017</v>
          </cell>
          <cell r="Y1769">
            <v>234692</v>
          </cell>
          <cell r="Z1769">
            <v>0</v>
          </cell>
          <cell r="AA1769">
            <v>234692</v>
          </cell>
          <cell r="AB1769">
            <v>86099</v>
          </cell>
          <cell r="AC1769">
            <v>0</v>
          </cell>
          <cell r="AD1769">
            <v>86099</v>
          </cell>
          <cell r="AE1769">
            <v>43504.624143518522</v>
          </cell>
          <cell r="AF1769">
            <v>73415</v>
          </cell>
        </row>
        <row r="1770">
          <cell r="A1770">
            <v>14379</v>
          </cell>
          <cell r="B1770">
            <v>49</v>
          </cell>
          <cell r="C1770" t="str">
            <v>42</v>
          </cell>
          <cell r="D1770" t="str">
            <v>75010</v>
          </cell>
          <cell r="E1770" t="str">
            <v>134866</v>
          </cell>
          <cell r="F1770" t="str">
            <v>1837</v>
          </cell>
          <cell r="G1770" t="str">
            <v>D</v>
          </cell>
          <cell r="H1770" t="str">
            <v>California STEAM Santa Barbara</v>
          </cell>
          <cell r="I1770" t="str">
            <v>UNIFIED</v>
          </cell>
          <cell r="J1770">
            <v>1357.53</v>
          </cell>
          <cell r="K1770">
            <v>200</v>
          </cell>
          <cell r="L1770">
            <v>271506</v>
          </cell>
          <cell r="M1770">
            <v>0</v>
          </cell>
          <cell r="N1770">
            <v>703771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271506</v>
          </cell>
          <cell r="T1770">
            <v>0</v>
          </cell>
          <cell r="U1770">
            <v>271506</v>
          </cell>
          <cell r="V1770">
            <v>3936</v>
          </cell>
          <cell r="W1770">
            <v>275442</v>
          </cell>
          <cell r="X1770">
            <v>74.887017</v>
          </cell>
          <cell r="Y1770">
            <v>27484</v>
          </cell>
          <cell r="Z1770">
            <v>0</v>
          </cell>
          <cell r="AA1770">
            <v>27484</v>
          </cell>
          <cell r="AB1770">
            <v>178786</v>
          </cell>
          <cell r="AC1770">
            <v>0</v>
          </cell>
          <cell r="AD1770">
            <v>178786</v>
          </cell>
          <cell r="AE1770">
            <v>43504.62641203704</v>
          </cell>
          <cell r="AF1770">
            <v>73415</v>
          </cell>
        </row>
        <row r="1771">
          <cell r="A1771">
            <v>14445</v>
          </cell>
          <cell r="B1771">
            <v>49</v>
          </cell>
          <cell r="C1771" t="str">
            <v>42</v>
          </cell>
          <cell r="D1771" t="str">
            <v>75010</v>
          </cell>
          <cell r="E1771" t="str">
            <v>135590</v>
          </cell>
          <cell r="F1771" t="str">
            <v>1862</v>
          </cell>
          <cell r="G1771" t="str">
            <v>D</v>
          </cell>
          <cell r="H1771" t="str">
            <v>Uplift California Santa Barbara</v>
          </cell>
          <cell r="I1771" t="str">
            <v>UNIFIED</v>
          </cell>
          <cell r="J1771">
            <v>2129.23</v>
          </cell>
          <cell r="K1771">
            <v>200</v>
          </cell>
          <cell r="L1771">
            <v>425846</v>
          </cell>
          <cell r="M1771">
            <v>0</v>
          </cell>
          <cell r="N1771">
            <v>1103835</v>
          </cell>
          <cell r="O1771">
            <v>0</v>
          </cell>
          <cell r="P1771">
            <v>0</v>
          </cell>
          <cell r="Q1771">
            <v>0.28562499949999998</v>
          </cell>
          <cell r="R1771">
            <v>0</v>
          </cell>
          <cell r="S1771">
            <v>425846</v>
          </cell>
          <cell r="T1771">
            <v>0</v>
          </cell>
          <cell r="U1771">
            <v>425846</v>
          </cell>
          <cell r="V1771">
            <v>0</v>
          </cell>
          <cell r="W1771">
            <v>425846</v>
          </cell>
          <cell r="X1771">
            <v>74.887017</v>
          </cell>
          <cell r="Y1771">
            <v>28150</v>
          </cell>
          <cell r="Z1771">
            <v>0</v>
          </cell>
          <cell r="AA1771">
            <v>28150</v>
          </cell>
          <cell r="AB1771">
            <v>290753</v>
          </cell>
          <cell r="AC1771">
            <v>0</v>
          </cell>
          <cell r="AD1771">
            <v>290753</v>
          </cell>
          <cell r="AE1771">
            <v>43504.626770833333</v>
          </cell>
          <cell r="AF1771">
            <v>73415</v>
          </cell>
        </row>
        <row r="1772">
          <cell r="A1772">
            <v>14495</v>
          </cell>
          <cell r="B1772">
            <v>49</v>
          </cell>
          <cell r="C1772" t="str">
            <v>42</v>
          </cell>
          <cell r="D1772" t="str">
            <v>75010</v>
          </cell>
          <cell r="E1772" t="str">
            <v>136630</v>
          </cell>
          <cell r="F1772" t="str">
            <v>1907</v>
          </cell>
          <cell r="G1772" t="str">
            <v>D</v>
          </cell>
          <cell r="H1772" t="str">
            <v>Valiant Santa Barbara</v>
          </cell>
          <cell r="I1772" t="str">
            <v>UNIFIED</v>
          </cell>
          <cell r="J1772">
            <v>1297.6500000000001</v>
          </cell>
          <cell r="K1772">
            <v>200</v>
          </cell>
          <cell r="L1772">
            <v>259530</v>
          </cell>
          <cell r="M1772">
            <v>0</v>
          </cell>
          <cell r="N1772">
            <v>672728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259530</v>
          </cell>
          <cell r="T1772">
            <v>0</v>
          </cell>
          <cell r="U1772">
            <v>259530</v>
          </cell>
          <cell r="V1772">
            <v>5376</v>
          </cell>
          <cell r="W1772">
            <v>264906</v>
          </cell>
          <cell r="X1772">
            <v>74.887017</v>
          </cell>
          <cell r="Y1772">
            <v>21247</v>
          </cell>
          <cell r="Z1772">
            <v>0</v>
          </cell>
          <cell r="AA1772">
            <v>21247</v>
          </cell>
          <cell r="AB1772">
            <v>177133</v>
          </cell>
          <cell r="AC1772">
            <v>0</v>
          </cell>
          <cell r="AD1772">
            <v>177133</v>
          </cell>
          <cell r="AE1772">
            <v>43504.626770833333</v>
          </cell>
          <cell r="AF1772">
            <v>73415</v>
          </cell>
        </row>
        <row r="1773">
          <cell r="A1773">
            <v>12598</v>
          </cell>
          <cell r="B1773">
            <v>49</v>
          </cell>
          <cell r="C1773" t="str">
            <v>42</v>
          </cell>
          <cell r="D1773" t="str">
            <v>76786</v>
          </cell>
          <cell r="E1773" t="str">
            <v>0</v>
          </cell>
          <cell r="H1773" t="str">
            <v>Santa Barbara Unified</v>
          </cell>
          <cell r="I1773" t="str">
            <v>UNIFIED</v>
          </cell>
          <cell r="J1773">
            <v>12936.22</v>
          </cell>
          <cell r="K1773">
            <v>200</v>
          </cell>
          <cell r="L1773">
            <v>2587244</v>
          </cell>
          <cell r="M1773">
            <v>79799660</v>
          </cell>
          <cell r="N1773">
            <v>110034279</v>
          </cell>
          <cell r="O1773">
            <v>0</v>
          </cell>
          <cell r="P1773">
            <v>79799660</v>
          </cell>
          <cell r="Q1773">
            <v>0.28562499949999998</v>
          </cell>
          <cell r="R1773">
            <v>22792778</v>
          </cell>
          <cell r="S1773">
            <v>2587244</v>
          </cell>
          <cell r="T1773">
            <v>0</v>
          </cell>
          <cell r="U1773">
            <v>2587244</v>
          </cell>
          <cell r="V1773">
            <v>236</v>
          </cell>
          <cell r="W1773">
            <v>2587480</v>
          </cell>
          <cell r="X1773">
            <v>74.887017</v>
          </cell>
          <cell r="Y1773">
            <v>1310855</v>
          </cell>
          <cell r="Z1773">
            <v>0</v>
          </cell>
          <cell r="AA1773">
            <v>1310855</v>
          </cell>
          <cell r="AB1773">
            <v>626832</v>
          </cell>
          <cell r="AC1773">
            <v>0</v>
          </cell>
          <cell r="AD1773">
            <v>626832</v>
          </cell>
          <cell r="AE1773">
            <v>43504.624722222223</v>
          </cell>
          <cell r="AF1773">
            <v>73415</v>
          </cell>
        </row>
        <row r="1774">
          <cell r="A1774">
            <v>1384</v>
          </cell>
          <cell r="B1774">
            <v>49</v>
          </cell>
          <cell r="C1774" t="str">
            <v>42</v>
          </cell>
          <cell r="D1774" t="str">
            <v>76786</v>
          </cell>
          <cell r="E1774" t="str">
            <v>6045918</v>
          </cell>
          <cell r="F1774" t="str">
            <v>0021</v>
          </cell>
          <cell r="G1774" t="str">
            <v>D</v>
          </cell>
          <cell r="H1774" t="str">
            <v>Peabody Charter</v>
          </cell>
          <cell r="I1774" t="str">
            <v>UNIFIED</v>
          </cell>
          <cell r="J1774">
            <v>727.15</v>
          </cell>
          <cell r="K1774">
            <v>200</v>
          </cell>
          <cell r="L1774">
            <v>145430</v>
          </cell>
          <cell r="M1774">
            <v>3740605</v>
          </cell>
          <cell r="N1774">
            <v>5645593</v>
          </cell>
          <cell r="O1774">
            <v>0</v>
          </cell>
          <cell r="P1774">
            <v>3740605</v>
          </cell>
          <cell r="Q1774">
            <v>0.28562499949999998</v>
          </cell>
          <cell r="R1774">
            <v>1068410</v>
          </cell>
          <cell r="S1774">
            <v>145430</v>
          </cell>
          <cell r="T1774">
            <v>0</v>
          </cell>
          <cell r="U1774">
            <v>145430</v>
          </cell>
          <cell r="V1774">
            <v>306</v>
          </cell>
          <cell r="W1774">
            <v>145736</v>
          </cell>
          <cell r="X1774">
            <v>74.887017</v>
          </cell>
          <cell r="Y1774">
            <v>72241</v>
          </cell>
          <cell r="Z1774">
            <v>0</v>
          </cell>
          <cell r="AA1774">
            <v>72241</v>
          </cell>
          <cell r="AB1774">
            <v>36896</v>
          </cell>
          <cell r="AC1774">
            <v>0</v>
          </cell>
          <cell r="AD1774">
            <v>36896</v>
          </cell>
          <cell r="AE1774">
            <v>43504.62667824074</v>
          </cell>
          <cell r="AF1774">
            <v>73415</v>
          </cell>
        </row>
        <row r="1775">
          <cell r="A1775">
            <v>1385</v>
          </cell>
          <cell r="B1775">
            <v>49</v>
          </cell>
          <cell r="C1775" t="str">
            <v>42</v>
          </cell>
          <cell r="D1775" t="str">
            <v>76786</v>
          </cell>
          <cell r="E1775" t="str">
            <v>6111603</v>
          </cell>
          <cell r="F1775" t="str">
            <v>0020</v>
          </cell>
          <cell r="G1775" t="str">
            <v>L</v>
          </cell>
          <cell r="H1775" t="str">
            <v>Santa Barbara Charter</v>
          </cell>
          <cell r="I1775" t="str">
            <v>UNIFIED</v>
          </cell>
          <cell r="J1775">
            <v>277.25</v>
          </cell>
          <cell r="K1775">
            <v>200</v>
          </cell>
          <cell r="L1775">
            <v>55450</v>
          </cell>
          <cell r="M1775">
            <v>1422631</v>
          </cell>
          <cell r="N1775">
            <v>2152569</v>
          </cell>
          <cell r="O1775">
            <v>0</v>
          </cell>
          <cell r="P1775">
            <v>1422631</v>
          </cell>
          <cell r="Q1775">
            <v>0.28562499949999998</v>
          </cell>
          <cell r="R1775">
            <v>406339</v>
          </cell>
          <cell r="S1775">
            <v>55450</v>
          </cell>
          <cell r="T1775">
            <v>0</v>
          </cell>
          <cell r="U1775">
            <v>55450</v>
          </cell>
          <cell r="V1775">
            <v>98</v>
          </cell>
          <cell r="W1775">
            <v>55548</v>
          </cell>
          <cell r="X1775">
            <v>74.887017</v>
          </cell>
          <cell r="Y1775">
            <v>27681</v>
          </cell>
          <cell r="Z1775">
            <v>0</v>
          </cell>
          <cell r="AA1775">
            <v>27681</v>
          </cell>
          <cell r="AB1775">
            <v>13917</v>
          </cell>
          <cell r="AC1775">
            <v>0</v>
          </cell>
          <cell r="AD1775">
            <v>13917</v>
          </cell>
          <cell r="AE1775">
            <v>43504.62672453704</v>
          </cell>
          <cell r="AF1775">
            <v>73415</v>
          </cell>
        </row>
        <row r="1776">
          <cell r="A1776">
            <v>1386</v>
          </cell>
          <cell r="B1776">
            <v>49</v>
          </cell>
          <cell r="C1776" t="str">
            <v>42</v>
          </cell>
          <cell r="D1776" t="str">
            <v>76786</v>
          </cell>
          <cell r="E1776" t="str">
            <v>6118202</v>
          </cell>
          <cell r="F1776" t="str">
            <v>0326</v>
          </cell>
          <cell r="G1776" t="str">
            <v>D</v>
          </cell>
          <cell r="H1776" t="str">
            <v>Adelante Charter</v>
          </cell>
          <cell r="I1776" t="str">
            <v>UNIFIED</v>
          </cell>
          <cell r="J1776">
            <v>279.20999999999998</v>
          </cell>
          <cell r="K1776">
            <v>200</v>
          </cell>
          <cell r="L1776">
            <v>55842</v>
          </cell>
          <cell r="M1776">
            <v>1434179</v>
          </cell>
          <cell r="N1776">
            <v>2167786</v>
          </cell>
          <cell r="O1776">
            <v>0</v>
          </cell>
          <cell r="P1776">
            <v>1434179</v>
          </cell>
          <cell r="Q1776">
            <v>0.28562499949999998</v>
          </cell>
          <cell r="R1776">
            <v>409637</v>
          </cell>
          <cell r="S1776">
            <v>55842</v>
          </cell>
          <cell r="T1776">
            <v>0</v>
          </cell>
          <cell r="U1776">
            <v>55842</v>
          </cell>
          <cell r="V1776">
            <v>0</v>
          </cell>
          <cell r="W1776">
            <v>55842</v>
          </cell>
          <cell r="X1776">
            <v>74.887017</v>
          </cell>
          <cell r="Y1776">
            <v>27461</v>
          </cell>
          <cell r="Z1776">
            <v>0</v>
          </cell>
          <cell r="AA1776">
            <v>27461</v>
          </cell>
          <cell r="AB1776">
            <v>14357</v>
          </cell>
          <cell r="AC1776">
            <v>0</v>
          </cell>
          <cell r="AD1776">
            <v>14357</v>
          </cell>
          <cell r="AE1776">
            <v>43504.626354166663</v>
          </cell>
          <cell r="AF1776">
            <v>73415</v>
          </cell>
        </row>
        <row r="1777">
          <cell r="A1777">
            <v>14261</v>
          </cell>
          <cell r="B1777">
            <v>49</v>
          </cell>
          <cell r="C1777" t="str">
            <v>42</v>
          </cell>
          <cell r="D1777" t="str">
            <v>76950</v>
          </cell>
          <cell r="E1777" t="str">
            <v>132894</v>
          </cell>
          <cell r="F1777" t="str">
            <v>1768</v>
          </cell>
          <cell r="G1777" t="str">
            <v>D</v>
          </cell>
          <cell r="H1777" t="str">
            <v>Olive Grove Charter School</v>
          </cell>
          <cell r="I1777" t="str">
            <v>UNIFIED</v>
          </cell>
          <cell r="J1777">
            <v>24.79</v>
          </cell>
          <cell r="K1777">
            <v>200</v>
          </cell>
          <cell r="L1777">
            <v>4958</v>
          </cell>
          <cell r="M1777">
            <v>0</v>
          </cell>
          <cell r="N1777">
            <v>12852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4958</v>
          </cell>
          <cell r="T1777">
            <v>0</v>
          </cell>
          <cell r="U1777">
            <v>4958</v>
          </cell>
          <cell r="V1777">
            <v>0</v>
          </cell>
          <cell r="W1777">
            <v>4958</v>
          </cell>
          <cell r="X1777">
            <v>74.887017</v>
          </cell>
          <cell r="Y1777">
            <v>57816</v>
          </cell>
          <cell r="Z1777">
            <v>0</v>
          </cell>
          <cell r="AA1777">
            <v>57816</v>
          </cell>
          <cell r="AB1777">
            <v>-54103</v>
          </cell>
          <cell r="AC1777">
            <v>54103</v>
          </cell>
          <cell r="AD1777">
            <v>0</v>
          </cell>
          <cell r="AE1777">
            <v>43504.626655092594</v>
          </cell>
          <cell r="AF1777">
            <v>73415</v>
          </cell>
        </row>
        <row r="1778">
          <cell r="A1778">
            <v>14596</v>
          </cell>
          <cell r="B1778">
            <v>49</v>
          </cell>
          <cell r="C1778" t="str">
            <v>42</v>
          </cell>
          <cell r="D1778" t="str">
            <v>77198</v>
          </cell>
          <cell r="E1778" t="str">
            <v>138362</v>
          </cell>
          <cell r="F1778" t="str">
            <v>2011</v>
          </cell>
          <cell r="G1778" t="str">
            <v>D</v>
          </cell>
          <cell r="H1778" t="str">
            <v>Olive Grove Charter School - Orcutt/Santa Maria</v>
          </cell>
          <cell r="I1778" t="str">
            <v>HIGH</v>
          </cell>
          <cell r="J1778">
            <v>205.73</v>
          </cell>
          <cell r="K1778">
            <v>200</v>
          </cell>
          <cell r="L1778">
            <v>41146</v>
          </cell>
          <cell r="M1778">
            <v>0</v>
          </cell>
          <cell r="N1778">
            <v>861418</v>
          </cell>
          <cell r="O1778">
            <v>0</v>
          </cell>
          <cell r="P1778">
            <v>0</v>
          </cell>
          <cell r="Q1778">
            <v>0.28562499949999998</v>
          </cell>
          <cell r="R1778">
            <v>0</v>
          </cell>
          <cell r="S1778">
            <v>41146</v>
          </cell>
          <cell r="T1778">
            <v>0</v>
          </cell>
          <cell r="U1778">
            <v>41146</v>
          </cell>
          <cell r="V1778">
            <v>0</v>
          </cell>
          <cell r="W1778">
            <v>41146</v>
          </cell>
          <cell r="X1778">
            <v>74.887017</v>
          </cell>
          <cell r="Y1778">
            <v>19675</v>
          </cell>
          <cell r="Z1778">
            <v>0</v>
          </cell>
          <cell r="AA1778">
            <v>19675</v>
          </cell>
          <cell r="AB1778">
            <v>11138</v>
          </cell>
          <cell r="AC1778">
            <v>0</v>
          </cell>
          <cell r="AD1778">
            <v>11138</v>
          </cell>
          <cell r="AE1778">
            <v>43504.626655092594</v>
          </cell>
          <cell r="AF1778">
            <v>73415</v>
          </cell>
        </row>
        <row r="1779">
          <cell r="A1779">
            <v>14597</v>
          </cell>
          <cell r="B1779">
            <v>49</v>
          </cell>
          <cell r="C1779" t="str">
            <v>42</v>
          </cell>
          <cell r="D1779" t="str">
            <v>77206</v>
          </cell>
          <cell r="E1779" t="str">
            <v>138370</v>
          </cell>
          <cell r="F1779" t="str">
            <v>2012</v>
          </cell>
          <cell r="G1779" t="str">
            <v>D</v>
          </cell>
          <cell r="H1779" t="str">
            <v>Olive Grove Charter School - Lompoc</v>
          </cell>
          <cell r="I1779" t="str">
            <v>UNIFIED</v>
          </cell>
          <cell r="J1779">
            <v>120.81</v>
          </cell>
          <cell r="K1779">
            <v>200</v>
          </cell>
          <cell r="L1779">
            <v>24162</v>
          </cell>
          <cell r="M1779">
            <v>0</v>
          </cell>
          <cell r="N1779">
            <v>265879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24162</v>
          </cell>
          <cell r="T1779">
            <v>0</v>
          </cell>
          <cell r="U1779">
            <v>24162</v>
          </cell>
          <cell r="V1779">
            <v>0</v>
          </cell>
          <cell r="W1779">
            <v>24162</v>
          </cell>
          <cell r="X1779">
            <v>74.887017</v>
          </cell>
          <cell r="Y1779">
            <v>10305</v>
          </cell>
          <cell r="Z1779">
            <v>0</v>
          </cell>
          <cell r="AA1779">
            <v>10305</v>
          </cell>
          <cell r="AB1779">
            <v>7789</v>
          </cell>
          <cell r="AC1779">
            <v>0</v>
          </cell>
          <cell r="AD1779">
            <v>7789</v>
          </cell>
          <cell r="AE1779">
            <v>43504.626655092594</v>
          </cell>
          <cell r="AF1779">
            <v>73415</v>
          </cell>
        </row>
        <row r="1780">
          <cell r="A1780">
            <v>14598</v>
          </cell>
          <cell r="B1780">
            <v>49</v>
          </cell>
          <cell r="C1780" t="str">
            <v>42</v>
          </cell>
          <cell r="D1780" t="str">
            <v>77214</v>
          </cell>
          <cell r="E1780" t="str">
            <v>138388</v>
          </cell>
          <cell r="F1780" t="str">
            <v>2013</v>
          </cell>
          <cell r="G1780" t="str">
            <v>D</v>
          </cell>
          <cell r="H1780" t="str">
            <v>Olive Grove Charter School - Buellton</v>
          </cell>
          <cell r="I1780" t="str">
            <v>HIGH</v>
          </cell>
          <cell r="J1780">
            <v>84.1</v>
          </cell>
          <cell r="K1780">
            <v>200</v>
          </cell>
          <cell r="L1780">
            <v>16820</v>
          </cell>
          <cell r="M1780">
            <v>0</v>
          </cell>
          <cell r="N1780">
            <v>738137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16820</v>
          </cell>
          <cell r="T1780">
            <v>0</v>
          </cell>
          <cell r="U1780">
            <v>16820</v>
          </cell>
          <cell r="V1780">
            <v>0</v>
          </cell>
          <cell r="W1780">
            <v>16820</v>
          </cell>
          <cell r="X1780">
            <v>74.887017</v>
          </cell>
          <cell r="Y1780">
            <v>7920</v>
          </cell>
          <cell r="Z1780">
            <v>0</v>
          </cell>
          <cell r="AA1780">
            <v>7920</v>
          </cell>
          <cell r="AB1780">
            <v>4676</v>
          </cell>
          <cell r="AC1780">
            <v>0</v>
          </cell>
          <cell r="AD1780">
            <v>4676</v>
          </cell>
          <cell r="AE1780">
            <v>43504.626655092594</v>
          </cell>
          <cell r="AF1780">
            <v>73415</v>
          </cell>
        </row>
        <row r="1781">
          <cell r="A1781">
            <v>14599</v>
          </cell>
          <cell r="B1781">
            <v>49</v>
          </cell>
          <cell r="C1781" t="str">
            <v>42</v>
          </cell>
          <cell r="D1781" t="str">
            <v>77222</v>
          </cell>
          <cell r="E1781" t="str">
            <v>138396</v>
          </cell>
          <cell r="F1781" t="str">
            <v>2014</v>
          </cell>
          <cell r="G1781" t="str">
            <v>D</v>
          </cell>
          <cell r="H1781" t="str">
            <v>Olive Grove Charter School - Santa Barbara</v>
          </cell>
          <cell r="I1781" t="str">
            <v>UNIFIED</v>
          </cell>
          <cell r="J1781">
            <v>188.15</v>
          </cell>
          <cell r="K1781">
            <v>200</v>
          </cell>
          <cell r="L1781">
            <v>37630</v>
          </cell>
          <cell r="M1781">
            <v>0</v>
          </cell>
          <cell r="N1781">
            <v>1460797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37630</v>
          </cell>
          <cell r="T1781">
            <v>0</v>
          </cell>
          <cell r="U1781">
            <v>37630</v>
          </cell>
          <cell r="V1781">
            <v>0</v>
          </cell>
          <cell r="W1781">
            <v>37630</v>
          </cell>
          <cell r="X1781">
            <v>74.887017</v>
          </cell>
          <cell r="Y1781">
            <v>16075</v>
          </cell>
          <cell r="Z1781">
            <v>0</v>
          </cell>
          <cell r="AA1781">
            <v>16075</v>
          </cell>
          <cell r="AB1781">
            <v>12105</v>
          </cell>
          <cell r="AC1781">
            <v>0</v>
          </cell>
          <cell r="AD1781">
            <v>12105</v>
          </cell>
          <cell r="AE1781">
            <v>43504.626655092594</v>
          </cell>
          <cell r="AF1781">
            <v>73415</v>
          </cell>
        </row>
        <row r="1782">
          <cell r="A1782">
            <v>44</v>
          </cell>
          <cell r="B1782">
            <v>49</v>
          </cell>
          <cell r="C1782" t="str">
            <v>43</v>
          </cell>
          <cell r="D1782" t="str">
            <v>10439</v>
          </cell>
          <cell r="E1782" t="str">
            <v>0</v>
          </cell>
          <cell r="H1782" t="str">
            <v>Santa Clara Co. Office of Education</v>
          </cell>
          <cell r="I1782" t="str">
            <v>CO OFFICE</v>
          </cell>
          <cell r="J1782">
            <v>341.42</v>
          </cell>
          <cell r="K1782">
            <v>200</v>
          </cell>
          <cell r="L1782">
            <v>68284</v>
          </cell>
          <cell r="M1782">
            <v>22526017</v>
          </cell>
          <cell r="N1782">
            <v>61849115</v>
          </cell>
          <cell r="O1782">
            <v>0</v>
          </cell>
          <cell r="P1782">
            <v>22526017</v>
          </cell>
          <cell r="Q1782">
            <v>0.28562499949999998</v>
          </cell>
          <cell r="R1782">
            <v>6433994</v>
          </cell>
          <cell r="S1782">
            <v>68284</v>
          </cell>
          <cell r="T1782">
            <v>0</v>
          </cell>
          <cell r="U1782">
            <v>68284</v>
          </cell>
          <cell r="V1782">
            <v>5320</v>
          </cell>
          <cell r="W1782">
            <v>73604</v>
          </cell>
          <cell r="X1782">
            <v>74.887017</v>
          </cell>
          <cell r="Y1782">
            <v>30993</v>
          </cell>
          <cell r="Z1782">
            <v>0</v>
          </cell>
          <cell r="AA1782">
            <v>30993</v>
          </cell>
          <cell r="AB1782">
            <v>24127</v>
          </cell>
          <cell r="AC1782">
            <v>0</v>
          </cell>
          <cell r="AD1782">
            <v>24127</v>
          </cell>
          <cell r="AE1782">
            <v>43504.626331018517</v>
          </cell>
          <cell r="AF1782">
            <v>73415</v>
          </cell>
        </row>
        <row r="1783">
          <cell r="A1783">
            <v>9737</v>
          </cell>
          <cell r="B1783">
            <v>49</v>
          </cell>
          <cell r="C1783" t="str">
            <v>43</v>
          </cell>
          <cell r="D1783" t="str">
            <v>10439</v>
          </cell>
          <cell r="E1783" t="str">
            <v>106534</v>
          </cell>
          <cell r="F1783" t="str">
            <v>0615</v>
          </cell>
          <cell r="G1783" t="str">
            <v>D</v>
          </cell>
          <cell r="H1783" t="str">
            <v>Bullis Charter</v>
          </cell>
          <cell r="I1783" t="str">
            <v>ELEMENTARY</v>
          </cell>
          <cell r="J1783">
            <v>897.62</v>
          </cell>
          <cell r="K1783">
            <v>200</v>
          </cell>
          <cell r="L1783">
            <v>179524</v>
          </cell>
          <cell r="M1783">
            <v>4641270</v>
          </cell>
          <cell r="N1783">
            <v>7109517</v>
          </cell>
          <cell r="O1783">
            <v>0</v>
          </cell>
          <cell r="P1783">
            <v>4641270</v>
          </cell>
          <cell r="Q1783">
            <v>0.28562499949999998</v>
          </cell>
          <cell r="R1783">
            <v>1325663</v>
          </cell>
          <cell r="S1783">
            <v>179524</v>
          </cell>
          <cell r="T1783">
            <v>0</v>
          </cell>
          <cell r="U1783">
            <v>179524</v>
          </cell>
          <cell r="V1783">
            <v>0</v>
          </cell>
          <cell r="W1783">
            <v>179524</v>
          </cell>
          <cell r="X1783">
            <v>74.887017</v>
          </cell>
          <cell r="Y1783">
            <v>85440</v>
          </cell>
          <cell r="Z1783">
            <v>0</v>
          </cell>
          <cell r="AA1783">
            <v>85440</v>
          </cell>
          <cell r="AB1783">
            <v>49000</v>
          </cell>
          <cell r="AC1783">
            <v>0</v>
          </cell>
          <cell r="AD1783">
            <v>49000</v>
          </cell>
          <cell r="AE1783">
            <v>43504.62641203704</v>
          </cell>
          <cell r="AF1783">
            <v>73415</v>
          </cell>
        </row>
        <row r="1784">
          <cell r="A1784">
            <v>10287</v>
          </cell>
          <cell r="B1784">
            <v>49</v>
          </cell>
          <cell r="C1784" t="str">
            <v>43</v>
          </cell>
          <cell r="D1784" t="str">
            <v>10439</v>
          </cell>
          <cell r="E1784" t="str">
            <v>111880</v>
          </cell>
          <cell r="F1784" t="str">
            <v>0767</v>
          </cell>
          <cell r="G1784" t="str">
            <v>D</v>
          </cell>
          <cell r="H1784" t="str">
            <v>Discovery Charter</v>
          </cell>
          <cell r="I1784" t="str">
            <v>ELEMENTARY</v>
          </cell>
          <cell r="J1784">
            <v>544.29999999999995</v>
          </cell>
          <cell r="K1784">
            <v>200</v>
          </cell>
          <cell r="L1784">
            <v>108860</v>
          </cell>
          <cell r="M1784">
            <v>2830518</v>
          </cell>
          <cell r="N1784">
            <v>2909518</v>
          </cell>
          <cell r="O1784">
            <v>0</v>
          </cell>
          <cell r="P1784">
            <v>2830518</v>
          </cell>
          <cell r="Q1784">
            <v>0.28562499949999998</v>
          </cell>
          <cell r="R1784">
            <v>808467</v>
          </cell>
          <cell r="S1784">
            <v>108860</v>
          </cell>
          <cell r="T1784">
            <v>0</v>
          </cell>
          <cell r="U1784">
            <v>108860</v>
          </cell>
          <cell r="V1784">
            <v>0</v>
          </cell>
          <cell r="W1784">
            <v>108860</v>
          </cell>
          <cell r="X1784">
            <v>74.887017</v>
          </cell>
          <cell r="Y1784">
            <v>54511</v>
          </cell>
          <cell r="Z1784">
            <v>0</v>
          </cell>
          <cell r="AA1784">
            <v>54511</v>
          </cell>
          <cell r="AB1784">
            <v>27011</v>
          </cell>
          <cell r="AC1784">
            <v>0</v>
          </cell>
          <cell r="AD1784">
            <v>27011</v>
          </cell>
          <cell r="AE1784">
            <v>43504.626469907409</v>
          </cell>
          <cell r="AF1784">
            <v>73415</v>
          </cell>
        </row>
        <row r="1785">
          <cell r="A1785">
            <v>11420</v>
          </cell>
          <cell r="B1785">
            <v>49</v>
          </cell>
          <cell r="C1785" t="str">
            <v>43</v>
          </cell>
          <cell r="D1785" t="str">
            <v>10439</v>
          </cell>
          <cell r="E1785" t="str">
            <v>113431</v>
          </cell>
          <cell r="F1785" t="str">
            <v>0844</v>
          </cell>
          <cell r="G1785" t="str">
            <v>D</v>
          </cell>
          <cell r="H1785" t="str">
            <v>University Preparatory Academy Charter</v>
          </cell>
          <cell r="I1785" t="str">
            <v>CO OFFICE</v>
          </cell>
          <cell r="J1785">
            <v>670.51</v>
          </cell>
          <cell r="K1785">
            <v>200</v>
          </cell>
          <cell r="L1785">
            <v>134102</v>
          </cell>
          <cell r="M1785">
            <v>3947225</v>
          </cell>
          <cell r="N1785">
            <v>473584</v>
          </cell>
          <cell r="O1785">
            <v>3473641</v>
          </cell>
          <cell r="P1785">
            <v>3947225</v>
          </cell>
          <cell r="Q1785">
            <v>0.28562499949999998</v>
          </cell>
          <cell r="R1785">
            <v>1127426</v>
          </cell>
          <cell r="S1785">
            <v>1127426</v>
          </cell>
          <cell r="T1785">
            <v>0</v>
          </cell>
          <cell r="U1785">
            <v>1127426</v>
          </cell>
          <cell r="V1785">
            <v>2551</v>
          </cell>
          <cell r="W1785">
            <v>1129977</v>
          </cell>
          <cell r="X1785">
            <v>74.887017</v>
          </cell>
          <cell r="Y1785">
            <v>525987</v>
          </cell>
          <cell r="Z1785">
            <v>0</v>
          </cell>
          <cell r="AA1785">
            <v>525987</v>
          </cell>
          <cell r="AB1785">
            <v>320219</v>
          </cell>
          <cell r="AC1785">
            <v>0</v>
          </cell>
          <cell r="AD1785">
            <v>320219</v>
          </cell>
          <cell r="AE1785">
            <v>43504.626770833333</v>
          </cell>
          <cell r="AF1785">
            <v>73415</v>
          </cell>
        </row>
        <row r="1786">
          <cell r="A1786">
            <v>11421</v>
          </cell>
          <cell r="B1786">
            <v>49</v>
          </cell>
          <cell r="C1786" t="str">
            <v>43</v>
          </cell>
          <cell r="D1786" t="str">
            <v>10439</v>
          </cell>
          <cell r="E1786" t="str">
            <v>113704</v>
          </cell>
          <cell r="F1786" t="str">
            <v>0850</v>
          </cell>
          <cell r="G1786" t="str">
            <v>D</v>
          </cell>
          <cell r="H1786" t="str">
            <v>Rocketship Mateo Sheedy Elementary</v>
          </cell>
          <cell r="I1786" t="str">
            <v>UNIFIED</v>
          </cell>
          <cell r="J1786">
            <v>522.08000000000004</v>
          </cell>
          <cell r="K1786">
            <v>200</v>
          </cell>
          <cell r="L1786">
            <v>104416</v>
          </cell>
          <cell r="M1786">
            <v>2677988</v>
          </cell>
          <cell r="N1786">
            <v>3884014</v>
          </cell>
          <cell r="O1786">
            <v>0</v>
          </cell>
          <cell r="P1786">
            <v>2677988</v>
          </cell>
          <cell r="Q1786">
            <v>0.28562499949999998</v>
          </cell>
          <cell r="R1786">
            <v>764900</v>
          </cell>
          <cell r="S1786">
            <v>104416</v>
          </cell>
          <cell r="T1786">
            <v>0</v>
          </cell>
          <cell r="U1786">
            <v>104416</v>
          </cell>
          <cell r="V1786">
            <v>0</v>
          </cell>
          <cell r="W1786">
            <v>104416</v>
          </cell>
          <cell r="X1786">
            <v>74.887017</v>
          </cell>
          <cell r="Y1786">
            <v>54449</v>
          </cell>
          <cell r="Z1786">
            <v>0</v>
          </cell>
          <cell r="AA1786">
            <v>54449</v>
          </cell>
          <cell r="AB1786">
            <v>23745</v>
          </cell>
          <cell r="AC1786">
            <v>0</v>
          </cell>
          <cell r="AD1786">
            <v>23745</v>
          </cell>
          <cell r="AE1786">
            <v>43504.626712962963</v>
          </cell>
          <cell r="AF1786">
            <v>73415</v>
          </cell>
        </row>
        <row r="1787">
          <cell r="A1787">
            <v>12018</v>
          </cell>
          <cell r="B1787">
            <v>49</v>
          </cell>
          <cell r="C1787" t="str">
            <v>43</v>
          </cell>
          <cell r="D1787" t="str">
            <v>10439</v>
          </cell>
          <cell r="E1787" t="str">
            <v>116814</v>
          </cell>
          <cell r="F1787" t="str">
            <v>0972</v>
          </cell>
          <cell r="G1787" t="str">
            <v>D</v>
          </cell>
          <cell r="H1787" t="str">
            <v>ACE Empower Academy</v>
          </cell>
          <cell r="I1787" t="str">
            <v>ELEMENTARY</v>
          </cell>
          <cell r="J1787">
            <v>283.47000000000003</v>
          </cell>
          <cell r="K1787">
            <v>200</v>
          </cell>
          <cell r="L1787">
            <v>56694</v>
          </cell>
          <cell r="M1787">
            <v>1492441</v>
          </cell>
          <cell r="N1787">
            <v>787063</v>
          </cell>
          <cell r="O1787">
            <v>705378</v>
          </cell>
          <cell r="P1787">
            <v>1492441</v>
          </cell>
          <cell r="Q1787">
            <v>0.28562499949999998</v>
          </cell>
          <cell r="R1787">
            <v>426278</v>
          </cell>
          <cell r="S1787">
            <v>426278</v>
          </cell>
          <cell r="T1787">
            <v>0</v>
          </cell>
          <cell r="U1787">
            <v>426278</v>
          </cell>
          <cell r="V1787">
            <v>558</v>
          </cell>
          <cell r="W1787">
            <v>426836</v>
          </cell>
          <cell r="X1787">
            <v>74.887017</v>
          </cell>
          <cell r="Y1787">
            <v>232888</v>
          </cell>
          <cell r="Z1787">
            <v>0</v>
          </cell>
          <cell r="AA1787">
            <v>232888</v>
          </cell>
          <cell r="AB1787">
            <v>86757</v>
          </cell>
          <cell r="AC1787">
            <v>0</v>
          </cell>
          <cell r="AD1787">
            <v>86757</v>
          </cell>
          <cell r="AE1787">
            <v>43504.626354166663</v>
          </cell>
          <cell r="AF1787">
            <v>73415</v>
          </cell>
        </row>
        <row r="1788">
          <cell r="A1788">
            <v>12213</v>
          </cell>
          <cell r="B1788">
            <v>49</v>
          </cell>
          <cell r="C1788" t="str">
            <v>43</v>
          </cell>
          <cell r="D1788" t="str">
            <v>10439</v>
          </cell>
          <cell r="E1788" t="str">
            <v>119024</v>
          </cell>
          <cell r="F1788" t="str">
            <v>1061</v>
          </cell>
          <cell r="G1788" t="str">
            <v>D</v>
          </cell>
          <cell r="H1788" t="str">
            <v>Rocketship Si Se Puede Academy</v>
          </cell>
          <cell r="I1788" t="str">
            <v>ELEMENTARY</v>
          </cell>
          <cell r="J1788">
            <v>397.05</v>
          </cell>
          <cell r="K1788">
            <v>200</v>
          </cell>
          <cell r="L1788">
            <v>79410</v>
          </cell>
          <cell r="M1788">
            <v>2036267</v>
          </cell>
          <cell r="N1788">
            <v>1102421</v>
          </cell>
          <cell r="O1788">
            <v>933846</v>
          </cell>
          <cell r="P1788">
            <v>2036267</v>
          </cell>
          <cell r="Q1788">
            <v>0.28562499949999998</v>
          </cell>
          <cell r="R1788">
            <v>581609</v>
          </cell>
          <cell r="S1788">
            <v>581609</v>
          </cell>
          <cell r="T1788">
            <v>0</v>
          </cell>
          <cell r="U1788">
            <v>581609</v>
          </cell>
          <cell r="V1788">
            <v>1194</v>
          </cell>
          <cell r="W1788">
            <v>582803</v>
          </cell>
          <cell r="X1788">
            <v>74.887017</v>
          </cell>
          <cell r="Y1788">
            <v>300161</v>
          </cell>
          <cell r="Z1788">
            <v>0</v>
          </cell>
          <cell r="AA1788">
            <v>300161</v>
          </cell>
          <cell r="AB1788">
            <v>136283</v>
          </cell>
          <cell r="AC1788">
            <v>0</v>
          </cell>
          <cell r="AD1788">
            <v>136283</v>
          </cell>
          <cell r="AE1788">
            <v>43504.626712962963</v>
          </cell>
          <cell r="AF1788">
            <v>73415</v>
          </cell>
        </row>
        <row r="1789">
          <cell r="A1789">
            <v>12397</v>
          </cell>
          <cell r="B1789">
            <v>49</v>
          </cell>
          <cell r="C1789" t="str">
            <v>43</v>
          </cell>
          <cell r="D1789" t="str">
            <v>10439</v>
          </cell>
          <cell r="E1789" t="str">
            <v>120642</v>
          </cell>
          <cell r="F1789" t="str">
            <v>1127</v>
          </cell>
          <cell r="G1789" t="str">
            <v>D</v>
          </cell>
          <cell r="H1789" t="str">
            <v>Rocketship Los Suenos Academy</v>
          </cell>
          <cell r="I1789" t="str">
            <v>CO OFFICE</v>
          </cell>
          <cell r="J1789">
            <v>433.12</v>
          </cell>
          <cell r="K1789">
            <v>200</v>
          </cell>
          <cell r="L1789">
            <v>86624</v>
          </cell>
          <cell r="M1789">
            <v>2220494</v>
          </cell>
          <cell r="N1789">
            <v>45401</v>
          </cell>
          <cell r="O1789">
            <v>2175093</v>
          </cell>
          <cell r="P1789">
            <v>2220494</v>
          </cell>
          <cell r="Q1789">
            <v>0.28562499949999998</v>
          </cell>
          <cell r="R1789">
            <v>634229</v>
          </cell>
          <cell r="S1789">
            <v>634229</v>
          </cell>
          <cell r="T1789">
            <v>0</v>
          </cell>
          <cell r="U1789">
            <v>634229</v>
          </cell>
          <cell r="V1789">
            <v>1299</v>
          </cell>
          <cell r="W1789">
            <v>635528</v>
          </cell>
          <cell r="X1789">
            <v>74.887017</v>
          </cell>
          <cell r="Y1789">
            <v>326462</v>
          </cell>
          <cell r="Z1789">
            <v>0</v>
          </cell>
          <cell r="AA1789">
            <v>326462</v>
          </cell>
          <cell r="AB1789">
            <v>149466</v>
          </cell>
          <cell r="AC1789">
            <v>0</v>
          </cell>
          <cell r="AD1789">
            <v>149466</v>
          </cell>
          <cell r="AE1789">
            <v>43504.626712962963</v>
          </cell>
          <cell r="AF1789">
            <v>73415</v>
          </cell>
        </row>
        <row r="1790">
          <cell r="A1790">
            <v>12583</v>
          </cell>
          <cell r="B1790">
            <v>49</v>
          </cell>
          <cell r="C1790" t="str">
            <v>43</v>
          </cell>
          <cell r="D1790" t="str">
            <v>10439</v>
          </cell>
          <cell r="E1790" t="str">
            <v>123257</v>
          </cell>
          <cell r="F1790" t="str">
            <v>1268</v>
          </cell>
          <cell r="G1790" t="str">
            <v>D</v>
          </cell>
          <cell r="H1790" t="str">
            <v>Downtown College Prep - Alum Rock</v>
          </cell>
          <cell r="I1790" t="str">
            <v>HIGH</v>
          </cell>
          <cell r="J1790">
            <v>636.49</v>
          </cell>
          <cell r="K1790">
            <v>200</v>
          </cell>
          <cell r="L1790">
            <v>127298</v>
          </cell>
          <cell r="M1790">
            <v>3364104</v>
          </cell>
          <cell r="N1790">
            <v>2796101</v>
          </cell>
          <cell r="O1790">
            <v>568003</v>
          </cell>
          <cell r="P1790">
            <v>3364104</v>
          </cell>
          <cell r="Q1790">
            <v>0.28562499949999998</v>
          </cell>
          <cell r="R1790">
            <v>960872</v>
          </cell>
          <cell r="S1790">
            <v>568003</v>
          </cell>
          <cell r="T1790">
            <v>0</v>
          </cell>
          <cell r="U1790">
            <v>568003</v>
          </cell>
          <cell r="V1790">
            <v>0</v>
          </cell>
          <cell r="W1790">
            <v>568003</v>
          </cell>
          <cell r="X1790">
            <v>74.887017</v>
          </cell>
          <cell r="Y1790">
            <v>123158</v>
          </cell>
          <cell r="Z1790">
            <v>0</v>
          </cell>
          <cell r="AA1790">
            <v>123158</v>
          </cell>
          <cell r="AB1790">
            <v>302203</v>
          </cell>
          <cell r="AC1790">
            <v>0</v>
          </cell>
          <cell r="AD1790">
            <v>302203</v>
          </cell>
          <cell r="AE1790">
            <v>43504.626469907409</v>
          </cell>
          <cell r="AF1790">
            <v>73415</v>
          </cell>
        </row>
        <row r="1791">
          <cell r="A1791">
            <v>12582</v>
          </cell>
          <cell r="B1791">
            <v>49</v>
          </cell>
          <cell r="C1791" t="str">
            <v>43</v>
          </cell>
          <cell r="D1791" t="str">
            <v>10439</v>
          </cell>
          <cell r="E1791" t="str">
            <v>123281</v>
          </cell>
          <cell r="F1791" t="str">
            <v>1193</v>
          </cell>
          <cell r="G1791" t="str">
            <v>D</v>
          </cell>
          <cell r="H1791" t="str">
            <v>Rocketship Discovery Prep</v>
          </cell>
          <cell r="I1791" t="str">
            <v>CO OFFICE</v>
          </cell>
          <cell r="J1791">
            <v>500.91</v>
          </cell>
          <cell r="K1791">
            <v>200</v>
          </cell>
          <cell r="L1791">
            <v>100182</v>
          </cell>
          <cell r="M1791">
            <v>2566803</v>
          </cell>
          <cell r="N1791">
            <v>165034</v>
          </cell>
          <cell r="O1791">
            <v>2401769</v>
          </cell>
          <cell r="P1791">
            <v>2566803</v>
          </cell>
          <cell r="Q1791">
            <v>0.28562499949999998</v>
          </cell>
          <cell r="R1791">
            <v>733143</v>
          </cell>
          <cell r="S1791">
            <v>733143</v>
          </cell>
          <cell r="T1791">
            <v>0</v>
          </cell>
          <cell r="U1791">
            <v>733143</v>
          </cell>
          <cell r="V1791">
            <v>1357</v>
          </cell>
          <cell r="W1791">
            <v>734500</v>
          </cell>
          <cell r="X1791">
            <v>74.887017</v>
          </cell>
          <cell r="Y1791">
            <v>341148</v>
          </cell>
          <cell r="Z1791">
            <v>0</v>
          </cell>
          <cell r="AA1791">
            <v>341148</v>
          </cell>
          <cell r="AB1791">
            <v>208897</v>
          </cell>
          <cell r="AC1791">
            <v>0</v>
          </cell>
          <cell r="AD1791">
            <v>208897</v>
          </cell>
          <cell r="AE1791">
            <v>43504.626701388886</v>
          </cell>
          <cell r="AF1791">
            <v>73415</v>
          </cell>
        </row>
        <row r="1792">
          <cell r="A1792">
            <v>12585</v>
          </cell>
          <cell r="B1792">
            <v>49</v>
          </cell>
          <cell r="C1792" t="str">
            <v>43</v>
          </cell>
          <cell r="D1792" t="str">
            <v>10439</v>
          </cell>
          <cell r="E1792" t="str">
            <v>123794</v>
          </cell>
          <cell r="F1792" t="str">
            <v>1282</v>
          </cell>
          <cell r="G1792" t="str">
            <v>D</v>
          </cell>
          <cell r="H1792" t="str">
            <v>Summit Public School: Tahoma</v>
          </cell>
          <cell r="I1792" t="str">
            <v>HIGH</v>
          </cell>
          <cell r="J1792">
            <v>361.47</v>
          </cell>
          <cell r="K1792">
            <v>200</v>
          </cell>
          <cell r="L1792">
            <v>72294</v>
          </cell>
          <cell r="M1792">
            <v>2235692</v>
          </cell>
          <cell r="N1792">
            <v>1587938</v>
          </cell>
          <cell r="O1792">
            <v>647754</v>
          </cell>
          <cell r="P1792">
            <v>2235692</v>
          </cell>
          <cell r="Q1792">
            <v>0.28562499949999998</v>
          </cell>
          <cell r="R1792">
            <v>638570</v>
          </cell>
          <cell r="S1792">
            <v>638570</v>
          </cell>
          <cell r="T1792">
            <v>0</v>
          </cell>
          <cell r="U1792">
            <v>638570</v>
          </cell>
          <cell r="V1792">
            <v>-7165</v>
          </cell>
          <cell r="W1792">
            <v>631405</v>
          </cell>
          <cell r="X1792">
            <v>74.887017</v>
          </cell>
          <cell r="Y1792">
            <v>206110</v>
          </cell>
          <cell r="Z1792">
            <v>0</v>
          </cell>
          <cell r="AA1792">
            <v>206110</v>
          </cell>
          <cell r="AB1792">
            <v>266730</v>
          </cell>
          <cell r="AC1792">
            <v>0</v>
          </cell>
          <cell r="AD1792">
            <v>266730</v>
          </cell>
          <cell r="AE1792">
            <v>43504.626747685186</v>
          </cell>
          <cell r="AF1792">
            <v>73415</v>
          </cell>
        </row>
        <row r="1793">
          <cell r="A1793">
            <v>12588</v>
          </cell>
          <cell r="B1793">
            <v>49</v>
          </cell>
          <cell r="C1793" t="str">
            <v>43</v>
          </cell>
          <cell r="D1793" t="str">
            <v>10439</v>
          </cell>
          <cell r="E1793" t="str">
            <v>124065</v>
          </cell>
          <cell r="F1793" t="str">
            <v>1290</v>
          </cell>
          <cell r="G1793" t="str">
            <v>D</v>
          </cell>
          <cell r="H1793" t="str">
            <v>Sunrise Middle</v>
          </cell>
          <cell r="I1793" t="str">
            <v>UNIFIED</v>
          </cell>
          <cell r="J1793">
            <v>234.47</v>
          </cell>
          <cell r="K1793">
            <v>200</v>
          </cell>
          <cell r="L1793">
            <v>46894</v>
          </cell>
          <cell r="M1793">
            <v>1238909</v>
          </cell>
          <cell r="N1793">
            <v>1744340</v>
          </cell>
          <cell r="O1793">
            <v>0</v>
          </cell>
          <cell r="P1793">
            <v>1238909</v>
          </cell>
          <cell r="Q1793">
            <v>0.28562499949999998</v>
          </cell>
          <cell r="R1793">
            <v>353863</v>
          </cell>
          <cell r="S1793">
            <v>46894</v>
          </cell>
          <cell r="T1793">
            <v>0</v>
          </cell>
          <cell r="U1793">
            <v>46894</v>
          </cell>
          <cell r="V1793">
            <v>8</v>
          </cell>
          <cell r="W1793">
            <v>46902</v>
          </cell>
          <cell r="X1793">
            <v>74.887017</v>
          </cell>
          <cell r="Y1793">
            <v>20225</v>
          </cell>
          <cell r="Z1793">
            <v>0</v>
          </cell>
          <cell r="AA1793">
            <v>20225</v>
          </cell>
          <cell r="AB1793">
            <v>14899</v>
          </cell>
          <cell r="AC1793">
            <v>0</v>
          </cell>
          <cell r="AD1793">
            <v>14899</v>
          </cell>
          <cell r="AE1793">
            <v>43504.626747685186</v>
          </cell>
          <cell r="AF1793">
            <v>73415</v>
          </cell>
        </row>
        <row r="1794">
          <cell r="A1794">
            <v>12745</v>
          </cell>
          <cell r="B1794">
            <v>49</v>
          </cell>
          <cell r="C1794" t="str">
            <v>43</v>
          </cell>
          <cell r="D1794" t="str">
            <v>10439</v>
          </cell>
          <cell r="E1794" t="str">
            <v>125781</v>
          </cell>
          <cell r="F1794" t="str">
            <v>1393</v>
          </cell>
          <cell r="G1794" t="str">
            <v>D</v>
          </cell>
          <cell r="H1794" t="str">
            <v>Rocketship Academy Brilliant Minds</v>
          </cell>
          <cell r="I1794" t="str">
            <v>CO OFFICE</v>
          </cell>
          <cell r="J1794">
            <v>564.52</v>
          </cell>
          <cell r="K1794">
            <v>200</v>
          </cell>
          <cell r="L1794">
            <v>112904</v>
          </cell>
          <cell r="M1794">
            <v>2884133</v>
          </cell>
          <cell r="N1794">
            <v>57284</v>
          </cell>
          <cell r="O1794">
            <v>2826849</v>
          </cell>
          <cell r="P1794">
            <v>2884133</v>
          </cell>
          <cell r="Q1794">
            <v>0.28562499949999998</v>
          </cell>
          <cell r="R1794">
            <v>823780</v>
          </cell>
          <cell r="S1794">
            <v>823780</v>
          </cell>
          <cell r="T1794">
            <v>0</v>
          </cell>
          <cell r="U1794">
            <v>823780</v>
          </cell>
          <cell r="V1794">
            <v>1545</v>
          </cell>
          <cell r="W1794">
            <v>825325</v>
          </cell>
          <cell r="X1794">
            <v>74.887017</v>
          </cell>
          <cell r="Y1794">
            <v>388234</v>
          </cell>
          <cell r="Z1794">
            <v>0</v>
          </cell>
          <cell r="AA1794">
            <v>388234</v>
          </cell>
          <cell r="AB1794">
            <v>229827</v>
          </cell>
          <cell r="AC1794">
            <v>0</v>
          </cell>
          <cell r="AD1794">
            <v>229827</v>
          </cell>
          <cell r="AE1794">
            <v>43504.626701388886</v>
          </cell>
          <cell r="AF1794">
            <v>73415</v>
          </cell>
        </row>
        <row r="1795">
          <cell r="A1795">
            <v>12746</v>
          </cell>
          <cell r="B1795">
            <v>49</v>
          </cell>
          <cell r="C1795" t="str">
            <v>43</v>
          </cell>
          <cell r="D1795" t="str">
            <v>10439</v>
          </cell>
          <cell r="E1795" t="str">
            <v>125799</v>
          </cell>
          <cell r="F1795" t="str">
            <v>1394</v>
          </cell>
          <cell r="G1795" t="str">
            <v>D</v>
          </cell>
          <cell r="H1795" t="str">
            <v>Rocketship Alma Academy</v>
          </cell>
          <cell r="I1795" t="str">
            <v>CO OFFICE</v>
          </cell>
          <cell r="J1795">
            <v>489.54</v>
          </cell>
          <cell r="K1795">
            <v>200</v>
          </cell>
          <cell r="L1795">
            <v>97908</v>
          </cell>
          <cell r="M1795">
            <v>2501060</v>
          </cell>
          <cell r="N1795">
            <v>263172</v>
          </cell>
          <cell r="O1795">
            <v>2237888</v>
          </cell>
          <cell r="P1795">
            <v>2501060</v>
          </cell>
          <cell r="Q1795">
            <v>0.28562499949999998</v>
          </cell>
          <cell r="R1795">
            <v>714365</v>
          </cell>
          <cell r="S1795">
            <v>714365</v>
          </cell>
          <cell r="T1795">
            <v>0</v>
          </cell>
          <cell r="U1795">
            <v>714365</v>
          </cell>
          <cell r="V1795">
            <v>1399</v>
          </cell>
          <cell r="W1795">
            <v>715764</v>
          </cell>
          <cell r="X1795">
            <v>74.887017</v>
          </cell>
          <cell r="Y1795">
            <v>351723</v>
          </cell>
          <cell r="Z1795">
            <v>0</v>
          </cell>
          <cell r="AA1795">
            <v>351723</v>
          </cell>
          <cell r="AB1795">
            <v>184291</v>
          </cell>
          <cell r="AC1795">
            <v>0</v>
          </cell>
          <cell r="AD1795">
            <v>184291</v>
          </cell>
          <cell r="AE1795">
            <v>43504.626701388886</v>
          </cell>
          <cell r="AF1795">
            <v>73415</v>
          </cell>
        </row>
        <row r="1796">
          <cell r="A1796">
            <v>12945</v>
          </cell>
          <cell r="B1796">
            <v>49</v>
          </cell>
          <cell r="C1796" t="str">
            <v>43</v>
          </cell>
          <cell r="D1796" t="str">
            <v>10439</v>
          </cell>
          <cell r="E1796" t="str">
            <v>127969</v>
          </cell>
          <cell r="F1796" t="str">
            <v>1547</v>
          </cell>
          <cell r="G1796" t="str">
            <v>D</v>
          </cell>
          <cell r="H1796" t="str">
            <v>Discovery Charter II</v>
          </cell>
          <cell r="I1796" t="str">
            <v>UNIFIED</v>
          </cell>
          <cell r="J1796">
            <v>563.85</v>
          </cell>
          <cell r="K1796">
            <v>200</v>
          </cell>
          <cell r="L1796">
            <v>112770</v>
          </cell>
          <cell r="M1796">
            <v>0</v>
          </cell>
          <cell r="N1796">
            <v>4194762</v>
          </cell>
          <cell r="O1796">
            <v>0</v>
          </cell>
          <cell r="P1796">
            <v>0</v>
          </cell>
          <cell r="Q1796">
            <v>0.28562499949999998</v>
          </cell>
          <cell r="R1796">
            <v>0</v>
          </cell>
          <cell r="S1796">
            <v>112770</v>
          </cell>
          <cell r="T1796">
            <v>0</v>
          </cell>
          <cell r="U1796">
            <v>112770</v>
          </cell>
          <cell r="V1796">
            <v>0</v>
          </cell>
          <cell r="W1796">
            <v>112770</v>
          </cell>
          <cell r="X1796">
            <v>74.887017</v>
          </cell>
          <cell r="Y1796">
            <v>52996</v>
          </cell>
          <cell r="Z1796">
            <v>0</v>
          </cell>
          <cell r="AA1796">
            <v>52996</v>
          </cell>
          <cell r="AB1796">
            <v>31454</v>
          </cell>
          <cell r="AC1796">
            <v>0</v>
          </cell>
          <cell r="AD1796">
            <v>31454</v>
          </cell>
          <cell r="AE1796">
            <v>43504.626469907409</v>
          </cell>
          <cell r="AF1796">
            <v>73415</v>
          </cell>
        </row>
        <row r="1797">
          <cell r="A1797">
            <v>12923</v>
          </cell>
          <cell r="B1797">
            <v>49</v>
          </cell>
          <cell r="C1797" t="str">
            <v>43</v>
          </cell>
          <cell r="D1797" t="str">
            <v>10439</v>
          </cell>
          <cell r="E1797" t="str">
            <v>128090</v>
          </cell>
          <cell r="F1797" t="str">
            <v>1516</v>
          </cell>
          <cell r="G1797" t="str">
            <v>D</v>
          </cell>
          <cell r="H1797" t="str">
            <v>Summit Public School: Denali</v>
          </cell>
          <cell r="I1797" t="str">
            <v>CO OFFICE</v>
          </cell>
          <cell r="J1797">
            <v>546.17999999999995</v>
          </cell>
          <cell r="K1797">
            <v>200</v>
          </cell>
          <cell r="L1797">
            <v>109236</v>
          </cell>
          <cell r="M1797">
            <v>0</v>
          </cell>
          <cell r="N1797">
            <v>3331552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109236</v>
          </cell>
          <cell r="T1797">
            <v>0</v>
          </cell>
          <cell r="U1797">
            <v>109236</v>
          </cell>
          <cell r="V1797">
            <v>0</v>
          </cell>
          <cell r="W1797">
            <v>109236</v>
          </cell>
          <cell r="X1797">
            <v>74.887017</v>
          </cell>
          <cell r="Y1797">
            <v>45698</v>
          </cell>
          <cell r="Z1797">
            <v>0</v>
          </cell>
          <cell r="AA1797">
            <v>45698</v>
          </cell>
          <cell r="AB1797">
            <v>36106</v>
          </cell>
          <cell r="AC1797">
            <v>0</v>
          </cell>
          <cell r="AD1797">
            <v>36106</v>
          </cell>
          <cell r="AE1797">
            <v>43504.626747685186</v>
          </cell>
          <cell r="AF1797">
            <v>73415</v>
          </cell>
        </row>
        <row r="1798">
          <cell r="A1798">
            <v>14092</v>
          </cell>
          <cell r="B1798">
            <v>49</v>
          </cell>
          <cell r="C1798" t="str">
            <v>43</v>
          </cell>
          <cell r="D1798" t="str">
            <v>10439</v>
          </cell>
          <cell r="E1798" t="str">
            <v>129213</v>
          </cell>
          <cell r="F1798" t="str">
            <v>1618</v>
          </cell>
          <cell r="G1798" t="str">
            <v>D</v>
          </cell>
          <cell r="H1798" t="str">
            <v>Alpha: Jose Hernandez</v>
          </cell>
          <cell r="I1798" t="str">
            <v>ELEMENTARY</v>
          </cell>
          <cell r="J1798">
            <v>260.44</v>
          </cell>
          <cell r="K1798">
            <v>200</v>
          </cell>
          <cell r="L1798">
            <v>52088</v>
          </cell>
          <cell r="M1798">
            <v>0</v>
          </cell>
          <cell r="N1798">
            <v>723119</v>
          </cell>
          <cell r="O1798">
            <v>0</v>
          </cell>
          <cell r="P1798">
            <v>0</v>
          </cell>
          <cell r="Q1798">
            <v>0.28562499949999998</v>
          </cell>
          <cell r="R1798">
            <v>0</v>
          </cell>
          <cell r="S1798">
            <v>52088</v>
          </cell>
          <cell r="T1798">
            <v>0</v>
          </cell>
          <cell r="U1798">
            <v>52088</v>
          </cell>
          <cell r="V1798">
            <v>0</v>
          </cell>
          <cell r="W1798">
            <v>52088</v>
          </cell>
          <cell r="X1798">
            <v>74.887017</v>
          </cell>
          <cell r="Y1798">
            <v>31304</v>
          </cell>
          <cell r="Z1798">
            <v>0</v>
          </cell>
          <cell r="AA1798">
            <v>31304</v>
          </cell>
          <cell r="AB1798">
            <v>7703</v>
          </cell>
          <cell r="AC1798">
            <v>0</v>
          </cell>
          <cell r="AD1798">
            <v>7703</v>
          </cell>
          <cell r="AE1798">
            <v>43504.62636574074</v>
          </cell>
          <cell r="AF1798">
            <v>73415</v>
          </cell>
        </row>
        <row r="1799">
          <cell r="A1799">
            <v>14126</v>
          </cell>
          <cell r="B1799">
            <v>49</v>
          </cell>
          <cell r="C1799" t="str">
            <v>43</v>
          </cell>
          <cell r="D1799" t="str">
            <v>10439</v>
          </cell>
          <cell r="E1799" t="str">
            <v>131110</v>
          </cell>
          <cell r="F1799" t="str">
            <v>1687</v>
          </cell>
          <cell r="G1799" t="str">
            <v>D</v>
          </cell>
          <cell r="H1799" t="str">
            <v>Rocketship Fuerza Community Prep</v>
          </cell>
          <cell r="I1799" t="str">
            <v>ELEMENTARY</v>
          </cell>
          <cell r="J1799">
            <v>605.46</v>
          </cell>
          <cell r="K1799">
            <v>200</v>
          </cell>
          <cell r="L1799">
            <v>121092</v>
          </cell>
          <cell r="M1799">
            <v>0</v>
          </cell>
          <cell r="N1799">
            <v>1681078</v>
          </cell>
          <cell r="O1799">
            <v>0</v>
          </cell>
          <cell r="P1799">
            <v>0</v>
          </cell>
          <cell r="Q1799">
            <v>0.28562499949999998</v>
          </cell>
          <cell r="R1799">
            <v>0</v>
          </cell>
          <cell r="S1799">
            <v>121092</v>
          </cell>
          <cell r="T1799">
            <v>0</v>
          </cell>
          <cell r="U1799">
            <v>121092</v>
          </cell>
          <cell r="V1799">
            <v>0</v>
          </cell>
          <cell r="W1799">
            <v>121092</v>
          </cell>
          <cell r="X1799">
            <v>74.887017</v>
          </cell>
          <cell r="Y1799">
            <v>58734</v>
          </cell>
          <cell r="Z1799">
            <v>0</v>
          </cell>
          <cell r="AA1799">
            <v>58734</v>
          </cell>
          <cell r="AB1799">
            <v>31948</v>
          </cell>
          <cell r="AC1799">
            <v>0</v>
          </cell>
          <cell r="AD1799">
            <v>31948</v>
          </cell>
          <cell r="AE1799">
            <v>43504.626701388886</v>
          </cell>
          <cell r="AF1799">
            <v>73415</v>
          </cell>
        </row>
        <row r="1800">
          <cell r="A1800">
            <v>14234</v>
          </cell>
          <cell r="B1800">
            <v>49</v>
          </cell>
          <cell r="C1800" t="str">
            <v>43</v>
          </cell>
          <cell r="D1800" t="str">
            <v>10439</v>
          </cell>
          <cell r="E1800" t="str">
            <v>131748</v>
          </cell>
          <cell r="F1800" t="str">
            <v>1716</v>
          </cell>
          <cell r="G1800" t="str">
            <v>D</v>
          </cell>
          <cell r="H1800" t="str">
            <v>Voices College-Bound Language Academy at Morgan Hill</v>
          </cell>
          <cell r="I1800" t="str">
            <v>UNIFIED</v>
          </cell>
          <cell r="J1800">
            <v>238.16</v>
          </cell>
          <cell r="K1800">
            <v>200</v>
          </cell>
          <cell r="L1800">
            <v>47632</v>
          </cell>
          <cell r="M1800">
            <v>0</v>
          </cell>
          <cell r="N1800">
            <v>1452140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47632</v>
          </cell>
          <cell r="T1800">
            <v>0</v>
          </cell>
          <cell r="U1800">
            <v>47632</v>
          </cell>
          <cell r="V1800">
            <v>0</v>
          </cell>
          <cell r="W1800">
            <v>47632</v>
          </cell>
          <cell r="X1800">
            <v>74.887017</v>
          </cell>
          <cell r="Y1800">
            <v>18262</v>
          </cell>
          <cell r="Z1800">
            <v>0</v>
          </cell>
          <cell r="AA1800">
            <v>18262</v>
          </cell>
          <cell r="AB1800">
            <v>17408</v>
          </cell>
          <cell r="AC1800">
            <v>0</v>
          </cell>
          <cell r="AD1800">
            <v>17408</v>
          </cell>
          <cell r="AE1800">
            <v>43504.626782407409</v>
          </cell>
          <cell r="AF1800">
            <v>73415</v>
          </cell>
        </row>
        <row r="1801">
          <cell r="A1801">
            <v>14251</v>
          </cell>
          <cell r="B1801">
            <v>49</v>
          </cell>
          <cell r="C1801" t="str">
            <v>43</v>
          </cell>
          <cell r="D1801" t="str">
            <v>10439</v>
          </cell>
          <cell r="E1801" t="str">
            <v>132530</v>
          </cell>
          <cell r="F1801" t="str">
            <v>1743</v>
          </cell>
          <cell r="G1801" t="str">
            <v>D</v>
          </cell>
          <cell r="H1801" t="str">
            <v>Voices College-Bound Language Academy at Mt. Pleasant</v>
          </cell>
          <cell r="I1801" t="str">
            <v>UNIFIED</v>
          </cell>
          <cell r="J1801">
            <v>240.46</v>
          </cell>
          <cell r="K1801">
            <v>200</v>
          </cell>
          <cell r="L1801">
            <v>48092</v>
          </cell>
          <cell r="M1801">
            <v>0</v>
          </cell>
          <cell r="N1801">
            <v>816992</v>
          </cell>
          <cell r="O1801">
            <v>0</v>
          </cell>
          <cell r="P1801">
            <v>0</v>
          </cell>
          <cell r="Q1801">
            <v>0.28562499949999998</v>
          </cell>
          <cell r="R1801">
            <v>0</v>
          </cell>
          <cell r="S1801">
            <v>48092</v>
          </cell>
          <cell r="T1801">
            <v>0</v>
          </cell>
          <cell r="U1801">
            <v>48092</v>
          </cell>
          <cell r="V1801">
            <v>0</v>
          </cell>
          <cell r="W1801">
            <v>48092</v>
          </cell>
          <cell r="X1801">
            <v>74.887017</v>
          </cell>
          <cell r="Y1801">
            <v>20238</v>
          </cell>
          <cell r="Z1801">
            <v>0</v>
          </cell>
          <cell r="AA1801">
            <v>20238</v>
          </cell>
          <cell r="AB1801">
            <v>15777</v>
          </cell>
          <cell r="AC1801">
            <v>0</v>
          </cell>
          <cell r="AD1801">
            <v>15777</v>
          </cell>
          <cell r="AE1801">
            <v>43504.626782407409</v>
          </cell>
          <cell r="AF1801">
            <v>73415</v>
          </cell>
        </row>
        <row r="1802">
          <cell r="A1802">
            <v>14347</v>
          </cell>
          <cell r="B1802">
            <v>49</v>
          </cell>
          <cell r="C1802" t="str">
            <v>43</v>
          </cell>
          <cell r="D1802" t="str">
            <v>10439</v>
          </cell>
          <cell r="E1802" t="str">
            <v>133496</v>
          </cell>
          <cell r="F1802" t="str">
            <v>1778</v>
          </cell>
          <cell r="G1802" t="str">
            <v>D</v>
          </cell>
          <cell r="H1802" t="str">
            <v>Rocketship Rising Stars</v>
          </cell>
          <cell r="I1802" t="str">
            <v>ELEMENTARY</v>
          </cell>
          <cell r="J1802">
            <v>595.87</v>
          </cell>
          <cell r="K1802">
            <v>200</v>
          </cell>
          <cell r="L1802">
            <v>119174</v>
          </cell>
          <cell r="M1802">
            <v>0</v>
          </cell>
          <cell r="N1802">
            <v>1776056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119174</v>
          </cell>
          <cell r="T1802">
            <v>0</v>
          </cell>
          <cell r="U1802">
            <v>119174</v>
          </cell>
          <cell r="V1802">
            <v>0</v>
          </cell>
          <cell r="W1802">
            <v>119174</v>
          </cell>
          <cell r="X1802">
            <v>74.887017</v>
          </cell>
          <cell r="Y1802">
            <v>53171</v>
          </cell>
          <cell r="Z1802">
            <v>0</v>
          </cell>
          <cell r="AA1802">
            <v>53171</v>
          </cell>
          <cell r="AB1802">
            <v>36075</v>
          </cell>
          <cell r="AC1802">
            <v>0</v>
          </cell>
          <cell r="AD1802">
            <v>36075</v>
          </cell>
          <cell r="AE1802">
            <v>43504.626712962963</v>
          </cell>
          <cell r="AF1802">
            <v>73415</v>
          </cell>
        </row>
        <row r="1803">
          <cell r="A1803">
            <v>14425</v>
          </cell>
          <cell r="B1803">
            <v>49</v>
          </cell>
          <cell r="C1803" t="str">
            <v>43</v>
          </cell>
          <cell r="D1803" t="str">
            <v>10439</v>
          </cell>
          <cell r="E1803" t="str">
            <v>135087</v>
          </cell>
          <cell r="F1803" t="str">
            <v>1840</v>
          </cell>
          <cell r="G1803" t="str">
            <v>L</v>
          </cell>
          <cell r="H1803" t="str">
            <v>Opportunity Youth Academy</v>
          </cell>
          <cell r="I1803" t="str">
            <v>CO OFFICE</v>
          </cell>
          <cell r="J1803">
            <v>174.93</v>
          </cell>
          <cell r="K1803">
            <v>200</v>
          </cell>
          <cell r="L1803">
            <v>34986</v>
          </cell>
          <cell r="M1803">
            <v>0</v>
          </cell>
          <cell r="N1803">
            <v>902852</v>
          </cell>
          <cell r="O1803">
            <v>0</v>
          </cell>
          <cell r="P1803">
            <v>0</v>
          </cell>
          <cell r="Q1803">
            <v>0.28562499949999998</v>
          </cell>
          <cell r="R1803">
            <v>0</v>
          </cell>
          <cell r="S1803">
            <v>34986</v>
          </cell>
          <cell r="T1803">
            <v>0</v>
          </cell>
          <cell r="U1803">
            <v>34986</v>
          </cell>
          <cell r="V1803">
            <v>0</v>
          </cell>
          <cell r="W1803">
            <v>34986</v>
          </cell>
          <cell r="X1803">
            <v>74.887017</v>
          </cell>
          <cell r="Y1803">
            <v>10407</v>
          </cell>
          <cell r="Z1803">
            <v>0</v>
          </cell>
          <cell r="AA1803">
            <v>10407</v>
          </cell>
          <cell r="AB1803">
            <v>15793</v>
          </cell>
          <cell r="AC1803">
            <v>0</v>
          </cell>
          <cell r="AD1803">
            <v>15793</v>
          </cell>
          <cell r="AE1803">
            <v>43504.626655092594</v>
          </cell>
          <cell r="AF1803">
            <v>73415</v>
          </cell>
        </row>
        <row r="1804">
          <cell r="A1804">
            <v>14552</v>
          </cell>
          <cell r="B1804">
            <v>49</v>
          </cell>
          <cell r="C1804" t="str">
            <v>43</v>
          </cell>
          <cell r="D1804" t="str">
            <v>10439</v>
          </cell>
          <cell r="E1804" t="str">
            <v>136655</v>
          </cell>
          <cell r="F1804" t="str">
            <v>1867</v>
          </cell>
          <cell r="G1804" t="str">
            <v>D</v>
          </cell>
          <cell r="H1804" t="str">
            <v>Legacy Academy</v>
          </cell>
          <cell r="I1804" t="str">
            <v>CO OFFICE</v>
          </cell>
          <cell r="J1804">
            <v>11.97</v>
          </cell>
          <cell r="K1804">
            <v>200</v>
          </cell>
          <cell r="L1804">
            <v>2394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0.28562499949999998</v>
          </cell>
          <cell r="R1804">
            <v>0</v>
          </cell>
          <cell r="S1804">
            <v>2394</v>
          </cell>
          <cell r="T1804">
            <v>0</v>
          </cell>
          <cell r="U1804">
            <v>2394</v>
          </cell>
          <cell r="V1804">
            <v>0</v>
          </cell>
          <cell r="W1804">
            <v>2394</v>
          </cell>
          <cell r="X1804">
            <v>74.887017</v>
          </cell>
          <cell r="Y1804">
            <v>1445</v>
          </cell>
          <cell r="Z1804">
            <v>0</v>
          </cell>
          <cell r="AA1804">
            <v>1445</v>
          </cell>
          <cell r="AB1804">
            <v>348</v>
          </cell>
          <cell r="AC1804">
            <v>0</v>
          </cell>
          <cell r="AD1804">
            <v>348</v>
          </cell>
          <cell r="AE1804">
            <v>43504.626597222225</v>
          </cell>
          <cell r="AF1804">
            <v>73415</v>
          </cell>
        </row>
        <row r="1805">
          <cell r="A1805">
            <v>742</v>
          </cell>
          <cell r="B1805">
            <v>49</v>
          </cell>
          <cell r="C1805" t="str">
            <v>43</v>
          </cell>
          <cell r="D1805" t="str">
            <v>69369</v>
          </cell>
          <cell r="E1805" t="str">
            <v>0</v>
          </cell>
          <cell r="H1805" t="str">
            <v>Alum Rock Union Elementary</v>
          </cell>
          <cell r="I1805" t="str">
            <v>ELEMENTARY</v>
          </cell>
          <cell r="J1805">
            <v>9327.17</v>
          </cell>
          <cell r="K1805">
            <v>200</v>
          </cell>
          <cell r="L1805">
            <v>1865434</v>
          </cell>
          <cell r="M1805">
            <v>47368312</v>
          </cell>
          <cell r="N1805">
            <v>25897112</v>
          </cell>
          <cell r="O1805">
            <v>21471200</v>
          </cell>
          <cell r="P1805">
            <v>47368312</v>
          </cell>
          <cell r="Q1805">
            <v>0.28562499949999998</v>
          </cell>
          <cell r="R1805">
            <v>13529574</v>
          </cell>
          <cell r="S1805">
            <v>13529574</v>
          </cell>
          <cell r="T1805">
            <v>0</v>
          </cell>
          <cell r="U1805">
            <v>13529574</v>
          </cell>
          <cell r="V1805">
            <v>28566</v>
          </cell>
          <cell r="W1805">
            <v>13558140</v>
          </cell>
          <cell r="X1805">
            <v>74.887017</v>
          </cell>
          <cell r="Y1805">
            <v>6884902</v>
          </cell>
          <cell r="Z1805">
            <v>0</v>
          </cell>
          <cell r="AA1805">
            <v>6884902</v>
          </cell>
          <cell r="AB1805">
            <v>3268385</v>
          </cell>
          <cell r="AC1805">
            <v>0</v>
          </cell>
          <cell r="AD1805">
            <v>3268385</v>
          </cell>
          <cell r="AE1805">
            <v>43504.623969907407</v>
          </cell>
          <cell r="AF1805">
            <v>73415</v>
          </cell>
        </row>
        <row r="1806">
          <cell r="A1806">
            <v>9697</v>
          </cell>
          <cell r="B1806">
            <v>49</v>
          </cell>
          <cell r="C1806" t="str">
            <v>43</v>
          </cell>
          <cell r="D1806" t="str">
            <v>69369</v>
          </cell>
          <cell r="E1806" t="str">
            <v>106633</v>
          </cell>
          <cell r="F1806" t="str">
            <v>0628</v>
          </cell>
          <cell r="G1806" t="str">
            <v>D</v>
          </cell>
          <cell r="H1806" t="str">
            <v>KIPP Heartwood Academy</v>
          </cell>
          <cell r="I1806" t="str">
            <v>ELEMENTARY</v>
          </cell>
          <cell r="J1806">
            <v>402.03</v>
          </cell>
          <cell r="K1806">
            <v>200</v>
          </cell>
          <cell r="L1806">
            <v>80406</v>
          </cell>
          <cell r="M1806">
            <v>2115072</v>
          </cell>
          <cell r="N1806">
            <v>1116248</v>
          </cell>
          <cell r="O1806">
            <v>998824</v>
          </cell>
          <cell r="P1806">
            <v>2115072</v>
          </cell>
          <cell r="Q1806">
            <v>0.28562499949999998</v>
          </cell>
          <cell r="R1806">
            <v>604117</v>
          </cell>
          <cell r="S1806">
            <v>604117</v>
          </cell>
          <cell r="T1806">
            <v>0</v>
          </cell>
          <cell r="U1806">
            <v>604117</v>
          </cell>
          <cell r="V1806">
            <v>1185</v>
          </cell>
          <cell r="W1806">
            <v>605302</v>
          </cell>
          <cell r="X1806">
            <v>74.887017</v>
          </cell>
          <cell r="Y1806">
            <v>298013</v>
          </cell>
          <cell r="Z1806">
            <v>0</v>
          </cell>
          <cell r="AA1806">
            <v>298013</v>
          </cell>
          <cell r="AB1806">
            <v>155280</v>
          </cell>
          <cell r="AC1806">
            <v>0</v>
          </cell>
          <cell r="AD1806">
            <v>155280</v>
          </cell>
          <cell r="AE1806">
            <v>43504.626574074071</v>
          </cell>
          <cell r="AF1806">
            <v>73415</v>
          </cell>
        </row>
        <row r="1807">
          <cell r="A1807">
            <v>12747</v>
          </cell>
          <cell r="B1807">
            <v>49</v>
          </cell>
          <cell r="C1807" t="str">
            <v>43</v>
          </cell>
          <cell r="D1807" t="str">
            <v>69369</v>
          </cell>
          <cell r="E1807" t="str">
            <v>125526</v>
          </cell>
          <cell r="F1807" t="str">
            <v>1375</v>
          </cell>
          <cell r="G1807" t="str">
            <v>D</v>
          </cell>
          <cell r="H1807" t="str">
            <v>Alpha: Blanca Alvarado Middle</v>
          </cell>
          <cell r="I1807" t="str">
            <v>ELEMENTARY</v>
          </cell>
          <cell r="J1807">
            <v>282.63</v>
          </cell>
          <cell r="K1807">
            <v>200</v>
          </cell>
          <cell r="L1807">
            <v>56526</v>
          </cell>
          <cell r="M1807">
            <v>1475340</v>
          </cell>
          <cell r="N1807">
            <v>784731</v>
          </cell>
          <cell r="O1807">
            <v>690609</v>
          </cell>
          <cell r="P1807">
            <v>1475340</v>
          </cell>
          <cell r="Q1807">
            <v>0.28562499949999998</v>
          </cell>
          <cell r="R1807">
            <v>421394</v>
          </cell>
          <cell r="S1807">
            <v>421394</v>
          </cell>
          <cell r="T1807">
            <v>0</v>
          </cell>
          <cell r="U1807">
            <v>421394</v>
          </cell>
          <cell r="V1807">
            <v>999</v>
          </cell>
          <cell r="W1807">
            <v>422393</v>
          </cell>
          <cell r="X1807">
            <v>74.887017</v>
          </cell>
          <cell r="Y1807">
            <v>251120</v>
          </cell>
          <cell r="Z1807">
            <v>0</v>
          </cell>
          <cell r="AA1807">
            <v>251120</v>
          </cell>
          <cell r="AB1807">
            <v>65198</v>
          </cell>
          <cell r="AC1807">
            <v>0</v>
          </cell>
          <cell r="AD1807">
            <v>65198</v>
          </cell>
          <cell r="AE1807">
            <v>43504.62636574074</v>
          </cell>
          <cell r="AF1807">
            <v>73415</v>
          </cell>
        </row>
        <row r="1808">
          <cell r="A1808">
            <v>14093</v>
          </cell>
          <cell r="B1808">
            <v>49</v>
          </cell>
          <cell r="C1808" t="str">
            <v>43</v>
          </cell>
          <cell r="D1808" t="str">
            <v>69369</v>
          </cell>
          <cell r="E1808" t="str">
            <v>129924</v>
          </cell>
          <cell r="F1808" t="str">
            <v>1609</v>
          </cell>
          <cell r="G1808" t="str">
            <v>D</v>
          </cell>
          <cell r="H1808" t="str">
            <v>KIPP Prize Preparatory Academy</v>
          </cell>
          <cell r="I1808" t="str">
            <v>ELEMENTARY</v>
          </cell>
          <cell r="J1808">
            <v>399.83</v>
          </cell>
          <cell r="K1808">
            <v>200</v>
          </cell>
          <cell r="L1808">
            <v>79966</v>
          </cell>
          <cell r="M1808">
            <v>0</v>
          </cell>
          <cell r="N1808">
            <v>1110140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79966</v>
          </cell>
          <cell r="T1808">
            <v>0</v>
          </cell>
          <cell r="U1808">
            <v>79966</v>
          </cell>
          <cell r="V1808">
            <v>0</v>
          </cell>
          <cell r="W1808">
            <v>79966</v>
          </cell>
          <cell r="X1808">
            <v>74.887017</v>
          </cell>
          <cell r="Y1808">
            <v>39366</v>
          </cell>
          <cell r="Z1808">
            <v>0</v>
          </cell>
          <cell r="AA1808">
            <v>39366</v>
          </cell>
          <cell r="AB1808">
            <v>20518</v>
          </cell>
          <cell r="AC1808">
            <v>0</v>
          </cell>
          <cell r="AD1808">
            <v>20518</v>
          </cell>
          <cell r="AE1808">
            <v>43504.626574074071</v>
          </cell>
          <cell r="AF1808">
            <v>73415</v>
          </cell>
        </row>
        <row r="1809">
          <cell r="A1809">
            <v>8026</v>
          </cell>
          <cell r="B1809">
            <v>49</v>
          </cell>
          <cell r="C1809" t="str">
            <v>43</v>
          </cell>
          <cell r="D1809" t="str">
            <v>69369</v>
          </cell>
          <cell r="E1809" t="str">
            <v>6046247</v>
          </cell>
          <cell r="F1809" t="str">
            <v>1521</v>
          </cell>
          <cell r="G1809" t="str">
            <v>L</v>
          </cell>
          <cell r="H1809" t="str">
            <v>Aptitud Community Academy at Goss</v>
          </cell>
          <cell r="I1809" t="str">
            <v>ELEMENTARY</v>
          </cell>
          <cell r="J1809">
            <v>400.66</v>
          </cell>
          <cell r="K1809">
            <v>200</v>
          </cell>
          <cell r="L1809">
            <v>80132</v>
          </cell>
          <cell r="M1809">
            <v>0</v>
          </cell>
          <cell r="N1809">
            <v>1112445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80132</v>
          </cell>
          <cell r="T1809">
            <v>0</v>
          </cell>
          <cell r="U1809">
            <v>80132</v>
          </cell>
          <cell r="V1809">
            <v>-6</v>
          </cell>
          <cell r="W1809">
            <v>80126</v>
          </cell>
          <cell r="X1809">
            <v>74.887017</v>
          </cell>
          <cell r="Y1809">
            <v>42615</v>
          </cell>
          <cell r="Z1809">
            <v>0</v>
          </cell>
          <cell r="AA1809">
            <v>42615</v>
          </cell>
          <cell r="AB1809">
            <v>17389</v>
          </cell>
          <cell r="AC1809">
            <v>0</v>
          </cell>
          <cell r="AD1809">
            <v>17389</v>
          </cell>
          <cell r="AE1809">
            <v>43504.626377314817</v>
          </cell>
          <cell r="AF1809">
            <v>73415</v>
          </cell>
        </row>
        <row r="1810">
          <cell r="A1810">
            <v>743</v>
          </cell>
          <cell r="B1810">
            <v>49</v>
          </cell>
          <cell r="C1810" t="str">
            <v>43</v>
          </cell>
          <cell r="D1810" t="str">
            <v>69377</v>
          </cell>
          <cell r="E1810" t="str">
            <v>0</v>
          </cell>
          <cell r="H1810" t="str">
            <v>Berryessa Union Elementary</v>
          </cell>
          <cell r="I1810" t="str">
            <v>ELEMENTARY</v>
          </cell>
          <cell r="J1810">
            <v>6929.48</v>
          </cell>
          <cell r="K1810">
            <v>200</v>
          </cell>
          <cell r="L1810">
            <v>1385896</v>
          </cell>
          <cell r="M1810">
            <v>34861382</v>
          </cell>
          <cell r="N1810">
            <v>35706002</v>
          </cell>
          <cell r="O1810">
            <v>0</v>
          </cell>
          <cell r="P1810">
            <v>34861382</v>
          </cell>
          <cell r="Q1810">
            <v>0.28562499949999998</v>
          </cell>
          <cell r="R1810">
            <v>9957282</v>
          </cell>
          <cell r="S1810">
            <v>1385896</v>
          </cell>
          <cell r="T1810">
            <v>0</v>
          </cell>
          <cell r="U1810">
            <v>1385896</v>
          </cell>
          <cell r="V1810">
            <v>78</v>
          </cell>
          <cell r="W1810">
            <v>1385974</v>
          </cell>
          <cell r="X1810">
            <v>74.887017</v>
          </cell>
          <cell r="Y1810">
            <v>714608</v>
          </cell>
          <cell r="Z1810">
            <v>0</v>
          </cell>
          <cell r="AA1810">
            <v>714608</v>
          </cell>
          <cell r="AB1810">
            <v>323307</v>
          </cell>
          <cell r="AC1810">
            <v>0</v>
          </cell>
          <cell r="AD1810">
            <v>323307</v>
          </cell>
          <cell r="AE1810">
            <v>43504.624016203707</v>
          </cell>
          <cell r="AF1810">
            <v>73415</v>
          </cell>
        </row>
        <row r="1811">
          <cell r="A1811">
            <v>744</v>
          </cell>
          <cell r="B1811">
            <v>49</v>
          </cell>
          <cell r="C1811" t="str">
            <v>43</v>
          </cell>
          <cell r="D1811" t="str">
            <v>69385</v>
          </cell>
          <cell r="E1811" t="str">
            <v>0</v>
          </cell>
          <cell r="H1811" t="str">
            <v>Cambrian</v>
          </cell>
          <cell r="I1811" t="str">
            <v>ELEMENTARY</v>
          </cell>
          <cell r="J1811">
            <v>1026.32</v>
          </cell>
          <cell r="K1811">
            <v>200</v>
          </cell>
          <cell r="L1811">
            <v>205264</v>
          </cell>
          <cell r="M1811">
            <v>5195345</v>
          </cell>
          <cell r="N1811">
            <v>5384847</v>
          </cell>
          <cell r="O1811">
            <v>0</v>
          </cell>
          <cell r="P1811">
            <v>5195345</v>
          </cell>
          <cell r="Q1811">
            <v>0.28562499949999998</v>
          </cell>
          <cell r="R1811">
            <v>1483920</v>
          </cell>
          <cell r="S1811">
            <v>205264</v>
          </cell>
          <cell r="T1811">
            <v>0</v>
          </cell>
          <cell r="U1811">
            <v>205264</v>
          </cell>
          <cell r="V1811">
            <v>90</v>
          </cell>
          <cell r="W1811">
            <v>205354</v>
          </cell>
          <cell r="X1811">
            <v>74.887017</v>
          </cell>
          <cell r="Y1811">
            <v>103153</v>
          </cell>
          <cell r="Z1811">
            <v>0</v>
          </cell>
          <cell r="AA1811">
            <v>103153</v>
          </cell>
          <cell r="AB1811">
            <v>50630</v>
          </cell>
          <cell r="AC1811">
            <v>0</v>
          </cell>
          <cell r="AD1811">
            <v>50630</v>
          </cell>
          <cell r="AE1811">
            <v>43504.624062499999</v>
          </cell>
          <cell r="AF1811">
            <v>73415</v>
          </cell>
        </row>
        <row r="1812">
          <cell r="A1812">
            <v>9731</v>
          </cell>
          <cell r="B1812">
            <v>49</v>
          </cell>
          <cell r="C1812" t="str">
            <v>43</v>
          </cell>
          <cell r="D1812" t="str">
            <v>69385</v>
          </cell>
          <cell r="E1812" t="str">
            <v>6046445</v>
          </cell>
          <cell r="F1812" t="str">
            <v>0638</v>
          </cell>
          <cell r="G1812" t="str">
            <v>L</v>
          </cell>
          <cell r="H1812" t="str">
            <v>Fammatre Elementary</v>
          </cell>
          <cell r="I1812" t="str">
            <v>ELEMENTARY</v>
          </cell>
          <cell r="J1812">
            <v>516.63</v>
          </cell>
          <cell r="K1812">
            <v>200</v>
          </cell>
          <cell r="L1812">
            <v>103326</v>
          </cell>
          <cell r="M1812">
            <v>2652709</v>
          </cell>
          <cell r="N1812">
            <v>2611022</v>
          </cell>
          <cell r="O1812">
            <v>41687</v>
          </cell>
          <cell r="P1812">
            <v>2652709</v>
          </cell>
          <cell r="Q1812">
            <v>0.28562499949999998</v>
          </cell>
          <cell r="R1812">
            <v>757680</v>
          </cell>
          <cell r="S1812">
            <v>103326</v>
          </cell>
          <cell r="T1812">
            <v>0</v>
          </cell>
          <cell r="U1812">
            <v>103326</v>
          </cell>
          <cell r="V1812">
            <v>0</v>
          </cell>
          <cell r="W1812">
            <v>103326</v>
          </cell>
          <cell r="X1812">
            <v>74.887017</v>
          </cell>
          <cell r="Y1812">
            <v>26886</v>
          </cell>
          <cell r="Z1812">
            <v>0</v>
          </cell>
          <cell r="AA1812">
            <v>26886</v>
          </cell>
          <cell r="AB1812">
            <v>50492</v>
          </cell>
          <cell r="AC1812">
            <v>0</v>
          </cell>
          <cell r="AD1812">
            <v>50492</v>
          </cell>
          <cell r="AE1812">
            <v>43504.626504629632</v>
          </cell>
          <cell r="AF1812">
            <v>73415</v>
          </cell>
        </row>
        <row r="1813">
          <cell r="A1813">
            <v>8053</v>
          </cell>
          <cell r="B1813">
            <v>49</v>
          </cell>
          <cell r="C1813" t="str">
            <v>43</v>
          </cell>
          <cell r="D1813" t="str">
            <v>69385</v>
          </cell>
          <cell r="E1813" t="str">
            <v>6046452</v>
          </cell>
          <cell r="F1813" t="str">
            <v>0574</v>
          </cell>
          <cell r="G1813" t="str">
            <v>L</v>
          </cell>
          <cell r="H1813" t="str">
            <v>Farnham Charter</v>
          </cell>
          <cell r="I1813" t="str">
            <v>ELEMENTARY</v>
          </cell>
          <cell r="J1813">
            <v>512.37</v>
          </cell>
          <cell r="K1813">
            <v>200</v>
          </cell>
          <cell r="L1813">
            <v>102474</v>
          </cell>
          <cell r="M1813">
            <v>2631256</v>
          </cell>
          <cell r="N1813">
            <v>2589492</v>
          </cell>
          <cell r="O1813">
            <v>41764</v>
          </cell>
          <cell r="P1813">
            <v>2631256</v>
          </cell>
          <cell r="Q1813">
            <v>0.28562499949999998</v>
          </cell>
          <cell r="R1813">
            <v>751552</v>
          </cell>
          <cell r="S1813">
            <v>102474</v>
          </cell>
          <cell r="T1813">
            <v>0</v>
          </cell>
          <cell r="U1813">
            <v>102474</v>
          </cell>
          <cell r="V1813">
            <v>0</v>
          </cell>
          <cell r="W1813">
            <v>102474</v>
          </cell>
          <cell r="X1813">
            <v>74.887017</v>
          </cell>
          <cell r="Y1813">
            <v>26872</v>
          </cell>
          <cell r="Z1813">
            <v>0</v>
          </cell>
          <cell r="AA1813">
            <v>26872</v>
          </cell>
          <cell r="AB1813">
            <v>49868</v>
          </cell>
          <cell r="AC1813">
            <v>0</v>
          </cell>
          <cell r="AD1813">
            <v>49868</v>
          </cell>
          <cell r="AE1813">
            <v>43504.626504629632</v>
          </cell>
          <cell r="AF1813">
            <v>73415</v>
          </cell>
        </row>
        <row r="1814">
          <cell r="A1814">
            <v>9663</v>
          </cell>
          <cell r="B1814">
            <v>49</v>
          </cell>
          <cell r="C1814" t="str">
            <v>43</v>
          </cell>
          <cell r="D1814" t="str">
            <v>69385</v>
          </cell>
          <cell r="E1814" t="str">
            <v>6046486</v>
          </cell>
          <cell r="F1814" t="str">
            <v>0575</v>
          </cell>
          <cell r="G1814" t="str">
            <v>L</v>
          </cell>
          <cell r="H1814" t="str">
            <v>Price Charter Middle</v>
          </cell>
          <cell r="I1814" t="str">
            <v>ELEMENTARY</v>
          </cell>
          <cell r="J1814">
            <v>936.87</v>
          </cell>
          <cell r="K1814">
            <v>200</v>
          </cell>
          <cell r="L1814">
            <v>187374</v>
          </cell>
          <cell r="M1814">
            <v>4956717</v>
          </cell>
          <cell r="N1814">
            <v>4734894</v>
          </cell>
          <cell r="O1814">
            <v>221823</v>
          </cell>
          <cell r="P1814">
            <v>4956717</v>
          </cell>
          <cell r="Q1814">
            <v>0.28562499949999998</v>
          </cell>
          <cell r="R1814">
            <v>1415762</v>
          </cell>
          <cell r="S1814">
            <v>221823</v>
          </cell>
          <cell r="T1814">
            <v>0</v>
          </cell>
          <cell r="U1814">
            <v>221823</v>
          </cell>
          <cell r="V1814">
            <v>0</v>
          </cell>
          <cell r="W1814">
            <v>221823</v>
          </cell>
          <cell r="X1814">
            <v>74.887017</v>
          </cell>
          <cell r="Y1814">
            <v>130118</v>
          </cell>
          <cell r="Z1814">
            <v>0</v>
          </cell>
          <cell r="AA1814">
            <v>130118</v>
          </cell>
          <cell r="AB1814">
            <v>35999</v>
          </cell>
          <cell r="AC1814">
            <v>0</v>
          </cell>
          <cell r="AD1814">
            <v>35999</v>
          </cell>
          <cell r="AE1814">
            <v>43504.626689814817</v>
          </cell>
          <cell r="AF1814">
            <v>73415</v>
          </cell>
        </row>
        <row r="1815">
          <cell r="A1815">
            <v>1388</v>
          </cell>
          <cell r="B1815">
            <v>49</v>
          </cell>
          <cell r="C1815" t="str">
            <v>43</v>
          </cell>
          <cell r="D1815" t="str">
            <v>69385</v>
          </cell>
          <cell r="E1815" t="str">
            <v>6046494</v>
          </cell>
          <cell r="F1815" t="str">
            <v>0497</v>
          </cell>
          <cell r="G1815" t="str">
            <v>L</v>
          </cell>
          <cell r="H1815" t="str">
            <v>Sartorette Charter</v>
          </cell>
          <cell r="I1815" t="str">
            <v>ELEMENTARY</v>
          </cell>
          <cell r="J1815">
            <v>419.5</v>
          </cell>
          <cell r="K1815">
            <v>200</v>
          </cell>
          <cell r="L1815">
            <v>83900</v>
          </cell>
          <cell r="M1815">
            <v>2153906</v>
          </cell>
          <cell r="N1815">
            <v>2120132</v>
          </cell>
          <cell r="O1815">
            <v>33774</v>
          </cell>
          <cell r="P1815">
            <v>2153906</v>
          </cell>
          <cell r="Q1815">
            <v>0.28562499949999998</v>
          </cell>
          <cell r="R1815">
            <v>615209</v>
          </cell>
          <cell r="S1815">
            <v>83900</v>
          </cell>
          <cell r="T1815">
            <v>0</v>
          </cell>
          <cell r="U1815">
            <v>83900</v>
          </cell>
          <cell r="V1815">
            <v>0</v>
          </cell>
          <cell r="W1815">
            <v>83900</v>
          </cell>
          <cell r="X1815">
            <v>74.887017</v>
          </cell>
          <cell r="Y1815">
            <v>23134</v>
          </cell>
          <cell r="Z1815">
            <v>0</v>
          </cell>
          <cell r="AA1815">
            <v>23134</v>
          </cell>
          <cell r="AB1815">
            <v>39696</v>
          </cell>
          <cell r="AC1815">
            <v>0</v>
          </cell>
          <cell r="AD1815">
            <v>39696</v>
          </cell>
          <cell r="AE1815">
            <v>43504.62672453704</v>
          </cell>
          <cell r="AF1815">
            <v>73415</v>
          </cell>
        </row>
        <row r="1816">
          <cell r="A1816">
            <v>745</v>
          </cell>
          <cell r="B1816">
            <v>49</v>
          </cell>
          <cell r="C1816" t="str">
            <v>43</v>
          </cell>
          <cell r="D1816" t="str">
            <v>69393</v>
          </cell>
          <cell r="E1816" t="str">
            <v>0</v>
          </cell>
          <cell r="H1816" t="str">
            <v>Campbell Union</v>
          </cell>
          <cell r="I1816" t="str">
            <v>ELEMENTARY</v>
          </cell>
          <cell r="J1816">
            <v>495.15</v>
          </cell>
          <cell r="K1816">
            <v>200</v>
          </cell>
          <cell r="L1816">
            <v>99030</v>
          </cell>
          <cell r="M1816">
            <v>2578157</v>
          </cell>
          <cell r="N1816">
            <v>5372797</v>
          </cell>
          <cell r="O1816">
            <v>0</v>
          </cell>
          <cell r="P1816">
            <v>2578157</v>
          </cell>
          <cell r="Q1816">
            <v>0.28562499949999998</v>
          </cell>
          <cell r="R1816">
            <v>736386</v>
          </cell>
          <cell r="S1816">
            <v>99030</v>
          </cell>
          <cell r="T1816">
            <v>0</v>
          </cell>
          <cell r="U1816">
            <v>99030</v>
          </cell>
          <cell r="V1816">
            <v>-13024</v>
          </cell>
          <cell r="W1816">
            <v>86006</v>
          </cell>
          <cell r="X1816">
            <v>74.887017</v>
          </cell>
          <cell r="Y1816">
            <v>66367</v>
          </cell>
          <cell r="Z1816">
            <v>0</v>
          </cell>
          <cell r="AA1816">
            <v>66367</v>
          </cell>
          <cell r="AB1816">
            <v>-1960</v>
          </cell>
          <cell r="AC1816">
            <v>0</v>
          </cell>
          <cell r="AD1816">
            <v>-1960</v>
          </cell>
          <cell r="AE1816">
            <v>43504.624074074076</v>
          </cell>
          <cell r="AF1816">
            <v>73415</v>
          </cell>
        </row>
        <row r="1817">
          <cell r="A1817">
            <v>9966</v>
          </cell>
          <cell r="B1817">
            <v>49</v>
          </cell>
          <cell r="C1817" t="str">
            <v>43</v>
          </cell>
          <cell r="D1817" t="str">
            <v>69393</v>
          </cell>
          <cell r="E1817" t="str">
            <v>106005</v>
          </cell>
          <cell r="F1817" t="str">
            <v>0817</v>
          </cell>
          <cell r="G1817" t="str">
            <v>L</v>
          </cell>
          <cell r="H1817" t="str">
            <v>Village</v>
          </cell>
          <cell r="I1817" t="str">
            <v>ELEMENTARY</v>
          </cell>
          <cell r="J1817">
            <v>257.49</v>
          </cell>
          <cell r="K1817">
            <v>200</v>
          </cell>
          <cell r="L1817">
            <v>51498</v>
          </cell>
          <cell r="M1817">
            <v>1321318</v>
          </cell>
          <cell r="N1817">
            <v>1999330</v>
          </cell>
          <cell r="O1817">
            <v>0</v>
          </cell>
          <cell r="P1817">
            <v>1321318</v>
          </cell>
          <cell r="Q1817">
            <v>0.28562499949999998</v>
          </cell>
          <cell r="R1817">
            <v>377401</v>
          </cell>
          <cell r="S1817">
            <v>51498</v>
          </cell>
          <cell r="T1817">
            <v>0</v>
          </cell>
          <cell r="U1817">
            <v>51498</v>
          </cell>
          <cell r="V1817">
            <v>-26</v>
          </cell>
          <cell r="W1817">
            <v>51472</v>
          </cell>
          <cell r="X1817">
            <v>74.887017</v>
          </cell>
          <cell r="Y1817">
            <v>26247</v>
          </cell>
          <cell r="Z1817">
            <v>0</v>
          </cell>
          <cell r="AA1817">
            <v>26247</v>
          </cell>
          <cell r="AB1817">
            <v>12299</v>
          </cell>
          <cell r="AC1817">
            <v>0</v>
          </cell>
          <cell r="AD1817">
            <v>12299</v>
          </cell>
          <cell r="AE1817">
            <v>43504.626782407409</v>
          </cell>
          <cell r="AF1817">
            <v>73415</v>
          </cell>
        </row>
        <row r="1818">
          <cell r="A1818">
            <v>14540</v>
          </cell>
          <cell r="B1818">
            <v>49</v>
          </cell>
          <cell r="C1818" t="str">
            <v>43</v>
          </cell>
          <cell r="D1818" t="str">
            <v>69393</v>
          </cell>
          <cell r="E1818" t="str">
            <v>137273</v>
          </cell>
          <cell r="F1818" t="str">
            <v>1969</v>
          </cell>
          <cell r="G1818" t="str">
            <v>L</v>
          </cell>
          <cell r="H1818" t="str">
            <v>Campbell School of Innovation</v>
          </cell>
          <cell r="I1818" t="str">
            <v>ELEMENTARY</v>
          </cell>
          <cell r="J1818">
            <v>288.35000000000002</v>
          </cell>
          <cell r="K1818">
            <v>200</v>
          </cell>
          <cell r="L1818">
            <v>57670</v>
          </cell>
          <cell r="M1818">
            <v>0</v>
          </cell>
          <cell r="N1818">
            <v>2238948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57670</v>
          </cell>
          <cell r="T1818">
            <v>0</v>
          </cell>
          <cell r="U1818">
            <v>57670</v>
          </cell>
          <cell r="V1818">
            <v>0</v>
          </cell>
          <cell r="W1818">
            <v>57670</v>
          </cell>
          <cell r="X1818">
            <v>74.887017</v>
          </cell>
          <cell r="Y1818">
            <v>28590</v>
          </cell>
          <cell r="Z1818">
            <v>0</v>
          </cell>
          <cell r="AA1818">
            <v>28590</v>
          </cell>
          <cell r="AB1818">
            <v>14597</v>
          </cell>
          <cell r="AC1818">
            <v>0</v>
          </cell>
          <cell r="AD1818">
            <v>14597</v>
          </cell>
          <cell r="AE1818">
            <v>43504.626423611109</v>
          </cell>
          <cell r="AF1818">
            <v>73415</v>
          </cell>
        </row>
        <row r="1819">
          <cell r="A1819">
            <v>8055</v>
          </cell>
          <cell r="B1819">
            <v>49</v>
          </cell>
          <cell r="C1819" t="str">
            <v>43</v>
          </cell>
          <cell r="D1819" t="str">
            <v>69393</v>
          </cell>
          <cell r="E1819" t="str">
            <v>6046510</v>
          </cell>
          <cell r="F1819" t="str">
            <v>0993</v>
          </cell>
          <cell r="G1819" t="str">
            <v>L</v>
          </cell>
          <cell r="H1819" t="str">
            <v>Blackford Elementary</v>
          </cell>
          <cell r="I1819" t="str">
            <v>ELEMENTARY</v>
          </cell>
          <cell r="J1819">
            <v>497.01</v>
          </cell>
          <cell r="K1819">
            <v>200</v>
          </cell>
          <cell r="L1819">
            <v>99402</v>
          </cell>
          <cell r="M1819">
            <v>2549497</v>
          </cell>
          <cell r="N1819">
            <v>3859129</v>
          </cell>
          <cell r="O1819">
            <v>0</v>
          </cell>
          <cell r="P1819">
            <v>2549497</v>
          </cell>
          <cell r="Q1819">
            <v>0.28562499949999998</v>
          </cell>
          <cell r="R1819">
            <v>728200</v>
          </cell>
          <cell r="S1819">
            <v>99402</v>
          </cell>
          <cell r="T1819">
            <v>0</v>
          </cell>
          <cell r="U1819">
            <v>99402</v>
          </cell>
          <cell r="V1819">
            <v>-8</v>
          </cell>
          <cell r="W1819">
            <v>99394</v>
          </cell>
          <cell r="X1819">
            <v>74.887017</v>
          </cell>
          <cell r="Y1819">
            <v>49538</v>
          </cell>
          <cell r="Z1819">
            <v>0</v>
          </cell>
          <cell r="AA1819">
            <v>49538</v>
          </cell>
          <cell r="AB1819">
            <v>24895</v>
          </cell>
          <cell r="AC1819">
            <v>0</v>
          </cell>
          <cell r="AD1819">
            <v>24895</v>
          </cell>
          <cell r="AE1819">
            <v>43504.626400462963</v>
          </cell>
          <cell r="AF1819">
            <v>73415</v>
          </cell>
        </row>
        <row r="1820">
          <cell r="A1820">
            <v>8057</v>
          </cell>
          <cell r="B1820">
            <v>49</v>
          </cell>
          <cell r="C1820" t="str">
            <v>43</v>
          </cell>
          <cell r="D1820" t="str">
            <v>69393</v>
          </cell>
          <cell r="E1820" t="str">
            <v>6046536</v>
          </cell>
          <cell r="F1820" t="str">
            <v>0886</v>
          </cell>
          <cell r="G1820" t="str">
            <v>L</v>
          </cell>
          <cell r="H1820" t="str">
            <v>Capri Elementary</v>
          </cell>
          <cell r="I1820" t="str">
            <v>ELEMENTARY</v>
          </cell>
          <cell r="J1820">
            <v>574.48</v>
          </cell>
          <cell r="K1820">
            <v>200</v>
          </cell>
          <cell r="L1820">
            <v>114896</v>
          </cell>
          <cell r="M1820">
            <v>2945847</v>
          </cell>
          <cell r="N1820">
            <v>4460659</v>
          </cell>
          <cell r="O1820">
            <v>0</v>
          </cell>
          <cell r="P1820">
            <v>2945847</v>
          </cell>
          <cell r="Q1820">
            <v>0.28562499949999998</v>
          </cell>
          <cell r="R1820">
            <v>841408</v>
          </cell>
          <cell r="S1820">
            <v>114896</v>
          </cell>
          <cell r="T1820">
            <v>0</v>
          </cell>
          <cell r="U1820">
            <v>114896</v>
          </cell>
          <cell r="V1820">
            <v>20</v>
          </cell>
          <cell r="W1820">
            <v>114916</v>
          </cell>
          <cell r="X1820">
            <v>74.887017</v>
          </cell>
          <cell r="Y1820">
            <v>64121</v>
          </cell>
          <cell r="Z1820">
            <v>0</v>
          </cell>
          <cell r="AA1820">
            <v>64121</v>
          </cell>
          <cell r="AB1820">
            <v>21936</v>
          </cell>
          <cell r="AC1820">
            <v>0</v>
          </cell>
          <cell r="AD1820">
            <v>21936</v>
          </cell>
          <cell r="AE1820">
            <v>43504.626423611109</v>
          </cell>
          <cell r="AF1820">
            <v>73415</v>
          </cell>
        </row>
        <row r="1821">
          <cell r="A1821">
            <v>8058</v>
          </cell>
          <cell r="B1821">
            <v>49</v>
          </cell>
          <cell r="C1821" t="str">
            <v>43</v>
          </cell>
          <cell r="D1821" t="str">
            <v>69393</v>
          </cell>
          <cell r="E1821" t="str">
            <v>6046544</v>
          </cell>
          <cell r="F1821" t="str">
            <v>0866</v>
          </cell>
          <cell r="G1821" t="str">
            <v>L</v>
          </cell>
          <cell r="H1821" t="str">
            <v>Castlemont Elementary</v>
          </cell>
          <cell r="I1821" t="str">
            <v>ELEMENTARY</v>
          </cell>
          <cell r="J1821">
            <v>604.84</v>
          </cell>
          <cell r="K1821">
            <v>200</v>
          </cell>
          <cell r="L1821">
            <v>120968</v>
          </cell>
          <cell r="M1821">
            <v>3103761</v>
          </cell>
          <cell r="N1821">
            <v>4696395</v>
          </cell>
          <cell r="O1821">
            <v>0</v>
          </cell>
          <cell r="P1821">
            <v>3103761</v>
          </cell>
          <cell r="Q1821">
            <v>0.28562499949999998</v>
          </cell>
          <cell r="R1821">
            <v>886512</v>
          </cell>
          <cell r="S1821">
            <v>120968</v>
          </cell>
          <cell r="T1821">
            <v>0</v>
          </cell>
          <cell r="U1821">
            <v>120968</v>
          </cell>
          <cell r="V1821">
            <v>0</v>
          </cell>
          <cell r="W1821">
            <v>120968</v>
          </cell>
          <cell r="X1821">
            <v>74.887017</v>
          </cell>
          <cell r="Y1821">
            <v>65145</v>
          </cell>
          <cell r="Z1821">
            <v>0</v>
          </cell>
          <cell r="AA1821">
            <v>65145</v>
          </cell>
          <cell r="AB1821">
            <v>25444</v>
          </cell>
          <cell r="AC1821">
            <v>0</v>
          </cell>
          <cell r="AD1821">
            <v>25444</v>
          </cell>
          <cell r="AE1821">
            <v>43504.626423611109</v>
          </cell>
          <cell r="AF1821">
            <v>73415</v>
          </cell>
        </row>
        <row r="1822">
          <cell r="A1822">
            <v>8059</v>
          </cell>
          <cell r="B1822">
            <v>49</v>
          </cell>
          <cell r="C1822" t="str">
            <v>43</v>
          </cell>
          <cell r="D1822" t="str">
            <v>69393</v>
          </cell>
          <cell r="E1822" t="str">
            <v>6046577</v>
          </cell>
          <cell r="F1822" t="str">
            <v>0997</v>
          </cell>
          <cell r="G1822" t="str">
            <v>L</v>
          </cell>
          <cell r="H1822" t="str">
            <v>Forest Hill Elementary</v>
          </cell>
          <cell r="I1822" t="str">
            <v>ELEMENTARY</v>
          </cell>
          <cell r="J1822">
            <v>645.91</v>
          </cell>
          <cell r="K1822">
            <v>200</v>
          </cell>
          <cell r="L1822">
            <v>129182</v>
          </cell>
          <cell r="M1822">
            <v>3314700</v>
          </cell>
          <cell r="N1822">
            <v>5015291</v>
          </cell>
          <cell r="O1822">
            <v>0</v>
          </cell>
          <cell r="P1822">
            <v>3314700</v>
          </cell>
          <cell r="Q1822">
            <v>0.28562499949999998</v>
          </cell>
          <cell r="R1822">
            <v>946761</v>
          </cell>
          <cell r="S1822">
            <v>129182</v>
          </cell>
          <cell r="T1822">
            <v>0</v>
          </cell>
          <cell r="U1822">
            <v>129182</v>
          </cell>
          <cell r="V1822">
            <v>2</v>
          </cell>
          <cell r="W1822">
            <v>129184</v>
          </cell>
          <cell r="X1822">
            <v>74.887017</v>
          </cell>
          <cell r="Y1822">
            <v>63058</v>
          </cell>
          <cell r="Z1822">
            <v>0</v>
          </cell>
          <cell r="AA1822">
            <v>63058</v>
          </cell>
          <cell r="AB1822">
            <v>33684</v>
          </cell>
          <cell r="AC1822">
            <v>0</v>
          </cell>
          <cell r="AD1822">
            <v>33684</v>
          </cell>
          <cell r="AE1822">
            <v>43504.626504629632</v>
          </cell>
          <cell r="AF1822">
            <v>73415</v>
          </cell>
        </row>
        <row r="1823">
          <cell r="A1823">
            <v>8061</v>
          </cell>
          <cell r="B1823">
            <v>49</v>
          </cell>
          <cell r="C1823" t="str">
            <v>43</v>
          </cell>
          <cell r="D1823" t="str">
            <v>69393</v>
          </cell>
          <cell r="E1823" t="str">
            <v>6046601</v>
          </cell>
          <cell r="F1823" t="str">
            <v>0865</v>
          </cell>
          <cell r="G1823" t="str">
            <v>L</v>
          </cell>
          <cell r="H1823" t="str">
            <v>Lynhaven Elementary</v>
          </cell>
          <cell r="I1823" t="str">
            <v>ELEMENTARY</v>
          </cell>
          <cell r="J1823">
            <v>552.55999999999995</v>
          </cell>
          <cell r="K1823">
            <v>200</v>
          </cell>
          <cell r="L1823">
            <v>110512</v>
          </cell>
          <cell r="M1823">
            <v>2833130</v>
          </cell>
          <cell r="N1823">
            <v>4290457</v>
          </cell>
          <cell r="O1823">
            <v>0</v>
          </cell>
          <cell r="P1823">
            <v>2833130</v>
          </cell>
          <cell r="Q1823">
            <v>0.28562499949999998</v>
          </cell>
          <cell r="R1823">
            <v>809213</v>
          </cell>
          <cell r="S1823">
            <v>110512</v>
          </cell>
          <cell r="T1823">
            <v>0</v>
          </cell>
          <cell r="U1823">
            <v>110512</v>
          </cell>
          <cell r="V1823">
            <v>-30</v>
          </cell>
          <cell r="W1823">
            <v>110482</v>
          </cell>
          <cell r="X1823">
            <v>74.887017</v>
          </cell>
          <cell r="Y1823">
            <v>56395</v>
          </cell>
          <cell r="Z1823">
            <v>0</v>
          </cell>
          <cell r="AA1823">
            <v>56395</v>
          </cell>
          <cell r="AB1823">
            <v>26342</v>
          </cell>
          <cell r="AC1823">
            <v>0</v>
          </cell>
          <cell r="AD1823">
            <v>26342</v>
          </cell>
          <cell r="AE1823">
            <v>43504.626608796294</v>
          </cell>
          <cell r="AF1823">
            <v>73415</v>
          </cell>
        </row>
        <row r="1824">
          <cell r="A1824">
            <v>8062</v>
          </cell>
          <cell r="B1824">
            <v>49</v>
          </cell>
          <cell r="C1824" t="str">
            <v>43</v>
          </cell>
          <cell r="D1824" t="str">
            <v>69393</v>
          </cell>
          <cell r="E1824" t="str">
            <v>6046619</v>
          </cell>
          <cell r="F1824" t="str">
            <v>0984</v>
          </cell>
          <cell r="G1824" t="str">
            <v>L</v>
          </cell>
          <cell r="H1824" t="str">
            <v>Marshall Lane Elementary</v>
          </cell>
          <cell r="I1824" t="str">
            <v>ELEMENTARY</v>
          </cell>
          <cell r="J1824">
            <v>530.57000000000005</v>
          </cell>
          <cell r="K1824">
            <v>200</v>
          </cell>
          <cell r="L1824">
            <v>106114</v>
          </cell>
          <cell r="M1824">
            <v>2722583</v>
          </cell>
          <cell r="N1824">
            <v>4119712</v>
          </cell>
          <cell r="O1824">
            <v>0</v>
          </cell>
          <cell r="P1824">
            <v>2722583</v>
          </cell>
          <cell r="Q1824">
            <v>0.28562499949999998</v>
          </cell>
          <cell r="R1824">
            <v>777638</v>
          </cell>
          <cell r="S1824">
            <v>106114</v>
          </cell>
          <cell r="T1824">
            <v>0</v>
          </cell>
          <cell r="U1824">
            <v>106114</v>
          </cell>
          <cell r="V1824">
            <v>0</v>
          </cell>
          <cell r="W1824">
            <v>106114</v>
          </cell>
          <cell r="X1824">
            <v>74.887017</v>
          </cell>
          <cell r="Y1824">
            <v>53526</v>
          </cell>
          <cell r="Z1824">
            <v>0</v>
          </cell>
          <cell r="AA1824">
            <v>53526</v>
          </cell>
          <cell r="AB1824">
            <v>25940</v>
          </cell>
          <cell r="AC1824">
            <v>0</v>
          </cell>
          <cell r="AD1824">
            <v>25940</v>
          </cell>
          <cell r="AE1824">
            <v>43504.626608796294</v>
          </cell>
          <cell r="AF1824">
            <v>73415</v>
          </cell>
        </row>
        <row r="1825">
          <cell r="A1825">
            <v>8063</v>
          </cell>
          <cell r="B1825">
            <v>49</v>
          </cell>
          <cell r="C1825" t="str">
            <v>43</v>
          </cell>
          <cell r="D1825" t="str">
            <v>69393</v>
          </cell>
          <cell r="E1825" t="str">
            <v>6046627</v>
          </cell>
          <cell r="F1825" t="str">
            <v>0899</v>
          </cell>
          <cell r="G1825" t="str">
            <v>L</v>
          </cell>
          <cell r="H1825" t="str">
            <v>Monroe Middle</v>
          </cell>
          <cell r="I1825" t="str">
            <v>ELEMENTARY</v>
          </cell>
          <cell r="J1825">
            <v>1081.1300000000001</v>
          </cell>
          <cell r="K1825">
            <v>200</v>
          </cell>
          <cell r="L1825">
            <v>216226</v>
          </cell>
          <cell r="M1825">
            <v>5705804</v>
          </cell>
          <cell r="N1825">
            <v>8359401</v>
          </cell>
          <cell r="O1825">
            <v>0</v>
          </cell>
          <cell r="P1825">
            <v>5705804</v>
          </cell>
          <cell r="Q1825">
            <v>0.28562499949999998</v>
          </cell>
          <cell r="R1825">
            <v>1629720</v>
          </cell>
          <cell r="S1825">
            <v>216226</v>
          </cell>
          <cell r="T1825">
            <v>0</v>
          </cell>
          <cell r="U1825">
            <v>216226</v>
          </cell>
          <cell r="V1825">
            <v>-8</v>
          </cell>
          <cell r="W1825">
            <v>216218</v>
          </cell>
          <cell r="X1825">
            <v>74.887017</v>
          </cell>
          <cell r="Y1825">
            <v>89195</v>
          </cell>
          <cell r="Z1825">
            <v>0</v>
          </cell>
          <cell r="AA1825">
            <v>89195</v>
          </cell>
          <cell r="AB1825">
            <v>72724</v>
          </cell>
          <cell r="AC1825">
            <v>0</v>
          </cell>
          <cell r="AD1825">
            <v>72724</v>
          </cell>
          <cell r="AE1825">
            <v>43504.626631944448</v>
          </cell>
          <cell r="AF1825">
            <v>73415</v>
          </cell>
        </row>
        <row r="1826">
          <cell r="A1826">
            <v>8064</v>
          </cell>
          <cell r="B1826">
            <v>49</v>
          </cell>
          <cell r="C1826" t="str">
            <v>43</v>
          </cell>
          <cell r="D1826" t="str">
            <v>69393</v>
          </cell>
          <cell r="E1826" t="str">
            <v>6046668</v>
          </cell>
          <cell r="F1826" t="str">
            <v>0887</v>
          </cell>
          <cell r="G1826" t="str">
            <v>L</v>
          </cell>
          <cell r="H1826" t="str">
            <v>Rolling Hills Middle</v>
          </cell>
          <cell r="I1826" t="str">
            <v>ELEMENTARY</v>
          </cell>
          <cell r="J1826">
            <v>1033.81</v>
          </cell>
          <cell r="K1826">
            <v>200</v>
          </cell>
          <cell r="L1826">
            <v>206762</v>
          </cell>
          <cell r="M1826">
            <v>5450701</v>
          </cell>
          <cell r="N1826">
            <v>7974213</v>
          </cell>
          <cell r="O1826">
            <v>0</v>
          </cell>
          <cell r="P1826">
            <v>5450701</v>
          </cell>
          <cell r="Q1826">
            <v>0.28562499949999998</v>
          </cell>
          <cell r="R1826">
            <v>1556856</v>
          </cell>
          <cell r="S1826">
            <v>206762</v>
          </cell>
          <cell r="T1826">
            <v>0</v>
          </cell>
          <cell r="U1826">
            <v>206762</v>
          </cell>
          <cell r="V1826">
            <v>0</v>
          </cell>
          <cell r="W1826">
            <v>206762</v>
          </cell>
          <cell r="X1826">
            <v>74.887017</v>
          </cell>
          <cell r="Y1826">
            <v>100060</v>
          </cell>
          <cell r="Z1826">
            <v>0</v>
          </cell>
          <cell r="AA1826">
            <v>100060</v>
          </cell>
          <cell r="AB1826">
            <v>54778</v>
          </cell>
          <cell r="AC1826">
            <v>0</v>
          </cell>
          <cell r="AD1826">
            <v>54778</v>
          </cell>
          <cell r="AE1826">
            <v>43504.626712962963</v>
          </cell>
          <cell r="AF1826">
            <v>73415</v>
          </cell>
        </row>
        <row r="1827">
          <cell r="A1827">
            <v>1389</v>
          </cell>
          <cell r="B1827">
            <v>49</v>
          </cell>
          <cell r="C1827" t="str">
            <v>43</v>
          </cell>
          <cell r="D1827" t="str">
            <v>69393</v>
          </cell>
          <cell r="E1827" t="str">
            <v>6046692</v>
          </cell>
          <cell r="F1827" t="str">
            <v>0304</v>
          </cell>
          <cell r="G1827" t="str">
            <v>L</v>
          </cell>
          <cell r="H1827" t="str">
            <v>Sherman Oaks Elementary</v>
          </cell>
          <cell r="I1827" t="str">
            <v>ELEMENTARY</v>
          </cell>
          <cell r="J1827">
            <v>521.54</v>
          </cell>
          <cell r="K1827">
            <v>200</v>
          </cell>
          <cell r="L1827">
            <v>104308</v>
          </cell>
          <cell r="M1827">
            <v>2678796</v>
          </cell>
          <cell r="N1827">
            <v>4049596</v>
          </cell>
          <cell r="O1827">
            <v>0</v>
          </cell>
          <cell r="P1827">
            <v>2678796</v>
          </cell>
          <cell r="Q1827">
            <v>0.28562499949999998</v>
          </cell>
          <cell r="R1827">
            <v>765131</v>
          </cell>
          <cell r="S1827">
            <v>104308</v>
          </cell>
          <cell r="T1827">
            <v>0</v>
          </cell>
          <cell r="U1827">
            <v>104308</v>
          </cell>
          <cell r="V1827">
            <v>2</v>
          </cell>
          <cell r="W1827">
            <v>104310</v>
          </cell>
          <cell r="X1827">
            <v>74.887017</v>
          </cell>
          <cell r="Y1827">
            <v>53528</v>
          </cell>
          <cell r="Z1827">
            <v>0</v>
          </cell>
          <cell r="AA1827">
            <v>53528</v>
          </cell>
          <cell r="AB1827">
            <v>24587</v>
          </cell>
          <cell r="AC1827">
            <v>0</v>
          </cell>
          <cell r="AD1827">
            <v>24587</v>
          </cell>
          <cell r="AE1827">
            <v>43504.62672453704</v>
          </cell>
          <cell r="AF1827">
            <v>73415</v>
          </cell>
        </row>
        <row r="1828">
          <cell r="A1828">
            <v>746</v>
          </cell>
          <cell r="B1828">
            <v>49</v>
          </cell>
          <cell r="C1828" t="str">
            <v>43</v>
          </cell>
          <cell r="D1828" t="str">
            <v>69401</v>
          </cell>
          <cell r="E1828" t="str">
            <v>0</v>
          </cell>
          <cell r="H1828" t="str">
            <v>Campbell Union High</v>
          </cell>
          <cell r="I1828" t="str">
            <v>HIGH</v>
          </cell>
          <cell r="J1828">
            <v>7945.9</v>
          </cell>
          <cell r="K1828">
            <v>200</v>
          </cell>
          <cell r="L1828">
            <v>1589180</v>
          </cell>
          <cell r="M1828">
            <v>48440749</v>
          </cell>
          <cell r="N1828">
            <v>83407140</v>
          </cell>
          <cell r="O1828">
            <v>0</v>
          </cell>
          <cell r="P1828">
            <v>48440749</v>
          </cell>
          <cell r="Q1828">
            <v>0.28562499949999998</v>
          </cell>
          <cell r="R1828">
            <v>13835889</v>
          </cell>
          <cell r="S1828">
            <v>1589180</v>
          </cell>
          <cell r="T1828">
            <v>0</v>
          </cell>
          <cell r="U1828">
            <v>1589180</v>
          </cell>
          <cell r="V1828">
            <v>33378</v>
          </cell>
          <cell r="W1828">
            <v>1622558</v>
          </cell>
          <cell r="X1828">
            <v>74.887017</v>
          </cell>
          <cell r="Y1828">
            <v>757250</v>
          </cell>
          <cell r="Z1828">
            <v>0</v>
          </cell>
          <cell r="AA1828">
            <v>757250</v>
          </cell>
          <cell r="AB1828">
            <v>457835</v>
          </cell>
          <cell r="AC1828">
            <v>0</v>
          </cell>
          <cell r="AD1828">
            <v>457835</v>
          </cell>
          <cell r="AE1828">
            <v>43504.624074074076</v>
          </cell>
          <cell r="AF1828">
            <v>73415</v>
          </cell>
        </row>
        <row r="1829">
          <cell r="A1829">
            <v>747</v>
          </cell>
          <cell r="B1829">
            <v>49</v>
          </cell>
          <cell r="C1829" t="str">
            <v>43</v>
          </cell>
          <cell r="D1829" t="str">
            <v>69419</v>
          </cell>
          <cell r="E1829" t="str">
            <v>0</v>
          </cell>
          <cell r="H1829" t="str">
            <v>Cupertino Union</v>
          </cell>
          <cell r="I1829" t="str">
            <v>ELEMENTARY</v>
          </cell>
          <cell r="J1829">
            <v>17623.03</v>
          </cell>
          <cell r="K1829">
            <v>200</v>
          </cell>
          <cell r="L1829">
            <v>3524606</v>
          </cell>
          <cell r="M1829">
            <v>89060273</v>
          </cell>
          <cell r="N1829">
            <v>114226437</v>
          </cell>
          <cell r="O1829">
            <v>0</v>
          </cell>
          <cell r="P1829">
            <v>89060273</v>
          </cell>
          <cell r="Q1829">
            <v>0.28562499949999998</v>
          </cell>
          <cell r="R1829">
            <v>25437840</v>
          </cell>
          <cell r="S1829">
            <v>3524606</v>
          </cell>
          <cell r="T1829">
            <v>0</v>
          </cell>
          <cell r="U1829">
            <v>3524606</v>
          </cell>
          <cell r="V1829">
            <v>294</v>
          </cell>
          <cell r="W1829">
            <v>3524900</v>
          </cell>
          <cell r="X1829">
            <v>74.887017</v>
          </cell>
          <cell r="Y1829">
            <v>1827990</v>
          </cell>
          <cell r="Z1829">
            <v>0</v>
          </cell>
          <cell r="AA1829">
            <v>1827990</v>
          </cell>
          <cell r="AB1829">
            <v>811702</v>
          </cell>
          <cell r="AC1829">
            <v>0</v>
          </cell>
          <cell r="AD1829">
            <v>811702</v>
          </cell>
          <cell r="AE1829">
            <v>43504.624143518522</v>
          </cell>
          <cell r="AF1829">
            <v>73415</v>
          </cell>
        </row>
        <row r="1830">
          <cell r="A1830">
            <v>748</v>
          </cell>
          <cell r="B1830">
            <v>49</v>
          </cell>
          <cell r="C1830" t="str">
            <v>43</v>
          </cell>
          <cell r="D1830" t="str">
            <v>69427</v>
          </cell>
          <cell r="E1830" t="str">
            <v>0</v>
          </cell>
          <cell r="H1830" t="str">
            <v>East Side Union High</v>
          </cell>
          <cell r="I1830" t="str">
            <v>HIGH</v>
          </cell>
          <cell r="J1830">
            <v>22334.03</v>
          </cell>
          <cell r="K1830">
            <v>200</v>
          </cell>
          <cell r="L1830">
            <v>4466806</v>
          </cell>
          <cell r="M1830">
            <v>135991685</v>
          </cell>
          <cell r="N1830">
            <v>107978456</v>
          </cell>
          <cell r="O1830">
            <v>28013229</v>
          </cell>
          <cell r="P1830">
            <v>135991685</v>
          </cell>
          <cell r="Q1830">
            <v>0.28562499949999998</v>
          </cell>
          <cell r="R1830">
            <v>38842625</v>
          </cell>
          <cell r="S1830">
            <v>28013229</v>
          </cell>
          <cell r="T1830">
            <v>0</v>
          </cell>
          <cell r="U1830">
            <v>28013229</v>
          </cell>
          <cell r="V1830">
            <v>-1066276</v>
          </cell>
          <cell r="W1830">
            <v>26946953</v>
          </cell>
          <cell r="X1830">
            <v>74.887017</v>
          </cell>
          <cell r="Y1830">
            <v>9611703</v>
          </cell>
          <cell r="Z1830">
            <v>0</v>
          </cell>
          <cell r="AA1830">
            <v>9611703</v>
          </cell>
          <cell r="AB1830">
            <v>10568066</v>
          </cell>
          <cell r="AC1830">
            <v>0</v>
          </cell>
          <cell r="AD1830">
            <v>10568066</v>
          </cell>
          <cell r="AE1830">
            <v>43504.624178240738</v>
          </cell>
          <cell r="AF1830">
            <v>73415</v>
          </cell>
        </row>
        <row r="1831">
          <cell r="A1831">
            <v>9717</v>
          </cell>
          <cell r="B1831">
            <v>49</v>
          </cell>
          <cell r="C1831" t="str">
            <v>43</v>
          </cell>
          <cell r="D1831" t="str">
            <v>69427</v>
          </cell>
          <cell r="E1831" t="str">
            <v>107151</v>
          </cell>
          <cell r="F1831" t="str">
            <v>0646</v>
          </cell>
          <cell r="G1831" t="str">
            <v>D</v>
          </cell>
          <cell r="H1831" t="str">
            <v>Escuela Popular/Center for Training and Careers, Family Learning</v>
          </cell>
          <cell r="I1831" t="str">
            <v>HIGH</v>
          </cell>
          <cell r="J1831">
            <v>526.54999999999995</v>
          </cell>
          <cell r="K1831">
            <v>200</v>
          </cell>
          <cell r="L1831">
            <v>105310</v>
          </cell>
          <cell r="M1831">
            <v>3256712</v>
          </cell>
          <cell r="N1831">
            <v>2313134</v>
          </cell>
          <cell r="O1831">
            <v>943578</v>
          </cell>
          <cell r="P1831">
            <v>3256712</v>
          </cell>
          <cell r="Q1831">
            <v>0.28562499949999998</v>
          </cell>
          <cell r="R1831">
            <v>930198</v>
          </cell>
          <cell r="S1831">
            <v>930198</v>
          </cell>
          <cell r="T1831">
            <v>0</v>
          </cell>
          <cell r="U1831">
            <v>930198</v>
          </cell>
          <cell r="V1831">
            <v>-14803</v>
          </cell>
          <cell r="W1831">
            <v>915395</v>
          </cell>
          <cell r="X1831">
            <v>74.887017</v>
          </cell>
          <cell r="Y1831">
            <v>334897</v>
          </cell>
          <cell r="Z1831">
            <v>0</v>
          </cell>
          <cell r="AA1831">
            <v>334897</v>
          </cell>
          <cell r="AB1831">
            <v>350615</v>
          </cell>
          <cell r="AC1831">
            <v>0</v>
          </cell>
          <cell r="AD1831">
            <v>350615</v>
          </cell>
          <cell r="AE1831">
            <v>43504.626493055555</v>
          </cell>
          <cell r="AF1831">
            <v>73415</v>
          </cell>
        </row>
        <row r="1832">
          <cell r="A1832">
            <v>12019</v>
          </cell>
          <cell r="B1832">
            <v>49</v>
          </cell>
          <cell r="C1832" t="str">
            <v>43</v>
          </cell>
          <cell r="D1832" t="str">
            <v>69427</v>
          </cell>
          <cell r="E1832" t="str">
            <v>116889</v>
          </cell>
          <cell r="F1832" t="str">
            <v>0976</v>
          </cell>
          <cell r="G1832" t="str">
            <v>D</v>
          </cell>
          <cell r="H1832" t="str">
            <v>KIPP San Jose Collegiate</v>
          </cell>
          <cell r="I1832" t="str">
            <v>HIGH</v>
          </cell>
          <cell r="J1832">
            <v>516.62</v>
          </cell>
          <cell r="K1832">
            <v>200</v>
          </cell>
          <cell r="L1832">
            <v>103324</v>
          </cell>
          <cell r="M1832">
            <v>3195295</v>
          </cell>
          <cell r="N1832">
            <v>2269512</v>
          </cell>
          <cell r="O1832">
            <v>925783</v>
          </cell>
          <cell r="P1832">
            <v>3195295</v>
          </cell>
          <cell r="Q1832">
            <v>0.28562499949999998</v>
          </cell>
          <cell r="R1832">
            <v>912656</v>
          </cell>
          <cell r="S1832">
            <v>912656</v>
          </cell>
          <cell r="T1832">
            <v>0</v>
          </cell>
          <cell r="U1832">
            <v>912656</v>
          </cell>
          <cell r="V1832">
            <v>-10565</v>
          </cell>
          <cell r="W1832">
            <v>902091</v>
          </cell>
          <cell r="X1832">
            <v>74.887017</v>
          </cell>
          <cell r="Y1832">
            <v>300306</v>
          </cell>
          <cell r="Z1832">
            <v>0</v>
          </cell>
          <cell r="AA1832">
            <v>300306</v>
          </cell>
          <cell r="AB1832">
            <v>375243</v>
          </cell>
          <cell r="AC1832">
            <v>0</v>
          </cell>
          <cell r="AD1832">
            <v>375243</v>
          </cell>
          <cell r="AE1832">
            <v>43504.626585648148</v>
          </cell>
          <cell r="AF1832">
            <v>73415</v>
          </cell>
        </row>
        <row r="1833">
          <cell r="A1833">
            <v>12584</v>
          </cell>
          <cell r="B1833">
            <v>49</v>
          </cell>
          <cell r="C1833" t="str">
            <v>43</v>
          </cell>
          <cell r="D1833" t="str">
            <v>69427</v>
          </cell>
          <cell r="E1833" t="str">
            <v>123745</v>
          </cell>
          <cell r="F1833" t="str">
            <v>1276</v>
          </cell>
          <cell r="G1833" t="str">
            <v>D</v>
          </cell>
          <cell r="H1833" t="str">
            <v>Summit Public School: Rainier</v>
          </cell>
          <cell r="I1833" t="str">
            <v>HIGH</v>
          </cell>
          <cell r="J1833">
            <v>339.57</v>
          </cell>
          <cell r="K1833">
            <v>200</v>
          </cell>
          <cell r="L1833">
            <v>67914</v>
          </cell>
          <cell r="M1833">
            <v>2100240</v>
          </cell>
          <cell r="N1833">
            <v>1491731</v>
          </cell>
          <cell r="O1833">
            <v>608509</v>
          </cell>
          <cell r="P1833">
            <v>2100240</v>
          </cell>
          <cell r="Q1833">
            <v>0.28562499949999998</v>
          </cell>
          <cell r="R1833">
            <v>599881</v>
          </cell>
          <cell r="S1833">
            <v>599881</v>
          </cell>
          <cell r="T1833">
            <v>0</v>
          </cell>
          <cell r="U1833">
            <v>599881</v>
          </cell>
          <cell r="V1833">
            <v>-7639</v>
          </cell>
          <cell r="W1833">
            <v>592242</v>
          </cell>
          <cell r="X1833">
            <v>74.887017</v>
          </cell>
          <cell r="Y1833">
            <v>219753</v>
          </cell>
          <cell r="Z1833">
            <v>0</v>
          </cell>
          <cell r="AA1833">
            <v>219753</v>
          </cell>
          <cell r="AB1833">
            <v>223759</v>
          </cell>
          <cell r="AC1833">
            <v>0</v>
          </cell>
          <cell r="AD1833">
            <v>223759</v>
          </cell>
          <cell r="AE1833">
            <v>43504.626747685186</v>
          </cell>
          <cell r="AF1833">
            <v>73415</v>
          </cell>
        </row>
        <row r="1834">
          <cell r="A1834">
            <v>12748</v>
          </cell>
          <cell r="B1834">
            <v>49</v>
          </cell>
          <cell r="C1834" t="str">
            <v>43</v>
          </cell>
          <cell r="D1834" t="str">
            <v>69427</v>
          </cell>
          <cell r="E1834" t="str">
            <v>125617</v>
          </cell>
          <cell r="F1834" t="str">
            <v>1387</v>
          </cell>
          <cell r="G1834" t="str">
            <v>D</v>
          </cell>
          <cell r="H1834" t="str">
            <v>ACE Charter High</v>
          </cell>
          <cell r="I1834" t="str">
            <v>HIGH</v>
          </cell>
          <cell r="J1834">
            <v>328.27</v>
          </cell>
          <cell r="K1834">
            <v>200</v>
          </cell>
          <cell r="L1834">
            <v>65654</v>
          </cell>
          <cell r="M1834">
            <v>2030350</v>
          </cell>
          <cell r="N1834">
            <v>1442090</v>
          </cell>
          <cell r="O1834">
            <v>588260</v>
          </cell>
          <cell r="P1834">
            <v>2030350</v>
          </cell>
          <cell r="Q1834">
            <v>0.28562499949999998</v>
          </cell>
          <cell r="R1834">
            <v>579919</v>
          </cell>
          <cell r="S1834">
            <v>579919</v>
          </cell>
          <cell r="T1834">
            <v>0</v>
          </cell>
          <cell r="U1834">
            <v>579919</v>
          </cell>
          <cell r="V1834">
            <v>-6716</v>
          </cell>
          <cell r="W1834">
            <v>573203</v>
          </cell>
          <cell r="X1834">
            <v>74.887017</v>
          </cell>
          <cell r="Y1834">
            <v>193213</v>
          </cell>
          <cell r="Z1834">
            <v>0</v>
          </cell>
          <cell r="AA1834">
            <v>193213</v>
          </cell>
          <cell r="AB1834">
            <v>236042</v>
          </cell>
          <cell r="AC1834">
            <v>0</v>
          </cell>
          <cell r="AD1834">
            <v>236042</v>
          </cell>
          <cell r="AE1834">
            <v>43504.626354166663</v>
          </cell>
          <cell r="AF1834">
            <v>73415</v>
          </cell>
        </row>
        <row r="1835">
          <cell r="A1835">
            <v>14116</v>
          </cell>
          <cell r="B1835">
            <v>49</v>
          </cell>
          <cell r="C1835" t="str">
            <v>43</v>
          </cell>
          <cell r="D1835" t="str">
            <v>69427</v>
          </cell>
          <cell r="E1835" t="str">
            <v>130856</v>
          </cell>
          <cell r="F1835" t="str">
            <v>1681</v>
          </cell>
          <cell r="G1835" t="str">
            <v>D</v>
          </cell>
          <cell r="H1835" t="str">
            <v>Luis Valdez Leadership Academy</v>
          </cell>
          <cell r="I1835" t="str">
            <v>HIGH</v>
          </cell>
          <cell r="J1835">
            <v>341.93</v>
          </cell>
          <cell r="K1835">
            <v>200</v>
          </cell>
          <cell r="L1835">
            <v>68386</v>
          </cell>
          <cell r="M1835">
            <v>0</v>
          </cell>
          <cell r="N1835">
            <v>1502098</v>
          </cell>
          <cell r="O1835">
            <v>0</v>
          </cell>
          <cell r="P1835">
            <v>0</v>
          </cell>
          <cell r="Q1835">
            <v>0.28562499949999998</v>
          </cell>
          <cell r="R1835">
            <v>0</v>
          </cell>
          <cell r="S1835">
            <v>68386</v>
          </cell>
          <cell r="T1835">
            <v>0</v>
          </cell>
          <cell r="U1835">
            <v>68386</v>
          </cell>
          <cell r="V1835">
            <v>0</v>
          </cell>
          <cell r="W1835">
            <v>68386</v>
          </cell>
          <cell r="X1835">
            <v>74.887017</v>
          </cell>
          <cell r="Y1835">
            <v>35087</v>
          </cell>
          <cell r="Z1835">
            <v>0</v>
          </cell>
          <cell r="AA1835">
            <v>35087</v>
          </cell>
          <cell r="AB1835">
            <v>16125</v>
          </cell>
          <cell r="AC1835">
            <v>0</v>
          </cell>
          <cell r="AD1835">
            <v>16125</v>
          </cell>
          <cell r="AE1835">
            <v>43504.626608796294</v>
          </cell>
          <cell r="AF1835">
            <v>73415</v>
          </cell>
        </row>
        <row r="1836">
          <cell r="A1836">
            <v>14236</v>
          </cell>
          <cell r="B1836">
            <v>49</v>
          </cell>
          <cell r="C1836" t="str">
            <v>43</v>
          </cell>
          <cell r="D1836" t="str">
            <v>69427</v>
          </cell>
          <cell r="E1836" t="str">
            <v>131995</v>
          </cell>
          <cell r="F1836" t="str">
            <v>1675</v>
          </cell>
          <cell r="G1836" t="str">
            <v>D</v>
          </cell>
          <cell r="H1836" t="str">
            <v>B. Roberto Cruz Leadership Academy</v>
          </cell>
          <cell r="I1836" t="str">
            <v>HIGH</v>
          </cell>
          <cell r="J1836">
            <v>252.55</v>
          </cell>
          <cell r="K1836">
            <v>200</v>
          </cell>
          <cell r="L1836">
            <v>50510</v>
          </cell>
          <cell r="M1836">
            <v>0</v>
          </cell>
          <cell r="N1836">
            <v>1109452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50510</v>
          </cell>
          <cell r="T1836">
            <v>0</v>
          </cell>
          <cell r="U1836">
            <v>50510</v>
          </cell>
          <cell r="V1836">
            <v>0</v>
          </cell>
          <cell r="W1836">
            <v>50510</v>
          </cell>
          <cell r="X1836">
            <v>74.887017</v>
          </cell>
          <cell r="Y1836">
            <v>21014</v>
          </cell>
          <cell r="Z1836">
            <v>0</v>
          </cell>
          <cell r="AA1836">
            <v>21014</v>
          </cell>
          <cell r="AB1836">
            <v>16811</v>
          </cell>
          <cell r="AC1836">
            <v>0</v>
          </cell>
          <cell r="AD1836">
            <v>16811</v>
          </cell>
          <cell r="AE1836">
            <v>43504.626400462963</v>
          </cell>
          <cell r="AF1836">
            <v>73415</v>
          </cell>
        </row>
        <row r="1837">
          <cell r="A1837">
            <v>14237</v>
          </cell>
          <cell r="B1837">
            <v>49</v>
          </cell>
          <cell r="C1837" t="str">
            <v>43</v>
          </cell>
          <cell r="D1837" t="str">
            <v>69427</v>
          </cell>
          <cell r="E1837" t="str">
            <v>132274</v>
          </cell>
          <cell r="F1837" t="str">
            <v>1737</v>
          </cell>
          <cell r="G1837" t="str">
            <v>D</v>
          </cell>
          <cell r="H1837" t="str">
            <v>Alpha: Cindy Avitia High School</v>
          </cell>
          <cell r="I1837" t="str">
            <v>HIGH</v>
          </cell>
          <cell r="J1837">
            <v>415.96</v>
          </cell>
          <cell r="K1837">
            <v>200</v>
          </cell>
          <cell r="L1837">
            <v>83192</v>
          </cell>
          <cell r="M1837">
            <v>0</v>
          </cell>
          <cell r="N1837">
            <v>1827312</v>
          </cell>
          <cell r="O1837">
            <v>0</v>
          </cell>
          <cell r="P1837">
            <v>0</v>
          </cell>
          <cell r="Q1837">
            <v>0.28562499949999998</v>
          </cell>
          <cell r="R1837">
            <v>0</v>
          </cell>
          <cell r="S1837">
            <v>83192</v>
          </cell>
          <cell r="T1837">
            <v>0</v>
          </cell>
          <cell r="U1837">
            <v>83192</v>
          </cell>
          <cell r="V1837">
            <v>-2</v>
          </cell>
          <cell r="W1837">
            <v>83190</v>
          </cell>
          <cell r="X1837">
            <v>74.887017</v>
          </cell>
          <cell r="Y1837">
            <v>36238</v>
          </cell>
          <cell r="Z1837">
            <v>0</v>
          </cell>
          <cell r="AA1837">
            <v>36238</v>
          </cell>
          <cell r="AB1837">
            <v>26061</v>
          </cell>
          <cell r="AC1837">
            <v>0</v>
          </cell>
          <cell r="AD1837">
            <v>26061</v>
          </cell>
          <cell r="AE1837">
            <v>43504.62636574074</v>
          </cell>
          <cell r="AF1837">
            <v>73415</v>
          </cell>
        </row>
        <row r="1838">
          <cell r="A1838">
            <v>1391</v>
          </cell>
          <cell r="B1838">
            <v>49</v>
          </cell>
          <cell r="C1838" t="str">
            <v>43</v>
          </cell>
          <cell r="D1838" t="str">
            <v>69427</v>
          </cell>
          <cell r="E1838" t="str">
            <v>4330668</v>
          </cell>
          <cell r="F1838" t="str">
            <v>0414</v>
          </cell>
          <cell r="G1838" t="str">
            <v>D</v>
          </cell>
          <cell r="H1838" t="str">
            <v>Latino College Preparatory Academy</v>
          </cell>
          <cell r="I1838" t="str">
            <v>HIGH</v>
          </cell>
          <cell r="J1838">
            <v>396.58</v>
          </cell>
          <cell r="K1838">
            <v>200</v>
          </cell>
          <cell r="L1838">
            <v>79316</v>
          </cell>
          <cell r="M1838">
            <v>2452847</v>
          </cell>
          <cell r="N1838">
            <v>1742176</v>
          </cell>
          <cell r="O1838">
            <v>710671</v>
          </cell>
          <cell r="P1838">
            <v>2452847</v>
          </cell>
          <cell r="Q1838">
            <v>0.28562499949999998</v>
          </cell>
          <cell r="R1838">
            <v>700594</v>
          </cell>
          <cell r="S1838">
            <v>700594</v>
          </cell>
          <cell r="T1838">
            <v>0</v>
          </cell>
          <cell r="U1838">
            <v>700594</v>
          </cell>
          <cell r="V1838">
            <v>-8982</v>
          </cell>
          <cell r="W1838">
            <v>691612</v>
          </cell>
          <cell r="X1838">
            <v>74.887017</v>
          </cell>
          <cell r="Y1838">
            <v>258398</v>
          </cell>
          <cell r="Z1838">
            <v>0</v>
          </cell>
          <cell r="AA1838">
            <v>258398</v>
          </cell>
          <cell r="AB1838">
            <v>259530</v>
          </cell>
          <cell r="AC1838">
            <v>0</v>
          </cell>
          <cell r="AD1838">
            <v>259530</v>
          </cell>
          <cell r="AE1838">
            <v>43504.626585648148</v>
          </cell>
          <cell r="AF1838">
            <v>73415</v>
          </cell>
        </row>
        <row r="1839">
          <cell r="A1839">
            <v>1392</v>
          </cell>
          <cell r="B1839">
            <v>49</v>
          </cell>
          <cell r="C1839" t="str">
            <v>43</v>
          </cell>
          <cell r="D1839" t="str">
            <v>69427</v>
          </cell>
          <cell r="E1839" t="str">
            <v>4330676</v>
          </cell>
          <cell r="F1839" t="str">
            <v>0425</v>
          </cell>
          <cell r="G1839" t="str">
            <v>D</v>
          </cell>
          <cell r="H1839" t="str">
            <v>San Jose Conservation Corps Charter</v>
          </cell>
          <cell r="I1839" t="str">
            <v>HIGH</v>
          </cell>
          <cell r="J1839">
            <v>137.28</v>
          </cell>
          <cell r="K1839">
            <v>200</v>
          </cell>
          <cell r="L1839">
            <v>27456</v>
          </cell>
          <cell r="M1839">
            <v>849077</v>
          </cell>
          <cell r="N1839">
            <v>603071</v>
          </cell>
          <cell r="O1839">
            <v>246006</v>
          </cell>
          <cell r="P1839">
            <v>849077</v>
          </cell>
          <cell r="Q1839">
            <v>0.28562499949999998</v>
          </cell>
          <cell r="R1839">
            <v>242518</v>
          </cell>
          <cell r="S1839">
            <v>242518</v>
          </cell>
          <cell r="T1839">
            <v>0</v>
          </cell>
          <cell r="U1839">
            <v>242518</v>
          </cell>
          <cell r="V1839">
            <v>-3539</v>
          </cell>
          <cell r="W1839">
            <v>238979</v>
          </cell>
          <cell r="X1839">
            <v>74.887017</v>
          </cell>
          <cell r="Y1839">
            <v>101816</v>
          </cell>
          <cell r="Z1839">
            <v>0</v>
          </cell>
          <cell r="AA1839">
            <v>101816</v>
          </cell>
          <cell r="AB1839">
            <v>77148</v>
          </cell>
          <cell r="AC1839">
            <v>0</v>
          </cell>
          <cell r="AD1839">
            <v>77148</v>
          </cell>
          <cell r="AE1839">
            <v>43504.626712962963</v>
          </cell>
          <cell r="AF1839">
            <v>73415</v>
          </cell>
        </row>
        <row r="1840">
          <cell r="A1840">
            <v>1393</v>
          </cell>
          <cell r="B1840">
            <v>49</v>
          </cell>
          <cell r="C1840" t="str">
            <v>43</v>
          </cell>
          <cell r="D1840" t="str">
            <v>69427</v>
          </cell>
          <cell r="E1840" t="str">
            <v>4330726</v>
          </cell>
          <cell r="F1840" t="str">
            <v>0502</v>
          </cell>
          <cell r="G1840" t="str">
            <v>D</v>
          </cell>
          <cell r="H1840" t="str">
            <v>Escuela Popular Accelerated Family Learning</v>
          </cell>
          <cell r="I1840" t="str">
            <v>HIGH</v>
          </cell>
          <cell r="J1840">
            <v>350.63</v>
          </cell>
          <cell r="K1840">
            <v>200</v>
          </cell>
          <cell r="L1840">
            <v>70126</v>
          </cell>
          <cell r="M1840">
            <v>1885313</v>
          </cell>
          <cell r="N1840">
            <v>1540318</v>
          </cell>
          <cell r="O1840">
            <v>344995</v>
          </cell>
          <cell r="P1840">
            <v>1885313</v>
          </cell>
          <cell r="Q1840">
            <v>0.28562499949999998</v>
          </cell>
          <cell r="R1840">
            <v>538493</v>
          </cell>
          <cell r="S1840">
            <v>344995</v>
          </cell>
          <cell r="T1840">
            <v>0</v>
          </cell>
          <cell r="U1840">
            <v>344995</v>
          </cell>
          <cell r="V1840">
            <v>0</v>
          </cell>
          <cell r="W1840">
            <v>344995</v>
          </cell>
          <cell r="X1840">
            <v>74.887017</v>
          </cell>
          <cell r="Y1840">
            <v>76382</v>
          </cell>
          <cell r="Z1840">
            <v>0</v>
          </cell>
          <cell r="AA1840">
            <v>76382</v>
          </cell>
          <cell r="AB1840">
            <v>181974</v>
          </cell>
          <cell r="AC1840">
            <v>0</v>
          </cell>
          <cell r="AD1840">
            <v>181974</v>
          </cell>
          <cell r="AE1840">
            <v>43504.626493055555</v>
          </cell>
          <cell r="AF1840">
            <v>73415</v>
          </cell>
        </row>
        <row r="1841">
          <cell r="A1841">
            <v>749</v>
          </cell>
          <cell r="B1841">
            <v>49</v>
          </cell>
          <cell r="C1841" t="str">
            <v>43</v>
          </cell>
          <cell r="D1841" t="str">
            <v>69435</v>
          </cell>
          <cell r="E1841" t="str">
            <v>0</v>
          </cell>
          <cell r="H1841" t="str">
            <v>Evergreen Elementary</v>
          </cell>
          <cell r="I1841" t="str">
            <v>ELEMENTARY</v>
          </cell>
          <cell r="J1841">
            <v>11128.26</v>
          </cell>
          <cell r="K1841">
            <v>200</v>
          </cell>
          <cell r="L1841">
            <v>2225652</v>
          </cell>
          <cell r="M1841">
            <v>56143184</v>
          </cell>
          <cell r="N1841">
            <v>53370568</v>
          </cell>
          <cell r="O1841">
            <v>2772616</v>
          </cell>
          <cell r="P1841">
            <v>56143184</v>
          </cell>
          <cell r="Q1841">
            <v>0.28562499949999998</v>
          </cell>
          <cell r="R1841">
            <v>16035897</v>
          </cell>
          <cell r="S1841">
            <v>2772616</v>
          </cell>
          <cell r="T1841">
            <v>0</v>
          </cell>
          <cell r="U1841">
            <v>2772616</v>
          </cell>
          <cell r="V1841">
            <v>-30</v>
          </cell>
          <cell r="W1841">
            <v>2772586</v>
          </cell>
          <cell r="X1841">
            <v>74.887017</v>
          </cell>
          <cell r="Y1841">
            <v>1006541</v>
          </cell>
          <cell r="Z1841">
            <v>0</v>
          </cell>
          <cell r="AA1841">
            <v>1006541</v>
          </cell>
          <cell r="AB1841">
            <v>1069766</v>
          </cell>
          <cell r="AC1841">
            <v>0</v>
          </cell>
          <cell r="AD1841">
            <v>1069766</v>
          </cell>
          <cell r="AE1841">
            <v>43504.624201388891</v>
          </cell>
          <cell r="AF1841">
            <v>73415</v>
          </cell>
        </row>
        <row r="1842">
          <cell r="A1842">
            <v>750</v>
          </cell>
          <cell r="B1842">
            <v>49</v>
          </cell>
          <cell r="C1842" t="str">
            <v>43</v>
          </cell>
          <cell r="D1842" t="str">
            <v>69450</v>
          </cell>
          <cell r="E1842" t="str">
            <v>0</v>
          </cell>
          <cell r="H1842" t="str">
            <v>Franklin-McKinley Elementary</v>
          </cell>
          <cell r="I1842" t="str">
            <v>ELEMENTARY</v>
          </cell>
          <cell r="J1842">
            <v>6954.71</v>
          </cell>
          <cell r="K1842">
            <v>200</v>
          </cell>
          <cell r="L1842">
            <v>1390942</v>
          </cell>
          <cell r="M1842">
            <v>35114400</v>
          </cell>
          <cell r="N1842">
            <v>21474705</v>
          </cell>
          <cell r="O1842">
            <v>13639695</v>
          </cell>
          <cell r="P1842">
            <v>35114400</v>
          </cell>
          <cell r="Q1842">
            <v>0.28562499949999998</v>
          </cell>
          <cell r="R1842">
            <v>10029550</v>
          </cell>
          <cell r="S1842">
            <v>10029550</v>
          </cell>
          <cell r="T1842">
            <v>0</v>
          </cell>
          <cell r="U1842">
            <v>10029550</v>
          </cell>
          <cell r="V1842">
            <v>-109506</v>
          </cell>
          <cell r="W1842">
            <v>9920044</v>
          </cell>
          <cell r="X1842">
            <v>74.887017</v>
          </cell>
          <cell r="Y1842">
            <v>5132558</v>
          </cell>
          <cell r="Z1842">
            <v>0</v>
          </cell>
          <cell r="AA1842">
            <v>5132558</v>
          </cell>
          <cell r="AB1842">
            <v>2296267</v>
          </cell>
          <cell r="AC1842">
            <v>0</v>
          </cell>
          <cell r="AD1842">
            <v>2296267</v>
          </cell>
          <cell r="AE1842">
            <v>43504.624236111114</v>
          </cell>
          <cell r="AF1842">
            <v>73415</v>
          </cell>
        </row>
        <row r="1843">
          <cell r="A1843">
            <v>11422</v>
          </cell>
          <cell r="B1843">
            <v>49</v>
          </cell>
          <cell r="C1843" t="str">
            <v>43</v>
          </cell>
          <cell r="D1843" t="str">
            <v>69450</v>
          </cell>
          <cell r="E1843" t="str">
            <v>113662</v>
          </cell>
          <cell r="F1843" t="str">
            <v>0846</v>
          </cell>
          <cell r="G1843" t="str">
            <v>D</v>
          </cell>
          <cell r="H1843" t="str">
            <v>Voices College-Bound Language Academy</v>
          </cell>
          <cell r="I1843" t="str">
            <v>ELEMENTARY</v>
          </cell>
          <cell r="J1843">
            <v>455.7</v>
          </cell>
          <cell r="K1843">
            <v>200</v>
          </cell>
          <cell r="L1843">
            <v>91140</v>
          </cell>
          <cell r="M1843">
            <v>2340931</v>
          </cell>
          <cell r="N1843">
            <v>1358264</v>
          </cell>
          <cell r="O1843">
            <v>982667</v>
          </cell>
          <cell r="P1843">
            <v>2340931</v>
          </cell>
          <cell r="Q1843">
            <v>0.28562499949999998</v>
          </cell>
          <cell r="R1843">
            <v>668628</v>
          </cell>
          <cell r="S1843">
            <v>668628</v>
          </cell>
          <cell r="T1843">
            <v>0</v>
          </cell>
          <cell r="U1843">
            <v>668628</v>
          </cell>
          <cell r="V1843">
            <v>1327</v>
          </cell>
          <cell r="W1843">
            <v>669955</v>
          </cell>
          <cell r="X1843">
            <v>74.887017</v>
          </cell>
          <cell r="Y1843">
            <v>333663</v>
          </cell>
          <cell r="Z1843">
            <v>0</v>
          </cell>
          <cell r="AA1843">
            <v>333663</v>
          </cell>
          <cell r="AB1843">
            <v>168046</v>
          </cell>
          <cell r="AC1843">
            <v>0</v>
          </cell>
          <cell r="AD1843">
            <v>168046</v>
          </cell>
          <cell r="AE1843">
            <v>43504.626782407409</v>
          </cell>
          <cell r="AF1843">
            <v>73415</v>
          </cell>
        </row>
        <row r="1844">
          <cell r="A1844">
            <v>12398</v>
          </cell>
          <cell r="B1844">
            <v>49</v>
          </cell>
          <cell r="C1844" t="str">
            <v>43</v>
          </cell>
          <cell r="D1844" t="str">
            <v>69450</v>
          </cell>
          <cell r="E1844" t="str">
            <v>121483</v>
          </cell>
          <cell r="F1844" t="str">
            <v>1167</v>
          </cell>
          <cell r="G1844" t="str">
            <v>D</v>
          </cell>
          <cell r="H1844" t="str">
            <v>Alpha: Cornerstone Academy Preparatory</v>
          </cell>
          <cell r="I1844" t="str">
            <v>ELEMENTARY</v>
          </cell>
          <cell r="J1844">
            <v>527.1</v>
          </cell>
          <cell r="K1844">
            <v>200</v>
          </cell>
          <cell r="L1844">
            <v>105420</v>
          </cell>
          <cell r="M1844">
            <v>2692954</v>
          </cell>
          <cell r="N1844">
            <v>1571080</v>
          </cell>
          <cell r="O1844">
            <v>1121874</v>
          </cell>
          <cell r="P1844">
            <v>2692954</v>
          </cell>
          <cell r="Q1844">
            <v>0.28562499949999998</v>
          </cell>
          <cell r="R1844">
            <v>769175</v>
          </cell>
          <cell r="S1844">
            <v>769175</v>
          </cell>
          <cell r="T1844">
            <v>0</v>
          </cell>
          <cell r="U1844">
            <v>769175</v>
          </cell>
          <cell r="V1844">
            <v>1036</v>
          </cell>
          <cell r="W1844">
            <v>770211</v>
          </cell>
          <cell r="X1844">
            <v>74.887017</v>
          </cell>
          <cell r="Y1844">
            <v>353606</v>
          </cell>
          <cell r="Z1844">
            <v>0</v>
          </cell>
          <cell r="AA1844">
            <v>353606</v>
          </cell>
          <cell r="AB1844">
            <v>223182</v>
          </cell>
          <cell r="AC1844">
            <v>0</v>
          </cell>
          <cell r="AD1844">
            <v>223182</v>
          </cell>
          <cell r="AE1844">
            <v>43504.62636574074</v>
          </cell>
          <cell r="AF1844">
            <v>73415</v>
          </cell>
        </row>
        <row r="1845">
          <cell r="A1845">
            <v>12586</v>
          </cell>
          <cell r="B1845">
            <v>49</v>
          </cell>
          <cell r="C1845" t="str">
            <v>43</v>
          </cell>
          <cell r="D1845" t="str">
            <v>69450</v>
          </cell>
          <cell r="E1845" t="str">
            <v>123299</v>
          </cell>
          <cell r="F1845" t="str">
            <v>1192</v>
          </cell>
          <cell r="G1845" t="str">
            <v>D</v>
          </cell>
          <cell r="H1845" t="str">
            <v>Rocketship Mosaic Elementary</v>
          </cell>
          <cell r="I1845" t="str">
            <v>ELEMENTARY</v>
          </cell>
          <cell r="J1845">
            <v>563.79</v>
          </cell>
          <cell r="K1845">
            <v>200</v>
          </cell>
          <cell r="L1845">
            <v>112758</v>
          </cell>
          <cell r="M1845">
            <v>2888527</v>
          </cell>
          <cell r="N1845">
            <v>1680438</v>
          </cell>
          <cell r="O1845">
            <v>1208089</v>
          </cell>
          <cell r="P1845">
            <v>2888527</v>
          </cell>
          <cell r="Q1845">
            <v>0.28562499949999998</v>
          </cell>
          <cell r="R1845">
            <v>825036</v>
          </cell>
          <cell r="S1845">
            <v>825036</v>
          </cell>
          <cell r="T1845">
            <v>0</v>
          </cell>
          <cell r="U1845">
            <v>825036</v>
          </cell>
          <cell r="V1845">
            <v>1584</v>
          </cell>
          <cell r="W1845">
            <v>826620</v>
          </cell>
          <cell r="X1845">
            <v>74.887017</v>
          </cell>
          <cell r="Y1845">
            <v>398079</v>
          </cell>
          <cell r="Z1845">
            <v>0</v>
          </cell>
          <cell r="AA1845">
            <v>398079</v>
          </cell>
          <cell r="AB1845">
            <v>220952</v>
          </cell>
          <cell r="AC1845">
            <v>0</v>
          </cell>
          <cell r="AD1845">
            <v>220952</v>
          </cell>
          <cell r="AE1845">
            <v>43504.626712962963</v>
          </cell>
          <cell r="AF1845">
            <v>73415</v>
          </cell>
        </row>
        <row r="1846">
          <cell r="A1846">
            <v>12928</v>
          </cell>
          <cell r="B1846">
            <v>49</v>
          </cell>
          <cell r="C1846" t="str">
            <v>43</v>
          </cell>
          <cell r="D1846" t="str">
            <v>69450</v>
          </cell>
          <cell r="E1846" t="str">
            <v>128108</v>
          </cell>
          <cell r="F1846" t="str">
            <v>1526</v>
          </cell>
          <cell r="G1846" t="str">
            <v>D</v>
          </cell>
          <cell r="H1846" t="str">
            <v>Rocketship Spark Academy</v>
          </cell>
          <cell r="I1846" t="str">
            <v>ELEMENTARY</v>
          </cell>
          <cell r="J1846">
            <v>590.84</v>
          </cell>
          <cell r="K1846">
            <v>200</v>
          </cell>
          <cell r="L1846">
            <v>118168</v>
          </cell>
          <cell r="M1846">
            <v>0</v>
          </cell>
          <cell r="N1846">
            <v>1761064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118168</v>
          </cell>
          <cell r="T1846">
            <v>0</v>
          </cell>
          <cell r="U1846">
            <v>118168</v>
          </cell>
          <cell r="V1846">
            <v>0</v>
          </cell>
          <cell r="W1846">
            <v>118168</v>
          </cell>
          <cell r="X1846">
            <v>74.887017</v>
          </cell>
          <cell r="Y1846">
            <v>57153</v>
          </cell>
          <cell r="Z1846">
            <v>0</v>
          </cell>
          <cell r="AA1846">
            <v>57153</v>
          </cell>
          <cell r="AB1846">
            <v>31339</v>
          </cell>
          <cell r="AC1846">
            <v>0</v>
          </cell>
          <cell r="AD1846">
            <v>31339</v>
          </cell>
          <cell r="AE1846">
            <v>43504.626712962963</v>
          </cell>
          <cell r="AF1846">
            <v>73415</v>
          </cell>
        </row>
        <row r="1847">
          <cell r="A1847">
            <v>14095</v>
          </cell>
          <cell r="B1847">
            <v>49</v>
          </cell>
          <cell r="C1847" t="str">
            <v>43</v>
          </cell>
          <cell r="D1847" t="str">
            <v>69450</v>
          </cell>
          <cell r="E1847" t="str">
            <v>129205</v>
          </cell>
          <cell r="F1847" t="str">
            <v>1608</v>
          </cell>
          <cell r="G1847" t="str">
            <v>D</v>
          </cell>
          <cell r="H1847" t="str">
            <v>KIPP Heritage Academy</v>
          </cell>
          <cell r="I1847" t="str">
            <v>ELEMENTARY</v>
          </cell>
          <cell r="J1847">
            <v>441.69</v>
          </cell>
          <cell r="K1847">
            <v>200</v>
          </cell>
          <cell r="L1847">
            <v>88338</v>
          </cell>
          <cell r="M1847">
            <v>0</v>
          </cell>
          <cell r="N1847">
            <v>1316506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88338</v>
          </cell>
          <cell r="T1847">
            <v>0</v>
          </cell>
          <cell r="U1847">
            <v>88338</v>
          </cell>
          <cell r="V1847">
            <v>0</v>
          </cell>
          <cell r="W1847">
            <v>88338</v>
          </cell>
          <cell r="X1847">
            <v>74.887017</v>
          </cell>
          <cell r="Y1847">
            <v>43653</v>
          </cell>
          <cell r="Z1847">
            <v>0</v>
          </cell>
          <cell r="AA1847">
            <v>43653</v>
          </cell>
          <cell r="AB1847">
            <v>22501</v>
          </cell>
          <cell r="AC1847">
            <v>0</v>
          </cell>
          <cell r="AD1847">
            <v>22501</v>
          </cell>
          <cell r="AE1847">
            <v>43504.626574074071</v>
          </cell>
          <cell r="AF1847">
            <v>73415</v>
          </cell>
        </row>
        <row r="1848">
          <cell r="A1848">
            <v>14096</v>
          </cell>
          <cell r="B1848">
            <v>49</v>
          </cell>
          <cell r="C1848" t="str">
            <v>43</v>
          </cell>
          <cell r="D1848" t="str">
            <v>69450</v>
          </cell>
          <cell r="E1848" t="str">
            <v>129247</v>
          </cell>
          <cell r="F1848" t="str">
            <v>1545</v>
          </cell>
          <cell r="G1848" t="str">
            <v>D</v>
          </cell>
          <cell r="H1848" t="str">
            <v>ACE Esperanza Middle</v>
          </cell>
          <cell r="I1848" t="str">
            <v>ELEMENTARY</v>
          </cell>
          <cell r="J1848">
            <v>273.55</v>
          </cell>
          <cell r="K1848">
            <v>200</v>
          </cell>
          <cell r="L1848">
            <v>54710</v>
          </cell>
          <cell r="M1848">
            <v>0</v>
          </cell>
          <cell r="N1848">
            <v>815346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54710</v>
          </cell>
          <cell r="T1848">
            <v>0</v>
          </cell>
          <cell r="U1848">
            <v>54710</v>
          </cell>
          <cell r="V1848">
            <v>0</v>
          </cell>
          <cell r="W1848">
            <v>54710</v>
          </cell>
          <cell r="X1848">
            <v>74.887017</v>
          </cell>
          <cell r="Y1848">
            <v>29021</v>
          </cell>
          <cell r="Z1848">
            <v>0</v>
          </cell>
          <cell r="AA1848">
            <v>29021</v>
          </cell>
          <cell r="AB1848">
            <v>11950</v>
          </cell>
          <cell r="AC1848">
            <v>0</v>
          </cell>
          <cell r="AD1848">
            <v>11950</v>
          </cell>
          <cell r="AE1848">
            <v>43504.626354166663</v>
          </cell>
          <cell r="AF1848">
            <v>73415</v>
          </cell>
        </row>
        <row r="1849">
          <cell r="A1849">
            <v>8132</v>
          </cell>
          <cell r="B1849">
            <v>49</v>
          </cell>
          <cell r="C1849" t="str">
            <v>43</v>
          </cell>
          <cell r="D1849" t="str">
            <v>69450</v>
          </cell>
          <cell r="E1849" t="str">
            <v>6047229</v>
          </cell>
          <cell r="F1849" t="str">
            <v>1220</v>
          </cell>
          <cell r="G1849" t="str">
            <v>L</v>
          </cell>
          <cell r="H1849" t="str">
            <v>Bridges Academy</v>
          </cell>
          <cell r="I1849" t="str">
            <v>ELEMENTARY</v>
          </cell>
          <cell r="J1849">
            <v>329.69</v>
          </cell>
          <cell r="K1849">
            <v>200</v>
          </cell>
          <cell r="L1849">
            <v>65938</v>
          </cell>
          <cell r="M1849">
            <v>1761534</v>
          </cell>
          <cell r="N1849">
            <v>982677</v>
          </cell>
          <cell r="O1849">
            <v>778857</v>
          </cell>
          <cell r="P1849">
            <v>1761534</v>
          </cell>
          <cell r="Q1849">
            <v>0.28562499949999998</v>
          </cell>
          <cell r="R1849">
            <v>503138</v>
          </cell>
          <cell r="S1849">
            <v>503138</v>
          </cell>
          <cell r="T1849">
            <v>0</v>
          </cell>
          <cell r="U1849">
            <v>503138</v>
          </cell>
          <cell r="V1849">
            <v>1085</v>
          </cell>
          <cell r="W1849">
            <v>504223</v>
          </cell>
          <cell r="X1849">
            <v>74.887017</v>
          </cell>
          <cell r="Y1849">
            <v>272797</v>
          </cell>
          <cell r="Z1849">
            <v>0</v>
          </cell>
          <cell r="AA1849">
            <v>272797</v>
          </cell>
          <cell r="AB1849">
            <v>104801</v>
          </cell>
          <cell r="AC1849">
            <v>0</v>
          </cell>
          <cell r="AD1849">
            <v>104801</v>
          </cell>
          <cell r="AE1849">
            <v>43504.626400462963</v>
          </cell>
          <cell r="AF1849">
            <v>73415</v>
          </cell>
        </row>
        <row r="1850">
          <cell r="A1850">
            <v>751</v>
          </cell>
          <cell r="B1850">
            <v>49</v>
          </cell>
          <cell r="C1850" t="str">
            <v>43</v>
          </cell>
          <cell r="D1850" t="str">
            <v>69468</v>
          </cell>
          <cell r="E1850" t="str">
            <v>0</v>
          </cell>
          <cell r="H1850" t="str">
            <v>Fremont Union High</v>
          </cell>
          <cell r="I1850" t="str">
            <v>HIGH</v>
          </cell>
          <cell r="J1850">
            <v>10760.3</v>
          </cell>
          <cell r="K1850">
            <v>200</v>
          </cell>
          <cell r="L1850">
            <v>2152060</v>
          </cell>
          <cell r="M1850">
            <v>65181486</v>
          </cell>
          <cell r="N1850">
            <v>134631017</v>
          </cell>
          <cell r="O1850">
            <v>0</v>
          </cell>
          <cell r="P1850">
            <v>65181486</v>
          </cell>
          <cell r="Q1850">
            <v>0.28562499949999998</v>
          </cell>
          <cell r="R1850">
            <v>18617462</v>
          </cell>
          <cell r="S1850">
            <v>2152060</v>
          </cell>
          <cell r="T1850">
            <v>0</v>
          </cell>
          <cell r="U1850">
            <v>2152060</v>
          </cell>
          <cell r="V1850">
            <v>-158</v>
          </cell>
          <cell r="W1850">
            <v>2151902</v>
          </cell>
          <cell r="X1850">
            <v>74.887017</v>
          </cell>
          <cell r="Y1850">
            <v>1076329</v>
          </cell>
          <cell r="Z1850">
            <v>0</v>
          </cell>
          <cell r="AA1850">
            <v>1076329</v>
          </cell>
          <cell r="AB1850">
            <v>535166</v>
          </cell>
          <cell r="AC1850">
            <v>0</v>
          </cell>
          <cell r="AD1850">
            <v>535166</v>
          </cell>
          <cell r="AE1850">
            <v>43504.624236111114</v>
          </cell>
          <cell r="AF1850">
            <v>73415</v>
          </cell>
        </row>
        <row r="1851">
          <cell r="A1851">
            <v>752</v>
          </cell>
          <cell r="B1851">
            <v>49</v>
          </cell>
          <cell r="C1851" t="str">
            <v>43</v>
          </cell>
          <cell r="D1851" t="str">
            <v>69484</v>
          </cell>
          <cell r="E1851" t="str">
            <v>0</v>
          </cell>
          <cell r="H1851" t="str">
            <v>Gilroy Unified</v>
          </cell>
          <cell r="I1851" t="str">
            <v>UNIFIED</v>
          </cell>
          <cell r="J1851">
            <v>10696.06</v>
          </cell>
          <cell r="K1851">
            <v>200</v>
          </cell>
          <cell r="L1851">
            <v>2139212</v>
          </cell>
          <cell r="M1851">
            <v>56382249</v>
          </cell>
          <cell r="N1851">
            <v>53757168</v>
          </cell>
          <cell r="O1851">
            <v>2625081</v>
          </cell>
          <cell r="P1851">
            <v>56382249</v>
          </cell>
          <cell r="Q1851">
            <v>0.28562499949999998</v>
          </cell>
          <cell r="R1851">
            <v>16104180</v>
          </cell>
          <cell r="S1851">
            <v>2625081</v>
          </cell>
          <cell r="T1851">
            <v>0</v>
          </cell>
          <cell r="U1851">
            <v>2625081</v>
          </cell>
          <cell r="V1851">
            <v>320</v>
          </cell>
          <cell r="W1851">
            <v>2625401</v>
          </cell>
          <cell r="X1851">
            <v>74.887017</v>
          </cell>
          <cell r="Y1851">
            <v>435503</v>
          </cell>
          <cell r="Z1851">
            <v>0</v>
          </cell>
          <cell r="AA1851">
            <v>435503</v>
          </cell>
          <cell r="AB1851">
            <v>1530581</v>
          </cell>
          <cell r="AC1851">
            <v>0</v>
          </cell>
          <cell r="AD1851">
            <v>1530581</v>
          </cell>
          <cell r="AE1851">
            <v>43504.624247685184</v>
          </cell>
          <cell r="AF1851">
            <v>73415</v>
          </cell>
        </row>
        <row r="1852">
          <cell r="A1852">
            <v>12587</v>
          </cell>
          <cell r="B1852">
            <v>49</v>
          </cell>
          <cell r="C1852" t="str">
            <v>43</v>
          </cell>
          <cell r="D1852" t="str">
            <v>69484</v>
          </cell>
          <cell r="E1852" t="str">
            <v>123760</v>
          </cell>
          <cell r="F1852" t="str">
            <v>1278</v>
          </cell>
          <cell r="G1852" t="str">
            <v>D</v>
          </cell>
          <cell r="H1852" t="str">
            <v>Gilroy Prep School (Navigators School)</v>
          </cell>
          <cell r="I1852" t="str">
            <v>UNIFIED</v>
          </cell>
          <cell r="J1852">
            <v>518.58000000000004</v>
          </cell>
          <cell r="K1852">
            <v>200</v>
          </cell>
          <cell r="L1852">
            <v>103716</v>
          </cell>
          <cell r="M1852">
            <v>2649425</v>
          </cell>
          <cell r="N1852">
            <v>2606326</v>
          </cell>
          <cell r="O1852">
            <v>43099</v>
          </cell>
          <cell r="P1852">
            <v>2649425</v>
          </cell>
          <cell r="Q1852">
            <v>0.28562499949999998</v>
          </cell>
          <cell r="R1852">
            <v>756742</v>
          </cell>
          <cell r="S1852">
            <v>103716</v>
          </cell>
          <cell r="T1852">
            <v>0</v>
          </cell>
          <cell r="U1852">
            <v>103716</v>
          </cell>
          <cell r="V1852">
            <v>-24</v>
          </cell>
          <cell r="W1852">
            <v>103692</v>
          </cell>
          <cell r="X1852">
            <v>74.887017</v>
          </cell>
          <cell r="Y1852">
            <v>51865</v>
          </cell>
          <cell r="Z1852">
            <v>0</v>
          </cell>
          <cell r="AA1852">
            <v>51865</v>
          </cell>
          <cell r="AB1852">
            <v>25787</v>
          </cell>
          <cell r="AC1852">
            <v>0</v>
          </cell>
          <cell r="AD1852">
            <v>25787</v>
          </cell>
          <cell r="AE1852">
            <v>43504.626516203702</v>
          </cell>
          <cell r="AF1852">
            <v>73415</v>
          </cell>
        </row>
        <row r="1853">
          <cell r="A1853">
            <v>753</v>
          </cell>
          <cell r="B1853">
            <v>49</v>
          </cell>
          <cell r="C1853" t="str">
            <v>43</v>
          </cell>
          <cell r="D1853" t="str">
            <v>69492</v>
          </cell>
          <cell r="E1853" t="str">
            <v>0</v>
          </cell>
          <cell r="H1853" t="str">
            <v>Lakeside Joint</v>
          </cell>
          <cell r="I1853" t="str">
            <v>ELEMENTARY</v>
          </cell>
          <cell r="J1853">
            <v>72.25</v>
          </cell>
          <cell r="K1853">
            <v>200</v>
          </cell>
          <cell r="L1853">
            <v>14450</v>
          </cell>
          <cell r="M1853">
            <v>410526</v>
          </cell>
          <cell r="N1853">
            <v>1365292</v>
          </cell>
          <cell r="O1853">
            <v>0</v>
          </cell>
          <cell r="P1853">
            <v>410526</v>
          </cell>
          <cell r="Q1853">
            <v>0.28562499949999998</v>
          </cell>
          <cell r="R1853">
            <v>117256</v>
          </cell>
          <cell r="S1853">
            <v>14450</v>
          </cell>
          <cell r="T1853">
            <v>0</v>
          </cell>
          <cell r="U1853">
            <v>14450</v>
          </cell>
          <cell r="V1853">
            <v>0</v>
          </cell>
          <cell r="W1853">
            <v>14450</v>
          </cell>
          <cell r="X1853">
            <v>74.887017</v>
          </cell>
          <cell r="Y1853">
            <v>8270</v>
          </cell>
          <cell r="Z1853">
            <v>0</v>
          </cell>
          <cell r="AA1853">
            <v>8270</v>
          </cell>
          <cell r="AB1853">
            <v>2551</v>
          </cell>
          <cell r="AC1853">
            <v>0</v>
          </cell>
          <cell r="AD1853">
            <v>2551</v>
          </cell>
          <cell r="AE1853">
            <v>43504.624374999999</v>
          </cell>
          <cell r="AF1853">
            <v>73415</v>
          </cell>
        </row>
        <row r="1854">
          <cell r="A1854">
            <v>754</v>
          </cell>
          <cell r="B1854">
            <v>49</v>
          </cell>
          <cell r="C1854" t="str">
            <v>43</v>
          </cell>
          <cell r="D1854" t="str">
            <v>69500</v>
          </cell>
          <cell r="E1854" t="str">
            <v>0</v>
          </cell>
          <cell r="H1854" t="str">
            <v>Loma Prieta Joint Union Elementary</v>
          </cell>
          <cell r="I1854" t="str">
            <v>ELEMENTARY</v>
          </cell>
          <cell r="J1854">
            <v>481.59</v>
          </cell>
          <cell r="K1854">
            <v>200</v>
          </cell>
          <cell r="L1854">
            <v>96318</v>
          </cell>
          <cell r="M1854">
            <v>2435724</v>
          </cell>
          <cell r="N1854">
            <v>3931426</v>
          </cell>
          <cell r="O1854">
            <v>0</v>
          </cell>
          <cell r="P1854">
            <v>2435724</v>
          </cell>
          <cell r="Q1854">
            <v>0.28562499949999998</v>
          </cell>
          <cell r="R1854">
            <v>695704</v>
          </cell>
          <cell r="S1854">
            <v>96318</v>
          </cell>
          <cell r="T1854">
            <v>0</v>
          </cell>
          <cell r="U1854">
            <v>96318</v>
          </cell>
          <cell r="V1854">
            <v>2</v>
          </cell>
          <cell r="W1854">
            <v>96320</v>
          </cell>
          <cell r="X1854">
            <v>74.887017</v>
          </cell>
          <cell r="Y1854">
            <v>48650</v>
          </cell>
          <cell r="Z1854">
            <v>0</v>
          </cell>
          <cell r="AA1854">
            <v>48650</v>
          </cell>
          <cell r="AB1854">
            <v>23481</v>
          </cell>
          <cell r="AC1854">
            <v>0</v>
          </cell>
          <cell r="AD1854">
            <v>23481</v>
          </cell>
          <cell r="AE1854">
            <v>43504.624409722222</v>
          </cell>
          <cell r="AF1854">
            <v>73415</v>
          </cell>
        </row>
        <row r="1855">
          <cell r="A1855">
            <v>755</v>
          </cell>
          <cell r="B1855">
            <v>49</v>
          </cell>
          <cell r="C1855" t="str">
            <v>43</v>
          </cell>
          <cell r="D1855" t="str">
            <v>69518</v>
          </cell>
          <cell r="E1855" t="str">
            <v>0</v>
          </cell>
          <cell r="H1855" t="str">
            <v>Los Altos Elementary</v>
          </cell>
          <cell r="I1855" t="str">
            <v>ELEMENTARY</v>
          </cell>
          <cell r="J1855">
            <v>4292.12</v>
          </cell>
          <cell r="K1855">
            <v>200</v>
          </cell>
          <cell r="L1855">
            <v>858424</v>
          </cell>
          <cell r="M1855">
            <v>21665334</v>
          </cell>
          <cell r="N1855">
            <v>38755435</v>
          </cell>
          <cell r="O1855">
            <v>0</v>
          </cell>
          <cell r="P1855">
            <v>21665334</v>
          </cell>
          <cell r="Q1855">
            <v>0.28562499949999998</v>
          </cell>
          <cell r="R1855">
            <v>6188161</v>
          </cell>
          <cell r="S1855">
            <v>858424</v>
          </cell>
          <cell r="T1855">
            <v>0</v>
          </cell>
          <cell r="U1855">
            <v>858424</v>
          </cell>
          <cell r="V1855">
            <v>28</v>
          </cell>
          <cell r="W1855">
            <v>858452</v>
          </cell>
          <cell r="X1855">
            <v>74.887017</v>
          </cell>
          <cell r="Y1855">
            <v>437945</v>
          </cell>
          <cell r="Z1855">
            <v>0</v>
          </cell>
          <cell r="AA1855">
            <v>437945</v>
          </cell>
          <cell r="AB1855">
            <v>204924</v>
          </cell>
          <cell r="AC1855">
            <v>0</v>
          </cell>
          <cell r="AD1855">
            <v>204924</v>
          </cell>
          <cell r="AE1855">
            <v>43504.624421296299</v>
          </cell>
          <cell r="AF1855">
            <v>73415</v>
          </cell>
        </row>
        <row r="1856">
          <cell r="A1856">
            <v>756</v>
          </cell>
          <cell r="B1856">
            <v>49</v>
          </cell>
          <cell r="C1856" t="str">
            <v>43</v>
          </cell>
          <cell r="D1856" t="str">
            <v>69526</v>
          </cell>
          <cell r="E1856" t="str">
            <v>0</v>
          </cell>
          <cell r="H1856" t="str">
            <v>Los Gatos Union Elementary</v>
          </cell>
          <cell r="I1856" t="str">
            <v>ELEMENTARY</v>
          </cell>
          <cell r="J1856">
            <v>3056.95</v>
          </cell>
          <cell r="K1856">
            <v>200</v>
          </cell>
          <cell r="L1856">
            <v>611390</v>
          </cell>
          <cell r="M1856">
            <v>15435060</v>
          </cell>
          <cell r="N1856">
            <v>28372200</v>
          </cell>
          <cell r="O1856">
            <v>0</v>
          </cell>
          <cell r="P1856">
            <v>15435060</v>
          </cell>
          <cell r="Q1856">
            <v>0.28562499949999998</v>
          </cell>
          <cell r="R1856">
            <v>4408639</v>
          </cell>
          <cell r="S1856">
            <v>611390</v>
          </cell>
          <cell r="T1856">
            <v>0</v>
          </cell>
          <cell r="U1856">
            <v>611390</v>
          </cell>
          <cell r="V1856">
            <v>-98</v>
          </cell>
          <cell r="W1856">
            <v>611292</v>
          </cell>
          <cell r="X1856">
            <v>74.887017</v>
          </cell>
          <cell r="Y1856">
            <v>316021</v>
          </cell>
          <cell r="Z1856">
            <v>0</v>
          </cell>
          <cell r="AA1856">
            <v>316021</v>
          </cell>
          <cell r="AB1856">
            <v>141757</v>
          </cell>
          <cell r="AC1856">
            <v>0</v>
          </cell>
          <cell r="AD1856">
            <v>141757</v>
          </cell>
          <cell r="AE1856">
            <v>43504.624421296299</v>
          </cell>
          <cell r="AF1856">
            <v>73415</v>
          </cell>
        </row>
        <row r="1857">
          <cell r="A1857">
            <v>757</v>
          </cell>
          <cell r="B1857">
            <v>49</v>
          </cell>
          <cell r="C1857" t="str">
            <v>43</v>
          </cell>
          <cell r="D1857" t="str">
            <v>69534</v>
          </cell>
          <cell r="E1857" t="str">
            <v>0</v>
          </cell>
          <cell r="H1857" t="str">
            <v>Los Gatos-Saratoga Joint Union High</v>
          </cell>
          <cell r="I1857" t="str">
            <v>HIGH</v>
          </cell>
          <cell r="J1857">
            <v>3422.72</v>
          </cell>
          <cell r="K1857">
            <v>200</v>
          </cell>
          <cell r="L1857">
            <v>684544</v>
          </cell>
          <cell r="M1857">
            <v>20777245</v>
          </cell>
          <cell r="N1857">
            <v>47074798</v>
          </cell>
          <cell r="O1857">
            <v>0</v>
          </cell>
          <cell r="P1857">
            <v>20777245</v>
          </cell>
          <cell r="Q1857">
            <v>0.28562499949999998</v>
          </cell>
          <cell r="R1857">
            <v>5934501</v>
          </cell>
          <cell r="S1857">
            <v>684544</v>
          </cell>
          <cell r="T1857">
            <v>0</v>
          </cell>
          <cell r="U1857">
            <v>684544</v>
          </cell>
          <cell r="V1857">
            <v>84</v>
          </cell>
          <cell r="W1857">
            <v>684628</v>
          </cell>
          <cell r="X1857">
            <v>74.887017</v>
          </cell>
          <cell r="Y1857">
            <v>328179</v>
          </cell>
          <cell r="Z1857">
            <v>0</v>
          </cell>
          <cell r="AA1857">
            <v>328179</v>
          </cell>
          <cell r="AB1857">
            <v>184518</v>
          </cell>
          <cell r="AC1857">
            <v>0</v>
          </cell>
          <cell r="AD1857">
            <v>184518</v>
          </cell>
          <cell r="AE1857">
            <v>43504.624421296299</v>
          </cell>
          <cell r="AF1857">
            <v>73415</v>
          </cell>
        </row>
        <row r="1858">
          <cell r="A1858">
            <v>758</v>
          </cell>
          <cell r="B1858">
            <v>49</v>
          </cell>
          <cell r="C1858" t="str">
            <v>43</v>
          </cell>
          <cell r="D1858" t="str">
            <v>69542</v>
          </cell>
          <cell r="E1858" t="str">
            <v>0</v>
          </cell>
          <cell r="H1858" t="str">
            <v>Luther Burbank</v>
          </cell>
          <cell r="I1858" t="str">
            <v>ELEMENTARY</v>
          </cell>
          <cell r="J1858">
            <v>504</v>
          </cell>
          <cell r="K1858">
            <v>200</v>
          </cell>
          <cell r="L1858">
            <v>100800</v>
          </cell>
          <cell r="M1858">
            <v>2542347</v>
          </cell>
          <cell r="N1858">
            <v>1369902</v>
          </cell>
          <cell r="O1858">
            <v>1172445</v>
          </cell>
          <cell r="P1858">
            <v>2542347</v>
          </cell>
          <cell r="Q1858">
            <v>0.28562499949999998</v>
          </cell>
          <cell r="R1858">
            <v>726158</v>
          </cell>
          <cell r="S1858">
            <v>726158</v>
          </cell>
          <cell r="T1858">
            <v>0</v>
          </cell>
          <cell r="U1858">
            <v>726158</v>
          </cell>
          <cell r="V1858">
            <v>1424</v>
          </cell>
          <cell r="W1858">
            <v>727582</v>
          </cell>
          <cell r="X1858">
            <v>74.887017</v>
          </cell>
          <cell r="Y1858">
            <v>357994</v>
          </cell>
          <cell r="Z1858">
            <v>0</v>
          </cell>
          <cell r="AA1858">
            <v>357994</v>
          </cell>
          <cell r="AB1858">
            <v>186870</v>
          </cell>
          <cell r="AC1858">
            <v>0</v>
          </cell>
          <cell r="AD1858">
            <v>186870</v>
          </cell>
          <cell r="AE1858">
            <v>43504.624432870369</v>
          </cell>
          <cell r="AF1858">
            <v>73415</v>
          </cell>
        </row>
        <row r="1859">
          <cell r="A1859">
            <v>760</v>
          </cell>
          <cell r="B1859">
            <v>49</v>
          </cell>
          <cell r="C1859" t="str">
            <v>43</v>
          </cell>
          <cell r="D1859" t="str">
            <v>69575</v>
          </cell>
          <cell r="E1859" t="str">
            <v>0</v>
          </cell>
          <cell r="H1859" t="str">
            <v>Moreland</v>
          </cell>
          <cell r="I1859" t="str">
            <v>ELEMENTARY</v>
          </cell>
          <cell r="J1859">
            <v>4647.6099999999997</v>
          </cell>
          <cell r="K1859">
            <v>200</v>
          </cell>
          <cell r="L1859">
            <v>929522</v>
          </cell>
          <cell r="M1859">
            <v>23466852</v>
          </cell>
          <cell r="N1859">
            <v>24843485</v>
          </cell>
          <cell r="O1859">
            <v>0</v>
          </cell>
          <cell r="P1859">
            <v>23466852</v>
          </cell>
          <cell r="Q1859">
            <v>0.28562499949999998</v>
          </cell>
          <cell r="R1859">
            <v>6702720</v>
          </cell>
          <cell r="S1859">
            <v>929522</v>
          </cell>
          <cell r="T1859">
            <v>0</v>
          </cell>
          <cell r="U1859">
            <v>929522</v>
          </cell>
          <cell r="V1859">
            <v>82</v>
          </cell>
          <cell r="W1859">
            <v>929604</v>
          </cell>
          <cell r="X1859">
            <v>74.887017</v>
          </cell>
          <cell r="Y1859">
            <v>465358</v>
          </cell>
          <cell r="Z1859">
            <v>0</v>
          </cell>
          <cell r="AA1859">
            <v>465358</v>
          </cell>
          <cell r="AB1859">
            <v>230795</v>
          </cell>
          <cell r="AC1859">
            <v>0</v>
          </cell>
          <cell r="AD1859">
            <v>230795</v>
          </cell>
          <cell r="AE1859">
            <v>43504.624490740738</v>
          </cell>
          <cell r="AF1859">
            <v>73415</v>
          </cell>
        </row>
        <row r="1860">
          <cell r="A1860">
            <v>761</v>
          </cell>
          <cell r="B1860">
            <v>49</v>
          </cell>
          <cell r="C1860" t="str">
            <v>43</v>
          </cell>
          <cell r="D1860" t="str">
            <v>69583</v>
          </cell>
          <cell r="E1860" t="str">
            <v>0</v>
          </cell>
          <cell r="H1860" t="str">
            <v>Morgan Hill Unified</v>
          </cell>
          <cell r="I1860" t="str">
            <v>UNIFIED</v>
          </cell>
          <cell r="J1860">
            <v>8069.57</v>
          </cell>
          <cell r="K1860">
            <v>200</v>
          </cell>
          <cell r="L1860">
            <v>1613914</v>
          </cell>
          <cell r="M1860">
            <v>42487093</v>
          </cell>
          <cell r="N1860">
            <v>58210518</v>
          </cell>
          <cell r="O1860">
            <v>0</v>
          </cell>
          <cell r="P1860">
            <v>42487093</v>
          </cell>
          <cell r="Q1860">
            <v>0.28562499949999998</v>
          </cell>
          <cell r="R1860">
            <v>12135376</v>
          </cell>
          <cell r="S1860">
            <v>1613914</v>
          </cell>
          <cell r="T1860">
            <v>0</v>
          </cell>
          <cell r="U1860">
            <v>1613914</v>
          </cell>
          <cell r="V1860">
            <v>146</v>
          </cell>
          <cell r="W1860">
            <v>1614060</v>
          </cell>
          <cell r="X1860">
            <v>74.887017</v>
          </cell>
          <cell r="Y1860">
            <v>809040</v>
          </cell>
          <cell r="Z1860">
            <v>0</v>
          </cell>
          <cell r="AA1860">
            <v>809040</v>
          </cell>
          <cell r="AB1860">
            <v>399681</v>
          </cell>
          <cell r="AC1860">
            <v>0</v>
          </cell>
          <cell r="AD1860">
            <v>399681</v>
          </cell>
          <cell r="AE1860">
            <v>43504.624502314815</v>
          </cell>
          <cell r="AF1860">
            <v>73415</v>
          </cell>
        </row>
        <row r="1861">
          <cell r="A1861">
            <v>1395</v>
          </cell>
          <cell r="B1861">
            <v>49</v>
          </cell>
          <cell r="C1861" t="str">
            <v>43</v>
          </cell>
          <cell r="D1861" t="str">
            <v>69583</v>
          </cell>
          <cell r="E1861" t="str">
            <v>6118541</v>
          </cell>
          <cell r="F1861" t="str">
            <v>0363</v>
          </cell>
          <cell r="G1861" t="str">
            <v>D</v>
          </cell>
          <cell r="H1861" t="str">
            <v>Charter School of Morgan Hill</v>
          </cell>
          <cell r="I1861" t="str">
            <v>UNIFIED</v>
          </cell>
          <cell r="J1861">
            <v>638.32000000000005</v>
          </cell>
          <cell r="K1861">
            <v>200</v>
          </cell>
          <cell r="L1861">
            <v>127664</v>
          </cell>
          <cell r="M1861">
            <v>3310813</v>
          </cell>
          <cell r="N1861">
            <v>3892048</v>
          </cell>
          <cell r="O1861">
            <v>0</v>
          </cell>
          <cell r="P1861">
            <v>3310813</v>
          </cell>
          <cell r="Q1861">
            <v>0.28562499949999998</v>
          </cell>
          <cell r="R1861">
            <v>945651</v>
          </cell>
          <cell r="S1861">
            <v>127664</v>
          </cell>
          <cell r="T1861">
            <v>0</v>
          </cell>
          <cell r="U1861">
            <v>127664</v>
          </cell>
          <cell r="V1861">
            <v>12</v>
          </cell>
          <cell r="W1861">
            <v>127676</v>
          </cell>
          <cell r="X1861">
            <v>74.887017</v>
          </cell>
          <cell r="Y1861">
            <v>62865</v>
          </cell>
          <cell r="Z1861">
            <v>0</v>
          </cell>
          <cell r="AA1861">
            <v>62865</v>
          </cell>
          <cell r="AB1861">
            <v>32748</v>
          </cell>
          <cell r="AC1861">
            <v>0</v>
          </cell>
          <cell r="AD1861">
            <v>32748</v>
          </cell>
          <cell r="AE1861">
            <v>43504.626435185186</v>
          </cell>
          <cell r="AF1861">
            <v>73415</v>
          </cell>
        </row>
        <row r="1862">
          <cell r="A1862">
            <v>762</v>
          </cell>
          <cell r="B1862">
            <v>49</v>
          </cell>
          <cell r="C1862" t="str">
            <v>43</v>
          </cell>
          <cell r="D1862" t="str">
            <v>69591</v>
          </cell>
          <cell r="E1862" t="str">
            <v>0</v>
          </cell>
          <cell r="H1862" t="str">
            <v>Mountain View Whisman</v>
          </cell>
          <cell r="I1862" t="str">
            <v>ELEMENTARY</v>
          </cell>
          <cell r="J1862">
            <v>4968.92</v>
          </cell>
          <cell r="K1862">
            <v>200</v>
          </cell>
          <cell r="L1862">
            <v>993784</v>
          </cell>
          <cell r="M1862">
            <v>25904272</v>
          </cell>
          <cell r="N1862">
            <v>48482863</v>
          </cell>
          <cell r="O1862">
            <v>0</v>
          </cell>
          <cell r="P1862">
            <v>25904272</v>
          </cell>
          <cell r="Q1862">
            <v>0.28562499949999998</v>
          </cell>
          <cell r="R1862">
            <v>7398908</v>
          </cell>
          <cell r="S1862">
            <v>993784</v>
          </cell>
          <cell r="T1862">
            <v>0</v>
          </cell>
          <cell r="U1862">
            <v>993784</v>
          </cell>
          <cell r="V1862">
            <v>190</v>
          </cell>
          <cell r="W1862">
            <v>993974</v>
          </cell>
          <cell r="X1862">
            <v>74.887017</v>
          </cell>
          <cell r="Y1862">
            <v>496972</v>
          </cell>
          <cell r="Z1862">
            <v>0</v>
          </cell>
          <cell r="AA1862">
            <v>496972</v>
          </cell>
          <cell r="AB1862">
            <v>247385</v>
          </cell>
          <cell r="AC1862">
            <v>0</v>
          </cell>
          <cell r="AD1862">
            <v>247385</v>
          </cell>
          <cell r="AE1862">
            <v>43504.624513888892</v>
          </cell>
          <cell r="AF1862">
            <v>73415</v>
          </cell>
        </row>
        <row r="1863">
          <cell r="A1863">
            <v>763</v>
          </cell>
          <cell r="B1863">
            <v>49</v>
          </cell>
          <cell r="C1863" t="str">
            <v>43</v>
          </cell>
          <cell r="D1863" t="str">
            <v>69609</v>
          </cell>
          <cell r="E1863" t="str">
            <v>0</v>
          </cell>
          <cell r="H1863" t="str">
            <v>Mountain View-Los Altos Union High</v>
          </cell>
          <cell r="I1863" t="str">
            <v>HIGH</v>
          </cell>
          <cell r="J1863">
            <v>4233.5200000000004</v>
          </cell>
          <cell r="K1863">
            <v>200</v>
          </cell>
          <cell r="L1863">
            <v>846704</v>
          </cell>
          <cell r="M1863">
            <v>25897415</v>
          </cell>
          <cell r="N1863">
            <v>75214326</v>
          </cell>
          <cell r="O1863">
            <v>0</v>
          </cell>
          <cell r="P1863">
            <v>25897415</v>
          </cell>
          <cell r="Q1863">
            <v>0.28562499949999998</v>
          </cell>
          <cell r="R1863">
            <v>7396949</v>
          </cell>
          <cell r="S1863">
            <v>846704</v>
          </cell>
          <cell r="T1863">
            <v>0</v>
          </cell>
          <cell r="U1863">
            <v>846704</v>
          </cell>
          <cell r="V1863">
            <v>308</v>
          </cell>
          <cell r="W1863">
            <v>847012</v>
          </cell>
          <cell r="X1863">
            <v>74.887017</v>
          </cell>
          <cell r="Y1863">
            <v>410694</v>
          </cell>
          <cell r="Z1863">
            <v>0</v>
          </cell>
          <cell r="AA1863">
            <v>410694</v>
          </cell>
          <cell r="AB1863">
            <v>223608</v>
          </cell>
          <cell r="AC1863">
            <v>0</v>
          </cell>
          <cell r="AD1863">
            <v>223608</v>
          </cell>
          <cell r="AE1863">
            <v>43504.624513888892</v>
          </cell>
          <cell r="AF1863">
            <v>73415</v>
          </cell>
        </row>
        <row r="1864">
          <cell r="A1864">
            <v>764</v>
          </cell>
          <cell r="B1864">
            <v>49</v>
          </cell>
          <cell r="C1864" t="str">
            <v>43</v>
          </cell>
          <cell r="D1864" t="str">
            <v>69617</v>
          </cell>
          <cell r="E1864" t="str">
            <v>0</v>
          </cell>
          <cell r="H1864" t="str">
            <v>Mount Pleasant Elementary</v>
          </cell>
          <cell r="I1864" t="str">
            <v>ELEMENTARY</v>
          </cell>
          <cell r="J1864">
            <v>1673.04</v>
          </cell>
          <cell r="K1864">
            <v>200</v>
          </cell>
          <cell r="L1864">
            <v>334608</v>
          </cell>
          <cell r="M1864">
            <v>8475069</v>
          </cell>
          <cell r="N1864">
            <v>5684341</v>
          </cell>
          <cell r="O1864">
            <v>2790728</v>
          </cell>
          <cell r="P1864">
            <v>8475069</v>
          </cell>
          <cell r="Q1864">
            <v>0.28562499949999998</v>
          </cell>
          <cell r="R1864">
            <v>2420692</v>
          </cell>
          <cell r="S1864">
            <v>2420692</v>
          </cell>
          <cell r="T1864">
            <v>0</v>
          </cell>
          <cell r="U1864">
            <v>2420692</v>
          </cell>
          <cell r="V1864">
            <v>-131016</v>
          </cell>
          <cell r="W1864">
            <v>2289676</v>
          </cell>
          <cell r="X1864">
            <v>74.887017</v>
          </cell>
          <cell r="Y1864">
            <v>871200</v>
          </cell>
          <cell r="Z1864">
            <v>0</v>
          </cell>
          <cell r="AA1864">
            <v>871200</v>
          </cell>
          <cell r="AB1864">
            <v>843470</v>
          </cell>
          <cell r="AC1864">
            <v>0</v>
          </cell>
          <cell r="AD1864">
            <v>843470</v>
          </cell>
          <cell r="AE1864">
            <v>43504.624502314815</v>
          </cell>
          <cell r="AF1864">
            <v>73415</v>
          </cell>
        </row>
        <row r="1865">
          <cell r="A1865">
            <v>8217</v>
          </cell>
          <cell r="B1865">
            <v>49</v>
          </cell>
          <cell r="C1865" t="str">
            <v>43</v>
          </cell>
          <cell r="D1865" t="str">
            <v>69617</v>
          </cell>
          <cell r="E1865" t="str">
            <v>6048045</v>
          </cell>
          <cell r="F1865" t="str">
            <v>1243</v>
          </cell>
          <cell r="G1865" t="str">
            <v>L</v>
          </cell>
          <cell r="H1865" t="str">
            <v>Ida Jew Academies</v>
          </cell>
          <cell r="I1865" t="str">
            <v>ELEMENTARY</v>
          </cell>
          <cell r="J1865">
            <v>590.08000000000004</v>
          </cell>
          <cell r="K1865">
            <v>200</v>
          </cell>
          <cell r="L1865">
            <v>118016</v>
          </cell>
          <cell r="M1865">
            <v>3057736</v>
          </cell>
          <cell r="N1865">
            <v>2004868</v>
          </cell>
          <cell r="O1865">
            <v>1052868</v>
          </cell>
          <cell r="P1865">
            <v>3057736</v>
          </cell>
          <cell r="Q1865">
            <v>0.28562499949999998</v>
          </cell>
          <cell r="R1865">
            <v>873366</v>
          </cell>
          <cell r="S1865">
            <v>873366</v>
          </cell>
          <cell r="T1865">
            <v>0</v>
          </cell>
          <cell r="U1865">
            <v>873366</v>
          </cell>
          <cell r="V1865">
            <v>-42898</v>
          </cell>
          <cell r="W1865">
            <v>830468</v>
          </cell>
          <cell r="X1865">
            <v>74.887017</v>
          </cell>
          <cell r="Y1865">
            <v>334056</v>
          </cell>
          <cell r="Z1865">
            <v>0</v>
          </cell>
          <cell r="AA1865">
            <v>334056</v>
          </cell>
          <cell r="AB1865">
            <v>287857</v>
          </cell>
          <cell r="AC1865">
            <v>0</v>
          </cell>
          <cell r="AD1865">
            <v>287857</v>
          </cell>
          <cell r="AE1865">
            <v>43504.626539351855</v>
          </cell>
          <cell r="AF1865">
            <v>73415</v>
          </cell>
        </row>
        <row r="1866">
          <cell r="A1866">
            <v>765</v>
          </cell>
          <cell r="B1866">
            <v>49</v>
          </cell>
          <cell r="C1866" t="str">
            <v>43</v>
          </cell>
          <cell r="D1866" t="str">
            <v>69625</v>
          </cell>
          <cell r="E1866" t="str">
            <v>0</v>
          </cell>
          <cell r="H1866" t="str">
            <v>Oak Grove Elementary</v>
          </cell>
          <cell r="I1866" t="str">
            <v>ELEMENTARY</v>
          </cell>
          <cell r="J1866">
            <v>9981.7800000000007</v>
          </cell>
          <cell r="K1866">
            <v>200</v>
          </cell>
          <cell r="L1866">
            <v>1996356</v>
          </cell>
          <cell r="M1866">
            <v>50334224</v>
          </cell>
          <cell r="N1866">
            <v>32718786</v>
          </cell>
          <cell r="O1866">
            <v>17615438</v>
          </cell>
          <cell r="P1866">
            <v>50334224</v>
          </cell>
          <cell r="Q1866">
            <v>0.28562499949999998</v>
          </cell>
          <cell r="R1866">
            <v>14376713</v>
          </cell>
          <cell r="S1866">
            <v>14376713</v>
          </cell>
          <cell r="T1866">
            <v>0</v>
          </cell>
          <cell r="U1866">
            <v>14376713</v>
          </cell>
          <cell r="V1866">
            <v>28106</v>
          </cell>
          <cell r="W1866">
            <v>14404819</v>
          </cell>
          <cell r="X1866">
            <v>74.887017</v>
          </cell>
          <cell r="Y1866">
            <v>7165972</v>
          </cell>
          <cell r="Z1866">
            <v>0</v>
          </cell>
          <cell r="AA1866">
            <v>7165972</v>
          </cell>
          <cell r="AB1866">
            <v>3621367</v>
          </cell>
          <cell r="AC1866">
            <v>0</v>
          </cell>
          <cell r="AD1866">
            <v>3621367</v>
          </cell>
          <cell r="AE1866">
            <v>43504.624548611115</v>
          </cell>
          <cell r="AF1866">
            <v>73415</v>
          </cell>
        </row>
        <row r="1867">
          <cell r="A1867">
            <v>766</v>
          </cell>
          <cell r="B1867">
            <v>49</v>
          </cell>
          <cell r="C1867" t="str">
            <v>43</v>
          </cell>
          <cell r="D1867" t="str">
            <v>69633</v>
          </cell>
          <cell r="E1867" t="str">
            <v>0</v>
          </cell>
          <cell r="H1867" t="str">
            <v>Orchard Elementary</v>
          </cell>
          <cell r="I1867" t="str">
            <v>ELEMENTARY</v>
          </cell>
          <cell r="J1867">
            <v>852</v>
          </cell>
          <cell r="K1867">
            <v>200</v>
          </cell>
          <cell r="L1867">
            <v>170400</v>
          </cell>
          <cell r="M1867">
            <v>4596063</v>
          </cell>
          <cell r="N1867">
            <v>6941383</v>
          </cell>
          <cell r="O1867">
            <v>0</v>
          </cell>
          <cell r="P1867">
            <v>4596063</v>
          </cell>
          <cell r="Q1867">
            <v>0.28562499949999998</v>
          </cell>
          <cell r="R1867">
            <v>1312750</v>
          </cell>
          <cell r="S1867">
            <v>170400</v>
          </cell>
          <cell r="T1867">
            <v>0</v>
          </cell>
          <cell r="U1867">
            <v>170400</v>
          </cell>
          <cell r="V1867">
            <v>-12</v>
          </cell>
          <cell r="W1867">
            <v>170388</v>
          </cell>
          <cell r="X1867">
            <v>74.887017</v>
          </cell>
          <cell r="Y1867">
            <v>87850</v>
          </cell>
          <cell r="Z1867">
            <v>0</v>
          </cell>
          <cell r="AA1867">
            <v>87850</v>
          </cell>
          <cell r="AB1867">
            <v>39748</v>
          </cell>
          <cell r="AC1867">
            <v>0</v>
          </cell>
          <cell r="AD1867">
            <v>39748</v>
          </cell>
          <cell r="AE1867">
            <v>43504.624560185184</v>
          </cell>
          <cell r="AF1867">
            <v>73415</v>
          </cell>
        </row>
        <row r="1868">
          <cell r="A1868">
            <v>767</v>
          </cell>
          <cell r="B1868">
            <v>49</v>
          </cell>
          <cell r="C1868" t="str">
            <v>43</v>
          </cell>
          <cell r="D1868" t="str">
            <v>69641</v>
          </cell>
          <cell r="E1868" t="str">
            <v>0</v>
          </cell>
          <cell r="H1868" t="str">
            <v>Palo Alto Unified</v>
          </cell>
          <cell r="I1868" t="str">
            <v>UNIFIED</v>
          </cell>
          <cell r="J1868">
            <v>11758.65</v>
          </cell>
          <cell r="K1868">
            <v>200</v>
          </cell>
          <cell r="L1868">
            <v>2351730</v>
          </cell>
          <cell r="M1868">
            <v>64546558</v>
          </cell>
          <cell r="N1868">
            <v>182273399</v>
          </cell>
          <cell r="O1868">
            <v>0</v>
          </cell>
          <cell r="P1868">
            <v>64546558</v>
          </cell>
          <cell r="Q1868">
            <v>0.28562499949999998</v>
          </cell>
          <cell r="R1868">
            <v>18436111</v>
          </cell>
          <cell r="S1868">
            <v>2351730</v>
          </cell>
          <cell r="T1868">
            <v>0</v>
          </cell>
          <cell r="U1868">
            <v>2351730</v>
          </cell>
          <cell r="V1868">
            <v>170</v>
          </cell>
          <cell r="W1868">
            <v>2351900</v>
          </cell>
          <cell r="X1868">
            <v>74.887017</v>
          </cell>
          <cell r="Y1868">
            <v>1179826</v>
          </cell>
          <cell r="Z1868">
            <v>0</v>
          </cell>
          <cell r="AA1868">
            <v>1179826</v>
          </cell>
          <cell r="AB1868">
            <v>581442</v>
          </cell>
          <cell r="AC1868">
            <v>0</v>
          </cell>
          <cell r="AD1868">
            <v>581442</v>
          </cell>
          <cell r="AE1868">
            <v>43504.624583333331</v>
          </cell>
          <cell r="AF1868">
            <v>73415</v>
          </cell>
        </row>
        <row r="1869">
          <cell r="A1869">
            <v>768</v>
          </cell>
          <cell r="B1869">
            <v>49</v>
          </cell>
          <cell r="C1869" t="str">
            <v>43</v>
          </cell>
          <cell r="D1869" t="str">
            <v>69666</v>
          </cell>
          <cell r="E1869" t="str">
            <v>0</v>
          </cell>
          <cell r="H1869" t="str">
            <v>San Jose Unified</v>
          </cell>
          <cell r="I1869" t="str">
            <v>UNIFIED</v>
          </cell>
          <cell r="J1869">
            <v>28546.29</v>
          </cell>
          <cell r="K1869">
            <v>200</v>
          </cell>
          <cell r="L1869">
            <v>5709258</v>
          </cell>
          <cell r="M1869">
            <v>150768372</v>
          </cell>
          <cell r="N1869">
            <v>222858322</v>
          </cell>
          <cell r="O1869">
            <v>0</v>
          </cell>
          <cell r="P1869">
            <v>150768372</v>
          </cell>
          <cell r="Q1869">
            <v>0.28562499949999998</v>
          </cell>
          <cell r="R1869">
            <v>43063216</v>
          </cell>
          <cell r="S1869">
            <v>5709258</v>
          </cell>
          <cell r="T1869">
            <v>0</v>
          </cell>
          <cell r="U1869">
            <v>5709258</v>
          </cell>
          <cell r="V1869">
            <v>286</v>
          </cell>
          <cell r="W1869">
            <v>5709544</v>
          </cell>
          <cell r="X1869">
            <v>74.887017</v>
          </cell>
          <cell r="Y1869">
            <v>2906974</v>
          </cell>
          <cell r="Z1869">
            <v>0</v>
          </cell>
          <cell r="AA1869">
            <v>2906974</v>
          </cell>
          <cell r="AB1869">
            <v>1368733</v>
          </cell>
          <cell r="AC1869">
            <v>0</v>
          </cell>
          <cell r="AD1869">
            <v>1368733</v>
          </cell>
          <cell r="AE1869">
            <v>43504.624699074076</v>
          </cell>
          <cell r="AF1869">
            <v>73415</v>
          </cell>
        </row>
        <row r="1870">
          <cell r="A1870">
            <v>14097</v>
          </cell>
          <cell r="B1870">
            <v>49</v>
          </cell>
          <cell r="C1870" t="str">
            <v>43</v>
          </cell>
          <cell r="D1870" t="str">
            <v>69666</v>
          </cell>
          <cell r="E1870" t="str">
            <v>129718</v>
          </cell>
          <cell r="F1870" t="str">
            <v>1623</v>
          </cell>
          <cell r="G1870" t="str">
            <v>D</v>
          </cell>
          <cell r="H1870" t="str">
            <v>Downtown College Preparatory Middle</v>
          </cell>
          <cell r="I1870" t="str">
            <v>UNIFIED</v>
          </cell>
          <cell r="J1870">
            <v>581.25</v>
          </cell>
          <cell r="K1870">
            <v>200</v>
          </cell>
          <cell r="L1870">
            <v>116250</v>
          </cell>
          <cell r="M1870">
            <v>0</v>
          </cell>
          <cell r="N1870">
            <v>4324209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116250</v>
          </cell>
          <cell r="T1870">
            <v>0</v>
          </cell>
          <cell r="U1870">
            <v>116250</v>
          </cell>
          <cell r="V1870">
            <v>0</v>
          </cell>
          <cell r="W1870">
            <v>116250</v>
          </cell>
          <cell r="X1870">
            <v>74.887017</v>
          </cell>
          <cell r="Y1870">
            <v>54934</v>
          </cell>
          <cell r="Z1870">
            <v>0</v>
          </cell>
          <cell r="AA1870">
            <v>54934</v>
          </cell>
          <cell r="AB1870">
            <v>32122</v>
          </cell>
          <cell r="AC1870">
            <v>0</v>
          </cell>
          <cell r="AD1870">
            <v>32122</v>
          </cell>
          <cell r="AE1870">
            <v>43504.626469907409</v>
          </cell>
          <cell r="AF1870">
            <v>73415</v>
          </cell>
        </row>
        <row r="1871">
          <cell r="A1871">
            <v>14238</v>
          </cell>
          <cell r="B1871">
            <v>49</v>
          </cell>
          <cell r="C1871" t="str">
            <v>43</v>
          </cell>
          <cell r="D1871" t="str">
            <v>69666</v>
          </cell>
          <cell r="E1871" t="str">
            <v>131656</v>
          </cell>
          <cell r="F1871" t="str">
            <v>1546</v>
          </cell>
          <cell r="G1871" t="str">
            <v>D</v>
          </cell>
          <cell r="H1871" t="str">
            <v>ACE Inspire Academy</v>
          </cell>
          <cell r="I1871" t="str">
            <v>UNIFIED</v>
          </cell>
          <cell r="J1871">
            <v>247.05</v>
          </cell>
          <cell r="K1871">
            <v>200</v>
          </cell>
          <cell r="L1871">
            <v>49410</v>
          </cell>
          <cell r="M1871">
            <v>0</v>
          </cell>
          <cell r="N1871">
            <v>1837928</v>
          </cell>
          <cell r="O1871">
            <v>0</v>
          </cell>
          <cell r="P1871">
            <v>0</v>
          </cell>
          <cell r="Q1871">
            <v>0.28562499949999998</v>
          </cell>
          <cell r="R1871">
            <v>0</v>
          </cell>
          <cell r="S1871">
            <v>49410</v>
          </cell>
          <cell r="T1871">
            <v>0</v>
          </cell>
          <cell r="U1871">
            <v>49410</v>
          </cell>
          <cell r="V1871">
            <v>0</v>
          </cell>
          <cell r="W1871">
            <v>49410</v>
          </cell>
          <cell r="X1871">
            <v>74.887017</v>
          </cell>
          <cell r="Y1871">
            <v>23988</v>
          </cell>
          <cell r="Z1871">
            <v>0</v>
          </cell>
          <cell r="AA1871">
            <v>23988</v>
          </cell>
          <cell r="AB1871">
            <v>13014</v>
          </cell>
          <cell r="AC1871">
            <v>0</v>
          </cell>
          <cell r="AD1871">
            <v>13014</v>
          </cell>
          <cell r="AE1871">
            <v>43504.626354166663</v>
          </cell>
          <cell r="AF1871">
            <v>73415</v>
          </cell>
        </row>
        <row r="1872">
          <cell r="A1872">
            <v>1396</v>
          </cell>
          <cell r="B1872">
            <v>49</v>
          </cell>
          <cell r="C1872" t="str">
            <v>43</v>
          </cell>
          <cell r="D1872" t="str">
            <v>69666</v>
          </cell>
          <cell r="E1872" t="str">
            <v>4330585</v>
          </cell>
          <cell r="F1872" t="str">
            <v>0287</v>
          </cell>
          <cell r="G1872" t="str">
            <v>D</v>
          </cell>
          <cell r="H1872" t="str">
            <v>Downtown College Preparatory</v>
          </cell>
          <cell r="I1872" t="str">
            <v>UNIFIED</v>
          </cell>
          <cell r="J1872">
            <v>467.24</v>
          </cell>
          <cell r="K1872">
            <v>200</v>
          </cell>
          <cell r="L1872">
            <v>93448</v>
          </cell>
          <cell r="M1872">
            <v>2889879</v>
          </cell>
          <cell r="N1872">
            <v>3476032</v>
          </cell>
          <cell r="O1872">
            <v>0</v>
          </cell>
          <cell r="P1872">
            <v>2889879</v>
          </cell>
          <cell r="Q1872">
            <v>0.28562499949999998</v>
          </cell>
          <cell r="R1872">
            <v>825422</v>
          </cell>
          <cell r="S1872">
            <v>93448</v>
          </cell>
          <cell r="T1872">
            <v>0</v>
          </cell>
          <cell r="U1872">
            <v>93448</v>
          </cell>
          <cell r="V1872">
            <v>0</v>
          </cell>
          <cell r="W1872">
            <v>93448</v>
          </cell>
          <cell r="X1872">
            <v>74.887017</v>
          </cell>
          <cell r="Y1872">
            <v>43063</v>
          </cell>
          <cell r="Z1872">
            <v>0</v>
          </cell>
          <cell r="AA1872">
            <v>43063</v>
          </cell>
          <cell r="AB1872">
            <v>26917</v>
          </cell>
          <cell r="AC1872">
            <v>0</v>
          </cell>
          <cell r="AD1872">
            <v>26917</v>
          </cell>
          <cell r="AE1872">
            <v>43504.626469907409</v>
          </cell>
          <cell r="AF1872">
            <v>73415</v>
          </cell>
        </row>
        <row r="1873">
          <cell r="A1873">
            <v>8296</v>
          </cell>
          <cell r="B1873">
            <v>49</v>
          </cell>
          <cell r="C1873" t="str">
            <v>43</v>
          </cell>
          <cell r="D1873" t="str">
            <v>69666</v>
          </cell>
          <cell r="E1873" t="str">
            <v>6048730</v>
          </cell>
          <cell r="F1873" t="str">
            <v>0980</v>
          </cell>
          <cell r="G1873" t="str">
            <v>L</v>
          </cell>
          <cell r="H1873" t="str">
            <v>Bachrodt Charter Academy</v>
          </cell>
          <cell r="I1873" t="str">
            <v>UNIFIED</v>
          </cell>
          <cell r="J1873">
            <v>0</v>
          </cell>
          <cell r="K1873">
            <v>200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0.28562499949999998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74.887017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43504.626400462963</v>
          </cell>
          <cell r="AF1873">
            <v>73415</v>
          </cell>
        </row>
        <row r="1874">
          <cell r="A1874">
            <v>769</v>
          </cell>
          <cell r="B1874">
            <v>49</v>
          </cell>
          <cell r="C1874" t="str">
            <v>43</v>
          </cell>
          <cell r="D1874" t="str">
            <v>69674</v>
          </cell>
          <cell r="E1874" t="str">
            <v>0</v>
          </cell>
          <cell r="H1874" t="str">
            <v>Santa Clara Unified</v>
          </cell>
          <cell r="I1874" t="str">
            <v>UNIFIED</v>
          </cell>
          <cell r="J1874">
            <v>14804.23</v>
          </cell>
          <cell r="K1874">
            <v>200</v>
          </cell>
          <cell r="L1874">
            <v>2960846</v>
          </cell>
          <cell r="M1874">
            <v>78615346</v>
          </cell>
          <cell r="N1874">
            <v>204566162</v>
          </cell>
          <cell r="O1874">
            <v>0</v>
          </cell>
          <cell r="P1874">
            <v>78615346</v>
          </cell>
          <cell r="Q1874">
            <v>0.28562499949999998</v>
          </cell>
          <cell r="R1874">
            <v>22454508</v>
          </cell>
          <cell r="S1874">
            <v>2960846</v>
          </cell>
          <cell r="T1874">
            <v>0</v>
          </cell>
          <cell r="U1874">
            <v>2960846</v>
          </cell>
          <cell r="V1874">
            <v>-648</v>
          </cell>
          <cell r="W1874">
            <v>2960198</v>
          </cell>
          <cell r="X1874">
            <v>74.887017</v>
          </cell>
          <cell r="Y1874">
            <v>1480828</v>
          </cell>
          <cell r="Z1874">
            <v>0</v>
          </cell>
          <cell r="AA1874">
            <v>1480828</v>
          </cell>
          <cell r="AB1874">
            <v>735976</v>
          </cell>
          <cell r="AC1874">
            <v>0</v>
          </cell>
          <cell r="AD1874">
            <v>735976</v>
          </cell>
          <cell r="AE1874">
            <v>43504.624722222223</v>
          </cell>
          <cell r="AF1874">
            <v>73415</v>
          </cell>
        </row>
        <row r="1875">
          <cell r="A1875">
            <v>770</v>
          </cell>
          <cell r="B1875">
            <v>49</v>
          </cell>
          <cell r="C1875" t="str">
            <v>43</v>
          </cell>
          <cell r="D1875" t="str">
            <v>69682</v>
          </cell>
          <cell r="E1875" t="str">
            <v>0</v>
          </cell>
          <cell r="H1875" t="str">
            <v>Saratoga Union Elementary</v>
          </cell>
          <cell r="I1875" t="str">
            <v>ELEMENTARY</v>
          </cell>
          <cell r="J1875">
            <v>1788.62</v>
          </cell>
          <cell r="K1875">
            <v>200</v>
          </cell>
          <cell r="L1875">
            <v>357724</v>
          </cell>
          <cell r="M1875">
            <v>9190573</v>
          </cell>
          <cell r="N1875">
            <v>27998932</v>
          </cell>
          <cell r="O1875">
            <v>0</v>
          </cell>
          <cell r="P1875">
            <v>9190573</v>
          </cell>
          <cell r="Q1875">
            <v>0.28562499949999998</v>
          </cell>
          <cell r="R1875">
            <v>2625057</v>
          </cell>
          <cell r="S1875">
            <v>357724</v>
          </cell>
          <cell r="T1875">
            <v>0</v>
          </cell>
          <cell r="U1875">
            <v>357724</v>
          </cell>
          <cell r="V1875">
            <v>0</v>
          </cell>
          <cell r="W1875">
            <v>357724</v>
          </cell>
          <cell r="X1875">
            <v>74.887017</v>
          </cell>
          <cell r="Y1875">
            <v>186672</v>
          </cell>
          <cell r="Z1875">
            <v>0</v>
          </cell>
          <cell r="AA1875">
            <v>186672</v>
          </cell>
          <cell r="AB1875">
            <v>81217</v>
          </cell>
          <cell r="AC1875">
            <v>0</v>
          </cell>
          <cell r="AD1875">
            <v>81217</v>
          </cell>
          <cell r="AE1875">
            <v>43504.6247337963</v>
          </cell>
          <cell r="AF1875">
            <v>73415</v>
          </cell>
        </row>
        <row r="1876">
          <cell r="A1876">
            <v>771</v>
          </cell>
          <cell r="B1876">
            <v>49</v>
          </cell>
          <cell r="C1876" t="str">
            <v>43</v>
          </cell>
          <cell r="D1876" t="str">
            <v>69690</v>
          </cell>
          <cell r="E1876" t="str">
            <v>0</v>
          </cell>
          <cell r="H1876" t="str">
            <v>Sunnyvale</v>
          </cell>
          <cell r="I1876" t="str">
            <v>ELEMENTARY</v>
          </cell>
          <cell r="J1876">
            <v>6471.97</v>
          </cell>
          <cell r="K1876">
            <v>200</v>
          </cell>
          <cell r="L1876">
            <v>1294394</v>
          </cell>
          <cell r="M1876">
            <v>33046267</v>
          </cell>
          <cell r="N1876">
            <v>71312334</v>
          </cell>
          <cell r="O1876">
            <v>0</v>
          </cell>
          <cell r="P1876">
            <v>33046267</v>
          </cell>
          <cell r="Q1876">
            <v>0.28562499949999998</v>
          </cell>
          <cell r="R1876">
            <v>9438840</v>
          </cell>
          <cell r="S1876">
            <v>1294394</v>
          </cell>
          <cell r="T1876">
            <v>0</v>
          </cell>
          <cell r="U1876">
            <v>1294394</v>
          </cell>
          <cell r="V1876">
            <v>-54</v>
          </cell>
          <cell r="W1876">
            <v>1294340</v>
          </cell>
          <cell r="X1876">
            <v>74.887017</v>
          </cell>
          <cell r="Y1876">
            <v>632682</v>
          </cell>
          <cell r="Z1876">
            <v>0</v>
          </cell>
          <cell r="AA1876">
            <v>632682</v>
          </cell>
          <cell r="AB1876">
            <v>336611</v>
          </cell>
          <cell r="AC1876">
            <v>0</v>
          </cell>
          <cell r="AD1876">
            <v>336611</v>
          </cell>
          <cell r="AE1876">
            <v>43504.624803240738</v>
          </cell>
          <cell r="AF1876">
            <v>73415</v>
          </cell>
        </row>
        <row r="1877">
          <cell r="A1877">
            <v>772</v>
          </cell>
          <cell r="B1877">
            <v>49</v>
          </cell>
          <cell r="C1877" t="str">
            <v>43</v>
          </cell>
          <cell r="D1877" t="str">
            <v>69708</v>
          </cell>
          <cell r="E1877" t="str">
            <v>0</v>
          </cell>
          <cell r="H1877" t="str">
            <v>Union Elementary</v>
          </cell>
          <cell r="I1877" t="str">
            <v>ELEMENTARY</v>
          </cell>
          <cell r="J1877">
            <v>5775.8</v>
          </cell>
          <cell r="K1877">
            <v>200</v>
          </cell>
          <cell r="L1877">
            <v>1155160</v>
          </cell>
          <cell r="M1877">
            <v>29084792</v>
          </cell>
          <cell r="N1877">
            <v>32128671</v>
          </cell>
          <cell r="O1877">
            <v>0</v>
          </cell>
          <cell r="P1877">
            <v>29084792</v>
          </cell>
          <cell r="Q1877">
            <v>0.28562499949999998</v>
          </cell>
          <cell r="R1877">
            <v>8307344</v>
          </cell>
          <cell r="S1877">
            <v>1155160</v>
          </cell>
          <cell r="T1877">
            <v>0</v>
          </cell>
          <cell r="U1877">
            <v>1155160</v>
          </cell>
          <cell r="V1877">
            <v>470</v>
          </cell>
          <cell r="W1877">
            <v>1155630</v>
          </cell>
          <cell r="X1877">
            <v>74.887017</v>
          </cell>
          <cell r="Y1877">
            <v>567698</v>
          </cell>
          <cell r="Z1877">
            <v>0</v>
          </cell>
          <cell r="AA1877">
            <v>567698</v>
          </cell>
          <cell r="AB1877">
            <v>297719</v>
          </cell>
          <cell r="AC1877">
            <v>0</v>
          </cell>
          <cell r="AD1877">
            <v>297719</v>
          </cell>
          <cell r="AE1877">
            <v>43504.624849537038</v>
          </cell>
          <cell r="AF1877">
            <v>73415</v>
          </cell>
        </row>
        <row r="1878">
          <cell r="A1878">
            <v>773</v>
          </cell>
          <cell r="B1878">
            <v>49</v>
          </cell>
          <cell r="C1878" t="str">
            <v>43</v>
          </cell>
          <cell r="D1878" t="str">
            <v>73387</v>
          </cell>
          <cell r="E1878" t="str">
            <v>0</v>
          </cell>
          <cell r="H1878" t="str">
            <v>Milpitas Unified</v>
          </cell>
          <cell r="I1878" t="str">
            <v>UNIFIED</v>
          </cell>
          <cell r="J1878">
            <v>10112.08</v>
          </cell>
          <cell r="K1878">
            <v>200</v>
          </cell>
          <cell r="L1878">
            <v>2022416</v>
          </cell>
          <cell r="M1878">
            <v>53535374</v>
          </cell>
          <cell r="N1878">
            <v>67262998</v>
          </cell>
          <cell r="O1878">
            <v>0</v>
          </cell>
          <cell r="P1878">
            <v>53535374</v>
          </cell>
          <cell r="Q1878">
            <v>0.28562499949999998</v>
          </cell>
          <cell r="R1878">
            <v>15291041</v>
          </cell>
          <cell r="S1878">
            <v>2022416</v>
          </cell>
          <cell r="T1878">
            <v>0</v>
          </cell>
          <cell r="U1878">
            <v>2022416</v>
          </cell>
          <cell r="V1878">
            <v>-48</v>
          </cell>
          <cell r="W1878">
            <v>2022368</v>
          </cell>
          <cell r="X1878">
            <v>74.887017</v>
          </cell>
          <cell r="Y1878">
            <v>1011967</v>
          </cell>
          <cell r="Z1878">
            <v>0</v>
          </cell>
          <cell r="AA1878">
            <v>1011967</v>
          </cell>
          <cell r="AB1878">
            <v>502524</v>
          </cell>
          <cell r="AC1878">
            <v>0</v>
          </cell>
          <cell r="AD1878">
            <v>502524</v>
          </cell>
          <cell r="AE1878">
            <v>43504.624479166669</v>
          </cell>
          <cell r="AF1878">
            <v>73415</v>
          </cell>
        </row>
        <row r="1879">
          <cell r="A1879">
            <v>14541</v>
          </cell>
          <cell r="B1879">
            <v>49</v>
          </cell>
          <cell r="C1879" t="str">
            <v>43</v>
          </cell>
          <cell r="D1879" t="str">
            <v>77115</v>
          </cell>
          <cell r="E1879" t="str">
            <v>137059</v>
          </cell>
          <cell r="F1879" t="str">
            <v>1936</v>
          </cell>
          <cell r="G1879" t="str">
            <v>D</v>
          </cell>
          <cell r="H1879" t="str">
            <v>Perseverance Preparatory School</v>
          </cell>
          <cell r="I1879" t="str">
            <v>UNIFIED</v>
          </cell>
          <cell r="J1879">
            <v>0</v>
          </cell>
          <cell r="K1879">
            <v>200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74.887017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43504.62667824074</v>
          </cell>
          <cell r="AF1879">
            <v>73415</v>
          </cell>
        </row>
        <row r="1880">
          <cell r="A1880">
            <v>14542</v>
          </cell>
          <cell r="B1880">
            <v>49</v>
          </cell>
          <cell r="C1880" t="str">
            <v>43</v>
          </cell>
          <cell r="D1880" t="str">
            <v>77123</v>
          </cell>
          <cell r="E1880" t="str">
            <v>137299</v>
          </cell>
          <cell r="F1880" t="str">
            <v>1950</v>
          </cell>
          <cell r="G1880" t="str">
            <v>D</v>
          </cell>
          <cell r="H1880" t="str">
            <v>Promise Academy</v>
          </cell>
          <cell r="I1880" t="str">
            <v>UNIFIED</v>
          </cell>
          <cell r="J1880">
            <v>0</v>
          </cell>
          <cell r="K1880">
            <v>200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74.887017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43504.626689814817</v>
          </cell>
          <cell r="AF1880">
            <v>73415</v>
          </cell>
        </row>
        <row r="1881">
          <cell r="A1881">
            <v>14543</v>
          </cell>
          <cell r="B1881">
            <v>49</v>
          </cell>
          <cell r="C1881" t="str">
            <v>43</v>
          </cell>
          <cell r="D1881" t="str">
            <v>77149</v>
          </cell>
          <cell r="E1881" t="str">
            <v>137315</v>
          </cell>
          <cell r="F1881" t="str">
            <v>1955</v>
          </cell>
          <cell r="G1881" t="str">
            <v>D</v>
          </cell>
          <cell r="H1881" t="str">
            <v>KIPP Navigate College Prep</v>
          </cell>
          <cell r="I1881" t="str">
            <v>HIGH</v>
          </cell>
          <cell r="J1881">
            <v>87.46</v>
          </cell>
          <cell r="K1881">
            <v>200</v>
          </cell>
          <cell r="L1881">
            <v>17492</v>
          </cell>
          <cell r="M1881">
            <v>0</v>
          </cell>
          <cell r="N1881">
            <v>384212</v>
          </cell>
          <cell r="O1881">
            <v>0</v>
          </cell>
          <cell r="P1881">
            <v>0</v>
          </cell>
          <cell r="Q1881">
            <v>0.28562499949999998</v>
          </cell>
          <cell r="R1881">
            <v>0</v>
          </cell>
          <cell r="S1881">
            <v>17492</v>
          </cell>
          <cell r="T1881">
            <v>0</v>
          </cell>
          <cell r="U1881">
            <v>17492</v>
          </cell>
          <cell r="V1881">
            <v>0</v>
          </cell>
          <cell r="W1881">
            <v>17492</v>
          </cell>
          <cell r="X1881">
            <v>74.887017</v>
          </cell>
          <cell r="Y1881">
            <v>8678</v>
          </cell>
          <cell r="Z1881">
            <v>0</v>
          </cell>
          <cell r="AA1881">
            <v>8678</v>
          </cell>
          <cell r="AB1881">
            <v>4421</v>
          </cell>
          <cell r="AC1881">
            <v>0</v>
          </cell>
          <cell r="AD1881">
            <v>4421</v>
          </cell>
          <cell r="AE1881">
            <v>43504.626574074071</v>
          </cell>
          <cell r="AF1881">
            <v>73415</v>
          </cell>
        </row>
        <row r="1882">
          <cell r="A1882">
            <v>45</v>
          </cell>
          <cell r="B1882">
            <v>49</v>
          </cell>
          <cell r="C1882" t="str">
            <v>44</v>
          </cell>
          <cell r="D1882" t="str">
            <v>10447</v>
          </cell>
          <cell r="E1882" t="str">
            <v>0</v>
          </cell>
          <cell r="H1882" t="str">
            <v>Santa Cruz Co. Office of Education</v>
          </cell>
          <cell r="I1882" t="str">
            <v>CO OFFICE</v>
          </cell>
          <cell r="J1882">
            <v>806.73</v>
          </cell>
          <cell r="K1882">
            <v>200</v>
          </cell>
          <cell r="L1882">
            <v>161346</v>
          </cell>
          <cell r="M1882">
            <v>10857443</v>
          </cell>
          <cell r="N1882">
            <v>5227792</v>
          </cell>
          <cell r="O1882">
            <v>5629651</v>
          </cell>
          <cell r="P1882">
            <v>10857443</v>
          </cell>
          <cell r="Q1882">
            <v>0.28562499949999998</v>
          </cell>
          <cell r="R1882">
            <v>3101157</v>
          </cell>
          <cell r="S1882">
            <v>3101157</v>
          </cell>
          <cell r="T1882">
            <v>0</v>
          </cell>
          <cell r="U1882">
            <v>3101157</v>
          </cell>
          <cell r="V1882">
            <v>139758</v>
          </cell>
          <cell r="W1882">
            <v>3240915</v>
          </cell>
          <cell r="X1882">
            <v>74.887017</v>
          </cell>
          <cell r="Y1882">
            <v>1487778</v>
          </cell>
          <cell r="Z1882">
            <v>0</v>
          </cell>
          <cell r="AA1882">
            <v>1487778</v>
          </cell>
          <cell r="AB1882">
            <v>939247</v>
          </cell>
          <cell r="AC1882">
            <v>0</v>
          </cell>
          <cell r="AD1882">
            <v>939247</v>
          </cell>
          <cell r="AE1882">
            <v>43504.626331018517</v>
          </cell>
          <cell r="AF1882">
            <v>73415</v>
          </cell>
        </row>
        <row r="1883">
          <cell r="A1883">
            <v>14493</v>
          </cell>
          <cell r="B1883">
            <v>49</v>
          </cell>
          <cell r="C1883" t="str">
            <v>44</v>
          </cell>
          <cell r="D1883" t="str">
            <v>10447</v>
          </cell>
          <cell r="E1883" t="str">
            <v>136572</v>
          </cell>
          <cell r="F1883" t="str">
            <v>1904</v>
          </cell>
          <cell r="G1883" t="str">
            <v>D</v>
          </cell>
          <cell r="H1883" t="str">
            <v>Santa Cruz County Career Advancement Charter</v>
          </cell>
          <cell r="I1883" t="str">
            <v>CO OFFICE</v>
          </cell>
          <cell r="J1883">
            <v>90.13</v>
          </cell>
          <cell r="K1883">
            <v>200</v>
          </cell>
          <cell r="L1883">
            <v>18026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0.28562499949999998</v>
          </cell>
          <cell r="R1883">
            <v>0</v>
          </cell>
          <cell r="S1883">
            <v>18026</v>
          </cell>
          <cell r="T1883">
            <v>0</v>
          </cell>
          <cell r="U1883">
            <v>18026</v>
          </cell>
          <cell r="V1883">
            <v>0</v>
          </cell>
          <cell r="W1883">
            <v>18026</v>
          </cell>
          <cell r="X1883">
            <v>74.887017</v>
          </cell>
          <cell r="Y1883">
            <v>5851</v>
          </cell>
          <cell r="Z1883">
            <v>0</v>
          </cell>
          <cell r="AA1883">
            <v>5851</v>
          </cell>
          <cell r="AB1883">
            <v>7648</v>
          </cell>
          <cell r="AC1883">
            <v>0</v>
          </cell>
          <cell r="AD1883">
            <v>7648</v>
          </cell>
          <cell r="AE1883">
            <v>43504.62672453704</v>
          </cell>
          <cell r="AF1883">
            <v>73415</v>
          </cell>
        </row>
        <row r="1884">
          <cell r="A1884">
            <v>1067</v>
          </cell>
          <cell r="B1884">
            <v>49</v>
          </cell>
          <cell r="C1884" t="str">
            <v>44</v>
          </cell>
          <cell r="D1884" t="str">
            <v>10447</v>
          </cell>
          <cell r="E1884" t="str">
            <v>4430252</v>
          </cell>
          <cell r="F1884" t="str">
            <v>0210</v>
          </cell>
          <cell r="G1884" t="str">
            <v>L</v>
          </cell>
          <cell r="H1884" t="str">
            <v>Pacific Collegiate Charter</v>
          </cell>
          <cell r="I1884" t="str">
            <v>HIGH</v>
          </cell>
          <cell r="J1884">
            <v>529.04999999999995</v>
          </cell>
          <cell r="K1884">
            <v>200</v>
          </cell>
          <cell r="L1884">
            <v>105810</v>
          </cell>
          <cell r="M1884">
            <v>3121384</v>
          </cell>
          <cell r="N1884">
            <v>3083192</v>
          </cell>
          <cell r="O1884">
            <v>38192</v>
          </cell>
          <cell r="P1884">
            <v>3121384</v>
          </cell>
          <cell r="Q1884">
            <v>0.28562499949999998</v>
          </cell>
          <cell r="R1884">
            <v>891545</v>
          </cell>
          <cell r="S1884">
            <v>105810</v>
          </cell>
          <cell r="T1884">
            <v>0</v>
          </cell>
          <cell r="U1884">
            <v>105810</v>
          </cell>
          <cell r="V1884">
            <v>0</v>
          </cell>
          <cell r="W1884">
            <v>105810</v>
          </cell>
          <cell r="X1884">
            <v>74.887017</v>
          </cell>
          <cell r="Y1884">
            <v>70915</v>
          </cell>
          <cell r="Z1884">
            <v>0</v>
          </cell>
          <cell r="AA1884">
            <v>70915</v>
          </cell>
          <cell r="AB1884">
            <v>8323</v>
          </cell>
          <cell r="AC1884">
            <v>0</v>
          </cell>
          <cell r="AD1884">
            <v>8323</v>
          </cell>
          <cell r="AE1884">
            <v>43504.626666666663</v>
          </cell>
          <cell r="AF1884">
            <v>73415</v>
          </cell>
        </row>
        <row r="1885">
          <cell r="A1885">
            <v>774</v>
          </cell>
          <cell r="B1885">
            <v>49</v>
          </cell>
          <cell r="C1885" t="str">
            <v>44</v>
          </cell>
          <cell r="D1885" t="str">
            <v>69732</v>
          </cell>
          <cell r="E1885" t="str">
            <v>0</v>
          </cell>
          <cell r="H1885" t="str">
            <v>Bonny Doon Union Elementary</v>
          </cell>
          <cell r="I1885" t="str">
            <v>ELEMENTARY</v>
          </cell>
          <cell r="J1885">
            <v>158.58000000000001</v>
          </cell>
          <cell r="K1885">
            <v>200</v>
          </cell>
          <cell r="L1885">
            <v>31716</v>
          </cell>
          <cell r="M1885">
            <v>800301</v>
          </cell>
          <cell r="N1885">
            <v>1657806</v>
          </cell>
          <cell r="O1885">
            <v>0</v>
          </cell>
          <cell r="P1885">
            <v>800301</v>
          </cell>
          <cell r="Q1885">
            <v>0.28562499949999998</v>
          </cell>
          <cell r="R1885">
            <v>228586</v>
          </cell>
          <cell r="S1885">
            <v>31716</v>
          </cell>
          <cell r="T1885">
            <v>0</v>
          </cell>
          <cell r="U1885">
            <v>31716</v>
          </cell>
          <cell r="V1885">
            <v>0</v>
          </cell>
          <cell r="W1885">
            <v>31716</v>
          </cell>
          <cell r="X1885">
            <v>74.887017</v>
          </cell>
          <cell r="Y1885">
            <v>15910</v>
          </cell>
          <cell r="Z1885">
            <v>0</v>
          </cell>
          <cell r="AA1885">
            <v>15910</v>
          </cell>
          <cell r="AB1885">
            <v>7841</v>
          </cell>
          <cell r="AC1885">
            <v>0</v>
          </cell>
          <cell r="AD1885">
            <v>7841</v>
          </cell>
          <cell r="AE1885">
            <v>43504.624027777776</v>
          </cell>
          <cell r="AF1885">
            <v>73415</v>
          </cell>
        </row>
        <row r="1886">
          <cell r="A1886">
            <v>775</v>
          </cell>
          <cell r="B1886">
            <v>49</v>
          </cell>
          <cell r="C1886" t="str">
            <v>44</v>
          </cell>
          <cell r="D1886" t="str">
            <v>69757</v>
          </cell>
          <cell r="E1886" t="str">
            <v>0</v>
          </cell>
          <cell r="H1886" t="str">
            <v>Happy Valley Elementary</v>
          </cell>
          <cell r="I1886" t="str">
            <v>ELEMENTARY</v>
          </cell>
          <cell r="J1886">
            <v>113.92</v>
          </cell>
          <cell r="K1886">
            <v>200</v>
          </cell>
          <cell r="L1886">
            <v>22784</v>
          </cell>
          <cell r="M1886">
            <v>578133</v>
          </cell>
          <cell r="N1886">
            <v>995495</v>
          </cell>
          <cell r="O1886">
            <v>0</v>
          </cell>
          <cell r="P1886">
            <v>578133</v>
          </cell>
          <cell r="Q1886">
            <v>0.28562499949999998</v>
          </cell>
          <cell r="R1886">
            <v>165129</v>
          </cell>
          <cell r="S1886">
            <v>22784</v>
          </cell>
          <cell r="T1886">
            <v>0</v>
          </cell>
          <cell r="U1886">
            <v>22784</v>
          </cell>
          <cell r="V1886">
            <v>0</v>
          </cell>
          <cell r="W1886">
            <v>22784</v>
          </cell>
          <cell r="X1886">
            <v>74.887017</v>
          </cell>
          <cell r="Y1886">
            <v>11849</v>
          </cell>
          <cell r="Z1886">
            <v>0</v>
          </cell>
          <cell r="AA1886">
            <v>11849</v>
          </cell>
          <cell r="AB1886">
            <v>5213</v>
          </cell>
          <cell r="AC1886">
            <v>0</v>
          </cell>
          <cell r="AD1886">
            <v>5213</v>
          </cell>
          <cell r="AE1886">
            <v>43504.624282407407</v>
          </cell>
          <cell r="AF1886">
            <v>73415</v>
          </cell>
        </row>
        <row r="1887">
          <cell r="A1887">
            <v>776</v>
          </cell>
          <cell r="B1887">
            <v>49</v>
          </cell>
          <cell r="C1887" t="str">
            <v>44</v>
          </cell>
          <cell r="D1887" t="str">
            <v>69765</v>
          </cell>
          <cell r="E1887" t="str">
            <v>0</v>
          </cell>
          <cell r="H1887" t="str">
            <v>Live Oak Elementary</v>
          </cell>
          <cell r="I1887" t="str">
            <v>ELEMENTARY</v>
          </cell>
          <cell r="J1887">
            <v>1662.48</v>
          </cell>
          <cell r="K1887">
            <v>200</v>
          </cell>
          <cell r="L1887">
            <v>332496</v>
          </cell>
          <cell r="M1887">
            <v>8714803</v>
          </cell>
          <cell r="N1887">
            <v>5544052</v>
          </cell>
          <cell r="O1887">
            <v>3170751</v>
          </cell>
          <cell r="P1887">
            <v>8714803</v>
          </cell>
          <cell r="Q1887">
            <v>0.28562499949999998</v>
          </cell>
          <cell r="R1887">
            <v>2489166</v>
          </cell>
          <cell r="S1887">
            <v>2489166</v>
          </cell>
          <cell r="T1887">
            <v>0</v>
          </cell>
          <cell r="U1887">
            <v>2489166</v>
          </cell>
          <cell r="V1887">
            <v>4943</v>
          </cell>
          <cell r="W1887">
            <v>2494109</v>
          </cell>
          <cell r="X1887">
            <v>74.887017</v>
          </cell>
          <cell r="Y1887">
            <v>1242191</v>
          </cell>
          <cell r="Z1887">
            <v>0</v>
          </cell>
          <cell r="AA1887">
            <v>1242191</v>
          </cell>
          <cell r="AB1887">
            <v>625573</v>
          </cell>
          <cell r="AC1887">
            <v>0</v>
          </cell>
          <cell r="AD1887">
            <v>625573</v>
          </cell>
          <cell r="AE1887">
            <v>43504.624409722222</v>
          </cell>
          <cell r="AF1887">
            <v>73415</v>
          </cell>
        </row>
        <row r="1888">
          <cell r="A1888">
            <v>9653</v>
          </cell>
          <cell r="B1888">
            <v>49</v>
          </cell>
          <cell r="C1888" t="str">
            <v>44</v>
          </cell>
          <cell r="D1888" t="str">
            <v>69765</v>
          </cell>
          <cell r="E1888" t="str">
            <v>100305</v>
          </cell>
          <cell r="F1888" t="str">
            <v>0512</v>
          </cell>
          <cell r="G1888" t="str">
            <v>L</v>
          </cell>
          <cell r="H1888" t="str">
            <v>Cypress Charter High</v>
          </cell>
          <cell r="I1888" t="str">
            <v>ELEMENTARY</v>
          </cell>
          <cell r="J1888">
            <v>111.06</v>
          </cell>
          <cell r="K1888">
            <v>200</v>
          </cell>
          <cell r="L1888">
            <v>22212</v>
          </cell>
          <cell r="M1888">
            <v>686906</v>
          </cell>
          <cell r="N1888">
            <v>155397</v>
          </cell>
          <cell r="O1888">
            <v>531509</v>
          </cell>
          <cell r="P1888">
            <v>686906</v>
          </cell>
          <cell r="Q1888">
            <v>0.28562499949999998</v>
          </cell>
          <cell r="R1888">
            <v>196198</v>
          </cell>
          <cell r="S1888">
            <v>196198</v>
          </cell>
          <cell r="T1888">
            <v>0</v>
          </cell>
          <cell r="U1888">
            <v>196198</v>
          </cell>
          <cell r="V1888">
            <v>446</v>
          </cell>
          <cell r="W1888">
            <v>196644</v>
          </cell>
          <cell r="X1888">
            <v>74.887017</v>
          </cell>
          <cell r="Y1888">
            <v>112084</v>
          </cell>
          <cell r="Z1888">
            <v>0</v>
          </cell>
          <cell r="AA1888">
            <v>112084</v>
          </cell>
          <cell r="AB1888">
            <v>35177</v>
          </cell>
          <cell r="AC1888">
            <v>0</v>
          </cell>
          <cell r="AD1888">
            <v>35177</v>
          </cell>
          <cell r="AE1888">
            <v>43504.626458333332</v>
          </cell>
          <cell r="AF1888">
            <v>73415</v>
          </cell>
        </row>
        <row r="1889">
          <cell r="A1889">
            <v>9654</v>
          </cell>
          <cell r="B1889">
            <v>49</v>
          </cell>
          <cell r="C1889" t="str">
            <v>44</v>
          </cell>
          <cell r="D1889" t="str">
            <v>69765</v>
          </cell>
          <cell r="E1889" t="str">
            <v>100388</v>
          </cell>
          <cell r="F1889" t="str">
            <v>0513</v>
          </cell>
          <cell r="G1889" t="str">
            <v>L</v>
          </cell>
          <cell r="H1889" t="str">
            <v>Tierra Pacifica Charter</v>
          </cell>
          <cell r="I1889" t="str">
            <v>ELEMENTARY</v>
          </cell>
          <cell r="J1889">
            <v>151.04</v>
          </cell>
          <cell r="K1889">
            <v>200</v>
          </cell>
          <cell r="L1889">
            <v>30208</v>
          </cell>
          <cell r="M1889">
            <v>783207</v>
          </cell>
          <cell r="N1889">
            <v>211338</v>
          </cell>
          <cell r="O1889">
            <v>571869</v>
          </cell>
          <cell r="P1889">
            <v>783207</v>
          </cell>
          <cell r="Q1889">
            <v>0.28562499949999998</v>
          </cell>
          <cell r="R1889">
            <v>223703</v>
          </cell>
          <cell r="S1889">
            <v>223703</v>
          </cell>
          <cell r="T1889">
            <v>0</v>
          </cell>
          <cell r="U1889">
            <v>223703</v>
          </cell>
          <cell r="V1889">
            <v>529</v>
          </cell>
          <cell r="W1889">
            <v>224232</v>
          </cell>
          <cell r="X1889">
            <v>74.887017</v>
          </cell>
          <cell r="Y1889">
            <v>109383</v>
          </cell>
          <cell r="Z1889">
            <v>0</v>
          </cell>
          <cell r="AA1889">
            <v>109383</v>
          </cell>
          <cell r="AB1889">
            <v>58538</v>
          </cell>
          <cell r="AC1889">
            <v>0</v>
          </cell>
          <cell r="AD1889">
            <v>58538</v>
          </cell>
          <cell r="AE1889">
            <v>43504.626759259256</v>
          </cell>
          <cell r="AF1889">
            <v>73415</v>
          </cell>
        </row>
        <row r="1890">
          <cell r="A1890">
            <v>777</v>
          </cell>
          <cell r="B1890">
            <v>49</v>
          </cell>
          <cell r="C1890" t="str">
            <v>44</v>
          </cell>
          <cell r="D1890" t="str">
            <v>69773</v>
          </cell>
          <cell r="E1890" t="str">
            <v>0</v>
          </cell>
          <cell r="H1890" t="str">
            <v>Mountain Elementary</v>
          </cell>
          <cell r="I1890" t="str">
            <v>ELEMENTARY</v>
          </cell>
          <cell r="J1890">
            <v>140.66999999999999</v>
          </cell>
          <cell r="K1890">
            <v>200</v>
          </cell>
          <cell r="L1890">
            <v>28134</v>
          </cell>
          <cell r="M1890">
            <v>713653</v>
          </cell>
          <cell r="N1890">
            <v>993818</v>
          </cell>
          <cell r="O1890">
            <v>0</v>
          </cell>
          <cell r="P1890">
            <v>713653</v>
          </cell>
          <cell r="Q1890">
            <v>0.28562499949999998</v>
          </cell>
          <cell r="R1890">
            <v>203837</v>
          </cell>
          <cell r="S1890">
            <v>28134</v>
          </cell>
          <cell r="T1890">
            <v>0</v>
          </cell>
          <cell r="U1890">
            <v>28134</v>
          </cell>
          <cell r="V1890">
            <v>0</v>
          </cell>
          <cell r="W1890">
            <v>28134</v>
          </cell>
          <cell r="X1890">
            <v>74.887017</v>
          </cell>
          <cell r="Y1890">
            <v>12458</v>
          </cell>
          <cell r="Z1890">
            <v>0</v>
          </cell>
          <cell r="AA1890">
            <v>12458</v>
          </cell>
          <cell r="AB1890">
            <v>8611</v>
          </cell>
          <cell r="AC1890">
            <v>0</v>
          </cell>
          <cell r="AD1890">
            <v>8611</v>
          </cell>
          <cell r="AE1890">
            <v>43504.624502314815</v>
          </cell>
          <cell r="AF1890">
            <v>73415</v>
          </cell>
        </row>
        <row r="1891">
          <cell r="A1891">
            <v>778</v>
          </cell>
          <cell r="B1891">
            <v>49</v>
          </cell>
          <cell r="C1891" t="str">
            <v>44</v>
          </cell>
          <cell r="D1891" t="str">
            <v>69781</v>
          </cell>
          <cell r="E1891" t="str">
            <v>0</v>
          </cell>
          <cell r="H1891" t="str">
            <v>Pacific Elementary</v>
          </cell>
          <cell r="I1891" t="str">
            <v>ELEMENTARY</v>
          </cell>
          <cell r="J1891">
            <v>113.27</v>
          </cell>
          <cell r="K1891">
            <v>200</v>
          </cell>
          <cell r="L1891">
            <v>22654</v>
          </cell>
          <cell r="M1891">
            <v>699316</v>
          </cell>
          <cell r="N1891">
            <v>284801</v>
          </cell>
          <cell r="O1891">
            <v>414515</v>
          </cell>
          <cell r="P1891">
            <v>699316</v>
          </cell>
          <cell r="Q1891">
            <v>0.28562499949999998</v>
          </cell>
          <cell r="R1891">
            <v>199742</v>
          </cell>
          <cell r="S1891">
            <v>199742</v>
          </cell>
          <cell r="T1891">
            <v>0</v>
          </cell>
          <cell r="U1891">
            <v>199742</v>
          </cell>
          <cell r="V1891">
            <v>391</v>
          </cell>
          <cell r="W1891">
            <v>200133</v>
          </cell>
          <cell r="X1891">
            <v>74.887017</v>
          </cell>
          <cell r="Y1891">
            <v>98377</v>
          </cell>
          <cell r="Z1891">
            <v>0</v>
          </cell>
          <cell r="AA1891">
            <v>98377</v>
          </cell>
          <cell r="AB1891">
            <v>51497</v>
          </cell>
          <cell r="AC1891">
            <v>0</v>
          </cell>
          <cell r="AD1891">
            <v>51497</v>
          </cell>
          <cell r="AE1891">
            <v>43504.624571759261</v>
          </cell>
          <cell r="AF1891">
            <v>73415</v>
          </cell>
        </row>
        <row r="1892">
          <cell r="A1892">
            <v>779</v>
          </cell>
          <cell r="B1892">
            <v>49</v>
          </cell>
          <cell r="C1892" t="str">
            <v>44</v>
          </cell>
          <cell r="D1892" t="str">
            <v>69799</v>
          </cell>
          <cell r="E1892" t="str">
            <v>0</v>
          </cell>
          <cell r="H1892" t="str">
            <v>Pajaro Valley Unified</v>
          </cell>
          <cell r="I1892" t="str">
            <v>UNIFIED</v>
          </cell>
          <cell r="J1892">
            <v>17308.64</v>
          </cell>
          <cell r="K1892">
            <v>200</v>
          </cell>
          <cell r="L1892">
            <v>3461728</v>
          </cell>
          <cell r="M1892">
            <v>91729907</v>
          </cell>
          <cell r="N1892">
            <v>68942522</v>
          </cell>
          <cell r="O1892">
            <v>22787385</v>
          </cell>
          <cell r="P1892">
            <v>91729907</v>
          </cell>
          <cell r="Q1892">
            <v>0.28562499949999998</v>
          </cell>
          <cell r="R1892">
            <v>26200355</v>
          </cell>
          <cell r="S1892">
            <v>22787385</v>
          </cell>
          <cell r="T1892">
            <v>0</v>
          </cell>
          <cell r="U1892">
            <v>22787385</v>
          </cell>
          <cell r="V1892">
            <v>47900</v>
          </cell>
          <cell r="W1892">
            <v>22835285</v>
          </cell>
          <cell r="X1892">
            <v>74.887017</v>
          </cell>
          <cell r="Y1892">
            <v>12996375</v>
          </cell>
          <cell r="Z1892">
            <v>0</v>
          </cell>
          <cell r="AA1892">
            <v>12996375</v>
          </cell>
          <cell r="AB1892">
            <v>4104289</v>
          </cell>
          <cell r="AC1892">
            <v>0</v>
          </cell>
          <cell r="AD1892">
            <v>4104289</v>
          </cell>
          <cell r="AE1892">
            <v>43504.624583333331</v>
          </cell>
          <cell r="AF1892">
            <v>73415</v>
          </cell>
        </row>
        <row r="1893">
          <cell r="A1893">
            <v>12021</v>
          </cell>
          <cell r="B1893">
            <v>49</v>
          </cell>
          <cell r="C1893" t="str">
            <v>44</v>
          </cell>
          <cell r="D1893" t="str">
            <v>69799</v>
          </cell>
          <cell r="E1893" t="str">
            <v>117804</v>
          </cell>
          <cell r="F1893" t="str">
            <v>1004</v>
          </cell>
          <cell r="G1893" t="str">
            <v>D</v>
          </cell>
          <cell r="H1893" t="str">
            <v>Ceiba College Preparatory Academy</v>
          </cell>
          <cell r="I1893" t="str">
            <v>UNIFIED</v>
          </cell>
          <cell r="J1893">
            <v>503.71</v>
          </cell>
          <cell r="K1893">
            <v>200</v>
          </cell>
          <cell r="L1893">
            <v>100742</v>
          </cell>
          <cell r="M1893">
            <v>2812238</v>
          </cell>
          <cell r="N1893">
            <v>1951121</v>
          </cell>
          <cell r="O1893">
            <v>861117</v>
          </cell>
          <cell r="P1893">
            <v>2812238</v>
          </cell>
          <cell r="Q1893">
            <v>0.28562499949999998</v>
          </cell>
          <cell r="R1893">
            <v>803245</v>
          </cell>
          <cell r="S1893">
            <v>803245</v>
          </cell>
          <cell r="T1893">
            <v>0</v>
          </cell>
          <cell r="U1893">
            <v>803245</v>
          </cell>
          <cell r="V1893">
            <v>1540</v>
          </cell>
          <cell r="W1893">
            <v>804785</v>
          </cell>
          <cell r="X1893">
            <v>74.887017</v>
          </cell>
          <cell r="Y1893">
            <v>387100</v>
          </cell>
          <cell r="Z1893">
            <v>0</v>
          </cell>
          <cell r="AA1893">
            <v>387100</v>
          </cell>
          <cell r="AB1893">
            <v>215579</v>
          </cell>
          <cell r="AC1893">
            <v>0</v>
          </cell>
          <cell r="AD1893">
            <v>215579</v>
          </cell>
          <cell r="AE1893">
            <v>43504.626423611109</v>
          </cell>
          <cell r="AF1893">
            <v>73415</v>
          </cell>
        </row>
        <row r="1894">
          <cell r="A1894">
            <v>1397</v>
          </cell>
          <cell r="B1894">
            <v>49</v>
          </cell>
          <cell r="C1894" t="str">
            <v>44</v>
          </cell>
          <cell r="D1894" t="str">
            <v>69799</v>
          </cell>
          <cell r="E1894" t="str">
            <v>4430229</v>
          </cell>
          <cell r="F1894" t="str">
            <v>0170</v>
          </cell>
          <cell r="G1894" t="str">
            <v>L</v>
          </cell>
          <cell r="H1894" t="str">
            <v>Pacific Coast Charter</v>
          </cell>
          <cell r="I1894" t="str">
            <v>UNIFIED</v>
          </cell>
          <cell r="J1894">
            <v>203.18</v>
          </cell>
          <cell r="K1894">
            <v>200</v>
          </cell>
          <cell r="L1894">
            <v>40636</v>
          </cell>
          <cell r="M1894">
            <v>1186376</v>
          </cell>
          <cell r="N1894">
            <v>787018</v>
          </cell>
          <cell r="O1894">
            <v>399358</v>
          </cell>
          <cell r="P1894">
            <v>1186376</v>
          </cell>
          <cell r="Q1894">
            <v>0.28562499949999998</v>
          </cell>
          <cell r="R1894">
            <v>338859</v>
          </cell>
          <cell r="S1894">
            <v>338859</v>
          </cell>
          <cell r="T1894">
            <v>0</v>
          </cell>
          <cell r="U1894">
            <v>338859</v>
          </cell>
          <cell r="V1894">
            <v>633</v>
          </cell>
          <cell r="W1894">
            <v>339492</v>
          </cell>
          <cell r="X1894">
            <v>74.887017</v>
          </cell>
          <cell r="Y1894">
            <v>158951</v>
          </cell>
          <cell r="Z1894">
            <v>0</v>
          </cell>
          <cell r="AA1894">
            <v>158951</v>
          </cell>
          <cell r="AB1894">
            <v>95284</v>
          </cell>
          <cell r="AC1894">
            <v>0</v>
          </cell>
          <cell r="AD1894">
            <v>95284</v>
          </cell>
          <cell r="AE1894">
            <v>43504.626666666663</v>
          </cell>
          <cell r="AF1894">
            <v>73415</v>
          </cell>
        </row>
        <row r="1895">
          <cell r="A1895">
            <v>1398</v>
          </cell>
          <cell r="B1895">
            <v>49</v>
          </cell>
          <cell r="C1895" t="str">
            <v>44</v>
          </cell>
          <cell r="D1895" t="str">
            <v>69799</v>
          </cell>
          <cell r="E1895" t="str">
            <v>4430245</v>
          </cell>
          <cell r="F1895" t="str">
            <v>0265</v>
          </cell>
          <cell r="G1895" t="str">
            <v>L</v>
          </cell>
          <cell r="H1895" t="str">
            <v>Diamond Technology Institute</v>
          </cell>
          <cell r="I1895" t="str">
            <v>UNIFIED</v>
          </cell>
          <cell r="J1895">
            <v>72.81</v>
          </cell>
          <cell r="K1895">
            <v>200</v>
          </cell>
          <cell r="L1895">
            <v>14562</v>
          </cell>
          <cell r="M1895">
            <v>450329</v>
          </cell>
          <cell r="N1895">
            <v>282030</v>
          </cell>
          <cell r="O1895">
            <v>168299</v>
          </cell>
          <cell r="P1895">
            <v>450329</v>
          </cell>
          <cell r="Q1895">
            <v>0.28562499949999998</v>
          </cell>
          <cell r="R1895">
            <v>128625</v>
          </cell>
          <cell r="S1895">
            <v>128625</v>
          </cell>
          <cell r="T1895">
            <v>0</v>
          </cell>
          <cell r="U1895">
            <v>128625</v>
          </cell>
          <cell r="V1895">
            <v>-480</v>
          </cell>
          <cell r="W1895">
            <v>128145</v>
          </cell>
          <cell r="X1895">
            <v>74.887017</v>
          </cell>
          <cell r="Y1895">
            <v>52892</v>
          </cell>
          <cell r="Z1895">
            <v>0</v>
          </cell>
          <cell r="AA1895">
            <v>52892</v>
          </cell>
          <cell r="AB1895">
            <v>43072</v>
          </cell>
          <cell r="AC1895">
            <v>0</v>
          </cell>
          <cell r="AD1895">
            <v>43072</v>
          </cell>
          <cell r="AE1895">
            <v>43504.626469907409</v>
          </cell>
          <cell r="AF1895">
            <v>73415</v>
          </cell>
        </row>
        <row r="1896">
          <cell r="A1896">
            <v>1399</v>
          </cell>
          <cell r="B1896">
            <v>49</v>
          </cell>
          <cell r="C1896" t="str">
            <v>44</v>
          </cell>
          <cell r="D1896" t="str">
            <v>69799</v>
          </cell>
          <cell r="E1896" t="str">
            <v>6049720</v>
          </cell>
          <cell r="F1896" t="str">
            <v>0041</v>
          </cell>
          <cell r="G1896" t="str">
            <v>L</v>
          </cell>
          <cell r="H1896" t="str">
            <v>Linscott Charter</v>
          </cell>
          <cell r="I1896" t="str">
            <v>UNIFIED</v>
          </cell>
          <cell r="J1896">
            <v>268.68</v>
          </cell>
          <cell r="K1896">
            <v>200</v>
          </cell>
          <cell r="L1896">
            <v>53736</v>
          </cell>
          <cell r="M1896">
            <v>1392230</v>
          </cell>
          <cell r="N1896">
            <v>1040732</v>
          </cell>
          <cell r="O1896">
            <v>351498</v>
          </cell>
          <cell r="P1896">
            <v>1392230</v>
          </cell>
          <cell r="Q1896">
            <v>0.28562499949999998</v>
          </cell>
          <cell r="R1896">
            <v>397656</v>
          </cell>
          <cell r="S1896">
            <v>351498</v>
          </cell>
          <cell r="T1896">
            <v>0</v>
          </cell>
          <cell r="U1896">
            <v>351498</v>
          </cell>
          <cell r="V1896">
            <v>749</v>
          </cell>
          <cell r="W1896">
            <v>352247</v>
          </cell>
          <cell r="X1896">
            <v>74.887017</v>
          </cell>
          <cell r="Y1896">
            <v>188199</v>
          </cell>
          <cell r="Z1896">
            <v>0</v>
          </cell>
          <cell r="AA1896">
            <v>188199</v>
          </cell>
          <cell r="AB1896">
            <v>75588</v>
          </cell>
          <cell r="AC1896">
            <v>0</v>
          </cell>
          <cell r="AD1896">
            <v>75588</v>
          </cell>
          <cell r="AE1896">
            <v>43504.626597222225</v>
          </cell>
          <cell r="AF1896">
            <v>73415</v>
          </cell>
        </row>
        <row r="1897">
          <cell r="A1897">
            <v>1400</v>
          </cell>
          <cell r="B1897">
            <v>49</v>
          </cell>
          <cell r="C1897" t="str">
            <v>44</v>
          </cell>
          <cell r="D1897" t="str">
            <v>69799</v>
          </cell>
          <cell r="E1897" t="str">
            <v>6049829</v>
          </cell>
          <cell r="F1897" t="str">
            <v>0164</v>
          </cell>
          <cell r="G1897" t="str">
            <v>L</v>
          </cell>
          <cell r="H1897" t="str">
            <v>Alianza Charter</v>
          </cell>
          <cell r="I1897" t="str">
            <v>UNIFIED</v>
          </cell>
          <cell r="J1897">
            <v>652.45000000000005</v>
          </cell>
          <cell r="K1897">
            <v>200</v>
          </cell>
          <cell r="L1897">
            <v>130490</v>
          </cell>
          <cell r="M1897">
            <v>3374308</v>
          </cell>
          <cell r="N1897">
            <v>2527265</v>
          </cell>
          <cell r="O1897">
            <v>847043</v>
          </cell>
          <cell r="P1897">
            <v>3374308</v>
          </cell>
          <cell r="Q1897">
            <v>0.28562499949999998</v>
          </cell>
          <cell r="R1897">
            <v>963787</v>
          </cell>
          <cell r="S1897">
            <v>847043</v>
          </cell>
          <cell r="T1897">
            <v>0</v>
          </cell>
          <cell r="U1897">
            <v>847043</v>
          </cell>
          <cell r="V1897">
            <v>1858</v>
          </cell>
          <cell r="W1897">
            <v>848901</v>
          </cell>
          <cell r="X1897">
            <v>74.887017</v>
          </cell>
          <cell r="Y1897">
            <v>467197</v>
          </cell>
          <cell r="Z1897">
            <v>0</v>
          </cell>
          <cell r="AA1897">
            <v>467197</v>
          </cell>
          <cell r="AB1897">
            <v>168520</v>
          </cell>
          <cell r="AC1897">
            <v>0</v>
          </cell>
          <cell r="AD1897">
            <v>168520</v>
          </cell>
          <cell r="AE1897">
            <v>43504.626354166663</v>
          </cell>
          <cell r="AF1897">
            <v>73415</v>
          </cell>
        </row>
        <row r="1898">
          <cell r="A1898">
            <v>1401</v>
          </cell>
          <cell r="B1898">
            <v>49</v>
          </cell>
          <cell r="C1898" t="str">
            <v>44</v>
          </cell>
          <cell r="D1898" t="str">
            <v>69799</v>
          </cell>
          <cell r="E1898" t="str">
            <v>6119077</v>
          </cell>
          <cell r="F1898" t="str">
            <v>0373</v>
          </cell>
          <cell r="G1898" t="str">
            <v>L</v>
          </cell>
          <cell r="H1898" t="str">
            <v>Watsonville Charter School of the Arts</v>
          </cell>
          <cell r="I1898" t="str">
            <v>UNIFIED</v>
          </cell>
          <cell r="J1898">
            <v>364.96</v>
          </cell>
          <cell r="K1898">
            <v>200</v>
          </cell>
          <cell r="L1898">
            <v>72992</v>
          </cell>
          <cell r="M1898">
            <v>1875354</v>
          </cell>
          <cell r="N1898">
            <v>1413673</v>
          </cell>
          <cell r="O1898">
            <v>461681</v>
          </cell>
          <cell r="P1898">
            <v>1875354</v>
          </cell>
          <cell r="Q1898">
            <v>0.28562499949999998</v>
          </cell>
          <cell r="R1898">
            <v>535648</v>
          </cell>
          <cell r="S1898">
            <v>461681</v>
          </cell>
          <cell r="T1898">
            <v>0</v>
          </cell>
          <cell r="U1898">
            <v>461681</v>
          </cell>
          <cell r="V1898">
            <v>966</v>
          </cell>
          <cell r="W1898">
            <v>462647</v>
          </cell>
          <cell r="X1898">
            <v>74.887017</v>
          </cell>
          <cell r="Y1898">
            <v>242524</v>
          </cell>
          <cell r="Z1898">
            <v>0</v>
          </cell>
          <cell r="AA1898">
            <v>242524</v>
          </cell>
          <cell r="AB1898">
            <v>103939</v>
          </cell>
          <cell r="AC1898">
            <v>0</v>
          </cell>
          <cell r="AD1898">
            <v>103939</v>
          </cell>
          <cell r="AE1898">
            <v>43504.626793981479</v>
          </cell>
          <cell r="AF1898">
            <v>73415</v>
          </cell>
        </row>
        <row r="1899">
          <cell r="A1899">
            <v>780</v>
          </cell>
          <cell r="B1899">
            <v>49</v>
          </cell>
          <cell r="C1899" t="str">
            <v>44</v>
          </cell>
          <cell r="D1899" t="str">
            <v>69807</v>
          </cell>
          <cell r="E1899" t="str">
            <v>0</v>
          </cell>
          <cell r="H1899" t="str">
            <v>San Lorenzo Valley Unified</v>
          </cell>
          <cell r="I1899" t="str">
            <v>UNIFIED</v>
          </cell>
          <cell r="J1899">
            <v>2246.89</v>
          </cell>
          <cell r="K1899">
            <v>200</v>
          </cell>
          <cell r="L1899">
            <v>449378</v>
          </cell>
          <cell r="M1899">
            <v>11878342</v>
          </cell>
          <cell r="N1899">
            <v>8760716</v>
          </cell>
          <cell r="O1899">
            <v>3117626</v>
          </cell>
          <cell r="P1899">
            <v>11878342</v>
          </cell>
          <cell r="Q1899">
            <v>0.28562499949999998</v>
          </cell>
          <cell r="R1899">
            <v>3392751</v>
          </cell>
          <cell r="S1899">
            <v>3117626</v>
          </cell>
          <cell r="T1899">
            <v>0</v>
          </cell>
          <cell r="U1899">
            <v>3117626</v>
          </cell>
          <cell r="V1899">
            <v>-26109</v>
          </cell>
          <cell r="W1899">
            <v>3091517</v>
          </cell>
          <cell r="X1899">
            <v>74.887017</v>
          </cell>
          <cell r="Y1899">
            <v>1621680</v>
          </cell>
          <cell r="Z1899">
            <v>0</v>
          </cell>
          <cell r="AA1899">
            <v>1621680</v>
          </cell>
          <cell r="AB1899">
            <v>693465</v>
          </cell>
          <cell r="AC1899">
            <v>0</v>
          </cell>
          <cell r="AD1899">
            <v>693465</v>
          </cell>
          <cell r="AE1899">
            <v>43504.624710648146</v>
          </cell>
          <cell r="AF1899">
            <v>73415</v>
          </cell>
        </row>
        <row r="1900">
          <cell r="A1900">
            <v>10219</v>
          </cell>
          <cell r="B1900">
            <v>49</v>
          </cell>
          <cell r="C1900" t="str">
            <v>44</v>
          </cell>
          <cell r="D1900" t="str">
            <v>69807</v>
          </cell>
          <cell r="E1900" t="str">
            <v>110007</v>
          </cell>
          <cell r="F1900" t="str">
            <v>0747</v>
          </cell>
          <cell r="G1900" t="str">
            <v>D</v>
          </cell>
          <cell r="H1900" t="str">
            <v>Ocean Grove Charter</v>
          </cell>
          <cell r="I1900" t="str">
            <v>UNIFIED</v>
          </cell>
          <cell r="J1900">
            <v>2595.0300000000002</v>
          </cell>
          <cell r="K1900">
            <v>200</v>
          </cell>
          <cell r="L1900">
            <v>519006</v>
          </cell>
          <cell r="M1900">
            <v>13860600</v>
          </cell>
          <cell r="N1900">
            <v>10118126</v>
          </cell>
          <cell r="O1900">
            <v>3742474</v>
          </cell>
          <cell r="P1900">
            <v>13860600</v>
          </cell>
          <cell r="Q1900">
            <v>0.28562499949999998</v>
          </cell>
          <cell r="R1900">
            <v>3958934</v>
          </cell>
          <cell r="S1900">
            <v>3742474</v>
          </cell>
          <cell r="T1900">
            <v>0</v>
          </cell>
          <cell r="U1900">
            <v>3742474</v>
          </cell>
          <cell r="V1900">
            <v>5294</v>
          </cell>
          <cell r="W1900">
            <v>3747768</v>
          </cell>
          <cell r="X1900">
            <v>74.887017</v>
          </cell>
          <cell r="Y1900">
            <v>1797289</v>
          </cell>
          <cell r="Z1900">
            <v>0</v>
          </cell>
          <cell r="AA1900">
            <v>1797289</v>
          </cell>
          <cell r="AB1900">
            <v>1009303</v>
          </cell>
          <cell r="AC1900">
            <v>0</v>
          </cell>
          <cell r="AD1900">
            <v>1009303</v>
          </cell>
          <cell r="AE1900">
            <v>43504.626655092594</v>
          </cell>
          <cell r="AF1900">
            <v>73415</v>
          </cell>
        </row>
        <row r="1901">
          <cell r="A1901">
            <v>1402</v>
          </cell>
          <cell r="B1901">
            <v>49</v>
          </cell>
          <cell r="C1901" t="str">
            <v>44</v>
          </cell>
          <cell r="D1901" t="str">
            <v>69807</v>
          </cell>
          <cell r="E1901" t="str">
            <v>4430179</v>
          </cell>
          <cell r="F1901" t="str">
            <v>0025</v>
          </cell>
          <cell r="G1901" t="str">
            <v>L</v>
          </cell>
          <cell r="H1901" t="str">
            <v>SLVUSD Charter</v>
          </cell>
          <cell r="I1901" t="str">
            <v>UNIFIED</v>
          </cell>
          <cell r="J1901">
            <v>286.52</v>
          </cell>
          <cell r="K1901">
            <v>200</v>
          </cell>
          <cell r="L1901">
            <v>57304</v>
          </cell>
          <cell r="M1901">
            <v>1570771</v>
          </cell>
          <cell r="N1901">
            <v>1117153</v>
          </cell>
          <cell r="O1901">
            <v>453618</v>
          </cell>
          <cell r="P1901">
            <v>1570771</v>
          </cell>
          <cell r="Q1901">
            <v>0.28562499949999998</v>
          </cell>
          <cell r="R1901">
            <v>448651</v>
          </cell>
          <cell r="S1901">
            <v>448651</v>
          </cell>
          <cell r="T1901">
            <v>0</v>
          </cell>
          <cell r="U1901">
            <v>448651</v>
          </cell>
          <cell r="V1901">
            <v>818</v>
          </cell>
          <cell r="W1901">
            <v>449469</v>
          </cell>
          <cell r="X1901">
            <v>74.887017</v>
          </cell>
          <cell r="Y1901">
            <v>205476</v>
          </cell>
          <cell r="Z1901">
            <v>0</v>
          </cell>
          <cell r="AA1901">
            <v>205476</v>
          </cell>
          <cell r="AB1901">
            <v>131118</v>
          </cell>
          <cell r="AC1901">
            <v>0</v>
          </cell>
          <cell r="AD1901">
            <v>131118</v>
          </cell>
          <cell r="AE1901">
            <v>43504.626736111109</v>
          </cell>
          <cell r="AF1901">
            <v>73415</v>
          </cell>
        </row>
        <row r="1902">
          <cell r="A1902">
            <v>781</v>
          </cell>
          <cell r="B1902">
            <v>49</v>
          </cell>
          <cell r="C1902" t="str">
            <v>44</v>
          </cell>
          <cell r="D1902" t="str">
            <v>69815</v>
          </cell>
          <cell r="E1902" t="str">
            <v>0</v>
          </cell>
          <cell r="H1902" t="str">
            <v>Santa Cruz City Elementary</v>
          </cell>
          <cell r="I1902" t="str">
            <v>ELEMENTARY</v>
          </cell>
          <cell r="J1902">
            <v>2390.4699999999998</v>
          </cell>
          <cell r="K1902">
            <v>200</v>
          </cell>
          <cell r="L1902">
            <v>478094</v>
          </cell>
          <cell r="M1902">
            <v>12259693</v>
          </cell>
          <cell r="N1902">
            <v>23832210</v>
          </cell>
          <cell r="O1902">
            <v>0</v>
          </cell>
          <cell r="P1902">
            <v>12259693</v>
          </cell>
          <cell r="Q1902">
            <v>0.28562499949999998</v>
          </cell>
          <cell r="R1902">
            <v>3501675</v>
          </cell>
          <cell r="S1902">
            <v>478094</v>
          </cell>
          <cell r="T1902">
            <v>0</v>
          </cell>
          <cell r="U1902">
            <v>478094</v>
          </cell>
          <cell r="V1902">
            <v>86</v>
          </cell>
          <cell r="W1902">
            <v>478180</v>
          </cell>
          <cell r="X1902">
            <v>74.887017</v>
          </cell>
          <cell r="Y1902">
            <v>247049</v>
          </cell>
          <cell r="Z1902">
            <v>0</v>
          </cell>
          <cell r="AA1902">
            <v>247049</v>
          </cell>
          <cell r="AB1902">
            <v>111046</v>
          </cell>
          <cell r="AC1902">
            <v>0</v>
          </cell>
          <cell r="AD1902">
            <v>111046</v>
          </cell>
          <cell r="AE1902">
            <v>43504.624722222223</v>
          </cell>
          <cell r="AF1902">
            <v>73415</v>
          </cell>
        </row>
        <row r="1903">
          <cell r="A1903">
            <v>782</v>
          </cell>
          <cell r="B1903">
            <v>49</v>
          </cell>
          <cell r="C1903" t="str">
            <v>44</v>
          </cell>
          <cell r="D1903" t="str">
            <v>69823</v>
          </cell>
          <cell r="E1903" t="str">
            <v>0</v>
          </cell>
          <cell r="H1903" t="str">
            <v>Santa Cruz City High</v>
          </cell>
          <cell r="I1903" t="str">
            <v>HIGH</v>
          </cell>
          <cell r="J1903">
            <v>3952.53</v>
          </cell>
          <cell r="K1903">
            <v>200</v>
          </cell>
          <cell r="L1903">
            <v>790506</v>
          </cell>
          <cell r="M1903">
            <v>24517860</v>
          </cell>
          <cell r="N1903">
            <v>26751377</v>
          </cell>
          <cell r="O1903">
            <v>0</v>
          </cell>
          <cell r="P1903">
            <v>24517860</v>
          </cell>
          <cell r="Q1903">
            <v>0.28562499949999998</v>
          </cell>
          <cell r="R1903">
            <v>7002914</v>
          </cell>
          <cell r="S1903">
            <v>790506</v>
          </cell>
          <cell r="T1903">
            <v>0</v>
          </cell>
          <cell r="U1903">
            <v>790506</v>
          </cell>
          <cell r="V1903">
            <v>-1616</v>
          </cell>
          <cell r="W1903">
            <v>788890</v>
          </cell>
          <cell r="X1903">
            <v>74.887017</v>
          </cell>
          <cell r="Y1903">
            <v>389834</v>
          </cell>
          <cell r="Z1903">
            <v>0</v>
          </cell>
          <cell r="AA1903">
            <v>389834</v>
          </cell>
          <cell r="AB1903">
            <v>200942</v>
          </cell>
          <cell r="AC1903">
            <v>0</v>
          </cell>
          <cell r="AD1903">
            <v>200942</v>
          </cell>
          <cell r="AE1903">
            <v>43504.624722222223</v>
          </cell>
          <cell r="AF1903">
            <v>73415</v>
          </cell>
        </row>
        <row r="1904">
          <cell r="A1904">
            <v>1404</v>
          </cell>
          <cell r="B1904">
            <v>49</v>
          </cell>
          <cell r="C1904" t="str">
            <v>44</v>
          </cell>
          <cell r="D1904" t="str">
            <v>69823</v>
          </cell>
          <cell r="E1904" t="str">
            <v>4430187</v>
          </cell>
          <cell r="F1904" t="str">
            <v>0059</v>
          </cell>
          <cell r="G1904" t="str">
            <v>L</v>
          </cell>
          <cell r="H1904" t="str">
            <v>Delta Charter</v>
          </cell>
          <cell r="I1904" t="str">
            <v>HIGH</v>
          </cell>
          <cell r="J1904">
            <v>110.52</v>
          </cell>
          <cell r="K1904">
            <v>200</v>
          </cell>
          <cell r="L1904">
            <v>22104</v>
          </cell>
          <cell r="M1904">
            <v>683566</v>
          </cell>
          <cell r="N1904">
            <v>644087</v>
          </cell>
          <cell r="O1904">
            <v>39479</v>
          </cell>
          <cell r="P1904">
            <v>683566</v>
          </cell>
          <cell r="Q1904">
            <v>0.28562499949999998</v>
          </cell>
          <cell r="R1904">
            <v>195244</v>
          </cell>
          <cell r="S1904">
            <v>39479</v>
          </cell>
          <cell r="T1904">
            <v>0</v>
          </cell>
          <cell r="U1904">
            <v>39479</v>
          </cell>
          <cell r="V1904">
            <v>0</v>
          </cell>
          <cell r="W1904">
            <v>39479</v>
          </cell>
          <cell r="X1904">
            <v>74.887017</v>
          </cell>
          <cell r="Y1904">
            <v>29246</v>
          </cell>
          <cell r="Z1904">
            <v>0</v>
          </cell>
          <cell r="AA1904">
            <v>29246</v>
          </cell>
          <cell r="AB1904">
            <v>319</v>
          </cell>
          <cell r="AC1904">
            <v>0</v>
          </cell>
          <cell r="AD1904">
            <v>319</v>
          </cell>
          <cell r="AE1904">
            <v>43504.626469907409</v>
          </cell>
          <cell r="AF1904">
            <v>73415</v>
          </cell>
        </row>
        <row r="1905">
          <cell r="A1905">
            <v>783</v>
          </cell>
          <cell r="B1905">
            <v>49</v>
          </cell>
          <cell r="C1905" t="str">
            <v>44</v>
          </cell>
          <cell r="D1905" t="str">
            <v>69849</v>
          </cell>
          <cell r="E1905" t="str">
            <v>0</v>
          </cell>
          <cell r="H1905" t="str">
            <v>Soquel Union Elementary</v>
          </cell>
          <cell r="I1905" t="str">
            <v>ELEMENTARY</v>
          </cell>
          <cell r="J1905">
            <v>1867.5</v>
          </cell>
          <cell r="K1905">
            <v>200</v>
          </cell>
          <cell r="L1905">
            <v>373500</v>
          </cell>
          <cell r="M1905">
            <v>9793562</v>
          </cell>
          <cell r="N1905">
            <v>12627305</v>
          </cell>
          <cell r="O1905">
            <v>0</v>
          </cell>
          <cell r="P1905">
            <v>9793562</v>
          </cell>
          <cell r="Q1905">
            <v>0.28562499949999998</v>
          </cell>
          <cell r="R1905">
            <v>2797286</v>
          </cell>
          <cell r="S1905">
            <v>373500</v>
          </cell>
          <cell r="T1905">
            <v>0</v>
          </cell>
          <cell r="U1905">
            <v>373500</v>
          </cell>
          <cell r="V1905">
            <v>0</v>
          </cell>
          <cell r="W1905">
            <v>373500</v>
          </cell>
          <cell r="X1905">
            <v>74.887017</v>
          </cell>
          <cell r="Y1905">
            <v>188898</v>
          </cell>
          <cell r="Z1905">
            <v>0</v>
          </cell>
          <cell r="AA1905">
            <v>188898</v>
          </cell>
          <cell r="AB1905">
            <v>90805</v>
          </cell>
          <cell r="AC1905">
            <v>0</v>
          </cell>
          <cell r="AD1905">
            <v>90805</v>
          </cell>
          <cell r="AE1905">
            <v>43504.624780092592</v>
          </cell>
          <cell r="AF1905">
            <v>73415</v>
          </cell>
        </row>
        <row r="1906">
          <cell r="A1906">
            <v>784</v>
          </cell>
          <cell r="B1906">
            <v>49</v>
          </cell>
          <cell r="C1906" t="str">
            <v>44</v>
          </cell>
          <cell r="D1906" t="str">
            <v>75432</v>
          </cell>
          <cell r="E1906" t="str">
            <v>0</v>
          </cell>
          <cell r="H1906" t="str">
            <v>Scotts Valley Unified</v>
          </cell>
          <cell r="I1906" t="str">
            <v>UNIFIED</v>
          </cell>
          <cell r="J1906">
            <v>2364.1799999999998</v>
          </cell>
          <cell r="K1906">
            <v>200</v>
          </cell>
          <cell r="L1906">
            <v>472836</v>
          </cell>
          <cell r="M1906">
            <v>12462160</v>
          </cell>
          <cell r="N1906">
            <v>14057023</v>
          </cell>
          <cell r="O1906">
            <v>0</v>
          </cell>
          <cell r="P1906">
            <v>12462160</v>
          </cell>
          <cell r="Q1906">
            <v>0.28562499949999998</v>
          </cell>
          <cell r="R1906">
            <v>3559504</v>
          </cell>
          <cell r="S1906">
            <v>472836</v>
          </cell>
          <cell r="T1906">
            <v>0</v>
          </cell>
          <cell r="U1906">
            <v>472836</v>
          </cell>
          <cell r="V1906">
            <v>-54</v>
          </cell>
          <cell r="W1906">
            <v>472782</v>
          </cell>
          <cell r="X1906">
            <v>74.887017</v>
          </cell>
          <cell r="Y1906">
            <v>96427</v>
          </cell>
          <cell r="Z1906">
            <v>0</v>
          </cell>
          <cell r="AA1906">
            <v>96427</v>
          </cell>
          <cell r="AB1906">
            <v>257625</v>
          </cell>
          <cell r="AC1906">
            <v>0</v>
          </cell>
          <cell r="AD1906">
            <v>257625</v>
          </cell>
          <cell r="AE1906">
            <v>43504.624745370369</v>
          </cell>
          <cell r="AF1906">
            <v>73415</v>
          </cell>
        </row>
        <row r="1907">
          <cell r="A1907">
            <v>46</v>
          </cell>
          <cell r="B1907">
            <v>49</v>
          </cell>
          <cell r="C1907" t="str">
            <v>45</v>
          </cell>
          <cell r="D1907" t="str">
            <v>10454</v>
          </cell>
          <cell r="E1907" t="str">
            <v>0</v>
          </cell>
          <cell r="H1907" t="str">
            <v>Shasta Co. Office of Education</v>
          </cell>
          <cell r="I1907" t="str">
            <v>CO OFFICE</v>
          </cell>
          <cell r="J1907">
            <v>41.61</v>
          </cell>
          <cell r="K1907">
            <v>200</v>
          </cell>
          <cell r="L1907">
            <v>8322</v>
          </cell>
          <cell r="M1907">
            <v>3345752</v>
          </cell>
          <cell r="N1907">
            <v>3150358</v>
          </cell>
          <cell r="O1907">
            <v>195394</v>
          </cell>
          <cell r="P1907">
            <v>3345752</v>
          </cell>
          <cell r="Q1907">
            <v>0.28562499949999998</v>
          </cell>
          <cell r="R1907">
            <v>955630</v>
          </cell>
          <cell r="S1907">
            <v>195394</v>
          </cell>
          <cell r="T1907">
            <v>0</v>
          </cell>
          <cell r="U1907">
            <v>195394</v>
          </cell>
          <cell r="V1907">
            <v>35463</v>
          </cell>
          <cell r="W1907">
            <v>230857</v>
          </cell>
          <cell r="X1907">
            <v>74.887017</v>
          </cell>
          <cell r="Y1907">
            <v>66488</v>
          </cell>
          <cell r="Z1907">
            <v>0</v>
          </cell>
          <cell r="AA1907">
            <v>66488</v>
          </cell>
          <cell r="AB1907">
            <v>106394</v>
          </cell>
          <cell r="AC1907">
            <v>0</v>
          </cell>
          <cell r="AD1907">
            <v>106394</v>
          </cell>
          <cell r="AE1907">
            <v>43504.626331018517</v>
          </cell>
          <cell r="AF1907">
            <v>73415</v>
          </cell>
        </row>
        <row r="1908">
          <cell r="A1908">
            <v>10288</v>
          </cell>
          <cell r="B1908">
            <v>49</v>
          </cell>
          <cell r="C1908" t="str">
            <v>45</v>
          </cell>
          <cell r="D1908" t="str">
            <v>10454</v>
          </cell>
          <cell r="E1908" t="str">
            <v>111674</v>
          </cell>
          <cell r="F1908" t="str">
            <v>0778</v>
          </cell>
          <cell r="G1908" t="str">
            <v>D</v>
          </cell>
          <cell r="H1908" t="str">
            <v>Chrysalis Charter</v>
          </cell>
          <cell r="I1908" t="str">
            <v>CO OFFICE</v>
          </cell>
          <cell r="J1908">
            <v>224.59</v>
          </cell>
          <cell r="K1908">
            <v>200</v>
          </cell>
          <cell r="L1908">
            <v>44918</v>
          </cell>
          <cell r="M1908">
            <v>1162788</v>
          </cell>
          <cell r="N1908">
            <v>25962</v>
          </cell>
          <cell r="O1908">
            <v>1136826</v>
          </cell>
          <cell r="P1908">
            <v>1162788</v>
          </cell>
          <cell r="Q1908">
            <v>0.28562499949999998</v>
          </cell>
          <cell r="R1908">
            <v>332121</v>
          </cell>
          <cell r="S1908">
            <v>332121</v>
          </cell>
          <cell r="T1908">
            <v>0</v>
          </cell>
          <cell r="U1908">
            <v>332121</v>
          </cell>
          <cell r="V1908">
            <v>613</v>
          </cell>
          <cell r="W1908">
            <v>332734</v>
          </cell>
          <cell r="X1908">
            <v>74.887017</v>
          </cell>
          <cell r="Y1908">
            <v>154093</v>
          </cell>
          <cell r="Z1908">
            <v>0</v>
          </cell>
          <cell r="AA1908">
            <v>154093</v>
          </cell>
          <cell r="AB1908">
            <v>95082</v>
          </cell>
          <cell r="AC1908">
            <v>0</v>
          </cell>
          <cell r="AD1908">
            <v>95082</v>
          </cell>
          <cell r="AE1908">
            <v>43504.626435185186</v>
          </cell>
          <cell r="AF1908">
            <v>73415</v>
          </cell>
        </row>
        <row r="1909">
          <cell r="A1909">
            <v>14260</v>
          </cell>
          <cell r="B1909">
            <v>49</v>
          </cell>
          <cell r="C1909" t="str">
            <v>45</v>
          </cell>
          <cell r="D1909" t="str">
            <v>10454</v>
          </cell>
          <cell r="E1909" t="str">
            <v>132647</v>
          </cell>
          <cell r="F1909" t="str">
            <v>1757</v>
          </cell>
          <cell r="G1909" t="str">
            <v>L</v>
          </cell>
          <cell r="H1909" t="str">
            <v>Shasta County Independent Study Charter</v>
          </cell>
          <cell r="I1909" t="str">
            <v>CO OFFICE</v>
          </cell>
          <cell r="J1909">
            <v>124.9</v>
          </cell>
          <cell r="K1909">
            <v>200</v>
          </cell>
          <cell r="L1909">
            <v>24980</v>
          </cell>
          <cell r="M1909">
            <v>0</v>
          </cell>
          <cell r="N1909">
            <v>454065</v>
          </cell>
          <cell r="O1909">
            <v>0</v>
          </cell>
          <cell r="P1909">
            <v>0</v>
          </cell>
          <cell r="Q1909">
            <v>0.28562499949999998</v>
          </cell>
          <cell r="R1909">
            <v>0</v>
          </cell>
          <cell r="S1909">
            <v>24980</v>
          </cell>
          <cell r="T1909">
            <v>0</v>
          </cell>
          <cell r="U1909">
            <v>24980</v>
          </cell>
          <cell r="V1909">
            <v>0</v>
          </cell>
          <cell r="W1909">
            <v>24980</v>
          </cell>
          <cell r="X1909">
            <v>74.887017</v>
          </cell>
          <cell r="Y1909">
            <v>9983</v>
          </cell>
          <cell r="Z1909">
            <v>0</v>
          </cell>
          <cell r="AA1909">
            <v>9983</v>
          </cell>
          <cell r="AB1909">
            <v>8724</v>
          </cell>
          <cell r="AC1909">
            <v>0</v>
          </cell>
          <cell r="AD1909">
            <v>8724</v>
          </cell>
          <cell r="AE1909">
            <v>43504.62672453704</v>
          </cell>
          <cell r="AF1909">
            <v>73415</v>
          </cell>
        </row>
        <row r="1910">
          <cell r="A1910">
            <v>14266</v>
          </cell>
          <cell r="B1910">
            <v>49</v>
          </cell>
          <cell r="C1910" t="str">
            <v>45</v>
          </cell>
          <cell r="D1910" t="str">
            <v>10454</v>
          </cell>
          <cell r="E1910" t="str">
            <v>132944</v>
          </cell>
          <cell r="F1910" t="str">
            <v>1770</v>
          </cell>
          <cell r="G1910" t="str">
            <v>D</v>
          </cell>
          <cell r="H1910" t="str">
            <v>Redding STEM Academy</v>
          </cell>
          <cell r="I1910" t="str">
            <v>UNIFIED</v>
          </cell>
          <cell r="J1910">
            <v>229.82</v>
          </cell>
          <cell r="K1910">
            <v>200</v>
          </cell>
          <cell r="L1910">
            <v>45964</v>
          </cell>
          <cell r="M1910">
            <v>0</v>
          </cell>
          <cell r="N1910">
            <v>1001657</v>
          </cell>
          <cell r="O1910">
            <v>0</v>
          </cell>
          <cell r="P1910">
            <v>0</v>
          </cell>
          <cell r="Q1910">
            <v>0.28562499949999998</v>
          </cell>
          <cell r="R1910">
            <v>0</v>
          </cell>
          <cell r="S1910">
            <v>45964</v>
          </cell>
          <cell r="T1910">
            <v>0</v>
          </cell>
          <cell r="U1910">
            <v>45964</v>
          </cell>
          <cell r="V1910">
            <v>0</v>
          </cell>
          <cell r="W1910">
            <v>45964</v>
          </cell>
          <cell r="X1910">
            <v>74.887017</v>
          </cell>
          <cell r="Y1910">
            <v>21892</v>
          </cell>
          <cell r="Z1910">
            <v>0</v>
          </cell>
          <cell r="AA1910">
            <v>21892</v>
          </cell>
          <cell r="AB1910">
            <v>12529</v>
          </cell>
          <cell r="AC1910">
            <v>0</v>
          </cell>
          <cell r="AD1910">
            <v>12529</v>
          </cell>
          <cell r="AE1910">
            <v>43504.626689814817</v>
          </cell>
          <cell r="AF1910">
            <v>73415</v>
          </cell>
        </row>
        <row r="1911">
          <cell r="A1911">
            <v>785</v>
          </cell>
          <cell r="B1911">
            <v>49</v>
          </cell>
          <cell r="C1911" t="str">
            <v>45</v>
          </cell>
          <cell r="D1911" t="str">
            <v>69856</v>
          </cell>
          <cell r="E1911" t="str">
            <v>0</v>
          </cell>
          <cell r="H1911" t="str">
            <v>Anderson Union High</v>
          </cell>
          <cell r="I1911" t="str">
            <v>HIGH</v>
          </cell>
          <cell r="J1911">
            <v>1467.1</v>
          </cell>
          <cell r="K1911">
            <v>200</v>
          </cell>
          <cell r="L1911">
            <v>293420</v>
          </cell>
          <cell r="M1911">
            <v>8950763</v>
          </cell>
          <cell r="N1911">
            <v>5943035</v>
          </cell>
          <cell r="O1911">
            <v>3007728</v>
          </cell>
          <cell r="P1911">
            <v>8950763</v>
          </cell>
          <cell r="Q1911">
            <v>0.28562499949999998</v>
          </cell>
          <cell r="R1911">
            <v>2556562</v>
          </cell>
          <cell r="S1911">
            <v>2556562</v>
          </cell>
          <cell r="T1911">
            <v>0</v>
          </cell>
          <cell r="U1911">
            <v>2556562</v>
          </cell>
          <cell r="V1911">
            <v>5016</v>
          </cell>
          <cell r="W1911">
            <v>2561578</v>
          </cell>
          <cell r="X1911">
            <v>74.887017</v>
          </cell>
          <cell r="Y1911">
            <v>1284696</v>
          </cell>
          <cell r="Z1911">
            <v>0</v>
          </cell>
          <cell r="AA1911">
            <v>1284696</v>
          </cell>
          <cell r="AB1911">
            <v>633593</v>
          </cell>
          <cell r="AC1911">
            <v>0</v>
          </cell>
          <cell r="AD1911">
            <v>633593</v>
          </cell>
          <cell r="AE1911">
            <v>43504.623969907407</v>
          </cell>
          <cell r="AF1911">
            <v>73415</v>
          </cell>
        </row>
        <row r="1912">
          <cell r="A1912">
            <v>1406</v>
          </cell>
          <cell r="B1912">
            <v>49</v>
          </cell>
          <cell r="C1912" t="str">
            <v>45</v>
          </cell>
          <cell r="D1912" t="str">
            <v>69856</v>
          </cell>
          <cell r="E1912" t="str">
            <v>4530333</v>
          </cell>
          <cell r="F1912" t="str">
            <v>0452</v>
          </cell>
          <cell r="G1912" t="str">
            <v>L</v>
          </cell>
          <cell r="H1912" t="str">
            <v>Anderson New Technology High</v>
          </cell>
          <cell r="I1912" t="str">
            <v>HIGH</v>
          </cell>
          <cell r="J1912">
            <v>152.38</v>
          </cell>
          <cell r="K1912">
            <v>200</v>
          </cell>
          <cell r="L1912">
            <v>30476</v>
          </cell>
          <cell r="M1912">
            <v>942470</v>
          </cell>
          <cell r="N1912">
            <v>605845</v>
          </cell>
          <cell r="O1912">
            <v>336625</v>
          </cell>
          <cell r="P1912">
            <v>942470</v>
          </cell>
          <cell r="Q1912">
            <v>0.28562499949999998</v>
          </cell>
          <cell r="R1912">
            <v>269193</v>
          </cell>
          <cell r="S1912">
            <v>269193</v>
          </cell>
          <cell r="T1912">
            <v>0</v>
          </cell>
          <cell r="U1912">
            <v>269193</v>
          </cell>
          <cell r="V1912">
            <v>604</v>
          </cell>
          <cell r="W1912">
            <v>269797</v>
          </cell>
          <cell r="X1912">
            <v>74.887017</v>
          </cell>
          <cell r="Y1912">
            <v>155823</v>
          </cell>
          <cell r="Z1912">
            <v>0</v>
          </cell>
          <cell r="AA1912">
            <v>155823</v>
          </cell>
          <cell r="AB1912">
            <v>46220</v>
          </cell>
          <cell r="AC1912">
            <v>0</v>
          </cell>
          <cell r="AD1912">
            <v>46220</v>
          </cell>
          <cell r="AE1912">
            <v>43504.62636574074</v>
          </cell>
          <cell r="AF1912">
            <v>73415</v>
          </cell>
        </row>
        <row r="1913">
          <cell r="A1913">
            <v>786</v>
          </cell>
          <cell r="B1913">
            <v>49</v>
          </cell>
          <cell r="C1913" t="str">
            <v>45</v>
          </cell>
          <cell r="D1913" t="str">
            <v>69872</v>
          </cell>
          <cell r="E1913" t="str">
            <v>0</v>
          </cell>
          <cell r="H1913" t="str">
            <v>Bella Vista Elementary</v>
          </cell>
          <cell r="I1913" t="str">
            <v>ELEMENTARY</v>
          </cell>
          <cell r="J1913">
            <v>348.19</v>
          </cell>
          <cell r="K1913">
            <v>200</v>
          </cell>
          <cell r="L1913">
            <v>69638</v>
          </cell>
          <cell r="M1913">
            <v>1765198</v>
          </cell>
          <cell r="N1913">
            <v>1011650</v>
          </cell>
          <cell r="O1913">
            <v>753548</v>
          </cell>
          <cell r="P1913">
            <v>1765198</v>
          </cell>
          <cell r="Q1913">
            <v>0.28562499949999998</v>
          </cell>
          <cell r="R1913">
            <v>504185</v>
          </cell>
          <cell r="S1913">
            <v>504185</v>
          </cell>
          <cell r="T1913">
            <v>0</v>
          </cell>
          <cell r="U1913">
            <v>504185</v>
          </cell>
          <cell r="V1913">
            <v>989</v>
          </cell>
          <cell r="W1913">
            <v>505174</v>
          </cell>
          <cell r="X1913">
            <v>74.887017</v>
          </cell>
          <cell r="Y1913">
            <v>248606</v>
          </cell>
          <cell r="Z1913">
            <v>0</v>
          </cell>
          <cell r="AA1913">
            <v>248606</v>
          </cell>
          <cell r="AB1913">
            <v>129704</v>
          </cell>
          <cell r="AC1913">
            <v>0</v>
          </cell>
          <cell r="AD1913">
            <v>129704</v>
          </cell>
          <cell r="AE1913">
            <v>43504.62400462963</v>
          </cell>
          <cell r="AF1913">
            <v>73415</v>
          </cell>
        </row>
        <row r="1914">
          <cell r="A1914">
            <v>787</v>
          </cell>
          <cell r="B1914">
            <v>49</v>
          </cell>
          <cell r="C1914" t="str">
            <v>45</v>
          </cell>
          <cell r="D1914" t="str">
            <v>69880</v>
          </cell>
          <cell r="E1914" t="str">
            <v>0</v>
          </cell>
          <cell r="H1914" t="str">
            <v>Black Butte Union Elementary</v>
          </cell>
          <cell r="I1914" t="str">
            <v>ELEMENTARY</v>
          </cell>
          <cell r="J1914">
            <v>198.2</v>
          </cell>
          <cell r="K1914">
            <v>200</v>
          </cell>
          <cell r="L1914">
            <v>39640</v>
          </cell>
          <cell r="M1914">
            <v>1001055</v>
          </cell>
          <cell r="N1914">
            <v>1480487</v>
          </cell>
          <cell r="O1914">
            <v>0</v>
          </cell>
          <cell r="P1914">
            <v>1001055</v>
          </cell>
          <cell r="Q1914">
            <v>0.28562499949999998</v>
          </cell>
          <cell r="R1914">
            <v>285926</v>
          </cell>
          <cell r="S1914">
            <v>39640</v>
          </cell>
          <cell r="T1914">
            <v>0</v>
          </cell>
          <cell r="U1914">
            <v>39640</v>
          </cell>
          <cell r="V1914">
            <v>0</v>
          </cell>
          <cell r="W1914">
            <v>39640</v>
          </cell>
          <cell r="X1914">
            <v>74.887017</v>
          </cell>
          <cell r="Y1914">
            <v>19242</v>
          </cell>
          <cell r="Z1914">
            <v>0</v>
          </cell>
          <cell r="AA1914">
            <v>19242</v>
          </cell>
          <cell r="AB1914">
            <v>10443</v>
          </cell>
          <cell r="AC1914">
            <v>0</v>
          </cell>
          <cell r="AD1914">
            <v>10443</v>
          </cell>
          <cell r="AE1914">
            <v>43504.624027777776</v>
          </cell>
          <cell r="AF1914">
            <v>73415</v>
          </cell>
        </row>
        <row r="1915">
          <cell r="A1915">
            <v>788</v>
          </cell>
          <cell r="B1915">
            <v>49</v>
          </cell>
          <cell r="C1915" t="str">
            <v>45</v>
          </cell>
          <cell r="D1915" t="str">
            <v>69914</v>
          </cell>
          <cell r="E1915" t="str">
            <v>0</v>
          </cell>
          <cell r="H1915" t="str">
            <v>Cascade Union Elementary</v>
          </cell>
          <cell r="I1915" t="str">
            <v>ELEMENTARY</v>
          </cell>
          <cell r="J1915">
            <v>1009.67</v>
          </cell>
          <cell r="K1915">
            <v>200</v>
          </cell>
          <cell r="L1915">
            <v>201934</v>
          </cell>
          <cell r="M1915">
            <v>5259916</v>
          </cell>
          <cell r="N1915">
            <v>2458791</v>
          </cell>
          <cell r="O1915">
            <v>2801125</v>
          </cell>
          <cell r="P1915">
            <v>5259916</v>
          </cell>
          <cell r="Q1915">
            <v>0.28562499949999998</v>
          </cell>
          <cell r="R1915">
            <v>1502364</v>
          </cell>
          <cell r="S1915">
            <v>1502364</v>
          </cell>
          <cell r="T1915">
            <v>0</v>
          </cell>
          <cell r="U1915">
            <v>1502364</v>
          </cell>
          <cell r="V1915">
            <v>4511</v>
          </cell>
          <cell r="W1915">
            <v>1506875</v>
          </cell>
          <cell r="X1915">
            <v>74.887017</v>
          </cell>
          <cell r="Y1915">
            <v>743115</v>
          </cell>
          <cell r="Z1915">
            <v>0</v>
          </cell>
          <cell r="AA1915">
            <v>743115</v>
          </cell>
          <cell r="AB1915">
            <v>385339</v>
          </cell>
          <cell r="AC1915">
            <v>0</v>
          </cell>
          <cell r="AD1915">
            <v>385339</v>
          </cell>
          <cell r="AE1915">
            <v>43504.624085648145</v>
          </cell>
          <cell r="AF1915">
            <v>73415</v>
          </cell>
        </row>
        <row r="1916">
          <cell r="A1916">
            <v>14447</v>
          </cell>
          <cell r="B1916">
            <v>49</v>
          </cell>
          <cell r="C1916" t="str">
            <v>45</v>
          </cell>
          <cell r="D1916" t="str">
            <v>69914</v>
          </cell>
          <cell r="E1916" t="str">
            <v>135624</v>
          </cell>
          <cell r="F1916" t="str">
            <v>1869</v>
          </cell>
          <cell r="G1916" t="str">
            <v>D</v>
          </cell>
          <cell r="H1916" t="str">
            <v>Tree of Life International Charter School</v>
          </cell>
          <cell r="I1916" t="str">
            <v>ELEMENTARY</v>
          </cell>
          <cell r="J1916">
            <v>141.72</v>
          </cell>
          <cell r="K1916">
            <v>200</v>
          </cell>
          <cell r="L1916">
            <v>28344</v>
          </cell>
          <cell r="M1916">
            <v>0</v>
          </cell>
          <cell r="N1916">
            <v>332083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28344</v>
          </cell>
          <cell r="T1916">
            <v>0</v>
          </cell>
          <cell r="U1916">
            <v>28344</v>
          </cell>
          <cell r="V1916">
            <v>70</v>
          </cell>
          <cell r="W1916">
            <v>28414</v>
          </cell>
          <cell r="X1916">
            <v>74.887017</v>
          </cell>
          <cell r="Y1916">
            <v>8572</v>
          </cell>
          <cell r="Z1916">
            <v>0</v>
          </cell>
          <cell r="AA1916">
            <v>8572</v>
          </cell>
          <cell r="AB1916">
            <v>12706</v>
          </cell>
          <cell r="AC1916">
            <v>0</v>
          </cell>
          <cell r="AD1916">
            <v>12706</v>
          </cell>
          <cell r="AE1916">
            <v>43504.626759259256</v>
          </cell>
          <cell r="AF1916">
            <v>73415</v>
          </cell>
        </row>
        <row r="1917">
          <cell r="A1917">
            <v>789</v>
          </cell>
          <cell r="B1917">
            <v>49</v>
          </cell>
          <cell r="C1917" t="str">
            <v>45</v>
          </cell>
          <cell r="D1917" t="str">
            <v>69922</v>
          </cell>
          <cell r="E1917" t="str">
            <v>0</v>
          </cell>
          <cell r="H1917" t="str">
            <v>Castle Rock Union Elementary</v>
          </cell>
          <cell r="I1917" t="str">
            <v>ELEMENTARY</v>
          </cell>
          <cell r="J1917">
            <v>59.64</v>
          </cell>
          <cell r="K1917">
            <v>200</v>
          </cell>
          <cell r="L1917">
            <v>11928</v>
          </cell>
          <cell r="M1917">
            <v>384930</v>
          </cell>
          <cell r="N1917">
            <v>178412</v>
          </cell>
          <cell r="O1917">
            <v>206518</v>
          </cell>
          <cell r="P1917">
            <v>384930</v>
          </cell>
          <cell r="Q1917">
            <v>0.28562499949999998</v>
          </cell>
          <cell r="R1917">
            <v>109946</v>
          </cell>
          <cell r="S1917">
            <v>109946</v>
          </cell>
          <cell r="T1917">
            <v>0</v>
          </cell>
          <cell r="U1917">
            <v>109946</v>
          </cell>
          <cell r="V1917">
            <v>213</v>
          </cell>
          <cell r="W1917">
            <v>110159</v>
          </cell>
          <cell r="X1917">
            <v>74.887017</v>
          </cell>
          <cell r="Y1917">
            <v>53467</v>
          </cell>
          <cell r="Z1917">
            <v>0</v>
          </cell>
          <cell r="AA1917">
            <v>53467</v>
          </cell>
          <cell r="AB1917">
            <v>29028</v>
          </cell>
          <cell r="AC1917">
            <v>0</v>
          </cell>
          <cell r="AD1917">
            <v>29028</v>
          </cell>
          <cell r="AE1917">
            <v>43504.624085648145</v>
          </cell>
          <cell r="AF1917">
            <v>73415</v>
          </cell>
        </row>
        <row r="1918">
          <cell r="A1918">
            <v>790</v>
          </cell>
          <cell r="B1918">
            <v>49</v>
          </cell>
          <cell r="C1918" t="str">
            <v>45</v>
          </cell>
          <cell r="D1918" t="str">
            <v>69948</v>
          </cell>
          <cell r="E1918" t="str">
            <v>0</v>
          </cell>
          <cell r="H1918" t="str">
            <v>Columbia Elementary</v>
          </cell>
          <cell r="I1918" t="str">
            <v>ELEMENTARY</v>
          </cell>
          <cell r="J1918">
            <v>745.94</v>
          </cell>
          <cell r="K1918">
            <v>200</v>
          </cell>
          <cell r="L1918">
            <v>149188</v>
          </cell>
          <cell r="M1918">
            <v>3760335</v>
          </cell>
          <cell r="N1918">
            <v>1473905</v>
          </cell>
          <cell r="O1918">
            <v>2286430</v>
          </cell>
          <cell r="P1918">
            <v>3760335</v>
          </cell>
          <cell r="Q1918">
            <v>0.28562499949999998</v>
          </cell>
          <cell r="R1918">
            <v>1074046</v>
          </cell>
          <cell r="S1918">
            <v>1074046</v>
          </cell>
          <cell r="T1918">
            <v>0</v>
          </cell>
          <cell r="U1918">
            <v>1074046</v>
          </cell>
          <cell r="V1918">
            <v>2555</v>
          </cell>
          <cell r="W1918">
            <v>1076601</v>
          </cell>
          <cell r="X1918">
            <v>74.887017</v>
          </cell>
          <cell r="Y1918">
            <v>543518</v>
          </cell>
          <cell r="Z1918">
            <v>0</v>
          </cell>
          <cell r="AA1918">
            <v>543518</v>
          </cell>
          <cell r="AB1918">
            <v>262716</v>
          </cell>
          <cell r="AC1918">
            <v>0</v>
          </cell>
          <cell r="AD1918">
            <v>262716</v>
          </cell>
          <cell r="AE1918">
            <v>43504.624120370368</v>
          </cell>
          <cell r="AF1918">
            <v>73415</v>
          </cell>
        </row>
        <row r="1919">
          <cell r="A1919">
            <v>14354</v>
          </cell>
          <cell r="B1919">
            <v>49</v>
          </cell>
          <cell r="C1919" t="str">
            <v>45</v>
          </cell>
          <cell r="D1919" t="str">
            <v>69948</v>
          </cell>
          <cell r="E1919" t="str">
            <v>134122</v>
          </cell>
          <cell r="F1919" t="str">
            <v>1793</v>
          </cell>
          <cell r="G1919" t="str">
            <v>D</v>
          </cell>
          <cell r="H1919" t="str">
            <v>Redding School of the Arts</v>
          </cell>
          <cell r="I1919" t="str">
            <v>ELEMENTARY</v>
          </cell>
          <cell r="J1919">
            <v>589.25</v>
          </cell>
          <cell r="K1919">
            <v>200</v>
          </cell>
          <cell r="L1919">
            <v>117850</v>
          </cell>
          <cell r="M1919">
            <v>0</v>
          </cell>
          <cell r="N1919">
            <v>1143269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117850</v>
          </cell>
          <cell r="T1919">
            <v>0</v>
          </cell>
          <cell r="U1919">
            <v>117850</v>
          </cell>
          <cell r="V1919">
            <v>-196</v>
          </cell>
          <cell r="W1919">
            <v>117654</v>
          </cell>
          <cell r="X1919">
            <v>74.887017</v>
          </cell>
          <cell r="Y1919">
            <v>56929</v>
          </cell>
          <cell r="Z1919">
            <v>0</v>
          </cell>
          <cell r="AA1919">
            <v>56929</v>
          </cell>
          <cell r="AB1919">
            <v>31179</v>
          </cell>
          <cell r="AC1919">
            <v>0</v>
          </cell>
          <cell r="AD1919">
            <v>31179</v>
          </cell>
          <cell r="AE1919">
            <v>43504.626689814817</v>
          </cell>
          <cell r="AF1919">
            <v>73415</v>
          </cell>
        </row>
        <row r="1920">
          <cell r="A1920">
            <v>791</v>
          </cell>
          <cell r="B1920">
            <v>49</v>
          </cell>
          <cell r="C1920" t="str">
            <v>45</v>
          </cell>
          <cell r="D1920" t="str">
            <v>69955</v>
          </cell>
          <cell r="E1920" t="str">
            <v>0</v>
          </cell>
          <cell r="H1920" t="str">
            <v>Cottonwood Union Elementary</v>
          </cell>
          <cell r="I1920" t="str">
            <v>ELEMENTARY</v>
          </cell>
          <cell r="J1920">
            <v>885.13</v>
          </cell>
          <cell r="K1920">
            <v>200</v>
          </cell>
          <cell r="L1920">
            <v>177026</v>
          </cell>
          <cell r="M1920">
            <v>4541425</v>
          </cell>
          <cell r="N1920">
            <v>1750953</v>
          </cell>
          <cell r="O1920">
            <v>2790472</v>
          </cell>
          <cell r="P1920">
            <v>4541425</v>
          </cell>
          <cell r="Q1920">
            <v>0.28562499949999998</v>
          </cell>
          <cell r="R1920">
            <v>1297145</v>
          </cell>
          <cell r="S1920">
            <v>1297145</v>
          </cell>
          <cell r="T1920">
            <v>0</v>
          </cell>
          <cell r="U1920">
            <v>1297145</v>
          </cell>
          <cell r="V1920">
            <v>2545</v>
          </cell>
          <cell r="W1920">
            <v>1299690</v>
          </cell>
          <cell r="X1920">
            <v>74.887017</v>
          </cell>
          <cell r="Y1920">
            <v>643004</v>
          </cell>
          <cell r="Z1920">
            <v>0</v>
          </cell>
          <cell r="AA1920">
            <v>643004</v>
          </cell>
          <cell r="AB1920">
            <v>330295</v>
          </cell>
          <cell r="AC1920">
            <v>0</v>
          </cell>
          <cell r="AD1920">
            <v>330295</v>
          </cell>
          <cell r="AE1920">
            <v>43504.624131944445</v>
          </cell>
          <cell r="AF1920">
            <v>73415</v>
          </cell>
        </row>
        <row r="1921">
          <cell r="A1921">
            <v>12399</v>
          </cell>
          <cell r="B1921">
            <v>49</v>
          </cell>
          <cell r="C1921" t="str">
            <v>45</v>
          </cell>
          <cell r="D1921" t="str">
            <v>69955</v>
          </cell>
          <cell r="E1921" t="str">
            <v>121640</v>
          </cell>
          <cell r="F1921" t="str">
            <v>1183</v>
          </cell>
          <cell r="G1921" t="str">
            <v>D</v>
          </cell>
          <cell r="H1921" t="str">
            <v>Cottonwood Creek Charter</v>
          </cell>
          <cell r="I1921" t="str">
            <v>ELEMENTARY</v>
          </cell>
          <cell r="J1921">
            <v>225.3</v>
          </cell>
          <cell r="K1921">
            <v>200</v>
          </cell>
          <cell r="L1921">
            <v>45060</v>
          </cell>
          <cell r="M1921">
            <v>1169404</v>
          </cell>
          <cell r="N1921">
            <v>445673</v>
          </cell>
          <cell r="O1921">
            <v>723731</v>
          </cell>
          <cell r="P1921">
            <v>1169404</v>
          </cell>
          <cell r="Q1921">
            <v>0.28562499949999998</v>
          </cell>
          <cell r="R1921">
            <v>334011</v>
          </cell>
          <cell r="S1921">
            <v>334011</v>
          </cell>
          <cell r="T1921">
            <v>0</v>
          </cell>
          <cell r="U1921">
            <v>334011</v>
          </cell>
          <cell r="V1921">
            <v>651</v>
          </cell>
          <cell r="W1921">
            <v>334662</v>
          </cell>
          <cell r="X1921">
            <v>74.887017</v>
          </cell>
          <cell r="Y1921">
            <v>163609</v>
          </cell>
          <cell r="Z1921">
            <v>0</v>
          </cell>
          <cell r="AA1921">
            <v>163609</v>
          </cell>
          <cell r="AB1921">
            <v>87009</v>
          </cell>
          <cell r="AC1921">
            <v>0</v>
          </cell>
          <cell r="AD1921">
            <v>87009</v>
          </cell>
          <cell r="AE1921">
            <v>43504.626458333332</v>
          </cell>
          <cell r="AF1921">
            <v>73415</v>
          </cell>
        </row>
        <row r="1922">
          <cell r="A1922">
            <v>792</v>
          </cell>
          <cell r="B1922">
            <v>49</v>
          </cell>
          <cell r="C1922" t="str">
            <v>45</v>
          </cell>
          <cell r="D1922" t="str">
            <v>69971</v>
          </cell>
          <cell r="E1922" t="str">
            <v>0</v>
          </cell>
          <cell r="H1922" t="str">
            <v>Enterprise Elementary</v>
          </cell>
          <cell r="I1922" t="str">
            <v>ELEMENTARY</v>
          </cell>
          <cell r="J1922">
            <v>3402.64</v>
          </cell>
          <cell r="K1922">
            <v>200</v>
          </cell>
          <cell r="L1922">
            <v>680528</v>
          </cell>
          <cell r="M1922">
            <v>17547414</v>
          </cell>
          <cell r="N1922">
            <v>6241896</v>
          </cell>
          <cell r="O1922">
            <v>11305518</v>
          </cell>
          <cell r="P1922">
            <v>17547414</v>
          </cell>
          <cell r="Q1922">
            <v>0.28562499949999998</v>
          </cell>
          <cell r="R1922">
            <v>5011980</v>
          </cell>
          <cell r="S1922">
            <v>5011980</v>
          </cell>
          <cell r="T1922">
            <v>0</v>
          </cell>
          <cell r="U1922">
            <v>5011980</v>
          </cell>
          <cell r="V1922">
            <v>11651</v>
          </cell>
          <cell r="W1922">
            <v>5023631</v>
          </cell>
          <cell r="X1922">
            <v>74.887017</v>
          </cell>
          <cell r="Y1922">
            <v>2518042</v>
          </cell>
          <cell r="Z1922">
            <v>0</v>
          </cell>
          <cell r="AA1922">
            <v>2518042</v>
          </cell>
          <cell r="AB1922">
            <v>1244005</v>
          </cell>
          <cell r="AC1922">
            <v>0</v>
          </cell>
          <cell r="AD1922">
            <v>1244005</v>
          </cell>
          <cell r="AE1922">
            <v>43504.624189814815</v>
          </cell>
          <cell r="AF1922">
            <v>73415</v>
          </cell>
        </row>
        <row r="1923">
          <cell r="A1923">
            <v>14469</v>
          </cell>
          <cell r="B1923">
            <v>49</v>
          </cell>
          <cell r="C1923" t="str">
            <v>45</v>
          </cell>
          <cell r="D1923" t="str">
            <v>69971</v>
          </cell>
          <cell r="E1923" t="str">
            <v>135830</v>
          </cell>
          <cell r="F1923" t="str">
            <v>1861</v>
          </cell>
          <cell r="G1923" t="str">
            <v>L</v>
          </cell>
          <cell r="H1923" t="str">
            <v>PACE Academy</v>
          </cell>
          <cell r="I1923" t="str">
            <v>ELEMENTARY</v>
          </cell>
          <cell r="J1923">
            <v>90.52</v>
          </cell>
          <cell r="K1923">
            <v>200</v>
          </cell>
          <cell r="L1923">
            <v>18104</v>
          </cell>
          <cell r="M1923">
            <v>0</v>
          </cell>
          <cell r="N1923">
            <v>127739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18104</v>
          </cell>
          <cell r="T1923">
            <v>0</v>
          </cell>
          <cell r="U1923">
            <v>18104</v>
          </cell>
          <cell r="V1923">
            <v>4</v>
          </cell>
          <cell r="W1923">
            <v>18108</v>
          </cell>
          <cell r="X1923">
            <v>74.887017</v>
          </cell>
          <cell r="Y1923">
            <v>8002</v>
          </cell>
          <cell r="Z1923">
            <v>0</v>
          </cell>
          <cell r="AA1923">
            <v>8002</v>
          </cell>
          <cell r="AB1923">
            <v>5559</v>
          </cell>
          <cell r="AC1923">
            <v>0</v>
          </cell>
          <cell r="AD1923">
            <v>5559</v>
          </cell>
          <cell r="AE1923">
            <v>43504.626666666663</v>
          </cell>
          <cell r="AF1923">
            <v>73415</v>
          </cell>
        </row>
        <row r="1924">
          <cell r="A1924">
            <v>14470</v>
          </cell>
          <cell r="B1924">
            <v>49</v>
          </cell>
          <cell r="C1924" t="str">
            <v>45</v>
          </cell>
          <cell r="D1924" t="str">
            <v>69971</v>
          </cell>
          <cell r="E1924" t="str">
            <v>135848</v>
          </cell>
          <cell r="F1924" t="str">
            <v>1864</v>
          </cell>
          <cell r="G1924" t="str">
            <v>L</v>
          </cell>
          <cell r="H1924" t="str">
            <v>Redding Collegiate Academy</v>
          </cell>
          <cell r="I1924" t="str">
            <v>ELEMENTARY</v>
          </cell>
          <cell r="J1924">
            <v>152.96</v>
          </cell>
          <cell r="K1924">
            <v>200</v>
          </cell>
          <cell r="L1924">
            <v>30592</v>
          </cell>
          <cell r="M1924">
            <v>0</v>
          </cell>
          <cell r="N1924">
            <v>215853</v>
          </cell>
          <cell r="O1924">
            <v>0</v>
          </cell>
          <cell r="P1924">
            <v>0</v>
          </cell>
          <cell r="Q1924">
            <v>0.28562499949999998</v>
          </cell>
          <cell r="R1924">
            <v>0</v>
          </cell>
          <cell r="S1924">
            <v>30592</v>
          </cell>
          <cell r="T1924">
            <v>0</v>
          </cell>
          <cell r="U1924">
            <v>30592</v>
          </cell>
          <cell r="V1924">
            <v>0</v>
          </cell>
          <cell r="W1924">
            <v>30592</v>
          </cell>
          <cell r="X1924">
            <v>74.887017</v>
          </cell>
          <cell r="Y1924">
            <v>10348</v>
          </cell>
          <cell r="Z1924">
            <v>0</v>
          </cell>
          <cell r="AA1924">
            <v>10348</v>
          </cell>
          <cell r="AB1924">
            <v>12561</v>
          </cell>
          <cell r="AC1924">
            <v>0</v>
          </cell>
          <cell r="AD1924">
            <v>12561</v>
          </cell>
          <cell r="AE1924">
            <v>43504.626689814817</v>
          </cell>
          <cell r="AF1924">
            <v>73415</v>
          </cell>
        </row>
        <row r="1925">
          <cell r="A1925">
            <v>793</v>
          </cell>
          <cell r="B1925">
            <v>49</v>
          </cell>
          <cell r="C1925" t="str">
            <v>45</v>
          </cell>
          <cell r="D1925" t="str">
            <v>69989</v>
          </cell>
          <cell r="E1925" t="str">
            <v>0</v>
          </cell>
          <cell r="H1925" t="str">
            <v>Fall River Joint Unified</v>
          </cell>
          <cell r="I1925" t="str">
            <v>UNIFIED</v>
          </cell>
          <cell r="J1925">
            <v>1127.69</v>
          </cell>
          <cell r="K1925">
            <v>200</v>
          </cell>
          <cell r="L1925">
            <v>225538</v>
          </cell>
          <cell r="M1925">
            <v>7323351</v>
          </cell>
          <cell r="N1925">
            <v>4551980</v>
          </cell>
          <cell r="O1925">
            <v>2771371</v>
          </cell>
          <cell r="P1925">
            <v>7323351</v>
          </cell>
          <cell r="Q1925">
            <v>0.28562499949999998</v>
          </cell>
          <cell r="R1925">
            <v>2091732</v>
          </cell>
          <cell r="S1925">
            <v>2091732</v>
          </cell>
          <cell r="T1925">
            <v>0</v>
          </cell>
          <cell r="U1925">
            <v>2091732</v>
          </cell>
          <cell r="V1925">
            <v>4245</v>
          </cell>
          <cell r="W1925">
            <v>2095977</v>
          </cell>
          <cell r="X1925">
            <v>74.887017</v>
          </cell>
          <cell r="Y1925">
            <v>1037416</v>
          </cell>
          <cell r="Z1925">
            <v>0</v>
          </cell>
          <cell r="AA1925">
            <v>1037416</v>
          </cell>
          <cell r="AB1925">
            <v>532199</v>
          </cell>
          <cell r="AC1925">
            <v>0</v>
          </cell>
          <cell r="AD1925">
            <v>532199</v>
          </cell>
          <cell r="AE1925">
            <v>43504.624212962961</v>
          </cell>
          <cell r="AF1925">
            <v>73415</v>
          </cell>
        </row>
        <row r="1926">
          <cell r="A1926">
            <v>794</v>
          </cell>
          <cell r="B1926">
            <v>49</v>
          </cell>
          <cell r="C1926" t="str">
            <v>45</v>
          </cell>
          <cell r="D1926" t="str">
            <v>69997</v>
          </cell>
          <cell r="E1926" t="str">
            <v>0</v>
          </cell>
          <cell r="H1926" t="str">
            <v>French Gulch-Whiskeytown Elementary</v>
          </cell>
          <cell r="I1926" t="str">
            <v>ELEMENTARY</v>
          </cell>
          <cell r="J1926">
            <v>26.27</v>
          </cell>
          <cell r="K1926">
            <v>200</v>
          </cell>
          <cell r="L1926">
            <v>5254</v>
          </cell>
          <cell r="M1926">
            <v>245522</v>
          </cell>
          <cell r="N1926">
            <v>110835</v>
          </cell>
          <cell r="O1926">
            <v>134687</v>
          </cell>
          <cell r="P1926">
            <v>245522</v>
          </cell>
          <cell r="Q1926">
            <v>0.28562499949999998</v>
          </cell>
          <cell r="R1926">
            <v>70127</v>
          </cell>
          <cell r="S1926">
            <v>70127</v>
          </cell>
          <cell r="T1926">
            <v>0</v>
          </cell>
          <cell r="U1926">
            <v>70127</v>
          </cell>
          <cell r="V1926">
            <v>137</v>
          </cell>
          <cell r="W1926">
            <v>70264</v>
          </cell>
          <cell r="X1926">
            <v>74.887017</v>
          </cell>
          <cell r="Y1926">
            <v>34539</v>
          </cell>
          <cell r="Z1926">
            <v>0</v>
          </cell>
          <cell r="AA1926">
            <v>34539</v>
          </cell>
          <cell r="AB1926">
            <v>18080</v>
          </cell>
          <cell r="AC1926">
            <v>0</v>
          </cell>
          <cell r="AD1926">
            <v>18080</v>
          </cell>
          <cell r="AE1926">
            <v>43504.624236111114</v>
          </cell>
          <cell r="AF1926">
            <v>73415</v>
          </cell>
        </row>
        <row r="1927">
          <cell r="A1927">
            <v>795</v>
          </cell>
          <cell r="B1927">
            <v>49</v>
          </cell>
          <cell r="C1927" t="str">
            <v>45</v>
          </cell>
          <cell r="D1927" t="str">
            <v>70003</v>
          </cell>
          <cell r="E1927" t="str">
            <v>0</v>
          </cell>
          <cell r="H1927" t="str">
            <v>Grant Elementary</v>
          </cell>
          <cell r="I1927" t="str">
            <v>ELEMENTARY</v>
          </cell>
          <cell r="J1927">
            <v>629.55999999999995</v>
          </cell>
          <cell r="K1927">
            <v>200</v>
          </cell>
          <cell r="L1927">
            <v>125912</v>
          </cell>
          <cell r="M1927">
            <v>3159434</v>
          </cell>
          <cell r="N1927">
            <v>785327</v>
          </cell>
          <cell r="O1927">
            <v>2374107</v>
          </cell>
          <cell r="P1927">
            <v>3159434</v>
          </cell>
          <cell r="Q1927">
            <v>0.28562499949999998</v>
          </cell>
          <cell r="R1927">
            <v>902413</v>
          </cell>
          <cell r="S1927">
            <v>902413</v>
          </cell>
          <cell r="T1927">
            <v>0</v>
          </cell>
          <cell r="U1927">
            <v>902413</v>
          </cell>
          <cell r="V1927">
            <v>1975</v>
          </cell>
          <cell r="W1927">
            <v>904388</v>
          </cell>
          <cell r="X1927">
            <v>74.887017</v>
          </cell>
          <cell r="Y1927">
            <v>443990</v>
          </cell>
          <cell r="Z1927">
            <v>0</v>
          </cell>
          <cell r="AA1927">
            <v>443990</v>
          </cell>
          <cell r="AB1927">
            <v>233279</v>
          </cell>
          <cell r="AC1927">
            <v>0</v>
          </cell>
          <cell r="AD1927">
            <v>233279</v>
          </cell>
          <cell r="AE1927">
            <v>43504.624259259261</v>
          </cell>
          <cell r="AF1927">
            <v>73415</v>
          </cell>
        </row>
        <row r="1928">
          <cell r="A1928">
            <v>796</v>
          </cell>
          <cell r="B1928">
            <v>49</v>
          </cell>
          <cell r="C1928" t="str">
            <v>45</v>
          </cell>
          <cell r="D1928" t="str">
            <v>70011</v>
          </cell>
          <cell r="E1928" t="str">
            <v>0</v>
          </cell>
          <cell r="H1928" t="str">
            <v>Happy Valley Union Elementary</v>
          </cell>
          <cell r="I1928" t="str">
            <v>ELEMENTARY</v>
          </cell>
          <cell r="J1928">
            <v>487.8</v>
          </cell>
          <cell r="K1928">
            <v>200</v>
          </cell>
          <cell r="L1928">
            <v>97560</v>
          </cell>
          <cell r="M1928">
            <v>2479795</v>
          </cell>
          <cell r="N1928">
            <v>761932</v>
          </cell>
          <cell r="O1928">
            <v>1717863</v>
          </cell>
          <cell r="P1928">
            <v>2479795</v>
          </cell>
          <cell r="Q1928">
            <v>0.28562499949999998</v>
          </cell>
          <cell r="R1928">
            <v>708291</v>
          </cell>
          <cell r="S1928">
            <v>708291</v>
          </cell>
          <cell r="T1928">
            <v>0</v>
          </cell>
          <cell r="U1928">
            <v>708291</v>
          </cell>
          <cell r="V1928">
            <v>1937</v>
          </cell>
          <cell r="W1928">
            <v>710228</v>
          </cell>
          <cell r="X1928">
            <v>74.887017</v>
          </cell>
          <cell r="Y1928">
            <v>347545</v>
          </cell>
          <cell r="Z1928">
            <v>0</v>
          </cell>
          <cell r="AA1928">
            <v>347545</v>
          </cell>
          <cell r="AB1928">
            <v>184324</v>
          </cell>
          <cell r="AC1928">
            <v>0</v>
          </cell>
          <cell r="AD1928">
            <v>184324</v>
          </cell>
          <cell r="AE1928">
            <v>43504.624282407407</v>
          </cell>
          <cell r="AF1928">
            <v>73415</v>
          </cell>
        </row>
        <row r="1929">
          <cell r="A1929">
            <v>797</v>
          </cell>
          <cell r="B1929">
            <v>49</v>
          </cell>
          <cell r="C1929" t="str">
            <v>45</v>
          </cell>
          <cell r="D1929" t="str">
            <v>70029</v>
          </cell>
          <cell r="E1929" t="str">
            <v>0</v>
          </cell>
          <cell r="H1929" t="str">
            <v>Igo, Ono, Platina Union Elementary</v>
          </cell>
          <cell r="I1929" t="str">
            <v>ELEMENTARY</v>
          </cell>
          <cell r="J1929">
            <v>42.35</v>
          </cell>
          <cell r="K1929">
            <v>200</v>
          </cell>
          <cell r="L1929">
            <v>8470</v>
          </cell>
          <cell r="M1929">
            <v>217120</v>
          </cell>
          <cell r="N1929">
            <v>384303</v>
          </cell>
          <cell r="O1929">
            <v>0</v>
          </cell>
          <cell r="P1929">
            <v>217120</v>
          </cell>
          <cell r="Q1929">
            <v>0.28562499949999998</v>
          </cell>
          <cell r="R1929">
            <v>62015</v>
          </cell>
          <cell r="S1929">
            <v>8470</v>
          </cell>
          <cell r="T1929">
            <v>0</v>
          </cell>
          <cell r="U1929">
            <v>8470</v>
          </cell>
          <cell r="V1929">
            <v>0</v>
          </cell>
          <cell r="W1929">
            <v>8470</v>
          </cell>
          <cell r="X1929">
            <v>74.887017</v>
          </cell>
          <cell r="Y1929">
            <v>3896</v>
          </cell>
          <cell r="Z1929">
            <v>0</v>
          </cell>
          <cell r="AA1929">
            <v>3896</v>
          </cell>
          <cell r="AB1929">
            <v>2447</v>
          </cell>
          <cell r="AC1929">
            <v>0</v>
          </cell>
          <cell r="AD1929">
            <v>2447</v>
          </cell>
          <cell r="AE1929">
            <v>43504.624305555553</v>
          </cell>
          <cell r="AF1929">
            <v>73415</v>
          </cell>
        </row>
        <row r="1930">
          <cell r="A1930">
            <v>798</v>
          </cell>
          <cell r="B1930">
            <v>49</v>
          </cell>
          <cell r="C1930" t="str">
            <v>45</v>
          </cell>
          <cell r="D1930" t="str">
            <v>70037</v>
          </cell>
          <cell r="E1930" t="str">
            <v>0</v>
          </cell>
          <cell r="H1930" t="str">
            <v>Indian Springs Elementary</v>
          </cell>
          <cell r="I1930" t="str">
            <v>ELEMENTARY</v>
          </cell>
          <cell r="J1930">
            <v>13.87</v>
          </cell>
          <cell r="K1930">
            <v>200</v>
          </cell>
          <cell r="L1930">
            <v>2774</v>
          </cell>
          <cell r="M1930">
            <v>88809</v>
          </cell>
          <cell r="N1930">
            <v>439488</v>
          </cell>
          <cell r="O1930">
            <v>0</v>
          </cell>
          <cell r="P1930">
            <v>88809</v>
          </cell>
          <cell r="Q1930">
            <v>0.28562499949999998</v>
          </cell>
          <cell r="R1930">
            <v>25366</v>
          </cell>
          <cell r="S1930">
            <v>2774</v>
          </cell>
          <cell r="T1930">
            <v>0</v>
          </cell>
          <cell r="U1930">
            <v>2774</v>
          </cell>
          <cell r="V1930">
            <v>0</v>
          </cell>
          <cell r="W1930">
            <v>2774</v>
          </cell>
          <cell r="X1930">
            <v>74.887017</v>
          </cell>
          <cell r="Y1930">
            <v>1117</v>
          </cell>
          <cell r="Z1930">
            <v>0</v>
          </cell>
          <cell r="AA1930">
            <v>1117</v>
          </cell>
          <cell r="AB1930">
            <v>960</v>
          </cell>
          <cell r="AC1930">
            <v>0</v>
          </cell>
          <cell r="AD1930">
            <v>960</v>
          </cell>
          <cell r="AE1930">
            <v>43504.62431712963</v>
          </cell>
          <cell r="AF1930">
            <v>73415</v>
          </cell>
        </row>
        <row r="1931">
          <cell r="A1931">
            <v>799</v>
          </cell>
          <cell r="B1931">
            <v>49</v>
          </cell>
          <cell r="C1931" t="str">
            <v>45</v>
          </cell>
          <cell r="D1931" t="str">
            <v>70045</v>
          </cell>
          <cell r="E1931" t="str">
            <v>0</v>
          </cell>
          <cell r="H1931" t="str">
            <v>Junction Elementary</v>
          </cell>
          <cell r="I1931" t="str">
            <v>ELEMENTARY</v>
          </cell>
          <cell r="J1931">
            <v>288.23</v>
          </cell>
          <cell r="K1931">
            <v>200</v>
          </cell>
          <cell r="L1931">
            <v>57646</v>
          </cell>
          <cell r="M1931">
            <v>1457709</v>
          </cell>
          <cell r="N1931">
            <v>1302549</v>
          </cell>
          <cell r="O1931">
            <v>155160</v>
          </cell>
          <cell r="P1931">
            <v>1457709</v>
          </cell>
          <cell r="Q1931">
            <v>0.28562499949999998</v>
          </cell>
          <cell r="R1931">
            <v>416358</v>
          </cell>
          <cell r="S1931">
            <v>155160</v>
          </cell>
          <cell r="T1931">
            <v>0</v>
          </cell>
          <cell r="U1931">
            <v>155160</v>
          </cell>
          <cell r="V1931">
            <v>19646</v>
          </cell>
          <cell r="W1931">
            <v>174806</v>
          </cell>
          <cell r="X1931">
            <v>74.887017</v>
          </cell>
          <cell r="Y1931">
            <v>28960</v>
          </cell>
          <cell r="Z1931">
            <v>0</v>
          </cell>
          <cell r="AA1931">
            <v>28960</v>
          </cell>
          <cell r="AB1931">
            <v>101947</v>
          </cell>
          <cell r="AC1931">
            <v>0</v>
          </cell>
          <cell r="AD1931">
            <v>101947</v>
          </cell>
          <cell r="AE1931">
            <v>43504.624328703707</v>
          </cell>
          <cell r="AF1931">
            <v>73415</v>
          </cell>
        </row>
        <row r="1932">
          <cell r="A1932">
            <v>800</v>
          </cell>
          <cell r="B1932">
            <v>49</v>
          </cell>
          <cell r="C1932" t="str">
            <v>45</v>
          </cell>
          <cell r="D1932" t="str">
            <v>70052</v>
          </cell>
          <cell r="E1932" t="str">
            <v>0</v>
          </cell>
          <cell r="H1932" t="str">
            <v>Millville Elementary</v>
          </cell>
          <cell r="I1932" t="str">
            <v>ELEMENTARY</v>
          </cell>
          <cell r="J1932">
            <v>252.57</v>
          </cell>
          <cell r="K1932">
            <v>200</v>
          </cell>
          <cell r="L1932">
            <v>50514</v>
          </cell>
          <cell r="M1932">
            <v>1317481</v>
          </cell>
          <cell r="N1932">
            <v>621685</v>
          </cell>
          <cell r="O1932">
            <v>695796</v>
          </cell>
          <cell r="P1932">
            <v>1317481</v>
          </cell>
          <cell r="Q1932">
            <v>0.28562499949999998</v>
          </cell>
          <cell r="R1932">
            <v>376306</v>
          </cell>
          <cell r="S1932">
            <v>376306</v>
          </cell>
          <cell r="T1932">
            <v>0</v>
          </cell>
          <cell r="U1932">
            <v>376306</v>
          </cell>
          <cell r="V1932">
            <v>727</v>
          </cell>
          <cell r="W1932">
            <v>377033</v>
          </cell>
          <cell r="X1932">
            <v>74.887017</v>
          </cell>
          <cell r="Y1932">
            <v>182586</v>
          </cell>
          <cell r="Z1932">
            <v>0</v>
          </cell>
          <cell r="AA1932">
            <v>182586</v>
          </cell>
          <cell r="AB1932">
            <v>99763</v>
          </cell>
          <cell r="AC1932">
            <v>0</v>
          </cell>
          <cell r="AD1932">
            <v>99763</v>
          </cell>
          <cell r="AE1932">
            <v>43504.624479166669</v>
          </cell>
          <cell r="AF1932">
            <v>73415</v>
          </cell>
        </row>
        <row r="1933">
          <cell r="A1933">
            <v>801</v>
          </cell>
          <cell r="B1933">
            <v>49</v>
          </cell>
          <cell r="C1933" t="str">
            <v>45</v>
          </cell>
          <cell r="D1933" t="str">
            <v>70078</v>
          </cell>
          <cell r="E1933" t="str">
            <v>0</v>
          </cell>
          <cell r="H1933" t="str">
            <v>North Cow Creek Elementary</v>
          </cell>
          <cell r="I1933" t="str">
            <v>ELEMENTARY</v>
          </cell>
          <cell r="J1933">
            <v>254.57</v>
          </cell>
          <cell r="K1933">
            <v>200</v>
          </cell>
          <cell r="L1933">
            <v>50914</v>
          </cell>
          <cell r="M1933">
            <v>1279367</v>
          </cell>
          <cell r="N1933">
            <v>485761</v>
          </cell>
          <cell r="O1933">
            <v>793606</v>
          </cell>
          <cell r="P1933">
            <v>1279367</v>
          </cell>
          <cell r="Q1933">
            <v>0.28562499949999998</v>
          </cell>
          <cell r="R1933">
            <v>365419</v>
          </cell>
          <cell r="S1933">
            <v>365419</v>
          </cell>
          <cell r="T1933">
            <v>0</v>
          </cell>
          <cell r="U1933">
            <v>365419</v>
          </cell>
          <cell r="V1933">
            <v>716</v>
          </cell>
          <cell r="W1933">
            <v>366135</v>
          </cell>
          <cell r="X1933">
            <v>74.887017</v>
          </cell>
          <cell r="Y1933">
            <v>180025</v>
          </cell>
          <cell r="Z1933">
            <v>0</v>
          </cell>
          <cell r="AA1933">
            <v>180025</v>
          </cell>
          <cell r="AB1933">
            <v>94163</v>
          </cell>
          <cell r="AC1933">
            <v>0</v>
          </cell>
          <cell r="AD1933">
            <v>94163</v>
          </cell>
          <cell r="AE1933">
            <v>43504.624537037038</v>
          </cell>
          <cell r="AF1933">
            <v>73415</v>
          </cell>
        </row>
        <row r="1934">
          <cell r="A1934">
            <v>802</v>
          </cell>
          <cell r="B1934">
            <v>49</v>
          </cell>
          <cell r="C1934" t="str">
            <v>45</v>
          </cell>
          <cell r="D1934" t="str">
            <v>70086</v>
          </cell>
          <cell r="E1934" t="str">
            <v>0</v>
          </cell>
          <cell r="H1934" t="str">
            <v>Oak Run Elementary</v>
          </cell>
          <cell r="I1934" t="str">
            <v>ELEMENTARY</v>
          </cell>
          <cell r="J1934">
            <v>62.36</v>
          </cell>
          <cell r="K1934">
            <v>200</v>
          </cell>
          <cell r="L1934">
            <v>12472</v>
          </cell>
          <cell r="M1934">
            <v>360883</v>
          </cell>
          <cell r="N1934">
            <v>213655</v>
          </cell>
          <cell r="O1934">
            <v>147228</v>
          </cell>
          <cell r="P1934">
            <v>360883</v>
          </cell>
          <cell r="Q1934">
            <v>0.28562499949999998</v>
          </cell>
          <cell r="R1934">
            <v>103077</v>
          </cell>
          <cell r="S1934">
            <v>103077</v>
          </cell>
          <cell r="T1934">
            <v>0</v>
          </cell>
          <cell r="U1934">
            <v>103077</v>
          </cell>
          <cell r="V1934">
            <v>237</v>
          </cell>
          <cell r="W1934">
            <v>103314</v>
          </cell>
          <cell r="X1934">
            <v>74.887017</v>
          </cell>
          <cell r="Y1934">
            <v>50671</v>
          </cell>
          <cell r="Z1934">
            <v>0</v>
          </cell>
          <cell r="AA1934">
            <v>50671</v>
          </cell>
          <cell r="AB1934">
            <v>26698</v>
          </cell>
          <cell r="AC1934">
            <v>0</v>
          </cell>
          <cell r="AD1934">
            <v>26698</v>
          </cell>
          <cell r="AE1934">
            <v>43504.624548611115</v>
          </cell>
          <cell r="AF1934">
            <v>73415</v>
          </cell>
        </row>
        <row r="1935">
          <cell r="A1935">
            <v>803</v>
          </cell>
          <cell r="B1935">
            <v>49</v>
          </cell>
          <cell r="C1935" t="str">
            <v>45</v>
          </cell>
          <cell r="D1935" t="str">
            <v>70094</v>
          </cell>
          <cell r="E1935" t="str">
            <v>0</v>
          </cell>
          <cell r="H1935" t="str">
            <v>Pacheco Union Elementary</v>
          </cell>
          <cell r="I1935" t="str">
            <v>ELEMENTARY</v>
          </cell>
          <cell r="J1935">
            <v>631.78</v>
          </cell>
          <cell r="K1935">
            <v>200</v>
          </cell>
          <cell r="L1935">
            <v>126356</v>
          </cell>
          <cell r="M1935">
            <v>3185795</v>
          </cell>
          <cell r="N1935">
            <v>2595854</v>
          </cell>
          <cell r="O1935">
            <v>589941</v>
          </cell>
          <cell r="P1935">
            <v>3185795</v>
          </cell>
          <cell r="Q1935">
            <v>0.28562499949999998</v>
          </cell>
          <cell r="R1935">
            <v>909943</v>
          </cell>
          <cell r="S1935">
            <v>589941</v>
          </cell>
          <cell r="T1935">
            <v>0</v>
          </cell>
          <cell r="U1935">
            <v>589941</v>
          </cell>
          <cell r="V1935">
            <v>36317</v>
          </cell>
          <cell r="W1935">
            <v>626258</v>
          </cell>
          <cell r="X1935">
            <v>74.887017</v>
          </cell>
          <cell r="Y1935">
            <v>279837</v>
          </cell>
          <cell r="Z1935">
            <v>0</v>
          </cell>
          <cell r="AA1935">
            <v>279837</v>
          </cell>
          <cell r="AB1935">
            <v>189149</v>
          </cell>
          <cell r="AC1935">
            <v>0</v>
          </cell>
          <cell r="AD1935">
            <v>189149</v>
          </cell>
          <cell r="AE1935">
            <v>43504.624571759261</v>
          </cell>
          <cell r="AF1935">
            <v>73415</v>
          </cell>
        </row>
        <row r="1936">
          <cell r="A1936">
            <v>804</v>
          </cell>
          <cell r="B1936">
            <v>49</v>
          </cell>
          <cell r="C1936" t="str">
            <v>45</v>
          </cell>
          <cell r="D1936" t="str">
            <v>70110</v>
          </cell>
          <cell r="E1936" t="str">
            <v>0</v>
          </cell>
          <cell r="H1936" t="str">
            <v>Redding Elementary</v>
          </cell>
          <cell r="I1936" t="str">
            <v>ELEMENTARY</v>
          </cell>
          <cell r="J1936">
            <v>2870.3</v>
          </cell>
          <cell r="K1936">
            <v>200</v>
          </cell>
          <cell r="L1936">
            <v>574060</v>
          </cell>
          <cell r="M1936">
            <v>14631211</v>
          </cell>
          <cell r="N1936">
            <v>7294975</v>
          </cell>
          <cell r="O1936">
            <v>7336236</v>
          </cell>
          <cell r="P1936">
            <v>14631211</v>
          </cell>
          <cell r="Q1936">
            <v>0.28562499949999998</v>
          </cell>
          <cell r="R1936">
            <v>4179040</v>
          </cell>
          <cell r="S1936">
            <v>4179040</v>
          </cell>
          <cell r="T1936">
            <v>0</v>
          </cell>
          <cell r="U1936">
            <v>4179040</v>
          </cell>
          <cell r="V1936">
            <v>9955</v>
          </cell>
          <cell r="W1936">
            <v>4188995</v>
          </cell>
          <cell r="X1936">
            <v>74.887017</v>
          </cell>
          <cell r="Y1936">
            <v>2050066</v>
          </cell>
          <cell r="Z1936">
            <v>0</v>
          </cell>
          <cell r="AA1936">
            <v>2050066</v>
          </cell>
          <cell r="AB1936">
            <v>1086947</v>
          </cell>
          <cell r="AC1936">
            <v>0</v>
          </cell>
          <cell r="AD1936">
            <v>1086947</v>
          </cell>
          <cell r="AE1936">
            <v>43504.624641203707</v>
          </cell>
          <cell r="AF1936">
            <v>73415</v>
          </cell>
        </row>
        <row r="1937">
          <cell r="A1937">
            <v>1410</v>
          </cell>
          <cell r="B1937">
            <v>49</v>
          </cell>
          <cell r="C1937" t="str">
            <v>45</v>
          </cell>
          <cell r="D1937" t="str">
            <v>70110</v>
          </cell>
          <cell r="E1937" t="str">
            <v>135889</v>
          </cell>
          <cell r="F1937" t="str">
            <v>0490</v>
          </cell>
          <cell r="G1937" t="str">
            <v>L</v>
          </cell>
          <cell r="H1937" t="str">
            <v>Stellar Charter</v>
          </cell>
          <cell r="I1937" t="str">
            <v>ELEMENTARY</v>
          </cell>
          <cell r="J1937">
            <v>215.15</v>
          </cell>
          <cell r="K1937">
            <v>200</v>
          </cell>
          <cell r="L1937">
            <v>43030</v>
          </cell>
          <cell r="M1937">
            <v>1330703</v>
          </cell>
          <cell r="N1937">
            <v>496052</v>
          </cell>
          <cell r="O1937">
            <v>834651</v>
          </cell>
          <cell r="P1937">
            <v>1330703</v>
          </cell>
          <cell r="Q1937">
            <v>0.28562499949999998</v>
          </cell>
          <cell r="R1937">
            <v>380082</v>
          </cell>
          <cell r="S1937">
            <v>380082</v>
          </cell>
          <cell r="T1937">
            <v>0</v>
          </cell>
          <cell r="U1937">
            <v>380082</v>
          </cell>
          <cell r="V1937">
            <v>762</v>
          </cell>
          <cell r="W1937">
            <v>380844</v>
          </cell>
          <cell r="X1937">
            <v>74.887017</v>
          </cell>
          <cell r="Y1937">
            <v>191679</v>
          </cell>
          <cell r="Z1937">
            <v>0</v>
          </cell>
          <cell r="AA1937">
            <v>191679</v>
          </cell>
          <cell r="AB1937">
            <v>93524</v>
          </cell>
          <cell r="AC1937">
            <v>0</v>
          </cell>
          <cell r="AD1937">
            <v>93524</v>
          </cell>
          <cell r="AE1937">
            <v>43504.626736111109</v>
          </cell>
          <cell r="AF1937">
            <v>73415</v>
          </cell>
        </row>
        <row r="1938">
          <cell r="A1938">
            <v>1412</v>
          </cell>
          <cell r="B1938">
            <v>49</v>
          </cell>
          <cell r="C1938" t="str">
            <v>45</v>
          </cell>
          <cell r="D1938" t="str">
            <v>70110</v>
          </cell>
          <cell r="E1938" t="str">
            <v>6117931</v>
          </cell>
          <cell r="F1938" t="str">
            <v>0307</v>
          </cell>
          <cell r="G1938" t="str">
            <v>D</v>
          </cell>
          <cell r="H1938" t="str">
            <v>Monarch Learning Center</v>
          </cell>
          <cell r="I1938" t="str">
            <v>ELEMENTARY</v>
          </cell>
          <cell r="J1938">
            <v>72.45</v>
          </cell>
          <cell r="K1938">
            <v>200</v>
          </cell>
          <cell r="L1938">
            <v>14490</v>
          </cell>
          <cell r="M1938">
            <v>375895</v>
          </cell>
          <cell r="N1938">
            <v>167041</v>
          </cell>
          <cell r="O1938">
            <v>208854</v>
          </cell>
          <cell r="P1938">
            <v>375895</v>
          </cell>
          <cell r="Q1938">
            <v>0.28562499949999998</v>
          </cell>
          <cell r="R1938">
            <v>107365</v>
          </cell>
          <cell r="S1938">
            <v>107365</v>
          </cell>
          <cell r="T1938">
            <v>0</v>
          </cell>
          <cell r="U1938">
            <v>107365</v>
          </cell>
          <cell r="V1938">
            <v>-144</v>
          </cell>
          <cell r="W1938">
            <v>107221</v>
          </cell>
          <cell r="X1938">
            <v>74.887017</v>
          </cell>
          <cell r="Y1938">
            <v>45136</v>
          </cell>
          <cell r="Z1938">
            <v>0</v>
          </cell>
          <cell r="AA1938">
            <v>45136</v>
          </cell>
          <cell r="AB1938">
            <v>35159</v>
          </cell>
          <cell r="AC1938">
            <v>0</v>
          </cell>
          <cell r="AD1938">
            <v>35159</v>
          </cell>
          <cell r="AE1938">
            <v>43504.626631944448</v>
          </cell>
          <cell r="AF1938">
            <v>73415</v>
          </cell>
        </row>
        <row r="1939">
          <cell r="A1939">
            <v>805</v>
          </cell>
          <cell r="B1939">
            <v>49</v>
          </cell>
          <cell r="C1939" t="str">
            <v>45</v>
          </cell>
          <cell r="D1939" t="str">
            <v>70128</v>
          </cell>
          <cell r="E1939" t="str">
            <v>0</v>
          </cell>
          <cell r="H1939" t="str">
            <v>Shasta Union Elementary</v>
          </cell>
          <cell r="I1939" t="str">
            <v>ELEMENTARY</v>
          </cell>
          <cell r="J1939">
            <v>146.12</v>
          </cell>
          <cell r="K1939">
            <v>200</v>
          </cell>
          <cell r="L1939">
            <v>29224</v>
          </cell>
          <cell r="M1939">
            <v>745573</v>
          </cell>
          <cell r="N1939">
            <v>717319</v>
          </cell>
          <cell r="O1939">
            <v>28254</v>
          </cell>
          <cell r="P1939">
            <v>745573</v>
          </cell>
          <cell r="Q1939">
            <v>0.28562499949999998</v>
          </cell>
          <cell r="R1939">
            <v>212954</v>
          </cell>
          <cell r="S1939">
            <v>29224</v>
          </cell>
          <cell r="T1939">
            <v>0</v>
          </cell>
          <cell r="U1939">
            <v>29224</v>
          </cell>
          <cell r="V1939">
            <v>10808</v>
          </cell>
          <cell r="W1939">
            <v>40032</v>
          </cell>
          <cell r="X1939">
            <v>74.887017</v>
          </cell>
          <cell r="Y1939">
            <v>31558</v>
          </cell>
          <cell r="Z1939">
            <v>0</v>
          </cell>
          <cell r="AA1939">
            <v>31558</v>
          </cell>
          <cell r="AB1939">
            <v>-1579</v>
          </cell>
          <cell r="AC1939">
            <v>0</v>
          </cell>
          <cell r="AD1939">
            <v>-1579</v>
          </cell>
          <cell r="AE1939">
            <v>43504.624756944446</v>
          </cell>
          <cell r="AF1939">
            <v>73415</v>
          </cell>
        </row>
        <row r="1940">
          <cell r="A1940">
            <v>806</v>
          </cell>
          <cell r="B1940">
            <v>49</v>
          </cell>
          <cell r="C1940" t="str">
            <v>45</v>
          </cell>
          <cell r="D1940" t="str">
            <v>70136</v>
          </cell>
          <cell r="E1940" t="str">
            <v>0</v>
          </cell>
          <cell r="H1940" t="str">
            <v>Shasta Union High</v>
          </cell>
          <cell r="I1940" t="str">
            <v>HIGH</v>
          </cell>
          <cell r="J1940">
            <v>4179.1000000000004</v>
          </cell>
          <cell r="K1940">
            <v>200</v>
          </cell>
          <cell r="L1940">
            <v>835820</v>
          </cell>
          <cell r="M1940">
            <v>25504002</v>
          </cell>
          <cell r="N1940">
            <v>16291404</v>
          </cell>
          <cell r="O1940">
            <v>9212598</v>
          </cell>
          <cell r="P1940">
            <v>25504002</v>
          </cell>
          <cell r="Q1940">
            <v>0.28562499949999998</v>
          </cell>
          <cell r="R1940">
            <v>7284581</v>
          </cell>
          <cell r="S1940">
            <v>7284581</v>
          </cell>
          <cell r="T1940">
            <v>0</v>
          </cell>
          <cell r="U1940">
            <v>7284581</v>
          </cell>
          <cell r="V1940">
            <v>4369</v>
          </cell>
          <cell r="W1940">
            <v>7288950</v>
          </cell>
          <cell r="X1940">
            <v>74.887017</v>
          </cell>
          <cell r="Y1940">
            <v>3545535</v>
          </cell>
          <cell r="Z1940">
            <v>0</v>
          </cell>
          <cell r="AA1940">
            <v>3545535</v>
          </cell>
          <cell r="AB1940">
            <v>1912942</v>
          </cell>
          <cell r="AC1940">
            <v>0</v>
          </cell>
          <cell r="AD1940">
            <v>1912942</v>
          </cell>
          <cell r="AE1940">
            <v>43504.624756944446</v>
          </cell>
          <cell r="AF1940">
            <v>73415</v>
          </cell>
        </row>
        <row r="1941">
          <cell r="A1941">
            <v>9683</v>
          </cell>
          <cell r="B1941">
            <v>49</v>
          </cell>
          <cell r="C1941" t="str">
            <v>45</v>
          </cell>
          <cell r="D1941" t="str">
            <v>70136</v>
          </cell>
          <cell r="E1941" t="str">
            <v>106013</v>
          </cell>
          <cell r="F1941" t="str">
            <v>0612</v>
          </cell>
          <cell r="G1941" t="str">
            <v>D</v>
          </cell>
          <cell r="H1941" t="str">
            <v>University Preparatory</v>
          </cell>
          <cell r="I1941" t="str">
            <v>HIGH</v>
          </cell>
          <cell r="J1941">
            <v>961.93</v>
          </cell>
          <cell r="K1941">
            <v>200</v>
          </cell>
          <cell r="L1941">
            <v>192386</v>
          </cell>
          <cell r="M1941">
            <v>5511311</v>
          </cell>
          <cell r="N1941">
            <v>3351191</v>
          </cell>
          <cell r="O1941">
            <v>2160120</v>
          </cell>
          <cell r="P1941">
            <v>5511311</v>
          </cell>
          <cell r="Q1941">
            <v>0.28562499949999998</v>
          </cell>
          <cell r="R1941">
            <v>1574168</v>
          </cell>
          <cell r="S1941">
            <v>1574168</v>
          </cell>
          <cell r="T1941">
            <v>0</v>
          </cell>
          <cell r="U1941">
            <v>1574168</v>
          </cell>
          <cell r="V1941">
            <v>3031</v>
          </cell>
          <cell r="W1941">
            <v>1577199</v>
          </cell>
          <cell r="X1941">
            <v>74.887017</v>
          </cell>
          <cell r="Y1941">
            <v>761807</v>
          </cell>
          <cell r="Z1941">
            <v>0</v>
          </cell>
          <cell r="AA1941">
            <v>761807</v>
          </cell>
          <cell r="AB1941">
            <v>419310</v>
          </cell>
          <cell r="AC1941">
            <v>0</v>
          </cell>
          <cell r="AD1941">
            <v>419310</v>
          </cell>
          <cell r="AE1941">
            <v>43504.626770833333</v>
          </cell>
          <cell r="AF1941">
            <v>73415</v>
          </cell>
        </row>
        <row r="1942">
          <cell r="A1942">
            <v>1415</v>
          </cell>
          <cell r="B1942">
            <v>49</v>
          </cell>
          <cell r="C1942" t="str">
            <v>45</v>
          </cell>
          <cell r="D1942" t="str">
            <v>70136</v>
          </cell>
          <cell r="E1942" t="str">
            <v>4530267</v>
          </cell>
          <cell r="F1942" t="str">
            <v>0256</v>
          </cell>
          <cell r="G1942" t="str">
            <v>D</v>
          </cell>
          <cell r="H1942" t="str">
            <v>Shasta Charter Academy</v>
          </cell>
          <cell r="I1942" t="str">
            <v>HIGH</v>
          </cell>
          <cell r="J1942">
            <v>240.92</v>
          </cell>
          <cell r="K1942">
            <v>200</v>
          </cell>
          <cell r="L1942">
            <v>48184</v>
          </cell>
          <cell r="M1942">
            <v>1470995</v>
          </cell>
          <cell r="N1942">
            <v>839322</v>
          </cell>
          <cell r="O1942">
            <v>631673</v>
          </cell>
          <cell r="P1942">
            <v>1470995</v>
          </cell>
          <cell r="Q1942">
            <v>0.28562499949999998</v>
          </cell>
          <cell r="R1942">
            <v>420153</v>
          </cell>
          <cell r="S1942">
            <v>420153</v>
          </cell>
          <cell r="T1942">
            <v>0</v>
          </cell>
          <cell r="U1942">
            <v>420153</v>
          </cell>
          <cell r="V1942">
            <v>810</v>
          </cell>
          <cell r="W1942">
            <v>420963</v>
          </cell>
          <cell r="X1942">
            <v>74.887017</v>
          </cell>
          <cell r="Y1942">
            <v>203644</v>
          </cell>
          <cell r="Z1942">
            <v>0</v>
          </cell>
          <cell r="AA1942">
            <v>203644</v>
          </cell>
          <cell r="AB1942">
            <v>111603</v>
          </cell>
          <cell r="AC1942">
            <v>0</v>
          </cell>
          <cell r="AD1942">
            <v>111603</v>
          </cell>
          <cell r="AE1942">
            <v>43504.62672453704</v>
          </cell>
          <cell r="AF1942">
            <v>73415</v>
          </cell>
        </row>
        <row r="1943">
          <cell r="A1943">
            <v>807</v>
          </cell>
          <cell r="B1943">
            <v>49</v>
          </cell>
          <cell r="C1943" t="str">
            <v>45</v>
          </cell>
          <cell r="D1943" t="str">
            <v>70169</v>
          </cell>
          <cell r="E1943" t="str">
            <v>0</v>
          </cell>
          <cell r="H1943" t="str">
            <v>Whitmore Union Elementary</v>
          </cell>
          <cell r="I1943" t="str">
            <v>ELEMENTARY</v>
          </cell>
          <cell r="J1943">
            <v>39.75</v>
          </cell>
          <cell r="K1943">
            <v>200</v>
          </cell>
          <cell r="L1943">
            <v>7950</v>
          </cell>
          <cell r="M1943">
            <v>240683</v>
          </cell>
          <cell r="N1943">
            <v>12143</v>
          </cell>
          <cell r="O1943">
            <v>228540</v>
          </cell>
          <cell r="P1943">
            <v>240683</v>
          </cell>
          <cell r="Q1943">
            <v>0.28562499949999998</v>
          </cell>
          <cell r="R1943">
            <v>68745</v>
          </cell>
          <cell r="S1943">
            <v>68745</v>
          </cell>
          <cell r="T1943">
            <v>0</v>
          </cell>
          <cell r="U1943">
            <v>68745</v>
          </cell>
          <cell r="V1943">
            <v>255</v>
          </cell>
          <cell r="W1943">
            <v>69000</v>
          </cell>
          <cell r="X1943">
            <v>74.887017</v>
          </cell>
          <cell r="Y1943">
            <v>33631</v>
          </cell>
          <cell r="Z1943">
            <v>0</v>
          </cell>
          <cell r="AA1943">
            <v>33631</v>
          </cell>
          <cell r="AB1943">
            <v>18041</v>
          </cell>
          <cell r="AC1943">
            <v>0</v>
          </cell>
          <cell r="AD1943">
            <v>18041</v>
          </cell>
          <cell r="AE1943">
            <v>43504.624895833331</v>
          </cell>
          <cell r="AF1943">
            <v>73415</v>
          </cell>
        </row>
        <row r="1944">
          <cell r="A1944">
            <v>14098</v>
          </cell>
          <cell r="B1944">
            <v>49</v>
          </cell>
          <cell r="C1944" t="str">
            <v>45</v>
          </cell>
          <cell r="D1944" t="str">
            <v>70169</v>
          </cell>
          <cell r="E1944" t="str">
            <v>129957</v>
          </cell>
          <cell r="F1944" t="str">
            <v>1649</v>
          </cell>
          <cell r="G1944" t="str">
            <v>D</v>
          </cell>
          <cell r="H1944" t="str">
            <v>Northern Summit Academy</v>
          </cell>
          <cell r="I1944" t="str">
            <v>ELEMENTARY</v>
          </cell>
          <cell r="J1944">
            <v>145.41</v>
          </cell>
          <cell r="K1944">
            <v>200</v>
          </cell>
          <cell r="L1944">
            <v>29082</v>
          </cell>
          <cell r="M1944">
            <v>0</v>
          </cell>
          <cell r="N1944">
            <v>44433</v>
          </cell>
          <cell r="O1944">
            <v>0</v>
          </cell>
          <cell r="P1944">
            <v>0</v>
          </cell>
          <cell r="Q1944">
            <v>0.28562499949999998</v>
          </cell>
          <cell r="R1944">
            <v>0</v>
          </cell>
          <cell r="S1944">
            <v>29082</v>
          </cell>
          <cell r="T1944">
            <v>0</v>
          </cell>
          <cell r="U1944">
            <v>29082</v>
          </cell>
          <cell r="V1944">
            <v>0</v>
          </cell>
          <cell r="W1944">
            <v>29082</v>
          </cell>
          <cell r="X1944">
            <v>74.887017</v>
          </cell>
          <cell r="Y1944">
            <v>12687</v>
          </cell>
          <cell r="Z1944">
            <v>0</v>
          </cell>
          <cell r="AA1944">
            <v>12687</v>
          </cell>
          <cell r="AB1944">
            <v>9092</v>
          </cell>
          <cell r="AC1944">
            <v>0</v>
          </cell>
          <cell r="AD1944">
            <v>9092</v>
          </cell>
          <cell r="AE1944">
            <v>43504.626643518517</v>
          </cell>
          <cell r="AF1944">
            <v>73415</v>
          </cell>
        </row>
        <row r="1945">
          <cell r="A1945">
            <v>14490</v>
          </cell>
          <cell r="B1945">
            <v>49</v>
          </cell>
          <cell r="C1945" t="str">
            <v>45</v>
          </cell>
          <cell r="D1945" t="str">
            <v>70169</v>
          </cell>
          <cell r="E1945" t="str">
            <v>136440</v>
          </cell>
          <cell r="F1945" t="str">
            <v>1900</v>
          </cell>
          <cell r="G1945" t="str">
            <v>D</v>
          </cell>
          <cell r="H1945" t="str">
            <v>Phoenix Charter Academy</v>
          </cell>
          <cell r="I1945" t="str">
            <v>ELEMENTARY</v>
          </cell>
          <cell r="J1945">
            <v>291.93</v>
          </cell>
          <cell r="K1945">
            <v>200</v>
          </cell>
          <cell r="L1945">
            <v>58386</v>
          </cell>
          <cell r="M1945">
            <v>0</v>
          </cell>
          <cell r="N1945">
            <v>89205</v>
          </cell>
          <cell r="O1945">
            <v>0</v>
          </cell>
          <cell r="P1945">
            <v>0</v>
          </cell>
          <cell r="Q1945">
            <v>0.28562499949999998</v>
          </cell>
          <cell r="R1945">
            <v>0</v>
          </cell>
          <cell r="S1945">
            <v>58386</v>
          </cell>
          <cell r="T1945">
            <v>0</v>
          </cell>
          <cell r="U1945">
            <v>58386</v>
          </cell>
          <cell r="V1945">
            <v>0</v>
          </cell>
          <cell r="W1945">
            <v>58386</v>
          </cell>
          <cell r="X1945">
            <v>74.887017</v>
          </cell>
          <cell r="Y1945">
            <v>29988</v>
          </cell>
          <cell r="Z1945">
            <v>0</v>
          </cell>
          <cell r="AA1945">
            <v>29988</v>
          </cell>
          <cell r="AB1945">
            <v>13736</v>
          </cell>
          <cell r="AC1945">
            <v>0</v>
          </cell>
          <cell r="AD1945">
            <v>13736</v>
          </cell>
          <cell r="AE1945">
            <v>43504.62667824074</v>
          </cell>
          <cell r="AF1945">
            <v>73415</v>
          </cell>
        </row>
        <row r="1946">
          <cell r="A1946">
            <v>14544</v>
          </cell>
          <cell r="B1946">
            <v>49</v>
          </cell>
          <cell r="C1946" t="str">
            <v>45</v>
          </cell>
          <cell r="D1946" t="str">
            <v>70169</v>
          </cell>
          <cell r="E1946" t="str">
            <v>137117</v>
          </cell>
          <cell r="F1946" t="str">
            <v>1920</v>
          </cell>
          <cell r="G1946" t="str">
            <v>D</v>
          </cell>
          <cell r="H1946" t="str">
            <v>New Day Academy</v>
          </cell>
          <cell r="I1946" t="str">
            <v>ELEMENTARY</v>
          </cell>
          <cell r="J1946">
            <v>469.74</v>
          </cell>
          <cell r="K1946">
            <v>200</v>
          </cell>
          <cell r="L1946">
            <v>93948</v>
          </cell>
          <cell r="M1946">
            <v>0</v>
          </cell>
          <cell r="N1946">
            <v>143538</v>
          </cell>
          <cell r="O1946">
            <v>0</v>
          </cell>
          <cell r="P1946">
            <v>0</v>
          </cell>
          <cell r="Q1946">
            <v>0.28562499949999998</v>
          </cell>
          <cell r="R1946">
            <v>0</v>
          </cell>
          <cell r="S1946">
            <v>93948</v>
          </cell>
          <cell r="T1946">
            <v>0</v>
          </cell>
          <cell r="U1946">
            <v>93948</v>
          </cell>
          <cell r="V1946">
            <v>0</v>
          </cell>
          <cell r="W1946">
            <v>93948</v>
          </cell>
          <cell r="X1946">
            <v>74.887017</v>
          </cell>
          <cell r="Y1946">
            <v>47126</v>
          </cell>
          <cell r="Z1946">
            <v>0</v>
          </cell>
          <cell r="AA1946">
            <v>47126</v>
          </cell>
          <cell r="AB1946">
            <v>23229</v>
          </cell>
          <cell r="AC1946">
            <v>0</v>
          </cell>
          <cell r="AD1946">
            <v>23229</v>
          </cell>
          <cell r="AE1946">
            <v>43504.626643518517</v>
          </cell>
          <cell r="AF1946">
            <v>73415</v>
          </cell>
        </row>
        <row r="1947">
          <cell r="A1947">
            <v>808</v>
          </cell>
          <cell r="B1947">
            <v>49</v>
          </cell>
          <cell r="C1947" t="str">
            <v>45</v>
          </cell>
          <cell r="D1947" t="str">
            <v>73700</v>
          </cell>
          <cell r="E1947" t="str">
            <v>0</v>
          </cell>
          <cell r="H1947" t="str">
            <v>Mountain Union Elementary</v>
          </cell>
          <cell r="I1947" t="str">
            <v>ELEMENTARY</v>
          </cell>
          <cell r="J1947">
            <v>70.099999999999994</v>
          </cell>
          <cell r="K1947">
            <v>200</v>
          </cell>
          <cell r="L1947">
            <v>14020</v>
          </cell>
          <cell r="M1947">
            <v>403939</v>
          </cell>
          <cell r="N1947">
            <v>699075</v>
          </cell>
          <cell r="O1947">
            <v>0</v>
          </cell>
          <cell r="P1947">
            <v>403939</v>
          </cell>
          <cell r="Q1947">
            <v>0.28562499949999998</v>
          </cell>
          <cell r="R1947">
            <v>115375</v>
          </cell>
          <cell r="S1947">
            <v>14020</v>
          </cell>
          <cell r="T1947">
            <v>0</v>
          </cell>
          <cell r="U1947">
            <v>14020</v>
          </cell>
          <cell r="V1947">
            <v>0</v>
          </cell>
          <cell r="W1947">
            <v>14020</v>
          </cell>
          <cell r="X1947">
            <v>74.887017</v>
          </cell>
          <cell r="Y1947">
            <v>6182</v>
          </cell>
          <cell r="Z1947">
            <v>0</v>
          </cell>
          <cell r="AA1947">
            <v>6182</v>
          </cell>
          <cell r="AB1947">
            <v>4317</v>
          </cell>
          <cell r="AC1947">
            <v>0</v>
          </cell>
          <cell r="AD1947">
            <v>4317</v>
          </cell>
          <cell r="AE1947">
            <v>43504.624502314815</v>
          </cell>
          <cell r="AF1947">
            <v>73415</v>
          </cell>
        </row>
        <row r="1948">
          <cell r="A1948">
            <v>809</v>
          </cell>
          <cell r="B1948">
            <v>49</v>
          </cell>
          <cell r="C1948" t="str">
            <v>45</v>
          </cell>
          <cell r="D1948" t="str">
            <v>75267</v>
          </cell>
          <cell r="E1948" t="str">
            <v>0</v>
          </cell>
          <cell r="H1948" t="str">
            <v>Gateway Unified</v>
          </cell>
          <cell r="I1948" t="str">
            <v>UNIFIED</v>
          </cell>
          <cell r="J1948">
            <v>2157.12</v>
          </cell>
          <cell r="K1948">
            <v>200</v>
          </cell>
          <cell r="L1948">
            <v>431424</v>
          </cell>
          <cell r="M1948">
            <v>11742693</v>
          </cell>
          <cell r="N1948">
            <v>11285766</v>
          </cell>
          <cell r="O1948">
            <v>456927</v>
          </cell>
          <cell r="P1948">
            <v>11742693</v>
          </cell>
          <cell r="Q1948">
            <v>0.28562499949999998</v>
          </cell>
          <cell r="R1948">
            <v>3354007</v>
          </cell>
          <cell r="S1948">
            <v>456927</v>
          </cell>
          <cell r="T1948">
            <v>0</v>
          </cell>
          <cell r="U1948">
            <v>456927</v>
          </cell>
          <cell r="V1948">
            <v>237876</v>
          </cell>
          <cell r="W1948">
            <v>694803</v>
          </cell>
          <cell r="X1948">
            <v>74.887017</v>
          </cell>
          <cell r="Y1948">
            <v>298387</v>
          </cell>
          <cell r="Z1948">
            <v>0</v>
          </cell>
          <cell r="AA1948">
            <v>298387</v>
          </cell>
          <cell r="AB1948">
            <v>221930</v>
          </cell>
          <cell r="AC1948">
            <v>0</v>
          </cell>
          <cell r="AD1948">
            <v>221930</v>
          </cell>
          <cell r="AE1948">
            <v>43504.624247685184</v>
          </cell>
          <cell r="AF1948">
            <v>73415</v>
          </cell>
        </row>
        <row r="1949">
          <cell r="A1949">
            <v>11424</v>
          </cell>
          <cell r="B1949">
            <v>49</v>
          </cell>
          <cell r="C1949" t="str">
            <v>45</v>
          </cell>
          <cell r="D1949" t="str">
            <v>75267</v>
          </cell>
          <cell r="E1949" t="str">
            <v>113407</v>
          </cell>
          <cell r="F1949" t="str">
            <v>0849</v>
          </cell>
          <cell r="G1949" t="str">
            <v>D</v>
          </cell>
          <cell r="H1949" t="str">
            <v>Rocky Point Charter</v>
          </cell>
          <cell r="I1949" t="str">
            <v>UNIFIED</v>
          </cell>
          <cell r="J1949">
            <v>161.46</v>
          </cell>
          <cell r="K1949">
            <v>200</v>
          </cell>
          <cell r="L1949">
            <v>32292</v>
          </cell>
          <cell r="M1949">
            <v>834275</v>
          </cell>
          <cell r="N1949">
            <v>703714</v>
          </cell>
          <cell r="O1949">
            <v>130561</v>
          </cell>
          <cell r="P1949">
            <v>834275</v>
          </cell>
          <cell r="Q1949">
            <v>0.28562499949999998</v>
          </cell>
          <cell r="R1949">
            <v>238290</v>
          </cell>
          <cell r="S1949">
            <v>130561</v>
          </cell>
          <cell r="T1949">
            <v>0</v>
          </cell>
          <cell r="U1949">
            <v>130561</v>
          </cell>
          <cell r="V1949">
            <v>9045</v>
          </cell>
          <cell r="W1949">
            <v>139606</v>
          </cell>
          <cell r="X1949">
            <v>74.887017</v>
          </cell>
          <cell r="Y1949">
            <v>81244</v>
          </cell>
          <cell r="Z1949">
            <v>0</v>
          </cell>
          <cell r="AA1949">
            <v>81244</v>
          </cell>
          <cell r="AB1949">
            <v>23303</v>
          </cell>
          <cell r="AC1949">
            <v>0</v>
          </cell>
          <cell r="AD1949">
            <v>23303</v>
          </cell>
          <cell r="AE1949">
            <v>43504.626712962963</v>
          </cell>
          <cell r="AF1949">
            <v>73415</v>
          </cell>
        </row>
        <row r="1950">
          <cell r="A1950">
            <v>47</v>
          </cell>
          <cell r="B1950">
            <v>49</v>
          </cell>
          <cell r="C1950" t="str">
            <v>46</v>
          </cell>
          <cell r="D1950" t="str">
            <v>10462</v>
          </cell>
          <cell r="E1950" t="str">
            <v>0</v>
          </cell>
          <cell r="H1950" t="str">
            <v>Sierra Co. Office of Education</v>
          </cell>
          <cell r="I1950" t="str">
            <v>CO OFFICE</v>
          </cell>
          <cell r="J1950">
            <v>0</v>
          </cell>
          <cell r="K1950">
            <v>200</v>
          </cell>
          <cell r="L1950">
            <v>0</v>
          </cell>
          <cell r="M1950">
            <v>486164</v>
          </cell>
          <cell r="N1950">
            <v>67414</v>
          </cell>
          <cell r="O1950">
            <v>418750</v>
          </cell>
          <cell r="P1950">
            <v>486164</v>
          </cell>
          <cell r="Q1950">
            <v>0.28562499949999998</v>
          </cell>
          <cell r="R1950">
            <v>138861</v>
          </cell>
          <cell r="S1950">
            <v>138861</v>
          </cell>
          <cell r="T1950">
            <v>0</v>
          </cell>
          <cell r="U1950">
            <v>138861</v>
          </cell>
          <cell r="V1950">
            <v>272</v>
          </cell>
          <cell r="W1950">
            <v>139133</v>
          </cell>
          <cell r="X1950">
            <v>74.887017</v>
          </cell>
          <cell r="Y1950">
            <v>68392</v>
          </cell>
          <cell r="Z1950">
            <v>0</v>
          </cell>
          <cell r="AA1950">
            <v>68392</v>
          </cell>
          <cell r="AB1950">
            <v>35801</v>
          </cell>
          <cell r="AC1950">
            <v>0</v>
          </cell>
          <cell r="AD1950">
            <v>35801</v>
          </cell>
          <cell r="AE1950">
            <v>43504.626331018517</v>
          </cell>
          <cell r="AF1950">
            <v>73415</v>
          </cell>
        </row>
        <row r="1951">
          <cell r="A1951">
            <v>810</v>
          </cell>
          <cell r="B1951">
            <v>49</v>
          </cell>
          <cell r="C1951" t="str">
            <v>46</v>
          </cell>
          <cell r="D1951" t="str">
            <v>70177</v>
          </cell>
          <cell r="E1951" t="str">
            <v>0</v>
          </cell>
          <cell r="H1951" t="str">
            <v>Sierra-Plumas Joint Unified</v>
          </cell>
          <cell r="I1951" t="str">
            <v>UNIFIED</v>
          </cell>
          <cell r="J1951">
            <v>404.59</v>
          </cell>
          <cell r="K1951">
            <v>200</v>
          </cell>
          <cell r="L1951">
            <v>80918</v>
          </cell>
          <cell r="M1951">
            <v>3012389</v>
          </cell>
          <cell r="N1951">
            <v>2714512</v>
          </cell>
          <cell r="O1951">
            <v>297877</v>
          </cell>
          <cell r="P1951">
            <v>3012389</v>
          </cell>
          <cell r="Q1951">
            <v>0.28562499949999998</v>
          </cell>
          <cell r="R1951">
            <v>860414</v>
          </cell>
          <cell r="S1951">
            <v>297877</v>
          </cell>
          <cell r="T1951">
            <v>0</v>
          </cell>
          <cell r="U1951">
            <v>297877</v>
          </cell>
          <cell r="V1951">
            <v>-134466</v>
          </cell>
          <cell r="W1951">
            <v>163411</v>
          </cell>
          <cell r="X1951">
            <v>74.887017</v>
          </cell>
          <cell r="Y1951">
            <v>106227</v>
          </cell>
          <cell r="Z1951">
            <v>0</v>
          </cell>
          <cell r="AA1951">
            <v>106227</v>
          </cell>
          <cell r="AB1951">
            <v>16147</v>
          </cell>
          <cell r="AC1951">
            <v>0</v>
          </cell>
          <cell r="AD1951">
            <v>16147</v>
          </cell>
          <cell r="AE1951">
            <v>43504.624756944446</v>
          </cell>
          <cell r="AF1951">
            <v>73415</v>
          </cell>
        </row>
        <row r="1952">
          <cell r="A1952">
            <v>48</v>
          </cell>
          <cell r="B1952">
            <v>49</v>
          </cell>
          <cell r="C1952" t="str">
            <v>47</v>
          </cell>
          <cell r="D1952" t="str">
            <v>10470</v>
          </cell>
          <cell r="E1952" t="str">
            <v>0</v>
          </cell>
          <cell r="H1952" t="str">
            <v>Siskiyou Co. Office of Education</v>
          </cell>
          <cell r="I1952" t="str">
            <v>CO OFFICE</v>
          </cell>
          <cell r="J1952">
            <v>7.39</v>
          </cell>
          <cell r="K1952">
            <v>200</v>
          </cell>
          <cell r="L1952">
            <v>1478</v>
          </cell>
          <cell r="M1952">
            <v>1207790</v>
          </cell>
          <cell r="N1952">
            <v>980812</v>
          </cell>
          <cell r="O1952">
            <v>226978</v>
          </cell>
          <cell r="P1952">
            <v>1207790</v>
          </cell>
          <cell r="Q1952">
            <v>0.28562499949999998</v>
          </cell>
          <cell r="R1952">
            <v>344975</v>
          </cell>
          <cell r="S1952">
            <v>226978</v>
          </cell>
          <cell r="T1952">
            <v>0</v>
          </cell>
          <cell r="U1952">
            <v>226978</v>
          </cell>
          <cell r="V1952">
            <v>-29427</v>
          </cell>
          <cell r="W1952">
            <v>197551</v>
          </cell>
          <cell r="X1952">
            <v>74.887017</v>
          </cell>
          <cell r="Y1952">
            <v>145816</v>
          </cell>
          <cell r="Z1952">
            <v>0</v>
          </cell>
          <cell r="AA1952">
            <v>145816</v>
          </cell>
          <cell r="AB1952">
            <v>2124</v>
          </cell>
          <cell r="AC1952">
            <v>0</v>
          </cell>
          <cell r="AD1952">
            <v>2124</v>
          </cell>
          <cell r="AE1952">
            <v>43504.626331018517</v>
          </cell>
          <cell r="AF1952">
            <v>73415</v>
          </cell>
        </row>
        <row r="1953">
          <cell r="A1953">
            <v>12022</v>
          </cell>
          <cell r="B1953">
            <v>49</v>
          </cell>
          <cell r="C1953" t="str">
            <v>47</v>
          </cell>
          <cell r="D1953" t="str">
            <v>10470</v>
          </cell>
          <cell r="E1953" t="str">
            <v>117168</v>
          </cell>
          <cell r="F1953" t="str">
            <v>0983</v>
          </cell>
          <cell r="G1953" t="str">
            <v>D</v>
          </cell>
          <cell r="H1953" t="str">
            <v>Golden Eagle Charter</v>
          </cell>
          <cell r="I1953" t="str">
            <v>CO OFFICE</v>
          </cell>
          <cell r="J1953">
            <v>505</v>
          </cell>
          <cell r="K1953">
            <v>200</v>
          </cell>
          <cell r="L1953">
            <v>101000</v>
          </cell>
          <cell r="M1953">
            <v>2786267</v>
          </cell>
          <cell r="N1953">
            <v>31173</v>
          </cell>
          <cell r="O1953">
            <v>2755094</v>
          </cell>
          <cell r="P1953">
            <v>2786267</v>
          </cell>
          <cell r="Q1953">
            <v>0.28562499949999998</v>
          </cell>
          <cell r="R1953">
            <v>795828</v>
          </cell>
          <cell r="S1953">
            <v>795828</v>
          </cell>
          <cell r="T1953">
            <v>0</v>
          </cell>
          <cell r="U1953">
            <v>795828</v>
          </cell>
          <cell r="V1953">
            <v>1514</v>
          </cell>
          <cell r="W1953">
            <v>797342</v>
          </cell>
          <cell r="X1953">
            <v>74.887017</v>
          </cell>
          <cell r="Y1953">
            <v>380597</v>
          </cell>
          <cell r="Z1953">
            <v>0</v>
          </cell>
          <cell r="AA1953">
            <v>380597</v>
          </cell>
          <cell r="AB1953">
            <v>216509</v>
          </cell>
          <cell r="AC1953">
            <v>0</v>
          </cell>
          <cell r="AD1953">
            <v>216509</v>
          </cell>
          <cell r="AE1953">
            <v>43504.626516203702</v>
          </cell>
          <cell r="AF1953">
            <v>73415</v>
          </cell>
        </row>
        <row r="1954">
          <cell r="A1954">
            <v>14545</v>
          </cell>
          <cell r="B1954">
            <v>49</v>
          </cell>
          <cell r="C1954" t="str">
            <v>47</v>
          </cell>
          <cell r="D1954" t="str">
            <v>10470</v>
          </cell>
          <cell r="E1954" t="str">
            <v>137372</v>
          </cell>
          <cell r="F1954" t="str">
            <v>1958</v>
          </cell>
          <cell r="G1954" t="str">
            <v>D</v>
          </cell>
          <cell r="H1954" t="str">
            <v>Northern United - Siskiyou Charter School</v>
          </cell>
          <cell r="I1954" t="str">
            <v>CO OFFICE</v>
          </cell>
          <cell r="J1954">
            <v>129.88999999999999</v>
          </cell>
          <cell r="K1954">
            <v>200</v>
          </cell>
          <cell r="L1954">
            <v>25978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25978</v>
          </cell>
          <cell r="T1954">
            <v>0</v>
          </cell>
          <cell r="U1954">
            <v>25978</v>
          </cell>
          <cell r="V1954">
            <v>0</v>
          </cell>
          <cell r="W1954">
            <v>25978</v>
          </cell>
          <cell r="X1954">
            <v>74.887017</v>
          </cell>
          <cell r="Y1954">
            <v>12389</v>
          </cell>
          <cell r="Z1954">
            <v>0</v>
          </cell>
          <cell r="AA1954">
            <v>12389</v>
          </cell>
          <cell r="AB1954">
            <v>7065</v>
          </cell>
          <cell r="AC1954">
            <v>0</v>
          </cell>
          <cell r="AD1954">
            <v>7065</v>
          </cell>
          <cell r="AE1954">
            <v>43504.626643518517</v>
          </cell>
          <cell r="AF1954">
            <v>73415</v>
          </cell>
        </row>
        <row r="1955">
          <cell r="A1955">
            <v>811</v>
          </cell>
          <cell r="B1955">
            <v>49</v>
          </cell>
          <cell r="C1955" t="str">
            <v>47</v>
          </cell>
          <cell r="D1955" t="str">
            <v>70185</v>
          </cell>
          <cell r="E1955" t="str">
            <v>0</v>
          </cell>
          <cell r="H1955" t="str">
            <v>Big Springs Union Elementary</v>
          </cell>
          <cell r="I1955" t="str">
            <v>ELEMENTARY</v>
          </cell>
          <cell r="J1955">
            <v>172.87</v>
          </cell>
          <cell r="K1955">
            <v>200</v>
          </cell>
          <cell r="L1955">
            <v>34574</v>
          </cell>
          <cell r="M1955">
            <v>872473</v>
          </cell>
          <cell r="N1955">
            <v>437818</v>
          </cell>
          <cell r="O1955">
            <v>434655</v>
          </cell>
          <cell r="P1955">
            <v>872473</v>
          </cell>
          <cell r="Q1955">
            <v>0.28562499949999998</v>
          </cell>
          <cell r="R1955">
            <v>249200</v>
          </cell>
          <cell r="S1955">
            <v>249200</v>
          </cell>
          <cell r="T1955">
            <v>0</v>
          </cell>
          <cell r="U1955">
            <v>249200</v>
          </cell>
          <cell r="V1955">
            <v>488</v>
          </cell>
          <cell r="W1955">
            <v>249688</v>
          </cell>
          <cell r="X1955">
            <v>74.887017</v>
          </cell>
          <cell r="Y1955">
            <v>122608</v>
          </cell>
          <cell r="Z1955">
            <v>0</v>
          </cell>
          <cell r="AA1955">
            <v>122608</v>
          </cell>
          <cell r="AB1955">
            <v>64376</v>
          </cell>
          <cell r="AC1955">
            <v>0</v>
          </cell>
          <cell r="AD1955">
            <v>64376</v>
          </cell>
          <cell r="AE1955">
            <v>43504.624016203707</v>
          </cell>
          <cell r="AF1955">
            <v>73415</v>
          </cell>
        </row>
        <row r="1956">
          <cell r="A1956">
            <v>812</v>
          </cell>
          <cell r="B1956">
            <v>49</v>
          </cell>
          <cell r="C1956" t="str">
            <v>47</v>
          </cell>
          <cell r="D1956" t="str">
            <v>70193</v>
          </cell>
          <cell r="E1956" t="str">
            <v>0</v>
          </cell>
          <cell r="H1956" t="str">
            <v>Bogus Elementary</v>
          </cell>
          <cell r="I1956" t="str">
            <v>ELEMENTARY</v>
          </cell>
          <cell r="J1956">
            <v>17.010000000000002</v>
          </cell>
          <cell r="K1956">
            <v>200</v>
          </cell>
          <cell r="L1956">
            <v>3402</v>
          </cell>
          <cell r="M1956">
            <v>118002</v>
          </cell>
          <cell r="N1956">
            <v>146210</v>
          </cell>
          <cell r="O1956">
            <v>0</v>
          </cell>
          <cell r="P1956">
            <v>118002</v>
          </cell>
          <cell r="Q1956">
            <v>0.28562499949999998</v>
          </cell>
          <cell r="R1956">
            <v>33704</v>
          </cell>
          <cell r="S1956">
            <v>3402</v>
          </cell>
          <cell r="T1956">
            <v>0</v>
          </cell>
          <cell r="U1956">
            <v>3402</v>
          </cell>
          <cell r="V1956">
            <v>0</v>
          </cell>
          <cell r="W1956">
            <v>3402</v>
          </cell>
          <cell r="X1956">
            <v>74.887017</v>
          </cell>
          <cell r="Y1956">
            <v>1898</v>
          </cell>
          <cell r="Z1956">
            <v>0</v>
          </cell>
          <cell r="AA1956">
            <v>1898</v>
          </cell>
          <cell r="AB1956">
            <v>650</v>
          </cell>
          <cell r="AC1956">
            <v>0</v>
          </cell>
          <cell r="AD1956">
            <v>650</v>
          </cell>
          <cell r="AE1956">
            <v>43504.624027777776</v>
          </cell>
          <cell r="AF1956">
            <v>73415</v>
          </cell>
        </row>
        <row r="1957">
          <cell r="A1957">
            <v>813</v>
          </cell>
          <cell r="B1957">
            <v>49</v>
          </cell>
          <cell r="C1957" t="str">
            <v>47</v>
          </cell>
          <cell r="D1957" t="str">
            <v>70201</v>
          </cell>
          <cell r="E1957" t="str">
            <v>0</v>
          </cell>
          <cell r="H1957" t="str">
            <v>Butteville Union Elementary</v>
          </cell>
          <cell r="I1957" t="str">
            <v>ELEMENTARY</v>
          </cell>
          <cell r="J1957">
            <v>195.53</v>
          </cell>
          <cell r="K1957">
            <v>200</v>
          </cell>
          <cell r="L1957">
            <v>39106</v>
          </cell>
          <cell r="M1957">
            <v>1124534</v>
          </cell>
          <cell r="N1957">
            <v>531894</v>
          </cell>
          <cell r="O1957">
            <v>592640</v>
          </cell>
          <cell r="P1957">
            <v>1124534</v>
          </cell>
          <cell r="Q1957">
            <v>0.28562499949999998</v>
          </cell>
          <cell r="R1957">
            <v>321195</v>
          </cell>
          <cell r="S1957">
            <v>321195</v>
          </cell>
          <cell r="T1957">
            <v>0</v>
          </cell>
          <cell r="U1957">
            <v>321195</v>
          </cell>
          <cell r="V1957">
            <v>660</v>
          </cell>
          <cell r="W1957">
            <v>321855</v>
          </cell>
          <cell r="X1957">
            <v>74.887017</v>
          </cell>
          <cell r="Y1957">
            <v>166002</v>
          </cell>
          <cell r="Z1957">
            <v>0</v>
          </cell>
          <cell r="AA1957">
            <v>166002</v>
          </cell>
          <cell r="AB1957">
            <v>75026</v>
          </cell>
          <cell r="AC1957">
            <v>0</v>
          </cell>
          <cell r="AD1957">
            <v>75026</v>
          </cell>
          <cell r="AE1957">
            <v>43504.624062499999</v>
          </cell>
          <cell r="AF1957">
            <v>73415</v>
          </cell>
        </row>
        <row r="1958">
          <cell r="A1958">
            <v>814</v>
          </cell>
          <cell r="B1958">
            <v>49</v>
          </cell>
          <cell r="C1958" t="str">
            <v>47</v>
          </cell>
          <cell r="D1958" t="str">
            <v>70227</v>
          </cell>
          <cell r="E1958" t="str">
            <v>0</v>
          </cell>
          <cell r="H1958" t="str">
            <v>Delphic Elementary</v>
          </cell>
          <cell r="I1958" t="str">
            <v>ELEMENTARY</v>
          </cell>
          <cell r="J1958">
            <v>59.17</v>
          </cell>
          <cell r="K1958">
            <v>200</v>
          </cell>
          <cell r="L1958">
            <v>11834</v>
          </cell>
          <cell r="M1958">
            <v>368272</v>
          </cell>
          <cell r="N1958">
            <v>23087</v>
          </cell>
          <cell r="O1958">
            <v>345185</v>
          </cell>
          <cell r="P1958">
            <v>368272</v>
          </cell>
          <cell r="Q1958">
            <v>0.28562499949999998</v>
          </cell>
          <cell r="R1958">
            <v>105188</v>
          </cell>
          <cell r="S1958">
            <v>105188</v>
          </cell>
          <cell r="T1958">
            <v>0</v>
          </cell>
          <cell r="U1958">
            <v>105188</v>
          </cell>
          <cell r="V1958">
            <v>198</v>
          </cell>
          <cell r="W1958">
            <v>105386</v>
          </cell>
          <cell r="X1958">
            <v>74.887017</v>
          </cell>
          <cell r="Y1958">
            <v>49715</v>
          </cell>
          <cell r="Z1958">
            <v>0</v>
          </cell>
          <cell r="AA1958">
            <v>49715</v>
          </cell>
          <cell r="AB1958">
            <v>29205</v>
          </cell>
          <cell r="AC1958">
            <v>0</v>
          </cell>
          <cell r="AD1958">
            <v>29205</v>
          </cell>
          <cell r="AE1958">
            <v>43504.624155092592</v>
          </cell>
          <cell r="AF1958">
            <v>73415</v>
          </cell>
        </row>
        <row r="1959">
          <cell r="A1959">
            <v>815</v>
          </cell>
          <cell r="B1959">
            <v>49</v>
          </cell>
          <cell r="C1959" t="str">
            <v>47</v>
          </cell>
          <cell r="D1959" t="str">
            <v>70243</v>
          </cell>
          <cell r="E1959" t="str">
            <v>0</v>
          </cell>
          <cell r="H1959" t="str">
            <v>Dunsmuir Elementary</v>
          </cell>
          <cell r="I1959" t="str">
            <v>ELEMENTARY</v>
          </cell>
          <cell r="J1959">
            <v>86.12</v>
          </cell>
          <cell r="K1959">
            <v>200</v>
          </cell>
          <cell r="L1959">
            <v>17224</v>
          </cell>
          <cell r="M1959">
            <v>488995</v>
          </cell>
          <cell r="N1959">
            <v>522948</v>
          </cell>
          <cell r="O1959">
            <v>0</v>
          </cell>
          <cell r="P1959">
            <v>488995</v>
          </cell>
          <cell r="Q1959">
            <v>0.28562499949999998</v>
          </cell>
          <cell r="R1959">
            <v>139669</v>
          </cell>
          <cell r="S1959">
            <v>17224</v>
          </cell>
          <cell r="T1959">
            <v>0</v>
          </cell>
          <cell r="U1959">
            <v>17224</v>
          </cell>
          <cell r="V1959">
            <v>18</v>
          </cell>
          <cell r="W1959">
            <v>17242</v>
          </cell>
          <cell r="X1959">
            <v>74.887017</v>
          </cell>
          <cell r="Y1959">
            <v>6433</v>
          </cell>
          <cell r="Z1959">
            <v>0</v>
          </cell>
          <cell r="AA1959">
            <v>6433</v>
          </cell>
          <cell r="AB1959">
            <v>6479</v>
          </cell>
          <cell r="AC1959">
            <v>0</v>
          </cell>
          <cell r="AD1959">
            <v>6479</v>
          </cell>
          <cell r="AE1959">
            <v>43504.624166666668</v>
          </cell>
          <cell r="AF1959">
            <v>73415</v>
          </cell>
        </row>
        <row r="1960">
          <cell r="A1960">
            <v>816</v>
          </cell>
          <cell r="B1960">
            <v>49</v>
          </cell>
          <cell r="C1960" t="str">
            <v>47</v>
          </cell>
          <cell r="D1960" t="str">
            <v>70250</v>
          </cell>
          <cell r="E1960" t="str">
            <v>0</v>
          </cell>
          <cell r="H1960" t="str">
            <v>Dunsmuir Joint Union High</v>
          </cell>
          <cell r="I1960" t="str">
            <v>HIGH</v>
          </cell>
          <cell r="J1960">
            <v>57.76</v>
          </cell>
          <cell r="K1960">
            <v>200</v>
          </cell>
          <cell r="L1960">
            <v>11552</v>
          </cell>
          <cell r="M1960">
            <v>719220</v>
          </cell>
          <cell r="N1960">
            <v>533020</v>
          </cell>
          <cell r="O1960">
            <v>186200</v>
          </cell>
          <cell r="P1960">
            <v>719220</v>
          </cell>
          <cell r="Q1960">
            <v>0.28562499949999998</v>
          </cell>
          <cell r="R1960">
            <v>205427</v>
          </cell>
          <cell r="S1960">
            <v>186200</v>
          </cell>
          <cell r="T1960">
            <v>0</v>
          </cell>
          <cell r="U1960">
            <v>186200</v>
          </cell>
          <cell r="V1960">
            <v>403</v>
          </cell>
          <cell r="W1960">
            <v>186603</v>
          </cell>
          <cell r="X1960">
            <v>74.887017</v>
          </cell>
          <cell r="Y1960">
            <v>101100</v>
          </cell>
          <cell r="Z1960">
            <v>0</v>
          </cell>
          <cell r="AA1960">
            <v>101100</v>
          </cell>
          <cell r="AB1960">
            <v>38641</v>
          </cell>
          <cell r="AC1960">
            <v>0</v>
          </cell>
          <cell r="AD1960">
            <v>38641</v>
          </cell>
          <cell r="AE1960">
            <v>43504.624166666668</v>
          </cell>
          <cell r="AF1960">
            <v>73415</v>
          </cell>
        </row>
        <row r="1961">
          <cell r="A1961">
            <v>819</v>
          </cell>
          <cell r="B1961">
            <v>49</v>
          </cell>
          <cell r="C1961" t="str">
            <v>47</v>
          </cell>
          <cell r="D1961" t="str">
            <v>70292</v>
          </cell>
          <cell r="E1961" t="str">
            <v>0</v>
          </cell>
          <cell r="H1961" t="str">
            <v>Forks of Salmon Elementary</v>
          </cell>
          <cell r="I1961" t="str">
            <v>ELEMENTARY</v>
          </cell>
          <cell r="J1961">
            <v>8.19</v>
          </cell>
          <cell r="K1961">
            <v>200</v>
          </cell>
          <cell r="L1961">
            <v>1638</v>
          </cell>
          <cell r="M1961">
            <v>121519</v>
          </cell>
          <cell r="N1961">
            <v>83444</v>
          </cell>
          <cell r="O1961">
            <v>38075</v>
          </cell>
          <cell r="P1961">
            <v>121519</v>
          </cell>
          <cell r="Q1961">
            <v>0.28562499949999998</v>
          </cell>
          <cell r="R1961">
            <v>34709</v>
          </cell>
          <cell r="S1961">
            <v>34709</v>
          </cell>
          <cell r="T1961">
            <v>0</v>
          </cell>
          <cell r="U1961">
            <v>34709</v>
          </cell>
          <cell r="V1961">
            <v>69</v>
          </cell>
          <cell r="W1961">
            <v>34778</v>
          </cell>
          <cell r="X1961">
            <v>74.887017</v>
          </cell>
          <cell r="Y1961">
            <v>17193</v>
          </cell>
          <cell r="Z1961">
            <v>0</v>
          </cell>
          <cell r="AA1961">
            <v>17193</v>
          </cell>
          <cell r="AB1961">
            <v>8851</v>
          </cell>
          <cell r="AC1961">
            <v>0</v>
          </cell>
          <cell r="AD1961">
            <v>8851</v>
          </cell>
          <cell r="AE1961">
            <v>43504.624224537038</v>
          </cell>
          <cell r="AF1961">
            <v>73415</v>
          </cell>
        </row>
        <row r="1962">
          <cell r="A1962">
            <v>821</v>
          </cell>
          <cell r="B1962">
            <v>49</v>
          </cell>
          <cell r="C1962" t="str">
            <v>47</v>
          </cell>
          <cell r="D1962" t="str">
            <v>70318</v>
          </cell>
          <cell r="E1962" t="str">
            <v>0</v>
          </cell>
          <cell r="H1962" t="str">
            <v>Gazelle Union Elementary</v>
          </cell>
          <cell r="I1962" t="str">
            <v>ELEMENTARY</v>
          </cell>
          <cell r="J1962">
            <v>34.14</v>
          </cell>
          <cell r="K1962">
            <v>200</v>
          </cell>
          <cell r="L1962">
            <v>6828</v>
          </cell>
          <cell r="M1962">
            <v>209577</v>
          </cell>
          <cell r="N1962">
            <v>82559</v>
          </cell>
          <cell r="O1962">
            <v>127018</v>
          </cell>
          <cell r="P1962">
            <v>209577</v>
          </cell>
          <cell r="Q1962">
            <v>0.28562499949999998</v>
          </cell>
          <cell r="R1962">
            <v>59860</v>
          </cell>
          <cell r="S1962">
            <v>59860</v>
          </cell>
          <cell r="T1962">
            <v>0</v>
          </cell>
          <cell r="U1962">
            <v>59860</v>
          </cell>
          <cell r="V1962">
            <v>97</v>
          </cell>
          <cell r="W1962">
            <v>59957</v>
          </cell>
          <cell r="X1962">
            <v>74.887017</v>
          </cell>
          <cell r="Y1962">
            <v>24500</v>
          </cell>
          <cell r="Z1962">
            <v>0</v>
          </cell>
          <cell r="AA1962">
            <v>24500</v>
          </cell>
          <cell r="AB1962">
            <v>20400</v>
          </cell>
          <cell r="AC1962">
            <v>0</v>
          </cell>
          <cell r="AD1962">
            <v>20400</v>
          </cell>
          <cell r="AE1962">
            <v>43504.624247685184</v>
          </cell>
          <cell r="AF1962">
            <v>73415</v>
          </cell>
        </row>
        <row r="1963">
          <cell r="A1963">
            <v>822</v>
          </cell>
          <cell r="B1963">
            <v>49</v>
          </cell>
          <cell r="C1963" t="str">
            <v>47</v>
          </cell>
          <cell r="D1963" t="str">
            <v>70326</v>
          </cell>
          <cell r="E1963" t="str">
            <v>0</v>
          </cell>
          <cell r="H1963" t="str">
            <v>Grenada Elementary</v>
          </cell>
          <cell r="I1963" t="str">
            <v>ELEMENTARY</v>
          </cell>
          <cell r="J1963">
            <v>213.58</v>
          </cell>
          <cell r="K1963">
            <v>200</v>
          </cell>
          <cell r="L1963">
            <v>42716</v>
          </cell>
          <cell r="M1963">
            <v>1122047</v>
          </cell>
          <cell r="N1963">
            <v>268260</v>
          </cell>
          <cell r="O1963">
            <v>853787</v>
          </cell>
          <cell r="P1963">
            <v>1122047</v>
          </cell>
          <cell r="Q1963">
            <v>0.28562499949999998</v>
          </cell>
          <cell r="R1963">
            <v>320485</v>
          </cell>
          <cell r="S1963">
            <v>320485</v>
          </cell>
          <cell r="T1963">
            <v>0</v>
          </cell>
          <cell r="U1963">
            <v>320485</v>
          </cell>
          <cell r="V1963">
            <v>572</v>
          </cell>
          <cell r="W1963">
            <v>321057</v>
          </cell>
          <cell r="X1963">
            <v>74.887017</v>
          </cell>
          <cell r="Y1963">
            <v>143737</v>
          </cell>
          <cell r="Z1963">
            <v>0</v>
          </cell>
          <cell r="AA1963">
            <v>143737</v>
          </cell>
          <cell r="AB1963">
            <v>96693</v>
          </cell>
          <cell r="AC1963">
            <v>0</v>
          </cell>
          <cell r="AD1963">
            <v>96693</v>
          </cell>
          <cell r="AE1963">
            <v>43504.62427083333</v>
          </cell>
          <cell r="AF1963">
            <v>73415</v>
          </cell>
        </row>
        <row r="1964">
          <cell r="A1964">
            <v>823</v>
          </cell>
          <cell r="B1964">
            <v>49</v>
          </cell>
          <cell r="C1964" t="str">
            <v>47</v>
          </cell>
          <cell r="D1964" t="str">
            <v>70334</v>
          </cell>
          <cell r="E1964" t="str">
            <v>0</v>
          </cell>
          <cell r="H1964" t="str">
            <v>Happy Camp Union Elementary</v>
          </cell>
          <cell r="I1964" t="str">
            <v>ELEMENTARY</v>
          </cell>
          <cell r="J1964">
            <v>105.93</v>
          </cell>
          <cell r="K1964">
            <v>200</v>
          </cell>
          <cell r="L1964">
            <v>21186</v>
          </cell>
          <cell r="M1964">
            <v>550041</v>
          </cell>
          <cell r="N1964">
            <v>434190</v>
          </cell>
          <cell r="O1964">
            <v>115851</v>
          </cell>
          <cell r="P1964">
            <v>550041</v>
          </cell>
          <cell r="Q1964">
            <v>0.28562499949999998</v>
          </cell>
          <cell r="R1964">
            <v>157105</v>
          </cell>
          <cell r="S1964">
            <v>115851</v>
          </cell>
          <cell r="T1964">
            <v>0</v>
          </cell>
          <cell r="U1964">
            <v>115851</v>
          </cell>
          <cell r="V1964">
            <v>-38211</v>
          </cell>
          <cell r="W1964">
            <v>77640</v>
          </cell>
          <cell r="X1964">
            <v>74.887017</v>
          </cell>
          <cell r="Y1964">
            <v>72882</v>
          </cell>
          <cell r="Z1964">
            <v>0</v>
          </cell>
          <cell r="AA1964">
            <v>72882</v>
          </cell>
          <cell r="AB1964">
            <v>-14740</v>
          </cell>
          <cell r="AC1964">
            <v>0</v>
          </cell>
          <cell r="AD1964">
            <v>-14740</v>
          </cell>
          <cell r="AE1964">
            <v>43504.624282407407</v>
          </cell>
          <cell r="AF1964">
            <v>73415</v>
          </cell>
        </row>
        <row r="1965">
          <cell r="A1965">
            <v>824</v>
          </cell>
          <cell r="B1965">
            <v>49</v>
          </cell>
          <cell r="C1965" t="str">
            <v>47</v>
          </cell>
          <cell r="D1965" t="str">
            <v>70359</v>
          </cell>
          <cell r="E1965" t="str">
            <v>0</v>
          </cell>
          <cell r="H1965" t="str">
            <v>Hornbrook Elementary</v>
          </cell>
          <cell r="I1965" t="str">
            <v>ELEMENTARY</v>
          </cell>
          <cell r="J1965">
            <v>49.96</v>
          </cell>
          <cell r="K1965">
            <v>200</v>
          </cell>
          <cell r="L1965">
            <v>9992</v>
          </cell>
          <cell r="M1965">
            <v>382993</v>
          </cell>
          <cell r="N1965">
            <v>558821</v>
          </cell>
          <cell r="O1965">
            <v>0</v>
          </cell>
          <cell r="P1965">
            <v>382993</v>
          </cell>
          <cell r="Q1965">
            <v>0.28562499949999998</v>
          </cell>
          <cell r="R1965">
            <v>109392</v>
          </cell>
          <cell r="S1965">
            <v>9992</v>
          </cell>
          <cell r="T1965">
            <v>0</v>
          </cell>
          <cell r="U1965">
            <v>9992</v>
          </cell>
          <cell r="V1965">
            <v>0</v>
          </cell>
          <cell r="W1965">
            <v>9992</v>
          </cell>
          <cell r="X1965">
            <v>74.887017</v>
          </cell>
          <cell r="Y1965">
            <v>5296</v>
          </cell>
          <cell r="Z1965">
            <v>0</v>
          </cell>
          <cell r="AA1965">
            <v>5296</v>
          </cell>
          <cell r="AB1965">
            <v>2187</v>
          </cell>
          <cell r="AC1965">
            <v>0</v>
          </cell>
          <cell r="AD1965">
            <v>2187</v>
          </cell>
          <cell r="AE1965">
            <v>43504.624305555553</v>
          </cell>
          <cell r="AF1965">
            <v>73415</v>
          </cell>
        </row>
        <row r="1966">
          <cell r="A1966">
            <v>825</v>
          </cell>
          <cell r="B1966">
            <v>49</v>
          </cell>
          <cell r="C1966" t="str">
            <v>47</v>
          </cell>
          <cell r="D1966" t="str">
            <v>70367</v>
          </cell>
          <cell r="E1966" t="str">
            <v>0</v>
          </cell>
          <cell r="H1966" t="str">
            <v>Junction Elementary</v>
          </cell>
          <cell r="I1966" t="str">
            <v>ELEMENTARY</v>
          </cell>
          <cell r="J1966">
            <v>25.92</v>
          </cell>
          <cell r="K1966">
            <v>200</v>
          </cell>
          <cell r="L1966">
            <v>5184</v>
          </cell>
          <cell r="M1966">
            <v>250117</v>
          </cell>
          <cell r="N1966">
            <v>46652</v>
          </cell>
          <cell r="O1966">
            <v>203465</v>
          </cell>
          <cell r="P1966">
            <v>250117</v>
          </cell>
          <cell r="Q1966">
            <v>0.28562499949999998</v>
          </cell>
          <cell r="R1966">
            <v>71440</v>
          </cell>
          <cell r="S1966">
            <v>71440</v>
          </cell>
          <cell r="T1966">
            <v>0</v>
          </cell>
          <cell r="U1966">
            <v>71440</v>
          </cell>
          <cell r="V1966">
            <v>140</v>
          </cell>
          <cell r="W1966">
            <v>71580</v>
          </cell>
          <cell r="X1966">
            <v>74.887017</v>
          </cell>
          <cell r="Y1966">
            <v>35186</v>
          </cell>
          <cell r="Z1966">
            <v>0</v>
          </cell>
          <cell r="AA1966">
            <v>35186</v>
          </cell>
          <cell r="AB1966">
            <v>18418</v>
          </cell>
          <cell r="AC1966">
            <v>0</v>
          </cell>
          <cell r="AD1966">
            <v>18418</v>
          </cell>
          <cell r="AE1966">
            <v>43504.624328703707</v>
          </cell>
          <cell r="AF1966">
            <v>73415</v>
          </cell>
        </row>
        <row r="1967">
          <cell r="A1967">
            <v>826</v>
          </cell>
          <cell r="B1967">
            <v>49</v>
          </cell>
          <cell r="C1967" t="str">
            <v>47</v>
          </cell>
          <cell r="D1967" t="str">
            <v>70375</v>
          </cell>
          <cell r="E1967" t="str">
            <v>0</v>
          </cell>
          <cell r="H1967" t="str">
            <v>Klamath River Union Elementary</v>
          </cell>
          <cell r="I1967" t="str">
            <v>ELEMENTARY</v>
          </cell>
          <cell r="J1967">
            <v>18.03</v>
          </cell>
          <cell r="K1967">
            <v>200</v>
          </cell>
          <cell r="L1967">
            <v>3606</v>
          </cell>
          <cell r="M1967">
            <v>133703</v>
          </cell>
          <cell r="N1967">
            <v>149327</v>
          </cell>
          <cell r="O1967">
            <v>0</v>
          </cell>
          <cell r="P1967">
            <v>133703</v>
          </cell>
          <cell r="Q1967">
            <v>0.28562499949999998</v>
          </cell>
          <cell r="R1967">
            <v>38189</v>
          </cell>
          <cell r="S1967">
            <v>3606</v>
          </cell>
          <cell r="T1967">
            <v>0</v>
          </cell>
          <cell r="U1967">
            <v>3606</v>
          </cell>
          <cell r="V1967">
            <v>-2720</v>
          </cell>
          <cell r="W1967">
            <v>886</v>
          </cell>
          <cell r="X1967">
            <v>74.887017</v>
          </cell>
          <cell r="Y1967">
            <v>3377</v>
          </cell>
          <cell r="Z1967">
            <v>0</v>
          </cell>
          <cell r="AA1967">
            <v>3377</v>
          </cell>
          <cell r="AB1967">
            <v>-2714</v>
          </cell>
          <cell r="AC1967">
            <v>0</v>
          </cell>
          <cell r="AD1967">
            <v>-2714</v>
          </cell>
          <cell r="AE1967">
            <v>43504.624351851853</v>
          </cell>
          <cell r="AF1967">
            <v>73415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 t="str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74.887017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>
            <v>43504.624409722222</v>
          </cell>
          <cell r="AF1968">
            <v>73415</v>
          </cell>
        </row>
        <row r="1969">
          <cell r="A1969">
            <v>828</v>
          </cell>
          <cell r="B1969">
            <v>49</v>
          </cell>
          <cell r="C1969" t="str">
            <v>47</v>
          </cell>
          <cell r="D1969" t="str">
            <v>70409</v>
          </cell>
          <cell r="E1969" t="str">
            <v>0</v>
          </cell>
          <cell r="H1969" t="str">
            <v>McCloud Union Elementary</v>
          </cell>
          <cell r="I1969" t="str">
            <v>ELEMENTARY</v>
          </cell>
          <cell r="J1969">
            <v>56.34</v>
          </cell>
          <cell r="K1969">
            <v>200</v>
          </cell>
          <cell r="L1969">
            <v>11268</v>
          </cell>
          <cell r="M1969">
            <v>369299</v>
          </cell>
          <cell r="N1969">
            <v>414376</v>
          </cell>
          <cell r="O1969">
            <v>0</v>
          </cell>
          <cell r="P1969">
            <v>369299</v>
          </cell>
          <cell r="Q1969">
            <v>0.28562499949999998</v>
          </cell>
          <cell r="R1969">
            <v>105481</v>
          </cell>
          <cell r="S1969">
            <v>11268</v>
          </cell>
          <cell r="T1969">
            <v>0</v>
          </cell>
          <cell r="U1969">
            <v>11268</v>
          </cell>
          <cell r="V1969">
            <v>0</v>
          </cell>
          <cell r="W1969">
            <v>11268</v>
          </cell>
          <cell r="X1969">
            <v>74.887017</v>
          </cell>
          <cell r="Y1969">
            <v>5866</v>
          </cell>
          <cell r="Z1969">
            <v>0</v>
          </cell>
          <cell r="AA1969">
            <v>5866</v>
          </cell>
          <cell r="AB1969">
            <v>2572</v>
          </cell>
          <cell r="AC1969">
            <v>0</v>
          </cell>
          <cell r="AD1969">
            <v>2572</v>
          </cell>
          <cell r="AE1969">
            <v>43504.624456018515</v>
          </cell>
          <cell r="AF1969">
            <v>73415</v>
          </cell>
        </row>
        <row r="1970">
          <cell r="A1970">
            <v>829</v>
          </cell>
          <cell r="B1970">
            <v>49</v>
          </cell>
          <cell r="C1970" t="str">
            <v>47</v>
          </cell>
          <cell r="D1970" t="str">
            <v>70417</v>
          </cell>
          <cell r="E1970" t="str">
            <v>0</v>
          </cell>
          <cell r="H1970" t="str">
            <v>Montague Elementary</v>
          </cell>
          <cell r="I1970" t="str">
            <v>ELEMENTARY</v>
          </cell>
          <cell r="J1970">
            <v>160.46</v>
          </cell>
          <cell r="K1970">
            <v>200</v>
          </cell>
          <cell r="L1970">
            <v>32092</v>
          </cell>
          <cell r="M1970">
            <v>811483</v>
          </cell>
          <cell r="N1970">
            <v>236816</v>
          </cell>
          <cell r="O1970">
            <v>574667</v>
          </cell>
          <cell r="P1970">
            <v>811483</v>
          </cell>
          <cell r="Q1970">
            <v>0.28562499949999998</v>
          </cell>
          <cell r="R1970">
            <v>231780</v>
          </cell>
          <cell r="S1970">
            <v>231780</v>
          </cell>
          <cell r="T1970">
            <v>0</v>
          </cell>
          <cell r="U1970">
            <v>231780</v>
          </cell>
          <cell r="V1970">
            <v>563</v>
          </cell>
          <cell r="W1970">
            <v>232343</v>
          </cell>
          <cell r="X1970">
            <v>74.887017</v>
          </cell>
          <cell r="Y1970">
            <v>114996</v>
          </cell>
          <cell r="Z1970">
            <v>0</v>
          </cell>
          <cell r="AA1970">
            <v>114996</v>
          </cell>
          <cell r="AB1970">
            <v>58999</v>
          </cell>
          <cell r="AC1970">
            <v>0</v>
          </cell>
          <cell r="AD1970">
            <v>58999</v>
          </cell>
          <cell r="AE1970">
            <v>43504.624490740738</v>
          </cell>
          <cell r="AF1970">
            <v>73415</v>
          </cell>
        </row>
        <row r="1971">
          <cell r="A1971">
            <v>830</v>
          </cell>
          <cell r="B1971">
            <v>49</v>
          </cell>
          <cell r="C1971" t="str">
            <v>47</v>
          </cell>
          <cell r="D1971" t="str">
            <v>70425</v>
          </cell>
          <cell r="E1971" t="str">
            <v>0</v>
          </cell>
          <cell r="H1971" t="str">
            <v>Mt. Shasta Union Elementary</v>
          </cell>
          <cell r="I1971" t="str">
            <v>ELEMENTARY</v>
          </cell>
          <cell r="J1971">
            <v>542.77</v>
          </cell>
          <cell r="K1971">
            <v>200</v>
          </cell>
          <cell r="L1971">
            <v>108554</v>
          </cell>
          <cell r="M1971">
            <v>2730063</v>
          </cell>
          <cell r="N1971">
            <v>2046281</v>
          </cell>
          <cell r="O1971">
            <v>683782</v>
          </cell>
          <cell r="P1971">
            <v>2730063</v>
          </cell>
          <cell r="Q1971">
            <v>0.28562499949999998</v>
          </cell>
          <cell r="R1971">
            <v>779774</v>
          </cell>
          <cell r="S1971">
            <v>683782</v>
          </cell>
          <cell r="T1971">
            <v>0</v>
          </cell>
          <cell r="U1971">
            <v>683782</v>
          </cell>
          <cell r="V1971">
            <v>1564</v>
          </cell>
          <cell r="W1971">
            <v>685346</v>
          </cell>
          <cell r="X1971">
            <v>74.887017</v>
          </cell>
          <cell r="Y1971">
            <v>392870</v>
          </cell>
          <cell r="Z1971">
            <v>0</v>
          </cell>
          <cell r="AA1971">
            <v>392870</v>
          </cell>
          <cell r="AB1971">
            <v>120365</v>
          </cell>
          <cell r="AC1971">
            <v>0</v>
          </cell>
          <cell r="AD1971">
            <v>120365</v>
          </cell>
          <cell r="AE1971">
            <v>43504.624513888892</v>
          </cell>
          <cell r="AF1971">
            <v>73415</v>
          </cell>
        </row>
        <row r="1972">
          <cell r="A1972">
            <v>832</v>
          </cell>
          <cell r="B1972">
            <v>49</v>
          </cell>
          <cell r="C1972" t="str">
            <v>47</v>
          </cell>
          <cell r="D1972" t="str">
            <v>70458</v>
          </cell>
          <cell r="E1972" t="str">
            <v>0</v>
          </cell>
          <cell r="H1972" t="str">
            <v>Seiad Elementary</v>
          </cell>
          <cell r="I1972" t="str">
            <v>ELEMENTARY</v>
          </cell>
          <cell r="J1972">
            <v>14.24</v>
          </cell>
          <cell r="K1972">
            <v>200</v>
          </cell>
          <cell r="L1972">
            <v>2848</v>
          </cell>
          <cell r="M1972">
            <v>113968</v>
          </cell>
          <cell r="N1972">
            <v>98427</v>
          </cell>
          <cell r="O1972">
            <v>15541</v>
          </cell>
          <cell r="P1972">
            <v>113968</v>
          </cell>
          <cell r="Q1972">
            <v>0.28562499949999998</v>
          </cell>
          <cell r="R1972">
            <v>32552</v>
          </cell>
          <cell r="S1972">
            <v>15541</v>
          </cell>
          <cell r="T1972">
            <v>0</v>
          </cell>
          <cell r="U1972">
            <v>15541</v>
          </cell>
          <cell r="V1972">
            <v>-8627</v>
          </cell>
          <cell r="W1972">
            <v>6914</v>
          </cell>
          <cell r="X1972">
            <v>74.887017</v>
          </cell>
          <cell r="Y1972">
            <v>12143</v>
          </cell>
          <cell r="Z1972">
            <v>0</v>
          </cell>
          <cell r="AA1972">
            <v>12143</v>
          </cell>
          <cell r="AB1972">
            <v>-6965</v>
          </cell>
          <cell r="AC1972">
            <v>0</v>
          </cell>
          <cell r="AD1972">
            <v>-6965</v>
          </cell>
          <cell r="AE1972">
            <v>43504.624745370369</v>
          </cell>
          <cell r="AF1972">
            <v>73415</v>
          </cell>
        </row>
        <row r="1973">
          <cell r="A1973">
            <v>833</v>
          </cell>
          <cell r="B1973">
            <v>49</v>
          </cell>
          <cell r="C1973" t="str">
            <v>47</v>
          </cell>
          <cell r="D1973" t="str">
            <v>70466</v>
          </cell>
          <cell r="E1973" t="str">
            <v>0</v>
          </cell>
          <cell r="H1973" t="str">
            <v>Siskiyou Union High</v>
          </cell>
          <cell r="I1973" t="str">
            <v>HIGH</v>
          </cell>
          <cell r="J1973">
            <v>562.28</v>
          </cell>
          <cell r="K1973">
            <v>200</v>
          </cell>
          <cell r="L1973">
            <v>112456</v>
          </cell>
          <cell r="M1973">
            <v>4419959</v>
          </cell>
          <cell r="N1973">
            <v>3954376</v>
          </cell>
          <cell r="O1973">
            <v>465583</v>
          </cell>
          <cell r="P1973">
            <v>4419959</v>
          </cell>
          <cell r="Q1973">
            <v>0.28562499949999998</v>
          </cell>
          <cell r="R1973">
            <v>1262451</v>
          </cell>
          <cell r="S1973">
            <v>465583</v>
          </cell>
          <cell r="T1973">
            <v>0</v>
          </cell>
          <cell r="U1973">
            <v>465583</v>
          </cell>
          <cell r="V1973">
            <v>-172292</v>
          </cell>
          <cell r="W1973">
            <v>293291</v>
          </cell>
          <cell r="X1973">
            <v>74.887017</v>
          </cell>
          <cell r="Y1973">
            <v>334302</v>
          </cell>
          <cell r="Z1973">
            <v>0</v>
          </cell>
          <cell r="AA1973">
            <v>334302</v>
          </cell>
          <cell r="AB1973">
            <v>-114665</v>
          </cell>
          <cell r="AC1973">
            <v>0</v>
          </cell>
          <cell r="AD1973">
            <v>-114665</v>
          </cell>
          <cell r="AE1973">
            <v>43504.624768518515</v>
          </cell>
          <cell r="AF1973">
            <v>73415</v>
          </cell>
        </row>
        <row r="1974">
          <cell r="A1974">
            <v>834</v>
          </cell>
          <cell r="B1974">
            <v>49</v>
          </cell>
          <cell r="C1974" t="str">
            <v>47</v>
          </cell>
          <cell r="D1974" t="str">
            <v>70482</v>
          </cell>
          <cell r="E1974" t="str">
            <v>0</v>
          </cell>
          <cell r="H1974" t="str">
            <v>Weed Union Elementary</v>
          </cell>
          <cell r="I1974" t="str">
            <v>ELEMENTARY</v>
          </cell>
          <cell r="J1974">
            <v>273.70999999999998</v>
          </cell>
          <cell r="K1974">
            <v>200</v>
          </cell>
          <cell r="L1974">
            <v>54742</v>
          </cell>
          <cell r="M1974">
            <v>1417993</v>
          </cell>
          <cell r="N1974">
            <v>1461717</v>
          </cell>
          <cell r="O1974">
            <v>0</v>
          </cell>
          <cell r="P1974">
            <v>1417993</v>
          </cell>
          <cell r="Q1974">
            <v>0.28562499949999998</v>
          </cell>
          <cell r="R1974">
            <v>405014</v>
          </cell>
          <cell r="S1974">
            <v>54742</v>
          </cell>
          <cell r="T1974">
            <v>0</v>
          </cell>
          <cell r="U1974">
            <v>54742</v>
          </cell>
          <cell r="V1974">
            <v>-4793</v>
          </cell>
          <cell r="W1974">
            <v>49949</v>
          </cell>
          <cell r="X1974">
            <v>74.887017</v>
          </cell>
          <cell r="Y1974">
            <v>29855</v>
          </cell>
          <cell r="Z1974">
            <v>0</v>
          </cell>
          <cell r="AA1974">
            <v>29855</v>
          </cell>
          <cell r="AB1974">
            <v>7550</v>
          </cell>
          <cell r="AC1974">
            <v>0</v>
          </cell>
          <cell r="AD1974">
            <v>7550</v>
          </cell>
          <cell r="AE1974">
            <v>43504.624872685185</v>
          </cell>
          <cell r="AF1974">
            <v>73415</v>
          </cell>
        </row>
        <row r="1975">
          <cell r="A1975">
            <v>835</v>
          </cell>
          <cell r="B1975">
            <v>49</v>
          </cell>
          <cell r="C1975" t="str">
            <v>47</v>
          </cell>
          <cell r="D1975" t="str">
            <v>70490</v>
          </cell>
          <cell r="E1975" t="str">
            <v>0</v>
          </cell>
          <cell r="H1975" t="str">
            <v>Willow Creek Elementary</v>
          </cell>
          <cell r="I1975" t="str">
            <v>ELEMENTARY</v>
          </cell>
          <cell r="J1975">
            <v>37.78</v>
          </cell>
          <cell r="K1975">
            <v>200</v>
          </cell>
          <cell r="L1975">
            <v>7556</v>
          </cell>
          <cell r="M1975">
            <v>241079</v>
          </cell>
          <cell r="N1975">
            <v>114270</v>
          </cell>
          <cell r="O1975">
            <v>126809</v>
          </cell>
          <cell r="P1975">
            <v>241079</v>
          </cell>
          <cell r="Q1975">
            <v>0.28562499949999998</v>
          </cell>
          <cell r="R1975">
            <v>68858</v>
          </cell>
          <cell r="S1975">
            <v>68858</v>
          </cell>
          <cell r="T1975">
            <v>0</v>
          </cell>
          <cell r="U1975">
            <v>68858</v>
          </cell>
          <cell r="V1975">
            <v>136</v>
          </cell>
          <cell r="W1975">
            <v>68994</v>
          </cell>
          <cell r="X1975">
            <v>74.887017</v>
          </cell>
          <cell r="Y1975">
            <v>34115</v>
          </cell>
          <cell r="Z1975">
            <v>0</v>
          </cell>
          <cell r="AA1975">
            <v>34115</v>
          </cell>
          <cell r="AB1975">
            <v>17553</v>
          </cell>
          <cell r="AC1975">
            <v>0</v>
          </cell>
          <cell r="AD1975">
            <v>17553</v>
          </cell>
          <cell r="AE1975">
            <v>43504.624895833331</v>
          </cell>
          <cell r="AF1975">
            <v>73415</v>
          </cell>
        </row>
        <row r="1976">
          <cell r="A1976">
            <v>836</v>
          </cell>
          <cell r="B1976">
            <v>49</v>
          </cell>
          <cell r="C1976" t="str">
            <v>47</v>
          </cell>
          <cell r="D1976" t="str">
            <v>70508</v>
          </cell>
          <cell r="E1976" t="str">
            <v>0</v>
          </cell>
          <cell r="H1976" t="str">
            <v>Yreka Union Elementary</v>
          </cell>
          <cell r="I1976" t="str">
            <v>ELEMENTARY</v>
          </cell>
          <cell r="J1976">
            <v>968.96</v>
          </cell>
          <cell r="K1976">
            <v>200</v>
          </cell>
          <cell r="L1976">
            <v>193792</v>
          </cell>
          <cell r="M1976">
            <v>4879508</v>
          </cell>
          <cell r="N1976">
            <v>2413778</v>
          </cell>
          <cell r="O1976">
            <v>2465730</v>
          </cell>
          <cell r="P1976">
            <v>4879508</v>
          </cell>
          <cell r="Q1976">
            <v>0.28562499949999998</v>
          </cell>
          <cell r="R1976">
            <v>1393709</v>
          </cell>
          <cell r="S1976">
            <v>1393709</v>
          </cell>
          <cell r="T1976">
            <v>0</v>
          </cell>
          <cell r="U1976">
            <v>1393709</v>
          </cell>
          <cell r="V1976">
            <v>3708</v>
          </cell>
          <cell r="W1976">
            <v>1397417</v>
          </cell>
          <cell r="X1976">
            <v>74.887017</v>
          </cell>
          <cell r="Y1976">
            <v>678897</v>
          </cell>
          <cell r="Z1976">
            <v>0</v>
          </cell>
          <cell r="AA1976">
            <v>678897</v>
          </cell>
          <cell r="AB1976">
            <v>367587</v>
          </cell>
          <cell r="AC1976">
            <v>0</v>
          </cell>
          <cell r="AD1976">
            <v>367587</v>
          </cell>
          <cell r="AE1976">
            <v>43504.624907407408</v>
          </cell>
          <cell r="AF1976">
            <v>73415</v>
          </cell>
        </row>
        <row r="1977">
          <cell r="A1977">
            <v>837</v>
          </cell>
          <cell r="B1977">
            <v>49</v>
          </cell>
          <cell r="C1977" t="str">
            <v>47</v>
          </cell>
          <cell r="D1977" t="str">
            <v>70516</v>
          </cell>
          <cell r="E1977" t="str">
            <v>0</v>
          </cell>
          <cell r="H1977" t="str">
            <v>Yreka Union High</v>
          </cell>
          <cell r="I1977" t="str">
            <v>HIGH</v>
          </cell>
          <cell r="J1977">
            <v>602.13</v>
          </cell>
          <cell r="K1977">
            <v>200</v>
          </cell>
          <cell r="L1977">
            <v>120426</v>
          </cell>
          <cell r="M1977">
            <v>3663883</v>
          </cell>
          <cell r="N1977">
            <v>3129787</v>
          </cell>
          <cell r="O1977">
            <v>534096</v>
          </cell>
          <cell r="P1977">
            <v>3663883</v>
          </cell>
          <cell r="Q1977">
            <v>0.28562499949999998</v>
          </cell>
          <cell r="R1977">
            <v>1046497</v>
          </cell>
          <cell r="S1977">
            <v>534096</v>
          </cell>
          <cell r="T1977">
            <v>0</v>
          </cell>
          <cell r="U1977">
            <v>534096</v>
          </cell>
          <cell r="V1977">
            <v>-137116</v>
          </cell>
          <cell r="W1977">
            <v>396980</v>
          </cell>
          <cell r="X1977">
            <v>74.887017</v>
          </cell>
          <cell r="Y1977">
            <v>309350</v>
          </cell>
          <cell r="Z1977">
            <v>0</v>
          </cell>
          <cell r="AA1977">
            <v>309350</v>
          </cell>
          <cell r="AB1977">
            <v>-12064</v>
          </cell>
          <cell r="AC1977">
            <v>0</v>
          </cell>
          <cell r="AD1977">
            <v>-12064</v>
          </cell>
          <cell r="AE1977">
            <v>43504.624918981484</v>
          </cell>
          <cell r="AF1977">
            <v>73415</v>
          </cell>
        </row>
        <row r="1978">
          <cell r="A1978">
            <v>838</v>
          </cell>
          <cell r="B1978">
            <v>49</v>
          </cell>
          <cell r="C1978" t="str">
            <v>47</v>
          </cell>
          <cell r="D1978" t="str">
            <v>73684</v>
          </cell>
          <cell r="E1978" t="str">
            <v>0</v>
          </cell>
          <cell r="H1978" t="str">
            <v>Butte Valley Unified</v>
          </cell>
          <cell r="I1978" t="str">
            <v>UNIFIED</v>
          </cell>
          <cell r="J1978">
            <v>299.68</v>
          </cell>
          <cell r="K1978">
            <v>200</v>
          </cell>
          <cell r="L1978">
            <v>59936</v>
          </cell>
          <cell r="M1978">
            <v>2097744</v>
          </cell>
          <cell r="N1978">
            <v>1202166</v>
          </cell>
          <cell r="O1978">
            <v>895578</v>
          </cell>
          <cell r="P1978">
            <v>2097744</v>
          </cell>
          <cell r="Q1978">
            <v>0.28562499949999998</v>
          </cell>
          <cell r="R1978">
            <v>599168</v>
          </cell>
          <cell r="S1978">
            <v>599168</v>
          </cell>
          <cell r="T1978">
            <v>0</v>
          </cell>
          <cell r="U1978">
            <v>599168</v>
          </cell>
          <cell r="V1978">
            <v>1830</v>
          </cell>
          <cell r="W1978">
            <v>600998</v>
          </cell>
          <cell r="X1978">
            <v>74.887017</v>
          </cell>
          <cell r="Y1978">
            <v>301127</v>
          </cell>
          <cell r="Z1978">
            <v>0</v>
          </cell>
          <cell r="AA1978">
            <v>301127</v>
          </cell>
          <cell r="AB1978">
            <v>148942</v>
          </cell>
          <cell r="AC1978">
            <v>0</v>
          </cell>
          <cell r="AD1978">
            <v>148942</v>
          </cell>
          <cell r="AE1978">
            <v>43504.624050925922</v>
          </cell>
          <cell r="AF1978">
            <v>73415</v>
          </cell>
        </row>
        <row r="1979">
          <cell r="A1979">
            <v>11338</v>
          </cell>
          <cell r="B1979">
            <v>49</v>
          </cell>
          <cell r="C1979" t="str">
            <v>47</v>
          </cell>
          <cell r="D1979" t="str">
            <v>76455</v>
          </cell>
          <cell r="E1979" t="str">
            <v>0</v>
          </cell>
          <cell r="H1979" t="str">
            <v>Scott Valley Unified</v>
          </cell>
          <cell r="I1979" t="str">
            <v>UNIFIED</v>
          </cell>
          <cell r="J1979">
            <v>645</v>
          </cell>
          <cell r="K1979">
            <v>200</v>
          </cell>
          <cell r="L1979">
            <v>129000</v>
          </cell>
          <cell r="M1979">
            <v>4165442</v>
          </cell>
          <cell r="N1979">
            <v>2659419</v>
          </cell>
          <cell r="O1979">
            <v>1506023</v>
          </cell>
          <cell r="P1979">
            <v>4165442</v>
          </cell>
          <cell r="Q1979">
            <v>0.28562499949999998</v>
          </cell>
          <cell r="R1979">
            <v>1189754</v>
          </cell>
          <cell r="S1979">
            <v>1189754</v>
          </cell>
          <cell r="T1979">
            <v>0</v>
          </cell>
          <cell r="U1979">
            <v>1189754</v>
          </cell>
          <cell r="V1979">
            <v>4717</v>
          </cell>
          <cell r="W1979">
            <v>1194471</v>
          </cell>
          <cell r="X1979">
            <v>74.887017</v>
          </cell>
          <cell r="Y1979">
            <v>581017</v>
          </cell>
          <cell r="Z1979">
            <v>0</v>
          </cell>
          <cell r="AA1979">
            <v>581017</v>
          </cell>
          <cell r="AB1979">
            <v>313487</v>
          </cell>
          <cell r="AC1979">
            <v>0</v>
          </cell>
          <cell r="AD1979">
            <v>313487</v>
          </cell>
          <cell r="AE1979">
            <v>43504.624745370369</v>
          </cell>
          <cell r="AF1979">
            <v>73415</v>
          </cell>
        </row>
        <row r="1980">
          <cell r="A1980">
            <v>49</v>
          </cell>
          <cell r="B1980">
            <v>49</v>
          </cell>
          <cell r="C1980" t="str">
            <v>48</v>
          </cell>
          <cell r="D1980" t="str">
            <v>10488</v>
          </cell>
          <cell r="E1980" t="str">
            <v>0</v>
          </cell>
          <cell r="H1980" t="str">
            <v>Solano Co. Office of Education</v>
          </cell>
          <cell r="I1980" t="str">
            <v>CO OFFICE</v>
          </cell>
          <cell r="J1980">
            <v>88.89</v>
          </cell>
          <cell r="K1980">
            <v>200</v>
          </cell>
          <cell r="L1980">
            <v>17778</v>
          </cell>
          <cell r="M1980">
            <v>3928675</v>
          </cell>
          <cell r="N1980">
            <v>5824661</v>
          </cell>
          <cell r="O1980">
            <v>0</v>
          </cell>
          <cell r="P1980">
            <v>3928675</v>
          </cell>
          <cell r="Q1980">
            <v>0.28562499949999998</v>
          </cell>
          <cell r="R1980">
            <v>1122128</v>
          </cell>
          <cell r="S1980">
            <v>17778</v>
          </cell>
          <cell r="T1980">
            <v>0</v>
          </cell>
          <cell r="U1980">
            <v>17778</v>
          </cell>
          <cell r="V1980">
            <v>642</v>
          </cell>
          <cell r="W1980">
            <v>18420</v>
          </cell>
          <cell r="X1980">
            <v>74.887017</v>
          </cell>
          <cell r="Y1980">
            <v>8397</v>
          </cell>
          <cell r="Z1980">
            <v>0</v>
          </cell>
          <cell r="AA1980">
            <v>8397</v>
          </cell>
          <cell r="AB1980">
            <v>5397</v>
          </cell>
          <cell r="AC1980">
            <v>0</v>
          </cell>
          <cell r="AD1980">
            <v>5397</v>
          </cell>
          <cell r="AE1980">
            <v>43504.626331018517</v>
          </cell>
          <cell r="AF1980">
            <v>73415</v>
          </cell>
        </row>
        <row r="1981">
          <cell r="A1981">
            <v>839</v>
          </cell>
          <cell r="B1981">
            <v>49</v>
          </cell>
          <cell r="C1981" t="str">
            <v>48</v>
          </cell>
          <cell r="D1981" t="str">
            <v>70524</v>
          </cell>
          <cell r="E1981" t="str">
            <v>0</v>
          </cell>
          <cell r="H1981" t="str">
            <v>Benicia Unified</v>
          </cell>
          <cell r="I1981" t="str">
            <v>UNIFIED</v>
          </cell>
          <cell r="J1981">
            <v>4593.57</v>
          </cell>
          <cell r="K1981">
            <v>200</v>
          </cell>
          <cell r="L1981">
            <v>918714</v>
          </cell>
          <cell r="M1981">
            <v>24198972</v>
          </cell>
          <cell r="N1981">
            <v>16024034</v>
          </cell>
          <cell r="O1981">
            <v>8174938</v>
          </cell>
          <cell r="P1981">
            <v>24198972</v>
          </cell>
          <cell r="Q1981">
            <v>0.28562499949999998</v>
          </cell>
          <cell r="R1981">
            <v>6911831</v>
          </cell>
          <cell r="S1981">
            <v>6911831</v>
          </cell>
          <cell r="T1981">
            <v>0</v>
          </cell>
          <cell r="U1981">
            <v>6911831</v>
          </cell>
          <cell r="V1981">
            <v>14901</v>
          </cell>
          <cell r="W1981">
            <v>6926732</v>
          </cell>
          <cell r="X1981">
            <v>74.887017</v>
          </cell>
          <cell r="Y1981">
            <v>3459823</v>
          </cell>
          <cell r="Z1981">
            <v>0</v>
          </cell>
          <cell r="AA1981">
            <v>3459823</v>
          </cell>
          <cell r="AB1981">
            <v>1727400</v>
          </cell>
          <cell r="AC1981">
            <v>0</v>
          </cell>
          <cell r="AD1981">
            <v>1727400</v>
          </cell>
          <cell r="AE1981">
            <v>43504.62400462963</v>
          </cell>
          <cell r="AF1981">
            <v>73415</v>
          </cell>
        </row>
        <row r="1982">
          <cell r="A1982">
            <v>840</v>
          </cell>
          <cell r="B1982">
            <v>49</v>
          </cell>
          <cell r="C1982" t="str">
            <v>48</v>
          </cell>
          <cell r="D1982" t="str">
            <v>70532</v>
          </cell>
          <cell r="E1982" t="str">
            <v>0</v>
          </cell>
          <cell r="H1982" t="str">
            <v>Dixon Unified</v>
          </cell>
          <cell r="I1982" t="str">
            <v>UNIFIED</v>
          </cell>
          <cell r="J1982">
            <v>3084.31</v>
          </cell>
          <cell r="K1982">
            <v>200</v>
          </cell>
          <cell r="L1982">
            <v>616862</v>
          </cell>
          <cell r="M1982">
            <v>16273159</v>
          </cell>
          <cell r="N1982">
            <v>9008561</v>
          </cell>
          <cell r="O1982">
            <v>7264598</v>
          </cell>
          <cell r="P1982">
            <v>16273159</v>
          </cell>
          <cell r="Q1982">
            <v>0.28562499949999998</v>
          </cell>
          <cell r="R1982">
            <v>4648021</v>
          </cell>
          <cell r="S1982">
            <v>4648021</v>
          </cell>
          <cell r="T1982">
            <v>0</v>
          </cell>
          <cell r="U1982">
            <v>4648021</v>
          </cell>
          <cell r="V1982">
            <v>3860</v>
          </cell>
          <cell r="W1982">
            <v>4651881</v>
          </cell>
          <cell r="X1982">
            <v>74.887017</v>
          </cell>
          <cell r="Y1982">
            <v>2291500</v>
          </cell>
          <cell r="Z1982">
            <v>0</v>
          </cell>
          <cell r="AA1982">
            <v>2291500</v>
          </cell>
          <cell r="AB1982">
            <v>1192155</v>
          </cell>
          <cell r="AC1982">
            <v>0</v>
          </cell>
          <cell r="AD1982">
            <v>1192155</v>
          </cell>
          <cell r="AE1982">
            <v>43504.624155092592</v>
          </cell>
          <cell r="AF1982">
            <v>73415</v>
          </cell>
        </row>
        <row r="1983">
          <cell r="A1983">
            <v>12400</v>
          </cell>
          <cell r="B1983">
            <v>49</v>
          </cell>
          <cell r="C1983" t="str">
            <v>48</v>
          </cell>
          <cell r="D1983" t="str">
            <v>70532</v>
          </cell>
          <cell r="E1983" t="str">
            <v>122267</v>
          </cell>
          <cell r="F1983" t="str">
            <v>1210</v>
          </cell>
          <cell r="G1983" t="str">
            <v>D</v>
          </cell>
          <cell r="H1983" t="str">
            <v>Dixon Montessori Charter</v>
          </cell>
          <cell r="I1983" t="str">
            <v>UNIFIED</v>
          </cell>
          <cell r="J1983">
            <v>396.66</v>
          </cell>
          <cell r="K1983">
            <v>200</v>
          </cell>
          <cell r="L1983">
            <v>79332</v>
          </cell>
          <cell r="M1983">
            <v>2047999</v>
          </cell>
          <cell r="N1983">
            <v>1034565</v>
          </cell>
          <cell r="O1983">
            <v>1013434</v>
          </cell>
          <cell r="P1983">
            <v>2047999</v>
          </cell>
          <cell r="Q1983">
            <v>0.28562499949999998</v>
          </cell>
          <cell r="R1983">
            <v>584960</v>
          </cell>
          <cell r="S1983">
            <v>584960</v>
          </cell>
          <cell r="T1983">
            <v>0</v>
          </cell>
          <cell r="U1983">
            <v>584960</v>
          </cell>
          <cell r="V1983">
            <v>1120</v>
          </cell>
          <cell r="W1983">
            <v>586080</v>
          </cell>
          <cell r="X1983">
            <v>74.887017</v>
          </cell>
          <cell r="Y1983">
            <v>281320</v>
          </cell>
          <cell r="Z1983">
            <v>0</v>
          </cell>
          <cell r="AA1983">
            <v>281320</v>
          </cell>
          <cell r="AB1983">
            <v>157578</v>
          </cell>
          <cell r="AC1983">
            <v>0</v>
          </cell>
          <cell r="AD1983">
            <v>157578</v>
          </cell>
          <cell r="AE1983">
            <v>43504.626469907409</v>
          </cell>
          <cell r="AF1983">
            <v>73415</v>
          </cell>
        </row>
        <row r="1984">
          <cell r="A1984">
            <v>841</v>
          </cell>
          <cell r="B1984">
            <v>49</v>
          </cell>
          <cell r="C1984" t="str">
            <v>48</v>
          </cell>
          <cell r="D1984" t="str">
            <v>70540</v>
          </cell>
          <cell r="E1984" t="str">
            <v>0</v>
          </cell>
          <cell r="H1984" t="str">
            <v>Fairfield-Suisun Unified</v>
          </cell>
          <cell r="I1984" t="str">
            <v>UNIFIED</v>
          </cell>
          <cell r="J1984">
            <v>20707.96</v>
          </cell>
          <cell r="K1984">
            <v>200</v>
          </cell>
          <cell r="L1984">
            <v>4141592</v>
          </cell>
          <cell r="M1984">
            <v>109059714</v>
          </cell>
          <cell r="N1984">
            <v>57813068</v>
          </cell>
          <cell r="O1984">
            <v>51246646</v>
          </cell>
          <cell r="P1984">
            <v>109059714</v>
          </cell>
          <cell r="Q1984">
            <v>0.28562499949999998</v>
          </cell>
          <cell r="R1984">
            <v>31150181</v>
          </cell>
          <cell r="S1984">
            <v>31150181</v>
          </cell>
          <cell r="T1984">
            <v>0</v>
          </cell>
          <cell r="U1984">
            <v>31150181</v>
          </cell>
          <cell r="V1984">
            <v>71084</v>
          </cell>
          <cell r="W1984">
            <v>31221265</v>
          </cell>
          <cell r="X1984">
            <v>74.887017</v>
          </cell>
          <cell r="Y1984">
            <v>15348479</v>
          </cell>
          <cell r="Z1984">
            <v>0</v>
          </cell>
          <cell r="AA1984">
            <v>15348479</v>
          </cell>
          <cell r="AB1984">
            <v>8032195</v>
          </cell>
          <cell r="AC1984">
            <v>0</v>
          </cell>
          <cell r="AD1984">
            <v>8032195</v>
          </cell>
          <cell r="AE1984">
            <v>43504.624201388891</v>
          </cell>
          <cell r="AF1984">
            <v>73415</v>
          </cell>
        </row>
        <row r="1985">
          <cell r="A1985">
            <v>842</v>
          </cell>
          <cell r="B1985">
            <v>49</v>
          </cell>
          <cell r="C1985" t="str">
            <v>48</v>
          </cell>
          <cell r="D1985" t="str">
            <v>70565</v>
          </cell>
          <cell r="E1985" t="str">
            <v>0</v>
          </cell>
          <cell r="H1985" t="str">
            <v>Travis Unified</v>
          </cell>
          <cell r="I1985" t="str">
            <v>UNIFIED</v>
          </cell>
          <cell r="J1985">
            <v>5364.12</v>
          </cell>
          <cell r="K1985">
            <v>200</v>
          </cell>
          <cell r="L1985">
            <v>1072824</v>
          </cell>
          <cell r="M1985">
            <v>28169247</v>
          </cell>
          <cell r="N1985">
            <v>7156145</v>
          </cell>
          <cell r="O1985">
            <v>21013102</v>
          </cell>
          <cell r="P1985">
            <v>28169247</v>
          </cell>
          <cell r="Q1985">
            <v>0.28562499949999998</v>
          </cell>
          <cell r="R1985">
            <v>8045841</v>
          </cell>
          <cell r="S1985">
            <v>8045841</v>
          </cell>
          <cell r="T1985">
            <v>0</v>
          </cell>
          <cell r="U1985">
            <v>8045841</v>
          </cell>
          <cell r="V1985">
            <v>20138</v>
          </cell>
          <cell r="W1985">
            <v>8065979</v>
          </cell>
          <cell r="X1985">
            <v>74.887017</v>
          </cell>
          <cell r="Y1985">
            <v>3989432</v>
          </cell>
          <cell r="Z1985">
            <v>0</v>
          </cell>
          <cell r="AA1985">
            <v>3989432</v>
          </cell>
          <cell r="AB1985">
            <v>2050939</v>
          </cell>
          <cell r="AC1985">
            <v>0</v>
          </cell>
          <cell r="AD1985">
            <v>2050939</v>
          </cell>
          <cell r="AE1985">
            <v>43504.624826388892</v>
          </cell>
          <cell r="AF1985">
            <v>73415</v>
          </cell>
        </row>
        <row r="1986">
          <cell r="A1986">
            <v>843</v>
          </cell>
          <cell r="B1986">
            <v>49</v>
          </cell>
          <cell r="C1986" t="str">
            <v>48</v>
          </cell>
          <cell r="D1986" t="str">
            <v>70573</v>
          </cell>
          <cell r="E1986" t="str">
            <v>0</v>
          </cell>
          <cell r="H1986" t="str">
            <v>Vacaville Unified</v>
          </cell>
          <cell r="I1986" t="str">
            <v>UNIFIED</v>
          </cell>
          <cell r="J1986">
            <v>11124.88</v>
          </cell>
          <cell r="K1986">
            <v>200</v>
          </cell>
          <cell r="L1986">
            <v>2224976</v>
          </cell>
          <cell r="M1986">
            <v>58657821</v>
          </cell>
          <cell r="N1986">
            <v>32738191</v>
          </cell>
          <cell r="O1986">
            <v>25919630</v>
          </cell>
          <cell r="P1986">
            <v>58657821</v>
          </cell>
          <cell r="Q1986">
            <v>0.28562499949999998</v>
          </cell>
          <cell r="R1986">
            <v>16754140</v>
          </cell>
          <cell r="S1986">
            <v>16754140</v>
          </cell>
          <cell r="T1986">
            <v>0</v>
          </cell>
          <cell r="U1986">
            <v>16754140</v>
          </cell>
          <cell r="V1986">
            <v>36757</v>
          </cell>
          <cell r="W1986">
            <v>16790897</v>
          </cell>
          <cell r="X1986">
            <v>74.887017</v>
          </cell>
          <cell r="Y1986">
            <v>8110728</v>
          </cell>
          <cell r="Z1986">
            <v>0</v>
          </cell>
          <cell r="AA1986">
            <v>8110728</v>
          </cell>
          <cell r="AB1986">
            <v>4463474</v>
          </cell>
          <cell r="AC1986">
            <v>0</v>
          </cell>
          <cell r="AD1986">
            <v>4463474</v>
          </cell>
          <cell r="AE1986">
            <v>43504.624849537038</v>
          </cell>
          <cell r="AF1986">
            <v>73415</v>
          </cell>
        </row>
        <row r="1987">
          <cell r="A1987">
            <v>14099</v>
          </cell>
          <cell r="B1987">
            <v>49</v>
          </cell>
          <cell r="C1987" t="str">
            <v>48</v>
          </cell>
          <cell r="D1987" t="str">
            <v>70573</v>
          </cell>
          <cell r="E1987" t="str">
            <v>129494</v>
          </cell>
          <cell r="F1987" t="str">
            <v>1635</v>
          </cell>
          <cell r="G1987" t="str">
            <v>D</v>
          </cell>
          <cell r="H1987" t="str">
            <v>Kairos Public School Vacaville Academy</v>
          </cell>
          <cell r="I1987" t="str">
            <v>UNIFIED</v>
          </cell>
          <cell r="J1987">
            <v>562.79999999999995</v>
          </cell>
          <cell r="K1987">
            <v>200</v>
          </cell>
          <cell r="L1987">
            <v>112560</v>
          </cell>
          <cell r="M1987">
            <v>0</v>
          </cell>
          <cell r="N1987">
            <v>1106465</v>
          </cell>
          <cell r="O1987">
            <v>0</v>
          </cell>
          <cell r="P1987">
            <v>0</v>
          </cell>
          <cell r="Q1987">
            <v>0.28562499949999998</v>
          </cell>
          <cell r="R1987">
            <v>0</v>
          </cell>
          <cell r="S1987">
            <v>112560</v>
          </cell>
          <cell r="T1987">
            <v>0</v>
          </cell>
          <cell r="U1987">
            <v>112560</v>
          </cell>
          <cell r="V1987">
            <v>1718</v>
          </cell>
          <cell r="W1987">
            <v>114278</v>
          </cell>
          <cell r="X1987">
            <v>74.887017</v>
          </cell>
          <cell r="Y1987">
            <v>53047</v>
          </cell>
          <cell r="Z1987">
            <v>0</v>
          </cell>
          <cell r="AA1987">
            <v>53047</v>
          </cell>
          <cell r="AB1987">
            <v>32532</v>
          </cell>
          <cell r="AC1987">
            <v>0</v>
          </cell>
          <cell r="AD1987">
            <v>32532</v>
          </cell>
          <cell r="AE1987">
            <v>43504.626562500001</v>
          </cell>
          <cell r="AF1987">
            <v>73415</v>
          </cell>
        </row>
        <row r="1988">
          <cell r="A1988">
            <v>14424</v>
          </cell>
          <cell r="B1988">
            <v>49</v>
          </cell>
          <cell r="C1988" t="str">
            <v>48</v>
          </cell>
          <cell r="D1988" t="str">
            <v>70573</v>
          </cell>
          <cell r="E1988" t="str">
            <v>135095</v>
          </cell>
          <cell r="F1988" t="str">
            <v>1839</v>
          </cell>
          <cell r="G1988" t="str">
            <v>L</v>
          </cell>
          <cell r="H1988" t="str">
            <v>Ernest Kimme Charter Academy for Independent Learning</v>
          </cell>
          <cell r="I1988" t="str">
            <v>UNIFIED</v>
          </cell>
          <cell r="J1988">
            <v>179.64</v>
          </cell>
          <cell r="K1988">
            <v>200</v>
          </cell>
          <cell r="L1988">
            <v>35928</v>
          </cell>
          <cell r="M1988">
            <v>0</v>
          </cell>
          <cell r="N1988">
            <v>353172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35928</v>
          </cell>
          <cell r="T1988">
            <v>0</v>
          </cell>
          <cell r="U1988">
            <v>35928</v>
          </cell>
          <cell r="V1988">
            <v>0</v>
          </cell>
          <cell r="W1988">
            <v>35928</v>
          </cell>
          <cell r="X1988">
            <v>74.887017</v>
          </cell>
          <cell r="Y1988">
            <v>19934</v>
          </cell>
          <cell r="Z1988">
            <v>0</v>
          </cell>
          <cell r="AA1988">
            <v>19934</v>
          </cell>
          <cell r="AB1988">
            <v>6971</v>
          </cell>
          <cell r="AC1988">
            <v>0</v>
          </cell>
          <cell r="AD1988">
            <v>6971</v>
          </cell>
          <cell r="AE1988">
            <v>43504.626493055555</v>
          </cell>
          <cell r="AF1988">
            <v>73415</v>
          </cell>
        </row>
        <row r="1989">
          <cell r="A1989">
            <v>1420</v>
          </cell>
          <cell r="B1989">
            <v>49</v>
          </cell>
          <cell r="C1989" t="str">
            <v>48</v>
          </cell>
          <cell r="D1989" t="str">
            <v>70573</v>
          </cell>
          <cell r="E1989" t="str">
            <v>4830113</v>
          </cell>
          <cell r="F1989" t="str">
            <v>0056</v>
          </cell>
          <cell r="G1989" t="str">
            <v>L</v>
          </cell>
          <cell r="H1989" t="str">
            <v>Elise P. Buckingham Charter Magnet High</v>
          </cell>
          <cell r="I1989" t="str">
            <v>UNIFIED</v>
          </cell>
          <cell r="J1989">
            <v>484.86</v>
          </cell>
          <cell r="K1989">
            <v>200</v>
          </cell>
          <cell r="L1989">
            <v>96972</v>
          </cell>
          <cell r="M1989">
            <v>2998859</v>
          </cell>
          <cell r="N1989">
            <v>953235</v>
          </cell>
          <cell r="O1989">
            <v>2045624</v>
          </cell>
          <cell r="P1989">
            <v>2998859</v>
          </cell>
          <cell r="Q1989">
            <v>0.28562499949999998</v>
          </cell>
          <cell r="R1989">
            <v>856549</v>
          </cell>
          <cell r="S1989">
            <v>856549</v>
          </cell>
          <cell r="T1989">
            <v>0</v>
          </cell>
          <cell r="U1989">
            <v>856549</v>
          </cell>
          <cell r="V1989">
            <v>1643</v>
          </cell>
          <cell r="W1989">
            <v>858192</v>
          </cell>
          <cell r="X1989">
            <v>74.887017</v>
          </cell>
          <cell r="Y1989">
            <v>412948</v>
          </cell>
          <cell r="Z1989">
            <v>0</v>
          </cell>
          <cell r="AA1989">
            <v>412948</v>
          </cell>
          <cell r="AB1989">
            <v>229726</v>
          </cell>
          <cell r="AC1989">
            <v>0</v>
          </cell>
          <cell r="AD1989">
            <v>229726</v>
          </cell>
          <cell r="AE1989">
            <v>43504.626481481479</v>
          </cell>
          <cell r="AF1989">
            <v>73415</v>
          </cell>
        </row>
        <row r="1990">
          <cell r="A1990">
            <v>8614</v>
          </cell>
          <cell r="B1990">
            <v>49</v>
          </cell>
          <cell r="C1990" t="str">
            <v>48</v>
          </cell>
          <cell r="D1990" t="str">
            <v>70573</v>
          </cell>
          <cell r="E1990" t="str">
            <v>6051338</v>
          </cell>
          <cell r="F1990" t="str">
            <v>0913</v>
          </cell>
          <cell r="G1990" t="str">
            <v>L</v>
          </cell>
          <cell r="H1990" t="str">
            <v>Fairmont Charter Elementary</v>
          </cell>
          <cell r="I1990" t="str">
            <v>UNIFIED</v>
          </cell>
          <cell r="J1990">
            <v>550.33000000000004</v>
          </cell>
          <cell r="K1990">
            <v>200</v>
          </cell>
          <cell r="L1990">
            <v>110066</v>
          </cell>
          <cell r="M1990">
            <v>2949868</v>
          </cell>
          <cell r="N1990">
            <v>1081949</v>
          </cell>
          <cell r="O1990">
            <v>1867919</v>
          </cell>
          <cell r="P1990">
            <v>2949868</v>
          </cell>
          <cell r="Q1990">
            <v>0.28562499949999998</v>
          </cell>
          <cell r="R1990">
            <v>842556</v>
          </cell>
          <cell r="S1990">
            <v>842556</v>
          </cell>
          <cell r="T1990">
            <v>0</v>
          </cell>
          <cell r="U1990">
            <v>842556</v>
          </cell>
          <cell r="V1990">
            <v>1533</v>
          </cell>
          <cell r="W1990">
            <v>844089</v>
          </cell>
          <cell r="X1990">
            <v>74.887017</v>
          </cell>
          <cell r="Y1990">
            <v>385310</v>
          </cell>
          <cell r="Z1990">
            <v>0</v>
          </cell>
          <cell r="AA1990">
            <v>385310</v>
          </cell>
          <cell r="AB1990">
            <v>246803</v>
          </cell>
          <cell r="AC1990">
            <v>0</v>
          </cell>
          <cell r="AD1990">
            <v>246803</v>
          </cell>
          <cell r="AE1990">
            <v>43504.626493055555</v>
          </cell>
          <cell r="AF1990">
            <v>73415</v>
          </cell>
        </row>
        <row r="1991">
          <cell r="A1991">
            <v>844</v>
          </cell>
          <cell r="B1991">
            <v>49</v>
          </cell>
          <cell r="C1991" t="str">
            <v>48</v>
          </cell>
          <cell r="D1991" t="str">
            <v>70581</v>
          </cell>
          <cell r="E1991" t="str">
            <v>0</v>
          </cell>
          <cell r="H1991" t="str">
            <v>Vallejo City Unified</v>
          </cell>
          <cell r="I1991" t="str">
            <v>UNIFIED</v>
          </cell>
          <cell r="J1991">
            <v>11177.78</v>
          </cell>
          <cell r="K1991">
            <v>200</v>
          </cell>
          <cell r="L1991">
            <v>2235556</v>
          </cell>
          <cell r="M1991">
            <v>58916290</v>
          </cell>
          <cell r="N1991">
            <v>26704897</v>
          </cell>
          <cell r="O1991">
            <v>32211393</v>
          </cell>
          <cell r="P1991">
            <v>58916290</v>
          </cell>
          <cell r="Q1991">
            <v>0.28562499949999998</v>
          </cell>
          <cell r="R1991">
            <v>16827965</v>
          </cell>
          <cell r="S1991">
            <v>16827965</v>
          </cell>
          <cell r="T1991">
            <v>0</v>
          </cell>
          <cell r="U1991">
            <v>16827965</v>
          </cell>
          <cell r="V1991">
            <v>60311</v>
          </cell>
          <cell r="W1991">
            <v>16888276</v>
          </cell>
          <cell r="X1991">
            <v>74.887017</v>
          </cell>
          <cell r="Y1991">
            <v>8545074</v>
          </cell>
          <cell r="Z1991">
            <v>0</v>
          </cell>
          <cell r="AA1991">
            <v>8545074</v>
          </cell>
          <cell r="AB1991">
            <v>4102052</v>
          </cell>
          <cell r="AC1991">
            <v>0</v>
          </cell>
          <cell r="AD1991">
            <v>4102052</v>
          </cell>
          <cell r="AE1991">
            <v>43504.624849537038</v>
          </cell>
          <cell r="AF1991">
            <v>73415</v>
          </cell>
        </row>
        <row r="1992">
          <cell r="A1992">
            <v>11435</v>
          </cell>
          <cell r="B1992">
            <v>49</v>
          </cell>
          <cell r="C1992" t="str">
            <v>48</v>
          </cell>
          <cell r="D1992" t="str">
            <v>70581</v>
          </cell>
          <cell r="E1992" t="str">
            <v>115469</v>
          </cell>
          <cell r="F1992" t="str">
            <v>0940</v>
          </cell>
          <cell r="G1992" t="str">
            <v>L</v>
          </cell>
          <cell r="H1992" t="str">
            <v>Vallejo Charter</v>
          </cell>
          <cell r="I1992" t="str">
            <v>UNIFIED</v>
          </cell>
          <cell r="J1992">
            <v>437.53</v>
          </cell>
          <cell r="K1992">
            <v>200</v>
          </cell>
          <cell r="L1992">
            <v>87506</v>
          </cell>
          <cell r="M1992">
            <v>2267827</v>
          </cell>
          <cell r="N1992">
            <v>1002828</v>
          </cell>
          <cell r="O1992">
            <v>1264999</v>
          </cell>
          <cell r="P1992">
            <v>2267827</v>
          </cell>
          <cell r="Q1992">
            <v>0.28562499949999998</v>
          </cell>
          <cell r="R1992">
            <v>647748</v>
          </cell>
          <cell r="S1992">
            <v>647748</v>
          </cell>
          <cell r="T1992">
            <v>0</v>
          </cell>
          <cell r="U1992">
            <v>647748</v>
          </cell>
          <cell r="V1992">
            <v>1327</v>
          </cell>
          <cell r="W1992">
            <v>649075</v>
          </cell>
          <cell r="X1992">
            <v>74.887017</v>
          </cell>
          <cell r="Y1992">
            <v>333619</v>
          </cell>
          <cell r="Z1992">
            <v>0</v>
          </cell>
          <cell r="AA1992">
            <v>333619</v>
          </cell>
          <cell r="AB1992">
            <v>152454</v>
          </cell>
          <cell r="AC1992">
            <v>0</v>
          </cell>
          <cell r="AD1992">
            <v>152454</v>
          </cell>
          <cell r="AE1992">
            <v>43504.626770833333</v>
          </cell>
          <cell r="AF1992">
            <v>73415</v>
          </cell>
        </row>
        <row r="1993">
          <cell r="A1993">
            <v>14366</v>
          </cell>
          <cell r="B1993">
            <v>49</v>
          </cell>
          <cell r="C1993" t="str">
            <v>48</v>
          </cell>
          <cell r="D1993" t="str">
            <v>70581</v>
          </cell>
          <cell r="E1993" t="str">
            <v>134262</v>
          </cell>
          <cell r="F1993" t="str">
            <v>1779</v>
          </cell>
          <cell r="G1993" t="str">
            <v>D</v>
          </cell>
          <cell r="H1993" t="str">
            <v>Caliber: ChangeMakers Academy</v>
          </cell>
          <cell r="I1993" t="str">
            <v>UNIFIED</v>
          </cell>
          <cell r="J1993">
            <v>667.76</v>
          </cell>
          <cell r="K1993">
            <v>200</v>
          </cell>
          <cell r="L1993">
            <v>133552</v>
          </cell>
          <cell r="M1993">
            <v>0</v>
          </cell>
          <cell r="N1993">
            <v>1530519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133552</v>
          </cell>
          <cell r="T1993">
            <v>0</v>
          </cell>
          <cell r="U1993">
            <v>133552</v>
          </cell>
          <cell r="V1993">
            <v>376</v>
          </cell>
          <cell r="W1993">
            <v>133928</v>
          </cell>
          <cell r="X1993">
            <v>74.887017</v>
          </cell>
          <cell r="Y1993">
            <v>46038</v>
          </cell>
          <cell r="Z1993">
            <v>0</v>
          </cell>
          <cell r="AA1993">
            <v>46038</v>
          </cell>
          <cell r="AB1993">
            <v>54257</v>
          </cell>
          <cell r="AC1993">
            <v>0</v>
          </cell>
          <cell r="AD1993">
            <v>54257</v>
          </cell>
          <cell r="AE1993">
            <v>43504.62641203704</v>
          </cell>
          <cell r="AF1993">
            <v>73415</v>
          </cell>
        </row>
        <row r="1994">
          <cell r="A1994">
            <v>14546</v>
          </cell>
          <cell r="B1994">
            <v>49</v>
          </cell>
          <cell r="C1994" t="str">
            <v>48</v>
          </cell>
          <cell r="D1994" t="str">
            <v>70581</v>
          </cell>
          <cell r="E1994" t="str">
            <v>137380</v>
          </cell>
          <cell r="F1994" t="str">
            <v>1912</v>
          </cell>
          <cell r="G1994" t="str">
            <v>D</v>
          </cell>
          <cell r="H1994" t="str">
            <v>MIT Griffin Academy Middle</v>
          </cell>
          <cell r="I1994" t="str">
            <v>UNIFIED</v>
          </cell>
          <cell r="J1994">
            <v>131.5</v>
          </cell>
          <cell r="K1994">
            <v>200</v>
          </cell>
          <cell r="L1994">
            <v>26300</v>
          </cell>
          <cell r="M1994">
            <v>0</v>
          </cell>
          <cell r="N1994">
            <v>301401</v>
          </cell>
          <cell r="O1994">
            <v>0</v>
          </cell>
          <cell r="P1994">
            <v>0</v>
          </cell>
          <cell r="Q1994">
            <v>0.28562499949999998</v>
          </cell>
          <cell r="R1994">
            <v>0</v>
          </cell>
          <cell r="S1994">
            <v>26300</v>
          </cell>
          <cell r="T1994">
            <v>0</v>
          </cell>
          <cell r="U1994">
            <v>26300</v>
          </cell>
          <cell r="V1994">
            <v>0</v>
          </cell>
          <cell r="W1994">
            <v>26300</v>
          </cell>
          <cell r="X1994">
            <v>74.887017</v>
          </cell>
          <cell r="Y1994">
            <v>13040</v>
          </cell>
          <cell r="Z1994">
            <v>0</v>
          </cell>
          <cell r="AA1994">
            <v>13040</v>
          </cell>
          <cell r="AB1994">
            <v>6655</v>
          </cell>
          <cell r="AC1994">
            <v>0</v>
          </cell>
          <cell r="AD1994">
            <v>6655</v>
          </cell>
          <cell r="AE1994">
            <v>43504.626620370371</v>
          </cell>
          <cell r="AF1994">
            <v>73415</v>
          </cell>
        </row>
        <row r="1995">
          <cell r="A1995">
            <v>1421</v>
          </cell>
          <cell r="B1995">
            <v>49</v>
          </cell>
          <cell r="C1995" t="str">
            <v>48</v>
          </cell>
          <cell r="D1995" t="str">
            <v>70581</v>
          </cell>
          <cell r="E1995" t="str">
            <v>4830196</v>
          </cell>
          <cell r="F1995" t="str">
            <v>0372</v>
          </cell>
          <cell r="G1995" t="str">
            <v>D</v>
          </cell>
          <cell r="H1995" t="str">
            <v>MIT Academy</v>
          </cell>
          <cell r="I1995" t="str">
            <v>UNIFIED</v>
          </cell>
          <cell r="J1995">
            <v>510.26</v>
          </cell>
          <cell r="K1995">
            <v>200</v>
          </cell>
          <cell r="L1995">
            <v>102052</v>
          </cell>
          <cell r="M1995">
            <v>3155958</v>
          </cell>
          <cell r="N1995">
            <v>1169526</v>
          </cell>
          <cell r="O1995">
            <v>1986432</v>
          </cell>
          <cell r="P1995">
            <v>3155958</v>
          </cell>
          <cell r="Q1995">
            <v>0.28562499949999998</v>
          </cell>
          <cell r="R1995">
            <v>901421</v>
          </cell>
          <cell r="S1995">
            <v>901421</v>
          </cell>
          <cell r="T1995">
            <v>0</v>
          </cell>
          <cell r="U1995">
            <v>901421</v>
          </cell>
          <cell r="V1995">
            <v>1640</v>
          </cell>
          <cell r="W1995">
            <v>903061</v>
          </cell>
          <cell r="X1995">
            <v>74.887017</v>
          </cell>
          <cell r="Y1995">
            <v>412374</v>
          </cell>
          <cell r="Z1995">
            <v>0</v>
          </cell>
          <cell r="AA1995">
            <v>412374</v>
          </cell>
          <cell r="AB1995">
            <v>263901</v>
          </cell>
          <cell r="AC1995">
            <v>0</v>
          </cell>
          <cell r="AD1995">
            <v>263901</v>
          </cell>
          <cell r="AE1995">
            <v>43504.626620370371</v>
          </cell>
          <cell r="AF1995">
            <v>73415</v>
          </cell>
        </row>
        <row r="1996">
          <cell r="A1996">
            <v>1422</v>
          </cell>
          <cell r="B1996">
            <v>49</v>
          </cell>
          <cell r="C1996" t="str">
            <v>48</v>
          </cell>
          <cell r="D1996" t="str">
            <v>70581</v>
          </cell>
          <cell r="E1996" t="str">
            <v>6116255</v>
          </cell>
          <cell r="F1996" t="str">
            <v>0181</v>
          </cell>
          <cell r="G1996" t="str">
            <v>D</v>
          </cell>
          <cell r="H1996" t="str">
            <v>Mare Island Technology Academy</v>
          </cell>
          <cell r="I1996" t="str">
            <v>UNIFIED</v>
          </cell>
          <cell r="J1996">
            <v>417.36</v>
          </cell>
          <cell r="K1996">
            <v>200</v>
          </cell>
          <cell r="L1996">
            <v>83472</v>
          </cell>
          <cell r="M1996">
            <v>2205973</v>
          </cell>
          <cell r="N1996">
            <v>956597</v>
          </cell>
          <cell r="O1996">
            <v>1249376</v>
          </cell>
          <cell r="P1996">
            <v>2205973</v>
          </cell>
          <cell r="Q1996">
            <v>0.28562499949999998</v>
          </cell>
          <cell r="R1996">
            <v>630081</v>
          </cell>
          <cell r="S1996">
            <v>630081</v>
          </cell>
          <cell r="T1996">
            <v>0</v>
          </cell>
          <cell r="U1996">
            <v>630081</v>
          </cell>
          <cell r="V1996">
            <v>1212</v>
          </cell>
          <cell r="W1996">
            <v>631293</v>
          </cell>
          <cell r="X1996">
            <v>74.887017</v>
          </cell>
          <cell r="Y1996">
            <v>304661</v>
          </cell>
          <cell r="Z1996">
            <v>0</v>
          </cell>
          <cell r="AA1996">
            <v>304661</v>
          </cell>
          <cell r="AB1996">
            <v>168095</v>
          </cell>
          <cell r="AC1996">
            <v>0</v>
          </cell>
          <cell r="AD1996">
            <v>168095</v>
          </cell>
          <cell r="AE1996">
            <v>43504.626608796294</v>
          </cell>
          <cell r="AF1996">
            <v>73415</v>
          </cell>
        </row>
        <row r="1997">
          <cell r="A1997">
            <v>50</v>
          </cell>
          <cell r="B1997">
            <v>49</v>
          </cell>
          <cell r="C1997" t="str">
            <v>49</v>
          </cell>
          <cell r="D1997" t="str">
            <v>10496</v>
          </cell>
          <cell r="E1997" t="str">
            <v>0</v>
          </cell>
          <cell r="H1997" t="str">
            <v>Sonoma Co. Office of Education</v>
          </cell>
          <cell r="I1997" t="str">
            <v>CO OFFICE</v>
          </cell>
          <cell r="J1997">
            <v>112.71</v>
          </cell>
          <cell r="K1997">
            <v>200</v>
          </cell>
          <cell r="L1997">
            <v>22542</v>
          </cell>
          <cell r="M1997">
            <v>6936189</v>
          </cell>
          <cell r="N1997">
            <v>11786986</v>
          </cell>
          <cell r="O1997">
            <v>0</v>
          </cell>
          <cell r="P1997">
            <v>6936189</v>
          </cell>
          <cell r="Q1997">
            <v>0.28562499949999998</v>
          </cell>
          <cell r="R1997">
            <v>1981149</v>
          </cell>
          <cell r="S1997">
            <v>22542</v>
          </cell>
          <cell r="T1997">
            <v>0</v>
          </cell>
          <cell r="U1997">
            <v>22542</v>
          </cell>
          <cell r="V1997">
            <v>642</v>
          </cell>
          <cell r="W1997">
            <v>23184</v>
          </cell>
          <cell r="X1997">
            <v>74.887017</v>
          </cell>
          <cell r="Y1997">
            <v>10536</v>
          </cell>
          <cell r="Z1997">
            <v>0</v>
          </cell>
          <cell r="AA1997">
            <v>10536</v>
          </cell>
          <cell r="AB1997">
            <v>6826</v>
          </cell>
          <cell r="AC1997">
            <v>0</v>
          </cell>
          <cell r="AD1997">
            <v>6826</v>
          </cell>
          <cell r="AE1997">
            <v>43504.626331018517</v>
          </cell>
          <cell r="AF1997">
            <v>73415</v>
          </cell>
        </row>
        <row r="1998">
          <cell r="A1998">
            <v>845</v>
          </cell>
          <cell r="B1998">
            <v>49</v>
          </cell>
          <cell r="C1998" t="str">
            <v>49</v>
          </cell>
          <cell r="D1998" t="str">
            <v>70599</v>
          </cell>
          <cell r="E1998" t="str">
            <v>0</v>
          </cell>
          <cell r="H1998" t="str">
            <v>Alexander Valley Union Elementary</v>
          </cell>
          <cell r="I1998" t="str">
            <v>ELEMENTARY</v>
          </cell>
          <cell r="J1998">
            <v>109.38</v>
          </cell>
          <cell r="K1998">
            <v>200</v>
          </cell>
          <cell r="L1998">
            <v>21876</v>
          </cell>
          <cell r="M1998">
            <v>349130</v>
          </cell>
          <cell r="N1998">
            <v>1606257</v>
          </cell>
          <cell r="O1998">
            <v>0</v>
          </cell>
          <cell r="P1998">
            <v>349130</v>
          </cell>
          <cell r="Q1998">
            <v>0.28562499949999998</v>
          </cell>
          <cell r="R1998">
            <v>99720</v>
          </cell>
          <cell r="S1998">
            <v>21876</v>
          </cell>
          <cell r="T1998">
            <v>0</v>
          </cell>
          <cell r="U1998">
            <v>21876</v>
          </cell>
          <cell r="V1998">
            <v>32</v>
          </cell>
          <cell r="W1998">
            <v>21908</v>
          </cell>
          <cell r="X1998">
            <v>74.887017</v>
          </cell>
          <cell r="Y1998">
            <v>11985</v>
          </cell>
          <cell r="Z1998">
            <v>0</v>
          </cell>
          <cell r="AA1998">
            <v>11985</v>
          </cell>
          <cell r="AB1998">
            <v>4421</v>
          </cell>
          <cell r="AC1998">
            <v>0</v>
          </cell>
          <cell r="AD1998">
            <v>4421</v>
          </cell>
          <cell r="AE1998">
            <v>43504.62395833333</v>
          </cell>
          <cell r="AF1998">
            <v>73415</v>
          </cell>
        </row>
        <row r="1999">
          <cell r="A1999">
            <v>846</v>
          </cell>
          <cell r="B1999">
            <v>49</v>
          </cell>
          <cell r="C1999" t="str">
            <v>49</v>
          </cell>
          <cell r="D1999" t="str">
            <v>70607</v>
          </cell>
          <cell r="E1999" t="str">
            <v>0</v>
          </cell>
          <cell r="H1999" t="str">
            <v>West Sonoma County Union High</v>
          </cell>
          <cell r="I1999" t="str">
            <v>HIGH</v>
          </cell>
          <cell r="J1999">
            <v>1791.92</v>
          </cell>
          <cell r="K1999">
            <v>200</v>
          </cell>
          <cell r="L1999">
            <v>358384</v>
          </cell>
          <cell r="M1999">
            <v>10989523</v>
          </cell>
          <cell r="N1999">
            <v>10421479</v>
          </cell>
          <cell r="O1999">
            <v>568044</v>
          </cell>
          <cell r="P1999">
            <v>10989523</v>
          </cell>
          <cell r="Q1999">
            <v>0.28562499949999998</v>
          </cell>
          <cell r="R1999">
            <v>3138883</v>
          </cell>
          <cell r="S1999">
            <v>568044</v>
          </cell>
          <cell r="T1999">
            <v>0</v>
          </cell>
          <cell r="U1999">
            <v>568044</v>
          </cell>
          <cell r="V1999">
            <v>-355333</v>
          </cell>
          <cell r="W1999">
            <v>212711</v>
          </cell>
          <cell r="X1999">
            <v>74.887017</v>
          </cell>
          <cell r="Y1999">
            <v>696080</v>
          </cell>
          <cell r="Z1999">
            <v>0</v>
          </cell>
          <cell r="AA1999">
            <v>696080</v>
          </cell>
          <cell r="AB1999">
            <v>-536787</v>
          </cell>
          <cell r="AC1999">
            <v>0</v>
          </cell>
          <cell r="AD1999">
            <v>-536787</v>
          </cell>
          <cell r="AE1999">
            <v>43504.624884259261</v>
          </cell>
          <cell r="AF1999">
            <v>73415</v>
          </cell>
        </row>
        <row r="2000">
          <cell r="A2000">
            <v>14448</v>
          </cell>
          <cell r="B2000">
            <v>49</v>
          </cell>
          <cell r="C2000" t="str">
            <v>49</v>
          </cell>
          <cell r="D2000" t="str">
            <v>70607</v>
          </cell>
          <cell r="E2000" t="str">
            <v>135327</v>
          </cell>
          <cell r="F2000" t="str">
            <v>1849</v>
          </cell>
          <cell r="G2000" t="str">
            <v>L</v>
          </cell>
          <cell r="H2000" t="str">
            <v>West County Charter Middle School</v>
          </cell>
          <cell r="I2000" t="str">
            <v>HIGH</v>
          </cell>
          <cell r="J2000">
            <v>82.26</v>
          </cell>
          <cell r="K2000">
            <v>200</v>
          </cell>
          <cell r="L2000">
            <v>16452</v>
          </cell>
          <cell r="M2000">
            <v>0</v>
          </cell>
          <cell r="N2000">
            <v>472075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16452</v>
          </cell>
          <cell r="T2000">
            <v>0</v>
          </cell>
          <cell r="U2000">
            <v>16452</v>
          </cell>
          <cell r="V2000">
            <v>0</v>
          </cell>
          <cell r="W2000">
            <v>16452</v>
          </cell>
          <cell r="X2000">
            <v>74.887017</v>
          </cell>
          <cell r="Y2000">
            <v>7015</v>
          </cell>
          <cell r="Z2000">
            <v>0</v>
          </cell>
          <cell r="AA2000">
            <v>7015</v>
          </cell>
          <cell r="AB2000">
            <v>5305</v>
          </cell>
          <cell r="AC2000">
            <v>0</v>
          </cell>
          <cell r="AD2000">
            <v>5305</v>
          </cell>
          <cell r="AE2000">
            <v>43504.626793981479</v>
          </cell>
          <cell r="AF2000">
            <v>73415</v>
          </cell>
        </row>
        <row r="2001">
          <cell r="A2001">
            <v>847</v>
          </cell>
          <cell r="B2001">
            <v>49</v>
          </cell>
          <cell r="C2001" t="str">
            <v>49</v>
          </cell>
          <cell r="D2001" t="str">
            <v>70615</v>
          </cell>
          <cell r="E2001" t="str">
            <v>0</v>
          </cell>
          <cell r="H2001" t="str">
            <v>Bellevue Union</v>
          </cell>
          <cell r="I2001" t="str">
            <v>ELEMENTARY</v>
          </cell>
          <cell r="J2001">
            <v>1633.11</v>
          </cell>
          <cell r="K2001">
            <v>200</v>
          </cell>
          <cell r="L2001">
            <v>326622</v>
          </cell>
          <cell r="M2001">
            <v>8484513</v>
          </cell>
          <cell r="N2001">
            <v>7840037</v>
          </cell>
          <cell r="O2001">
            <v>644476</v>
          </cell>
          <cell r="P2001">
            <v>8484513</v>
          </cell>
          <cell r="Q2001">
            <v>0.28562499949999998</v>
          </cell>
          <cell r="R2001">
            <v>2423389</v>
          </cell>
          <cell r="S2001">
            <v>644476</v>
          </cell>
          <cell r="T2001">
            <v>0</v>
          </cell>
          <cell r="U2001">
            <v>644476</v>
          </cell>
          <cell r="V2001">
            <v>-294736</v>
          </cell>
          <cell r="W2001">
            <v>349740</v>
          </cell>
          <cell r="X2001">
            <v>74.887017</v>
          </cell>
          <cell r="Y2001">
            <v>965525</v>
          </cell>
          <cell r="Z2001">
            <v>0</v>
          </cell>
          <cell r="AA2001">
            <v>965525</v>
          </cell>
          <cell r="AB2001">
            <v>-703615</v>
          </cell>
          <cell r="AC2001">
            <v>0</v>
          </cell>
          <cell r="AD2001">
            <v>-703615</v>
          </cell>
          <cell r="AE2001">
            <v>43504.62400462963</v>
          </cell>
          <cell r="AF2001">
            <v>73415</v>
          </cell>
        </row>
        <row r="2002">
          <cell r="A2002">
            <v>848</v>
          </cell>
          <cell r="B2002">
            <v>49</v>
          </cell>
          <cell r="C2002" t="str">
            <v>49</v>
          </cell>
          <cell r="D2002" t="str">
            <v>70623</v>
          </cell>
          <cell r="E2002" t="str">
            <v>0</v>
          </cell>
          <cell r="H2002" t="str">
            <v>Bennett Valley Union Elementary</v>
          </cell>
          <cell r="I2002" t="str">
            <v>ELEMENTARY</v>
          </cell>
          <cell r="J2002">
            <v>985.34</v>
          </cell>
          <cell r="K2002">
            <v>200</v>
          </cell>
          <cell r="L2002">
            <v>197068</v>
          </cell>
          <cell r="M2002">
            <v>4987930</v>
          </cell>
          <cell r="N2002">
            <v>4771421</v>
          </cell>
          <cell r="O2002">
            <v>216509</v>
          </cell>
          <cell r="P2002">
            <v>4987930</v>
          </cell>
          <cell r="Q2002">
            <v>0.28562499949999998</v>
          </cell>
          <cell r="R2002">
            <v>1424678</v>
          </cell>
          <cell r="S2002">
            <v>216509</v>
          </cell>
          <cell r="T2002">
            <v>0</v>
          </cell>
          <cell r="U2002">
            <v>216509</v>
          </cell>
          <cell r="V2002">
            <v>-166726</v>
          </cell>
          <cell r="W2002">
            <v>49783</v>
          </cell>
          <cell r="X2002">
            <v>74.887017</v>
          </cell>
          <cell r="Y2002">
            <v>241807</v>
          </cell>
          <cell r="Z2002">
            <v>0</v>
          </cell>
          <cell r="AA2002">
            <v>241807</v>
          </cell>
          <cell r="AB2002">
            <v>-204526</v>
          </cell>
          <cell r="AC2002">
            <v>0</v>
          </cell>
          <cell r="AD2002">
            <v>-204526</v>
          </cell>
          <cell r="AE2002">
            <v>43504.624016203707</v>
          </cell>
          <cell r="AF2002">
            <v>73415</v>
          </cell>
        </row>
        <row r="2003">
          <cell r="A2003">
            <v>849</v>
          </cell>
          <cell r="B2003">
            <v>49</v>
          </cell>
          <cell r="C2003" t="str">
            <v>49</v>
          </cell>
          <cell r="D2003" t="str">
            <v>70649</v>
          </cell>
          <cell r="E2003" t="str">
            <v>0</v>
          </cell>
          <cell r="H2003" t="str">
            <v>Cinnabar Elementary</v>
          </cell>
          <cell r="I2003" t="str">
            <v>ELEMENTARY</v>
          </cell>
          <cell r="J2003">
            <v>18.25</v>
          </cell>
          <cell r="K2003">
            <v>200</v>
          </cell>
          <cell r="L2003">
            <v>3650</v>
          </cell>
          <cell r="M2003">
            <v>96471</v>
          </cell>
          <cell r="N2003">
            <v>61082</v>
          </cell>
          <cell r="O2003">
            <v>35389</v>
          </cell>
          <cell r="P2003">
            <v>96471</v>
          </cell>
          <cell r="Q2003">
            <v>0.28562499949999998</v>
          </cell>
          <cell r="R2003">
            <v>27555</v>
          </cell>
          <cell r="S2003">
            <v>27555</v>
          </cell>
          <cell r="T2003">
            <v>0</v>
          </cell>
          <cell r="U2003">
            <v>27555</v>
          </cell>
          <cell r="V2003">
            <v>-23151</v>
          </cell>
          <cell r="W2003">
            <v>4404</v>
          </cell>
          <cell r="X2003">
            <v>74.887017</v>
          </cell>
          <cell r="Y2003">
            <v>13613</v>
          </cell>
          <cell r="Z2003">
            <v>0</v>
          </cell>
          <cell r="AA2003">
            <v>13613</v>
          </cell>
          <cell r="AB2003">
            <v>-10315</v>
          </cell>
          <cell r="AC2003">
            <v>0</v>
          </cell>
          <cell r="AD2003">
            <v>-10315</v>
          </cell>
          <cell r="AE2003">
            <v>43504.624108796299</v>
          </cell>
          <cell r="AF2003">
            <v>73415</v>
          </cell>
        </row>
        <row r="2004">
          <cell r="A2004">
            <v>8662</v>
          </cell>
          <cell r="B2004">
            <v>49</v>
          </cell>
          <cell r="C2004" t="str">
            <v>49</v>
          </cell>
          <cell r="D2004" t="str">
            <v>70649</v>
          </cell>
          <cell r="E2004" t="str">
            <v>6051635</v>
          </cell>
          <cell r="F2004" t="str">
            <v>1310</v>
          </cell>
          <cell r="G2004" t="str">
            <v>L</v>
          </cell>
          <cell r="H2004" t="str">
            <v>Cinnabar Charter</v>
          </cell>
          <cell r="I2004" t="str">
            <v>ELEMENTARY</v>
          </cell>
          <cell r="J2004">
            <v>232.79</v>
          </cell>
          <cell r="K2004">
            <v>200</v>
          </cell>
          <cell r="L2004">
            <v>46558</v>
          </cell>
          <cell r="M2004">
            <v>1198245</v>
          </cell>
          <cell r="N2004">
            <v>728111</v>
          </cell>
          <cell r="O2004">
            <v>470134</v>
          </cell>
          <cell r="P2004">
            <v>1198245</v>
          </cell>
          <cell r="Q2004">
            <v>0.28562499949999998</v>
          </cell>
          <cell r="R2004">
            <v>342249</v>
          </cell>
          <cell r="S2004">
            <v>342249</v>
          </cell>
          <cell r="T2004">
            <v>0</v>
          </cell>
          <cell r="U2004">
            <v>342249</v>
          </cell>
          <cell r="V2004">
            <v>727</v>
          </cell>
          <cell r="W2004">
            <v>342976</v>
          </cell>
          <cell r="X2004">
            <v>74.887017</v>
          </cell>
          <cell r="Y2004">
            <v>182583</v>
          </cell>
          <cell r="Z2004">
            <v>0</v>
          </cell>
          <cell r="AA2004">
            <v>182583</v>
          </cell>
          <cell r="AB2004">
            <v>74261</v>
          </cell>
          <cell r="AC2004">
            <v>0</v>
          </cell>
          <cell r="AD2004">
            <v>74261</v>
          </cell>
          <cell r="AE2004">
            <v>43504.626435185186</v>
          </cell>
          <cell r="AF2004">
            <v>73415</v>
          </cell>
        </row>
        <row r="2005">
          <cell r="A2005">
            <v>850</v>
          </cell>
          <cell r="B2005">
            <v>49</v>
          </cell>
          <cell r="C2005" t="str">
            <v>49</v>
          </cell>
          <cell r="D2005" t="str">
            <v>70656</v>
          </cell>
          <cell r="E2005" t="str">
            <v>0</v>
          </cell>
          <cell r="H2005" t="str">
            <v>Cloverdale Unified</v>
          </cell>
          <cell r="I2005" t="str">
            <v>UNIFIED</v>
          </cell>
          <cell r="J2005">
            <v>1365.87</v>
          </cell>
          <cell r="K2005">
            <v>200</v>
          </cell>
          <cell r="L2005">
            <v>273174</v>
          </cell>
          <cell r="M2005">
            <v>7409271</v>
          </cell>
          <cell r="N2005">
            <v>8358559</v>
          </cell>
          <cell r="O2005">
            <v>0</v>
          </cell>
          <cell r="P2005">
            <v>7409271</v>
          </cell>
          <cell r="Q2005">
            <v>0.28562499949999998</v>
          </cell>
          <cell r="R2005">
            <v>2116273</v>
          </cell>
          <cell r="S2005">
            <v>273174</v>
          </cell>
          <cell r="T2005">
            <v>0</v>
          </cell>
          <cell r="U2005">
            <v>273174</v>
          </cell>
          <cell r="V2005">
            <v>-36</v>
          </cell>
          <cell r="W2005">
            <v>273138</v>
          </cell>
          <cell r="X2005">
            <v>74.887017</v>
          </cell>
          <cell r="Y2005">
            <v>137042</v>
          </cell>
          <cell r="Z2005">
            <v>0</v>
          </cell>
          <cell r="AA2005">
            <v>137042</v>
          </cell>
          <cell r="AB2005">
            <v>67503</v>
          </cell>
          <cell r="AC2005">
            <v>0</v>
          </cell>
          <cell r="AD2005">
            <v>67503</v>
          </cell>
          <cell r="AE2005">
            <v>43504.624108796299</v>
          </cell>
          <cell r="AF2005">
            <v>73415</v>
          </cell>
        </row>
        <row r="2006">
          <cell r="A2006">
            <v>851</v>
          </cell>
          <cell r="B2006">
            <v>49</v>
          </cell>
          <cell r="C2006" t="str">
            <v>49</v>
          </cell>
          <cell r="D2006" t="str">
            <v>70672</v>
          </cell>
          <cell r="E2006" t="str">
            <v>0</v>
          </cell>
          <cell r="H2006" t="str">
            <v>Dunham Elementary</v>
          </cell>
          <cell r="I2006" t="str">
            <v>ELEMENTARY</v>
          </cell>
          <cell r="J2006">
            <v>9.26</v>
          </cell>
          <cell r="K2006">
            <v>200</v>
          </cell>
          <cell r="L2006">
            <v>1852</v>
          </cell>
          <cell r="M2006">
            <v>51800</v>
          </cell>
          <cell r="N2006">
            <v>11190</v>
          </cell>
          <cell r="O2006">
            <v>40610</v>
          </cell>
          <cell r="P2006">
            <v>51800</v>
          </cell>
          <cell r="Q2006">
            <v>0.28562499949999998</v>
          </cell>
          <cell r="R2006">
            <v>14795</v>
          </cell>
          <cell r="S2006">
            <v>14795</v>
          </cell>
          <cell r="T2006">
            <v>0</v>
          </cell>
          <cell r="U2006">
            <v>14795</v>
          </cell>
          <cell r="V2006">
            <v>32</v>
          </cell>
          <cell r="W2006">
            <v>14827</v>
          </cell>
          <cell r="X2006">
            <v>74.887017</v>
          </cell>
          <cell r="Y2006">
            <v>8058</v>
          </cell>
          <cell r="Z2006">
            <v>0</v>
          </cell>
          <cell r="AA2006">
            <v>8058</v>
          </cell>
          <cell r="AB2006">
            <v>3045</v>
          </cell>
          <cell r="AC2006">
            <v>0</v>
          </cell>
          <cell r="AD2006">
            <v>3045</v>
          </cell>
          <cell r="AE2006">
            <v>43504.624166666668</v>
          </cell>
          <cell r="AF2006">
            <v>73415</v>
          </cell>
        </row>
        <row r="2007">
          <cell r="A2007">
            <v>12420</v>
          </cell>
          <cell r="B2007">
            <v>49</v>
          </cell>
          <cell r="C2007" t="str">
            <v>49</v>
          </cell>
          <cell r="D2007" t="str">
            <v>70672</v>
          </cell>
          <cell r="E2007" t="str">
            <v>122440</v>
          </cell>
          <cell r="F2007" t="str">
            <v>1194</v>
          </cell>
          <cell r="G2007" t="str">
            <v>L</v>
          </cell>
          <cell r="H2007" t="str">
            <v>Dunham Charter</v>
          </cell>
          <cell r="I2007" t="str">
            <v>ELEMENTARY</v>
          </cell>
          <cell r="J2007">
            <v>151.74</v>
          </cell>
          <cell r="K2007">
            <v>200</v>
          </cell>
          <cell r="L2007">
            <v>30348</v>
          </cell>
          <cell r="M2007">
            <v>780006</v>
          </cell>
          <cell r="N2007">
            <v>183355</v>
          </cell>
          <cell r="O2007">
            <v>596651</v>
          </cell>
          <cell r="P2007">
            <v>780006</v>
          </cell>
          <cell r="Q2007">
            <v>0.28562499949999998</v>
          </cell>
          <cell r="R2007">
            <v>222789</v>
          </cell>
          <cell r="S2007">
            <v>222789</v>
          </cell>
          <cell r="T2007">
            <v>0</v>
          </cell>
          <cell r="U2007">
            <v>222789</v>
          </cell>
          <cell r="V2007">
            <v>502</v>
          </cell>
          <cell r="W2007">
            <v>223291</v>
          </cell>
          <cell r="X2007">
            <v>74.887017</v>
          </cell>
          <cell r="Y2007">
            <v>126006</v>
          </cell>
          <cell r="Z2007">
            <v>0</v>
          </cell>
          <cell r="AA2007">
            <v>126006</v>
          </cell>
          <cell r="AB2007">
            <v>41210</v>
          </cell>
          <cell r="AC2007">
            <v>0</v>
          </cell>
          <cell r="AD2007">
            <v>41210</v>
          </cell>
          <cell r="AE2007">
            <v>43504.626469907409</v>
          </cell>
          <cell r="AF2007">
            <v>73415</v>
          </cell>
        </row>
        <row r="2008">
          <cell r="A2008">
            <v>852</v>
          </cell>
          <cell r="B2008">
            <v>49</v>
          </cell>
          <cell r="C2008" t="str">
            <v>49</v>
          </cell>
          <cell r="D2008" t="str">
            <v>70680</v>
          </cell>
          <cell r="E2008" t="str">
            <v>0</v>
          </cell>
          <cell r="H2008" t="str">
            <v>Forestville Union Elementary</v>
          </cell>
          <cell r="I2008" t="str">
            <v>ELEMENTARY</v>
          </cell>
          <cell r="J2008">
            <v>61.23</v>
          </cell>
          <cell r="K2008">
            <v>200</v>
          </cell>
          <cell r="L2008">
            <v>12246</v>
          </cell>
          <cell r="M2008">
            <v>271337</v>
          </cell>
          <cell r="N2008">
            <v>1705445</v>
          </cell>
          <cell r="O2008">
            <v>0</v>
          </cell>
          <cell r="P2008">
            <v>271337</v>
          </cell>
          <cell r="Q2008">
            <v>0.28562499949999998</v>
          </cell>
          <cell r="R2008">
            <v>77501</v>
          </cell>
          <cell r="S2008">
            <v>12246</v>
          </cell>
          <cell r="T2008">
            <v>0</v>
          </cell>
          <cell r="U2008">
            <v>12246</v>
          </cell>
          <cell r="V2008">
            <v>-60</v>
          </cell>
          <cell r="W2008">
            <v>12186</v>
          </cell>
          <cell r="X2008">
            <v>74.887017</v>
          </cell>
          <cell r="Y2008">
            <v>7009</v>
          </cell>
          <cell r="Z2008">
            <v>0</v>
          </cell>
          <cell r="AA2008">
            <v>7009</v>
          </cell>
          <cell r="AB2008">
            <v>2117</v>
          </cell>
          <cell r="AC2008">
            <v>0</v>
          </cell>
          <cell r="AD2008">
            <v>2117</v>
          </cell>
          <cell r="AE2008">
            <v>43504.624224537038</v>
          </cell>
          <cell r="AF2008">
            <v>73415</v>
          </cell>
        </row>
        <row r="2009">
          <cell r="A2009">
            <v>10304</v>
          </cell>
          <cell r="B2009">
            <v>49</v>
          </cell>
          <cell r="C2009" t="str">
            <v>49</v>
          </cell>
          <cell r="D2009" t="str">
            <v>70680</v>
          </cell>
          <cell r="E2009" t="str">
            <v>112987</v>
          </cell>
          <cell r="F2009" t="str">
            <v>0842</v>
          </cell>
          <cell r="G2009" t="str">
            <v>L</v>
          </cell>
          <cell r="H2009" t="str">
            <v>Forestville Academy</v>
          </cell>
          <cell r="I2009" t="str">
            <v>ELEMENTARY</v>
          </cell>
          <cell r="J2009">
            <v>169.84</v>
          </cell>
          <cell r="K2009">
            <v>200</v>
          </cell>
          <cell r="L2009">
            <v>33968</v>
          </cell>
          <cell r="M2009">
            <v>887056</v>
          </cell>
          <cell r="N2009">
            <v>1328222</v>
          </cell>
          <cell r="O2009">
            <v>0</v>
          </cell>
          <cell r="P2009">
            <v>887056</v>
          </cell>
          <cell r="Q2009">
            <v>0.28562499949999998</v>
          </cell>
          <cell r="R2009">
            <v>253365</v>
          </cell>
          <cell r="S2009">
            <v>33968</v>
          </cell>
          <cell r="T2009">
            <v>0</v>
          </cell>
          <cell r="U2009">
            <v>33968</v>
          </cell>
          <cell r="V2009">
            <v>0</v>
          </cell>
          <cell r="W2009">
            <v>33968</v>
          </cell>
          <cell r="X2009">
            <v>74.887017</v>
          </cell>
          <cell r="Y2009">
            <v>18164</v>
          </cell>
          <cell r="Z2009">
            <v>0</v>
          </cell>
          <cell r="AA2009">
            <v>18164</v>
          </cell>
          <cell r="AB2009">
            <v>7274</v>
          </cell>
          <cell r="AC2009">
            <v>0</v>
          </cell>
          <cell r="AD2009">
            <v>7274</v>
          </cell>
          <cell r="AE2009">
            <v>43504.626504629632</v>
          </cell>
          <cell r="AF2009">
            <v>73415</v>
          </cell>
        </row>
        <row r="2010">
          <cell r="A2010">
            <v>853</v>
          </cell>
          <cell r="B2010">
            <v>49</v>
          </cell>
          <cell r="C2010" t="str">
            <v>49</v>
          </cell>
          <cell r="D2010" t="str">
            <v>70698</v>
          </cell>
          <cell r="E2010" t="str">
            <v>0</v>
          </cell>
          <cell r="H2010" t="str">
            <v>Fort Ross Elementary</v>
          </cell>
          <cell r="I2010" t="str">
            <v>ELEMENTARY</v>
          </cell>
          <cell r="J2010">
            <v>18.88</v>
          </cell>
          <cell r="K2010">
            <v>200</v>
          </cell>
          <cell r="L2010">
            <v>3776</v>
          </cell>
          <cell r="M2010">
            <v>111912</v>
          </cell>
          <cell r="N2010">
            <v>364421</v>
          </cell>
          <cell r="O2010">
            <v>0</v>
          </cell>
          <cell r="P2010">
            <v>111912</v>
          </cell>
          <cell r="Q2010">
            <v>0.28562499949999998</v>
          </cell>
          <cell r="R2010">
            <v>31965</v>
          </cell>
          <cell r="S2010">
            <v>3776</v>
          </cell>
          <cell r="T2010">
            <v>0</v>
          </cell>
          <cell r="U2010">
            <v>3776</v>
          </cell>
          <cell r="V2010">
            <v>0</v>
          </cell>
          <cell r="W2010">
            <v>3776</v>
          </cell>
          <cell r="X2010">
            <v>74.887017</v>
          </cell>
          <cell r="Y2010">
            <v>2082</v>
          </cell>
          <cell r="Z2010">
            <v>0</v>
          </cell>
          <cell r="AA2010">
            <v>2082</v>
          </cell>
          <cell r="AB2010">
            <v>746</v>
          </cell>
          <cell r="AC2010">
            <v>0</v>
          </cell>
          <cell r="AD2010">
            <v>746</v>
          </cell>
          <cell r="AE2010">
            <v>43504.624224537038</v>
          </cell>
          <cell r="AF2010">
            <v>73415</v>
          </cell>
        </row>
        <row r="2011">
          <cell r="A2011">
            <v>854</v>
          </cell>
          <cell r="B2011">
            <v>49</v>
          </cell>
          <cell r="C2011" t="str">
            <v>49</v>
          </cell>
          <cell r="D2011" t="str">
            <v>70706</v>
          </cell>
          <cell r="E2011" t="str">
            <v>0</v>
          </cell>
          <cell r="H2011" t="str">
            <v>Geyserville Unified</v>
          </cell>
          <cell r="I2011" t="str">
            <v>UNIFIED</v>
          </cell>
          <cell r="J2011">
            <v>269.14</v>
          </cell>
          <cell r="K2011">
            <v>200</v>
          </cell>
          <cell r="L2011">
            <v>53828</v>
          </cell>
          <cell r="M2011">
            <v>943501</v>
          </cell>
          <cell r="N2011">
            <v>2546901</v>
          </cell>
          <cell r="O2011">
            <v>0</v>
          </cell>
          <cell r="P2011">
            <v>943501</v>
          </cell>
          <cell r="Q2011">
            <v>0.28562499949999998</v>
          </cell>
          <cell r="R2011">
            <v>269487</v>
          </cell>
          <cell r="S2011">
            <v>53828</v>
          </cell>
          <cell r="T2011">
            <v>0</v>
          </cell>
          <cell r="U2011">
            <v>53828</v>
          </cell>
          <cell r="V2011">
            <v>-190</v>
          </cell>
          <cell r="W2011">
            <v>53638</v>
          </cell>
          <cell r="X2011">
            <v>74.887017</v>
          </cell>
          <cell r="Y2011">
            <v>22456</v>
          </cell>
          <cell r="Z2011">
            <v>0</v>
          </cell>
          <cell r="AA2011">
            <v>22456</v>
          </cell>
          <cell r="AB2011">
            <v>17712</v>
          </cell>
          <cell r="AC2011">
            <v>0</v>
          </cell>
          <cell r="AD2011">
            <v>17712</v>
          </cell>
          <cell r="AE2011">
            <v>43504.624247685184</v>
          </cell>
          <cell r="AF2011">
            <v>73415</v>
          </cell>
        </row>
        <row r="2012">
          <cell r="A2012">
            <v>855</v>
          </cell>
          <cell r="B2012">
            <v>49</v>
          </cell>
          <cell r="C2012" t="str">
            <v>49</v>
          </cell>
          <cell r="D2012" t="str">
            <v>70714</v>
          </cell>
          <cell r="E2012" t="str">
            <v>0</v>
          </cell>
          <cell r="H2012" t="str">
            <v>Gravenstein Union Elementary</v>
          </cell>
          <cell r="I2012" t="str">
            <v>ELEMENTARY</v>
          </cell>
          <cell r="J2012">
            <v>40.72</v>
          </cell>
          <cell r="K2012">
            <v>200</v>
          </cell>
          <cell r="L2012">
            <v>8144</v>
          </cell>
          <cell r="M2012">
            <v>203392</v>
          </cell>
          <cell r="N2012">
            <v>165559</v>
          </cell>
          <cell r="O2012">
            <v>37833</v>
          </cell>
          <cell r="P2012">
            <v>203392</v>
          </cell>
          <cell r="Q2012">
            <v>0.28562499949999998</v>
          </cell>
          <cell r="R2012">
            <v>58094</v>
          </cell>
          <cell r="S2012">
            <v>37833</v>
          </cell>
          <cell r="T2012">
            <v>0</v>
          </cell>
          <cell r="U2012">
            <v>37833</v>
          </cell>
          <cell r="V2012">
            <v>-4112</v>
          </cell>
          <cell r="W2012">
            <v>33721</v>
          </cell>
          <cell r="X2012">
            <v>74.887017</v>
          </cell>
          <cell r="Y2012">
            <v>21227</v>
          </cell>
          <cell r="Z2012">
            <v>0</v>
          </cell>
          <cell r="AA2012">
            <v>21227</v>
          </cell>
          <cell r="AB2012">
            <v>4026</v>
          </cell>
          <cell r="AC2012">
            <v>0</v>
          </cell>
          <cell r="AD2012">
            <v>4026</v>
          </cell>
          <cell r="AE2012">
            <v>43504.624259259261</v>
          </cell>
          <cell r="AF2012">
            <v>73415</v>
          </cell>
        </row>
        <row r="2013">
          <cell r="A2013">
            <v>8674</v>
          </cell>
          <cell r="B2013">
            <v>49</v>
          </cell>
          <cell r="C2013" t="str">
            <v>49</v>
          </cell>
          <cell r="D2013" t="str">
            <v>70714</v>
          </cell>
          <cell r="E2013" t="str">
            <v>6051742</v>
          </cell>
          <cell r="F2013" t="str">
            <v>1445</v>
          </cell>
          <cell r="G2013" t="str">
            <v>L</v>
          </cell>
          <cell r="H2013" t="str">
            <v>Gravenstein Elementary</v>
          </cell>
          <cell r="I2013" t="str">
            <v>ELEMENTARY</v>
          </cell>
          <cell r="J2013">
            <v>450.31</v>
          </cell>
          <cell r="K2013">
            <v>200</v>
          </cell>
          <cell r="L2013">
            <v>90062</v>
          </cell>
          <cell r="M2013">
            <v>2313143</v>
          </cell>
          <cell r="N2013">
            <v>1830857</v>
          </cell>
          <cell r="O2013">
            <v>482286</v>
          </cell>
          <cell r="P2013">
            <v>2313143</v>
          </cell>
          <cell r="Q2013">
            <v>0.28562499949999998</v>
          </cell>
          <cell r="R2013">
            <v>660691</v>
          </cell>
          <cell r="S2013">
            <v>482286</v>
          </cell>
          <cell r="T2013">
            <v>0</v>
          </cell>
          <cell r="U2013">
            <v>482286</v>
          </cell>
          <cell r="V2013">
            <v>-47598</v>
          </cell>
          <cell r="W2013">
            <v>434688</v>
          </cell>
          <cell r="X2013">
            <v>74.887017</v>
          </cell>
          <cell r="Y2013">
            <v>255951</v>
          </cell>
          <cell r="Z2013">
            <v>0</v>
          </cell>
          <cell r="AA2013">
            <v>255951</v>
          </cell>
          <cell r="AB2013">
            <v>69574</v>
          </cell>
          <cell r="AC2013">
            <v>0</v>
          </cell>
          <cell r="AD2013">
            <v>69574</v>
          </cell>
          <cell r="AE2013">
            <v>43504.626516203702</v>
          </cell>
          <cell r="AF2013">
            <v>73415</v>
          </cell>
        </row>
        <row r="2014">
          <cell r="A2014">
            <v>8675</v>
          </cell>
          <cell r="B2014">
            <v>49</v>
          </cell>
          <cell r="C2014" t="str">
            <v>49</v>
          </cell>
          <cell r="D2014" t="str">
            <v>70714</v>
          </cell>
          <cell r="E2014" t="str">
            <v>6051759</v>
          </cell>
          <cell r="F2014" t="str">
            <v>1444</v>
          </cell>
          <cell r="G2014" t="str">
            <v>L</v>
          </cell>
          <cell r="H2014" t="str">
            <v>Hillcrest Middle</v>
          </cell>
          <cell r="I2014" t="str">
            <v>ELEMENTARY</v>
          </cell>
          <cell r="J2014">
            <v>237.09</v>
          </cell>
          <cell r="K2014">
            <v>200</v>
          </cell>
          <cell r="L2014">
            <v>47418</v>
          </cell>
          <cell r="M2014">
            <v>1256055</v>
          </cell>
          <cell r="N2014">
            <v>963953</v>
          </cell>
          <cell r="O2014">
            <v>292102</v>
          </cell>
          <cell r="P2014">
            <v>1256055</v>
          </cell>
          <cell r="Q2014">
            <v>0.28562499949999998</v>
          </cell>
          <cell r="R2014">
            <v>358761</v>
          </cell>
          <cell r="S2014">
            <v>292102</v>
          </cell>
          <cell r="T2014">
            <v>0</v>
          </cell>
          <cell r="U2014">
            <v>292102</v>
          </cell>
          <cell r="V2014">
            <v>-26897</v>
          </cell>
          <cell r="W2014">
            <v>265205</v>
          </cell>
          <cell r="X2014">
            <v>74.887017</v>
          </cell>
          <cell r="Y2014">
            <v>164066</v>
          </cell>
          <cell r="Z2014">
            <v>0</v>
          </cell>
          <cell r="AA2014">
            <v>164066</v>
          </cell>
          <cell r="AB2014">
            <v>34538</v>
          </cell>
          <cell r="AC2014">
            <v>0</v>
          </cell>
          <cell r="AD2014">
            <v>34538</v>
          </cell>
          <cell r="AE2014">
            <v>43504.626539351855</v>
          </cell>
          <cell r="AF2014">
            <v>73415</v>
          </cell>
        </row>
        <row r="2015">
          <cell r="A2015">
            <v>856</v>
          </cell>
          <cell r="B2015">
            <v>49</v>
          </cell>
          <cell r="C2015" t="str">
            <v>49</v>
          </cell>
          <cell r="D2015" t="str">
            <v>70722</v>
          </cell>
          <cell r="E2015" t="str">
            <v>0</v>
          </cell>
          <cell r="H2015" t="str">
            <v>Guerneville Elementary</v>
          </cell>
          <cell r="I2015" t="str">
            <v>ELEMENTARY</v>
          </cell>
          <cell r="J2015">
            <v>36.22</v>
          </cell>
          <cell r="K2015">
            <v>200</v>
          </cell>
          <cell r="L2015">
            <v>7244</v>
          </cell>
          <cell r="M2015">
            <v>183218</v>
          </cell>
          <cell r="N2015">
            <v>158550</v>
          </cell>
          <cell r="O2015">
            <v>24668</v>
          </cell>
          <cell r="P2015">
            <v>183218</v>
          </cell>
          <cell r="Q2015">
            <v>0.28562499949999998</v>
          </cell>
          <cell r="R2015">
            <v>52332</v>
          </cell>
          <cell r="S2015">
            <v>24668</v>
          </cell>
          <cell r="T2015">
            <v>0</v>
          </cell>
          <cell r="U2015">
            <v>24668</v>
          </cell>
          <cell r="V2015">
            <v>939</v>
          </cell>
          <cell r="W2015">
            <v>25607</v>
          </cell>
          <cell r="X2015">
            <v>74.887017</v>
          </cell>
          <cell r="Y2015">
            <v>193080</v>
          </cell>
          <cell r="Z2015">
            <v>0</v>
          </cell>
          <cell r="AA2015">
            <v>193080</v>
          </cell>
          <cell r="AB2015">
            <v>-173904</v>
          </cell>
          <cell r="AC2015">
            <v>0</v>
          </cell>
          <cell r="AD2015">
            <v>-173904</v>
          </cell>
          <cell r="AE2015">
            <v>43504.62427083333</v>
          </cell>
          <cell r="AF2015">
            <v>73415</v>
          </cell>
        </row>
        <row r="2016">
          <cell r="A2016">
            <v>14491</v>
          </cell>
          <cell r="B2016">
            <v>49</v>
          </cell>
          <cell r="C2016" t="str">
            <v>49</v>
          </cell>
          <cell r="D2016" t="str">
            <v>70722</v>
          </cell>
          <cell r="E2016" t="str">
            <v>136465</v>
          </cell>
          <cell r="F2016" t="str">
            <v>1897</v>
          </cell>
          <cell r="G2016" t="str">
            <v>D</v>
          </cell>
          <cell r="H2016" t="str">
            <v>California STEAM Sonoma II</v>
          </cell>
          <cell r="I2016" t="str">
            <v>ELEMENTARY</v>
          </cell>
          <cell r="J2016">
            <v>2487.5100000000002</v>
          </cell>
          <cell r="K2016">
            <v>200</v>
          </cell>
          <cell r="L2016">
            <v>497502</v>
          </cell>
          <cell r="M2016">
            <v>0</v>
          </cell>
          <cell r="N2016">
            <v>1342708</v>
          </cell>
          <cell r="O2016">
            <v>0</v>
          </cell>
          <cell r="P2016">
            <v>0</v>
          </cell>
          <cell r="Q2016">
            <v>0.28562499949999998</v>
          </cell>
          <cell r="R2016">
            <v>0</v>
          </cell>
          <cell r="S2016">
            <v>497502</v>
          </cell>
          <cell r="T2016">
            <v>0</v>
          </cell>
          <cell r="U2016">
            <v>497502</v>
          </cell>
          <cell r="V2016">
            <v>13486</v>
          </cell>
          <cell r="W2016">
            <v>510988</v>
          </cell>
          <cell r="X2016">
            <v>74.887017</v>
          </cell>
          <cell r="Y2016">
            <v>88984</v>
          </cell>
          <cell r="Z2016">
            <v>0</v>
          </cell>
          <cell r="AA2016">
            <v>88984</v>
          </cell>
          <cell r="AB2016">
            <v>293680</v>
          </cell>
          <cell r="AC2016">
            <v>0</v>
          </cell>
          <cell r="AD2016">
            <v>293680</v>
          </cell>
          <cell r="AE2016">
            <v>43504.62641203704</v>
          </cell>
          <cell r="AF2016">
            <v>73415</v>
          </cell>
        </row>
        <row r="2017">
          <cell r="A2017">
            <v>8676</v>
          </cell>
          <cell r="B2017">
            <v>49</v>
          </cell>
          <cell r="C2017" t="str">
            <v>49</v>
          </cell>
          <cell r="D2017" t="str">
            <v>70722</v>
          </cell>
          <cell r="E2017" t="str">
            <v>6051767</v>
          </cell>
          <cell r="F2017" t="str">
            <v>1978</v>
          </cell>
          <cell r="G2017" t="str">
            <v>L</v>
          </cell>
          <cell r="H2017" t="str">
            <v>Guerneville Elementary</v>
          </cell>
          <cell r="I2017" t="str">
            <v>ELEMENTARY</v>
          </cell>
          <cell r="J2017">
            <v>229.34</v>
          </cell>
          <cell r="K2017">
            <v>200</v>
          </cell>
          <cell r="L2017">
            <v>45868</v>
          </cell>
          <cell r="M2017">
            <v>0</v>
          </cell>
          <cell r="N2017">
            <v>123793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45868</v>
          </cell>
          <cell r="T2017">
            <v>0</v>
          </cell>
          <cell r="U2017">
            <v>45868</v>
          </cell>
          <cell r="V2017">
            <v>0</v>
          </cell>
          <cell r="W2017">
            <v>45868</v>
          </cell>
          <cell r="X2017">
            <v>74.887017</v>
          </cell>
          <cell r="Y2017">
            <v>0</v>
          </cell>
          <cell r="Z2017">
            <v>0</v>
          </cell>
          <cell r="AA2017">
            <v>0</v>
          </cell>
          <cell r="AB2017">
            <v>34349</v>
          </cell>
          <cell r="AC2017">
            <v>0</v>
          </cell>
          <cell r="AD2017">
            <v>34349</v>
          </cell>
          <cell r="AE2017">
            <v>43504.626527777778</v>
          </cell>
          <cell r="AF2017">
            <v>73415</v>
          </cell>
        </row>
        <row r="2018">
          <cell r="A2018">
            <v>857</v>
          </cell>
          <cell r="B2018">
            <v>49</v>
          </cell>
          <cell r="C2018" t="str">
            <v>49</v>
          </cell>
          <cell r="D2018" t="str">
            <v>70730</v>
          </cell>
          <cell r="E2018" t="str">
            <v>0</v>
          </cell>
          <cell r="H2018" t="str">
            <v>Harmony Union Elementary</v>
          </cell>
          <cell r="I2018" t="str">
            <v>ELEMENTARY</v>
          </cell>
          <cell r="J2018">
            <v>55.74</v>
          </cell>
          <cell r="K2018">
            <v>200</v>
          </cell>
          <cell r="L2018">
            <v>11148</v>
          </cell>
          <cell r="M2018">
            <v>293123</v>
          </cell>
          <cell r="N2018">
            <v>209460</v>
          </cell>
          <cell r="O2018">
            <v>83663</v>
          </cell>
          <cell r="P2018">
            <v>293123</v>
          </cell>
          <cell r="Q2018">
            <v>0.28562499949999998</v>
          </cell>
          <cell r="R2018">
            <v>83723</v>
          </cell>
          <cell r="S2018">
            <v>83663</v>
          </cell>
          <cell r="T2018">
            <v>0</v>
          </cell>
          <cell r="U2018">
            <v>83663</v>
          </cell>
          <cell r="V2018">
            <v>192</v>
          </cell>
          <cell r="W2018">
            <v>83855</v>
          </cell>
          <cell r="X2018">
            <v>74.887017</v>
          </cell>
          <cell r="Y2018">
            <v>48456</v>
          </cell>
          <cell r="Z2018">
            <v>0</v>
          </cell>
          <cell r="AA2018">
            <v>48456</v>
          </cell>
          <cell r="AB2018">
            <v>14341</v>
          </cell>
          <cell r="AC2018">
            <v>0</v>
          </cell>
          <cell r="AD2018">
            <v>14341</v>
          </cell>
          <cell r="AE2018">
            <v>43504.624282407407</v>
          </cell>
          <cell r="AF2018">
            <v>73415</v>
          </cell>
        </row>
        <row r="2019">
          <cell r="A2019">
            <v>8678</v>
          </cell>
          <cell r="B2019">
            <v>49</v>
          </cell>
          <cell r="C2019" t="str">
            <v>49</v>
          </cell>
          <cell r="D2019" t="str">
            <v>70730</v>
          </cell>
          <cell r="E2019" t="str">
            <v>6110639</v>
          </cell>
          <cell r="F2019" t="str">
            <v>0941</v>
          </cell>
          <cell r="G2019" t="str">
            <v>L</v>
          </cell>
          <cell r="H2019" t="str">
            <v>Salmon Creek School - A Charter</v>
          </cell>
          <cell r="I2019" t="str">
            <v>ELEMENTARY</v>
          </cell>
          <cell r="J2019">
            <v>182.16</v>
          </cell>
          <cell r="K2019">
            <v>200</v>
          </cell>
          <cell r="L2019">
            <v>36432</v>
          </cell>
          <cell r="M2019">
            <v>948952</v>
          </cell>
          <cell r="N2019">
            <v>684526</v>
          </cell>
          <cell r="O2019">
            <v>264426</v>
          </cell>
          <cell r="P2019">
            <v>948952</v>
          </cell>
          <cell r="Q2019">
            <v>0.28562499949999998</v>
          </cell>
          <cell r="R2019">
            <v>271044</v>
          </cell>
          <cell r="S2019">
            <v>264426</v>
          </cell>
          <cell r="T2019">
            <v>0</v>
          </cell>
          <cell r="U2019">
            <v>264426</v>
          </cell>
          <cell r="V2019">
            <v>532</v>
          </cell>
          <cell r="W2019">
            <v>264958</v>
          </cell>
          <cell r="X2019">
            <v>74.887017</v>
          </cell>
          <cell r="Y2019">
            <v>133612</v>
          </cell>
          <cell r="Z2019">
            <v>0</v>
          </cell>
          <cell r="AA2019">
            <v>133612</v>
          </cell>
          <cell r="AB2019">
            <v>64807</v>
          </cell>
          <cell r="AC2019">
            <v>0</v>
          </cell>
          <cell r="AD2019">
            <v>64807</v>
          </cell>
          <cell r="AE2019">
            <v>43504.626712962963</v>
          </cell>
          <cell r="AF2019">
            <v>73415</v>
          </cell>
        </row>
        <row r="2020">
          <cell r="A2020">
            <v>1424</v>
          </cell>
          <cell r="B2020">
            <v>49</v>
          </cell>
          <cell r="C2020" t="str">
            <v>49</v>
          </cell>
          <cell r="D2020" t="str">
            <v>70730</v>
          </cell>
          <cell r="E2020" t="str">
            <v>6120588</v>
          </cell>
          <cell r="F2020" t="str">
            <v>0492</v>
          </cell>
          <cell r="G2020" t="str">
            <v>D</v>
          </cell>
          <cell r="H2020" t="str">
            <v>Pathways Charter</v>
          </cell>
          <cell r="I2020" t="str">
            <v>ELEMENTARY</v>
          </cell>
          <cell r="J2020">
            <v>390.79</v>
          </cell>
          <cell r="K2020">
            <v>200</v>
          </cell>
          <cell r="L2020">
            <v>78158</v>
          </cell>
          <cell r="M2020">
            <v>2183430</v>
          </cell>
          <cell r="N2020">
            <v>1468522</v>
          </cell>
          <cell r="O2020">
            <v>714908</v>
          </cell>
          <cell r="P2020">
            <v>2183430</v>
          </cell>
          <cell r="Q2020">
            <v>0.28562499949999998</v>
          </cell>
          <cell r="R2020">
            <v>623642</v>
          </cell>
          <cell r="S2020">
            <v>623642</v>
          </cell>
          <cell r="T2020">
            <v>0</v>
          </cell>
          <cell r="U2020">
            <v>623642</v>
          </cell>
          <cell r="V2020">
            <v>1240</v>
          </cell>
          <cell r="W2020">
            <v>624882</v>
          </cell>
          <cell r="X2020">
            <v>74.887017</v>
          </cell>
          <cell r="Y2020">
            <v>319181</v>
          </cell>
          <cell r="Z2020">
            <v>0</v>
          </cell>
          <cell r="AA2020">
            <v>319181</v>
          </cell>
          <cell r="AB2020">
            <v>148774</v>
          </cell>
          <cell r="AC2020">
            <v>0</v>
          </cell>
          <cell r="AD2020">
            <v>148774</v>
          </cell>
          <cell r="AE2020">
            <v>43504.62667824074</v>
          </cell>
          <cell r="AF2020">
            <v>73415</v>
          </cell>
        </row>
        <row r="2021">
          <cell r="A2021">
            <v>858</v>
          </cell>
          <cell r="B2021">
            <v>49</v>
          </cell>
          <cell r="C2021" t="str">
            <v>49</v>
          </cell>
          <cell r="D2021" t="str">
            <v>70763</v>
          </cell>
          <cell r="E2021" t="str">
            <v>0</v>
          </cell>
          <cell r="H2021" t="str">
            <v>Horicon Elementary</v>
          </cell>
          <cell r="I2021" t="str">
            <v>ELEMENTARY</v>
          </cell>
          <cell r="J2021">
            <v>63.06</v>
          </cell>
          <cell r="K2021">
            <v>200</v>
          </cell>
          <cell r="L2021">
            <v>12612</v>
          </cell>
          <cell r="M2021">
            <v>399126</v>
          </cell>
          <cell r="N2021">
            <v>1492947</v>
          </cell>
          <cell r="O2021">
            <v>0</v>
          </cell>
          <cell r="P2021">
            <v>399126</v>
          </cell>
          <cell r="Q2021">
            <v>0.28562499949999998</v>
          </cell>
          <cell r="R2021">
            <v>114000</v>
          </cell>
          <cell r="S2021">
            <v>12612</v>
          </cell>
          <cell r="T2021">
            <v>0</v>
          </cell>
          <cell r="U2021">
            <v>12612</v>
          </cell>
          <cell r="V2021">
            <v>0</v>
          </cell>
          <cell r="W2021">
            <v>12612</v>
          </cell>
          <cell r="X2021">
            <v>74.887017</v>
          </cell>
          <cell r="Y2021">
            <v>5509</v>
          </cell>
          <cell r="Z2021">
            <v>0</v>
          </cell>
          <cell r="AA2021">
            <v>5509</v>
          </cell>
          <cell r="AB2021">
            <v>3936</v>
          </cell>
          <cell r="AC2021">
            <v>0</v>
          </cell>
          <cell r="AD2021">
            <v>3936</v>
          </cell>
          <cell r="AE2021">
            <v>43504.624305555553</v>
          </cell>
          <cell r="AF2021">
            <v>73415</v>
          </cell>
        </row>
        <row r="2022">
          <cell r="A2022">
            <v>859</v>
          </cell>
          <cell r="B2022">
            <v>49</v>
          </cell>
          <cell r="C2022" t="str">
            <v>49</v>
          </cell>
          <cell r="D2022" t="str">
            <v>70789</v>
          </cell>
          <cell r="E2022" t="str">
            <v>0</v>
          </cell>
          <cell r="H2022" t="str">
            <v>Kenwood</v>
          </cell>
          <cell r="I2022" t="str">
            <v>ELEMENTARY</v>
          </cell>
          <cell r="J2022">
            <v>135.76</v>
          </cell>
          <cell r="K2022">
            <v>200</v>
          </cell>
          <cell r="L2022">
            <v>27152</v>
          </cell>
          <cell r="M2022">
            <v>338998</v>
          </cell>
          <cell r="N2022">
            <v>2111349</v>
          </cell>
          <cell r="O2022">
            <v>0</v>
          </cell>
          <cell r="P2022">
            <v>338998</v>
          </cell>
          <cell r="Q2022">
            <v>0.28562499949999998</v>
          </cell>
          <cell r="R2022">
            <v>96826</v>
          </cell>
          <cell r="S2022">
            <v>27152</v>
          </cell>
          <cell r="T2022">
            <v>0</v>
          </cell>
          <cell r="U2022">
            <v>27152</v>
          </cell>
          <cell r="V2022">
            <v>176</v>
          </cell>
          <cell r="W2022">
            <v>27328</v>
          </cell>
          <cell r="X2022">
            <v>74.887017</v>
          </cell>
          <cell r="Y2022">
            <v>14631</v>
          </cell>
          <cell r="Z2022">
            <v>0</v>
          </cell>
          <cell r="AA2022">
            <v>14631</v>
          </cell>
          <cell r="AB2022">
            <v>5834</v>
          </cell>
          <cell r="AC2022">
            <v>0</v>
          </cell>
          <cell r="AD2022">
            <v>5834</v>
          </cell>
          <cell r="AE2022">
            <v>43504.624340277776</v>
          </cell>
          <cell r="AF2022">
            <v>73415</v>
          </cell>
        </row>
        <row r="2023">
          <cell r="A2023">
            <v>860</v>
          </cell>
          <cell r="B2023">
            <v>49</v>
          </cell>
          <cell r="C2023" t="str">
            <v>49</v>
          </cell>
          <cell r="D2023" t="str">
            <v>70797</v>
          </cell>
          <cell r="E2023" t="str">
            <v>0</v>
          </cell>
          <cell r="H2023" t="str">
            <v>Liberty Elementary</v>
          </cell>
          <cell r="I2023" t="str">
            <v>ELEMENTARY</v>
          </cell>
          <cell r="J2023">
            <v>51.08</v>
          </cell>
          <cell r="K2023">
            <v>200</v>
          </cell>
          <cell r="L2023">
            <v>10216</v>
          </cell>
          <cell r="M2023">
            <v>264458</v>
          </cell>
          <cell r="N2023">
            <v>149104</v>
          </cell>
          <cell r="O2023">
            <v>115354</v>
          </cell>
          <cell r="P2023">
            <v>264458</v>
          </cell>
          <cell r="Q2023">
            <v>0.28562499949999998</v>
          </cell>
          <cell r="R2023">
            <v>75536</v>
          </cell>
          <cell r="S2023">
            <v>75536</v>
          </cell>
          <cell r="T2023">
            <v>0</v>
          </cell>
          <cell r="U2023">
            <v>75536</v>
          </cell>
          <cell r="V2023">
            <v>180</v>
          </cell>
          <cell r="W2023">
            <v>75716</v>
          </cell>
          <cell r="X2023">
            <v>74.887017</v>
          </cell>
          <cell r="Y2023">
            <v>31755</v>
          </cell>
          <cell r="Z2023">
            <v>0</v>
          </cell>
          <cell r="AA2023">
            <v>31755</v>
          </cell>
          <cell r="AB2023">
            <v>24946</v>
          </cell>
          <cell r="AC2023">
            <v>0</v>
          </cell>
          <cell r="AD2023">
            <v>24946</v>
          </cell>
          <cell r="AE2023">
            <v>43504.624398148146</v>
          </cell>
          <cell r="AF2023">
            <v>73415</v>
          </cell>
        </row>
        <row r="2024">
          <cell r="A2024">
            <v>9720</v>
          </cell>
          <cell r="B2024">
            <v>49</v>
          </cell>
          <cell r="C2024" t="str">
            <v>49</v>
          </cell>
          <cell r="D2024" t="str">
            <v>70797</v>
          </cell>
          <cell r="E2024" t="str">
            <v>107284</v>
          </cell>
          <cell r="F2024" t="str">
            <v>0653</v>
          </cell>
          <cell r="G2024" t="str">
            <v>D</v>
          </cell>
          <cell r="H2024" t="str">
            <v>California Virtual Academy @ Sonoma</v>
          </cell>
          <cell r="I2024" t="str">
            <v>ELEMENTARY</v>
          </cell>
          <cell r="J2024">
            <v>548.87</v>
          </cell>
          <cell r="K2024">
            <v>200</v>
          </cell>
          <cell r="L2024">
            <v>109774</v>
          </cell>
          <cell r="M2024">
            <v>3032622</v>
          </cell>
          <cell r="N2024">
            <v>1602146</v>
          </cell>
          <cell r="O2024">
            <v>1430476</v>
          </cell>
          <cell r="P2024">
            <v>3032622</v>
          </cell>
          <cell r="Q2024">
            <v>0.28562499949999998</v>
          </cell>
          <cell r="R2024">
            <v>866193</v>
          </cell>
          <cell r="S2024">
            <v>866193</v>
          </cell>
          <cell r="T2024">
            <v>0</v>
          </cell>
          <cell r="U2024">
            <v>866193</v>
          </cell>
          <cell r="V2024">
            <v>1783</v>
          </cell>
          <cell r="W2024">
            <v>867976</v>
          </cell>
          <cell r="X2024">
            <v>74.887017</v>
          </cell>
          <cell r="Y2024">
            <v>422986</v>
          </cell>
          <cell r="Z2024">
            <v>0</v>
          </cell>
          <cell r="AA2024">
            <v>422986</v>
          </cell>
          <cell r="AB2024">
            <v>227015</v>
          </cell>
          <cell r="AC2024">
            <v>0</v>
          </cell>
          <cell r="AD2024">
            <v>227015</v>
          </cell>
          <cell r="AE2024">
            <v>43504.626423611109</v>
          </cell>
          <cell r="AF2024">
            <v>73415</v>
          </cell>
        </row>
        <row r="2025">
          <cell r="A2025">
            <v>8681</v>
          </cell>
          <cell r="B2025">
            <v>49</v>
          </cell>
          <cell r="C2025" t="str">
            <v>49</v>
          </cell>
          <cell r="D2025" t="str">
            <v>70797</v>
          </cell>
          <cell r="E2025" t="str">
            <v>6051833</v>
          </cell>
          <cell r="F2025" t="str">
            <v>1260</v>
          </cell>
          <cell r="G2025" t="str">
            <v>L</v>
          </cell>
          <cell r="H2025" t="str">
            <v>Liberty Elementary</v>
          </cell>
          <cell r="I2025" t="str">
            <v>ELEMENTARY</v>
          </cell>
          <cell r="J2025">
            <v>159.84</v>
          </cell>
          <cell r="K2025">
            <v>200</v>
          </cell>
          <cell r="L2025">
            <v>31968</v>
          </cell>
          <cell r="M2025">
            <v>822447</v>
          </cell>
          <cell r="N2025">
            <v>466571</v>
          </cell>
          <cell r="O2025">
            <v>355876</v>
          </cell>
          <cell r="P2025">
            <v>822447</v>
          </cell>
          <cell r="Q2025">
            <v>0.28562499949999998</v>
          </cell>
          <cell r="R2025">
            <v>234911</v>
          </cell>
          <cell r="S2025">
            <v>234911</v>
          </cell>
          <cell r="T2025">
            <v>0</v>
          </cell>
          <cell r="U2025">
            <v>234911</v>
          </cell>
          <cell r="V2025">
            <v>484</v>
          </cell>
          <cell r="W2025">
            <v>235395</v>
          </cell>
          <cell r="X2025">
            <v>74.887017</v>
          </cell>
          <cell r="Y2025">
            <v>121648</v>
          </cell>
          <cell r="Z2025">
            <v>0</v>
          </cell>
          <cell r="AA2025">
            <v>121648</v>
          </cell>
          <cell r="AB2025">
            <v>54632</v>
          </cell>
          <cell r="AC2025">
            <v>0</v>
          </cell>
          <cell r="AD2025">
            <v>54632</v>
          </cell>
          <cell r="AE2025">
            <v>43504.626597222225</v>
          </cell>
          <cell r="AF2025">
            <v>73415</v>
          </cell>
        </row>
        <row r="2026">
          <cell r="A2026">
            <v>861</v>
          </cell>
          <cell r="B2026">
            <v>49</v>
          </cell>
          <cell r="C2026" t="str">
            <v>49</v>
          </cell>
          <cell r="D2026" t="str">
            <v>70805</v>
          </cell>
          <cell r="E2026" t="str">
            <v>0</v>
          </cell>
          <cell r="H2026" t="str">
            <v>Mark West Union Elementary</v>
          </cell>
          <cell r="I2026" t="str">
            <v>ELEMENTARY</v>
          </cell>
          <cell r="J2026">
            <v>431.22</v>
          </cell>
          <cell r="K2026">
            <v>200</v>
          </cell>
          <cell r="L2026">
            <v>86244</v>
          </cell>
          <cell r="M2026">
            <v>2171145</v>
          </cell>
          <cell r="N2026">
            <v>1918262</v>
          </cell>
          <cell r="O2026">
            <v>252883</v>
          </cell>
          <cell r="P2026">
            <v>2171145</v>
          </cell>
          <cell r="Q2026">
            <v>0.28562499949999998</v>
          </cell>
          <cell r="R2026">
            <v>620133</v>
          </cell>
          <cell r="S2026">
            <v>252883</v>
          </cell>
          <cell r="T2026">
            <v>0</v>
          </cell>
          <cell r="U2026">
            <v>252883</v>
          </cell>
          <cell r="V2026">
            <v>36</v>
          </cell>
          <cell r="W2026">
            <v>252919</v>
          </cell>
          <cell r="X2026">
            <v>74.887017</v>
          </cell>
          <cell r="Y2026">
            <v>42939</v>
          </cell>
          <cell r="Z2026">
            <v>0</v>
          </cell>
          <cell r="AA2026">
            <v>42939</v>
          </cell>
          <cell r="AB2026">
            <v>146464</v>
          </cell>
          <cell r="AC2026">
            <v>0</v>
          </cell>
          <cell r="AD2026">
            <v>146464</v>
          </cell>
          <cell r="AE2026">
            <v>43504.624456018515</v>
          </cell>
          <cell r="AF2026">
            <v>73415</v>
          </cell>
        </row>
        <row r="2027">
          <cell r="A2027">
            <v>9682</v>
          </cell>
          <cell r="B2027">
            <v>49</v>
          </cell>
          <cell r="C2027" t="str">
            <v>49</v>
          </cell>
          <cell r="D2027" t="str">
            <v>70805</v>
          </cell>
          <cell r="E2027" t="str">
            <v>105890</v>
          </cell>
          <cell r="F2027" t="str">
            <v>0616</v>
          </cell>
          <cell r="G2027" t="str">
            <v>L</v>
          </cell>
          <cell r="H2027" t="str">
            <v>Mark West Charter</v>
          </cell>
          <cell r="I2027" t="str">
            <v>ELEMENTARY</v>
          </cell>
          <cell r="J2027">
            <v>118.6</v>
          </cell>
          <cell r="K2027">
            <v>200</v>
          </cell>
          <cell r="L2027">
            <v>23720</v>
          </cell>
          <cell r="M2027">
            <v>632716</v>
          </cell>
          <cell r="N2027">
            <v>527587</v>
          </cell>
          <cell r="O2027">
            <v>105129</v>
          </cell>
          <cell r="P2027">
            <v>632716</v>
          </cell>
          <cell r="Q2027">
            <v>0.28562499949999998</v>
          </cell>
          <cell r="R2027">
            <v>180720</v>
          </cell>
          <cell r="S2027">
            <v>105129</v>
          </cell>
          <cell r="T2027">
            <v>0</v>
          </cell>
          <cell r="U2027">
            <v>105129</v>
          </cell>
          <cell r="V2027">
            <v>0</v>
          </cell>
          <cell r="W2027">
            <v>105129</v>
          </cell>
          <cell r="X2027">
            <v>74.887017</v>
          </cell>
          <cell r="Y2027">
            <v>15075</v>
          </cell>
          <cell r="Z2027">
            <v>0</v>
          </cell>
          <cell r="AA2027">
            <v>15075</v>
          </cell>
          <cell r="AB2027">
            <v>63653</v>
          </cell>
          <cell r="AC2027">
            <v>0</v>
          </cell>
          <cell r="AD2027">
            <v>63653</v>
          </cell>
          <cell r="AE2027">
            <v>43504.626608796294</v>
          </cell>
          <cell r="AF2027">
            <v>73415</v>
          </cell>
        </row>
        <row r="2028">
          <cell r="A2028">
            <v>8683</v>
          </cell>
          <cell r="B2028">
            <v>49</v>
          </cell>
          <cell r="C2028" t="str">
            <v>49</v>
          </cell>
          <cell r="D2028" t="str">
            <v>70805</v>
          </cell>
          <cell r="E2028" t="str">
            <v>6051858</v>
          </cell>
          <cell r="F2028" t="str">
            <v>1417</v>
          </cell>
          <cell r="G2028" t="str">
            <v>L</v>
          </cell>
          <cell r="H2028" t="str">
            <v>San Miguel Elementary</v>
          </cell>
          <cell r="I2028" t="str">
            <v>ELEMENTARY</v>
          </cell>
          <cell r="J2028">
            <v>424.86</v>
          </cell>
          <cell r="K2028">
            <v>200</v>
          </cell>
          <cell r="L2028">
            <v>84972</v>
          </cell>
          <cell r="M2028">
            <v>2184227</v>
          </cell>
          <cell r="N2028">
            <v>1889973</v>
          </cell>
          <cell r="O2028">
            <v>294254</v>
          </cell>
          <cell r="P2028">
            <v>2184227</v>
          </cell>
          <cell r="Q2028">
            <v>0.28562499949999998</v>
          </cell>
          <cell r="R2028">
            <v>623870</v>
          </cell>
          <cell r="S2028">
            <v>294254</v>
          </cell>
          <cell r="T2028">
            <v>0</v>
          </cell>
          <cell r="U2028">
            <v>294254</v>
          </cell>
          <cell r="V2028">
            <v>0</v>
          </cell>
          <cell r="W2028">
            <v>294254</v>
          </cell>
          <cell r="X2028">
            <v>74.887017</v>
          </cell>
          <cell r="Y2028">
            <v>15029</v>
          </cell>
          <cell r="Z2028">
            <v>0</v>
          </cell>
          <cell r="AA2028">
            <v>15029</v>
          </cell>
          <cell r="AB2028">
            <v>205329</v>
          </cell>
          <cell r="AC2028">
            <v>0</v>
          </cell>
          <cell r="AD2028">
            <v>205329</v>
          </cell>
          <cell r="AE2028">
            <v>43504.626712962963</v>
          </cell>
          <cell r="AF2028">
            <v>73415</v>
          </cell>
        </row>
        <row r="2029">
          <cell r="A2029">
            <v>8684</v>
          </cell>
          <cell r="B2029">
            <v>49</v>
          </cell>
          <cell r="C2029" t="str">
            <v>49</v>
          </cell>
          <cell r="D2029" t="str">
            <v>70805</v>
          </cell>
          <cell r="E2029" t="str">
            <v>6111066</v>
          </cell>
          <cell r="F2029" t="str">
            <v>1422</v>
          </cell>
          <cell r="G2029" t="str">
            <v>L</v>
          </cell>
          <cell r="H2029" t="str">
            <v>John B. Riebli Elementary</v>
          </cell>
          <cell r="I2029" t="str">
            <v>ELEMENTARY</v>
          </cell>
          <cell r="J2029">
            <v>423.35</v>
          </cell>
          <cell r="K2029">
            <v>200</v>
          </cell>
          <cell r="L2029">
            <v>84670</v>
          </cell>
          <cell r="M2029">
            <v>2176121</v>
          </cell>
          <cell r="N2029">
            <v>1883256</v>
          </cell>
          <cell r="O2029">
            <v>292865</v>
          </cell>
          <cell r="P2029">
            <v>2176121</v>
          </cell>
          <cell r="Q2029">
            <v>0.28562499949999998</v>
          </cell>
          <cell r="R2029">
            <v>621555</v>
          </cell>
          <cell r="S2029">
            <v>292865</v>
          </cell>
          <cell r="T2029">
            <v>0</v>
          </cell>
          <cell r="U2029">
            <v>292865</v>
          </cell>
          <cell r="V2029">
            <v>0</v>
          </cell>
          <cell r="W2029">
            <v>292865</v>
          </cell>
          <cell r="X2029">
            <v>74.887017</v>
          </cell>
          <cell r="Y2029">
            <v>14835</v>
          </cell>
          <cell r="Z2029">
            <v>0</v>
          </cell>
          <cell r="AA2029">
            <v>14835</v>
          </cell>
          <cell r="AB2029">
            <v>204483</v>
          </cell>
          <cell r="AC2029">
            <v>0</v>
          </cell>
          <cell r="AD2029">
            <v>204483</v>
          </cell>
          <cell r="AE2029">
            <v>43504.626562500001</v>
          </cell>
          <cell r="AF2029">
            <v>73415</v>
          </cell>
        </row>
        <row r="2030">
          <cell r="A2030">
            <v>862</v>
          </cell>
          <cell r="B2030">
            <v>49</v>
          </cell>
          <cell r="C2030" t="str">
            <v>49</v>
          </cell>
          <cell r="D2030" t="str">
            <v>70813</v>
          </cell>
          <cell r="E2030" t="str">
            <v>0</v>
          </cell>
          <cell r="H2030" t="str">
            <v>Monte Rio Union Elementary</v>
          </cell>
          <cell r="I2030" t="str">
            <v>ELEMENTARY</v>
          </cell>
          <cell r="J2030">
            <v>80.040000000000006</v>
          </cell>
          <cell r="K2030">
            <v>200</v>
          </cell>
          <cell r="L2030">
            <v>16008</v>
          </cell>
          <cell r="M2030">
            <v>309309</v>
          </cell>
          <cell r="N2030">
            <v>888002</v>
          </cell>
          <cell r="O2030">
            <v>0</v>
          </cell>
          <cell r="P2030">
            <v>309309</v>
          </cell>
          <cell r="Q2030">
            <v>0.28562499949999998</v>
          </cell>
          <cell r="R2030">
            <v>88346</v>
          </cell>
          <cell r="S2030">
            <v>16008</v>
          </cell>
          <cell r="T2030">
            <v>0</v>
          </cell>
          <cell r="U2030">
            <v>16008</v>
          </cell>
          <cell r="V2030">
            <v>42</v>
          </cell>
          <cell r="W2030">
            <v>16050</v>
          </cell>
          <cell r="X2030">
            <v>74.887017</v>
          </cell>
          <cell r="Y2030">
            <v>8652</v>
          </cell>
          <cell r="Z2030">
            <v>0</v>
          </cell>
          <cell r="AA2030">
            <v>8652</v>
          </cell>
          <cell r="AB2030">
            <v>3367</v>
          </cell>
          <cell r="AC2030">
            <v>0</v>
          </cell>
          <cell r="AD2030">
            <v>3367</v>
          </cell>
          <cell r="AE2030">
            <v>43504.624490740738</v>
          </cell>
          <cell r="AF2030">
            <v>73415</v>
          </cell>
        </row>
        <row r="2031">
          <cell r="A2031">
            <v>863</v>
          </cell>
          <cell r="B2031">
            <v>49</v>
          </cell>
          <cell r="C2031" t="str">
            <v>49</v>
          </cell>
          <cell r="D2031" t="str">
            <v>70821</v>
          </cell>
          <cell r="E2031" t="str">
            <v>0</v>
          </cell>
          <cell r="H2031" t="str">
            <v>Montgomery Elementary</v>
          </cell>
          <cell r="I2031" t="str">
            <v>ELEMENTARY</v>
          </cell>
          <cell r="J2031">
            <v>32.659999999999997</v>
          </cell>
          <cell r="K2031">
            <v>200</v>
          </cell>
          <cell r="L2031">
            <v>6532</v>
          </cell>
          <cell r="M2031">
            <v>190282</v>
          </cell>
          <cell r="N2031">
            <v>492648</v>
          </cell>
          <cell r="O2031">
            <v>0</v>
          </cell>
          <cell r="P2031">
            <v>190282</v>
          </cell>
          <cell r="Q2031">
            <v>0.28562499949999998</v>
          </cell>
          <cell r="R2031">
            <v>54349</v>
          </cell>
          <cell r="S2031">
            <v>6532</v>
          </cell>
          <cell r="T2031">
            <v>0</v>
          </cell>
          <cell r="U2031">
            <v>6532</v>
          </cell>
          <cell r="V2031">
            <v>0</v>
          </cell>
          <cell r="W2031">
            <v>6532</v>
          </cell>
          <cell r="X2031">
            <v>74.887017</v>
          </cell>
          <cell r="Y2031">
            <v>3205</v>
          </cell>
          <cell r="Z2031">
            <v>0</v>
          </cell>
          <cell r="AA2031">
            <v>3205</v>
          </cell>
          <cell r="AB2031">
            <v>1687</v>
          </cell>
          <cell r="AC2031">
            <v>0</v>
          </cell>
          <cell r="AD2031">
            <v>1687</v>
          </cell>
          <cell r="AE2031">
            <v>43504.624490740738</v>
          </cell>
          <cell r="AF2031">
            <v>73415</v>
          </cell>
        </row>
        <row r="2032">
          <cell r="A2032">
            <v>864</v>
          </cell>
          <cell r="B2032">
            <v>49</v>
          </cell>
          <cell r="C2032" t="str">
            <v>49</v>
          </cell>
          <cell r="D2032" t="str">
            <v>70839</v>
          </cell>
          <cell r="E2032" t="str">
            <v>0</v>
          </cell>
          <cell r="H2032" t="str">
            <v>Oak Grove Union Elementary</v>
          </cell>
          <cell r="I2032" t="str">
            <v>ELEMENTARY</v>
          </cell>
          <cell r="J2032">
            <v>85.04</v>
          </cell>
          <cell r="K2032">
            <v>200</v>
          </cell>
          <cell r="L2032">
            <v>17008</v>
          </cell>
          <cell r="M2032">
            <v>426980</v>
          </cell>
          <cell r="N2032">
            <v>193400</v>
          </cell>
          <cell r="O2032">
            <v>233580</v>
          </cell>
          <cell r="P2032">
            <v>426980</v>
          </cell>
          <cell r="Q2032">
            <v>0.28562499949999998</v>
          </cell>
          <cell r="R2032">
            <v>121956</v>
          </cell>
          <cell r="S2032">
            <v>121956</v>
          </cell>
          <cell r="T2032">
            <v>0</v>
          </cell>
          <cell r="U2032">
            <v>121956</v>
          </cell>
          <cell r="V2032">
            <v>700</v>
          </cell>
          <cell r="W2032">
            <v>122656</v>
          </cell>
          <cell r="X2032">
            <v>74.887017</v>
          </cell>
          <cell r="Y2032">
            <v>58102</v>
          </cell>
          <cell r="Z2032">
            <v>0</v>
          </cell>
          <cell r="AA2032">
            <v>58102</v>
          </cell>
          <cell r="AB2032">
            <v>33751</v>
          </cell>
          <cell r="AC2032">
            <v>0</v>
          </cell>
          <cell r="AD2032">
            <v>33751</v>
          </cell>
          <cell r="AE2032">
            <v>43504.624548611115</v>
          </cell>
          <cell r="AF2032">
            <v>73415</v>
          </cell>
        </row>
        <row r="2033">
          <cell r="A2033">
            <v>12306</v>
          </cell>
          <cell r="B2033">
            <v>49</v>
          </cell>
          <cell r="C2033" t="str">
            <v>49</v>
          </cell>
          <cell r="D2033" t="str">
            <v>70839</v>
          </cell>
          <cell r="E2033" t="str">
            <v>120584</v>
          </cell>
          <cell r="F2033" t="str">
            <v>1139</v>
          </cell>
          <cell r="G2033" t="str">
            <v>D</v>
          </cell>
          <cell r="H2033" t="str">
            <v>Pivot Online Charter - North Bay</v>
          </cell>
          <cell r="I2033" t="str">
            <v>ELEMENTARY</v>
          </cell>
          <cell r="J2033">
            <v>26</v>
          </cell>
          <cell r="K2033">
            <v>200</v>
          </cell>
          <cell r="L2033">
            <v>5200</v>
          </cell>
          <cell r="M2033">
            <v>157474</v>
          </cell>
          <cell r="N2033">
            <v>59128</v>
          </cell>
          <cell r="O2033">
            <v>98346</v>
          </cell>
          <cell r="P2033">
            <v>157474</v>
          </cell>
          <cell r="Q2033">
            <v>0.28562499949999998</v>
          </cell>
          <cell r="R2033">
            <v>44979</v>
          </cell>
          <cell r="S2033">
            <v>44979</v>
          </cell>
          <cell r="T2033">
            <v>0</v>
          </cell>
          <cell r="U2033">
            <v>44979</v>
          </cell>
          <cell r="V2033">
            <v>998</v>
          </cell>
          <cell r="W2033">
            <v>45977</v>
          </cell>
          <cell r="X2033">
            <v>74.887017</v>
          </cell>
          <cell r="Y2033">
            <v>258556</v>
          </cell>
          <cell r="Z2033">
            <v>0</v>
          </cell>
          <cell r="AA2033">
            <v>258556</v>
          </cell>
          <cell r="AB2033">
            <v>-224125</v>
          </cell>
          <cell r="AC2033">
            <v>224125</v>
          </cell>
          <cell r="AD2033">
            <v>0</v>
          </cell>
          <cell r="AE2033">
            <v>43504.62667824074</v>
          </cell>
          <cell r="AF2033">
            <v>73415</v>
          </cell>
        </row>
        <row r="2034">
          <cell r="A2034">
            <v>14577</v>
          </cell>
          <cell r="B2034">
            <v>49</v>
          </cell>
          <cell r="C2034" t="str">
            <v>49</v>
          </cell>
          <cell r="D2034" t="str">
            <v>70839</v>
          </cell>
          <cell r="E2034" t="str">
            <v>138065</v>
          </cell>
          <cell r="F2034" t="str">
            <v>1985</v>
          </cell>
          <cell r="G2034" t="str">
            <v>D</v>
          </cell>
          <cell r="H2034" t="str">
            <v>Pivot Charter School - North Bay</v>
          </cell>
          <cell r="I2034" t="str">
            <v>ELEMENTARY</v>
          </cell>
          <cell r="J2034">
            <v>314.27</v>
          </cell>
          <cell r="K2034">
            <v>200</v>
          </cell>
          <cell r="L2034">
            <v>62854</v>
          </cell>
          <cell r="M2034">
            <v>0</v>
          </cell>
          <cell r="N2034">
            <v>714700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62854</v>
          </cell>
          <cell r="T2034">
            <v>0</v>
          </cell>
          <cell r="U2034">
            <v>62854</v>
          </cell>
          <cell r="V2034">
            <v>0</v>
          </cell>
          <cell r="W2034">
            <v>62854</v>
          </cell>
          <cell r="X2034">
            <v>74.887017</v>
          </cell>
          <cell r="Y2034">
            <v>30405</v>
          </cell>
          <cell r="Z2034">
            <v>0</v>
          </cell>
          <cell r="AA2034">
            <v>30405</v>
          </cell>
          <cell r="AB2034">
            <v>16664</v>
          </cell>
          <cell r="AC2034">
            <v>0</v>
          </cell>
          <cell r="AD2034">
            <v>16664</v>
          </cell>
          <cell r="AE2034">
            <v>43504.62667824074</v>
          </cell>
          <cell r="AF2034">
            <v>73415</v>
          </cell>
        </row>
        <row r="2035">
          <cell r="A2035">
            <v>9732</v>
          </cell>
          <cell r="B2035">
            <v>49</v>
          </cell>
          <cell r="C2035" t="str">
            <v>49</v>
          </cell>
          <cell r="D2035" t="str">
            <v>70839</v>
          </cell>
          <cell r="E2035" t="str">
            <v>6051890</v>
          </cell>
          <cell r="F2035" t="str">
            <v>0655</v>
          </cell>
          <cell r="G2035" t="str">
            <v>L</v>
          </cell>
          <cell r="H2035" t="str">
            <v>Oak Grove Elementary/Willowside Middle</v>
          </cell>
          <cell r="I2035" t="str">
            <v>ELEMENTARY</v>
          </cell>
          <cell r="J2035">
            <v>744.75</v>
          </cell>
          <cell r="K2035">
            <v>200</v>
          </cell>
          <cell r="L2035">
            <v>148950</v>
          </cell>
          <cell r="M2035">
            <v>3892443</v>
          </cell>
          <cell r="N2035">
            <v>1693681</v>
          </cell>
          <cell r="O2035">
            <v>2198762</v>
          </cell>
          <cell r="P2035">
            <v>3892443</v>
          </cell>
          <cell r="Q2035">
            <v>0.28562499949999998</v>
          </cell>
          <cell r="R2035">
            <v>1111779</v>
          </cell>
          <cell r="S2035">
            <v>1111779</v>
          </cell>
          <cell r="T2035">
            <v>0</v>
          </cell>
          <cell r="U2035">
            <v>1111779</v>
          </cell>
          <cell r="V2035">
            <v>2448</v>
          </cell>
          <cell r="W2035">
            <v>1114227</v>
          </cell>
          <cell r="X2035">
            <v>74.887017</v>
          </cell>
          <cell r="Y2035">
            <v>547050</v>
          </cell>
          <cell r="Z2035">
            <v>0</v>
          </cell>
          <cell r="AA2035">
            <v>547050</v>
          </cell>
          <cell r="AB2035">
            <v>287361</v>
          </cell>
          <cell r="AC2035">
            <v>0</v>
          </cell>
          <cell r="AD2035">
            <v>287361</v>
          </cell>
          <cell r="AE2035">
            <v>43504.626643518517</v>
          </cell>
          <cell r="AF2035">
            <v>73415</v>
          </cell>
        </row>
        <row r="2036">
          <cell r="A2036">
            <v>865</v>
          </cell>
          <cell r="B2036">
            <v>49</v>
          </cell>
          <cell r="C2036" t="str">
            <v>49</v>
          </cell>
          <cell r="D2036" t="str">
            <v>70847</v>
          </cell>
          <cell r="E2036" t="str">
            <v>0</v>
          </cell>
          <cell r="H2036" t="str">
            <v>Old Adobe Union</v>
          </cell>
          <cell r="I2036" t="str">
            <v>ELEMENTARY</v>
          </cell>
          <cell r="J2036">
            <v>321.16000000000003</v>
          </cell>
          <cell r="K2036">
            <v>200</v>
          </cell>
          <cell r="L2036">
            <v>64232</v>
          </cell>
          <cell r="M2036">
            <v>1633818</v>
          </cell>
          <cell r="N2036">
            <v>1711215</v>
          </cell>
          <cell r="O2036">
            <v>0</v>
          </cell>
          <cell r="P2036">
            <v>1633818</v>
          </cell>
          <cell r="Q2036">
            <v>0.28562499949999998</v>
          </cell>
          <cell r="R2036">
            <v>466659</v>
          </cell>
          <cell r="S2036">
            <v>64232</v>
          </cell>
          <cell r="T2036">
            <v>0</v>
          </cell>
          <cell r="U2036">
            <v>64232</v>
          </cell>
          <cell r="V2036">
            <v>86</v>
          </cell>
          <cell r="W2036">
            <v>64318</v>
          </cell>
          <cell r="X2036">
            <v>74.887017</v>
          </cell>
          <cell r="Y2036">
            <v>32258</v>
          </cell>
          <cell r="Z2036">
            <v>0</v>
          </cell>
          <cell r="AA2036">
            <v>32258</v>
          </cell>
          <cell r="AB2036">
            <v>15908</v>
          </cell>
          <cell r="AC2036">
            <v>0</v>
          </cell>
          <cell r="AD2036">
            <v>15908</v>
          </cell>
          <cell r="AE2036">
            <v>43504.624560185184</v>
          </cell>
          <cell r="AF2036">
            <v>73415</v>
          </cell>
        </row>
        <row r="2037">
          <cell r="A2037">
            <v>12216</v>
          </cell>
          <cell r="B2037">
            <v>49</v>
          </cell>
          <cell r="C2037" t="str">
            <v>49</v>
          </cell>
          <cell r="D2037" t="str">
            <v>70847</v>
          </cell>
          <cell r="E2037" t="str">
            <v>119750</v>
          </cell>
          <cell r="F2037" t="str">
            <v>1086</v>
          </cell>
          <cell r="G2037" t="str">
            <v>D</v>
          </cell>
          <cell r="H2037" t="str">
            <v>River Montessori Elementary Charter</v>
          </cell>
          <cell r="I2037" t="str">
            <v>ELEMENTARY</v>
          </cell>
          <cell r="J2037">
            <v>174.81</v>
          </cell>
          <cell r="K2037">
            <v>200</v>
          </cell>
          <cell r="L2037">
            <v>34962</v>
          </cell>
          <cell r="M2037">
            <v>899543</v>
          </cell>
          <cell r="N2037">
            <v>928711</v>
          </cell>
          <cell r="O2037">
            <v>0</v>
          </cell>
          <cell r="P2037">
            <v>899543</v>
          </cell>
          <cell r="Q2037">
            <v>0.28562499949999998</v>
          </cell>
          <cell r="R2037">
            <v>256932</v>
          </cell>
          <cell r="S2037">
            <v>34962</v>
          </cell>
          <cell r="T2037">
            <v>0</v>
          </cell>
          <cell r="U2037">
            <v>34962</v>
          </cell>
          <cell r="V2037">
            <v>0</v>
          </cell>
          <cell r="W2037">
            <v>34962</v>
          </cell>
          <cell r="X2037">
            <v>74.887017</v>
          </cell>
          <cell r="Y2037">
            <v>6427</v>
          </cell>
          <cell r="Z2037">
            <v>0</v>
          </cell>
          <cell r="AA2037">
            <v>6427</v>
          </cell>
          <cell r="AB2037">
            <v>19755</v>
          </cell>
          <cell r="AC2037">
            <v>0</v>
          </cell>
          <cell r="AD2037">
            <v>19755</v>
          </cell>
          <cell r="AE2037">
            <v>43504.626701388886</v>
          </cell>
          <cell r="AF2037">
            <v>73415</v>
          </cell>
        </row>
        <row r="2038">
          <cell r="A2038">
            <v>13976</v>
          </cell>
          <cell r="B2038">
            <v>49</v>
          </cell>
          <cell r="C2038" t="str">
            <v>49</v>
          </cell>
          <cell r="D2038" t="str">
            <v>70847</v>
          </cell>
          <cell r="E2038" t="str">
            <v>127555</v>
          </cell>
          <cell r="F2038" t="str">
            <v>1579</v>
          </cell>
          <cell r="G2038" t="str">
            <v>L</v>
          </cell>
          <cell r="H2038" t="str">
            <v>Loma Vista Immersion Academy</v>
          </cell>
          <cell r="I2038" t="str">
            <v>ELEMENTARY</v>
          </cell>
          <cell r="J2038">
            <v>386.67</v>
          </cell>
          <cell r="K2038">
            <v>200</v>
          </cell>
          <cell r="L2038">
            <v>77334</v>
          </cell>
          <cell r="M2038">
            <v>0</v>
          </cell>
          <cell r="N2038">
            <v>2054258</v>
          </cell>
          <cell r="O2038">
            <v>0</v>
          </cell>
          <cell r="P2038">
            <v>0</v>
          </cell>
          <cell r="Q2038">
            <v>0.28562499949999998</v>
          </cell>
          <cell r="R2038">
            <v>0</v>
          </cell>
          <cell r="S2038">
            <v>77334</v>
          </cell>
          <cell r="T2038">
            <v>0</v>
          </cell>
          <cell r="U2038">
            <v>77334</v>
          </cell>
          <cell r="V2038">
            <v>0</v>
          </cell>
          <cell r="W2038">
            <v>77334</v>
          </cell>
          <cell r="X2038">
            <v>74.887017</v>
          </cell>
          <cell r="Y2038">
            <v>35108</v>
          </cell>
          <cell r="Z2038">
            <v>0</v>
          </cell>
          <cell r="AA2038">
            <v>35108</v>
          </cell>
          <cell r="AB2038">
            <v>22805</v>
          </cell>
          <cell r="AC2038">
            <v>0</v>
          </cell>
          <cell r="AD2038">
            <v>22805</v>
          </cell>
          <cell r="AE2038">
            <v>43504.626597222225</v>
          </cell>
          <cell r="AF2038">
            <v>73415</v>
          </cell>
        </row>
        <row r="2039">
          <cell r="A2039">
            <v>8691</v>
          </cell>
          <cell r="B2039">
            <v>49</v>
          </cell>
          <cell r="C2039" t="str">
            <v>49</v>
          </cell>
          <cell r="D2039" t="str">
            <v>70847</v>
          </cell>
          <cell r="E2039" t="str">
            <v>6051924</v>
          </cell>
          <cell r="F2039" t="str">
            <v>1423</v>
          </cell>
          <cell r="G2039" t="str">
            <v>L</v>
          </cell>
          <cell r="H2039" t="str">
            <v>Old Adobe Elementary Charter</v>
          </cell>
          <cell r="I2039" t="str">
            <v>ELEMENTARY</v>
          </cell>
          <cell r="J2039">
            <v>314.83999999999997</v>
          </cell>
          <cell r="K2039">
            <v>200</v>
          </cell>
          <cell r="L2039">
            <v>62968</v>
          </cell>
          <cell r="M2039">
            <v>1618948</v>
          </cell>
          <cell r="N2039">
            <v>1672647</v>
          </cell>
          <cell r="O2039">
            <v>0</v>
          </cell>
          <cell r="P2039">
            <v>1618948</v>
          </cell>
          <cell r="Q2039">
            <v>0.28562499949999998</v>
          </cell>
          <cell r="R2039">
            <v>462412</v>
          </cell>
          <cell r="S2039">
            <v>62968</v>
          </cell>
          <cell r="T2039">
            <v>0</v>
          </cell>
          <cell r="U2039">
            <v>62968</v>
          </cell>
          <cell r="V2039">
            <v>0</v>
          </cell>
          <cell r="W2039">
            <v>62968</v>
          </cell>
          <cell r="X2039">
            <v>74.887017</v>
          </cell>
          <cell r="Y2039">
            <v>12116</v>
          </cell>
          <cell r="Z2039">
            <v>0</v>
          </cell>
          <cell r="AA2039">
            <v>12116</v>
          </cell>
          <cell r="AB2039">
            <v>35039</v>
          </cell>
          <cell r="AC2039">
            <v>0</v>
          </cell>
          <cell r="AD2039">
            <v>35039</v>
          </cell>
          <cell r="AE2039">
            <v>43504.626655092594</v>
          </cell>
          <cell r="AF2039">
            <v>73415</v>
          </cell>
        </row>
        <row r="2040">
          <cell r="A2040">
            <v>8692</v>
          </cell>
          <cell r="B2040">
            <v>49</v>
          </cell>
          <cell r="C2040" t="str">
            <v>49</v>
          </cell>
          <cell r="D2040" t="str">
            <v>70847</v>
          </cell>
          <cell r="E2040" t="str">
            <v>6072136</v>
          </cell>
          <cell r="F2040" t="str">
            <v>1424</v>
          </cell>
          <cell r="G2040" t="str">
            <v>L</v>
          </cell>
          <cell r="H2040" t="str">
            <v>Miwok Valley Elementary Charter</v>
          </cell>
          <cell r="I2040" t="str">
            <v>ELEMENTARY</v>
          </cell>
          <cell r="J2040">
            <v>314.41000000000003</v>
          </cell>
          <cell r="K2040">
            <v>200</v>
          </cell>
          <cell r="L2040">
            <v>62882</v>
          </cell>
          <cell r="M2040">
            <v>1616064</v>
          </cell>
          <cell r="N2040">
            <v>1670363</v>
          </cell>
          <cell r="O2040">
            <v>0</v>
          </cell>
          <cell r="P2040">
            <v>1616064</v>
          </cell>
          <cell r="Q2040">
            <v>0.28562499949999998</v>
          </cell>
          <cell r="R2040">
            <v>461588</v>
          </cell>
          <cell r="S2040">
            <v>62882</v>
          </cell>
          <cell r="T2040">
            <v>0</v>
          </cell>
          <cell r="U2040">
            <v>62882</v>
          </cell>
          <cell r="V2040">
            <v>0</v>
          </cell>
          <cell r="W2040">
            <v>62882</v>
          </cell>
          <cell r="X2040">
            <v>74.887017</v>
          </cell>
          <cell r="Y2040">
            <v>13019</v>
          </cell>
          <cell r="Z2040">
            <v>0</v>
          </cell>
          <cell r="AA2040">
            <v>13019</v>
          </cell>
          <cell r="AB2040">
            <v>34071</v>
          </cell>
          <cell r="AC2040">
            <v>0</v>
          </cell>
          <cell r="AD2040">
            <v>34071</v>
          </cell>
          <cell r="AE2040">
            <v>43504.626620370371</v>
          </cell>
          <cell r="AF2040">
            <v>73415</v>
          </cell>
        </row>
        <row r="2041">
          <cell r="A2041">
            <v>8693</v>
          </cell>
          <cell r="B2041">
            <v>49</v>
          </cell>
          <cell r="C2041" t="str">
            <v>49</v>
          </cell>
          <cell r="D2041" t="str">
            <v>70847</v>
          </cell>
          <cell r="E2041" t="str">
            <v>6114755</v>
          </cell>
          <cell r="F2041" t="str">
            <v>1450</v>
          </cell>
          <cell r="G2041" t="str">
            <v>L</v>
          </cell>
          <cell r="H2041" t="str">
            <v>Sonoma Mountain Elementary</v>
          </cell>
          <cell r="I2041" t="str">
            <v>ELEMENTARY</v>
          </cell>
          <cell r="J2041">
            <v>441.5</v>
          </cell>
          <cell r="K2041">
            <v>200</v>
          </cell>
          <cell r="L2041">
            <v>88300</v>
          </cell>
          <cell r="M2041">
            <v>2270427</v>
          </cell>
          <cell r="N2041">
            <v>2345553</v>
          </cell>
          <cell r="O2041">
            <v>0</v>
          </cell>
          <cell r="P2041">
            <v>2270427</v>
          </cell>
          <cell r="Q2041">
            <v>0.28562499949999998</v>
          </cell>
          <cell r="R2041">
            <v>648491</v>
          </cell>
          <cell r="S2041">
            <v>88300</v>
          </cell>
          <cell r="T2041">
            <v>0</v>
          </cell>
          <cell r="U2041">
            <v>88300</v>
          </cell>
          <cell r="V2041">
            <v>0</v>
          </cell>
          <cell r="W2041">
            <v>88300</v>
          </cell>
          <cell r="X2041">
            <v>74.887017</v>
          </cell>
          <cell r="Y2041">
            <v>16787</v>
          </cell>
          <cell r="Z2041">
            <v>0</v>
          </cell>
          <cell r="AA2041">
            <v>16787</v>
          </cell>
          <cell r="AB2041">
            <v>49338</v>
          </cell>
          <cell r="AC2041">
            <v>0</v>
          </cell>
          <cell r="AD2041">
            <v>49338</v>
          </cell>
          <cell r="AE2041">
            <v>43504.626736111109</v>
          </cell>
          <cell r="AF2041">
            <v>73415</v>
          </cell>
        </row>
        <row r="2042">
          <cell r="A2042">
            <v>866</v>
          </cell>
          <cell r="B2042">
            <v>49</v>
          </cell>
          <cell r="C2042" t="str">
            <v>49</v>
          </cell>
          <cell r="D2042" t="str">
            <v>70854</v>
          </cell>
          <cell r="E2042" t="str">
            <v>0</v>
          </cell>
          <cell r="H2042" t="str">
            <v>Petaluma City Elementary</v>
          </cell>
          <cell r="I2042" t="str">
            <v>ELEMENTARY</v>
          </cell>
          <cell r="J2042">
            <v>1596.27</v>
          </cell>
          <cell r="K2042">
            <v>200</v>
          </cell>
          <cell r="L2042">
            <v>319254</v>
          </cell>
          <cell r="M2042">
            <v>8113281</v>
          </cell>
          <cell r="N2042">
            <v>8330118</v>
          </cell>
          <cell r="O2042">
            <v>0</v>
          </cell>
          <cell r="P2042">
            <v>8113281</v>
          </cell>
          <cell r="Q2042">
            <v>0.28562499949999998</v>
          </cell>
          <cell r="R2042">
            <v>2317356</v>
          </cell>
          <cell r="S2042">
            <v>319254</v>
          </cell>
          <cell r="T2042">
            <v>0</v>
          </cell>
          <cell r="U2042">
            <v>319254</v>
          </cell>
          <cell r="V2042">
            <v>80</v>
          </cell>
          <cell r="W2042">
            <v>319334</v>
          </cell>
          <cell r="X2042">
            <v>74.887017</v>
          </cell>
          <cell r="Y2042">
            <v>154366</v>
          </cell>
          <cell r="Z2042">
            <v>0</v>
          </cell>
          <cell r="AA2042">
            <v>154366</v>
          </cell>
          <cell r="AB2042">
            <v>84774</v>
          </cell>
          <cell r="AC2042">
            <v>0</v>
          </cell>
          <cell r="AD2042">
            <v>84774</v>
          </cell>
          <cell r="AE2042">
            <v>43504.624594907407</v>
          </cell>
          <cell r="AF2042">
            <v>73415</v>
          </cell>
        </row>
        <row r="2043">
          <cell r="A2043">
            <v>12589</v>
          </cell>
          <cell r="B2043">
            <v>49</v>
          </cell>
          <cell r="C2043" t="str">
            <v>49</v>
          </cell>
          <cell r="D2043" t="str">
            <v>70854</v>
          </cell>
          <cell r="E2043" t="str">
            <v>124339</v>
          </cell>
          <cell r="F2043" t="str">
            <v>1297</v>
          </cell>
          <cell r="G2043" t="str">
            <v>L</v>
          </cell>
          <cell r="H2043" t="str">
            <v>Sixth Grade Charter Academy at Petaluma Jr. High</v>
          </cell>
          <cell r="I2043" t="str">
            <v>ELEMENTARY</v>
          </cell>
          <cell r="J2043">
            <v>31.4</v>
          </cell>
          <cell r="K2043">
            <v>200</v>
          </cell>
          <cell r="L2043">
            <v>6280</v>
          </cell>
          <cell r="M2043">
            <v>162840</v>
          </cell>
          <cell r="N2043">
            <v>160930</v>
          </cell>
          <cell r="O2043">
            <v>1910</v>
          </cell>
          <cell r="P2043">
            <v>162840</v>
          </cell>
          <cell r="Q2043">
            <v>0.28562499949999998</v>
          </cell>
          <cell r="R2043">
            <v>46511</v>
          </cell>
          <cell r="S2043">
            <v>6280</v>
          </cell>
          <cell r="T2043">
            <v>0</v>
          </cell>
          <cell r="U2043">
            <v>6280</v>
          </cell>
          <cell r="V2043">
            <v>0</v>
          </cell>
          <cell r="W2043">
            <v>6280</v>
          </cell>
          <cell r="X2043">
            <v>74.887017</v>
          </cell>
          <cell r="Y2043">
            <v>7389</v>
          </cell>
          <cell r="Z2043">
            <v>0</v>
          </cell>
          <cell r="AA2043">
            <v>7389</v>
          </cell>
          <cell r="AB2043">
            <v>-2686</v>
          </cell>
          <cell r="AC2043">
            <v>2686</v>
          </cell>
          <cell r="AD2043">
            <v>0</v>
          </cell>
          <cell r="AE2043">
            <v>43504.626736111109</v>
          </cell>
          <cell r="AF2043">
            <v>73415</v>
          </cell>
        </row>
        <row r="2044">
          <cell r="A2044">
            <v>8699</v>
          </cell>
          <cell r="B2044">
            <v>49</v>
          </cell>
          <cell r="C2044" t="str">
            <v>49</v>
          </cell>
          <cell r="D2044" t="str">
            <v>70854</v>
          </cell>
          <cell r="E2044" t="str">
            <v>6051981</v>
          </cell>
          <cell r="F2044" t="str">
            <v>1512</v>
          </cell>
          <cell r="G2044" t="str">
            <v>L</v>
          </cell>
          <cell r="H2044" t="str">
            <v>Penngrove Elementary</v>
          </cell>
          <cell r="I2044" t="str">
            <v>ELEMENTARY</v>
          </cell>
          <cell r="J2044">
            <v>384.19</v>
          </cell>
          <cell r="K2044">
            <v>200</v>
          </cell>
          <cell r="L2044">
            <v>76838</v>
          </cell>
          <cell r="M2044">
            <v>0</v>
          </cell>
          <cell r="N2044">
            <v>1969031</v>
          </cell>
          <cell r="O2044">
            <v>0</v>
          </cell>
          <cell r="P2044">
            <v>0</v>
          </cell>
          <cell r="Q2044">
            <v>0.28562499949999998</v>
          </cell>
          <cell r="R2044">
            <v>0</v>
          </cell>
          <cell r="S2044">
            <v>76838</v>
          </cell>
          <cell r="T2044">
            <v>0</v>
          </cell>
          <cell r="U2044">
            <v>76838</v>
          </cell>
          <cell r="V2044">
            <v>0</v>
          </cell>
          <cell r="W2044">
            <v>76838</v>
          </cell>
          <cell r="X2044">
            <v>74.887017</v>
          </cell>
          <cell r="Y2044">
            <v>37333</v>
          </cell>
          <cell r="Z2044">
            <v>0</v>
          </cell>
          <cell r="AA2044">
            <v>37333</v>
          </cell>
          <cell r="AB2044">
            <v>20209</v>
          </cell>
          <cell r="AC2044">
            <v>0</v>
          </cell>
          <cell r="AD2044">
            <v>20209</v>
          </cell>
          <cell r="AE2044">
            <v>43504.62667824074</v>
          </cell>
          <cell r="AF2044">
            <v>73415</v>
          </cell>
        </row>
        <row r="2045">
          <cell r="A2045">
            <v>1425</v>
          </cell>
          <cell r="B2045">
            <v>49</v>
          </cell>
          <cell r="C2045" t="str">
            <v>49</v>
          </cell>
          <cell r="D2045" t="str">
            <v>70854</v>
          </cell>
          <cell r="E2045" t="str">
            <v>6119036</v>
          </cell>
          <cell r="F2045" t="str">
            <v>0382</v>
          </cell>
          <cell r="G2045" t="str">
            <v>D</v>
          </cell>
          <cell r="H2045" t="str">
            <v>Live Oak Charter</v>
          </cell>
          <cell r="I2045" t="str">
            <v>ELEMENTARY</v>
          </cell>
          <cell r="J2045">
            <v>278.76</v>
          </cell>
          <cell r="K2045">
            <v>200</v>
          </cell>
          <cell r="L2045">
            <v>55752</v>
          </cell>
          <cell r="M2045">
            <v>1441278</v>
          </cell>
          <cell r="N2045">
            <v>1428687</v>
          </cell>
          <cell r="O2045">
            <v>12591</v>
          </cell>
          <cell r="P2045">
            <v>1441278</v>
          </cell>
          <cell r="Q2045">
            <v>0.28562499949999998</v>
          </cell>
          <cell r="R2045">
            <v>411665</v>
          </cell>
          <cell r="S2045">
            <v>55752</v>
          </cell>
          <cell r="T2045">
            <v>0</v>
          </cell>
          <cell r="U2045">
            <v>55752</v>
          </cell>
          <cell r="V2045">
            <v>0</v>
          </cell>
          <cell r="W2045">
            <v>55752</v>
          </cell>
          <cell r="X2045">
            <v>74.887017</v>
          </cell>
          <cell r="Y2045">
            <v>44799</v>
          </cell>
          <cell r="Z2045">
            <v>0</v>
          </cell>
          <cell r="AA2045">
            <v>44799</v>
          </cell>
          <cell r="AB2045">
            <v>-3048</v>
          </cell>
          <cell r="AC2045">
            <v>3048</v>
          </cell>
          <cell r="AD2045">
            <v>0</v>
          </cell>
          <cell r="AE2045">
            <v>43504.626597222225</v>
          </cell>
          <cell r="AF2045">
            <v>73415</v>
          </cell>
        </row>
        <row r="2046">
          <cell r="A2046">
            <v>867</v>
          </cell>
          <cell r="B2046">
            <v>49</v>
          </cell>
          <cell r="C2046" t="str">
            <v>49</v>
          </cell>
          <cell r="D2046" t="str">
            <v>70862</v>
          </cell>
          <cell r="E2046" t="str">
            <v>0</v>
          </cell>
          <cell r="H2046" t="str">
            <v>Petaluma Joint Union High</v>
          </cell>
          <cell r="I2046" t="str">
            <v>HIGH</v>
          </cell>
          <cell r="J2046">
            <v>4687.34</v>
          </cell>
          <cell r="K2046">
            <v>200</v>
          </cell>
          <cell r="L2046">
            <v>937468</v>
          </cell>
          <cell r="M2046">
            <v>28279472</v>
          </cell>
          <cell r="N2046">
            <v>22048322</v>
          </cell>
          <cell r="O2046">
            <v>6231150</v>
          </cell>
          <cell r="P2046">
            <v>28279472</v>
          </cell>
          <cell r="Q2046">
            <v>0.28562499949999998</v>
          </cell>
          <cell r="R2046">
            <v>8077324</v>
          </cell>
          <cell r="S2046">
            <v>6231150</v>
          </cell>
          <cell r="T2046">
            <v>0</v>
          </cell>
          <cell r="U2046">
            <v>6231150</v>
          </cell>
          <cell r="V2046">
            <v>-1330931</v>
          </cell>
          <cell r="W2046">
            <v>4900219</v>
          </cell>
          <cell r="X2046">
            <v>74.887017</v>
          </cell>
          <cell r="Y2046">
            <v>3584929</v>
          </cell>
          <cell r="Z2046">
            <v>0</v>
          </cell>
          <cell r="AA2046">
            <v>3584929</v>
          </cell>
          <cell r="AB2046">
            <v>84699</v>
          </cell>
          <cell r="AC2046">
            <v>0</v>
          </cell>
          <cell r="AD2046">
            <v>84699</v>
          </cell>
          <cell r="AE2046">
            <v>43504.624606481484</v>
          </cell>
          <cell r="AF2046">
            <v>73415</v>
          </cell>
        </row>
        <row r="2047">
          <cell r="A2047">
            <v>13973</v>
          </cell>
          <cell r="B2047">
            <v>49</v>
          </cell>
          <cell r="C2047" t="str">
            <v>49</v>
          </cell>
          <cell r="D2047" t="str">
            <v>70862</v>
          </cell>
          <cell r="E2047" t="str">
            <v>128157</v>
          </cell>
          <cell r="F2047" t="str">
            <v>1541</v>
          </cell>
          <cell r="G2047" t="str">
            <v>L</v>
          </cell>
          <cell r="H2047" t="str">
            <v>Gateway to College Academy</v>
          </cell>
          <cell r="I2047" t="str">
            <v>HIGH</v>
          </cell>
          <cell r="J2047">
            <v>53.53</v>
          </cell>
          <cell r="K2047">
            <v>200</v>
          </cell>
          <cell r="L2047">
            <v>10706</v>
          </cell>
          <cell r="M2047">
            <v>0</v>
          </cell>
          <cell r="N2047">
            <v>250367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10706</v>
          </cell>
          <cell r="T2047">
            <v>0</v>
          </cell>
          <cell r="U2047">
            <v>10706</v>
          </cell>
          <cell r="V2047">
            <v>0</v>
          </cell>
          <cell r="W2047">
            <v>10706</v>
          </cell>
          <cell r="X2047">
            <v>74.887017</v>
          </cell>
          <cell r="Y2047">
            <v>5424</v>
          </cell>
          <cell r="Z2047">
            <v>0</v>
          </cell>
          <cell r="AA2047">
            <v>5424</v>
          </cell>
          <cell r="AB2047">
            <v>2593</v>
          </cell>
          <cell r="AC2047">
            <v>0</v>
          </cell>
          <cell r="AD2047">
            <v>2593</v>
          </cell>
          <cell r="AE2047">
            <v>43504.626504629632</v>
          </cell>
          <cell r="AF2047">
            <v>73415</v>
          </cell>
        </row>
        <row r="2048">
          <cell r="A2048">
            <v>14239</v>
          </cell>
          <cell r="B2048">
            <v>49</v>
          </cell>
          <cell r="C2048" t="str">
            <v>49</v>
          </cell>
          <cell r="D2048" t="str">
            <v>70862</v>
          </cell>
          <cell r="E2048" t="str">
            <v>131961</v>
          </cell>
          <cell r="F2048" t="str">
            <v>1726</v>
          </cell>
          <cell r="G2048" t="str">
            <v>L</v>
          </cell>
          <cell r="H2048" t="str">
            <v>Petaluma Accelerated Charter School</v>
          </cell>
          <cell r="I2048" t="str">
            <v>HIGH</v>
          </cell>
          <cell r="J2048">
            <v>107.87</v>
          </cell>
          <cell r="K2048">
            <v>200</v>
          </cell>
          <cell r="L2048">
            <v>21574</v>
          </cell>
          <cell r="M2048">
            <v>0</v>
          </cell>
          <cell r="N2048">
            <v>504522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21574</v>
          </cell>
          <cell r="T2048">
            <v>0</v>
          </cell>
          <cell r="U2048">
            <v>21574</v>
          </cell>
          <cell r="V2048">
            <v>-8</v>
          </cell>
          <cell r="W2048">
            <v>21566</v>
          </cell>
          <cell r="X2048">
            <v>74.887017</v>
          </cell>
          <cell r="Y2048">
            <v>10175</v>
          </cell>
          <cell r="Z2048">
            <v>0</v>
          </cell>
          <cell r="AA2048">
            <v>10175</v>
          </cell>
          <cell r="AB2048">
            <v>5975</v>
          </cell>
          <cell r="AC2048">
            <v>0</v>
          </cell>
          <cell r="AD2048">
            <v>5975</v>
          </cell>
          <cell r="AE2048">
            <v>43504.62667824074</v>
          </cell>
          <cell r="AF2048">
            <v>73415</v>
          </cell>
        </row>
        <row r="2049">
          <cell r="A2049">
            <v>1427</v>
          </cell>
          <cell r="B2049">
            <v>49</v>
          </cell>
          <cell r="C2049" t="str">
            <v>49</v>
          </cell>
          <cell r="D2049" t="str">
            <v>70862</v>
          </cell>
          <cell r="E2049" t="str">
            <v>6051932</v>
          </cell>
          <cell r="F2049" t="str">
            <v>0480</v>
          </cell>
          <cell r="G2049" t="str">
            <v>L</v>
          </cell>
          <cell r="H2049" t="str">
            <v>Mary Collins Charter School at Cherry Valley</v>
          </cell>
          <cell r="I2049" t="str">
            <v>HIGH</v>
          </cell>
          <cell r="J2049">
            <v>375.75</v>
          </cell>
          <cell r="K2049">
            <v>200</v>
          </cell>
          <cell r="L2049">
            <v>75150</v>
          </cell>
          <cell r="M2049">
            <v>1942797</v>
          </cell>
          <cell r="N2049">
            <v>1757432</v>
          </cell>
          <cell r="O2049">
            <v>185365</v>
          </cell>
          <cell r="P2049">
            <v>1942797</v>
          </cell>
          <cell r="Q2049">
            <v>0.28562499949999998</v>
          </cell>
          <cell r="R2049">
            <v>554911</v>
          </cell>
          <cell r="S2049">
            <v>185365</v>
          </cell>
          <cell r="T2049">
            <v>0</v>
          </cell>
          <cell r="U2049">
            <v>185365</v>
          </cell>
          <cell r="V2049">
            <v>10292</v>
          </cell>
          <cell r="W2049">
            <v>195657</v>
          </cell>
          <cell r="X2049">
            <v>74.887017</v>
          </cell>
          <cell r="Y2049">
            <v>137697</v>
          </cell>
          <cell r="Z2049">
            <v>0</v>
          </cell>
          <cell r="AA2049">
            <v>137697</v>
          </cell>
          <cell r="AB2049">
            <v>8825</v>
          </cell>
          <cell r="AC2049">
            <v>0</v>
          </cell>
          <cell r="AD2049">
            <v>8825</v>
          </cell>
          <cell r="AE2049">
            <v>43504.626620370371</v>
          </cell>
          <cell r="AF2049">
            <v>73415</v>
          </cell>
        </row>
        <row r="2050">
          <cell r="A2050">
            <v>868</v>
          </cell>
          <cell r="B2050">
            <v>49</v>
          </cell>
          <cell r="C2050" t="str">
            <v>49</v>
          </cell>
          <cell r="D2050" t="str">
            <v>70870</v>
          </cell>
          <cell r="E2050" t="str">
            <v>0</v>
          </cell>
          <cell r="H2050" t="str">
            <v>Piner-Olivet Union Elementary</v>
          </cell>
          <cell r="I2050" t="str">
            <v>ELEMENTARY</v>
          </cell>
          <cell r="J2050">
            <v>309.67</v>
          </cell>
          <cell r="K2050">
            <v>200</v>
          </cell>
          <cell r="L2050">
            <v>61934</v>
          </cell>
          <cell r="M2050">
            <v>1552667</v>
          </cell>
          <cell r="N2050">
            <v>1258845</v>
          </cell>
          <cell r="O2050">
            <v>293822</v>
          </cell>
          <cell r="P2050">
            <v>1552667</v>
          </cell>
          <cell r="Q2050">
            <v>0.28562499949999998</v>
          </cell>
          <cell r="R2050">
            <v>443481</v>
          </cell>
          <cell r="S2050">
            <v>293822</v>
          </cell>
          <cell r="T2050">
            <v>0</v>
          </cell>
          <cell r="U2050">
            <v>293822</v>
          </cell>
          <cell r="V2050">
            <v>-44973</v>
          </cell>
          <cell r="W2050">
            <v>248849</v>
          </cell>
          <cell r="X2050">
            <v>74.887017</v>
          </cell>
          <cell r="Y2050">
            <v>192163</v>
          </cell>
          <cell r="Z2050">
            <v>0</v>
          </cell>
          <cell r="AA2050">
            <v>192163</v>
          </cell>
          <cell r="AB2050">
            <v>-5807</v>
          </cell>
          <cell r="AC2050">
            <v>0</v>
          </cell>
          <cell r="AD2050">
            <v>-5807</v>
          </cell>
          <cell r="AE2050">
            <v>43504.624606481484</v>
          </cell>
          <cell r="AF2050">
            <v>73415</v>
          </cell>
        </row>
        <row r="2051">
          <cell r="A2051">
            <v>9685</v>
          </cell>
          <cell r="B2051">
            <v>49</v>
          </cell>
          <cell r="C2051" t="str">
            <v>49</v>
          </cell>
          <cell r="D2051" t="str">
            <v>70870</v>
          </cell>
          <cell r="E2051" t="str">
            <v>106344</v>
          </cell>
          <cell r="F2051" t="str">
            <v>0526</v>
          </cell>
          <cell r="G2051" t="str">
            <v>D</v>
          </cell>
          <cell r="H2051" t="str">
            <v>Northwest Prep Charter</v>
          </cell>
          <cell r="I2051" t="str">
            <v>ELEMENTARY</v>
          </cell>
          <cell r="J2051">
            <v>109.1</v>
          </cell>
          <cell r="K2051">
            <v>200</v>
          </cell>
          <cell r="L2051">
            <v>21820</v>
          </cell>
          <cell r="M2051">
            <v>643706</v>
          </cell>
          <cell r="N2051">
            <v>443505</v>
          </cell>
          <cell r="O2051">
            <v>200201</v>
          </cell>
          <cell r="P2051">
            <v>643706</v>
          </cell>
          <cell r="Q2051">
            <v>0.28562499949999998</v>
          </cell>
          <cell r="R2051">
            <v>183859</v>
          </cell>
          <cell r="S2051">
            <v>183859</v>
          </cell>
          <cell r="T2051">
            <v>0</v>
          </cell>
          <cell r="U2051">
            <v>183859</v>
          </cell>
          <cell r="V2051">
            <v>333</v>
          </cell>
          <cell r="W2051">
            <v>184192</v>
          </cell>
          <cell r="X2051">
            <v>74.887017</v>
          </cell>
          <cell r="Y2051">
            <v>83781</v>
          </cell>
          <cell r="Z2051">
            <v>0</v>
          </cell>
          <cell r="AA2051">
            <v>83781</v>
          </cell>
          <cell r="AB2051">
            <v>54155</v>
          </cell>
          <cell r="AC2051">
            <v>0</v>
          </cell>
          <cell r="AD2051">
            <v>54155</v>
          </cell>
          <cell r="AE2051">
            <v>43504.626643518517</v>
          </cell>
          <cell r="AF2051">
            <v>73415</v>
          </cell>
        </row>
        <row r="2052">
          <cell r="A2052">
            <v>8709</v>
          </cell>
          <cell r="B2052">
            <v>49</v>
          </cell>
          <cell r="C2052" t="str">
            <v>49</v>
          </cell>
          <cell r="D2052" t="str">
            <v>70870</v>
          </cell>
          <cell r="E2052" t="str">
            <v>6066344</v>
          </cell>
          <cell r="F2052" t="str">
            <v>1440</v>
          </cell>
          <cell r="G2052" t="str">
            <v>D</v>
          </cell>
          <cell r="H2052" t="str">
            <v>Olivet Elementary Charter</v>
          </cell>
          <cell r="I2052" t="str">
            <v>ELEMENTARY</v>
          </cell>
          <cell r="J2052">
            <v>303.01</v>
          </cell>
          <cell r="K2052">
            <v>200</v>
          </cell>
          <cell r="L2052">
            <v>60602</v>
          </cell>
          <cell r="M2052">
            <v>1558723</v>
          </cell>
          <cell r="N2052">
            <v>1231772</v>
          </cell>
          <cell r="O2052">
            <v>326951</v>
          </cell>
          <cell r="P2052">
            <v>1558723</v>
          </cell>
          <cell r="Q2052">
            <v>0.28562499949999998</v>
          </cell>
          <cell r="R2052">
            <v>445210</v>
          </cell>
          <cell r="S2052">
            <v>326951</v>
          </cell>
          <cell r="T2052">
            <v>0</v>
          </cell>
          <cell r="U2052">
            <v>326951</v>
          </cell>
          <cell r="V2052">
            <v>-39603</v>
          </cell>
          <cell r="W2052">
            <v>287348</v>
          </cell>
          <cell r="X2052">
            <v>74.887017</v>
          </cell>
          <cell r="Y2052">
            <v>187178</v>
          </cell>
          <cell r="Z2052">
            <v>0</v>
          </cell>
          <cell r="AA2052">
            <v>187178</v>
          </cell>
          <cell r="AB2052">
            <v>28008</v>
          </cell>
          <cell r="AC2052">
            <v>0</v>
          </cell>
          <cell r="AD2052">
            <v>28008</v>
          </cell>
          <cell r="AE2052">
            <v>43504.626655092594</v>
          </cell>
          <cell r="AF2052">
            <v>73415</v>
          </cell>
        </row>
        <row r="2053">
          <cell r="A2053">
            <v>8710</v>
          </cell>
          <cell r="B2053">
            <v>49</v>
          </cell>
          <cell r="C2053" t="str">
            <v>49</v>
          </cell>
          <cell r="D2053" t="str">
            <v>70870</v>
          </cell>
          <cell r="E2053" t="str">
            <v>6109144</v>
          </cell>
          <cell r="F2053" t="str">
            <v>1439</v>
          </cell>
          <cell r="G2053" t="str">
            <v>D</v>
          </cell>
          <cell r="H2053" t="str">
            <v>Morrice Schaefer Charter</v>
          </cell>
          <cell r="I2053" t="str">
            <v>ELEMENTARY</v>
          </cell>
          <cell r="J2053">
            <v>327.68</v>
          </cell>
          <cell r="K2053">
            <v>200</v>
          </cell>
          <cell r="L2053">
            <v>65536</v>
          </cell>
          <cell r="M2053">
            <v>1684154</v>
          </cell>
          <cell r="N2053">
            <v>1332059</v>
          </cell>
          <cell r="O2053">
            <v>352095</v>
          </cell>
          <cell r="P2053">
            <v>1684154</v>
          </cell>
          <cell r="Q2053">
            <v>0.28562499949999998</v>
          </cell>
          <cell r="R2053">
            <v>481036</v>
          </cell>
          <cell r="S2053">
            <v>352095</v>
          </cell>
          <cell r="T2053">
            <v>0</v>
          </cell>
          <cell r="U2053">
            <v>352095</v>
          </cell>
          <cell r="V2053">
            <v>-48289</v>
          </cell>
          <cell r="W2053">
            <v>303806</v>
          </cell>
          <cell r="X2053">
            <v>74.887017</v>
          </cell>
          <cell r="Y2053">
            <v>227408</v>
          </cell>
          <cell r="Z2053">
            <v>0</v>
          </cell>
          <cell r="AA2053">
            <v>227408</v>
          </cell>
          <cell r="AB2053">
            <v>103</v>
          </cell>
          <cell r="AC2053">
            <v>0</v>
          </cell>
          <cell r="AD2053">
            <v>103</v>
          </cell>
          <cell r="AE2053">
            <v>43504.626631944448</v>
          </cell>
          <cell r="AF2053">
            <v>73415</v>
          </cell>
        </row>
        <row r="2054">
          <cell r="A2054">
            <v>1428</v>
          </cell>
          <cell r="B2054">
            <v>49</v>
          </cell>
          <cell r="C2054" t="str">
            <v>49</v>
          </cell>
          <cell r="D2054" t="str">
            <v>70870</v>
          </cell>
          <cell r="E2054" t="str">
            <v>6113492</v>
          </cell>
          <cell r="F2054" t="str">
            <v>0098</v>
          </cell>
          <cell r="G2054" t="str">
            <v>D</v>
          </cell>
          <cell r="H2054" t="str">
            <v>Piner-Olivet Charter</v>
          </cell>
          <cell r="I2054" t="str">
            <v>ELEMENTARY</v>
          </cell>
          <cell r="J2054">
            <v>193.87</v>
          </cell>
          <cell r="K2054">
            <v>200</v>
          </cell>
          <cell r="L2054">
            <v>38774</v>
          </cell>
          <cell r="M2054">
            <v>1035847</v>
          </cell>
          <cell r="N2054">
            <v>788105</v>
          </cell>
          <cell r="O2054">
            <v>247742</v>
          </cell>
          <cell r="P2054">
            <v>1035847</v>
          </cell>
          <cell r="Q2054">
            <v>0.28562499949999998</v>
          </cell>
          <cell r="R2054">
            <v>295864</v>
          </cell>
          <cell r="S2054">
            <v>247742</v>
          </cell>
          <cell r="T2054">
            <v>0</v>
          </cell>
          <cell r="U2054">
            <v>247742</v>
          </cell>
          <cell r="V2054">
            <v>-13164</v>
          </cell>
          <cell r="W2054">
            <v>234578</v>
          </cell>
          <cell r="X2054">
            <v>74.887017</v>
          </cell>
          <cell r="Y2054">
            <v>135601</v>
          </cell>
          <cell r="Z2054">
            <v>0</v>
          </cell>
          <cell r="AA2054">
            <v>135601</v>
          </cell>
          <cell r="AB2054">
            <v>40067</v>
          </cell>
          <cell r="AC2054">
            <v>0</v>
          </cell>
          <cell r="AD2054">
            <v>40067</v>
          </cell>
          <cell r="AE2054">
            <v>43504.62667824074</v>
          </cell>
          <cell r="AF2054">
            <v>73415</v>
          </cell>
        </row>
        <row r="2055">
          <cell r="A2055">
            <v>869</v>
          </cell>
          <cell r="B2055">
            <v>49</v>
          </cell>
          <cell r="C2055" t="str">
            <v>49</v>
          </cell>
          <cell r="D2055" t="str">
            <v>70888</v>
          </cell>
          <cell r="E2055" t="str">
            <v>0</v>
          </cell>
          <cell r="H2055" t="str">
            <v>Kashia Elementary</v>
          </cell>
          <cell r="I2055" t="str">
            <v>ELEMENTARY</v>
          </cell>
          <cell r="J2055">
            <v>11.79</v>
          </cell>
          <cell r="K2055">
            <v>200</v>
          </cell>
          <cell r="L2055">
            <v>2358</v>
          </cell>
          <cell r="M2055">
            <v>116520</v>
          </cell>
          <cell r="N2055">
            <v>100358</v>
          </cell>
          <cell r="O2055">
            <v>16162</v>
          </cell>
          <cell r="P2055">
            <v>116520</v>
          </cell>
          <cell r="Q2055">
            <v>0.28562499949999998</v>
          </cell>
          <cell r="R2055">
            <v>33281</v>
          </cell>
          <cell r="S2055">
            <v>16162</v>
          </cell>
          <cell r="T2055">
            <v>0</v>
          </cell>
          <cell r="U2055">
            <v>16162</v>
          </cell>
          <cell r="V2055">
            <v>-5767</v>
          </cell>
          <cell r="W2055">
            <v>10395</v>
          </cell>
          <cell r="X2055">
            <v>74.887017</v>
          </cell>
          <cell r="Y2055">
            <v>10568</v>
          </cell>
          <cell r="Z2055">
            <v>0</v>
          </cell>
          <cell r="AA2055">
            <v>10568</v>
          </cell>
          <cell r="AB2055">
            <v>-2783</v>
          </cell>
          <cell r="AC2055">
            <v>0</v>
          </cell>
          <cell r="AD2055">
            <v>-2783</v>
          </cell>
          <cell r="AE2055">
            <v>43504.624328703707</v>
          </cell>
          <cell r="AF2055">
            <v>73415</v>
          </cell>
        </row>
        <row r="2056">
          <cell r="A2056">
            <v>870</v>
          </cell>
          <cell r="B2056">
            <v>49</v>
          </cell>
          <cell r="C2056" t="str">
            <v>49</v>
          </cell>
          <cell r="D2056" t="str">
            <v>70896</v>
          </cell>
          <cell r="E2056" t="str">
            <v>0</v>
          </cell>
          <cell r="H2056" t="str">
            <v>Rincon Valley Union Elementary</v>
          </cell>
          <cell r="I2056" t="str">
            <v>ELEMENTARY</v>
          </cell>
          <cell r="J2056">
            <v>1276.75</v>
          </cell>
          <cell r="K2056">
            <v>200</v>
          </cell>
          <cell r="L2056">
            <v>255350</v>
          </cell>
          <cell r="M2056">
            <v>6463138</v>
          </cell>
          <cell r="N2056">
            <v>7020122</v>
          </cell>
          <cell r="O2056">
            <v>0</v>
          </cell>
          <cell r="P2056">
            <v>6463138</v>
          </cell>
          <cell r="Q2056">
            <v>0.28562499949999998</v>
          </cell>
          <cell r="R2056">
            <v>1846034</v>
          </cell>
          <cell r="S2056">
            <v>255350</v>
          </cell>
          <cell r="T2056">
            <v>0</v>
          </cell>
          <cell r="U2056">
            <v>255350</v>
          </cell>
          <cell r="V2056">
            <v>6</v>
          </cell>
          <cell r="W2056">
            <v>255356</v>
          </cell>
          <cell r="X2056">
            <v>74.887017</v>
          </cell>
          <cell r="Y2056">
            <v>184</v>
          </cell>
          <cell r="Z2056">
            <v>0</v>
          </cell>
          <cell r="AA2056">
            <v>184</v>
          </cell>
          <cell r="AB2056">
            <v>191044</v>
          </cell>
          <cell r="AC2056">
            <v>0</v>
          </cell>
          <cell r="AD2056">
            <v>191044</v>
          </cell>
          <cell r="AE2056">
            <v>43504.624664351853</v>
          </cell>
          <cell r="AF2056">
            <v>73415</v>
          </cell>
        </row>
        <row r="2057">
          <cell r="A2057">
            <v>9676</v>
          </cell>
          <cell r="B2057">
            <v>49</v>
          </cell>
          <cell r="C2057" t="str">
            <v>49</v>
          </cell>
          <cell r="D2057" t="str">
            <v>70896</v>
          </cell>
          <cell r="E2057" t="str">
            <v>102525</v>
          </cell>
          <cell r="F2057" t="str">
            <v>0525</v>
          </cell>
          <cell r="G2057" t="str">
            <v>L</v>
          </cell>
          <cell r="H2057" t="str">
            <v>Rincon Valley Charter</v>
          </cell>
          <cell r="I2057" t="str">
            <v>ELEMENTARY</v>
          </cell>
          <cell r="J2057">
            <v>344.77</v>
          </cell>
          <cell r="K2057">
            <v>200</v>
          </cell>
          <cell r="L2057">
            <v>68954</v>
          </cell>
          <cell r="M2057">
            <v>1841530</v>
          </cell>
          <cell r="N2057">
            <v>1895694</v>
          </cell>
          <cell r="O2057">
            <v>0</v>
          </cell>
          <cell r="P2057">
            <v>1841530</v>
          </cell>
          <cell r="Q2057">
            <v>0.28562499949999998</v>
          </cell>
          <cell r="R2057">
            <v>525987</v>
          </cell>
          <cell r="S2057">
            <v>68954</v>
          </cell>
          <cell r="T2057">
            <v>0</v>
          </cell>
          <cell r="U2057">
            <v>68954</v>
          </cell>
          <cell r="V2057">
            <v>0</v>
          </cell>
          <cell r="W2057">
            <v>68954</v>
          </cell>
          <cell r="X2057">
            <v>74.887017</v>
          </cell>
          <cell r="Y2057">
            <v>44579</v>
          </cell>
          <cell r="Z2057">
            <v>0</v>
          </cell>
          <cell r="AA2057">
            <v>44579</v>
          </cell>
          <cell r="AB2057">
            <v>7059</v>
          </cell>
          <cell r="AC2057">
            <v>0</v>
          </cell>
          <cell r="AD2057">
            <v>7059</v>
          </cell>
          <cell r="AE2057">
            <v>43504.626701388886</v>
          </cell>
          <cell r="AF2057">
            <v>73415</v>
          </cell>
        </row>
        <row r="2058">
          <cell r="A2058">
            <v>8713</v>
          </cell>
          <cell r="B2058">
            <v>49</v>
          </cell>
          <cell r="C2058" t="str">
            <v>49</v>
          </cell>
          <cell r="D2058" t="str">
            <v>70896</v>
          </cell>
          <cell r="E2058" t="str">
            <v>6052039</v>
          </cell>
          <cell r="F2058" t="str">
            <v>1105</v>
          </cell>
          <cell r="G2058" t="str">
            <v>L</v>
          </cell>
          <cell r="H2058" t="str">
            <v>Spring Creek Matanzas Charter</v>
          </cell>
          <cell r="I2058" t="str">
            <v>ELEMENTARY</v>
          </cell>
          <cell r="J2058">
            <v>512.79999999999995</v>
          </cell>
          <cell r="K2058">
            <v>200</v>
          </cell>
          <cell r="L2058">
            <v>102560</v>
          </cell>
          <cell r="M2058">
            <v>2636864</v>
          </cell>
          <cell r="N2058">
            <v>2819595</v>
          </cell>
          <cell r="O2058">
            <v>0</v>
          </cell>
          <cell r="P2058">
            <v>2636864</v>
          </cell>
          <cell r="Q2058">
            <v>0.28562499949999998</v>
          </cell>
          <cell r="R2058">
            <v>753154</v>
          </cell>
          <cell r="S2058">
            <v>102560</v>
          </cell>
          <cell r="T2058">
            <v>0</v>
          </cell>
          <cell r="U2058">
            <v>102560</v>
          </cell>
          <cell r="V2058">
            <v>0</v>
          </cell>
          <cell r="W2058">
            <v>102560</v>
          </cell>
          <cell r="X2058">
            <v>74.887017</v>
          </cell>
          <cell r="Y2058">
            <v>22162</v>
          </cell>
          <cell r="Z2058">
            <v>0</v>
          </cell>
          <cell r="AA2058">
            <v>22162</v>
          </cell>
          <cell r="AB2058">
            <v>54642</v>
          </cell>
          <cell r="AC2058">
            <v>0</v>
          </cell>
          <cell r="AD2058">
            <v>54642</v>
          </cell>
          <cell r="AE2058">
            <v>43504.626736111109</v>
          </cell>
          <cell r="AF2058">
            <v>73415</v>
          </cell>
        </row>
        <row r="2059">
          <cell r="A2059">
            <v>8714</v>
          </cell>
          <cell r="B2059">
            <v>49</v>
          </cell>
          <cell r="C2059" t="str">
            <v>49</v>
          </cell>
          <cell r="D2059" t="str">
            <v>70896</v>
          </cell>
          <cell r="E2059" t="str">
            <v>6052047</v>
          </cell>
          <cell r="F2059" t="str">
            <v>1259</v>
          </cell>
          <cell r="G2059" t="str">
            <v>L</v>
          </cell>
          <cell r="H2059" t="str">
            <v>Whited Elementary Charter</v>
          </cell>
          <cell r="I2059" t="str">
            <v>ELEMENTARY</v>
          </cell>
          <cell r="J2059">
            <v>390.17</v>
          </cell>
          <cell r="K2059">
            <v>200</v>
          </cell>
          <cell r="L2059">
            <v>78034</v>
          </cell>
          <cell r="M2059">
            <v>2006340</v>
          </cell>
          <cell r="N2059">
            <v>2145322</v>
          </cell>
          <cell r="O2059">
            <v>0</v>
          </cell>
          <cell r="P2059">
            <v>2006340</v>
          </cell>
          <cell r="Q2059">
            <v>0.28562499949999998</v>
          </cell>
          <cell r="R2059">
            <v>573061</v>
          </cell>
          <cell r="S2059">
            <v>78034</v>
          </cell>
          <cell r="T2059">
            <v>0</v>
          </cell>
          <cell r="U2059">
            <v>78034</v>
          </cell>
          <cell r="V2059">
            <v>0</v>
          </cell>
          <cell r="W2059">
            <v>78034</v>
          </cell>
          <cell r="X2059">
            <v>74.887017</v>
          </cell>
          <cell r="Y2059">
            <v>16632</v>
          </cell>
          <cell r="Z2059">
            <v>0</v>
          </cell>
          <cell r="AA2059">
            <v>16632</v>
          </cell>
          <cell r="AB2059">
            <v>41805</v>
          </cell>
          <cell r="AC2059">
            <v>0</v>
          </cell>
          <cell r="AD2059">
            <v>41805</v>
          </cell>
          <cell r="AE2059">
            <v>43504.626793981479</v>
          </cell>
          <cell r="AF2059">
            <v>73415</v>
          </cell>
        </row>
        <row r="2060">
          <cell r="A2060">
            <v>8717</v>
          </cell>
          <cell r="B2060">
            <v>49</v>
          </cell>
          <cell r="C2060" t="str">
            <v>49</v>
          </cell>
          <cell r="D2060" t="str">
            <v>70896</v>
          </cell>
          <cell r="E2060" t="str">
            <v>6052070</v>
          </cell>
          <cell r="F2060" t="str">
            <v>1257</v>
          </cell>
          <cell r="G2060" t="str">
            <v>L</v>
          </cell>
          <cell r="H2060" t="str">
            <v>Village Elementary Charter</v>
          </cell>
          <cell r="I2060" t="str">
            <v>ELEMENTARY</v>
          </cell>
          <cell r="J2060">
            <v>348.76</v>
          </cell>
          <cell r="K2060">
            <v>200</v>
          </cell>
          <cell r="L2060">
            <v>69752</v>
          </cell>
          <cell r="M2060">
            <v>1792592</v>
          </cell>
          <cell r="N2060">
            <v>1917632</v>
          </cell>
          <cell r="O2060">
            <v>0</v>
          </cell>
          <cell r="P2060">
            <v>1792592</v>
          </cell>
          <cell r="Q2060">
            <v>0.28562499949999998</v>
          </cell>
          <cell r="R2060">
            <v>512009</v>
          </cell>
          <cell r="S2060">
            <v>69752</v>
          </cell>
          <cell r="T2060">
            <v>0</v>
          </cell>
          <cell r="U2060">
            <v>69752</v>
          </cell>
          <cell r="V2060">
            <v>0</v>
          </cell>
          <cell r="W2060">
            <v>69752</v>
          </cell>
          <cell r="X2060">
            <v>74.887017</v>
          </cell>
          <cell r="Y2060">
            <v>14775</v>
          </cell>
          <cell r="Z2060">
            <v>0</v>
          </cell>
          <cell r="AA2060">
            <v>14775</v>
          </cell>
          <cell r="AB2060">
            <v>37460</v>
          </cell>
          <cell r="AC2060">
            <v>0</v>
          </cell>
          <cell r="AD2060">
            <v>37460</v>
          </cell>
          <cell r="AE2060">
            <v>43504.626782407409</v>
          </cell>
          <cell r="AF2060">
            <v>73415</v>
          </cell>
        </row>
        <row r="2061">
          <cell r="A2061">
            <v>8718</v>
          </cell>
          <cell r="B2061">
            <v>49</v>
          </cell>
          <cell r="C2061" t="str">
            <v>49</v>
          </cell>
          <cell r="D2061" t="str">
            <v>70896</v>
          </cell>
          <cell r="E2061" t="str">
            <v>6085229</v>
          </cell>
          <cell r="F2061" t="str">
            <v>1258</v>
          </cell>
          <cell r="G2061" t="str">
            <v>L</v>
          </cell>
          <cell r="H2061" t="str">
            <v>Binkley Elementary Charter</v>
          </cell>
          <cell r="I2061" t="str">
            <v>ELEMENTARY</v>
          </cell>
          <cell r="J2061">
            <v>346.89</v>
          </cell>
          <cell r="K2061">
            <v>200</v>
          </cell>
          <cell r="L2061">
            <v>69378</v>
          </cell>
          <cell r="M2061">
            <v>1782786</v>
          </cell>
          <cell r="N2061">
            <v>1907350</v>
          </cell>
          <cell r="O2061">
            <v>0</v>
          </cell>
          <cell r="P2061">
            <v>1782786</v>
          </cell>
          <cell r="Q2061">
            <v>0.28562499949999998</v>
          </cell>
          <cell r="R2061">
            <v>509208</v>
          </cell>
          <cell r="S2061">
            <v>69378</v>
          </cell>
          <cell r="T2061">
            <v>0</v>
          </cell>
          <cell r="U2061">
            <v>69378</v>
          </cell>
          <cell r="V2061">
            <v>0</v>
          </cell>
          <cell r="W2061">
            <v>69378</v>
          </cell>
          <cell r="X2061">
            <v>74.887017</v>
          </cell>
          <cell r="Y2061">
            <v>14123</v>
          </cell>
          <cell r="Z2061">
            <v>0</v>
          </cell>
          <cell r="AA2061">
            <v>14123</v>
          </cell>
          <cell r="AB2061">
            <v>37832</v>
          </cell>
          <cell r="AC2061">
            <v>0</v>
          </cell>
          <cell r="AD2061">
            <v>37832</v>
          </cell>
          <cell r="AE2061">
            <v>43504.626400462963</v>
          </cell>
          <cell r="AF2061">
            <v>73415</v>
          </cell>
        </row>
        <row r="2062">
          <cell r="A2062">
            <v>871</v>
          </cell>
          <cell r="B2062">
            <v>49</v>
          </cell>
          <cell r="C2062" t="str">
            <v>49</v>
          </cell>
          <cell r="D2062" t="str">
            <v>70904</v>
          </cell>
          <cell r="E2062" t="str">
            <v>0</v>
          </cell>
          <cell r="H2062" t="str">
            <v>Roseland</v>
          </cell>
          <cell r="I2062" t="str">
            <v>ELEMENTARY</v>
          </cell>
          <cell r="J2062">
            <v>1372.75</v>
          </cell>
          <cell r="K2062">
            <v>200</v>
          </cell>
          <cell r="L2062">
            <v>274550</v>
          </cell>
          <cell r="M2062">
            <v>7140400</v>
          </cell>
          <cell r="N2062">
            <v>3158881</v>
          </cell>
          <cell r="O2062">
            <v>3981519</v>
          </cell>
          <cell r="P2062">
            <v>7140400</v>
          </cell>
          <cell r="Q2062">
            <v>0.28562499949999998</v>
          </cell>
          <cell r="R2062">
            <v>2039477</v>
          </cell>
          <cell r="S2062">
            <v>2039477</v>
          </cell>
          <cell r="T2062">
            <v>0</v>
          </cell>
          <cell r="U2062">
            <v>2039477</v>
          </cell>
          <cell r="V2062">
            <v>4184</v>
          </cell>
          <cell r="W2062">
            <v>2043661</v>
          </cell>
          <cell r="X2062">
            <v>74.887017</v>
          </cell>
          <cell r="Y2062">
            <v>1058292</v>
          </cell>
          <cell r="Z2062">
            <v>0</v>
          </cell>
          <cell r="AA2062">
            <v>1058292</v>
          </cell>
          <cell r="AB2062">
            <v>472145</v>
          </cell>
          <cell r="AC2062">
            <v>0</v>
          </cell>
          <cell r="AD2062">
            <v>472145</v>
          </cell>
          <cell r="AE2062">
            <v>43504.624675925923</v>
          </cell>
          <cell r="AF2062">
            <v>73415</v>
          </cell>
        </row>
        <row r="2063">
          <cell r="A2063">
            <v>9656</v>
          </cell>
          <cell r="B2063">
            <v>49</v>
          </cell>
          <cell r="C2063" t="str">
            <v>49</v>
          </cell>
          <cell r="D2063" t="str">
            <v>70904</v>
          </cell>
          <cell r="E2063" t="str">
            <v>101923</v>
          </cell>
          <cell r="F2063" t="str">
            <v>0558</v>
          </cell>
          <cell r="G2063" t="str">
            <v>D</v>
          </cell>
          <cell r="H2063" t="str">
            <v>Roseland Charter</v>
          </cell>
          <cell r="I2063" t="str">
            <v>ELEMENTARY</v>
          </cell>
          <cell r="J2063">
            <v>1449.54</v>
          </cell>
          <cell r="K2063">
            <v>200</v>
          </cell>
          <cell r="L2063">
            <v>289908</v>
          </cell>
          <cell r="M2063">
            <v>8310329</v>
          </cell>
          <cell r="N2063">
            <v>3208861</v>
          </cell>
          <cell r="O2063">
            <v>5101468</v>
          </cell>
          <cell r="P2063">
            <v>8310329</v>
          </cell>
          <cell r="Q2063">
            <v>0.28562499949999998</v>
          </cell>
          <cell r="R2063">
            <v>2373638</v>
          </cell>
          <cell r="S2063">
            <v>2373638</v>
          </cell>
          <cell r="T2063">
            <v>0</v>
          </cell>
          <cell r="U2063">
            <v>2373638</v>
          </cell>
          <cell r="V2063">
            <v>31571</v>
          </cell>
          <cell r="W2063">
            <v>2405209</v>
          </cell>
          <cell r="X2063">
            <v>74.887017</v>
          </cell>
          <cell r="Y2063">
            <v>1107936</v>
          </cell>
          <cell r="Z2063">
            <v>0</v>
          </cell>
          <cell r="AA2063">
            <v>1107936</v>
          </cell>
          <cell r="AB2063">
            <v>693253</v>
          </cell>
          <cell r="AC2063">
            <v>0</v>
          </cell>
          <cell r="AD2063">
            <v>693253</v>
          </cell>
          <cell r="AE2063">
            <v>43504.626712962963</v>
          </cell>
          <cell r="AF2063">
            <v>73415</v>
          </cell>
        </row>
        <row r="2064">
          <cell r="A2064">
            <v>872</v>
          </cell>
          <cell r="B2064">
            <v>49</v>
          </cell>
          <cell r="C2064" t="str">
            <v>49</v>
          </cell>
          <cell r="D2064" t="str">
            <v>70912</v>
          </cell>
          <cell r="E2064" t="str">
            <v>0</v>
          </cell>
          <cell r="H2064" t="str">
            <v>Santa Rosa Elementary</v>
          </cell>
          <cell r="I2064" t="str">
            <v>ELEMENTARY</v>
          </cell>
          <cell r="J2064">
            <v>3780.25</v>
          </cell>
          <cell r="K2064">
            <v>200</v>
          </cell>
          <cell r="L2064">
            <v>756050</v>
          </cell>
          <cell r="M2064">
            <v>19311331</v>
          </cell>
          <cell r="N2064">
            <v>18410040</v>
          </cell>
          <cell r="O2064">
            <v>901291</v>
          </cell>
          <cell r="P2064">
            <v>19311331</v>
          </cell>
          <cell r="Q2064">
            <v>0.28562499949999998</v>
          </cell>
          <cell r="R2064">
            <v>5515799</v>
          </cell>
          <cell r="S2064">
            <v>901291</v>
          </cell>
          <cell r="T2064">
            <v>0</v>
          </cell>
          <cell r="U2064">
            <v>901291</v>
          </cell>
          <cell r="V2064">
            <v>-426899</v>
          </cell>
          <cell r="W2064">
            <v>474392</v>
          </cell>
          <cell r="X2064">
            <v>74.887017</v>
          </cell>
          <cell r="Y2064">
            <v>602791</v>
          </cell>
          <cell r="Z2064">
            <v>0</v>
          </cell>
          <cell r="AA2064">
            <v>602791</v>
          </cell>
          <cell r="AB2064">
            <v>-247533</v>
          </cell>
          <cell r="AC2064">
            <v>0</v>
          </cell>
          <cell r="AD2064">
            <v>-247533</v>
          </cell>
          <cell r="AE2064">
            <v>43504.6247337963</v>
          </cell>
          <cell r="AF2064">
            <v>73415</v>
          </cell>
        </row>
        <row r="2065">
          <cell r="A2065">
            <v>11426</v>
          </cell>
          <cell r="B2065">
            <v>49</v>
          </cell>
          <cell r="C2065" t="str">
            <v>49</v>
          </cell>
          <cell r="D2065" t="str">
            <v>70912</v>
          </cell>
          <cell r="E2065" t="str">
            <v>113530</v>
          </cell>
          <cell r="F2065" t="str">
            <v>0845</v>
          </cell>
          <cell r="G2065" t="str">
            <v>L</v>
          </cell>
          <cell r="H2065" t="str">
            <v>Santa Rosa Charter School for the Arts</v>
          </cell>
          <cell r="I2065" t="str">
            <v>ELEMENTARY</v>
          </cell>
          <cell r="J2065">
            <v>378.69</v>
          </cell>
          <cell r="K2065">
            <v>200</v>
          </cell>
          <cell r="L2065">
            <v>75738</v>
          </cell>
          <cell r="M2065">
            <v>1958876</v>
          </cell>
          <cell r="N2065">
            <v>1821904</v>
          </cell>
          <cell r="O2065">
            <v>136972</v>
          </cell>
          <cell r="P2065">
            <v>1958876</v>
          </cell>
          <cell r="Q2065">
            <v>0.28562499949999998</v>
          </cell>
          <cell r="R2065">
            <v>559504</v>
          </cell>
          <cell r="S2065">
            <v>136972</v>
          </cell>
          <cell r="T2065">
            <v>0</v>
          </cell>
          <cell r="U2065">
            <v>136972</v>
          </cell>
          <cell r="V2065">
            <v>-14106</v>
          </cell>
          <cell r="W2065">
            <v>122866</v>
          </cell>
          <cell r="X2065">
            <v>74.887017</v>
          </cell>
          <cell r="Y2065">
            <v>107462</v>
          </cell>
          <cell r="Z2065">
            <v>0</v>
          </cell>
          <cell r="AA2065">
            <v>107462</v>
          </cell>
          <cell r="AB2065">
            <v>-15451</v>
          </cell>
          <cell r="AC2065">
            <v>15451</v>
          </cell>
          <cell r="AD2065">
            <v>0</v>
          </cell>
          <cell r="AE2065">
            <v>43504.62672453704</v>
          </cell>
          <cell r="AF2065">
            <v>73415</v>
          </cell>
        </row>
        <row r="2066">
          <cell r="A2066">
            <v>12751</v>
          </cell>
          <cell r="B2066">
            <v>49</v>
          </cell>
          <cell r="C2066" t="str">
            <v>49</v>
          </cell>
          <cell r="D2066" t="str">
            <v>70912</v>
          </cell>
          <cell r="E2066" t="str">
            <v>125831</v>
          </cell>
          <cell r="F2066" t="str">
            <v>1397</v>
          </cell>
          <cell r="G2066" t="str">
            <v>L</v>
          </cell>
          <cell r="H2066" t="str">
            <v>Santa Rosa French-American Charter (SRFACS)</v>
          </cell>
          <cell r="I2066" t="str">
            <v>ELEMENTARY</v>
          </cell>
          <cell r="J2066">
            <v>447.61</v>
          </cell>
          <cell r="K2066">
            <v>200</v>
          </cell>
          <cell r="L2066">
            <v>89522</v>
          </cell>
          <cell r="M2066">
            <v>2297121</v>
          </cell>
          <cell r="N2066">
            <v>2153483</v>
          </cell>
          <cell r="O2066">
            <v>143638</v>
          </cell>
          <cell r="P2066">
            <v>2297121</v>
          </cell>
          <cell r="Q2066">
            <v>0.28562499949999998</v>
          </cell>
          <cell r="R2066">
            <v>656115</v>
          </cell>
          <cell r="S2066">
            <v>143638</v>
          </cell>
          <cell r="T2066">
            <v>0</v>
          </cell>
          <cell r="U2066">
            <v>143638</v>
          </cell>
          <cell r="V2066">
            <v>-16258</v>
          </cell>
          <cell r="W2066">
            <v>127380</v>
          </cell>
          <cell r="X2066">
            <v>74.887017</v>
          </cell>
          <cell r="Y2066">
            <v>114700</v>
          </cell>
          <cell r="Z2066">
            <v>0</v>
          </cell>
          <cell r="AA2066">
            <v>114700</v>
          </cell>
          <cell r="AB2066">
            <v>-19309</v>
          </cell>
          <cell r="AC2066">
            <v>19309</v>
          </cell>
          <cell r="AD2066">
            <v>0</v>
          </cell>
          <cell r="AE2066">
            <v>43504.62672453704</v>
          </cell>
          <cell r="AF2066">
            <v>73415</v>
          </cell>
        </row>
        <row r="2067">
          <cell r="A2067">
            <v>12925</v>
          </cell>
          <cell r="B2067">
            <v>49</v>
          </cell>
          <cell r="C2067" t="str">
            <v>49</v>
          </cell>
          <cell r="D2067" t="str">
            <v>70912</v>
          </cell>
          <cell r="E2067" t="str">
            <v>128074</v>
          </cell>
          <cell r="F2067" t="str">
            <v>1523</v>
          </cell>
          <cell r="G2067" t="str">
            <v>L</v>
          </cell>
          <cell r="H2067" t="str">
            <v>Cesar Chavez Language Academy</v>
          </cell>
          <cell r="I2067" t="str">
            <v>ELEMENTARY</v>
          </cell>
          <cell r="J2067">
            <v>355.86</v>
          </cell>
          <cell r="K2067">
            <v>200</v>
          </cell>
          <cell r="L2067">
            <v>71172</v>
          </cell>
          <cell r="M2067">
            <v>0</v>
          </cell>
          <cell r="N2067">
            <v>1712067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71172</v>
          </cell>
          <cell r="T2067">
            <v>0</v>
          </cell>
          <cell r="U2067">
            <v>71172</v>
          </cell>
          <cell r="V2067">
            <v>0</v>
          </cell>
          <cell r="W2067">
            <v>71172</v>
          </cell>
          <cell r="X2067">
            <v>74.887017</v>
          </cell>
          <cell r="Y2067">
            <v>29530</v>
          </cell>
          <cell r="Z2067">
            <v>0</v>
          </cell>
          <cell r="AA2067">
            <v>29530</v>
          </cell>
          <cell r="AB2067">
            <v>23769</v>
          </cell>
          <cell r="AC2067">
            <v>0</v>
          </cell>
          <cell r="AD2067">
            <v>23769</v>
          </cell>
          <cell r="AE2067">
            <v>43504.626435185186</v>
          </cell>
          <cell r="AF2067">
            <v>73415</v>
          </cell>
        </row>
        <row r="2068">
          <cell r="A2068">
            <v>14349</v>
          </cell>
          <cell r="B2068">
            <v>49</v>
          </cell>
          <cell r="C2068" t="str">
            <v>49</v>
          </cell>
          <cell r="D2068" t="str">
            <v>70912</v>
          </cell>
          <cell r="E2068" t="str">
            <v>134098</v>
          </cell>
          <cell r="F2068" t="str">
            <v>1753</v>
          </cell>
          <cell r="G2068" t="str">
            <v>L</v>
          </cell>
          <cell r="H2068" t="str">
            <v>Hope Academy</v>
          </cell>
          <cell r="I2068" t="str">
            <v>ELEMENTARY</v>
          </cell>
          <cell r="J2068">
            <v>0</v>
          </cell>
          <cell r="K2068">
            <v>200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0.28562499949999998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74.887017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43504.626539351855</v>
          </cell>
          <cell r="AF2068">
            <v>73415</v>
          </cell>
        </row>
        <row r="2069">
          <cell r="A2069">
            <v>1430</v>
          </cell>
          <cell r="B2069">
            <v>49</v>
          </cell>
          <cell r="C2069" t="str">
            <v>49</v>
          </cell>
          <cell r="D2069" t="str">
            <v>70912</v>
          </cell>
          <cell r="E2069" t="str">
            <v>6116958</v>
          </cell>
          <cell r="F2069" t="str">
            <v>0215</v>
          </cell>
          <cell r="G2069" t="str">
            <v>D</v>
          </cell>
          <cell r="H2069" t="str">
            <v>Kid Street Learning Center Charter</v>
          </cell>
          <cell r="I2069" t="str">
            <v>ELEMENTARY</v>
          </cell>
          <cell r="J2069">
            <v>108.46</v>
          </cell>
          <cell r="K2069">
            <v>200</v>
          </cell>
          <cell r="L2069">
            <v>21692</v>
          </cell>
          <cell r="M2069">
            <v>557111</v>
          </cell>
          <cell r="N2069">
            <v>521809</v>
          </cell>
          <cell r="O2069">
            <v>35302</v>
          </cell>
          <cell r="P2069">
            <v>557111</v>
          </cell>
          <cell r="Q2069">
            <v>0.28562499949999998</v>
          </cell>
          <cell r="R2069">
            <v>159125</v>
          </cell>
          <cell r="S2069">
            <v>35302</v>
          </cell>
          <cell r="T2069">
            <v>0</v>
          </cell>
          <cell r="U2069">
            <v>35302</v>
          </cell>
          <cell r="V2069">
            <v>-4385</v>
          </cell>
          <cell r="W2069">
            <v>30917</v>
          </cell>
          <cell r="X2069">
            <v>74.887017</v>
          </cell>
          <cell r="Y2069">
            <v>31212</v>
          </cell>
          <cell r="Z2069">
            <v>0</v>
          </cell>
          <cell r="AA2069">
            <v>31212</v>
          </cell>
          <cell r="AB2069">
            <v>-8059</v>
          </cell>
          <cell r="AC2069">
            <v>8059</v>
          </cell>
          <cell r="AD2069">
            <v>0</v>
          </cell>
          <cell r="AE2069">
            <v>43504.626562500001</v>
          </cell>
          <cell r="AF2069">
            <v>73415</v>
          </cell>
        </row>
        <row r="2070">
          <cell r="A2070">
            <v>873</v>
          </cell>
          <cell r="B2070">
            <v>49</v>
          </cell>
          <cell r="C2070" t="str">
            <v>49</v>
          </cell>
          <cell r="D2070" t="str">
            <v>70920</v>
          </cell>
          <cell r="E2070" t="str">
            <v>0</v>
          </cell>
          <cell r="H2070" t="str">
            <v>Santa Rosa High</v>
          </cell>
          <cell r="I2070" t="str">
            <v>HIGH</v>
          </cell>
          <cell r="J2070">
            <v>10497.38</v>
          </cell>
          <cell r="K2070">
            <v>200</v>
          </cell>
          <cell r="L2070">
            <v>2099476</v>
          </cell>
          <cell r="M2070">
            <v>63963161</v>
          </cell>
          <cell r="N2070">
            <v>62399670</v>
          </cell>
          <cell r="O2070">
            <v>1563491</v>
          </cell>
          <cell r="P2070">
            <v>63963161</v>
          </cell>
          <cell r="Q2070">
            <v>0.28562499949999998</v>
          </cell>
          <cell r="R2070">
            <v>18269478</v>
          </cell>
          <cell r="S2070">
            <v>2099476</v>
          </cell>
          <cell r="T2070">
            <v>0</v>
          </cell>
          <cell r="U2070">
            <v>2099476</v>
          </cell>
          <cell r="V2070">
            <v>-922</v>
          </cell>
          <cell r="W2070">
            <v>2098554</v>
          </cell>
          <cell r="X2070">
            <v>74.887017</v>
          </cell>
          <cell r="Y2070">
            <v>735418</v>
          </cell>
          <cell r="Z2070">
            <v>0</v>
          </cell>
          <cell r="AA2070">
            <v>735418</v>
          </cell>
          <cell r="AB2070">
            <v>836126</v>
          </cell>
          <cell r="AC2070">
            <v>0</v>
          </cell>
          <cell r="AD2070">
            <v>836126</v>
          </cell>
          <cell r="AE2070">
            <v>43504.6247337963</v>
          </cell>
          <cell r="AF2070">
            <v>73415</v>
          </cell>
        </row>
        <row r="2071">
          <cell r="A2071">
            <v>9677</v>
          </cell>
          <cell r="B2071">
            <v>49</v>
          </cell>
          <cell r="C2071" t="str">
            <v>49</v>
          </cell>
          <cell r="D2071" t="str">
            <v>70920</v>
          </cell>
          <cell r="E2071" t="str">
            <v>102533</v>
          </cell>
          <cell r="F2071" t="str">
            <v>0522</v>
          </cell>
          <cell r="G2071" t="str">
            <v>L</v>
          </cell>
          <cell r="H2071" t="str">
            <v>Santa Rosa Accelerated Charter</v>
          </cell>
          <cell r="I2071" t="str">
            <v>HIGH</v>
          </cell>
          <cell r="J2071">
            <v>124.74</v>
          </cell>
          <cell r="K2071">
            <v>200</v>
          </cell>
          <cell r="L2071">
            <v>24948</v>
          </cell>
          <cell r="M2071">
            <v>646902</v>
          </cell>
          <cell r="N2071">
            <v>736739</v>
          </cell>
          <cell r="O2071">
            <v>0</v>
          </cell>
          <cell r="P2071">
            <v>646902</v>
          </cell>
          <cell r="Q2071">
            <v>0.28562499949999998</v>
          </cell>
          <cell r="R2071">
            <v>184771</v>
          </cell>
          <cell r="S2071">
            <v>24948</v>
          </cell>
          <cell r="T2071">
            <v>0</v>
          </cell>
          <cell r="U2071">
            <v>24948</v>
          </cell>
          <cell r="V2071">
            <v>0</v>
          </cell>
          <cell r="W2071">
            <v>24948</v>
          </cell>
          <cell r="X2071">
            <v>74.887017</v>
          </cell>
          <cell r="Y2071">
            <v>12314</v>
          </cell>
          <cell r="Z2071">
            <v>0</v>
          </cell>
          <cell r="AA2071">
            <v>12314</v>
          </cell>
          <cell r="AB2071">
            <v>6369</v>
          </cell>
          <cell r="AC2071">
            <v>0</v>
          </cell>
          <cell r="AD2071">
            <v>6369</v>
          </cell>
          <cell r="AE2071">
            <v>43504.62672453704</v>
          </cell>
          <cell r="AF2071">
            <v>73415</v>
          </cell>
        </row>
        <row r="2072">
          <cell r="A2072">
            <v>10198</v>
          </cell>
          <cell r="B2072">
            <v>49</v>
          </cell>
          <cell r="C2072" t="str">
            <v>49</v>
          </cell>
          <cell r="D2072" t="str">
            <v>70920</v>
          </cell>
          <cell r="E2072" t="str">
            <v>108811</v>
          </cell>
          <cell r="F2072" t="str">
            <v>0696</v>
          </cell>
          <cell r="G2072" t="str">
            <v>D</v>
          </cell>
          <cell r="H2072" t="str">
            <v>Abraxis Charter</v>
          </cell>
          <cell r="I2072" t="str">
            <v>HIGH</v>
          </cell>
          <cell r="J2072">
            <v>0</v>
          </cell>
          <cell r="K2072">
            <v>200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74.887017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43504.626342592594</v>
          </cell>
          <cell r="AF2072">
            <v>73415</v>
          </cell>
        </row>
        <row r="2073">
          <cell r="A2073">
            <v>874</v>
          </cell>
          <cell r="B2073">
            <v>49</v>
          </cell>
          <cell r="C2073" t="str">
            <v>49</v>
          </cell>
          <cell r="D2073" t="str">
            <v>70938</v>
          </cell>
          <cell r="E2073" t="str">
            <v>0</v>
          </cell>
          <cell r="H2073" t="str">
            <v>Sebastopol Union Elementary</v>
          </cell>
          <cell r="I2073" t="str">
            <v>ELEMENTARY</v>
          </cell>
          <cell r="J2073">
            <v>482.17</v>
          </cell>
          <cell r="K2073">
            <v>200</v>
          </cell>
          <cell r="L2073">
            <v>96434</v>
          </cell>
          <cell r="M2073">
            <v>2526735</v>
          </cell>
          <cell r="N2073">
            <v>2837683</v>
          </cell>
          <cell r="O2073">
            <v>0</v>
          </cell>
          <cell r="P2073">
            <v>2526735</v>
          </cell>
          <cell r="Q2073">
            <v>0.28562499949999998</v>
          </cell>
          <cell r="R2073">
            <v>721699</v>
          </cell>
          <cell r="S2073">
            <v>96434</v>
          </cell>
          <cell r="T2073">
            <v>0</v>
          </cell>
          <cell r="U2073">
            <v>96434</v>
          </cell>
          <cell r="V2073">
            <v>218</v>
          </cell>
          <cell r="W2073">
            <v>96652</v>
          </cell>
          <cell r="X2073">
            <v>74.887017</v>
          </cell>
          <cell r="Y2073">
            <v>51704</v>
          </cell>
          <cell r="Z2073">
            <v>0</v>
          </cell>
          <cell r="AA2073">
            <v>51704</v>
          </cell>
          <cell r="AB2073">
            <v>20676</v>
          </cell>
          <cell r="AC2073">
            <v>0</v>
          </cell>
          <cell r="AD2073">
            <v>20676</v>
          </cell>
          <cell r="AE2073">
            <v>43504.624745370369</v>
          </cell>
          <cell r="AF2073">
            <v>73415</v>
          </cell>
        </row>
        <row r="2074">
          <cell r="A2074">
            <v>12215</v>
          </cell>
          <cell r="B2074">
            <v>49</v>
          </cell>
          <cell r="C2074" t="str">
            <v>49</v>
          </cell>
          <cell r="D2074" t="str">
            <v>70938</v>
          </cell>
          <cell r="E2074" t="str">
            <v>120121</v>
          </cell>
          <cell r="F2074" t="str">
            <v>1107</v>
          </cell>
          <cell r="G2074" t="str">
            <v>D</v>
          </cell>
          <cell r="H2074" t="str">
            <v>REACH</v>
          </cell>
          <cell r="I2074" t="str">
            <v>ELEMENTARY</v>
          </cell>
          <cell r="J2074">
            <v>133.94</v>
          </cell>
          <cell r="K2074">
            <v>200</v>
          </cell>
          <cell r="L2074">
            <v>26788</v>
          </cell>
          <cell r="M2074">
            <v>697397</v>
          </cell>
          <cell r="N2074">
            <v>768822</v>
          </cell>
          <cell r="O2074">
            <v>0</v>
          </cell>
          <cell r="P2074">
            <v>697397</v>
          </cell>
          <cell r="Q2074">
            <v>0.28562499949999998</v>
          </cell>
          <cell r="R2074">
            <v>199194</v>
          </cell>
          <cell r="S2074">
            <v>26788</v>
          </cell>
          <cell r="T2074">
            <v>0</v>
          </cell>
          <cell r="U2074">
            <v>26788</v>
          </cell>
          <cell r="V2074">
            <v>0</v>
          </cell>
          <cell r="W2074">
            <v>26788</v>
          </cell>
          <cell r="X2074">
            <v>74.887017</v>
          </cell>
          <cell r="Y2074">
            <v>11232</v>
          </cell>
          <cell r="Z2074">
            <v>0</v>
          </cell>
          <cell r="AA2074">
            <v>11232</v>
          </cell>
          <cell r="AB2074">
            <v>8829</v>
          </cell>
          <cell r="AC2074">
            <v>0</v>
          </cell>
          <cell r="AD2074">
            <v>8829</v>
          </cell>
          <cell r="AE2074">
            <v>43504.626689814817</v>
          </cell>
          <cell r="AF2074">
            <v>73415</v>
          </cell>
        </row>
        <row r="2075">
          <cell r="A2075">
            <v>1432</v>
          </cell>
          <cell r="B2075">
            <v>49</v>
          </cell>
          <cell r="C2075" t="str">
            <v>49</v>
          </cell>
          <cell r="D2075" t="str">
            <v>70938</v>
          </cell>
          <cell r="E2075" t="str">
            <v>6113039</v>
          </cell>
          <cell r="F2075" t="str">
            <v>0078</v>
          </cell>
          <cell r="G2075" t="str">
            <v>D</v>
          </cell>
          <cell r="H2075" t="str">
            <v>Sebastopol Independent Charter</v>
          </cell>
          <cell r="I2075" t="str">
            <v>ELEMENTARY</v>
          </cell>
          <cell r="J2075">
            <v>282.83999999999997</v>
          </cell>
          <cell r="K2075">
            <v>200</v>
          </cell>
          <cell r="L2075">
            <v>56568</v>
          </cell>
          <cell r="M2075">
            <v>1463833</v>
          </cell>
          <cell r="N2075">
            <v>1623516</v>
          </cell>
          <cell r="O2075">
            <v>0</v>
          </cell>
          <cell r="P2075">
            <v>1463833</v>
          </cell>
          <cell r="Q2075">
            <v>0.28562499949999998</v>
          </cell>
          <cell r="R2075">
            <v>418107</v>
          </cell>
          <cell r="S2075">
            <v>56568</v>
          </cell>
          <cell r="T2075">
            <v>0</v>
          </cell>
          <cell r="U2075">
            <v>56568</v>
          </cell>
          <cell r="V2075">
            <v>0</v>
          </cell>
          <cell r="W2075">
            <v>56568</v>
          </cell>
          <cell r="X2075">
            <v>74.887017</v>
          </cell>
          <cell r="Y2075">
            <v>27970</v>
          </cell>
          <cell r="Z2075">
            <v>0</v>
          </cell>
          <cell r="AA2075">
            <v>27970</v>
          </cell>
          <cell r="AB2075">
            <v>14392</v>
          </cell>
          <cell r="AC2075">
            <v>0</v>
          </cell>
          <cell r="AD2075">
            <v>14392</v>
          </cell>
          <cell r="AE2075">
            <v>43504.62672453704</v>
          </cell>
          <cell r="AF2075">
            <v>73415</v>
          </cell>
        </row>
        <row r="2076">
          <cell r="A2076">
            <v>875</v>
          </cell>
          <cell r="B2076">
            <v>49</v>
          </cell>
          <cell r="C2076" t="str">
            <v>49</v>
          </cell>
          <cell r="D2076" t="str">
            <v>70953</v>
          </cell>
          <cell r="E2076" t="str">
            <v>0</v>
          </cell>
          <cell r="H2076" t="str">
            <v>Sonoma Valley Unified</v>
          </cell>
          <cell r="I2076" t="str">
            <v>UNIFIED</v>
          </cell>
          <cell r="J2076">
            <v>3736.56</v>
          </cell>
          <cell r="K2076">
            <v>200</v>
          </cell>
          <cell r="L2076">
            <v>747312</v>
          </cell>
          <cell r="M2076">
            <v>19843712</v>
          </cell>
          <cell r="N2076">
            <v>35934074</v>
          </cell>
          <cell r="O2076">
            <v>0</v>
          </cell>
          <cell r="P2076">
            <v>19843712</v>
          </cell>
          <cell r="Q2076">
            <v>0.28562499949999998</v>
          </cell>
          <cell r="R2076">
            <v>5667860</v>
          </cell>
          <cell r="S2076">
            <v>747312</v>
          </cell>
          <cell r="T2076">
            <v>0</v>
          </cell>
          <cell r="U2076">
            <v>747312</v>
          </cell>
          <cell r="V2076">
            <v>292</v>
          </cell>
          <cell r="W2076">
            <v>747604</v>
          </cell>
          <cell r="X2076">
            <v>74.887017</v>
          </cell>
          <cell r="Y2076">
            <v>387922</v>
          </cell>
          <cell r="Z2076">
            <v>0</v>
          </cell>
          <cell r="AA2076">
            <v>387922</v>
          </cell>
          <cell r="AB2076">
            <v>171936</v>
          </cell>
          <cell r="AC2076">
            <v>0</v>
          </cell>
          <cell r="AD2076">
            <v>171936</v>
          </cell>
          <cell r="AE2076">
            <v>43504.624768518515</v>
          </cell>
          <cell r="AF2076">
            <v>73415</v>
          </cell>
        </row>
        <row r="2077">
          <cell r="A2077">
            <v>9681</v>
          </cell>
          <cell r="B2077">
            <v>49</v>
          </cell>
          <cell r="C2077" t="str">
            <v>49</v>
          </cell>
          <cell r="D2077" t="str">
            <v>70953</v>
          </cell>
          <cell r="E2077" t="str">
            <v>105866</v>
          </cell>
          <cell r="F2077" t="str">
            <v>0613</v>
          </cell>
          <cell r="G2077" t="str">
            <v>D</v>
          </cell>
          <cell r="H2077" t="str">
            <v>Woodland Star Charter</v>
          </cell>
          <cell r="I2077" t="str">
            <v>UNIFIED</v>
          </cell>
          <cell r="J2077">
            <v>237.83</v>
          </cell>
          <cell r="K2077">
            <v>200</v>
          </cell>
          <cell r="L2077">
            <v>47566</v>
          </cell>
          <cell r="M2077">
            <v>1229940</v>
          </cell>
          <cell r="N2077">
            <v>1887571</v>
          </cell>
          <cell r="O2077">
            <v>0</v>
          </cell>
          <cell r="P2077">
            <v>1229940</v>
          </cell>
          <cell r="Q2077">
            <v>0.28562499949999998</v>
          </cell>
          <cell r="R2077">
            <v>351302</v>
          </cell>
          <cell r="S2077">
            <v>47566</v>
          </cell>
          <cell r="T2077">
            <v>0</v>
          </cell>
          <cell r="U2077">
            <v>47566</v>
          </cell>
          <cell r="V2077">
            <v>0</v>
          </cell>
          <cell r="W2077">
            <v>47566</v>
          </cell>
          <cell r="X2077">
            <v>74.887017</v>
          </cell>
          <cell r="Y2077">
            <v>23369</v>
          </cell>
          <cell r="Z2077">
            <v>0</v>
          </cell>
          <cell r="AA2077">
            <v>23369</v>
          </cell>
          <cell r="AB2077">
            <v>12252</v>
          </cell>
          <cell r="AC2077">
            <v>0</v>
          </cell>
          <cell r="AD2077">
            <v>12252</v>
          </cell>
          <cell r="AE2077">
            <v>43504.626793981479</v>
          </cell>
          <cell r="AF2077">
            <v>73415</v>
          </cell>
        </row>
        <row r="2078">
          <cell r="A2078">
            <v>1433</v>
          </cell>
          <cell r="B2078">
            <v>49</v>
          </cell>
          <cell r="C2078" t="str">
            <v>49</v>
          </cell>
          <cell r="D2078" t="str">
            <v>70953</v>
          </cell>
          <cell r="E2078" t="str">
            <v>6111678</v>
          </cell>
          <cell r="F2078" t="str">
            <v>0009</v>
          </cell>
          <cell r="G2078" t="str">
            <v>D</v>
          </cell>
          <cell r="H2078" t="str">
            <v>Sonoma Charter</v>
          </cell>
          <cell r="I2078" t="str">
            <v>UNIFIED</v>
          </cell>
          <cell r="J2078">
            <v>199.4</v>
          </cell>
          <cell r="K2078">
            <v>200</v>
          </cell>
          <cell r="L2078">
            <v>39880</v>
          </cell>
          <cell r="M2078">
            <v>1034110</v>
          </cell>
          <cell r="N2078">
            <v>1575665</v>
          </cell>
          <cell r="O2078">
            <v>0</v>
          </cell>
          <cell r="P2078">
            <v>1034110</v>
          </cell>
          <cell r="Q2078">
            <v>0.28562499949999998</v>
          </cell>
          <cell r="R2078">
            <v>295368</v>
          </cell>
          <cell r="S2078">
            <v>39880</v>
          </cell>
          <cell r="T2078">
            <v>0</v>
          </cell>
          <cell r="U2078">
            <v>39880</v>
          </cell>
          <cell r="V2078">
            <v>0</v>
          </cell>
          <cell r="W2078">
            <v>39880</v>
          </cell>
          <cell r="X2078">
            <v>74.887017</v>
          </cell>
          <cell r="Y2078">
            <v>19894</v>
          </cell>
          <cell r="Z2078">
            <v>0</v>
          </cell>
          <cell r="AA2078">
            <v>19894</v>
          </cell>
          <cell r="AB2078">
            <v>9971</v>
          </cell>
          <cell r="AC2078">
            <v>0</v>
          </cell>
          <cell r="AD2078">
            <v>9971</v>
          </cell>
          <cell r="AE2078">
            <v>43504.626736111109</v>
          </cell>
          <cell r="AF2078">
            <v>73415</v>
          </cell>
        </row>
        <row r="2079">
          <cell r="A2079">
            <v>876</v>
          </cell>
          <cell r="B2079">
            <v>49</v>
          </cell>
          <cell r="C2079" t="str">
            <v>49</v>
          </cell>
          <cell r="D2079" t="str">
            <v>70961</v>
          </cell>
          <cell r="E2079" t="str">
            <v>0</v>
          </cell>
          <cell r="H2079" t="str">
            <v>Twin Hills Union Elementary</v>
          </cell>
          <cell r="I2079" t="str">
            <v>ELEMENTARY</v>
          </cell>
          <cell r="J2079">
            <v>389.43</v>
          </cell>
          <cell r="K2079">
            <v>200</v>
          </cell>
          <cell r="L2079">
            <v>77886</v>
          </cell>
          <cell r="M2079">
            <v>1957743</v>
          </cell>
          <cell r="N2079">
            <v>1221932</v>
          </cell>
          <cell r="O2079">
            <v>735811</v>
          </cell>
          <cell r="P2079">
            <v>1957743</v>
          </cell>
          <cell r="Q2079">
            <v>0.28562499949999998</v>
          </cell>
          <cell r="R2079">
            <v>559180</v>
          </cell>
          <cell r="S2079">
            <v>559180</v>
          </cell>
          <cell r="T2079">
            <v>0</v>
          </cell>
          <cell r="U2079">
            <v>559180</v>
          </cell>
          <cell r="V2079">
            <v>1691</v>
          </cell>
          <cell r="W2079">
            <v>560871</v>
          </cell>
          <cell r="X2079">
            <v>74.887017</v>
          </cell>
          <cell r="Y2079">
            <v>290527</v>
          </cell>
          <cell r="Z2079">
            <v>0</v>
          </cell>
          <cell r="AA2079">
            <v>290527</v>
          </cell>
          <cell r="AB2079">
            <v>129493</v>
          </cell>
          <cell r="AC2079">
            <v>0</v>
          </cell>
          <cell r="AD2079">
            <v>129493</v>
          </cell>
          <cell r="AE2079">
            <v>43504.624837962961</v>
          </cell>
          <cell r="AF2079">
            <v>73415</v>
          </cell>
        </row>
        <row r="2080">
          <cell r="A2080">
            <v>1434</v>
          </cell>
          <cell r="B2080">
            <v>49</v>
          </cell>
          <cell r="C2080" t="str">
            <v>49</v>
          </cell>
          <cell r="D2080" t="str">
            <v>70961</v>
          </cell>
          <cell r="E2080" t="str">
            <v>4930319</v>
          </cell>
          <cell r="F2080" t="str">
            <v>0310</v>
          </cell>
          <cell r="G2080" t="str">
            <v>L</v>
          </cell>
          <cell r="H2080" t="str">
            <v>Orchard View</v>
          </cell>
          <cell r="I2080" t="str">
            <v>ELEMENTARY</v>
          </cell>
          <cell r="J2080">
            <v>234.22</v>
          </cell>
          <cell r="K2080">
            <v>200</v>
          </cell>
          <cell r="L2080">
            <v>46844</v>
          </cell>
          <cell r="M2080">
            <v>1318534</v>
          </cell>
          <cell r="N2080">
            <v>734921</v>
          </cell>
          <cell r="O2080">
            <v>583613</v>
          </cell>
          <cell r="P2080">
            <v>1318534</v>
          </cell>
          <cell r="Q2080">
            <v>0.28562499949999998</v>
          </cell>
          <cell r="R2080">
            <v>376606</v>
          </cell>
          <cell r="S2080">
            <v>376606</v>
          </cell>
          <cell r="T2080">
            <v>0</v>
          </cell>
          <cell r="U2080">
            <v>376606</v>
          </cell>
          <cell r="V2080">
            <v>746</v>
          </cell>
          <cell r="W2080">
            <v>377352</v>
          </cell>
          <cell r="X2080">
            <v>74.887017</v>
          </cell>
          <cell r="Y2080">
            <v>187426</v>
          </cell>
          <cell r="Z2080">
            <v>0</v>
          </cell>
          <cell r="AA2080">
            <v>187426</v>
          </cell>
          <cell r="AB2080">
            <v>95162</v>
          </cell>
          <cell r="AC2080">
            <v>0</v>
          </cell>
          <cell r="AD2080">
            <v>95162</v>
          </cell>
          <cell r="AE2080">
            <v>43504.626666666663</v>
          </cell>
          <cell r="AF2080">
            <v>73415</v>
          </cell>
        </row>
        <row r="2081">
          <cell r="A2081">
            <v>1435</v>
          </cell>
          <cell r="B2081">
            <v>49</v>
          </cell>
          <cell r="C2081" t="str">
            <v>49</v>
          </cell>
          <cell r="D2081" t="str">
            <v>70961</v>
          </cell>
          <cell r="E2081" t="str">
            <v>4930350</v>
          </cell>
          <cell r="F2081" t="str">
            <v>0481</v>
          </cell>
          <cell r="G2081" t="str">
            <v>L</v>
          </cell>
          <cell r="H2081" t="str">
            <v>Sunridge Charter</v>
          </cell>
          <cell r="I2081" t="str">
            <v>ELEMENTARY</v>
          </cell>
          <cell r="J2081">
            <v>261.16000000000003</v>
          </cell>
          <cell r="K2081">
            <v>200</v>
          </cell>
          <cell r="L2081">
            <v>52232</v>
          </cell>
          <cell r="M2081">
            <v>1350273</v>
          </cell>
          <cell r="N2081">
            <v>819452</v>
          </cell>
          <cell r="O2081">
            <v>530821</v>
          </cell>
          <cell r="P2081">
            <v>1350273</v>
          </cell>
          <cell r="Q2081">
            <v>0.28562499949999998</v>
          </cell>
          <cell r="R2081">
            <v>385672</v>
          </cell>
          <cell r="S2081">
            <v>385672</v>
          </cell>
          <cell r="T2081">
            <v>0</v>
          </cell>
          <cell r="U2081">
            <v>385672</v>
          </cell>
          <cell r="V2081">
            <v>772</v>
          </cell>
          <cell r="W2081">
            <v>386444</v>
          </cell>
          <cell r="X2081">
            <v>74.887017</v>
          </cell>
          <cell r="Y2081">
            <v>194060</v>
          </cell>
          <cell r="Z2081">
            <v>0</v>
          </cell>
          <cell r="AA2081">
            <v>194060</v>
          </cell>
          <cell r="AB2081">
            <v>95336</v>
          </cell>
          <cell r="AC2081">
            <v>0</v>
          </cell>
          <cell r="AD2081">
            <v>95336</v>
          </cell>
          <cell r="AE2081">
            <v>43504.626747685186</v>
          </cell>
          <cell r="AF2081">
            <v>73415</v>
          </cell>
        </row>
        <row r="2082">
          <cell r="A2082">
            <v>8760</v>
          </cell>
          <cell r="B2082">
            <v>49</v>
          </cell>
          <cell r="C2082" t="str">
            <v>49</v>
          </cell>
          <cell r="D2082" t="str">
            <v>70961</v>
          </cell>
          <cell r="E2082" t="str">
            <v>6052302</v>
          </cell>
          <cell r="F2082" t="str">
            <v>0904</v>
          </cell>
          <cell r="G2082" t="str">
            <v>L</v>
          </cell>
          <cell r="H2082" t="str">
            <v>Twin Hills Charter Middle</v>
          </cell>
          <cell r="I2082" t="str">
            <v>ELEMENTARY</v>
          </cell>
          <cell r="J2082">
            <v>270.89</v>
          </cell>
          <cell r="K2082">
            <v>200</v>
          </cell>
          <cell r="L2082">
            <v>54178</v>
          </cell>
          <cell r="M2082">
            <v>1432851</v>
          </cell>
          <cell r="N2082">
            <v>849982</v>
          </cell>
          <cell r="O2082">
            <v>582869</v>
          </cell>
          <cell r="P2082">
            <v>1432851</v>
          </cell>
          <cell r="Q2082">
            <v>0.28562499949999998</v>
          </cell>
          <cell r="R2082">
            <v>409258</v>
          </cell>
          <cell r="S2082">
            <v>409258</v>
          </cell>
          <cell r="T2082">
            <v>0</v>
          </cell>
          <cell r="U2082">
            <v>409258</v>
          </cell>
          <cell r="V2082">
            <v>753</v>
          </cell>
          <cell r="W2082">
            <v>410011</v>
          </cell>
          <cell r="X2082">
            <v>74.887017</v>
          </cell>
          <cell r="Y2082">
            <v>189483</v>
          </cell>
          <cell r="Z2082">
            <v>0</v>
          </cell>
          <cell r="AA2082">
            <v>189483</v>
          </cell>
          <cell r="AB2082">
            <v>117562</v>
          </cell>
          <cell r="AC2082">
            <v>0</v>
          </cell>
          <cell r="AD2082">
            <v>117562</v>
          </cell>
          <cell r="AE2082">
            <v>43504.626759259256</v>
          </cell>
          <cell r="AF2082">
            <v>73415</v>
          </cell>
        </row>
        <row r="2083">
          <cell r="A2083">
            <v>877</v>
          </cell>
          <cell r="B2083">
            <v>49</v>
          </cell>
          <cell r="C2083" t="str">
            <v>49</v>
          </cell>
          <cell r="D2083" t="str">
            <v>70979</v>
          </cell>
          <cell r="E2083" t="str">
            <v>0</v>
          </cell>
          <cell r="H2083" t="str">
            <v>Two Rock Union</v>
          </cell>
          <cell r="I2083" t="str">
            <v>ELEMENTARY</v>
          </cell>
          <cell r="J2083">
            <v>150.15</v>
          </cell>
          <cell r="K2083">
            <v>200</v>
          </cell>
          <cell r="L2083">
            <v>30030</v>
          </cell>
          <cell r="M2083">
            <v>738166</v>
          </cell>
          <cell r="N2083">
            <v>364551</v>
          </cell>
          <cell r="O2083">
            <v>373615</v>
          </cell>
          <cell r="P2083">
            <v>738166</v>
          </cell>
          <cell r="Q2083">
            <v>0.28562499949999998</v>
          </cell>
          <cell r="R2083">
            <v>210839</v>
          </cell>
          <cell r="S2083">
            <v>210839</v>
          </cell>
          <cell r="T2083">
            <v>0</v>
          </cell>
          <cell r="U2083">
            <v>210839</v>
          </cell>
          <cell r="V2083">
            <v>422</v>
          </cell>
          <cell r="W2083">
            <v>211261</v>
          </cell>
          <cell r="X2083">
            <v>74.887017</v>
          </cell>
          <cell r="Y2083">
            <v>106242</v>
          </cell>
          <cell r="Z2083">
            <v>0</v>
          </cell>
          <cell r="AA2083">
            <v>106242</v>
          </cell>
          <cell r="AB2083">
            <v>51965</v>
          </cell>
          <cell r="AC2083">
            <v>0</v>
          </cell>
          <cell r="AD2083">
            <v>51965</v>
          </cell>
          <cell r="AE2083">
            <v>43504.624837962961</v>
          </cell>
          <cell r="AF2083">
            <v>73415</v>
          </cell>
        </row>
        <row r="2084">
          <cell r="A2084">
            <v>878</v>
          </cell>
          <cell r="B2084">
            <v>49</v>
          </cell>
          <cell r="C2084" t="str">
            <v>49</v>
          </cell>
          <cell r="D2084" t="str">
            <v>70995</v>
          </cell>
          <cell r="E2084" t="str">
            <v>0</v>
          </cell>
          <cell r="H2084" t="str">
            <v>Waugh Elementary</v>
          </cell>
          <cell r="I2084" t="str">
            <v>ELEMENTARY</v>
          </cell>
          <cell r="J2084">
            <v>836.06</v>
          </cell>
          <cell r="K2084">
            <v>200</v>
          </cell>
          <cell r="L2084">
            <v>167212</v>
          </cell>
          <cell r="M2084">
            <v>4259534</v>
          </cell>
          <cell r="N2084">
            <v>2120762</v>
          </cell>
          <cell r="O2084">
            <v>2138772</v>
          </cell>
          <cell r="P2084">
            <v>4259534</v>
          </cell>
          <cell r="Q2084">
            <v>0.28562499949999998</v>
          </cell>
          <cell r="R2084">
            <v>1216629</v>
          </cell>
          <cell r="S2084">
            <v>1216629</v>
          </cell>
          <cell r="T2084">
            <v>0</v>
          </cell>
          <cell r="U2084">
            <v>1216629</v>
          </cell>
          <cell r="V2084">
            <v>2449</v>
          </cell>
          <cell r="W2084">
            <v>1219078</v>
          </cell>
          <cell r="X2084">
            <v>74.887017</v>
          </cell>
          <cell r="Y2084">
            <v>628820</v>
          </cell>
          <cell r="Z2084">
            <v>0</v>
          </cell>
          <cell r="AA2084">
            <v>628820</v>
          </cell>
          <cell r="AB2084">
            <v>284111</v>
          </cell>
          <cell r="AC2084">
            <v>0</v>
          </cell>
          <cell r="AD2084">
            <v>284111</v>
          </cell>
          <cell r="AE2084">
            <v>43504.624872685185</v>
          </cell>
          <cell r="AF2084">
            <v>73415</v>
          </cell>
        </row>
        <row r="2085">
          <cell r="A2085">
            <v>879</v>
          </cell>
          <cell r="B2085">
            <v>49</v>
          </cell>
          <cell r="C2085" t="str">
            <v>49</v>
          </cell>
          <cell r="D2085" t="str">
            <v>71001</v>
          </cell>
          <cell r="E2085" t="str">
            <v>0</v>
          </cell>
          <cell r="H2085" t="str">
            <v>West Side Union Elementary</v>
          </cell>
          <cell r="I2085" t="str">
            <v>ELEMENTARY</v>
          </cell>
          <cell r="J2085">
            <v>173.82</v>
          </cell>
          <cell r="K2085">
            <v>200</v>
          </cell>
          <cell r="L2085">
            <v>34764</v>
          </cell>
          <cell r="M2085">
            <v>895952</v>
          </cell>
          <cell r="N2085">
            <v>1316910</v>
          </cell>
          <cell r="O2085">
            <v>0</v>
          </cell>
          <cell r="P2085">
            <v>895952</v>
          </cell>
          <cell r="Q2085">
            <v>0.28562499949999998</v>
          </cell>
          <cell r="R2085">
            <v>255906</v>
          </cell>
          <cell r="S2085">
            <v>34764</v>
          </cell>
          <cell r="T2085">
            <v>0</v>
          </cell>
          <cell r="U2085">
            <v>34764</v>
          </cell>
          <cell r="V2085">
            <v>0</v>
          </cell>
          <cell r="W2085">
            <v>34764</v>
          </cell>
          <cell r="X2085">
            <v>74.887017</v>
          </cell>
          <cell r="Y2085">
            <v>17382</v>
          </cell>
          <cell r="Z2085">
            <v>0</v>
          </cell>
          <cell r="AA2085">
            <v>17382</v>
          </cell>
          <cell r="AB2085">
            <v>8652</v>
          </cell>
          <cell r="AC2085">
            <v>0</v>
          </cell>
          <cell r="AD2085">
            <v>8652</v>
          </cell>
          <cell r="AE2085">
            <v>43504.624884259261</v>
          </cell>
          <cell r="AF2085">
            <v>73415</v>
          </cell>
        </row>
        <row r="2086">
          <cell r="A2086">
            <v>880</v>
          </cell>
          <cell r="B2086">
            <v>49</v>
          </cell>
          <cell r="C2086" t="str">
            <v>49</v>
          </cell>
          <cell r="D2086" t="str">
            <v>71019</v>
          </cell>
          <cell r="E2086" t="str">
            <v>0</v>
          </cell>
          <cell r="H2086" t="str">
            <v>Wilmar Union Elementary</v>
          </cell>
          <cell r="I2086" t="str">
            <v>ELEMENTARY</v>
          </cell>
          <cell r="J2086">
            <v>242.7</v>
          </cell>
          <cell r="K2086">
            <v>200</v>
          </cell>
          <cell r="L2086">
            <v>48540</v>
          </cell>
          <cell r="M2086">
            <v>1220715</v>
          </cell>
          <cell r="N2086">
            <v>1424794</v>
          </cell>
          <cell r="O2086">
            <v>0</v>
          </cell>
          <cell r="P2086">
            <v>1220715</v>
          </cell>
          <cell r="Q2086">
            <v>0.28562499949999998</v>
          </cell>
          <cell r="R2086">
            <v>348667</v>
          </cell>
          <cell r="S2086">
            <v>48540</v>
          </cell>
          <cell r="T2086">
            <v>0</v>
          </cell>
          <cell r="U2086">
            <v>48540</v>
          </cell>
          <cell r="V2086">
            <v>0</v>
          </cell>
          <cell r="W2086">
            <v>48540</v>
          </cell>
          <cell r="X2086">
            <v>74.887017</v>
          </cell>
          <cell r="Y2086">
            <v>24287</v>
          </cell>
          <cell r="Z2086">
            <v>0</v>
          </cell>
          <cell r="AA2086">
            <v>24287</v>
          </cell>
          <cell r="AB2086">
            <v>12063</v>
          </cell>
          <cell r="AC2086">
            <v>0</v>
          </cell>
          <cell r="AD2086">
            <v>12063</v>
          </cell>
          <cell r="AE2086">
            <v>43504.624895833331</v>
          </cell>
          <cell r="AF2086">
            <v>73415</v>
          </cell>
        </row>
        <row r="2087">
          <cell r="A2087">
            <v>881</v>
          </cell>
          <cell r="B2087">
            <v>49</v>
          </cell>
          <cell r="C2087" t="str">
            <v>49</v>
          </cell>
          <cell r="D2087" t="str">
            <v>71035</v>
          </cell>
          <cell r="E2087" t="str">
            <v>0</v>
          </cell>
          <cell r="H2087" t="str">
            <v>Wright Elementary</v>
          </cell>
          <cell r="I2087" t="str">
            <v>ELEMENTARY</v>
          </cell>
          <cell r="J2087">
            <v>1036.68</v>
          </cell>
          <cell r="K2087">
            <v>200</v>
          </cell>
          <cell r="L2087">
            <v>207336</v>
          </cell>
          <cell r="M2087">
            <v>5349062</v>
          </cell>
          <cell r="N2087">
            <v>3493729</v>
          </cell>
          <cell r="O2087">
            <v>1855333</v>
          </cell>
          <cell r="P2087">
            <v>5349062</v>
          </cell>
          <cell r="Q2087">
            <v>0.28562499949999998</v>
          </cell>
          <cell r="R2087">
            <v>1527826</v>
          </cell>
          <cell r="S2087">
            <v>1527826</v>
          </cell>
          <cell r="T2087">
            <v>0</v>
          </cell>
          <cell r="U2087">
            <v>1527826</v>
          </cell>
          <cell r="V2087">
            <v>3304</v>
          </cell>
          <cell r="W2087">
            <v>1531130</v>
          </cell>
          <cell r="X2087">
            <v>74.887017</v>
          </cell>
          <cell r="Y2087">
            <v>749775</v>
          </cell>
          <cell r="Z2087">
            <v>0</v>
          </cell>
          <cell r="AA2087">
            <v>749775</v>
          </cell>
          <cell r="AB2087">
            <v>396843</v>
          </cell>
          <cell r="AC2087">
            <v>0</v>
          </cell>
          <cell r="AD2087">
            <v>396843</v>
          </cell>
          <cell r="AE2087">
            <v>43504.624907407408</v>
          </cell>
          <cell r="AF2087">
            <v>73415</v>
          </cell>
        </row>
        <row r="2088">
          <cell r="A2088">
            <v>8767</v>
          </cell>
          <cell r="B2088">
            <v>49</v>
          </cell>
          <cell r="C2088" t="str">
            <v>49</v>
          </cell>
          <cell r="D2088" t="str">
            <v>71035</v>
          </cell>
          <cell r="E2088" t="str">
            <v>6052377</v>
          </cell>
          <cell r="F2088" t="str">
            <v>1087</v>
          </cell>
          <cell r="G2088" t="str">
            <v>L</v>
          </cell>
          <cell r="H2088" t="str">
            <v>Wright Charter</v>
          </cell>
          <cell r="I2088" t="str">
            <v>ELEMENTARY</v>
          </cell>
          <cell r="J2088">
            <v>439.63</v>
          </cell>
          <cell r="K2088">
            <v>200</v>
          </cell>
          <cell r="L2088">
            <v>87926</v>
          </cell>
          <cell r="M2088">
            <v>2277785</v>
          </cell>
          <cell r="N2088">
            <v>1459550</v>
          </cell>
          <cell r="O2088">
            <v>818235</v>
          </cell>
          <cell r="P2088">
            <v>2277785</v>
          </cell>
          <cell r="Q2088">
            <v>0.28562499949999998</v>
          </cell>
          <cell r="R2088">
            <v>650592</v>
          </cell>
          <cell r="S2088">
            <v>650592</v>
          </cell>
          <cell r="T2088">
            <v>0</v>
          </cell>
          <cell r="U2088">
            <v>650592</v>
          </cell>
          <cell r="V2088">
            <v>1372</v>
          </cell>
          <cell r="W2088">
            <v>651964</v>
          </cell>
          <cell r="X2088">
            <v>74.887017</v>
          </cell>
          <cell r="Y2088">
            <v>344882</v>
          </cell>
          <cell r="Z2088">
            <v>0</v>
          </cell>
          <cell r="AA2088">
            <v>344882</v>
          </cell>
          <cell r="AB2088">
            <v>143354</v>
          </cell>
          <cell r="AC2088">
            <v>0</v>
          </cell>
          <cell r="AD2088">
            <v>143354</v>
          </cell>
          <cell r="AE2088">
            <v>43504.626805555556</v>
          </cell>
          <cell r="AF2088">
            <v>73415</v>
          </cell>
        </row>
        <row r="2089">
          <cell r="A2089">
            <v>882</v>
          </cell>
          <cell r="B2089">
            <v>49</v>
          </cell>
          <cell r="C2089" t="str">
            <v>49</v>
          </cell>
          <cell r="D2089" t="str">
            <v>73882</v>
          </cell>
          <cell r="E2089" t="str">
            <v>0</v>
          </cell>
          <cell r="H2089" t="str">
            <v>Cotati-Rohnert Park Unified</v>
          </cell>
          <cell r="I2089" t="str">
            <v>UNIFIED</v>
          </cell>
          <cell r="J2089">
            <v>5532.1</v>
          </cell>
          <cell r="K2089">
            <v>200</v>
          </cell>
          <cell r="L2089">
            <v>1106420</v>
          </cell>
          <cell r="M2089">
            <v>29391715</v>
          </cell>
          <cell r="N2089">
            <v>22068896</v>
          </cell>
          <cell r="O2089">
            <v>7322819</v>
          </cell>
          <cell r="P2089">
            <v>29391715</v>
          </cell>
          <cell r="Q2089">
            <v>0.28562499949999998</v>
          </cell>
          <cell r="R2089">
            <v>8395009</v>
          </cell>
          <cell r="S2089">
            <v>7322819</v>
          </cell>
          <cell r="T2089">
            <v>0</v>
          </cell>
          <cell r="U2089">
            <v>7322819</v>
          </cell>
          <cell r="V2089">
            <v>-1566037</v>
          </cell>
          <cell r="W2089">
            <v>5756782</v>
          </cell>
          <cell r="X2089">
            <v>74.887017</v>
          </cell>
          <cell r="Y2089">
            <v>4120802</v>
          </cell>
          <cell r="Z2089">
            <v>0</v>
          </cell>
          <cell r="AA2089">
            <v>4120802</v>
          </cell>
          <cell r="AB2089">
            <v>190280</v>
          </cell>
          <cell r="AC2089">
            <v>0</v>
          </cell>
          <cell r="AD2089">
            <v>190280</v>
          </cell>
          <cell r="AE2089">
            <v>43504.624131944445</v>
          </cell>
          <cell r="AF2089">
            <v>73415</v>
          </cell>
        </row>
        <row r="2090">
          <cell r="A2090">
            <v>12590</v>
          </cell>
          <cell r="B2090">
            <v>49</v>
          </cell>
          <cell r="C2090" t="str">
            <v>49</v>
          </cell>
          <cell r="D2090" t="str">
            <v>73882</v>
          </cell>
          <cell r="E2090" t="str">
            <v>123786</v>
          </cell>
          <cell r="F2090" t="str">
            <v>1281</v>
          </cell>
          <cell r="G2090" t="str">
            <v>D</v>
          </cell>
          <cell r="H2090" t="str">
            <v>Credo High</v>
          </cell>
          <cell r="I2090" t="str">
            <v>UNIFIED</v>
          </cell>
          <cell r="J2090">
            <v>382.65</v>
          </cell>
          <cell r="K2090">
            <v>200</v>
          </cell>
          <cell r="L2090">
            <v>76530</v>
          </cell>
          <cell r="M2090">
            <v>2366694</v>
          </cell>
          <cell r="N2090">
            <v>1516247</v>
          </cell>
          <cell r="O2090">
            <v>850447</v>
          </cell>
          <cell r="P2090">
            <v>2366694</v>
          </cell>
          <cell r="Q2090">
            <v>0.28562499949999998</v>
          </cell>
          <cell r="R2090">
            <v>675987</v>
          </cell>
          <cell r="S2090">
            <v>675987</v>
          </cell>
          <cell r="T2090">
            <v>0</v>
          </cell>
          <cell r="U2090">
            <v>675987</v>
          </cell>
          <cell r="V2090">
            <v>1084</v>
          </cell>
          <cell r="W2090">
            <v>677071</v>
          </cell>
          <cell r="X2090">
            <v>74.887017</v>
          </cell>
          <cell r="Y2090">
            <v>272570</v>
          </cell>
          <cell r="Z2090">
            <v>0</v>
          </cell>
          <cell r="AA2090">
            <v>272570</v>
          </cell>
          <cell r="AB2090">
            <v>234468</v>
          </cell>
          <cell r="AC2090">
            <v>0</v>
          </cell>
          <cell r="AD2090">
            <v>234468</v>
          </cell>
          <cell r="AE2090">
            <v>43504.626458333332</v>
          </cell>
          <cell r="AF2090">
            <v>73415</v>
          </cell>
        </row>
        <row r="2091">
          <cell r="A2091">
            <v>883</v>
          </cell>
          <cell r="B2091">
            <v>49</v>
          </cell>
          <cell r="C2091" t="str">
            <v>49</v>
          </cell>
          <cell r="D2091" t="str">
            <v>75358</v>
          </cell>
          <cell r="E2091" t="str">
            <v>0</v>
          </cell>
          <cell r="H2091" t="str">
            <v>Windsor Unified</v>
          </cell>
          <cell r="I2091" t="str">
            <v>UNIFIED</v>
          </cell>
          <cell r="J2091">
            <v>3745.36</v>
          </cell>
          <cell r="K2091">
            <v>200</v>
          </cell>
          <cell r="L2091">
            <v>749072</v>
          </cell>
          <cell r="M2091">
            <v>19903330</v>
          </cell>
          <cell r="N2091">
            <v>16532132</v>
          </cell>
          <cell r="O2091">
            <v>3371198</v>
          </cell>
          <cell r="P2091">
            <v>19903330</v>
          </cell>
          <cell r="Q2091">
            <v>0.28562499949999998</v>
          </cell>
          <cell r="R2091">
            <v>5684889</v>
          </cell>
          <cell r="S2091">
            <v>3371198</v>
          </cell>
          <cell r="T2091">
            <v>0</v>
          </cell>
          <cell r="U2091">
            <v>3371198</v>
          </cell>
          <cell r="V2091">
            <v>-865889</v>
          </cell>
          <cell r="W2091">
            <v>2505309</v>
          </cell>
          <cell r="X2091">
            <v>74.887017</v>
          </cell>
          <cell r="Y2091">
            <v>2087723</v>
          </cell>
          <cell r="Z2091">
            <v>0</v>
          </cell>
          <cell r="AA2091">
            <v>2087723</v>
          </cell>
          <cell r="AB2091">
            <v>-211572</v>
          </cell>
          <cell r="AC2091">
            <v>0</v>
          </cell>
          <cell r="AD2091">
            <v>-211572</v>
          </cell>
          <cell r="AE2091">
            <v>43504.624907407408</v>
          </cell>
          <cell r="AF2091">
            <v>73415</v>
          </cell>
        </row>
        <row r="2092">
          <cell r="A2092">
            <v>11428</v>
          </cell>
          <cell r="B2092">
            <v>49</v>
          </cell>
          <cell r="C2092" t="str">
            <v>49</v>
          </cell>
          <cell r="D2092" t="str">
            <v>75358</v>
          </cell>
          <cell r="E2092" t="str">
            <v>114934</v>
          </cell>
          <cell r="F2092" t="str">
            <v>0912</v>
          </cell>
          <cell r="G2092" t="str">
            <v>D</v>
          </cell>
          <cell r="H2092" t="str">
            <v>Village Charter</v>
          </cell>
          <cell r="I2092" t="str">
            <v>UNIFIED</v>
          </cell>
          <cell r="J2092">
            <v>99.84</v>
          </cell>
          <cell r="K2092">
            <v>200</v>
          </cell>
          <cell r="L2092">
            <v>19968</v>
          </cell>
          <cell r="M2092">
            <v>514492</v>
          </cell>
          <cell r="N2092">
            <v>437605</v>
          </cell>
          <cell r="O2092">
            <v>76887</v>
          </cell>
          <cell r="P2092">
            <v>514492</v>
          </cell>
          <cell r="Q2092">
            <v>0.28562499949999998</v>
          </cell>
          <cell r="R2092">
            <v>146952</v>
          </cell>
          <cell r="S2092">
            <v>76887</v>
          </cell>
          <cell r="T2092">
            <v>0</v>
          </cell>
          <cell r="U2092">
            <v>76887</v>
          </cell>
          <cell r="V2092">
            <v>-7903</v>
          </cell>
          <cell r="W2092">
            <v>68984</v>
          </cell>
          <cell r="X2092">
            <v>74.887017</v>
          </cell>
          <cell r="Y2092">
            <v>53733</v>
          </cell>
          <cell r="Z2092">
            <v>0</v>
          </cell>
          <cell r="AA2092">
            <v>53733</v>
          </cell>
          <cell r="AB2092">
            <v>-2073</v>
          </cell>
          <cell r="AC2092">
            <v>2073</v>
          </cell>
          <cell r="AD2092">
            <v>0</v>
          </cell>
          <cell r="AE2092">
            <v>43504.626782407409</v>
          </cell>
          <cell r="AF2092">
            <v>73415</v>
          </cell>
        </row>
        <row r="2093">
          <cell r="A2093">
            <v>1436</v>
          </cell>
          <cell r="B2093">
            <v>49</v>
          </cell>
          <cell r="C2093" t="str">
            <v>49</v>
          </cell>
          <cell r="D2093" t="str">
            <v>75358</v>
          </cell>
          <cell r="E2093" t="str">
            <v>6052369</v>
          </cell>
          <cell r="F2093" t="str">
            <v>0162</v>
          </cell>
          <cell r="G2093" t="str">
            <v>L</v>
          </cell>
          <cell r="H2093" t="str">
            <v>Cali Calmecac Language Academy</v>
          </cell>
          <cell r="I2093" t="str">
            <v>UNIFIED</v>
          </cell>
          <cell r="J2093">
            <v>1100.18</v>
          </cell>
          <cell r="K2093">
            <v>200</v>
          </cell>
          <cell r="L2093">
            <v>220036</v>
          </cell>
          <cell r="M2093">
            <v>5692650</v>
          </cell>
          <cell r="N2093">
            <v>4822155</v>
          </cell>
          <cell r="O2093">
            <v>870495</v>
          </cell>
          <cell r="P2093">
            <v>5692650</v>
          </cell>
          <cell r="Q2093">
            <v>0.28562499949999998</v>
          </cell>
          <cell r="R2093">
            <v>1625963</v>
          </cell>
          <cell r="S2093">
            <v>870495</v>
          </cell>
          <cell r="T2093">
            <v>0</v>
          </cell>
          <cell r="U2093">
            <v>870495</v>
          </cell>
          <cell r="V2093">
            <v>-91766</v>
          </cell>
          <cell r="W2093">
            <v>778729</v>
          </cell>
          <cell r="X2093">
            <v>74.887017</v>
          </cell>
          <cell r="Y2093">
            <v>635503</v>
          </cell>
          <cell r="Z2093">
            <v>0</v>
          </cell>
          <cell r="AA2093">
            <v>635503</v>
          </cell>
          <cell r="AB2093">
            <v>-52336</v>
          </cell>
          <cell r="AC2093">
            <v>52336</v>
          </cell>
          <cell r="AD2093">
            <v>0</v>
          </cell>
          <cell r="AE2093">
            <v>43504.62641203704</v>
          </cell>
          <cell r="AF2093">
            <v>73415</v>
          </cell>
        </row>
        <row r="2094">
          <cell r="A2094">
            <v>884</v>
          </cell>
          <cell r="B2094">
            <v>49</v>
          </cell>
          <cell r="C2094" t="str">
            <v>49</v>
          </cell>
          <cell r="D2094" t="str">
            <v>75390</v>
          </cell>
          <cell r="E2094" t="str">
            <v>0</v>
          </cell>
          <cell r="H2094" t="str">
            <v>Healdsburg Unified</v>
          </cell>
          <cell r="I2094" t="str">
            <v>UNIFIED</v>
          </cell>
          <cell r="J2094">
            <v>1171.03</v>
          </cell>
          <cell r="K2094">
            <v>200</v>
          </cell>
          <cell r="L2094">
            <v>234206</v>
          </cell>
          <cell r="M2094">
            <v>6288092</v>
          </cell>
          <cell r="N2094">
            <v>14875427</v>
          </cell>
          <cell r="O2094">
            <v>0</v>
          </cell>
          <cell r="P2094">
            <v>6288092</v>
          </cell>
          <cell r="Q2094">
            <v>0.28562499949999998</v>
          </cell>
          <cell r="R2094">
            <v>1796036</v>
          </cell>
          <cell r="S2094">
            <v>234206</v>
          </cell>
          <cell r="T2094">
            <v>0</v>
          </cell>
          <cell r="U2094">
            <v>234206</v>
          </cell>
          <cell r="V2094">
            <v>-2000</v>
          </cell>
          <cell r="W2094">
            <v>232206</v>
          </cell>
          <cell r="X2094">
            <v>74.887017</v>
          </cell>
          <cell r="Y2094">
            <v>125853</v>
          </cell>
          <cell r="Z2094">
            <v>0</v>
          </cell>
          <cell r="AA2094">
            <v>125853</v>
          </cell>
          <cell r="AB2094">
            <v>48039</v>
          </cell>
          <cell r="AC2094">
            <v>0</v>
          </cell>
          <cell r="AD2094">
            <v>48039</v>
          </cell>
          <cell r="AE2094">
            <v>43504.624282407407</v>
          </cell>
          <cell r="AF2094">
            <v>73415</v>
          </cell>
        </row>
        <row r="2095">
          <cell r="A2095">
            <v>12591</v>
          </cell>
          <cell r="B2095">
            <v>49</v>
          </cell>
          <cell r="C2095" t="str">
            <v>49</v>
          </cell>
          <cell r="D2095" t="str">
            <v>75390</v>
          </cell>
          <cell r="E2095" t="str">
            <v>124230</v>
          </cell>
          <cell r="F2095" t="str">
            <v>1295</v>
          </cell>
          <cell r="G2095" t="str">
            <v>L</v>
          </cell>
          <cell r="H2095" t="str">
            <v>Healdsburg Charter</v>
          </cell>
          <cell r="I2095" t="str">
            <v>UNIFIED</v>
          </cell>
          <cell r="J2095">
            <v>261.31</v>
          </cell>
          <cell r="K2095">
            <v>200</v>
          </cell>
          <cell r="L2095">
            <v>52262</v>
          </cell>
          <cell r="M2095">
            <v>1338532</v>
          </cell>
          <cell r="N2095">
            <v>2096281</v>
          </cell>
          <cell r="O2095">
            <v>0</v>
          </cell>
          <cell r="P2095">
            <v>1338532</v>
          </cell>
          <cell r="Q2095">
            <v>0.28562499949999998</v>
          </cell>
          <cell r="R2095">
            <v>382318</v>
          </cell>
          <cell r="S2095">
            <v>52262</v>
          </cell>
          <cell r="T2095">
            <v>0</v>
          </cell>
          <cell r="U2095">
            <v>52262</v>
          </cell>
          <cell r="V2095">
            <v>0</v>
          </cell>
          <cell r="W2095">
            <v>52262</v>
          </cell>
          <cell r="X2095">
            <v>74.887017</v>
          </cell>
          <cell r="Y2095">
            <v>25516</v>
          </cell>
          <cell r="Z2095">
            <v>0</v>
          </cell>
          <cell r="AA2095">
            <v>25516</v>
          </cell>
          <cell r="AB2095">
            <v>13621</v>
          </cell>
          <cell r="AC2095">
            <v>0</v>
          </cell>
          <cell r="AD2095">
            <v>13621</v>
          </cell>
          <cell r="AE2095">
            <v>43504.626527777778</v>
          </cell>
          <cell r="AF2095">
            <v>73415</v>
          </cell>
        </row>
        <row r="2096">
          <cell r="A2096">
            <v>51</v>
          </cell>
          <cell r="B2096">
            <v>49</v>
          </cell>
          <cell r="C2096" t="str">
            <v>50</v>
          </cell>
          <cell r="D2096" t="str">
            <v>10504</v>
          </cell>
          <cell r="E2096" t="str">
            <v>0</v>
          </cell>
          <cell r="H2096" t="str">
            <v>Stanislaus Co. Office of Education</v>
          </cell>
          <cell r="I2096" t="str">
            <v>CO OFFICE</v>
          </cell>
          <cell r="J2096">
            <v>149</v>
          </cell>
          <cell r="K2096">
            <v>200</v>
          </cell>
          <cell r="L2096">
            <v>29800</v>
          </cell>
          <cell r="M2096">
            <v>8172626</v>
          </cell>
          <cell r="N2096">
            <v>15377034</v>
          </cell>
          <cell r="O2096">
            <v>0</v>
          </cell>
          <cell r="P2096">
            <v>8172626</v>
          </cell>
          <cell r="Q2096">
            <v>0.28562499949999998</v>
          </cell>
          <cell r="R2096">
            <v>2334306</v>
          </cell>
          <cell r="S2096">
            <v>29800</v>
          </cell>
          <cell r="T2096">
            <v>0</v>
          </cell>
          <cell r="U2096">
            <v>29800</v>
          </cell>
          <cell r="V2096">
            <v>-1520</v>
          </cell>
          <cell r="W2096">
            <v>28280</v>
          </cell>
          <cell r="X2096">
            <v>74.887017</v>
          </cell>
          <cell r="Y2096">
            <v>13640</v>
          </cell>
          <cell r="Z2096">
            <v>0</v>
          </cell>
          <cell r="AA2096">
            <v>13640</v>
          </cell>
          <cell r="AB2096">
            <v>7538</v>
          </cell>
          <cell r="AC2096">
            <v>0</v>
          </cell>
          <cell r="AD2096">
            <v>7538</v>
          </cell>
          <cell r="AE2096">
            <v>43504.626331018517</v>
          </cell>
          <cell r="AF2096">
            <v>73415</v>
          </cell>
        </row>
        <row r="2097">
          <cell r="A2097">
            <v>12024</v>
          </cell>
          <cell r="B2097">
            <v>49</v>
          </cell>
          <cell r="C2097" t="str">
            <v>50</v>
          </cell>
          <cell r="D2097" t="str">
            <v>10504</v>
          </cell>
          <cell r="E2097" t="str">
            <v>117457</v>
          </cell>
          <cell r="F2097" t="str">
            <v>0985</v>
          </cell>
          <cell r="G2097" t="str">
            <v>D</v>
          </cell>
          <cell r="H2097" t="str">
            <v>Great Valley Academy</v>
          </cell>
          <cell r="I2097" t="str">
            <v>ELEMENTARY</v>
          </cell>
          <cell r="J2097">
            <v>890.01</v>
          </cell>
          <cell r="K2097">
            <v>200</v>
          </cell>
          <cell r="L2097">
            <v>178002</v>
          </cell>
          <cell r="M2097">
            <v>4599216</v>
          </cell>
          <cell r="N2097">
            <v>1600816</v>
          </cell>
          <cell r="O2097">
            <v>2998400</v>
          </cell>
          <cell r="P2097">
            <v>4599216</v>
          </cell>
          <cell r="Q2097">
            <v>0.28562499949999998</v>
          </cell>
          <cell r="R2097">
            <v>1313651</v>
          </cell>
          <cell r="S2097">
            <v>1313651</v>
          </cell>
          <cell r="T2097">
            <v>0</v>
          </cell>
          <cell r="U2097">
            <v>1313651</v>
          </cell>
          <cell r="V2097">
            <v>2542</v>
          </cell>
          <cell r="W2097">
            <v>1316193</v>
          </cell>
          <cell r="X2097">
            <v>74.887017</v>
          </cell>
          <cell r="Y2097">
            <v>638943</v>
          </cell>
          <cell r="Z2097">
            <v>0</v>
          </cell>
          <cell r="AA2097">
            <v>638943</v>
          </cell>
          <cell r="AB2097">
            <v>346715</v>
          </cell>
          <cell r="AC2097">
            <v>0</v>
          </cell>
          <cell r="AD2097">
            <v>346715</v>
          </cell>
          <cell r="AE2097">
            <v>43504.626516203702</v>
          </cell>
          <cell r="AF2097">
            <v>73415</v>
          </cell>
        </row>
        <row r="2098">
          <cell r="A2098">
            <v>14050</v>
          </cell>
          <cell r="B2098">
            <v>49</v>
          </cell>
          <cell r="C2098" t="str">
            <v>50</v>
          </cell>
          <cell r="D2098" t="str">
            <v>10504</v>
          </cell>
          <cell r="E2098" t="str">
            <v>129023</v>
          </cell>
          <cell r="F2098" t="str">
            <v>1607</v>
          </cell>
          <cell r="G2098" t="str">
            <v>D</v>
          </cell>
          <cell r="H2098" t="str">
            <v>Stanislaus Alternative Charter</v>
          </cell>
          <cell r="I2098" t="str">
            <v>CO OFFICE</v>
          </cell>
          <cell r="J2098">
            <v>702.42</v>
          </cell>
          <cell r="K2098">
            <v>200</v>
          </cell>
          <cell r="L2098">
            <v>140484</v>
          </cell>
          <cell r="M2098">
            <v>0</v>
          </cell>
          <cell r="N2098">
            <v>1658441</v>
          </cell>
          <cell r="O2098">
            <v>0</v>
          </cell>
          <cell r="P2098">
            <v>0</v>
          </cell>
          <cell r="Q2098">
            <v>0.28562499949999998</v>
          </cell>
          <cell r="R2098">
            <v>0</v>
          </cell>
          <cell r="S2098">
            <v>140484</v>
          </cell>
          <cell r="T2098">
            <v>0</v>
          </cell>
          <cell r="U2098">
            <v>140484</v>
          </cell>
          <cell r="V2098">
            <v>13550</v>
          </cell>
          <cell r="W2098">
            <v>154034</v>
          </cell>
          <cell r="X2098">
            <v>74.887017</v>
          </cell>
          <cell r="Y2098">
            <v>64258</v>
          </cell>
          <cell r="Z2098">
            <v>0</v>
          </cell>
          <cell r="AA2098">
            <v>64258</v>
          </cell>
          <cell r="AB2098">
            <v>51093</v>
          </cell>
          <cell r="AC2098">
            <v>0</v>
          </cell>
          <cell r="AD2098">
            <v>51093</v>
          </cell>
          <cell r="AE2098">
            <v>43504.626736111109</v>
          </cell>
          <cell r="AF2098">
            <v>73415</v>
          </cell>
        </row>
        <row r="2099">
          <cell r="A2099">
            <v>1068</v>
          </cell>
          <cell r="B2099">
            <v>49</v>
          </cell>
          <cell r="C2099" t="str">
            <v>50</v>
          </cell>
          <cell r="D2099" t="str">
            <v>10504</v>
          </cell>
          <cell r="E2099" t="str">
            <v>5030234</v>
          </cell>
          <cell r="F2099" t="str">
            <v>0172</v>
          </cell>
          <cell r="G2099" t="str">
            <v>D</v>
          </cell>
          <cell r="H2099" t="str">
            <v>Valley Charter High</v>
          </cell>
          <cell r="I2099" t="str">
            <v>CO OFFICE</v>
          </cell>
          <cell r="J2099">
            <v>152.02000000000001</v>
          </cell>
          <cell r="K2099">
            <v>200</v>
          </cell>
          <cell r="L2099">
            <v>30404</v>
          </cell>
          <cell r="M2099">
            <v>940244</v>
          </cell>
          <cell r="N2099">
            <v>377818</v>
          </cell>
          <cell r="O2099">
            <v>562426</v>
          </cell>
          <cell r="P2099">
            <v>940244</v>
          </cell>
          <cell r="Q2099">
            <v>0.28562499949999998</v>
          </cell>
          <cell r="R2099">
            <v>268557</v>
          </cell>
          <cell r="S2099">
            <v>268557</v>
          </cell>
          <cell r="T2099">
            <v>0</v>
          </cell>
          <cell r="U2099">
            <v>268557</v>
          </cell>
          <cell r="V2099">
            <v>440</v>
          </cell>
          <cell r="W2099">
            <v>268997</v>
          </cell>
          <cell r="X2099">
            <v>74.887017</v>
          </cell>
          <cell r="Y2099">
            <v>110718</v>
          </cell>
          <cell r="Z2099">
            <v>0</v>
          </cell>
          <cell r="AA2099">
            <v>110718</v>
          </cell>
          <cell r="AB2099">
            <v>90726</v>
          </cell>
          <cell r="AC2099">
            <v>0</v>
          </cell>
          <cell r="AD2099">
            <v>90726</v>
          </cell>
          <cell r="AE2099">
            <v>43504.626770833333</v>
          </cell>
          <cell r="AF2099">
            <v>73415</v>
          </cell>
        </row>
        <row r="2100">
          <cell r="A2100">
            <v>885</v>
          </cell>
          <cell r="B2100">
            <v>49</v>
          </cell>
          <cell r="C2100" t="str">
            <v>50</v>
          </cell>
          <cell r="D2100" t="str">
            <v>71043</v>
          </cell>
          <cell r="E2100" t="str">
            <v>0</v>
          </cell>
          <cell r="H2100" t="str">
            <v>Ceres Unified</v>
          </cell>
          <cell r="I2100" t="str">
            <v>UNIFIED</v>
          </cell>
          <cell r="J2100">
            <v>13309.37</v>
          </cell>
          <cell r="K2100">
            <v>200</v>
          </cell>
          <cell r="L2100">
            <v>2661874</v>
          </cell>
          <cell r="M2100">
            <v>70155286</v>
          </cell>
          <cell r="N2100">
            <v>12913037</v>
          </cell>
          <cell r="O2100">
            <v>57242249</v>
          </cell>
          <cell r="P2100">
            <v>70155286</v>
          </cell>
          <cell r="Q2100">
            <v>0.28562499949999998</v>
          </cell>
          <cell r="R2100">
            <v>20038104</v>
          </cell>
          <cell r="S2100">
            <v>20038104</v>
          </cell>
          <cell r="T2100">
            <v>0</v>
          </cell>
          <cell r="U2100">
            <v>20038104</v>
          </cell>
          <cell r="V2100">
            <v>37659</v>
          </cell>
          <cell r="W2100">
            <v>20075763</v>
          </cell>
          <cell r="X2100">
            <v>74.887017</v>
          </cell>
          <cell r="Y2100">
            <v>9719618</v>
          </cell>
          <cell r="Z2100">
            <v>0</v>
          </cell>
          <cell r="AA2100">
            <v>9719618</v>
          </cell>
          <cell r="AB2100">
            <v>5314522</v>
          </cell>
          <cell r="AC2100">
            <v>0</v>
          </cell>
          <cell r="AD2100">
            <v>5314522</v>
          </cell>
          <cell r="AE2100">
            <v>43504.624097222222</v>
          </cell>
          <cell r="AF2100">
            <v>73415</v>
          </cell>
        </row>
        <row r="2101">
          <cell r="A2101">
            <v>9714</v>
          </cell>
          <cell r="B2101">
            <v>49</v>
          </cell>
          <cell r="C2101" t="str">
            <v>50</v>
          </cell>
          <cell r="D2101" t="str">
            <v>71043</v>
          </cell>
          <cell r="E2101" t="str">
            <v>107128</v>
          </cell>
          <cell r="F2101" t="str">
            <v>0657</v>
          </cell>
          <cell r="G2101" t="str">
            <v>L</v>
          </cell>
          <cell r="H2101" t="str">
            <v>Whitmore Charter School of Art &amp; Technology</v>
          </cell>
          <cell r="I2101" t="str">
            <v>UNIFIED</v>
          </cell>
          <cell r="J2101">
            <v>411.22</v>
          </cell>
          <cell r="K2101">
            <v>200</v>
          </cell>
          <cell r="L2101">
            <v>82244</v>
          </cell>
          <cell r="M2101">
            <v>2134351</v>
          </cell>
          <cell r="N2101">
            <v>394191</v>
          </cell>
          <cell r="O2101">
            <v>1740160</v>
          </cell>
          <cell r="P2101">
            <v>2134351</v>
          </cell>
          <cell r="Q2101">
            <v>0.28562499949999998</v>
          </cell>
          <cell r="R2101">
            <v>609624</v>
          </cell>
          <cell r="S2101">
            <v>609624</v>
          </cell>
          <cell r="T2101">
            <v>0</v>
          </cell>
          <cell r="U2101">
            <v>609624</v>
          </cell>
          <cell r="V2101">
            <v>1197</v>
          </cell>
          <cell r="W2101">
            <v>610821</v>
          </cell>
          <cell r="X2101">
            <v>74.887017</v>
          </cell>
          <cell r="Y2101">
            <v>300682</v>
          </cell>
          <cell r="Z2101">
            <v>0</v>
          </cell>
          <cell r="AA2101">
            <v>300682</v>
          </cell>
          <cell r="AB2101">
            <v>156744</v>
          </cell>
          <cell r="AC2101">
            <v>0</v>
          </cell>
          <cell r="AD2101">
            <v>156744</v>
          </cell>
          <cell r="AE2101">
            <v>43504.626793981479</v>
          </cell>
          <cell r="AF2101">
            <v>73415</v>
          </cell>
        </row>
        <row r="2102">
          <cell r="A2102">
            <v>9715</v>
          </cell>
          <cell r="B2102">
            <v>49</v>
          </cell>
          <cell r="C2102" t="str">
            <v>50</v>
          </cell>
          <cell r="D2102" t="str">
            <v>71043</v>
          </cell>
          <cell r="E2102" t="str">
            <v>107136</v>
          </cell>
          <cell r="F2102" t="str">
            <v>0658</v>
          </cell>
          <cell r="G2102" t="str">
            <v>L</v>
          </cell>
          <cell r="H2102" t="str">
            <v>Whitmore Charter High</v>
          </cell>
          <cell r="I2102" t="str">
            <v>UNIFIED</v>
          </cell>
          <cell r="J2102">
            <v>142.19999999999999</v>
          </cell>
          <cell r="K2102">
            <v>200</v>
          </cell>
          <cell r="L2102">
            <v>28440</v>
          </cell>
          <cell r="M2102">
            <v>879507</v>
          </cell>
          <cell r="N2102">
            <v>136311</v>
          </cell>
          <cell r="O2102">
            <v>743196</v>
          </cell>
          <cell r="P2102">
            <v>879507</v>
          </cell>
          <cell r="Q2102">
            <v>0.28562499949999998</v>
          </cell>
          <cell r="R2102">
            <v>251209</v>
          </cell>
          <cell r="S2102">
            <v>251209</v>
          </cell>
          <cell r="T2102">
            <v>0</v>
          </cell>
          <cell r="U2102">
            <v>251209</v>
          </cell>
          <cell r="V2102">
            <v>535</v>
          </cell>
          <cell r="W2102">
            <v>251744</v>
          </cell>
          <cell r="X2102">
            <v>74.887017</v>
          </cell>
          <cell r="Y2102">
            <v>134654</v>
          </cell>
          <cell r="Z2102">
            <v>0</v>
          </cell>
          <cell r="AA2102">
            <v>134654</v>
          </cell>
          <cell r="AB2102">
            <v>53870</v>
          </cell>
          <cell r="AC2102">
            <v>0</v>
          </cell>
          <cell r="AD2102">
            <v>53870</v>
          </cell>
          <cell r="AE2102">
            <v>43504.626793981479</v>
          </cell>
          <cell r="AF2102">
            <v>73415</v>
          </cell>
        </row>
        <row r="2103">
          <cell r="A2103">
            <v>10290</v>
          </cell>
          <cell r="B2103">
            <v>49</v>
          </cell>
          <cell r="C2103" t="str">
            <v>50</v>
          </cell>
          <cell r="D2103" t="str">
            <v>71043</v>
          </cell>
          <cell r="E2103" t="str">
            <v>112292</v>
          </cell>
          <cell r="F2103" t="str">
            <v>0812</v>
          </cell>
          <cell r="G2103" t="str">
            <v>D</v>
          </cell>
          <cell r="H2103" t="str">
            <v>Aspire Summit Charter Academy</v>
          </cell>
          <cell r="I2103" t="str">
            <v>UNIFIED</v>
          </cell>
          <cell r="J2103">
            <v>395.93</v>
          </cell>
          <cell r="K2103">
            <v>200</v>
          </cell>
          <cell r="L2103">
            <v>79186</v>
          </cell>
          <cell r="M2103">
            <v>2031636</v>
          </cell>
          <cell r="N2103">
            <v>379535</v>
          </cell>
          <cell r="O2103">
            <v>1652101</v>
          </cell>
          <cell r="P2103">
            <v>2031636</v>
          </cell>
          <cell r="Q2103">
            <v>0.28562499949999998</v>
          </cell>
          <cell r="R2103">
            <v>580286</v>
          </cell>
          <cell r="S2103">
            <v>580286</v>
          </cell>
          <cell r="T2103">
            <v>0</v>
          </cell>
          <cell r="U2103">
            <v>580286</v>
          </cell>
          <cell r="V2103">
            <v>1173</v>
          </cell>
          <cell r="W2103">
            <v>581459</v>
          </cell>
          <cell r="X2103">
            <v>74.887017</v>
          </cell>
          <cell r="Y2103">
            <v>294861</v>
          </cell>
          <cell r="Z2103">
            <v>0</v>
          </cell>
          <cell r="AA2103">
            <v>294861</v>
          </cell>
          <cell r="AB2103">
            <v>140576</v>
          </cell>
          <cell r="AC2103">
            <v>0</v>
          </cell>
          <cell r="AD2103">
            <v>140576</v>
          </cell>
          <cell r="AE2103">
            <v>43504.626388888886</v>
          </cell>
          <cell r="AF2103">
            <v>73415</v>
          </cell>
        </row>
        <row r="2104">
          <cell r="A2104">
            <v>886</v>
          </cell>
          <cell r="B2104">
            <v>49</v>
          </cell>
          <cell r="C2104" t="str">
            <v>50</v>
          </cell>
          <cell r="D2104" t="str">
            <v>71050</v>
          </cell>
          <cell r="E2104" t="str">
            <v>0</v>
          </cell>
          <cell r="H2104" t="str">
            <v>Chatom Union</v>
          </cell>
          <cell r="I2104" t="str">
            <v>ELEMENTARY</v>
          </cell>
          <cell r="J2104">
            <v>577.01</v>
          </cell>
          <cell r="K2104">
            <v>200</v>
          </cell>
          <cell r="L2104">
            <v>115402</v>
          </cell>
          <cell r="M2104">
            <v>2917847</v>
          </cell>
          <cell r="N2104">
            <v>2806940</v>
          </cell>
          <cell r="O2104">
            <v>110907</v>
          </cell>
          <cell r="P2104">
            <v>2917847</v>
          </cell>
          <cell r="Q2104">
            <v>0.28562499949999998</v>
          </cell>
          <cell r="R2104">
            <v>833410</v>
          </cell>
          <cell r="S2104">
            <v>115402</v>
          </cell>
          <cell r="T2104">
            <v>0</v>
          </cell>
          <cell r="U2104">
            <v>115402</v>
          </cell>
          <cell r="V2104">
            <v>-50945</v>
          </cell>
          <cell r="W2104">
            <v>64457</v>
          </cell>
          <cell r="X2104">
            <v>74.887017</v>
          </cell>
          <cell r="Y2104">
            <v>213337</v>
          </cell>
          <cell r="Z2104">
            <v>0</v>
          </cell>
          <cell r="AA2104">
            <v>213337</v>
          </cell>
          <cell r="AB2104">
            <v>-165067</v>
          </cell>
          <cell r="AC2104">
            <v>0</v>
          </cell>
          <cell r="AD2104">
            <v>-165067</v>
          </cell>
          <cell r="AE2104">
            <v>43504.624097222222</v>
          </cell>
          <cell r="AF2104">
            <v>73415</v>
          </cell>
        </row>
        <row r="2105">
          <cell r="A2105">
            <v>887</v>
          </cell>
          <cell r="B2105">
            <v>49</v>
          </cell>
          <cell r="C2105" t="str">
            <v>50</v>
          </cell>
          <cell r="D2105" t="str">
            <v>71068</v>
          </cell>
          <cell r="E2105" t="str">
            <v>0</v>
          </cell>
          <cell r="H2105" t="str">
            <v>Denair Unified</v>
          </cell>
          <cell r="I2105" t="str">
            <v>UNIFIED</v>
          </cell>
          <cell r="J2105">
            <v>488.67</v>
          </cell>
          <cell r="K2105">
            <v>200</v>
          </cell>
          <cell r="L2105">
            <v>97734</v>
          </cell>
          <cell r="M2105">
            <v>2726271</v>
          </cell>
          <cell r="N2105">
            <v>2171343</v>
          </cell>
          <cell r="O2105">
            <v>554928</v>
          </cell>
          <cell r="P2105">
            <v>2726271</v>
          </cell>
          <cell r="Q2105">
            <v>0.28562499949999998</v>
          </cell>
          <cell r="R2105">
            <v>778691</v>
          </cell>
          <cell r="S2105">
            <v>554928</v>
          </cell>
          <cell r="T2105">
            <v>0</v>
          </cell>
          <cell r="U2105">
            <v>554928</v>
          </cell>
          <cell r="V2105">
            <v>-41076</v>
          </cell>
          <cell r="W2105">
            <v>513852</v>
          </cell>
          <cell r="X2105">
            <v>74.887017</v>
          </cell>
          <cell r="Y2105">
            <v>378165</v>
          </cell>
          <cell r="Z2105">
            <v>0</v>
          </cell>
          <cell r="AA2105">
            <v>378165</v>
          </cell>
          <cell r="AB2105">
            <v>6643</v>
          </cell>
          <cell r="AC2105">
            <v>0</v>
          </cell>
          <cell r="AD2105">
            <v>6643</v>
          </cell>
          <cell r="AE2105">
            <v>43504.624155092592</v>
          </cell>
          <cell r="AF2105">
            <v>73415</v>
          </cell>
        </row>
        <row r="2106">
          <cell r="A2106">
            <v>14259</v>
          </cell>
          <cell r="B2106">
            <v>49</v>
          </cell>
          <cell r="C2106" t="str">
            <v>50</v>
          </cell>
          <cell r="D2106" t="str">
            <v>71068</v>
          </cell>
          <cell r="E2106" t="str">
            <v>132662</v>
          </cell>
          <cell r="F2106" t="str">
            <v>1750</v>
          </cell>
          <cell r="G2106" t="str">
            <v>L</v>
          </cell>
          <cell r="H2106" t="str">
            <v>Denair Elementary Charter Academy</v>
          </cell>
          <cell r="I2106" t="str">
            <v>UNIFIED</v>
          </cell>
          <cell r="J2106">
            <v>537.11</v>
          </cell>
          <cell r="K2106">
            <v>200</v>
          </cell>
          <cell r="L2106">
            <v>107422</v>
          </cell>
          <cell r="M2106">
            <v>0</v>
          </cell>
          <cell r="N2106">
            <v>2386578</v>
          </cell>
          <cell r="O2106">
            <v>0</v>
          </cell>
          <cell r="P2106">
            <v>0</v>
          </cell>
          <cell r="Q2106">
            <v>0.28562499949999998</v>
          </cell>
          <cell r="R2106">
            <v>0</v>
          </cell>
          <cell r="S2106">
            <v>107422</v>
          </cell>
          <cell r="T2106">
            <v>0</v>
          </cell>
          <cell r="U2106">
            <v>107422</v>
          </cell>
          <cell r="V2106">
            <v>0</v>
          </cell>
          <cell r="W2106">
            <v>107422</v>
          </cell>
          <cell r="X2106">
            <v>74.887017</v>
          </cell>
          <cell r="Y2106">
            <v>52270</v>
          </cell>
          <cell r="Z2106">
            <v>0</v>
          </cell>
          <cell r="AA2106">
            <v>52270</v>
          </cell>
          <cell r="AB2106">
            <v>28175</v>
          </cell>
          <cell r="AC2106">
            <v>0</v>
          </cell>
          <cell r="AD2106">
            <v>28175</v>
          </cell>
          <cell r="AE2106">
            <v>43504.626469907409</v>
          </cell>
          <cell r="AF2106">
            <v>73415</v>
          </cell>
        </row>
        <row r="2107">
          <cell r="A2107">
            <v>1438</v>
          </cell>
          <cell r="B2107">
            <v>49</v>
          </cell>
          <cell r="C2107" t="str">
            <v>50</v>
          </cell>
          <cell r="D2107" t="str">
            <v>71068</v>
          </cell>
          <cell r="E2107" t="str">
            <v>5030267</v>
          </cell>
          <cell r="F2107" t="str">
            <v>0357</v>
          </cell>
          <cell r="G2107" t="str">
            <v>L</v>
          </cell>
          <cell r="H2107" t="str">
            <v>Denair Charter Academy</v>
          </cell>
          <cell r="I2107" t="str">
            <v>UNIFIED</v>
          </cell>
          <cell r="J2107">
            <v>188.94</v>
          </cell>
          <cell r="K2107">
            <v>200</v>
          </cell>
          <cell r="L2107">
            <v>37788</v>
          </cell>
          <cell r="M2107">
            <v>1137870</v>
          </cell>
          <cell r="N2107">
            <v>839530</v>
          </cell>
          <cell r="O2107">
            <v>298340</v>
          </cell>
          <cell r="P2107">
            <v>1137870</v>
          </cell>
          <cell r="Q2107">
            <v>0.28562499949999998</v>
          </cell>
          <cell r="R2107">
            <v>325004</v>
          </cell>
          <cell r="S2107">
            <v>298340</v>
          </cell>
          <cell r="T2107">
            <v>0</v>
          </cell>
          <cell r="U2107">
            <v>298340</v>
          </cell>
          <cell r="V2107">
            <v>732</v>
          </cell>
          <cell r="W2107">
            <v>299072</v>
          </cell>
          <cell r="X2107">
            <v>74.887017</v>
          </cell>
          <cell r="Y2107">
            <v>183911</v>
          </cell>
          <cell r="Z2107">
            <v>0</v>
          </cell>
          <cell r="AA2107">
            <v>183911</v>
          </cell>
          <cell r="AB2107">
            <v>40055</v>
          </cell>
          <cell r="AC2107">
            <v>0</v>
          </cell>
          <cell r="AD2107">
            <v>40055</v>
          </cell>
          <cell r="AE2107">
            <v>43504.626469907409</v>
          </cell>
          <cell r="AF2107">
            <v>73415</v>
          </cell>
        </row>
        <row r="2108">
          <cell r="A2108">
            <v>888</v>
          </cell>
          <cell r="B2108">
            <v>49</v>
          </cell>
          <cell r="C2108" t="str">
            <v>50</v>
          </cell>
          <cell r="D2108" t="str">
            <v>71076</v>
          </cell>
          <cell r="E2108" t="str">
            <v>0</v>
          </cell>
          <cell r="H2108" t="str">
            <v>Empire Union Elementary</v>
          </cell>
          <cell r="I2108" t="str">
            <v>ELEMENTARY</v>
          </cell>
          <cell r="J2108">
            <v>2912.18</v>
          </cell>
          <cell r="K2108">
            <v>200</v>
          </cell>
          <cell r="L2108">
            <v>582436</v>
          </cell>
          <cell r="M2108">
            <v>14671563</v>
          </cell>
          <cell r="N2108">
            <v>6126895</v>
          </cell>
          <cell r="O2108">
            <v>8544668</v>
          </cell>
          <cell r="P2108">
            <v>14671563</v>
          </cell>
          <cell r="Q2108">
            <v>0.28562499949999998</v>
          </cell>
          <cell r="R2108">
            <v>4190565</v>
          </cell>
          <cell r="S2108">
            <v>4190565</v>
          </cell>
          <cell r="T2108">
            <v>0</v>
          </cell>
          <cell r="U2108">
            <v>4190565</v>
          </cell>
          <cell r="V2108">
            <v>17006</v>
          </cell>
          <cell r="W2108">
            <v>4207571</v>
          </cell>
          <cell r="X2108">
            <v>74.887017</v>
          </cell>
          <cell r="Y2108">
            <v>2050097</v>
          </cell>
          <cell r="Z2108">
            <v>0</v>
          </cell>
          <cell r="AA2108">
            <v>2050097</v>
          </cell>
          <cell r="AB2108">
            <v>1100827</v>
          </cell>
          <cell r="AC2108">
            <v>0</v>
          </cell>
          <cell r="AD2108">
            <v>1100827</v>
          </cell>
          <cell r="AE2108">
            <v>43504.624189814815</v>
          </cell>
          <cell r="AF2108">
            <v>73415</v>
          </cell>
        </row>
        <row r="2109">
          <cell r="A2109">
            <v>889</v>
          </cell>
          <cell r="B2109">
            <v>49</v>
          </cell>
          <cell r="C2109" t="str">
            <v>50</v>
          </cell>
          <cell r="D2109" t="str">
            <v>71084</v>
          </cell>
          <cell r="E2109" t="str">
            <v>0</v>
          </cell>
          <cell r="H2109" t="str">
            <v>Gratton Elementary</v>
          </cell>
          <cell r="I2109" t="str">
            <v>ELEMENTARY</v>
          </cell>
          <cell r="J2109">
            <v>13.43</v>
          </cell>
          <cell r="K2109">
            <v>200</v>
          </cell>
          <cell r="L2109">
            <v>2686</v>
          </cell>
          <cell r="M2109">
            <v>70279</v>
          </cell>
          <cell r="N2109">
            <v>18173</v>
          </cell>
          <cell r="O2109">
            <v>52106</v>
          </cell>
          <cell r="P2109">
            <v>70279</v>
          </cell>
          <cell r="Q2109">
            <v>0.28562499949999998</v>
          </cell>
          <cell r="R2109">
            <v>20073</v>
          </cell>
          <cell r="S2109">
            <v>20073</v>
          </cell>
          <cell r="T2109">
            <v>0</v>
          </cell>
          <cell r="U2109">
            <v>20073</v>
          </cell>
          <cell r="V2109">
            <v>54</v>
          </cell>
          <cell r="W2109">
            <v>20127</v>
          </cell>
          <cell r="X2109">
            <v>74.887017</v>
          </cell>
          <cell r="Y2109">
            <v>13531</v>
          </cell>
          <cell r="Z2109">
            <v>0</v>
          </cell>
          <cell r="AA2109">
            <v>13531</v>
          </cell>
          <cell r="AB2109">
            <v>1542</v>
          </cell>
          <cell r="AC2109">
            <v>0</v>
          </cell>
          <cell r="AD2109">
            <v>1542</v>
          </cell>
          <cell r="AE2109">
            <v>43504.624259259261</v>
          </cell>
          <cell r="AF2109">
            <v>73415</v>
          </cell>
        </row>
        <row r="2110">
          <cell r="A2110">
            <v>12307</v>
          </cell>
          <cell r="B2110">
            <v>49</v>
          </cell>
          <cell r="C2110" t="str">
            <v>50</v>
          </cell>
          <cell r="D2110" t="str">
            <v>71084</v>
          </cell>
          <cell r="E2110" t="str">
            <v>120089</v>
          </cell>
          <cell r="F2110" t="str">
            <v>1099</v>
          </cell>
          <cell r="G2110" t="str">
            <v>L</v>
          </cell>
          <cell r="H2110" t="str">
            <v>Gratton Charter</v>
          </cell>
          <cell r="I2110" t="str">
            <v>ELEMENTARY</v>
          </cell>
          <cell r="J2110">
            <v>129.52000000000001</v>
          </cell>
          <cell r="K2110">
            <v>200</v>
          </cell>
          <cell r="L2110">
            <v>25904</v>
          </cell>
          <cell r="M2110">
            <v>672991</v>
          </cell>
          <cell r="N2110">
            <v>175256</v>
          </cell>
          <cell r="O2110">
            <v>497735</v>
          </cell>
          <cell r="P2110">
            <v>672991</v>
          </cell>
          <cell r="Q2110">
            <v>0.28562499949999998</v>
          </cell>
          <cell r="R2110">
            <v>192223</v>
          </cell>
          <cell r="S2110">
            <v>192223</v>
          </cell>
          <cell r="T2110">
            <v>0</v>
          </cell>
          <cell r="U2110">
            <v>192223</v>
          </cell>
          <cell r="V2110">
            <v>370</v>
          </cell>
          <cell r="W2110">
            <v>192593</v>
          </cell>
          <cell r="X2110">
            <v>74.887017</v>
          </cell>
          <cell r="Y2110">
            <v>92810</v>
          </cell>
          <cell r="Z2110">
            <v>0</v>
          </cell>
          <cell r="AA2110">
            <v>92810</v>
          </cell>
          <cell r="AB2110">
            <v>51417</v>
          </cell>
          <cell r="AC2110">
            <v>0</v>
          </cell>
          <cell r="AD2110">
            <v>51417</v>
          </cell>
          <cell r="AE2110">
            <v>43504.626516203702</v>
          </cell>
          <cell r="AF2110">
            <v>73415</v>
          </cell>
        </row>
        <row r="2111">
          <cell r="A2111">
            <v>890</v>
          </cell>
          <cell r="B2111">
            <v>49</v>
          </cell>
          <cell r="C2111" t="str">
            <v>50</v>
          </cell>
          <cell r="D2111" t="str">
            <v>71092</v>
          </cell>
          <cell r="E2111" t="str">
            <v>0</v>
          </cell>
          <cell r="H2111" t="str">
            <v>Hart-Ransom Union Elementary</v>
          </cell>
          <cell r="I2111" t="str">
            <v>ELEMENTARY</v>
          </cell>
          <cell r="J2111">
            <v>801.67</v>
          </cell>
          <cell r="K2111">
            <v>200</v>
          </cell>
          <cell r="L2111">
            <v>160334</v>
          </cell>
          <cell r="M2111">
            <v>4104622</v>
          </cell>
          <cell r="N2111">
            <v>767065</v>
          </cell>
          <cell r="O2111">
            <v>3337557</v>
          </cell>
          <cell r="P2111">
            <v>4104622</v>
          </cell>
          <cell r="Q2111">
            <v>0.28562499949999998</v>
          </cell>
          <cell r="R2111">
            <v>1172383</v>
          </cell>
          <cell r="S2111">
            <v>1172383</v>
          </cell>
          <cell r="T2111">
            <v>0</v>
          </cell>
          <cell r="U2111">
            <v>1172383</v>
          </cell>
          <cell r="V2111">
            <v>2655</v>
          </cell>
          <cell r="W2111">
            <v>1175038</v>
          </cell>
          <cell r="X2111">
            <v>74.887017</v>
          </cell>
          <cell r="Y2111">
            <v>580453</v>
          </cell>
          <cell r="Z2111">
            <v>0</v>
          </cell>
          <cell r="AA2111">
            <v>580453</v>
          </cell>
          <cell r="AB2111">
            <v>299498</v>
          </cell>
          <cell r="AC2111">
            <v>0</v>
          </cell>
          <cell r="AD2111">
            <v>299498</v>
          </cell>
          <cell r="AE2111">
            <v>43504.624282407407</v>
          </cell>
          <cell r="AF2111">
            <v>73415</v>
          </cell>
        </row>
        <row r="2112">
          <cell r="A2112">
            <v>1439</v>
          </cell>
          <cell r="B2112">
            <v>49</v>
          </cell>
          <cell r="C2112" t="str">
            <v>50</v>
          </cell>
          <cell r="D2112" t="str">
            <v>71092</v>
          </cell>
          <cell r="E2112" t="str">
            <v>6112965</v>
          </cell>
          <cell r="F2112" t="str">
            <v>0080</v>
          </cell>
          <cell r="G2112" t="str">
            <v>L</v>
          </cell>
          <cell r="H2112" t="str">
            <v>Hart-Ransom Academic Charter</v>
          </cell>
          <cell r="I2112" t="str">
            <v>ELEMENTARY</v>
          </cell>
          <cell r="J2112">
            <v>358.32</v>
          </cell>
          <cell r="K2112">
            <v>200</v>
          </cell>
          <cell r="L2112">
            <v>71664</v>
          </cell>
          <cell r="M2112">
            <v>1889142</v>
          </cell>
          <cell r="N2112">
            <v>342737</v>
          </cell>
          <cell r="O2112">
            <v>1546405</v>
          </cell>
          <cell r="P2112">
            <v>1889142</v>
          </cell>
          <cell r="Q2112">
            <v>0.28562499949999998</v>
          </cell>
          <cell r="R2112">
            <v>539586</v>
          </cell>
          <cell r="S2112">
            <v>539586</v>
          </cell>
          <cell r="T2112">
            <v>0</v>
          </cell>
          <cell r="U2112">
            <v>539586</v>
          </cell>
          <cell r="V2112">
            <v>1127</v>
          </cell>
          <cell r="W2112">
            <v>540713</v>
          </cell>
          <cell r="X2112">
            <v>74.887017</v>
          </cell>
          <cell r="Y2112">
            <v>283297</v>
          </cell>
          <cell r="Z2112">
            <v>0</v>
          </cell>
          <cell r="AA2112">
            <v>283297</v>
          </cell>
          <cell r="AB2112">
            <v>121627</v>
          </cell>
          <cell r="AC2112">
            <v>0</v>
          </cell>
          <cell r="AD2112">
            <v>121627</v>
          </cell>
          <cell r="AE2112">
            <v>43504.626527777778</v>
          </cell>
          <cell r="AF2112">
            <v>73415</v>
          </cell>
        </row>
        <row r="2113">
          <cell r="A2113">
            <v>891</v>
          </cell>
          <cell r="B2113">
            <v>49</v>
          </cell>
          <cell r="C2113" t="str">
            <v>50</v>
          </cell>
          <cell r="D2113" t="str">
            <v>71100</v>
          </cell>
          <cell r="E2113" t="str">
            <v>0</v>
          </cell>
          <cell r="H2113" t="str">
            <v>Hickman Community Charter</v>
          </cell>
          <cell r="I2113" t="str">
            <v>ELEMENTARY</v>
          </cell>
          <cell r="J2113">
            <v>1022.64</v>
          </cell>
          <cell r="K2113">
            <v>200</v>
          </cell>
          <cell r="L2113">
            <v>204528</v>
          </cell>
          <cell r="M2113">
            <v>5306223</v>
          </cell>
          <cell r="N2113">
            <v>420305</v>
          </cell>
          <cell r="O2113">
            <v>4885918</v>
          </cell>
          <cell r="P2113">
            <v>5306223</v>
          </cell>
          <cell r="Q2113">
            <v>0.28562499949999998</v>
          </cell>
          <cell r="R2113">
            <v>1515590</v>
          </cell>
          <cell r="S2113">
            <v>1515590</v>
          </cell>
          <cell r="T2113">
            <v>0</v>
          </cell>
          <cell r="U2113">
            <v>1515590</v>
          </cell>
          <cell r="V2113">
            <v>3025</v>
          </cell>
          <cell r="W2113">
            <v>1518615</v>
          </cell>
          <cell r="X2113">
            <v>74.887017</v>
          </cell>
          <cell r="Y2113">
            <v>760223</v>
          </cell>
          <cell r="Z2113">
            <v>0</v>
          </cell>
          <cell r="AA2113">
            <v>760223</v>
          </cell>
          <cell r="AB2113">
            <v>377022</v>
          </cell>
          <cell r="AC2113">
            <v>0</v>
          </cell>
          <cell r="AD2113">
            <v>377022</v>
          </cell>
          <cell r="AE2113">
            <v>43504.624293981484</v>
          </cell>
          <cell r="AF2113">
            <v>73415</v>
          </cell>
        </row>
        <row r="2114">
          <cell r="A2114">
            <v>892</v>
          </cell>
          <cell r="B2114">
            <v>49</v>
          </cell>
          <cell r="C2114" t="str">
            <v>50</v>
          </cell>
          <cell r="D2114" t="str">
            <v>71134</v>
          </cell>
          <cell r="E2114" t="str">
            <v>0</v>
          </cell>
          <cell r="H2114" t="str">
            <v>Keyes Union</v>
          </cell>
          <cell r="I2114" t="str">
            <v>ELEMENTARY</v>
          </cell>
          <cell r="J2114">
            <v>771.2</v>
          </cell>
          <cell r="K2114">
            <v>200</v>
          </cell>
          <cell r="L2114">
            <v>154240</v>
          </cell>
          <cell r="M2114">
            <v>3899210</v>
          </cell>
          <cell r="N2114">
            <v>983094</v>
          </cell>
          <cell r="O2114">
            <v>2916116</v>
          </cell>
          <cell r="P2114">
            <v>3899210</v>
          </cell>
          <cell r="Q2114">
            <v>0.28562499949999998</v>
          </cell>
          <cell r="R2114">
            <v>1113712</v>
          </cell>
          <cell r="S2114">
            <v>1113712</v>
          </cell>
          <cell r="T2114">
            <v>0</v>
          </cell>
          <cell r="U2114">
            <v>1113712</v>
          </cell>
          <cell r="V2114">
            <v>3605</v>
          </cell>
          <cell r="W2114">
            <v>1117317</v>
          </cell>
          <cell r="X2114">
            <v>74.887017</v>
          </cell>
          <cell r="Y2114">
            <v>550003</v>
          </cell>
          <cell r="Z2114">
            <v>0</v>
          </cell>
          <cell r="AA2114">
            <v>550003</v>
          </cell>
          <cell r="AB2114">
            <v>286722</v>
          </cell>
          <cell r="AC2114">
            <v>0</v>
          </cell>
          <cell r="AD2114">
            <v>286722</v>
          </cell>
          <cell r="AE2114">
            <v>43504.624340277776</v>
          </cell>
          <cell r="AF2114">
            <v>73415</v>
          </cell>
        </row>
        <row r="2115">
          <cell r="A2115">
            <v>1444</v>
          </cell>
          <cell r="B2115">
            <v>49</v>
          </cell>
          <cell r="C2115" t="str">
            <v>50</v>
          </cell>
          <cell r="D2115" t="str">
            <v>71134</v>
          </cell>
          <cell r="E2115" t="str">
            <v>6113286</v>
          </cell>
          <cell r="F2115" t="str">
            <v>0085</v>
          </cell>
          <cell r="G2115" t="str">
            <v>L</v>
          </cell>
          <cell r="H2115" t="str">
            <v>Keyes to Learning Charter</v>
          </cell>
          <cell r="I2115" t="str">
            <v>ELEMENTARY</v>
          </cell>
          <cell r="J2115">
            <v>336.78</v>
          </cell>
          <cell r="K2115">
            <v>200</v>
          </cell>
          <cell r="L2115">
            <v>67356</v>
          </cell>
          <cell r="M2115">
            <v>1846598</v>
          </cell>
          <cell r="N2115">
            <v>429314</v>
          </cell>
          <cell r="O2115">
            <v>1417284</v>
          </cell>
          <cell r="P2115">
            <v>1846598</v>
          </cell>
          <cell r="Q2115">
            <v>0.28562499949999998</v>
          </cell>
          <cell r="R2115">
            <v>527435</v>
          </cell>
          <cell r="S2115">
            <v>527435</v>
          </cell>
          <cell r="T2115">
            <v>0</v>
          </cell>
          <cell r="U2115">
            <v>527435</v>
          </cell>
          <cell r="V2115">
            <v>1083</v>
          </cell>
          <cell r="W2115">
            <v>528518</v>
          </cell>
          <cell r="X2115">
            <v>74.887017</v>
          </cell>
          <cell r="Y2115">
            <v>272221</v>
          </cell>
          <cell r="Z2115">
            <v>0</v>
          </cell>
          <cell r="AA2115">
            <v>272221</v>
          </cell>
          <cell r="AB2115">
            <v>123570</v>
          </cell>
          <cell r="AC2115">
            <v>0</v>
          </cell>
          <cell r="AD2115">
            <v>123570</v>
          </cell>
          <cell r="AE2115">
            <v>43504.626562500001</v>
          </cell>
          <cell r="AF2115">
            <v>73415</v>
          </cell>
        </row>
        <row r="2116">
          <cell r="A2116">
            <v>893</v>
          </cell>
          <cell r="B2116">
            <v>49</v>
          </cell>
          <cell r="C2116" t="str">
            <v>50</v>
          </cell>
          <cell r="D2116" t="str">
            <v>71142</v>
          </cell>
          <cell r="E2116" t="str">
            <v>0</v>
          </cell>
          <cell r="H2116" t="str">
            <v>Knights Ferry Elementary</v>
          </cell>
          <cell r="I2116" t="str">
            <v>ELEMENTARY</v>
          </cell>
          <cell r="J2116">
            <v>144.01</v>
          </cell>
          <cell r="K2116">
            <v>200</v>
          </cell>
          <cell r="L2116">
            <v>28802</v>
          </cell>
          <cell r="M2116">
            <v>750315</v>
          </cell>
          <cell r="N2116">
            <v>363999</v>
          </cell>
          <cell r="O2116">
            <v>386316</v>
          </cell>
          <cell r="P2116">
            <v>750315</v>
          </cell>
          <cell r="Q2116">
            <v>0.28562499949999998</v>
          </cell>
          <cell r="R2116">
            <v>214309</v>
          </cell>
          <cell r="S2116">
            <v>214309</v>
          </cell>
          <cell r="T2116">
            <v>0</v>
          </cell>
          <cell r="U2116">
            <v>214309</v>
          </cell>
          <cell r="V2116">
            <v>402</v>
          </cell>
          <cell r="W2116">
            <v>214711</v>
          </cell>
          <cell r="X2116">
            <v>74.887017</v>
          </cell>
          <cell r="Y2116">
            <v>101007</v>
          </cell>
          <cell r="Z2116">
            <v>0</v>
          </cell>
          <cell r="AA2116">
            <v>101007</v>
          </cell>
          <cell r="AB2116">
            <v>59784</v>
          </cell>
          <cell r="AC2116">
            <v>0</v>
          </cell>
          <cell r="AD2116">
            <v>59784</v>
          </cell>
          <cell r="AE2116">
            <v>43504.624351851853</v>
          </cell>
          <cell r="AF2116">
            <v>73415</v>
          </cell>
        </row>
        <row r="2117">
          <cell r="A2117">
            <v>895</v>
          </cell>
          <cell r="B2117">
            <v>49</v>
          </cell>
          <cell r="C2117" t="str">
            <v>50</v>
          </cell>
          <cell r="D2117" t="str">
            <v>71167</v>
          </cell>
          <cell r="E2117" t="str">
            <v>0</v>
          </cell>
          <cell r="H2117" t="str">
            <v>Modesto City Elementary</v>
          </cell>
          <cell r="I2117" t="str">
            <v>ELEMENTARY</v>
          </cell>
          <cell r="J2117">
            <v>14464.51</v>
          </cell>
          <cell r="K2117">
            <v>200</v>
          </cell>
          <cell r="L2117">
            <v>2892902</v>
          </cell>
          <cell r="M2117">
            <v>73235261</v>
          </cell>
          <cell r="N2117">
            <v>17043560</v>
          </cell>
          <cell r="O2117">
            <v>56191701</v>
          </cell>
          <cell r="P2117">
            <v>73235261</v>
          </cell>
          <cell r="Q2117">
            <v>0.28562499949999998</v>
          </cell>
          <cell r="R2117">
            <v>20917821</v>
          </cell>
          <cell r="S2117">
            <v>20917821</v>
          </cell>
          <cell r="T2117">
            <v>0</v>
          </cell>
          <cell r="U2117">
            <v>20917821</v>
          </cell>
          <cell r="V2117">
            <v>44299</v>
          </cell>
          <cell r="W2117">
            <v>20962120</v>
          </cell>
          <cell r="X2117">
            <v>74.887017</v>
          </cell>
          <cell r="Y2117">
            <v>10466881</v>
          </cell>
          <cell r="Z2117">
            <v>0</v>
          </cell>
          <cell r="AA2117">
            <v>10466881</v>
          </cell>
          <cell r="AB2117">
            <v>5231025</v>
          </cell>
          <cell r="AC2117">
            <v>0</v>
          </cell>
          <cell r="AD2117">
            <v>5231025</v>
          </cell>
          <cell r="AE2117">
            <v>43504.624479166669</v>
          </cell>
          <cell r="AF2117">
            <v>73415</v>
          </cell>
        </row>
        <row r="2118">
          <cell r="A2118">
            <v>14547</v>
          </cell>
          <cell r="B2118">
            <v>49</v>
          </cell>
          <cell r="C2118" t="str">
            <v>50</v>
          </cell>
          <cell r="D2118" t="str">
            <v>71167</v>
          </cell>
          <cell r="E2118" t="str">
            <v>137265</v>
          </cell>
          <cell r="F2118" t="str">
            <v>1963</v>
          </cell>
          <cell r="G2118" t="str">
            <v>D</v>
          </cell>
          <cell r="H2118" t="str">
            <v>Aspire University Charter School</v>
          </cell>
          <cell r="I2118" t="str">
            <v>ELEMENTARY</v>
          </cell>
          <cell r="J2118">
            <v>331.74</v>
          </cell>
          <cell r="K2118">
            <v>200</v>
          </cell>
          <cell r="L2118">
            <v>66348</v>
          </cell>
          <cell r="M2118">
            <v>0</v>
          </cell>
          <cell r="N2118">
            <v>390889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66348</v>
          </cell>
          <cell r="T2118">
            <v>0</v>
          </cell>
          <cell r="U2118">
            <v>66348</v>
          </cell>
          <cell r="V2118">
            <v>0</v>
          </cell>
          <cell r="W2118">
            <v>66348</v>
          </cell>
          <cell r="X2118">
            <v>74.887017</v>
          </cell>
          <cell r="Y2118">
            <v>32510</v>
          </cell>
          <cell r="Z2118">
            <v>0</v>
          </cell>
          <cell r="AA2118">
            <v>32510</v>
          </cell>
          <cell r="AB2118">
            <v>17176</v>
          </cell>
          <cell r="AC2118">
            <v>0</v>
          </cell>
          <cell r="AD2118">
            <v>17176</v>
          </cell>
          <cell r="AE2118">
            <v>43504.626388888886</v>
          </cell>
          <cell r="AF2118">
            <v>73415</v>
          </cell>
        </row>
        <row r="2119">
          <cell r="A2119">
            <v>14578</v>
          </cell>
          <cell r="B2119">
            <v>49</v>
          </cell>
          <cell r="C2119" t="str">
            <v>50</v>
          </cell>
          <cell r="D2119" t="str">
            <v>71167</v>
          </cell>
          <cell r="E2119" t="str">
            <v>138057</v>
          </cell>
          <cell r="F2119" t="str">
            <v>1973</v>
          </cell>
          <cell r="G2119" t="str">
            <v>D</v>
          </cell>
          <cell r="H2119" t="str">
            <v>Connecting Waters Charter School - Central Valley</v>
          </cell>
          <cell r="I2119" t="str">
            <v>ELEMENTARY</v>
          </cell>
          <cell r="J2119">
            <v>313.23</v>
          </cell>
          <cell r="K2119">
            <v>200</v>
          </cell>
          <cell r="L2119">
            <v>62646</v>
          </cell>
          <cell r="M2119">
            <v>0</v>
          </cell>
          <cell r="N2119">
            <v>369079</v>
          </cell>
          <cell r="O2119">
            <v>0</v>
          </cell>
          <cell r="P2119">
            <v>0</v>
          </cell>
          <cell r="Q2119">
            <v>0.28562499949999998</v>
          </cell>
          <cell r="R2119">
            <v>0</v>
          </cell>
          <cell r="S2119">
            <v>62646</v>
          </cell>
          <cell r="T2119">
            <v>0</v>
          </cell>
          <cell r="U2119">
            <v>62646</v>
          </cell>
          <cell r="V2119">
            <v>0</v>
          </cell>
          <cell r="W2119">
            <v>62646</v>
          </cell>
          <cell r="X2119">
            <v>74.887017</v>
          </cell>
          <cell r="Y2119">
            <v>30445</v>
          </cell>
          <cell r="Z2119">
            <v>0</v>
          </cell>
          <cell r="AA2119">
            <v>30445</v>
          </cell>
          <cell r="AB2119">
            <v>16469</v>
          </cell>
          <cell r="AC2119">
            <v>0</v>
          </cell>
          <cell r="AD2119">
            <v>16469</v>
          </cell>
          <cell r="AE2119">
            <v>43504.626458333332</v>
          </cell>
          <cell r="AF2119">
            <v>73415</v>
          </cell>
        </row>
        <row r="2120">
          <cell r="A2120">
            <v>896</v>
          </cell>
          <cell r="B2120">
            <v>49</v>
          </cell>
          <cell r="C2120" t="str">
            <v>50</v>
          </cell>
          <cell r="D2120" t="str">
            <v>71175</v>
          </cell>
          <cell r="E2120" t="str">
            <v>0</v>
          </cell>
          <cell r="H2120" t="str">
            <v>Modesto City High</v>
          </cell>
          <cell r="I2120" t="str">
            <v>HIGH</v>
          </cell>
          <cell r="J2120">
            <v>14514.43</v>
          </cell>
          <cell r="K2120">
            <v>200</v>
          </cell>
          <cell r="L2120">
            <v>2902886</v>
          </cell>
          <cell r="M2120">
            <v>88362399</v>
          </cell>
          <cell r="N2120">
            <v>38598804</v>
          </cell>
          <cell r="O2120">
            <v>49763595</v>
          </cell>
          <cell r="P2120">
            <v>88362399</v>
          </cell>
          <cell r="Q2120">
            <v>0.28562499949999998</v>
          </cell>
          <cell r="R2120">
            <v>25238510</v>
          </cell>
          <cell r="S2120">
            <v>25238510</v>
          </cell>
          <cell r="T2120">
            <v>0</v>
          </cell>
          <cell r="U2120">
            <v>25238510</v>
          </cell>
          <cell r="V2120">
            <v>50149</v>
          </cell>
          <cell r="W2120">
            <v>25288659</v>
          </cell>
          <cell r="X2120">
            <v>74.887017</v>
          </cell>
          <cell r="Y2120">
            <v>12397898</v>
          </cell>
          <cell r="Z2120">
            <v>0</v>
          </cell>
          <cell r="AA2120">
            <v>12397898</v>
          </cell>
          <cell r="AB2120">
            <v>6540024</v>
          </cell>
          <cell r="AC2120">
            <v>0</v>
          </cell>
          <cell r="AD2120">
            <v>6540024</v>
          </cell>
          <cell r="AE2120">
            <v>43504.624479166669</v>
          </cell>
          <cell r="AF2120">
            <v>73415</v>
          </cell>
        </row>
        <row r="2121">
          <cell r="A2121">
            <v>12218</v>
          </cell>
          <cell r="B2121">
            <v>49</v>
          </cell>
          <cell r="C2121" t="str">
            <v>50</v>
          </cell>
          <cell r="D2121" t="str">
            <v>71175</v>
          </cell>
          <cell r="E2121" t="str">
            <v>120212</v>
          </cell>
          <cell r="F2121" t="str">
            <v>1125</v>
          </cell>
          <cell r="G2121" t="str">
            <v>D</v>
          </cell>
          <cell r="H2121" t="str">
            <v>Aspire Vanguard College Preparatory Academy</v>
          </cell>
          <cell r="I2121" t="str">
            <v>HIGH</v>
          </cell>
          <cell r="J2121">
            <v>381.52</v>
          </cell>
          <cell r="K2121">
            <v>200</v>
          </cell>
          <cell r="L2121">
            <v>76304</v>
          </cell>
          <cell r="M2121">
            <v>2096342</v>
          </cell>
          <cell r="N2121">
            <v>1014576</v>
          </cell>
          <cell r="O2121">
            <v>1081766</v>
          </cell>
          <cell r="P2121">
            <v>2096342</v>
          </cell>
          <cell r="Q2121">
            <v>0.28562499949999998</v>
          </cell>
          <cell r="R2121">
            <v>598768</v>
          </cell>
          <cell r="S2121">
            <v>598768</v>
          </cell>
          <cell r="T2121">
            <v>0</v>
          </cell>
          <cell r="U2121">
            <v>598768</v>
          </cell>
          <cell r="V2121">
            <v>1019</v>
          </cell>
          <cell r="W2121">
            <v>599787</v>
          </cell>
          <cell r="X2121">
            <v>74.887017</v>
          </cell>
          <cell r="Y2121">
            <v>256132</v>
          </cell>
          <cell r="Z2121">
            <v>0</v>
          </cell>
          <cell r="AA2121">
            <v>256132</v>
          </cell>
          <cell r="AB2121">
            <v>193031</v>
          </cell>
          <cell r="AC2121">
            <v>0</v>
          </cell>
          <cell r="AD2121">
            <v>193031</v>
          </cell>
          <cell r="AE2121">
            <v>43504.626388888886</v>
          </cell>
          <cell r="AF2121">
            <v>73415</v>
          </cell>
        </row>
        <row r="2122">
          <cell r="A2122">
            <v>897</v>
          </cell>
          <cell r="B2122">
            <v>49</v>
          </cell>
          <cell r="C2122" t="str">
            <v>50</v>
          </cell>
          <cell r="D2122" t="str">
            <v>71209</v>
          </cell>
          <cell r="E2122" t="str">
            <v>0</v>
          </cell>
          <cell r="H2122" t="str">
            <v>Paradise Elementary</v>
          </cell>
          <cell r="I2122" t="str">
            <v>ELEMENTARY</v>
          </cell>
          <cell r="J2122">
            <v>85.25</v>
          </cell>
          <cell r="K2122">
            <v>200</v>
          </cell>
          <cell r="L2122">
            <v>17050</v>
          </cell>
          <cell r="M2122">
            <v>437514</v>
          </cell>
          <cell r="N2122">
            <v>168687</v>
          </cell>
          <cell r="O2122">
            <v>268827</v>
          </cell>
          <cell r="P2122">
            <v>437514</v>
          </cell>
          <cell r="Q2122">
            <v>0.28562499949999998</v>
          </cell>
          <cell r="R2122">
            <v>124965</v>
          </cell>
          <cell r="S2122">
            <v>124965</v>
          </cell>
          <cell r="T2122">
            <v>0</v>
          </cell>
          <cell r="U2122">
            <v>124965</v>
          </cell>
          <cell r="V2122">
            <v>251</v>
          </cell>
          <cell r="W2122">
            <v>125216</v>
          </cell>
          <cell r="X2122">
            <v>74.887017</v>
          </cell>
          <cell r="Y2122">
            <v>62999</v>
          </cell>
          <cell r="Z2122">
            <v>0</v>
          </cell>
          <cell r="AA2122">
            <v>62999</v>
          </cell>
          <cell r="AB2122">
            <v>30772</v>
          </cell>
          <cell r="AC2122">
            <v>0</v>
          </cell>
          <cell r="AD2122">
            <v>30772</v>
          </cell>
          <cell r="AE2122">
            <v>43504.624583333331</v>
          </cell>
          <cell r="AF2122">
            <v>73415</v>
          </cell>
        </row>
        <row r="2123">
          <cell r="A2123">
            <v>10292</v>
          </cell>
          <cell r="B2123">
            <v>49</v>
          </cell>
          <cell r="C2123" t="str">
            <v>50</v>
          </cell>
          <cell r="D2123" t="str">
            <v>71209</v>
          </cell>
          <cell r="E2123" t="str">
            <v>112383</v>
          </cell>
          <cell r="F2123" t="str">
            <v>0803</v>
          </cell>
          <cell r="G2123" t="str">
            <v>L</v>
          </cell>
          <cell r="H2123" t="str">
            <v>Paradise Charter</v>
          </cell>
          <cell r="I2123" t="str">
            <v>ELEMENTARY</v>
          </cell>
          <cell r="J2123">
            <v>106.67</v>
          </cell>
          <cell r="K2123">
            <v>200</v>
          </cell>
          <cell r="L2123">
            <v>21334</v>
          </cell>
          <cell r="M2123">
            <v>553091</v>
          </cell>
          <cell r="N2123">
            <v>211072</v>
          </cell>
          <cell r="O2123">
            <v>342019</v>
          </cell>
          <cell r="P2123">
            <v>553091</v>
          </cell>
          <cell r="Q2123">
            <v>0.28562499949999998</v>
          </cell>
          <cell r="R2123">
            <v>157977</v>
          </cell>
          <cell r="S2123">
            <v>157977</v>
          </cell>
          <cell r="T2123">
            <v>0</v>
          </cell>
          <cell r="U2123">
            <v>157977</v>
          </cell>
          <cell r="V2123">
            <v>282</v>
          </cell>
          <cell r="W2123">
            <v>158259</v>
          </cell>
          <cell r="X2123">
            <v>74.887017</v>
          </cell>
          <cell r="Y2123">
            <v>70892</v>
          </cell>
          <cell r="Z2123">
            <v>0</v>
          </cell>
          <cell r="AA2123">
            <v>70892</v>
          </cell>
          <cell r="AB2123">
            <v>47623</v>
          </cell>
          <cell r="AC2123">
            <v>0</v>
          </cell>
          <cell r="AD2123">
            <v>47623</v>
          </cell>
          <cell r="AE2123">
            <v>43504.626666666663</v>
          </cell>
          <cell r="AF2123">
            <v>73415</v>
          </cell>
        </row>
        <row r="2124">
          <cell r="A2124">
            <v>898</v>
          </cell>
          <cell r="B2124">
            <v>49</v>
          </cell>
          <cell r="C2124" t="str">
            <v>50</v>
          </cell>
          <cell r="D2124" t="str">
            <v>71217</v>
          </cell>
          <cell r="E2124" t="str">
            <v>0</v>
          </cell>
          <cell r="H2124" t="str">
            <v>Patterson Joint Unified</v>
          </cell>
          <cell r="I2124" t="str">
            <v>UNIFIED</v>
          </cell>
          <cell r="J2124">
            <v>5832.83</v>
          </cell>
          <cell r="K2124">
            <v>200</v>
          </cell>
          <cell r="L2124">
            <v>1166566</v>
          </cell>
          <cell r="M2124">
            <v>30642364</v>
          </cell>
          <cell r="N2124">
            <v>10972723</v>
          </cell>
          <cell r="O2124">
            <v>19669641</v>
          </cell>
          <cell r="P2124">
            <v>30642364</v>
          </cell>
          <cell r="Q2124">
            <v>0.28562499949999998</v>
          </cell>
          <cell r="R2124">
            <v>8752225</v>
          </cell>
          <cell r="S2124">
            <v>8752225</v>
          </cell>
          <cell r="T2124">
            <v>0</v>
          </cell>
          <cell r="U2124">
            <v>8752225</v>
          </cell>
          <cell r="V2124">
            <v>12474</v>
          </cell>
          <cell r="W2124">
            <v>8764699</v>
          </cell>
          <cell r="X2124">
            <v>74.887017</v>
          </cell>
          <cell r="Y2124">
            <v>4310456</v>
          </cell>
          <cell r="Z2124">
            <v>0</v>
          </cell>
          <cell r="AA2124">
            <v>4310456</v>
          </cell>
          <cell r="AB2124">
            <v>2253166</v>
          </cell>
          <cell r="AC2124">
            <v>0</v>
          </cell>
          <cell r="AD2124">
            <v>2253166</v>
          </cell>
          <cell r="AE2124">
            <v>43504.624594907407</v>
          </cell>
          <cell r="AF2124">
            <v>73415</v>
          </cell>
        </row>
        <row r="2125">
          <cell r="A2125">
            <v>899</v>
          </cell>
          <cell r="B2125">
            <v>49</v>
          </cell>
          <cell r="C2125" t="str">
            <v>50</v>
          </cell>
          <cell r="D2125" t="str">
            <v>71233</v>
          </cell>
          <cell r="E2125" t="str">
            <v>0</v>
          </cell>
          <cell r="H2125" t="str">
            <v>Roberts Ferry Union Elementary</v>
          </cell>
          <cell r="I2125" t="str">
            <v>ELEMENTARY</v>
          </cell>
          <cell r="J2125">
            <v>109.33</v>
          </cell>
          <cell r="K2125">
            <v>200</v>
          </cell>
          <cell r="L2125">
            <v>21866</v>
          </cell>
          <cell r="M2125">
            <v>714494</v>
          </cell>
          <cell r="N2125">
            <v>345549</v>
          </cell>
          <cell r="O2125">
            <v>368945</v>
          </cell>
          <cell r="P2125">
            <v>714494</v>
          </cell>
          <cell r="Q2125">
            <v>0.28562499949999998</v>
          </cell>
          <cell r="R2125">
            <v>204077</v>
          </cell>
          <cell r="S2125">
            <v>204077</v>
          </cell>
          <cell r="T2125">
            <v>0</v>
          </cell>
          <cell r="U2125">
            <v>204077</v>
          </cell>
          <cell r="V2125">
            <v>336</v>
          </cell>
          <cell r="W2125">
            <v>204413</v>
          </cell>
          <cell r="X2125">
            <v>74.887017</v>
          </cell>
          <cell r="Y2125">
            <v>84561</v>
          </cell>
          <cell r="Z2125">
            <v>0</v>
          </cell>
          <cell r="AA2125">
            <v>84561</v>
          </cell>
          <cell r="AB2125">
            <v>68518</v>
          </cell>
          <cell r="AC2125">
            <v>0</v>
          </cell>
          <cell r="AD2125">
            <v>68518</v>
          </cell>
          <cell r="AE2125">
            <v>43504.624664351853</v>
          </cell>
          <cell r="AF2125">
            <v>73415</v>
          </cell>
        </row>
        <row r="2126">
          <cell r="A2126">
            <v>12421</v>
          </cell>
          <cell r="B2126">
            <v>49</v>
          </cell>
          <cell r="C2126" t="str">
            <v>50</v>
          </cell>
          <cell r="D2126" t="str">
            <v>71233</v>
          </cell>
          <cell r="E2126" t="str">
            <v>121525</v>
          </cell>
          <cell r="F2126" t="str">
            <v>1171</v>
          </cell>
          <cell r="G2126" t="str">
            <v>L</v>
          </cell>
          <cell r="H2126" t="str">
            <v>Roberts Ferry Charter School Academy</v>
          </cell>
          <cell r="I2126" t="str">
            <v>ELEMENTARY</v>
          </cell>
          <cell r="J2126">
            <v>44.23</v>
          </cell>
          <cell r="K2126">
            <v>200</v>
          </cell>
          <cell r="L2126">
            <v>8846</v>
          </cell>
          <cell r="M2126">
            <v>236320</v>
          </cell>
          <cell r="N2126">
            <v>139794</v>
          </cell>
          <cell r="O2126">
            <v>96526</v>
          </cell>
          <cell r="P2126">
            <v>236320</v>
          </cell>
          <cell r="Q2126">
            <v>0.28562499949999998</v>
          </cell>
          <cell r="R2126">
            <v>67499</v>
          </cell>
          <cell r="S2126">
            <v>67499</v>
          </cell>
          <cell r="T2126">
            <v>0</v>
          </cell>
          <cell r="U2126">
            <v>67499</v>
          </cell>
          <cell r="V2126">
            <v>146</v>
          </cell>
          <cell r="W2126">
            <v>67645</v>
          </cell>
          <cell r="X2126">
            <v>74.887017</v>
          </cell>
          <cell r="Y2126">
            <v>36590</v>
          </cell>
          <cell r="Z2126">
            <v>0</v>
          </cell>
          <cell r="AA2126">
            <v>36590</v>
          </cell>
          <cell r="AB2126">
            <v>14067</v>
          </cell>
          <cell r="AC2126">
            <v>0</v>
          </cell>
          <cell r="AD2126">
            <v>14067</v>
          </cell>
          <cell r="AE2126">
            <v>43504.626701388886</v>
          </cell>
          <cell r="AF2126">
            <v>73415</v>
          </cell>
        </row>
        <row r="2127">
          <cell r="A2127">
            <v>900</v>
          </cell>
          <cell r="B2127">
            <v>49</v>
          </cell>
          <cell r="C2127" t="str">
            <v>50</v>
          </cell>
          <cell r="D2127" t="str">
            <v>71266</v>
          </cell>
          <cell r="E2127" t="str">
            <v>0</v>
          </cell>
          <cell r="H2127" t="str">
            <v>Salida Union Elementary</v>
          </cell>
          <cell r="I2127" t="str">
            <v>ELEMENTARY</v>
          </cell>
          <cell r="J2127">
            <v>2323.31</v>
          </cell>
          <cell r="K2127">
            <v>200</v>
          </cell>
          <cell r="L2127">
            <v>464662</v>
          </cell>
          <cell r="M2127">
            <v>11728951</v>
          </cell>
          <cell r="N2127">
            <v>2944954</v>
          </cell>
          <cell r="O2127">
            <v>8783997</v>
          </cell>
          <cell r="P2127">
            <v>11728951</v>
          </cell>
          <cell r="Q2127">
            <v>0.28562499949999998</v>
          </cell>
          <cell r="R2127">
            <v>3350082</v>
          </cell>
          <cell r="S2127">
            <v>3350082</v>
          </cell>
          <cell r="T2127">
            <v>0</v>
          </cell>
          <cell r="U2127">
            <v>3350082</v>
          </cell>
          <cell r="V2127">
            <v>6509</v>
          </cell>
          <cell r="W2127">
            <v>3356591</v>
          </cell>
          <cell r="X2127">
            <v>74.887017</v>
          </cell>
          <cell r="Y2127">
            <v>1682184</v>
          </cell>
          <cell r="Z2127">
            <v>0</v>
          </cell>
          <cell r="AA2127">
            <v>1682184</v>
          </cell>
          <cell r="AB2127">
            <v>831467</v>
          </cell>
          <cell r="AC2127">
            <v>0</v>
          </cell>
          <cell r="AD2127">
            <v>831467</v>
          </cell>
          <cell r="AE2127">
            <v>43504.6246875</v>
          </cell>
          <cell r="AF2127">
            <v>73415</v>
          </cell>
        </row>
        <row r="2128">
          <cell r="A2128">
            <v>12217</v>
          </cell>
          <cell r="B2128">
            <v>49</v>
          </cell>
          <cell r="C2128" t="str">
            <v>50</v>
          </cell>
          <cell r="D2128" t="str">
            <v>71266</v>
          </cell>
          <cell r="E2128" t="str">
            <v>120063</v>
          </cell>
          <cell r="F2128" t="str">
            <v>1098</v>
          </cell>
          <cell r="G2128" t="str">
            <v>L</v>
          </cell>
          <cell r="H2128" t="str">
            <v>Independence Charter</v>
          </cell>
          <cell r="I2128" t="str">
            <v>ELEMENTARY</v>
          </cell>
          <cell r="J2128">
            <v>69.400000000000006</v>
          </cell>
          <cell r="K2128">
            <v>200</v>
          </cell>
          <cell r="L2128">
            <v>13880</v>
          </cell>
          <cell r="M2128">
            <v>364636</v>
          </cell>
          <cell r="N2128">
            <v>87964</v>
          </cell>
          <cell r="O2128">
            <v>276672</v>
          </cell>
          <cell r="P2128">
            <v>364636</v>
          </cell>
          <cell r="Q2128">
            <v>0.28562499949999998</v>
          </cell>
          <cell r="R2128">
            <v>104149</v>
          </cell>
          <cell r="S2128">
            <v>104149</v>
          </cell>
          <cell r="T2128">
            <v>0</v>
          </cell>
          <cell r="U2128">
            <v>104149</v>
          </cell>
          <cell r="V2128">
            <v>221</v>
          </cell>
          <cell r="W2128">
            <v>104370</v>
          </cell>
          <cell r="X2128">
            <v>74.887017</v>
          </cell>
          <cell r="Y2128">
            <v>55546</v>
          </cell>
          <cell r="Z2128">
            <v>0</v>
          </cell>
          <cell r="AA2128">
            <v>55546</v>
          </cell>
          <cell r="AB2128">
            <v>22614</v>
          </cell>
          <cell r="AC2128">
            <v>0</v>
          </cell>
          <cell r="AD2128">
            <v>22614</v>
          </cell>
          <cell r="AE2128">
            <v>43504.626550925925</v>
          </cell>
          <cell r="AF2128">
            <v>73415</v>
          </cell>
        </row>
        <row r="2129">
          <cell r="A2129">
            <v>14370</v>
          </cell>
          <cell r="B2129">
            <v>49</v>
          </cell>
          <cell r="C2129" t="str">
            <v>50</v>
          </cell>
          <cell r="D2129" t="str">
            <v>71266</v>
          </cell>
          <cell r="E2129" t="str">
            <v>124768</v>
          </cell>
          <cell r="F2129" t="str">
            <v>1819</v>
          </cell>
          <cell r="G2129" t="str">
            <v>D</v>
          </cell>
          <cell r="H2129" t="str">
            <v>Great Valley Academy - Salida</v>
          </cell>
          <cell r="I2129" t="str">
            <v>ELEMENTARY</v>
          </cell>
          <cell r="J2129">
            <v>851.56</v>
          </cell>
          <cell r="K2129">
            <v>200</v>
          </cell>
          <cell r="L2129">
            <v>170312</v>
          </cell>
          <cell r="M2129">
            <v>0</v>
          </cell>
          <cell r="N2129">
            <v>1079344</v>
          </cell>
          <cell r="O2129">
            <v>0</v>
          </cell>
          <cell r="P2129">
            <v>0</v>
          </cell>
          <cell r="Q2129">
            <v>0.28562499949999998</v>
          </cell>
          <cell r="R2129">
            <v>0</v>
          </cell>
          <cell r="S2129">
            <v>170312</v>
          </cell>
          <cell r="T2129">
            <v>0</v>
          </cell>
          <cell r="U2129">
            <v>170312</v>
          </cell>
          <cell r="V2129">
            <v>0</v>
          </cell>
          <cell r="W2129">
            <v>170312</v>
          </cell>
          <cell r="X2129">
            <v>74.887017</v>
          </cell>
          <cell r="Y2129">
            <v>79800</v>
          </cell>
          <cell r="Z2129">
            <v>0</v>
          </cell>
          <cell r="AA2129">
            <v>79800</v>
          </cell>
          <cell r="AB2129">
            <v>47742</v>
          </cell>
          <cell r="AC2129">
            <v>0</v>
          </cell>
          <cell r="AD2129">
            <v>47742</v>
          </cell>
          <cell r="AE2129">
            <v>43504.626516203702</v>
          </cell>
          <cell r="AF2129">
            <v>73415</v>
          </cell>
        </row>
        <row r="2130">
          <cell r="A2130">
            <v>901</v>
          </cell>
          <cell r="B2130">
            <v>49</v>
          </cell>
          <cell r="C2130" t="str">
            <v>50</v>
          </cell>
          <cell r="D2130" t="str">
            <v>71274</v>
          </cell>
          <cell r="E2130" t="str">
            <v>0</v>
          </cell>
          <cell r="H2130" t="str">
            <v>Shiloh Elementary</v>
          </cell>
          <cell r="I2130" t="str">
            <v>ELEMENTARY</v>
          </cell>
          <cell r="J2130">
            <v>30.78</v>
          </cell>
          <cell r="K2130">
            <v>200</v>
          </cell>
          <cell r="L2130">
            <v>6156</v>
          </cell>
          <cell r="M2130">
            <v>157996</v>
          </cell>
          <cell r="N2130">
            <v>57983</v>
          </cell>
          <cell r="O2130">
            <v>100013</v>
          </cell>
          <cell r="P2130">
            <v>157996</v>
          </cell>
          <cell r="Q2130">
            <v>0.28562499949999998</v>
          </cell>
          <cell r="R2130">
            <v>45128</v>
          </cell>
          <cell r="S2130">
            <v>45128</v>
          </cell>
          <cell r="T2130">
            <v>0</v>
          </cell>
          <cell r="U2130">
            <v>45128</v>
          </cell>
          <cell r="V2130">
            <v>107</v>
          </cell>
          <cell r="W2130">
            <v>45235</v>
          </cell>
          <cell r="X2130">
            <v>74.887017</v>
          </cell>
          <cell r="Y2130">
            <v>26920</v>
          </cell>
          <cell r="Z2130">
            <v>0</v>
          </cell>
          <cell r="AA2130">
            <v>26920</v>
          </cell>
          <cell r="AB2130">
            <v>6955</v>
          </cell>
          <cell r="AC2130">
            <v>0</v>
          </cell>
          <cell r="AD2130">
            <v>6955</v>
          </cell>
          <cell r="AE2130">
            <v>43504.624756944446</v>
          </cell>
          <cell r="AF2130">
            <v>73415</v>
          </cell>
        </row>
        <row r="2131">
          <cell r="A2131">
            <v>12422</v>
          </cell>
          <cell r="B2131">
            <v>49</v>
          </cell>
          <cell r="C2131" t="str">
            <v>50</v>
          </cell>
          <cell r="D2131" t="str">
            <v>71274</v>
          </cell>
          <cell r="E2131" t="str">
            <v>121558</v>
          </cell>
          <cell r="F2131" t="str">
            <v>1175</v>
          </cell>
          <cell r="G2131" t="str">
            <v>L</v>
          </cell>
          <cell r="H2131" t="str">
            <v>Shiloh Charter</v>
          </cell>
          <cell r="I2131" t="str">
            <v>ELEMENTARY</v>
          </cell>
          <cell r="J2131">
            <v>133.56</v>
          </cell>
          <cell r="K2131">
            <v>200</v>
          </cell>
          <cell r="L2131">
            <v>26712</v>
          </cell>
          <cell r="M2131">
            <v>699439</v>
          </cell>
          <cell r="N2131">
            <v>250895</v>
          </cell>
          <cell r="O2131">
            <v>448544</v>
          </cell>
          <cell r="P2131">
            <v>699439</v>
          </cell>
          <cell r="Q2131">
            <v>0.28562499949999998</v>
          </cell>
          <cell r="R2131">
            <v>199777</v>
          </cell>
          <cell r="S2131">
            <v>199777</v>
          </cell>
          <cell r="T2131">
            <v>0</v>
          </cell>
          <cell r="U2131">
            <v>199777</v>
          </cell>
          <cell r="V2131">
            <v>353</v>
          </cell>
          <cell r="W2131">
            <v>200130</v>
          </cell>
          <cell r="X2131">
            <v>74.887017</v>
          </cell>
          <cell r="Y2131">
            <v>88891</v>
          </cell>
          <cell r="Z2131">
            <v>0</v>
          </cell>
          <cell r="AA2131">
            <v>88891</v>
          </cell>
          <cell r="AB2131">
            <v>60980</v>
          </cell>
          <cell r="AC2131">
            <v>0</v>
          </cell>
          <cell r="AD2131">
            <v>60980</v>
          </cell>
          <cell r="AE2131">
            <v>43504.626736111109</v>
          </cell>
          <cell r="AF2131">
            <v>73415</v>
          </cell>
        </row>
        <row r="2132">
          <cell r="A2132">
            <v>902</v>
          </cell>
          <cell r="B2132">
            <v>49</v>
          </cell>
          <cell r="C2132" t="str">
            <v>50</v>
          </cell>
          <cell r="D2132" t="str">
            <v>71282</v>
          </cell>
          <cell r="E2132" t="str">
            <v>0</v>
          </cell>
          <cell r="H2132" t="str">
            <v>Stanislaus Union Elementary</v>
          </cell>
          <cell r="I2132" t="str">
            <v>ELEMENTARY</v>
          </cell>
          <cell r="J2132">
            <v>3516.24</v>
          </cell>
          <cell r="K2132">
            <v>200</v>
          </cell>
          <cell r="L2132">
            <v>703248</v>
          </cell>
          <cell r="M2132">
            <v>17814538</v>
          </cell>
          <cell r="N2132">
            <v>8531185</v>
          </cell>
          <cell r="O2132">
            <v>9283353</v>
          </cell>
          <cell r="P2132">
            <v>17814538</v>
          </cell>
          <cell r="Q2132">
            <v>0.28562499949999998</v>
          </cell>
          <cell r="R2132">
            <v>5088277</v>
          </cell>
          <cell r="S2132">
            <v>5088277</v>
          </cell>
          <cell r="T2132">
            <v>0</v>
          </cell>
          <cell r="U2132">
            <v>5088277</v>
          </cell>
          <cell r="V2132">
            <v>9243</v>
          </cell>
          <cell r="W2132">
            <v>5097520</v>
          </cell>
          <cell r="X2132">
            <v>74.887017</v>
          </cell>
          <cell r="Y2132">
            <v>2438727</v>
          </cell>
          <cell r="Z2132">
            <v>0</v>
          </cell>
          <cell r="AA2132">
            <v>2438727</v>
          </cell>
          <cell r="AB2132">
            <v>1378654</v>
          </cell>
          <cell r="AC2132">
            <v>0</v>
          </cell>
          <cell r="AD2132">
            <v>1378654</v>
          </cell>
          <cell r="AE2132">
            <v>43504.624791666669</v>
          </cell>
          <cell r="AF2132">
            <v>73415</v>
          </cell>
        </row>
        <row r="2133">
          <cell r="A2133">
            <v>903</v>
          </cell>
          <cell r="B2133">
            <v>49</v>
          </cell>
          <cell r="C2133" t="str">
            <v>50</v>
          </cell>
          <cell r="D2133" t="str">
            <v>71290</v>
          </cell>
          <cell r="E2133" t="str">
            <v>0</v>
          </cell>
          <cell r="H2133" t="str">
            <v>Sylvan Union Elementary</v>
          </cell>
          <cell r="I2133" t="str">
            <v>ELEMENTARY</v>
          </cell>
          <cell r="J2133">
            <v>7981.99</v>
          </cell>
          <cell r="K2133">
            <v>200</v>
          </cell>
          <cell r="L2133">
            <v>1596398</v>
          </cell>
          <cell r="M2133">
            <v>40336667</v>
          </cell>
          <cell r="N2133">
            <v>14356787</v>
          </cell>
          <cell r="O2133">
            <v>25979880</v>
          </cell>
          <cell r="P2133">
            <v>40336667</v>
          </cell>
          <cell r="Q2133">
            <v>0.28562499949999998</v>
          </cell>
          <cell r="R2133">
            <v>11521160</v>
          </cell>
          <cell r="S2133">
            <v>11521160</v>
          </cell>
          <cell r="T2133">
            <v>0</v>
          </cell>
          <cell r="U2133">
            <v>11521160</v>
          </cell>
          <cell r="V2133">
            <v>20766</v>
          </cell>
          <cell r="W2133">
            <v>11541926</v>
          </cell>
          <cell r="X2133">
            <v>74.887017</v>
          </cell>
          <cell r="Y2133">
            <v>5581506</v>
          </cell>
          <cell r="Z2133">
            <v>0</v>
          </cell>
          <cell r="AA2133">
            <v>5581506</v>
          </cell>
          <cell r="AB2133">
            <v>3061898</v>
          </cell>
          <cell r="AC2133">
            <v>0</v>
          </cell>
          <cell r="AD2133">
            <v>3061898</v>
          </cell>
          <cell r="AE2133">
            <v>43504.624814814815</v>
          </cell>
          <cell r="AF2133">
            <v>73415</v>
          </cell>
        </row>
        <row r="2134">
          <cell r="A2134">
            <v>906</v>
          </cell>
          <cell r="B2134">
            <v>49</v>
          </cell>
          <cell r="C2134" t="str">
            <v>50</v>
          </cell>
          <cell r="D2134" t="str">
            <v>71324</v>
          </cell>
          <cell r="E2134" t="str">
            <v>0</v>
          </cell>
          <cell r="H2134" t="str">
            <v>Valley Home Joint Elementary</v>
          </cell>
          <cell r="I2134" t="str">
            <v>ELEMENTARY</v>
          </cell>
          <cell r="J2134">
            <v>163.65</v>
          </cell>
          <cell r="K2134">
            <v>200</v>
          </cell>
          <cell r="L2134">
            <v>32730</v>
          </cell>
          <cell r="M2134">
            <v>836668</v>
          </cell>
          <cell r="N2134">
            <v>711116</v>
          </cell>
          <cell r="O2134">
            <v>125552</v>
          </cell>
          <cell r="P2134">
            <v>836668</v>
          </cell>
          <cell r="Q2134">
            <v>0.28562499949999998</v>
          </cell>
          <cell r="R2134">
            <v>238973</v>
          </cell>
          <cell r="S2134">
            <v>125552</v>
          </cell>
          <cell r="T2134">
            <v>0</v>
          </cell>
          <cell r="U2134">
            <v>125552</v>
          </cell>
          <cell r="V2134">
            <v>-11086</v>
          </cell>
          <cell r="W2134">
            <v>114466</v>
          </cell>
          <cell r="X2134">
            <v>74.887017</v>
          </cell>
          <cell r="Y2134">
            <v>117152</v>
          </cell>
          <cell r="Z2134">
            <v>0</v>
          </cell>
          <cell r="AA2134">
            <v>117152</v>
          </cell>
          <cell r="AB2134">
            <v>-31432</v>
          </cell>
          <cell r="AC2134">
            <v>0</v>
          </cell>
          <cell r="AD2134">
            <v>-31432</v>
          </cell>
          <cell r="AE2134">
            <v>43504.624861111108</v>
          </cell>
          <cell r="AF2134">
            <v>73415</v>
          </cell>
        </row>
        <row r="2135">
          <cell r="A2135">
            <v>907</v>
          </cell>
          <cell r="B2135">
            <v>49</v>
          </cell>
          <cell r="C2135" t="str">
            <v>50</v>
          </cell>
          <cell r="D2135" t="str">
            <v>73601</v>
          </cell>
          <cell r="E2135" t="str">
            <v>0</v>
          </cell>
          <cell r="H2135" t="str">
            <v>Newman-Crows Landing Unified</v>
          </cell>
          <cell r="I2135" t="str">
            <v>UNIFIED</v>
          </cell>
          <cell r="J2135">
            <v>3116.53</v>
          </cell>
          <cell r="K2135">
            <v>200</v>
          </cell>
          <cell r="L2135">
            <v>623306</v>
          </cell>
          <cell r="M2135">
            <v>16469428</v>
          </cell>
          <cell r="N2135">
            <v>5488805</v>
          </cell>
          <cell r="O2135">
            <v>10980623</v>
          </cell>
          <cell r="P2135">
            <v>16469428</v>
          </cell>
          <cell r="Q2135">
            <v>0.28562499949999998</v>
          </cell>
          <cell r="R2135">
            <v>4704080</v>
          </cell>
          <cell r="S2135">
            <v>4704080</v>
          </cell>
          <cell r="T2135">
            <v>0</v>
          </cell>
          <cell r="U2135">
            <v>4704080</v>
          </cell>
          <cell r="V2135">
            <v>9338</v>
          </cell>
          <cell r="W2135">
            <v>4713418</v>
          </cell>
          <cell r="X2135">
            <v>74.887017</v>
          </cell>
          <cell r="Y2135">
            <v>2254007</v>
          </cell>
          <cell r="Z2135">
            <v>0</v>
          </cell>
          <cell r="AA2135">
            <v>2254007</v>
          </cell>
          <cell r="AB2135">
            <v>1275731</v>
          </cell>
          <cell r="AC2135">
            <v>0</v>
          </cell>
          <cell r="AD2135">
            <v>1275731</v>
          </cell>
          <cell r="AE2135">
            <v>43504.624525462961</v>
          </cell>
          <cell r="AF2135">
            <v>73415</v>
          </cell>
        </row>
        <row r="2136">
          <cell r="A2136">
            <v>908</v>
          </cell>
          <cell r="B2136">
            <v>49</v>
          </cell>
          <cell r="C2136" t="str">
            <v>50</v>
          </cell>
          <cell r="D2136" t="str">
            <v>75549</v>
          </cell>
          <cell r="E2136" t="str">
            <v>0</v>
          </cell>
          <cell r="H2136" t="str">
            <v>Hughson Unified</v>
          </cell>
          <cell r="I2136" t="str">
            <v>UNIFIED</v>
          </cell>
          <cell r="J2136">
            <v>2017.88</v>
          </cell>
          <cell r="K2136">
            <v>200</v>
          </cell>
          <cell r="L2136">
            <v>403576</v>
          </cell>
          <cell r="M2136">
            <v>11898289</v>
          </cell>
          <cell r="N2136">
            <v>5495083</v>
          </cell>
          <cell r="O2136">
            <v>6403206</v>
          </cell>
          <cell r="P2136">
            <v>11898289</v>
          </cell>
          <cell r="Q2136">
            <v>0.28562499949999998</v>
          </cell>
          <cell r="R2136">
            <v>3398449</v>
          </cell>
          <cell r="S2136">
            <v>3398449</v>
          </cell>
          <cell r="T2136">
            <v>0</v>
          </cell>
          <cell r="U2136">
            <v>3398449</v>
          </cell>
          <cell r="V2136">
            <v>5022</v>
          </cell>
          <cell r="W2136">
            <v>3403471</v>
          </cell>
          <cell r="X2136">
            <v>74.887017</v>
          </cell>
          <cell r="Y2136">
            <v>1685321</v>
          </cell>
          <cell r="Z2136">
            <v>0</v>
          </cell>
          <cell r="AA2136">
            <v>1685321</v>
          </cell>
          <cell r="AB2136">
            <v>863437</v>
          </cell>
          <cell r="AC2136">
            <v>0</v>
          </cell>
          <cell r="AD2136">
            <v>863437</v>
          </cell>
          <cell r="AE2136">
            <v>43504.624305555553</v>
          </cell>
          <cell r="AF2136">
            <v>73415</v>
          </cell>
        </row>
        <row r="2137">
          <cell r="A2137">
            <v>909</v>
          </cell>
          <cell r="B2137">
            <v>49</v>
          </cell>
          <cell r="C2137" t="str">
            <v>50</v>
          </cell>
          <cell r="D2137" t="str">
            <v>75556</v>
          </cell>
          <cell r="E2137" t="str">
            <v>0</v>
          </cell>
          <cell r="H2137" t="str">
            <v>Riverbank Unified</v>
          </cell>
          <cell r="I2137" t="str">
            <v>UNIFIED</v>
          </cell>
          <cell r="J2137">
            <v>2342.17</v>
          </cell>
          <cell r="K2137">
            <v>200</v>
          </cell>
          <cell r="L2137">
            <v>468434</v>
          </cell>
          <cell r="M2137">
            <v>14403947</v>
          </cell>
          <cell r="N2137">
            <v>2636425</v>
          </cell>
          <cell r="O2137">
            <v>11767522</v>
          </cell>
          <cell r="P2137">
            <v>14403947</v>
          </cell>
          <cell r="Q2137">
            <v>0.28562499949999998</v>
          </cell>
          <cell r="R2137">
            <v>4114127</v>
          </cell>
          <cell r="S2137">
            <v>4114127</v>
          </cell>
          <cell r="T2137">
            <v>0</v>
          </cell>
          <cell r="U2137">
            <v>4114127</v>
          </cell>
          <cell r="V2137">
            <v>8194</v>
          </cell>
          <cell r="W2137">
            <v>4122321</v>
          </cell>
          <cell r="X2137">
            <v>74.887017</v>
          </cell>
          <cell r="Y2137">
            <v>1999344</v>
          </cell>
          <cell r="Z2137">
            <v>0</v>
          </cell>
          <cell r="AA2137">
            <v>1999344</v>
          </cell>
          <cell r="AB2137">
            <v>1087739</v>
          </cell>
          <cell r="AC2137">
            <v>0</v>
          </cell>
          <cell r="AD2137">
            <v>1087739</v>
          </cell>
          <cell r="AE2137">
            <v>43504.624664351853</v>
          </cell>
          <cell r="AF2137">
            <v>73415</v>
          </cell>
        </row>
        <row r="2138">
          <cell r="A2138">
            <v>11429</v>
          </cell>
          <cell r="B2138">
            <v>49</v>
          </cell>
          <cell r="C2138" t="str">
            <v>50</v>
          </cell>
          <cell r="D2138" t="str">
            <v>75556</v>
          </cell>
          <cell r="E2138" t="str">
            <v>113852</v>
          </cell>
          <cell r="F2138" t="str">
            <v>0856</v>
          </cell>
          <cell r="G2138" t="str">
            <v>L</v>
          </cell>
          <cell r="H2138" t="str">
            <v>Riverbank Language Academy</v>
          </cell>
          <cell r="I2138" t="str">
            <v>UNIFIED</v>
          </cell>
          <cell r="J2138">
            <v>543.20000000000005</v>
          </cell>
          <cell r="K2138">
            <v>200</v>
          </cell>
          <cell r="L2138">
            <v>108640</v>
          </cell>
          <cell r="M2138">
            <v>2805883</v>
          </cell>
          <cell r="N2138">
            <v>611442</v>
          </cell>
          <cell r="O2138">
            <v>2194441</v>
          </cell>
          <cell r="P2138">
            <v>2805883</v>
          </cell>
          <cell r="Q2138">
            <v>0.28562499949999998</v>
          </cell>
          <cell r="R2138">
            <v>801430</v>
          </cell>
          <cell r="S2138">
            <v>801430</v>
          </cell>
          <cell r="T2138">
            <v>0</v>
          </cell>
          <cell r="U2138">
            <v>801430</v>
          </cell>
          <cell r="V2138">
            <v>1585</v>
          </cell>
          <cell r="W2138">
            <v>803015</v>
          </cell>
          <cell r="X2138">
            <v>74.887017</v>
          </cell>
          <cell r="Y2138">
            <v>398513</v>
          </cell>
          <cell r="Z2138">
            <v>0</v>
          </cell>
          <cell r="AA2138">
            <v>398513</v>
          </cell>
          <cell r="AB2138">
            <v>202841</v>
          </cell>
          <cell r="AC2138">
            <v>0</v>
          </cell>
          <cell r="AD2138">
            <v>202841</v>
          </cell>
          <cell r="AE2138">
            <v>43504.626701388886</v>
          </cell>
          <cell r="AF2138">
            <v>73415</v>
          </cell>
        </row>
        <row r="2139">
          <cell r="A2139">
            <v>910</v>
          </cell>
          <cell r="B2139">
            <v>49</v>
          </cell>
          <cell r="C2139" t="str">
            <v>50</v>
          </cell>
          <cell r="D2139" t="str">
            <v>75564</v>
          </cell>
          <cell r="E2139" t="str">
            <v>0</v>
          </cell>
          <cell r="H2139" t="str">
            <v>Oakdale Joint Unified</v>
          </cell>
          <cell r="I2139" t="str">
            <v>UNIFIED</v>
          </cell>
          <cell r="J2139">
            <v>5168.43</v>
          </cell>
          <cell r="K2139">
            <v>200</v>
          </cell>
          <cell r="L2139">
            <v>1033686</v>
          </cell>
          <cell r="M2139">
            <v>29285151</v>
          </cell>
          <cell r="N2139">
            <v>15207852</v>
          </cell>
          <cell r="O2139">
            <v>14077299</v>
          </cell>
          <cell r="P2139">
            <v>29285151</v>
          </cell>
          <cell r="Q2139">
            <v>0.28562499949999998</v>
          </cell>
          <cell r="R2139">
            <v>8364571</v>
          </cell>
          <cell r="S2139">
            <v>8364571</v>
          </cell>
          <cell r="T2139">
            <v>0</v>
          </cell>
          <cell r="U2139">
            <v>8364571</v>
          </cell>
          <cell r="V2139">
            <v>16721</v>
          </cell>
          <cell r="W2139">
            <v>8381292</v>
          </cell>
          <cell r="X2139">
            <v>74.887017</v>
          </cell>
          <cell r="Y2139">
            <v>4036443</v>
          </cell>
          <cell r="Z2139">
            <v>0</v>
          </cell>
          <cell r="AA2139">
            <v>4036443</v>
          </cell>
          <cell r="AB2139">
            <v>2240057</v>
          </cell>
          <cell r="AC2139">
            <v>0</v>
          </cell>
          <cell r="AD2139">
            <v>2240057</v>
          </cell>
          <cell r="AE2139">
            <v>43504.624548611115</v>
          </cell>
          <cell r="AF2139">
            <v>73415</v>
          </cell>
        </row>
        <row r="2140">
          <cell r="A2140">
            <v>1448</v>
          </cell>
          <cell r="B2140">
            <v>49</v>
          </cell>
          <cell r="C2140" t="str">
            <v>50</v>
          </cell>
          <cell r="D2140" t="str">
            <v>75564</v>
          </cell>
          <cell r="E2140" t="str">
            <v>5030176</v>
          </cell>
          <cell r="F2140" t="str">
            <v>0103</v>
          </cell>
          <cell r="G2140" t="str">
            <v>L</v>
          </cell>
          <cell r="H2140" t="str">
            <v>Oakdale Charter</v>
          </cell>
          <cell r="I2140" t="str">
            <v>UNIFIED</v>
          </cell>
          <cell r="J2140">
            <v>61.33</v>
          </cell>
          <cell r="K2140">
            <v>200</v>
          </cell>
          <cell r="L2140">
            <v>12266</v>
          </cell>
          <cell r="M2140">
            <v>379325</v>
          </cell>
          <cell r="N2140">
            <v>179323</v>
          </cell>
          <cell r="O2140">
            <v>200002</v>
          </cell>
          <cell r="P2140">
            <v>379325</v>
          </cell>
          <cell r="Q2140">
            <v>0.28562499949999998</v>
          </cell>
          <cell r="R2140">
            <v>108345</v>
          </cell>
          <cell r="S2140">
            <v>108345</v>
          </cell>
          <cell r="T2140">
            <v>0</v>
          </cell>
          <cell r="U2140">
            <v>108345</v>
          </cell>
          <cell r="V2140">
            <v>230</v>
          </cell>
          <cell r="W2140">
            <v>108575</v>
          </cell>
          <cell r="X2140">
            <v>74.887017</v>
          </cell>
          <cell r="Y2140">
            <v>57817</v>
          </cell>
          <cell r="Z2140">
            <v>0</v>
          </cell>
          <cell r="AA2140">
            <v>57817</v>
          </cell>
          <cell r="AB2140">
            <v>23492</v>
          </cell>
          <cell r="AC2140">
            <v>0</v>
          </cell>
          <cell r="AD2140">
            <v>23492</v>
          </cell>
          <cell r="AE2140">
            <v>43504.626643518517</v>
          </cell>
          <cell r="AF2140">
            <v>73415</v>
          </cell>
        </row>
        <row r="2141">
          <cell r="A2141">
            <v>911</v>
          </cell>
          <cell r="B2141">
            <v>49</v>
          </cell>
          <cell r="C2141" t="str">
            <v>50</v>
          </cell>
          <cell r="D2141" t="str">
            <v>75572</v>
          </cell>
          <cell r="E2141" t="str">
            <v>0</v>
          </cell>
          <cell r="H2141" t="str">
            <v>Waterford Unified</v>
          </cell>
          <cell r="I2141" t="str">
            <v>UNIFIED</v>
          </cell>
          <cell r="J2141">
            <v>1761.38</v>
          </cell>
          <cell r="K2141">
            <v>200</v>
          </cell>
          <cell r="L2141">
            <v>352276</v>
          </cell>
          <cell r="M2141">
            <v>9924038</v>
          </cell>
          <cell r="N2141">
            <v>1591663</v>
          </cell>
          <cell r="O2141">
            <v>8332375</v>
          </cell>
          <cell r="P2141">
            <v>9924038</v>
          </cell>
          <cell r="Q2141">
            <v>0.28562499949999998</v>
          </cell>
          <cell r="R2141">
            <v>2834553</v>
          </cell>
          <cell r="S2141">
            <v>2834553</v>
          </cell>
          <cell r="T2141">
            <v>0</v>
          </cell>
          <cell r="U2141">
            <v>2834553</v>
          </cell>
          <cell r="V2141">
            <v>5487</v>
          </cell>
          <cell r="W2141">
            <v>2840040</v>
          </cell>
          <cell r="X2141">
            <v>74.887017</v>
          </cell>
          <cell r="Y2141">
            <v>1393938</v>
          </cell>
          <cell r="Z2141">
            <v>0</v>
          </cell>
          <cell r="AA2141">
            <v>1393938</v>
          </cell>
          <cell r="AB2141">
            <v>732883</v>
          </cell>
          <cell r="AC2141">
            <v>0</v>
          </cell>
          <cell r="AD2141">
            <v>732883</v>
          </cell>
          <cell r="AE2141">
            <v>43504.624872685185</v>
          </cell>
          <cell r="AF2141">
            <v>73415</v>
          </cell>
        </row>
        <row r="2142">
          <cell r="A2142">
            <v>1449</v>
          </cell>
          <cell r="B2142">
            <v>49</v>
          </cell>
          <cell r="C2142" t="str">
            <v>50</v>
          </cell>
          <cell r="D2142" t="str">
            <v>75572</v>
          </cell>
          <cell r="E2142" t="str">
            <v>5030317</v>
          </cell>
          <cell r="F2142" t="str">
            <v>0477</v>
          </cell>
          <cell r="G2142" t="str">
            <v>D</v>
          </cell>
          <cell r="H2142" t="str">
            <v>Connecting Waters Charter</v>
          </cell>
          <cell r="I2142" t="str">
            <v>UNIFIED</v>
          </cell>
          <cell r="J2142">
            <v>1583.11</v>
          </cell>
          <cell r="K2142">
            <v>200</v>
          </cell>
          <cell r="L2142">
            <v>316622</v>
          </cell>
          <cell r="M2142">
            <v>8683168</v>
          </cell>
          <cell r="N2142">
            <v>1430577</v>
          </cell>
          <cell r="O2142">
            <v>7252591</v>
          </cell>
          <cell r="P2142">
            <v>8683168</v>
          </cell>
          <cell r="Q2142">
            <v>0.28562499949999998</v>
          </cell>
          <cell r="R2142">
            <v>2480130</v>
          </cell>
          <cell r="S2142">
            <v>2480130</v>
          </cell>
          <cell r="T2142">
            <v>0</v>
          </cell>
          <cell r="U2142">
            <v>2480130</v>
          </cell>
          <cell r="V2142">
            <v>4323</v>
          </cell>
          <cell r="W2142">
            <v>2484453</v>
          </cell>
          <cell r="X2142">
            <v>74.887017</v>
          </cell>
          <cell r="Y2142">
            <v>1676555</v>
          </cell>
          <cell r="Z2142">
            <v>0</v>
          </cell>
          <cell r="AA2142">
            <v>1676555</v>
          </cell>
          <cell r="AB2142">
            <v>183978</v>
          </cell>
          <cell r="AC2142">
            <v>0</v>
          </cell>
          <cell r="AD2142">
            <v>183978</v>
          </cell>
          <cell r="AE2142">
            <v>43504.626458333332</v>
          </cell>
          <cell r="AF2142">
            <v>73415</v>
          </cell>
        </row>
        <row r="2143">
          <cell r="A2143">
            <v>9741</v>
          </cell>
          <cell r="B2143">
            <v>49</v>
          </cell>
          <cell r="C2143" t="str">
            <v>50</v>
          </cell>
          <cell r="D2143" t="str">
            <v>75739</v>
          </cell>
          <cell r="E2143" t="str">
            <v>0</v>
          </cell>
          <cell r="H2143" t="str">
            <v>Turlock Unified</v>
          </cell>
          <cell r="I2143" t="str">
            <v>UNIFIED</v>
          </cell>
          <cell r="J2143">
            <v>13599.7</v>
          </cell>
          <cell r="K2143">
            <v>200</v>
          </cell>
          <cell r="L2143">
            <v>2719940</v>
          </cell>
          <cell r="M2143">
            <v>73617352</v>
          </cell>
          <cell r="N2143">
            <v>25376240</v>
          </cell>
          <cell r="O2143">
            <v>48241112</v>
          </cell>
          <cell r="P2143">
            <v>73617352</v>
          </cell>
          <cell r="Q2143">
            <v>0.28562499949999998</v>
          </cell>
          <cell r="R2143">
            <v>21026956</v>
          </cell>
          <cell r="S2143">
            <v>21026956</v>
          </cell>
          <cell r="T2143">
            <v>0</v>
          </cell>
          <cell r="U2143">
            <v>21026956</v>
          </cell>
          <cell r="V2143">
            <v>41946</v>
          </cell>
          <cell r="W2143">
            <v>21068902</v>
          </cell>
          <cell r="X2143">
            <v>74.887017</v>
          </cell>
          <cell r="Y2143">
            <v>10228264</v>
          </cell>
          <cell r="Z2143">
            <v>0</v>
          </cell>
          <cell r="AA2143">
            <v>10228264</v>
          </cell>
          <cell r="AB2143">
            <v>5549608</v>
          </cell>
          <cell r="AC2143">
            <v>0</v>
          </cell>
          <cell r="AD2143">
            <v>5549608</v>
          </cell>
          <cell r="AE2143">
            <v>43504.624837962961</v>
          </cell>
          <cell r="AF2143">
            <v>73415</v>
          </cell>
        </row>
        <row r="2144">
          <cell r="A2144">
            <v>12601</v>
          </cell>
          <cell r="B2144">
            <v>49</v>
          </cell>
          <cell r="C2144" t="str">
            <v>50</v>
          </cell>
          <cell r="D2144" t="str">
            <v>75739</v>
          </cell>
          <cell r="E2144" t="str">
            <v>124669</v>
          </cell>
          <cell r="F2144" t="str">
            <v>1309</v>
          </cell>
          <cell r="G2144" t="str">
            <v>D</v>
          </cell>
          <cell r="H2144" t="str">
            <v>eCademy Charter at Crane</v>
          </cell>
          <cell r="I2144" t="str">
            <v>UNIFIED</v>
          </cell>
          <cell r="J2144">
            <v>111.87</v>
          </cell>
          <cell r="K2144">
            <v>200</v>
          </cell>
          <cell r="L2144">
            <v>22374</v>
          </cell>
          <cell r="M2144">
            <v>667217</v>
          </cell>
          <cell r="N2144">
            <v>206334</v>
          </cell>
          <cell r="O2144">
            <v>460883</v>
          </cell>
          <cell r="P2144">
            <v>667217</v>
          </cell>
          <cell r="Q2144">
            <v>0.28562499949999998</v>
          </cell>
          <cell r="R2144">
            <v>190574</v>
          </cell>
          <cell r="S2144">
            <v>190574</v>
          </cell>
          <cell r="T2144">
            <v>0</v>
          </cell>
          <cell r="U2144">
            <v>190574</v>
          </cell>
          <cell r="V2144">
            <v>442</v>
          </cell>
          <cell r="W2144">
            <v>191016</v>
          </cell>
          <cell r="X2144">
            <v>74.887017</v>
          </cell>
          <cell r="Y2144">
            <v>111128</v>
          </cell>
          <cell r="Z2144">
            <v>0</v>
          </cell>
          <cell r="AA2144">
            <v>111128</v>
          </cell>
          <cell r="AB2144">
            <v>31918</v>
          </cell>
          <cell r="AC2144">
            <v>0</v>
          </cell>
          <cell r="AD2144">
            <v>31918</v>
          </cell>
          <cell r="AE2144">
            <v>43504.626481481479</v>
          </cell>
          <cell r="AF2144">
            <v>73415</v>
          </cell>
        </row>
        <row r="2145">
          <cell r="A2145">
            <v>14132</v>
          </cell>
          <cell r="B2145">
            <v>49</v>
          </cell>
          <cell r="C2145" t="str">
            <v>50</v>
          </cell>
          <cell r="D2145" t="str">
            <v>75739</v>
          </cell>
          <cell r="E2145" t="str">
            <v>131185</v>
          </cell>
          <cell r="F2145" t="str">
            <v>1695</v>
          </cell>
          <cell r="G2145" t="str">
            <v>D</v>
          </cell>
          <cell r="H2145" t="str">
            <v>Fusion Charter</v>
          </cell>
          <cell r="I2145" t="str">
            <v>UNIFIED</v>
          </cell>
          <cell r="J2145">
            <v>94.63</v>
          </cell>
          <cell r="K2145">
            <v>200</v>
          </cell>
          <cell r="L2145">
            <v>18926</v>
          </cell>
          <cell r="M2145">
            <v>0</v>
          </cell>
          <cell r="N2145">
            <v>174537</v>
          </cell>
          <cell r="O2145">
            <v>0</v>
          </cell>
          <cell r="P2145">
            <v>0</v>
          </cell>
          <cell r="Q2145">
            <v>0.28562499949999998</v>
          </cell>
          <cell r="R2145">
            <v>0</v>
          </cell>
          <cell r="S2145">
            <v>18926</v>
          </cell>
          <cell r="T2145">
            <v>0</v>
          </cell>
          <cell r="U2145">
            <v>18926</v>
          </cell>
          <cell r="V2145">
            <v>0</v>
          </cell>
          <cell r="W2145">
            <v>18926</v>
          </cell>
          <cell r="X2145">
            <v>74.887017</v>
          </cell>
          <cell r="Y2145">
            <v>8176</v>
          </cell>
          <cell r="Z2145">
            <v>0</v>
          </cell>
          <cell r="AA2145">
            <v>8176</v>
          </cell>
          <cell r="AB2145">
            <v>5997</v>
          </cell>
          <cell r="AC2145">
            <v>0</v>
          </cell>
          <cell r="AD2145">
            <v>5997</v>
          </cell>
          <cell r="AE2145">
            <v>43504.626504629632</v>
          </cell>
          <cell r="AF2145">
            <v>73415</v>
          </cell>
        </row>
        <row r="2146">
          <cell r="A2146">
            <v>52</v>
          </cell>
          <cell r="B2146">
            <v>49</v>
          </cell>
          <cell r="C2146" t="str">
            <v>51</v>
          </cell>
          <cell r="D2146" t="str">
            <v>10512</v>
          </cell>
          <cell r="E2146" t="str">
            <v>0</v>
          </cell>
          <cell r="H2146" t="str">
            <v>Sutter Co. Office of Education</v>
          </cell>
          <cell r="I2146" t="str">
            <v>CO OFFICE</v>
          </cell>
          <cell r="J2146">
            <v>44.04</v>
          </cell>
          <cell r="K2146">
            <v>200</v>
          </cell>
          <cell r="L2146">
            <v>8808</v>
          </cell>
          <cell r="M2146">
            <v>2500986</v>
          </cell>
          <cell r="N2146">
            <v>911032</v>
          </cell>
          <cell r="O2146">
            <v>1589954</v>
          </cell>
          <cell r="P2146">
            <v>2500986</v>
          </cell>
          <cell r="Q2146">
            <v>0.28562499949999998</v>
          </cell>
          <cell r="R2146">
            <v>714344</v>
          </cell>
          <cell r="S2146">
            <v>714344</v>
          </cell>
          <cell r="T2146">
            <v>0</v>
          </cell>
          <cell r="U2146">
            <v>714344</v>
          </cell>
          <cell r="V2146">
            <v>-2181</v>
          </cell>
          <cell r="W2146">
            <v>712163</v>
          </cell>
          <cell r="X2146">
            <v>74.887017</v>
          </cell>
          <cell r="Y2146">
            <v>377620</v>
          </cell>
          <cell r="Z2146">
            <v>0</v>
          </cell>
          <cell r="AA2146">
            <v>377620</v>
          </cell>
          <cell r="AB2146">
            <v>155698</v>
          </cell>
          <cell r="AC2146">
            <v>0</v>
          </cell>
          <cell r="AD2146">
            <v>155698</v>
          </cell>
          <cell r="AE2146">
            <v>43504.626342592594</v>
          </cell>
          <cell r="AF2146">
            <v>73415</v>
          </cell>
        </row>
        <row r="2147">
          <cell r="A2147">
            <v>14583</v>
          </cell>
          <cell r="B2147">
            <v>49</v>
          </cell>
          <cell r="C2147" t="str">
            <v>51</v>
          </cell>
          <cell r="D2147" t="str">
            <v>10512</v>
          </cell>
          <cell r="E2147" t="str">
            <v>138040</v>
          </cell>
          <cell r="F2147" t="str">
            <v>2000</v>
          </cell>
          <cell r="G2147" t="str">
            <v>D</v>
          </cell>
          <cell r="H2147" t="str">
            <v>AeroSTEM Academy</v>
          </cell>
          <cell r="I2147" t="str">
            <v>UNIFIED</v>
          </cell>
          <cell r="J2147">
            <v>61.86</v>
          </cell>
          <cell r="K2147">
            <v>200</v>
          </cell>
          <cell r="L2147">
            <v>12372</v>
          </cell>
          <cell r="M2147">
            <v>0</v>
          </cell>
          <cell r="N2147">
            <v>125610</v>
          </cell>
          <cell r="O2147">
            <v>0</v>
          </cell>
          <cell r="P2147">
            <v>0</v>
          </cell>
          <cell r="Q2147">
            <v>0.28562499949999998</v>
          </cell>
          <cell r="R2147">
            <v>0</v>
          </cell>
          <cell r="S2147">
            <v>12372</v>
          </cell>
          <cell r="T2147">
            <v>0</v>
          </cell>
          <cell r="U2147">
            <v>12372</v>
          </cell>
          <cell r="V2147">
            <v>0</v>
          </cell>
          <cell r="W2147">
            <v>12372</v>
          </cell>
          <cell r="X2147">
            <v>74.887017</v>
          </cell>
          <cell r="Y2147">
            <v>6400</v>
          </cell>
          <cell r="Z2147">
            <v>0</v>
          </cell>
          <cell r="AA2147">
            <v>6400</v>
          </cell>
          <cell r="AB2147">
            <v>2865</v>
          </cell>
          <cell r="AC2147">
            <v>0</v>
          </cell>
          <cell r="AD2147">
            <v>2865</v>
          </cell>
          <cell r="AE2147">
            <v>43504.626354166663</v>
          </cell>
          <cell r="AF2147">
            <v>73415</v>
          </cell>
        </row>
        <row r="2148">
          <cell r="A2148">
            <v>912</v>
          </cell>
          <cell r="B2148">
            <v>49</v>
          </cell>
          <cell r="C2148" t="str">
            <v>51</v>
          </cell>
          <cell r="D2148" t="str">
            <v>71357</v>
          </cell>
          <cell r="E2148" t="str">
            <v>0</v>
          </cell>
          <cell r="H2148" t="str">
            <v>Brittan Elementary</v>
          </cell>
          <cell r="I2148" t="str">
            <v>ELEMENTARY</v>
          </cell>
          <cell r="J2148">
            <v>447.51</v>
          </cell>
          <cell r="K2148">
            <v>200</v>
          </cell>
          <cell r="L2148">
            <v>89502</v>
          </cell>
          <cell r="M2148">
            <v>2278371</v>
          </cell>
          <cell r="N2148">
            <v>1225470</v>
          </cell>
          <cell r="O2148">
            <v>1052901</v>
          </cell>
          <cell r="P2148">
            <v>2278371</v>
          </cell>
          <cell r="Q2148">
            <v>0.28562499949999998</v>
          </cell>
          <cell r="R2148">
            <v>650760</v>
          </cell>
          <cell r="S2148">
            <v>650760</v>
          </cell>
          <cell r="T2148">
            <v>0</v>
          </cell>
          <cell r="U2148">
            <v>650760</v>
          </cell>
          <cell r="V2148">
            <v>1280</v>
          </cell>
          <cell r="W2148">
            <v>652040</v>
          </cell>
          <cell r="X2148">
            <v>74.887017</v>
          </cell>
          <cell r="Y2148">
            <v>321572</v>
          </cell>
          <cell r="Z2148">
            <v>0</v>
          </cell>
          <cell r="AA2148">
            <v>321572</v>
          </cell>
          <cell r="AB2148">
            <v>166721</v>
          </cell>
          <cell r="AC2148">
            <v>0</v>
          </cell>
          <cell r="AD2148">
            <v>166721</v>
          </cell>
          <cell r="AE2148">
            <v>43504.624039351853</v>
          </cell>
          <cell r="AF2148">
            <v>73415</v>
          </cell>
        </row>
        <row r="2149">
          <cell r="A2149">
            <v>913</v>
          </cell>
          <cell r="B2149">
            <v>49</v>
          </cell>
          <cell r="C2149" t="str">
            <v>51</v>
          </cell>
          <cell r="D2149" t="str">
            <v>71365</v>
          </cell>
          <cell r="E2149" t="str">
            <v>0</v>
          </cell>
          <cell r="H2149" t="str">
            <v>Browns Elementary</v>
          </cell>
          <cell r="I2149" t="str">
            <v>ELEMENTARY</v>
          </cell>
          <cell r="J2149">
            <v>148.53</v>
          </cell>
          <cell r="K2149">
            <v>200</v>
          </cell>
          <cell r="L2149">
            <v>29706</v>
          </cell>
          <cell r="M2149">
            <v>756501</v>
          </cell>
          <cell r="N2149">
            <v>356060</v>
          </cell>
          <cell r="O2149">
            <v>400441</v>
          </cell>
          <cell r="P2149">
            <v>756501</v>
          </cell>
          <cell r="Q2149">
            <v>0.28562499949999998</v>
          </cell>
          <cell r="R2149">
            <v>216076</v>
          </cell>
          <cell r="S2149">
            <v>216076</v>
          </cell>
          <cell r="T2149">
            <v>0</v>
          </cell>
          <cell r="U2149">
            <v>216076</v>
          </cell>
          <cell r="V2149">
            <v>425</v>
          </cell>
          <cell r="W2149">
            <v>216501</v>
          </cell>
          <cell r="X2149">
            <v>74.887017</v>
          </cell>
          <cell r="Y2149">
            <v>106952</v>
          </cell>
          <cell r="Z2149">
            <v>0</v>
          </cell>
          <cell r="AA2149">
            <v>106952</v>
          </cell>
          <cell r="AB2149">
            <v>55179</v>
          </cell>
          <cell r="AC2149">
            <v>0</v>
          </cell>
          <cell r="AD2149">
            <v>55179</v>
          </cell>
          <cell r="AE2149">
            <v>43504.624050925922</v>
          </cell>
          <cell r="AF2149">
            <v>73415</v>
          </cell>
        </row>
        <row r="2150">
          <cell r="A2150">
            <v>914</v>
          </cell>
          <cell r="B2150">
            <v>49</v>
          </cell>
          <cell r="C2150" t="str">
            <v>51</v>
          </cell>
          <cell r="D2150" t="str">
            <v>71373</v>
          </cell>
          <cell r="E2150" t="str">
            <v>0</v>
          </cell>
          <cell r="H2150" t="str">
            <v>East Nicolaus Joint Union High</v>
          </cell>
          <cell r="I2150" t="str">
            <v>HIGH</v>
          </cell>
          <cell r="J2150">
            <v>298.24</v>
          </cell>
          <cell r="K2150">
            <v>200</v>
          </cell>
          <cell r="L2150">
            <v>59648</v>
          </cell>
          <cell r="M2150">
            <v>1941885</v>
          </cell>
          <cell r="N2150">
            <v>955079</v>
          </cell>
          <cell r="O2150">
            <v>986806</v>
          </cell>
          <cell r="P2150">
            <v>1941885</v>
          </cell>
          <cell r="Q2150">
            <v>0.28562499949999998</v>
          </cell>
          <cell r="R2150">
            <v>554651</v>
          </cell>
          <cell r="S2150">
            <v>554651</v>
          </cell>
          <cell r="T2150">
            <v>0</v>
          </cell>
          <cell r="U2150">
            <v>554651</v>
          </cell>
          <cell r="V2150">
            <v>1090</v>
          </cell>
          <cell r="W2150">
            <v>555741</v>
          </cell>
          <cell r="X2150">
            <v>74.887017</v>
          </cell>
          <cell r="Y2150">
            <v>274019</v>
          </cell>
          <cell r="Z2150">
            <v>0</v>
          </cell>
          <cell r="AA2150">
            <v>274019</v>
          </cell>
          <cell r="AB2150">
            <v>142159</v>
          </cell>
          <cell r="AC2150">
            <v>0</v>
          </cell>
          <cell r="AD2150">
            <v>142159</v>
          </cell>
          <cell r="AE2150">
            <v>43504.624178240738</v>
          </cell>
          <cell r="AF2150">
            <v>73415</v>
          </cell>
        </row>
        <row r="2151">
          <cell r="A2151">
            <v>915</v>
          </cell>
          <cell r="B2151">
            <v>49</v>
          </cell>
          <cell r="C2151" t="str">
            <v>51</v>
          </cell>
          <cell r="D2151" t="str">
            <v>71381</v>
          </cell>
          <cell r="E2151" t="str">
            <v>0</v>
          </cell>
          <cell r="H2151" t="str">
            <v>Franklin Elementary</v>
          </cell>
          <cell r="I2151" t="str">
            <v>ELEMENTARY</v>
          </cell>
          <cell r="J2151">
            <v>477.92</v>
          </cell>
          <cell r="K2151">
            <v>200</v>
          </cell>
          <cell r="L2151">
            <v>95584</v>
          </cell>
          <cell r="M2151">
            <v>2404296</v>
          </cell>
          <cell r="N2151">
            <v>932450</v>
          </cell>
          <cell r="O2151">
            <v>1471846</v>
          </cell>
          <cell r="P2151">
            <v>2404296</v>
          </cell>
          <cell r="Q2151">
            <v>0.28562499949999998</v>
          </cell>
          <cell r="R2151">
            <v>686727</v>
          </cell>
          <cell r="S2151">
            <v>686727</v>
          </cell>
          <cell r="T2151">
            <v>0</v>
          </cell>
          <cell r="U2151">
            <v>686727</v>
          </cell>
          <cell r="V2151">
            <v>1318</v>
          </cell>
          <cell r="W2151">
            <v>688045</v>
          </cell>
          <cell r="X2151">
            <v>74.887017</v>
          </cell>
          <cell r="Y2151">
            <v>331262</v>
          </cell>
          <cell r="Z2151">
            <v>0</v>
          </cell>
          <cell r="AA2151">
            <v>331262</v>
          </cell>
          <cell r="AB2151">
            <v>183994</v>
          </cell>
          <cell r="AC2151">
            <v>0</v>
          </cell>
          <cell r="AD2151">
            <v>183994</v>
          </cell>
          <cell r="AE2151">
            <v>43504.624224537038</v>
          </cell>
          <cell r="AF2151">
            <v>73415</v>
          </cell>
        </row>
        <row r="2152">
          <cell r="A2152">
            <v>916</v>
          </cell>
          <cell r="B2152">
            <v>49</v>
          </cell>
          <cell r="C2152" t="str">
            <v>51</v>
          </cell>
          <cell r="D2152" t="str">
            <v>71399</v>
          </cell>
          <cell r="E2152" t="str">
            <v>0</v>
          </cell>
          <cell r="H2152" t="str">
            <v>Live Oak Unified</v>
          </cell>
          <cell r="I2152" t="str">
            <v>UNIFIED</v>
          </cell>
          <cell r="J2152">
            <v>1812.78</v>
          </cell>
          <cell r="K2152">
            <v>200</v>
          </cell>
          <cell r="L2152">
            <v>362556</v>
          </cell>
          <cell r="M2152">
            <v>9583715</v>
          </cell>
          <cell r="N2152">
            <v>3423762</v>
          </cell>
          <cell r="O2152">
            <v>6159953</v>
          </cell>
          <cell r="P2152">
            <v>9583715</v>
          </cell>
          <cell r="Q2152">
            <v>0.28562499949999998</v>
          </cell>
          <cell r="R2152">
            <v>2737349</v>
          </cell>
          <cell r="S2152">
            <v>2737349</v>
          </cell>
          <cell r="T2152">
            <v>0</v>
          </cell>
          <cell r="U2152">
            <v>2737349</v>
          </cell>
          <cell r="V2152">
            <v>5631</v>
          </cell>
          <cell r="W2152">
            <v>2742980</v>
          </cell>
          <cell r="X2152">
            <v>74.887017</v>
          </cell>
          <cell r="Y2152">
            <v>1346232</v>
          </cell>
          <cell r="Z2152">
            <v>0</v>
          </cell>
          <cell r="AA2152">
            <v>1346232</v>
          </cell>
          <cell r="AB2152">
            <v>707904</v>
          </cell>
          <cell r="AC2152">
            <v>0</v>
          </cell>
          <cell r="AD2152">
            <v>707904</v>
          </cell>
          <cell r="AE2152">
            <v>43504.624409722222</v>
          </cell>
          <cell r="AF2152">
            <v>73415</v>
          </cell>
        </row>
        <row r="2153">
          <cell r="A2153">
            <v>917</v>
          </cell>
          <cell r="B2153">
            <v>49</v>
          </cell>
          <cell r="C2153" t="str">
            <v>51</v>
          </cell>
          <cell r="D2153" t="str">
            <v>71407</v>
          </cell>
          <cell r="E2153" t="str">
            <v>0</v>
          </cell>
          <cell r="H2153" t="str">
            <v>Marcum-Illinois Union Elementary</v>
          </cell>
          <cell r="I2153" t="str">
            <v>ELEMENTARY</v>
          </cell>
          <cell r="J2153">
            <v>164.71</v>
          </cell>
          <cell r="K2153">
            <v>200</v>
          </cell>
          <cell r="L2153">
            <v>32942</v>
          </cell>
          <cell r="M2153">
            <v>857432</v>
          </cell>
          <cell r="N2153">
            <v>31486</v>
          </cell>
          <cell r="O2153">
            <v>825946</v>
          </cell>
          <cell r="P2153">
            <v>857432</v>
          </cell>
          <cell r="Q2153">
            <v>0.28562499949999998</v>
          </cell>
          <cell r="R2153">
            <v>244904</v>
          </cell>
          <cell r="S2153">
            <v>244904</v>
          </cell>
          <cell r="T2153">
            <v>0</v>
          </cell>
          <cell r="U2153">
            <v>244904</v>
          </cell>
          <cell r="V2153">
            <v>459</v>
          </cell>
          <cell r="W2153">
            <v>245363</v>
          </cell>
          <cell r="X2153">
            <v>74.887017</v>
          </cell>
          <cell r="Y2153">
            <v>115486</v>
          </cell>
          <cell r="Z2153">
            <v>0</v>
          </cell>
          <cell r="AA2153">
            <v>115486</v>
          </cell>
          <cell r="AB2153">
            <v>68259</v>
          </cell>
          <cell r="AC2153">
            <v>0</v>
          </cell>
          <cell r="AD2153">
            <v>68259</v>
          </cell>
          <cell r="AE2153">
            <v>43504.624444444446</v>
          </cell>
          <cell r="AF2153">
            <v>73415</v>
          </cell>
        </row>
        <row r="2154">
          <cell r="A2154">
            <v>10220</v>
          </cell>
          <cell r="B2154">
            <v>49</v>
          </cell>
          <cell r="C2154" t="str">
            <v>51</v>
          </cell>
          <cell r="D2154" t="str">
            <v>71407</v>
          </cell>
          <cell r="E2154" t="str">
            <v>109793</v>
          </cell>
          <cell r="F2154" t="str">
            <v>0724</v>
          </cell>
          <cell r="G2154" t="str">
            <v>D</v>
          </cell>
          <cell r="H2154" t="str">
            <v>South Sutter Charter</v>
          </cell>
          <cell r="I2154" t="str">
            <v>ELEMENTARY</v>
          </cell>
          <cell r="J2154">
            <v>2005.67</v>
          </cell>
          <cell r="K2154">
            <v>200</v>
          </cell>
          <cell r="L2154">
            <v>401134</v>
          </cell>
          <cell r="M2154">
            <v>10948210</v>
          </cell>
          <cell r="N2154">
            <v>383364</v>
          </cell>
          <cell r="O2154">
            <v>10564846</v>
          </cell>
          <cell r="P2154">
            <v>10948210</v>
          </cell>
          <cell r="Q2154">
            <v>0.28562499949999998</v>
          </cell>
          <cell r="R2154">
            <v>3127082</v>
          </cell>
          <cell r="S2154">
            <v>3127082</v>
          </cell>
          <cell r="T2154">
            <v>0</v>
          </cell>
          <cell r="U2154">
            <v>3127082</v>
          </cell>
          <cell r="V2154">
            <v>4997</v>
          </cell>
          <cell r="W2154">
            <v>3132079</v>
          </cell>
          <cell r="X2154">
            <v>74.887017</v>
          </cell>
          <cell r="Y2154">
            <v>1615592</v>
          </cell>
          <cell r="Z2154">
            <v>0</v>
          </cell>
          <cell r="AA2154">
            <v>1615592</v>
          </cell>
          <cell r="AB2154">
            <v>729929</v>
          </cell>
          <cell r="AC2154">
            <v>0</v>
          </cell>
          <cell r="AD2154">
            <v>729929</v>
          </cell>
          <cell r="AE2154">
            <v>43504.626736111109</v>
          </cell>
          <cell r="AF2154">
            <v>73415</v>
          </cell>
        </row>
        <row r="2155">
          <cell r="A2155">
            <v>918</v>
          </cell>
          <cell r="B2155">
            <v>49</v>
          </cell>
          <cell r="C2155" t="str">
            <v>51</v>
          </cell>
          <cell r="D2155" t="str">
            <v>71415</v>
          </cell>
          <cell r="E2155" t="str">
            <v>0</v>
          </cell>
          <cell r="H2155" t="str">
            <v>Meridian Elementary</v>
          </cell>
          <cell r="I2155" t="str">
            <v>ELEMENTARY</v>
          </cell>
          <cell r="J2155">
            <v>66.47</v>
          </cell>
          <cell r="K2155">
            <v>200</v>
          </cell>
          <cell r="L2155">
            <v>13294</v>
          </cell>
          <cell r="M2155">
            <v>379056</v>
          </cell>
          <cell r="N2155">
            <v>3407</v>
          </cell>
          <cell r="O2155">
            <v>375649</v>
          </cell>
          <cell r="P2155">
            <v>379056</v>
          </cell>
          <cell r="Q2155">
            <v>0.28562499949999998</v>
          </cell>
          <cell r="R2155">
            <v>108268</v>
          </cell>
          <cell r="S2155">
            <v>108268</v>
          </cell>
          <cell r="T2155">
            <v>0</v>
          </cell>
          <cell r="U2155">
            <v>108268</v>
          </cell>
          <cell r="V2155">
            <v>280</v>
          </cell>
          <cell r="W2155">
            <v>108548</v>
          </cell>
          <cell r="X2155">
            <v>74.887017</v>
          </cell>
          <cell r="Y2155">
            <v>70206</v>
          </cell>
          <cell r="Z2155">
            <v>0</v>
          </cell>
          <cell r="AA2155">
            <v>70206</v>
          </cell>
          <cell r="AB2155">
            <v>11082</v>
          </cell>
          <cell r="AC2155">
            <v>0</v>
          </cell>
          <cell r="AD2155">
            <v>11082</v>
          </cell>
          <cell r="AE2155">
            <v>43504.624467592592</v>
          </cell>
          <cell r="AF2155">
            <v>73415</v>
          </cell>
        </row>
        <row r="2156">
          <cell r="A2156">
            <v>14049</v>
          </cell>
          <cell r="B2156">
            <v>49</v>
          </cell>
          <cell r="C2156" t="str">
            <v>51</v>
          </cell>
          <cell r="D2156" t="str">
            <v>71415</v>
          </cell>
          <cell r="E2156" t="str">
            <v>129007</v>
          </cell>
          <cell r="F2156" t="str">
            <v>1606</v>
          </cell>
          <cell r="G2156" t="str">
            <v>D</v>
          </cell>
          <cell r="H2156" t="str">
            <v>California Virtual Academy @ Sutter</v>
          </cell>
          <cell r="I2156" t="str">
            <v>ELEMENTARY</v>
          </cell>
          <cell r="J2156">
            <v>835.61</v>
          </cell>
          <cell r="K2156">
            <v>200</v>
          </cell>
          <cell r="L2156">
            <v>167122</v>
          </cell>
          <cell r="M2156">
            <v>0</v>
          </cell>
          <cell r="N2156">
            <v>42942</v>
          </cell>
          <cell r="O2156">
            <v>0</v>
          </cell>
          <cell r="P2156">
            <v>0</v>
          </cell>
          <cell r="Q2156">
            <v>0.28562499949999998</v>
          </cell>
          <cell r="R2156">
            <v>0</v>
          </cell>
          <cell r="S2156">
            <v>167122</v>
          </cell>
          <cell r="T2156">
            <v>0</v>
          </cell>
          <cell r="U2156">
            <v>167122</v>
          </cell>
          <cell r="V2156">
            <v>136</v>
          </cell>
          <cell r="W2156">
            <v>167258</v>
          </cell>
          <cell r="X2156">
            <v>74.887017</v>
          </cell>
          <cell r="Y2156">
            <v>79254</v>
          </cell>
          <cell r="Z2156">
            <v>0</v>
          </cell>
          <cell r="AA2156">
            <v>79254</v>
          </cell>
          <cell r="AB2156">
            <v>46001</v>
          </cell>
          <cell r="AC2156">
            <v>0</v>
          </cell>
          <cell r="AD2156">
            <v>46001</v>
          </cell>
          <cell r="AE2156">
            <v>43504.626423611109</v>
          </cell>
          <cell r="AF2156">
            <v>73415</v>
          </cell>
        </row>
        <row r="2157">
          <cell r="A2157">
            <v>14324</v>
          </cell>
          <cell r="B2157">
            <v>49</v>
          </cell>
          <cell r="C2157" t="str">
            <v>51</v>
          </cell>
          <cell r="D2157" t="str">
            <v>71415</v>
          </cell>
          <cell r="E2157" t="str">
            <v>132753</v>
          </cell>
          <cell r="F2157" t="str">
            <v>1755</v>
          </cell>
          <cell r="G2157" t="str">
            <v>D</v>
          </cell>
          <cell r="H2157" t="str">
            <v>California Prep Sutter K-7</v>
          </cell>
          <cell r="I2157" t="str">
            <v>ELEMENTARY</v>
          </cell>
          <cell r="J2157">
            <v>1661.71</v>
          </cell>
          <cell r="K2157">
            <v>200</v>
          </cell>
          <cell r="L2157">
            <v>332342</v>
          </cell>
          <cell r="M2157">
            <v>0</v>
          </cell>
          <cell r="N2157">
            <v>85395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332342</v>
          </cell>
          <cell r="T2157">
            <v>0</v>
          </cell>
          <cell r="U2157">
            <v>332342</v>
          </cell>
          <cell r="V2157">
            <v>0</v>
          </cell>
          <cell r="W2157">
            <v>332342</v>
          </cell>
          <cell r="X2157">
            <v>74.887017</v>
          </cell>
          <cell r="Y2157">
            <v>70687</v>
          </cell>
          <cell r="Z2157">
            <v>0</v>
          </cell>
          <cell r="AA2157">
            <v>70687</v>
          </cell>
          <cell r="AB2157">
            <v>178194</v>
          </cell>
          <cell r="AC2157">
            <v>0</v>
          </cell>
          <cell r="AD2157">
            <v>178194</v>
          </cell>
          <cell r="AE2157">
            <v>43504.62641203704</v>
          </cell>
          <cell r="AF2157">
            <v>73415</v>
          </cell>
        </row>
        <row r="2158">
          <cell r="A2158">
            <v>14325</v>
          </cell>
          <cell r="B2158">
            <v>49</v>
          </cell>
          <cell r="C2158" t="str">
            <v>51</v>
          </cell>
          <cell r="D2158" t="str">
            <v>71415</v>
          </cell>
          <cell r="E2158" t="str">
            <v>132761</v>
          </cell>
          <cell r="F2158" t="str">
            <v>1756</v>
          </cell>
          <cell r="G2158" t="str">
            <v>D</v>
          </cell>
          <cell r="H2158" t="str">
            <v>California Prep Sutter 8-12</v>
          </cell>
          <cell r="I2158" t="str">
            <v>ELEMENTARY</v>
          </cell>
          <cell r="J2158">
            <v>947.77</v>
          </cell>
          <cell r="K2158">
            <v>200</v>
          </cell>
          <cell r="L2158">
            <v>189554</v>
          </cell>
          <cell r="M2158">
            <v>0</v>
          </cell>
          <cell r="N2158">
            <v>48706</v>
          </cell>
          <cell r="O2158">
            <v>0</v>
          </cell>
          <cell r="P2158">
            <v>0</v>
          </cell>
          <cell r="Q2158">
            <v>0.28562499949999998</v>
          </cell>
          <cell r="R2158">
            <v>0</v>
          </cell>
          <cell r="S2158">
            <v>189554</v>
          </cell>
          <cell r="T2158">
            <v>0</v>
          </cell>
          <cell r="U2158">
            <v>189554</v>
          </cell>
          <cell r="V2158">
            <v>0</v>
          </cell>
          <cell r="W2158">
            <v>189554</v>
          </cell>
          <cell r="X2158">
            <v>74.887017</v>
          </cell>
          <cell r="Y2158">
            <v>25204</v>
          </cell>
          <cell r="Z2158">
            <v>0</v>
          </cell>
          <cell r="AA2158">
            <v>25204</v>
          </cell>
          <cell r="AB2158">
            <v>116747</v>
          </cell>
          <cell r="AC2158">
            <v>0</v>
          </cell>
          <cell r="AD2158">
            <v>116747</v>
          </cell>
          <cell r="AE2158">
            <v>43504.62641203704</v>
          </cell>
          <cell r="AF2158">
            <v>73415</v>
          </cell>
        </row>
        <row r="2159">
          <cell r="A2159">
            <v>919</v>
          </cell>
          <cell r="B2159">
            <v>49</v>
          </cell>
          <cell r="C2159" t="str">
            <v>51</v>
          </cell>
          <cell r="D2159" t="str">
            <v>71423</v>
          </cell>
          <cell r="E2159" t="str">
            <v>0</v>
          </cell>
          <cell r="H2159" t="str">
            <v>Nuestro Elementary</v>
          </cell>
          <cell r="I2159" t="str">
            <v>ELEMENTARY</v>
          </cell>
          <cell r="J2159">
            <v>164.16</v>
          </cell>
          <cell r="K2159">
            <v>200</v>
          </cell>
          <cell r="L2159">
            <v>32832</v>
          </cell>
          <cell r="M2159">
            <v>905970</v>
          </cell>
          <cell r="N2159">
            <v>51954</v>
          </cell>
          <cell r="O2159">
            <v>854016</v>
          </cell>
          <cell r="P2159">
            <v>905970</v>
          </cell>
          <cell r="Q2159">
            <v>0.28562499949999998</v>
          </cell>
          <cell r="R2159">
            <v>258768</v>
          </cell>
          <cell r="S2159">
            <v>258768</v>
          </cell>
          <cell r="T2159">
            <v>0</v>
          </cell>
          <cell r="U2159">
            <v>258768</v>
          </cell>
          <cell r="V2159">
            <v>459</v>
          </cell>
          <cell r="W2159">
            <v>259227</v>
          </cell>
          <cell r="X2159">
            <v>74.887017</v>
          </cell>
          <cell r="Y2159">
            <v>115251</v>
          </cell>
          <cell r="Z2159">
            <v>0</v>
          </cell>
          <cell r="AA2159">
            <v>115251</v>
          </cell>
          <cell r="AB2159">
            <v>78876</v>
          </cell>
          <cell r="AC2159">
            <v>0</v>
          </cell>
          <cell r="AD2159">
            <v>78876</v>
          </cell>
          <cell r="AE2159">
            <v>43504.624537037038</v>
          </cell>
          <cell r="AF2159">
            <v>73415</v>
          </cell>
        </row>
        <row r="2160">
          <cell r="A2160">
            <v>14268</v>
          </cell>
          <cell r="B2160">
            <v>49</v>
          </cell>
          <cell r="C2160" t="str">
            <v>51</v>
          </cell>
          <cell r="D2160" t="str">
            <v>71423</v>
          </cell>
          <cell r="E2160" t="str">
            <v>132977</v>
          </cell>
          <cell r="F2160" t="str">
            <v>1764</v>
          </cell>
          <cell r="G2160" t="str">
            <v>D</v>
          </cell>
          <cell r="H2160" t="str">
            <v>Sutter Peak Charter Academy</v>
          </cell>
          <cell r="I2160" t="str">
            <v>ELEMENTARY</v>
          </cell>
          <cell r="J2160">
            <v>563.59</v>
          </cell>
          <cell r="K2160">
            <v>200</v>
          </cell>
          <cell r="L2160">
            <v>112718</v>
          </cell>
          <cell r="M2160">
            <v>0</v>
          </cell>
          <cell r="N2160">
            <v>178376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112718</v>
          </cell>
          <cell r="T2160">
            <v>0</v>
          </cell>
          <cell r="U2160">
            <v>112718</v>
          </cell>
          <cell r="V2160">
            <v>0</v>
          </cell>
          <cell r="W2160">
            <v>112718</v>
          </cell>
          <cell r="X2160">
            <v>74.887017</v>
          </cell>
          <cell r="Y2160">
            <v>43862</v>
          </cell>
          <cell r="Z2160">
            <v>0</v>
          </cell>
          <cell r="AA2160">
            <v>43862</v>
          </cell>
          <cell r="AB2160">
            <v>40549</v>
          </cell>
          <cell r="AC2160">
            <v>0</v>
          </cell>
          <cell r="AD2160">
            <v>40549</v>
          </cell>
          <cell r="AE2160">
            <v>43504.626747685186</v>
          </cell>
          <cell r="AF2160">
            <v>73415</v>
          </cell>
        </row>
        <row r="2161">
          <cell r="A2161">
            <v>920</v>
          </cell>
          <cell r="B2161">
            <v>49</v>
          </cell>
          <cell r="C2161" t="str">
            <v>51</v>
          </cell>
          <cell r="D2161" t="str">
            <v>71431</v>
          </cell>
          <cell r="E2161" t="str">
            <v>0</v>
          </cell>
          <cell r="H2161" t="str">
            <v>Pleasant Grove Joint Union</v>
          </cell>
          <cell r="I2161" t="str">
            <v>ELEMENTARY</v>
          </cell>
          <cell r="J2161">
            <v>182.73</v>
          </cell>
          <cell r="K2161">
            <v>200</v>
          </cell>
          <cell r="L2161">
            <v>36546</v>
          </cell>
          <cell r="M2161">
            <v>967941</v>
          </cell>
          <cell r="N2161">
            <v>555974</v>
          </cell>
          <cell r="O2161">
            <v>411967</v>
          </cell>
          <cell r="P2161">
            <v>967941</v>
          </cell>
          <cell r="Q2161">
            <v>0.28562499949999998</v>
          </cell>
          <cell r="R2161">
            <v>276468</v>
          </cell>
          <cell r="S2161">
            <v>276468</v>
          </cell>
          <cell r="T2161">
            <v>0</v>
          </cell>
          <cell r="U2161">
            <v>276468</v>
          </cell>
          <cell r="V2161">
            <v>-10754</v>
          </cell>
          <cell r="W2161">
            <v>265714</v>
          </cell>
          <cell r="X2161">
            <v>74.887017</v>
          </cell>
          <cell r="Y2161">
            <v>147016</v>
          </cell>
          <cell r="Z2161">
            <v>0</v>
          </cell>
          <cell r="AA2161">
            <v>147016</v>
          </cell>
          <cell r="AB2161">
            <v>51969</v>
          </cell>
          <cell r="AC2161">
            <v>0</v>
          </cell>
          <cell r="AD2161">
            <v>51969</v>
          </cell>
          <cell r="AE2161">
            <v>43504.624618055554</v>
          </cell>
          <cell r="AF2161">
            <v>73415</v>
          </cell>
        </row>
        <row r="2162">
          <cell r="A2162">
            <v>921</v>
          </cell>
          <cell r="B2162">
            <v>49</v>
          </cell>
          <cell r="C2162" t="str">
            <v>51</v>
          </cell>
          <cell r="D2162" t="str">
            <v>71449</v>
          </cell>
          <cell r="E2162" t="str">
            <v>0</v>
          </cell>
          <cell r="H2162" t="str">
            <v>Sutter Union High</v>
          </cell>
          <cell r="I2162" t="str">
            <v>HIGH</v>
          </cell>
          <cell r="J2162">
            <v>752.57</v>
          </cell>
          <cell r="K2162">
            <v>200</v>
          </cell>
          <cell r="L2162">
            <v>150514</v>
          </cell>
          <cell r="M2162">
            <v>4580314</v>
          </cell>
          <cell r="N2162">
            <v>2115280</v>
          </cell>
          <cell r="O2162">
            <v>2465034</v>
          </cell>
          <cell r="P2162">
            <v>4580314</v>
          </cell>
          <cell r="Q2162">
            <v>0.28562499949999998</v>
          </cell>
          <cell r="R2162">
            <v>1308252</v>
          </cell>
          <cell r="S2162">
            <v>1308252</v>
          </cell>
          <cell r="T2162">
            <v>0</v>
          </cell>
          <cell r="U2162">
            <v>1308252</v>
          </cell>
          <cell r="V2162">
            <v>2563</v>
          </cell>
          <cell r="W2162">
            <v>1310815</v>
          </cell>
          <cell r="X2162">
            <v>74.887017</v>
          </cell>
          <cell r="Y2162">
            <v>644176</v>
          </cell>
          <cell r="Z2162">
            <v>0</v>
          </cell>
          <cell r="AA2162">
            <v>644176</v>
          </cell>
          <cell r="AB2162">
            <v>337454</v>
          </cell>
          <cell r="AC2162">
            <v>0</v>
          </cell>
          <cell r="AD2162">
            <v>337454</v>
          </cell>
          <cell r="AE2162">
            <v>43504.624803240738</v>
          </cell>
          <cell r="AF2162">
            <v>73415</v>
          </cell>
        </row>
        <row r="2163">
          <cell r="A2163">
            <v>922</v>
          </cell>
          <cell r="B2163">
            <v>49</v>
          </cell>
          <cell r="C2163" t="str">
            <v>51</v>
          </cell>
          <cell r="D2163" t="str">
            <v>71456</v>
          </cell>
          <cell r="E2163" t="str">
            <v>0</v>
          </cell>
          <cell r="H2163" t="str">
            <v>Winship-Robbins</v>
          </cell>
          <cell r="I2163" t="str">
            <v>ELEMENTARY</v>
          </cell>
          <cell r="J2163">
            <v>131.56</v>
          </cell>
          <cell r="K2163">
            <v>200</v>
          </cell>
          <cell r="L2163">
            <v>26312</v>
          </cell>
          <cell r="M2163">
            <v>790802</v>
          </cell>
          <cell r="N2163">
            <v>32934</v>
          </cell>
          <cell r="O2163">
            <v>757868</v>
          </cell>
          <cell r="P2163">
            <v>790802</v>
          </cell>
          <cell r="Q2163">
            <v>0.28562499949999998</v>
          </cell>
          <cell r="R2163">
            <v>225873</v>
          </cell>
          <cell r="S2163">
            <v>225873</v>
          </cell>
          <cell r="T2163">
            <v>0</v>
          </cell>
          <cell r="U2163">
            <v>225873</v>
          </cell>
          <cell r="V2163">
            <v>455</v>
          </cell>
          <cell r="W2163">
            <v>226328</v>
          </cell>
          <cell r="X2163">
            <v>74.887017</v>
          </cell>
          <cell r="Y2163">
            <v>114333</v>
          </cell>
          <cell r="Z2163">
            <v>0</v>
          </cell>
          <cell r="AA2163">
            <v>114333</v>
          </cell>
          <cell r="AB2163">
            <v>55157</v>
          </cell>
          <cell r="AC2163">
            <v>0</v>
          </cell>
          <cell r="AD2163">
            <v>55157</v>
          </cell>
          <cell r="AE2163">
            <v>43504.624907407408</v>
          </cell>
          <cell r="AF2163">
            <v>73415</v>
          </cell>
        </row>
        <row r="2164">
          <cell r="A2164">
            <v>14350</v>
          </cell>
          <cell r="B2164">
            <v>49</v>
          </cell>
          <cell r="C2164" t="str">
            <v>51</v>
          </cell>
          <cell r="D2164" t="str">
            <v>71456</v>
          </cell>
          <cell r="E2164" t="str">
            <v>133934</v>
          </cell>
          <cell r="F2164" t="str">
            <v>1801</v>
          </cell>
          <cell r="G2164" t="str">
            <v>D</v>
          </cell>
          <cell r="H2164" t="str">
            <v>Inspire Charter School - North</v>
          </cell>
          <cell r="I2164" t="str">
            <v>ELEMENTARY</v>
          </cell>
          <cell r="J2164">
            <v>2712.57</v>
          </cell>
          <cell r="K2164">
            <v>200</v>
          </cell>
          <cell r="L2164">
            <v>542514</v>
          </cell>
          <cell r="M2164">
            <v>0</v>
          </cell>
          <cell r="N2164">
            <v>678902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542514</v>
          </cell>
          <cell r="T2164">
            <v>0</v>
          </cell>
          <cell r="U2164">
            <v>542514</v>
          </cell>
          <cell r="V2164">
            <v>0</v>
          </cell>
          <cell r="W2164">
            <v>542514</v>
          </cell>
          <cell r="X2164">
            <v>74.887017</v>
          </cell>
          <cell r="Y2164">
            <v>165404</v>
          </cell>
          <cell r="Z2164">
            <v>0</v>
          </cell>
          <cell r="AA2164">
            <v>165404</v>
          </cell>
          <cell r="AB2164">
            <v>240869</v>
          </cell>
          <cell r="AC2164">
            <v>0</v>
          </cell>
          <cell r="AD2164">
            <v>240869</v>
          </cell>
          <cell r="AE2164">
            <v>43504.626550925925</v>
          </cell>
          <cell r="AF2164">
            <v>73415</v>
          </cell>
        </row>
        <row r="2165">
          <cell r="A2165">
            <v>8943</v>
          </cell>
          <cell r="B2165">
            <v>49</v>
          </cell>
          <cell r="C2165" t="str">
            <v>51</v>
          </cell>
          <cell r="D2165" t="str">
            <v>71456</v>
          </cell>
          <cell r="E2165" t="str">
            <v>6053334</v>
          </cell>
          <cell r="F2165" t="str">
            <v>1826</v>
          </cell>
          <cell r="G2165" t="str">
            <v>D</v>
          </cell>
          <cell r="H2165" t="str">
            <v>Winship Community School</v>
          </cell>
          <cell r="I2165" t="str">
            <v>ELEMENTARY</v>
          </cell>
          <cell r="J2165">
            <v>121</v>
          </cell>
          <cell r="K2165">
            <v>200</v>
          </cell>
          <cell r="L2165">
            <v>24200</v>
          </cell>
          <cell r="M2165">
            <v>0</v>
          </cell>
          <cell r="N2165">
            <v>30284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24200</v>
          </cell>
          <cell r="T2165">
            <v>0</v>
          </cell>
          <cell r="U2165">
            <v>24200</v>
          </cell>
          <cell r="V2165">
            <v>0</v>
          </cell>
          <cell r="W2165">
            <v>24200</v>
          </cell>
          <cell r="X2165">
            <v>74.887017</v>
          </cell>
          <cell r="Y2165">
            <v>9408</v>
          </cell>
          <cell r="Z2165">
            <v>0</v>
          </cell>
          <cell r="AA2165">
            <v>9408</v>
          </cell>
          <cell r="AB2165">
            <v>8715</v>
          </cell>
          <cell r="AC2165">
            <v>0</v>
          </cell>
          <cell r="AD2165">
            <v>8715</v>
          </cell>
          <cell r="AE2165">
            <v>43504.626793981479</v>
          </cell>
          <cell r="AF2165">
            <v>73415</v>
          </cell>
        </row>
        <row r="2166">
          <cell r="A2166">
            <v>923</v>
          </cell>
          <cell r="B2166">
            <v>49</v>
          </cell>
          <cell r="C2166" t="str">
            <v>51</v>
          </cell>
          <cell r="D2166" t="str">
            <v>71464</v>
          </cell>
          <cell r="E2166" t="str">
            <v>0</v>
          </cell>
          <cell r="H2166" t="str">
            <v>Yuba City Unified</v>
          </cell>
          <cell r="I2166" t="str">
            <v>UNIFIED</v>
          </cell>
          <cell r="J2166">
            <v>12040.03</v>
          </cell>
          <cell r="K2166">
            <v>200</v>
          </cell>
          <cell r="L2166">
            <v>2408006</v>
          </cell>
          <cell r="M2166">
            <v>63655639</v>
          </cell>
          <cell r="N2166">
            <v>24658356</v>
          </cell>
          <cell r="O2166">
            <v>38997283</v>
          </cell>
          <cell r="P2166">
            <v>63655639</v>
          </cell>
          <cell r="Q2166">
            <v>0.28562499949999998</v>
          </cell>
          <cell r="R2166">
            <v>18181642</v>
          </cell>
          <cell r="S2166">
            <v>18181642</v>
          </cell>
          <cell r="T2166">
            <v>0</v>
          </cell>
          <cell r="U2166">
            <v>18181642</v>
          </cell>
          <cell r="V2166">
            <v>36152</v>
          </cell>
          <cell r="W2166">
            <v>18217794</v>
          </cell>
          <cell r="X2166">
            <v>74.887017</v>
          </cell>
          <cell r="Y2166">
            <v>8955279</v>
          </cell>
          <cell r="Z2166">
            <v>0</v>
          </cell>
          <cell r="AA2166">
            <v>8955279</v>
          </cell>
          <cell r="AB2166">
            <v>4687483</v>
          </cell>
          <cell r="AC2166">
            <v>0</v>
          </cell>
          <cell r="AD2166">
            <v>4687483</v>
          </cell>
          <cell r="AE2166">
            <v>43504.624918981484</v>
          </cell>
          <cell r="AF2166">
            <v>73415</v>
          </cell>
        </row>
        <row r="2167">
          <cell r="A2167">
            <v>9723</v>
          </cell>
          <cell r="B2167">
            <v>49</v>
          </cell>
          <cell r="C2167" t="str">
            <v>51</v>
          </cell>
          <cell r="D2167" t="str">
            <v>71464</v>
          </cell>
          <cell r="E2167" t="str">
            <v>107318</v>
          </cell>
          <cell r="F2167" t="str">
            <v>0639</v>
          </cell>
          <cell r="G2167" t="str">
            <v>D</v>
          </cell>
          <cell r="H2167" t="str">
            <v>Twin Rivers Charter</v>
          </cell>
          <cell r="I2167" t="str">
            <v>UNIFIED</v>
          </cell>
          <cell r="J2167">
            <v>424.65</v>
          </cell>
          <cell r="K2167">
            <v>200</v>
          </cell>
          <cell r="L2167">
            <v>84930</v>
          </cell>
          <cell r="M2167">
            <v>2197224</v>
          </cell>
          <cell r="N2167">
            <v>862277</v>
          </cell>
          <cell r="O2167">
            <v>1334947</v>
          </cell>
          <cell r="P2167">
            <v>2197224</v>
          </cell>
          <cell r="Q2167">
            <v>0.28562499949999998</v>
          </cell>
          <cell r="R2167">
            <v>627582</v>
          </cell>
          <cell r="S2167">
            <v>627582</v>
          </cell>
          <cell r="T2167">
            <v>0</v>
          </cell>
          <cell r="U2167">
            <v>627582</v>
          </cell>
          <cell r="V2167">
            <v>1257</v>
          </cell>
          <cell r="W2167">
            <v>628839</v>
          </cell>
          <cell r="X2167">
            <v>74.887017</v>
          </cell>
          <cell r="Y2167">
            <v>315778</v>
          </cell>
          <cell r="Z2167">
            <v>0</v>
          </cell>
          <cell r="AA2167">
            <v>315778</v>
          </cell>
          <cell r="AB2167">
            <v>155141</v>
          </cell>
          <cell r="AC2167">
            <v>0</v>
          </cell>
          <cell r="AD2167">
            <v>155141</v>
          </cell>
          <cell r="AE2167">
            <v>43504.626770833333</v>
          </cell>
          <cell r="AF2167">
            <v>73415</v>
          </cell>
        </row>
        <row r="2168">
          <cell r="A2168">
            <v>1450</v>
          </cell>
          <cell r="B2168">
            <v>49</v>
          </cell>
          <cell r="C2168" t="str">
            <v>51</v>
          </cell>
          <cell r="D2168" t="str">
            <v>71464</v>
          </cell>
          <cell r="E2168" t="str">
            <v>5130125</v>
          </cell>
          <cell r="F2168" t="str">
            <v>0289</v>
          </cell>
          <cell r="G2168" t="str">
            <v>D</v>
          </cell>
          <cell r="H2168" t="str">
            <v>Yuba City Charter</v>
          </cell>
          <cell r="I2168" t="str">
            <v>UNIFIED</v>
          </cell>
          <cell r="J2168">
            <v>247.28</v>
          </cell>
          <cell r="K2168">
            <v>200</v>
          </cell>
          <cell r="L2168">
            <v>49456</v>
          </cell>
          <cell r="M2168">
            <v>1331618</v>
          </cell>
          <cell r="N2168">
            <v>502117</v>
          </cell>
          <cell r="O2168">
            <v>829501</v>
          </cell>
          <cell r="P2168">
            <v>1331618</v>
          </cell>
          <cell r="Q2168">
            <v>0.28562499949999998</v>
          </cell>
          <cell r="R2168">
            <v>380343</v>
          </cell>
          <cell r="S2168">
            <v>380343</v>
          </cell>
          <cell r="T2168">
            <v>0</v>
          </cell>
          <cell r="U2168">
            <v>380343</v>
          </cell>
          <cell r="V2168">
            <v>739</v>
          </cell>
          <cell r="W2168">
            <v>381082</v>
          </cell>
          <cell r="X2168">
            <v>74.887017</v>
          </cell>
          <cell r="Y2168">
            <v>185857</v>
          </cell>
          <cell r="Z2168">
            <v>0</v>
          </cell>
          <cell r="AA2168">
            <v>185857</v>
          </cell>
          <cell r="AB2168">
            <v>99524</v>
          </cell>
          <cell r="AC2168">
            <v>0</v>
          </cell>
          <cell r="AD2168">
            <v>99524</v>
          </cell>
          <cell r="AE2168">
            <v>43504.626805555556</v>
          </cell>
          <cell r="AF2168">
            <v>73415</v>
          </cell>
        </row>
        <row r="2169">
          <cell r="A2169">
            <v>53</v>
          </cell>
          <cell r="B2169">
            <v>49</v>
          </cell>
          <cell r="C2169" t="str">
            <v>52</v>
          </cell>
          <cell r="D2169" t="str">
            <v>10520</v>
          </cell>
          <cell r="E2169" t="str">
            <v>0</v>
          </cell>
          <cell r="H2169" t="str">
            <v>Tehama Co. Office of Education</v>
          </cell>
          <cell r="I2169" t="str">
            <v>CO OFFICE</v>
          </cell>
          <cell r="J2169">
            <v>37.4</v>
          </cell>
          <cell r="K2169">
            <v>200</v>
          </cell>
          <cell r="L2169">
            <v>7480</v>
          </cell>
          <cell r="M2169">
            <v>1520821</v>
          </cell>
          <cell r="N2169">
            <v>1332493</v>
          </cell>
          <cell r="O2169">
            <v>188328</v>
          </cell>
          <cell r="P2169">
            <v>1520821</v>
          </cell>
          <cell r="Q2169">
            <v>0.28562499949999998</v>
          </cell>
          <cell r="R2169">
            <v>434384</v>
          </cell>
          <cell r="S2169">
            <v>188328</v>
          </cell>
          <cell r="T2169">
            <v>0</v>
          </cell>
          <cell r="U2169">
            <v>188328</v>
          </cell>
          <cell r="V2169">
            <v>-13305</v>
          </cell>
          <cell r="W2169">
            <v>175023</v>
          </cell>
          <cell r="X2169">
            <v>74.887017</v>
          </cell>
          <cell r="Y2169">
            <v>112533</v>
          </cell>
          <cell r="Z2169">
            <v>0</v>
          </cell>
          <cell r="AA2169">
            <v>112533</v>
          </cell>
          <cell r="AB2169">
            <v>18537</v>
          </cell>
          <cell r="AC2169">
            <v>0</v>
          </cell>
          <cell r="AD2169">
            <v>18537</v>
          </cell>
          <cell r="AE2169">
            <v>43504.626342592594</v>
          </cell>
          <cell r="AF2169">
            <v>73415</v>
          </cell>
        </row>
        <row r="2170">
          <cell r="A2170">
            <v>14106</v>
          </cell>
          <cell r="B2170">
            <v>49</v>
          </cell>
          <cell r="C2170" t="str">
            <v>52</v>
          </cell>
          <cell r="D2170" t="str">
            <v>10520</v>
          </cell>
          <cell r="E2170" t="str">
            <v>6119606</v>
          </cell>
          <cell r="F2170" t="str">
            <v>1667</v>
          </cell>
          <cell r="G2170" t="str">
            <v>L</v>
          </cell>
          <cell r="H2170" t="str">
            <v>Lincoln Street</v>
          </cell>
          <cell r="I2170" t="str">
            <v>CO OFFICE</v>
          </cell>
          <cell r="J2170">
            <v>80.349999999999994</v>
          </cell>
          <cell r="K2170">
            <v>200</v>
          </cell>
          <cell r="L2170">
            <v>16070</v>
          </cell>
          <cell r="M2170">
            <v>0</v>
          </cell>
          <cell r="N2170">
            <v>146198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16070</v>
          </cell>
          <cell r="T2170">
            <v>0</v>
          </cell>
          <cell r="U2170">
            <v>16070</v>
          </cell>
          <cell r="V2170">
            <v>0</v>
          </cell>
          <cell r="W2170">
            <v>16070</v>
          </cell>
          <cell r="X2170">
            <v>74.887017</v>
          </cell>
          <cell r="Y2170">
            <v>7808</v>
          </cell>
          <cell r="Z2170">
            <v>0</v>
          </cell>
          <cell r="AA2170">
            <v>7808</v>
          </cell>
          <cell r="AB2170">
            <v>4226</v>
          </cell>
          <cell r="AC2170">
            <v>0</v>
          </cell>
          <cell r="AD2170">
            <v>4226</v>
          </cell>
          <cell r="AE2170">
            <v>43504.626597222225</v>
          </cell>
          <cell r="AF2170">
            <v>73415</v>
          </cell>
        </row>
        <row r="2171">
          <cell r="A2171">
            <v>1451</v>
          </cell>
          <cell r="B2171">
            <v>49</v>
          </cell>
          <cell r="C2171" t="str">
            <v>52</v>
          </cell>
          <cell r="D2171" t="str">
            <v>10520</v>
          </cell>
          <cell r="E2171" t="str">
            <v>6119671</v>
          </cell>
          <cell r="F2171" t="str">
            <v>0430</v>
          </cell>
          <cell r="G2171" t="str">
            <v>L</v>
          </cell>
          <cell r="H2171" t="str">
            <v>Tehama eLearning Academy</v>
          </cell>
          <cell r="I2171" t="str">
            <v>ELEMENTARY</v>
          </cell>
          <cell r="J2171">
            <v>87.55</v>
          </cell>
          <cell r="K2171">
            <v>200</v>
          </cell>
          <cell r="L2171">
            <v>17510</v>
          </cell>
          <cell r="M2171">
            <v>520833</v>
          </cell>
          <cell r="N2171">
            <v>146620</v>
          </cell>
          <cell r="O2171">
            <v>374213</v>
          </cell>
          <cell r="P2171">
            <v>520833</v>
          </cell>
          <cell r="Q2171">
            <v>0.28562499949999998</v>
          </cell>
          <cell r="R2171">
            <v>148763</v>
          </cell>
          <cell r="S2171">
            <v>148763</v>
          </cell>
          <cell r="T2171">
            <v>0</v>
          </cell>
          <cell r="U2171">
            <v>148763</v>
          </cell>
          <cell r="V2171">
            <v>294</v>
          </cell>
          <cell r="W2171">
            <v>149057</v>
          </cell>
          <cell r="X2171">
            <v>74.887017</v>
          </cell>
          <cell r="Y2171">
            <v>73804</v>
          </cell>
          <cell r="Z2171">
            <v>0</v>
          </cell>
          <cell r="AA2171">
            <v>73804</v>
          </cell>
          <cell r="AB2171">
            <v>37820</v>
          </cell>
          <cell r="AC2171">
            <v>0</v>
          </cell>
          <cell r="AD2171">
            <v>37820</v>
          </cell>
          <cell r="AE2171">
            <v>43504.626759259256</v>
          </cell>
          <cell r="AF2171">
            <v>73415</v>
          </cell>
        </row>
        <row r="2172">
          <cell r="A2172">
            <v>924</v>
          </cell>
          <cell r="B2172">
            <v>49</v>
          </cell>
          <cell r="C2172" t="str">
            <v>52</v>
          </cell>
          <cell r="D2172" t="str">
            <v>71472</v>
          </cell>
          <cell r="E2172" t="str">
            <v>0</v>
          </cell>
          <cell r="H2172" t="str">
            <v>Antelope Elementary</v>
          </cell>
          <cell r="I2172" t="str">
            <v>ELEMENTARY</v>
          </cell>
          <cell r="J2172">
            <v>744.76</v>
          </cell>
          <cell r="K2172">
            <v>200</v>
          </cell>
          <cell r="L2172">
            <v>148952</v>
          </cell>
          <cell r="M2172">
            <v>4336488</v>
          </cell>
          <cell r="N2172">
            <v>1247280</v>
          </cell>
          <cell r="O2172">
            <v>3089208</v>
          </cell>
          <cell r="P2172">
            <v>4336488</v>
          </cell>
          <cell r="Q2172">
            <v>0.28562499949999998</v>
          </cell>
          <cell r="R2172">
            <v>1238609</v>
          </cell>
          <cell r="S2172">
            <v>1238609</v>
          </cell>
          <cell r="T2172">
            <v>0</v>
          </cell>
          <cell r="U2172">
            <v>1238609</v>
          </cell>
          <cell r="V2172">
            <v>2499</v>
          </cell>
          <cell r="W2172">
            <v>1241108</v>
          </cell>
          <cell r="X2172">
            <v>74.887017</v>
          </cell>
          <cell r="Y2172">
            <v>616966</v>
          </cell>
          <cell r="Z2172">
            <v>0</v>
          </cell>
          <cell r="AA2172">
            <v>616966</v>
          </cell>
          <cell r="AB2172">
            <v>312463</v>
          </cell>
          <cell r="AC2172">
            <v>0</v>
          </cell>
          <cell r="AD2172">
            <v>312463</v>
          </cell>
          <cell r="AE2172">
            <v>43504.623969907407</v>
          </cell>
          <cell r="AF2172">
            <v>73415</v>
          </cell>
        </row>
        <row r="2173">
          <cell r="A2173">
            <v>14372</v>
          </cell>
          <cell r="B2173">
            <v>49</v>
          </cell>
          <cell r="C2173" t="str">
            <v>52</v>
          </cell>
          <cell r="D2173" t="str">
            <v>71472</v>
          </cell>
          <cell r="E2173" t="str">
            <v>134403</v>
          </cell>
          <cell r="F2173" t="str">
            <v>1813</v>
          </cell>
          <cell r="G2173" t="str">
            <v>L</v>
          </cell>
          <cell r="H2173" t="str">
            <v>Lassen-Antelope Volcanic Academy (LAVA) Charter</v>
          </cell>
          <cell r="I2173" t="str">
            <v>ELEMENTARY</v>
          </cell>
          <cell r="J2173">
            <v>85.98</v>
          </cell>
          <cell r="K2173">
            <v>200</v>
          </cell>
          <cell r="L2173">
            <v>17196</v>
          </cell>
          <cell r="M2173">
            <v>0</v>
          </cell>
          <cell r="N2173">
            <v>143991</v>
          </cell>
          <cell r="O2173">
            <v>0</v>
          </cell>
          <cell r="P2173">
            <v>0</v>
          </cell>
          <cell r="Q2173">
            <v>0.28562499949999998</v>
          </cell>
          <cell r="R2173">
            <v>0</v>
          </cell>
          <cell r="S2173">
            <v>17196</v>
          </cell>
          <cell r="T2173">
            <v>0</v>
          </cell>
          <cell r="U2173">
            <v>17196</v>
          </cell>
          <cell r="V2173">
            <v>0</v>
          </cell>
          <cell r="W2173">
            <v>17196</v>
          </cell>
          <cell r="X2173">
            <v>74.887017</v>
          </cell>
          <cell r="Y2173">
            <v>8496</v>
          </cell>
          <cell r="Z2173">
            <v>0</v>
          </cell>
          <cell r="AA2173">
            <v>8496</v>
          </cell>
          <cell r="AB2173">
            <v>4382</v>
          </cell>
          <cell r="AC2173">
            <v>0</v>
          </cell>
          <cell r="AD2173">
            <v>4382</v>
          </cell>
          <cell r="AE2173">
            <v>43504.626585648148</v>
          </cell>
          <cell r="AF2173">
            <v>73415</v>
          </cell>
        </row>
        <row r="2174">
          <cell r="A2174">
            <v>926</v>
          </cell>
          <cell r="B2174">
            <v>49</v>
          </cell>
          <cell r="C2174" t="str">
            <v>52</v>
          </cell>
          <cell r="D2174" t="str">
            <v>71498</v>
          </cell>
          <cell r="E2174" t="str">
            <v>0</v>
          </cell>
          <cell r="H2174" t="str">
            <v>Corning Union Elementary</v>
          </cell>
          <cell r="I2174" t="str">
            <v>ELEMENTARY</v>
          </cell>
          <cell r="J2174">
            <v>2018.15</v>
          </cell>
          <cell r="K2174">
            <v>200</v>
          </cell>
          <cell r="L2174">
            <v>403630</v>
          </cell>
          <cell r="M2174">
            <v>10251052</v>
          </cell>
          <cell r="N2174">
            <v>2400174</v>
          </cell>
          <cell r="O2174">
            <v>7850878</v>
          </cell>
          <cell r="P2174">
            <v>10251052</v>
          </cell>
          <cell r="Q2174">
            <v>0.28562499949999998</v>
          </cell>
          <cell r="R2174">
            <v>2927957</v>
          </cell>
          <cell r="S2174">
            <v>2927957</v>
          </cell>
          <cell r="T2174">
            <v>0</v>
          </cell>
          <cell r="U2174">
            <v>2927957</v>
          </cell>
          <cell r="V2174">
            <v>5832</v>
          </cell>
          <cell r="W2174">
            <v>2933789</v>
          </cell>
          <cell r="X2174">
            <v>74.887017</v>
          </cell>
          <cell r="Y2174">
            <v>1442516</v>
          </cell>
          <cell r="Z2174">
            <v>0</v>
          </cell>
          <cell r="AA2174">
            <v>1442516</v>
          </cell>
          <cell r="AB2174">
            <v>754511</v>
          </cell>
          <cell r="AC2174">
            <v>0</v>
          </cell>
          <cell r="AD2174">
            <v>754511</v>
          </cell>
          <cell r="AE2174">
            <v>43504.624131944445</v>
          </cell>
          <cell r="AF2174">
            <v>73415</v>
          </cell>
        </row>
        <row r="2175">
          <cell r="A2175">
            <v>927</v>
          </cell>
          <cell r="B2175">
            <v>49</v>
          </cell>
          <cell r="C2175" t="str">
            <v>52</v>
          </cell>
          <cell r="D2175" t="str">
            <v>71506</v>
          </cell>
          <cell r="E2175" t="str">
            <v>0</v>
          </cell>
          <cell r="H2175" t="str">
            <v>Corning Union High</v>
          </cell>
          <cell r="I2175" t="str">
            <v>HIGH</v>
          </cell>
          <cell r="J2175">
            <v>976.85</v>
          </cell>
          <cell r="K2175">
            <v>200</v>
          </cell>
          <cell r="L2175">
            <v>195370</v>
          </cell>
          <cell r="M2175">
            <v>6030241</v>
          </cell>
          <cell r="N2175">
            <v>2511421</v>
          </cell>
          <cell r="O2175">
            <v>3518820</v>
          </cell>
          <cell r="P2175">
            <v>6030241</v>
          </cell>
          <cell r="Q2175">
            <v>0.28562499949999998</v>
          </cell>
          <cell r="R2175">
            <v>1722388</v>
          </cell>
          <cell r="S2175">
            <v>1722388</v>
          </cell>
          <cell r="T2175">
            <v>0</v>
          </cell>
          <cell r="U2175">
            <v>1722388</v>
          </cell>
          <cell r="V2175">
            <v>3191</v>
          </cell>
          <cell r="W2175">
            <v>1725579</v>
          </cell>
          <cell r="X2175">
            <v>74.887017</v>
          </cell>
          <cell r="Y2175">
            <v>802031</v>
          </cell>
          <cell r="Z2175">
            <v>0</v>
          </cell>
          <cell r="AA2175">
            <v>802031</v>
          </cell>
          <cell r="AB2175">
            <v>490204</v>
          </cell>
          <cell r="AC2175">
            <v>0</v>
          </cell>
          <cell r="AD2175">
            <v>490204</v>
          </cell>
          <cell r="AE2175">
            <v>43504.624131944445</v>
          </cell>
          <cell r="AF2175">
            <v>73415</v>
          </cell>
        </row>
        <row r="2176">
          <cell r="A2176">
            <v>928</v>
          </cell>
          <cell r="B2176">
            <v>49</v>
          </cell>
          <cell r="C2176" t="str">
            <v>52</v>
          </cell>
          <cell r="D2176" t="str">
            <v>71514</v>
          </cell>
          <cell r="E2176" t="str">
            <v>0</v>
          </cell>
          <cell r="H2176" t="str">
            <v>Elkins Elementary</v>
          </cell>
          <cell r="I2176" t="str">
            <v>ELEMENTARY</v>
          </cell>
          <cell r="J2176">
            <v>14.92</v>
          </cell>
          <cell r="K2176">
            <v>200</v>
          </cell>
          <cell r="L2176">
            <v>2984</v>
          </cell>
          <cell r="M2176">
            <v>85721</v>
          </cell>
          <cell r="N2176">
            <v>63287</v>
          </cell>
          <cell r="O2176">
            <v>22434</v>
          </cell>
          <cell r="P2176">
            <v>85721</v>
          </cell>
          <cell r="Q2176">
            <v>0.28562499949999998</v>
          </cell>
          <cell r="R2176">
            <v>24484</v>
          </cell>
          <cell r="S2176">
            <v>22434</v>
          </cell>
          <cell r="T2176">
            <v>0</v>
          </cell>
          <cell r="U2176">
            <v>22434</v>
          </cell>
          <cell r="V2176">
            <v>48</v>
          </cell>
          <cell r="W2176">
            <v>22482</v>
          </cell>
          <cell r="X2176">
            <v>74.887017</v>
          </cell>
          <cell r="Y2176">
            <v>12059</v>
          </cell>
          <cell r="Z2176">
            <v>0</v>
          </cell>
          <cell r="AA2176">
            <v>12059</v>
          </cell>
          <cell r="AB2176">
            <v>4777</v>
          </cell>
          <cell r="AC2176">
            <v>0</v>
          </cell>
          <cell r="AD2176">
            <v>4777</v>
          </cell>
          <cell r="AE2176">
            <v>43504.624189814815</v>
          </cell>
          <cell r="AF2176">
            <v>73415</v>
          </cell>
        </row>
        <row r="2177">
          <cell r="A2177">
            <v>929</v>
          </cell>
          <cell r="B2177">
            <v>49</v>
          </cell>
          <cell r="C2177" t="str">
            <v>52</v>
          </cell>
          <cell r="D2177" t="str">
            <v>71522</v>
          </cell>
          <cell r="E2177" t="str">
            <v>0</v>
          </cell>
          <cell r="H2177" t="str">
            <v>Evergreen Union</v>
          </cell>
          <cell r="I2177" t="str">
            <v>ELEMENTARY</v>
          </cell>
          <cell r="J2177">
            <v>1056.8499999999999</v>
          </cell>
          <cell r="K2177">
            <v>200</v>
          </cell>
          <cell r="L2177">
            <v>211370</v>
          </cell>
          <cell r="M2177">
            <v>5651727</v>
          </cell>
          <cell r="N2177">
            <v>1776316</v>
          </cell>
          <cell r="O2177">
            <v>3875411</v>
          </cell>
          <cell r="P2177">
            <v>5651727</v>
          </cell>
          <cell r="Q2177">
            <v>0.28562499949999998</v>
          </cell>
          <cell r="R2177">
            <v>1614275</v>
          </cell>
          <cell r="S2177">
            <v>1614275</v>
          </cell>
          <cell r="T2177">
            <v>0</v>
          </cell>
          <cell r="U2177">
            <v>1614275</v>
          </cell>
          <cell r="V2177">
            <v>2501</v>
          </cell>
          <cell r="W2177">
            <v>1616776</v>
          </cell>
          <cell r="X2177">
            <v>74.887017</v>
          </cell>
          <cell r="Y2177">
            <v>796219</v>
          </cell>
          <cell r="Z2177">
            <v>0</v>
          </cell>
          <cell r="AA2177">
            <v>796219</v>
          </cell>
          <cell r="AB2177">
            <v>414536</v>
          </cell>
          <cell r="AC2177">
            <v>0</v>
          </cell>
          <cell r="AD2177">
            <v>414536</v>
          </cell>
          <cell r="AE2177">
            <v>43504.624201388891</v>
          </cell>
          <cell r="AF2177">
            <v>73415</v>
          </cell>
        </row>
        <row r="2178">
          <cell r="A2178">
            <v>14254</v>
          </cell>
          <cell r="B2178">
            <v>49</v>
          </cell>
          <cell r="C2178" t="str">
            <v>52</v>
          </cell>
          <cell r="D2178" t="str">
            <v>71522</v>
          </cell>
          <cell r="E2178" t="str">
            <v>132597</v>
          </cell>
          <cell r="F2178" t="str">
            <v>1754</v>
          </cell>
          <cell r="G2178" t="str">
            <v>L</v>
          </cell>
          <cell r="H2178" t="str">
            <v>Evergreen Institute of Excellence</v>
          </cell>
          <cell r="I2178" t="str">
            <v>ELEMENTARY</v>
          </cell>
          <cell r="J2178">
            <v>125.11</v>
          </cell>
          <cell r="K2178">
            <v>200</v>
          </cell>
          <cell r="L2178">
            <v>25022</v>
          </cell>
          <cell r="M2178">
            <v>0</v>
          </cell>
          <cell r="N2178">
            <v>210275</v>
          </cell>
          <cell r="O2178">
            <v>0</v>
          </cell>
          <cell r="P2178">
            <v>0</v>
          </cell>
          <cell r="Q2178">
            <v>0.28562499949999998</v>
          </cell>
          <cell r="R2178">
            <v>0</v>
          </cell>
          <cell r="S2178">
            <v>25022</v>
          </cell>
          <cell r="T2178">
            <v>0</v>
          </cell>
          <cell r="U2178">
            <v>25022</v>
          </cell>
          <cell r="V2178">
            <v>0</v>
          </cell>
          <cell r="W2178">
            <v>25022</v>
          </cell>
          <cell r="X2178">
            <v>74.887017</v>
          </cell>
          <cell r="Y2178">
            <v>10774</v>
          </cell>
          <cell r="Z2178">
            <v>0</v>
          </cell>
          <cell r="AA2178">
            <v>10774</v>
          </cell>
          <cell r="AB2178">
            <v>7964</v>
          </cell>
          <cell r="AC2178">
            <v>0</v>
          </cell>
          <cell r="AD2178">
            <v>7964</v>
          </cell>
          <cell r="AE2178">
            <v>43504.626493055555</v>
          </cell>
          <cell r="AF2178">
            <v>73415</v>
          </cell>
        </row>
        <row r="2179">
          <cell r="A2179">
            <v>930</v>
          </cell>
          <cell r="B2179">
            <v>49</v>
          </cell>
          <cell r="C2179" t="str">
            <v>52</v>
          </cell>
          <cell r="D2179" t="str">
            <v>71530</v>
          </cell>
          <cell r="E2179" t="str">
            <v>0</v>
          </cell>
          <cell r="H2179" t="str">
            <v>Flournoy Union Elementary</v>
          </cell>
          <cell r="I2179" t="str">
            <v>ELEMENTARY</v>
          </cell>
          <cell r="J2179">
            <v>34.049999999999997</v>
          </cell>
          <cell r="K2179">
            <v>200</v>
          </cell>
          <cell r="L2179">
            <v>6810</v>
          </cell>
          <cell r="M2179">
            <v>131791</v>
          </cell>
          <cell r="N2179">
            <v>80866</v>
          </cell>
          <cell r="O2179">
            <v>50925</v>
          </cell>
          <cell r="P2179">
            <v>131791</v>
          </cell>
          <cell r="Q2179">
            <v>0.28562499949999998</v>
          </cell>
          <cell r="R2179">
            <v>37643</v>
          </cell>
          <cell r="S2179">
            <v>37643</v>
          </cell>
          <cell r="T2179">
            <v>0</v>
          </cell>
          <cell r="U2179">
            <v>37643</v>
          </cell>
          <cell r="V2179">
            <v>72</v>
          </cell>
          <cell r="W2179">
            <v>37715</v>
          </cell>
          <cell r="X2179">
            <v>74.887017</v>
          </cell>
          <cell r="Y2179">
            <v>17976</v>
          </cell>
          <cell r="Z2179">
            <v>0</v>
          </cell>
          <cell r="AA2179">
            <v>17976</v>
          </cell>
          <cell r="AB2179">
            <v>10268</v>
          </cell>
          <cell r="AC2179">
            <v>0</v>
          </cell>
          <cell r="AD2179">
            <v>10268</v>
          </cell>
          <cell r="AE2179">
            <v>43504.624212962961</v>
          </cell>
          <cell r="AF2179">
            <v>73415</v>
          </cell>
        </row>
        <row r="2180">
          <cell r="A2180">
            <v>931</v>
          </cell>
          <cell r="B2180">
            <v>49</v>
          </cell>
          <cell r="C2180" t="str">
            <v>52</v>
          </cell>
          <cell r="D2180" t="str">
            <v>71548</v>
          </cell>
          <cell r="E2180" t="str">
            <v>0</v>
          </cell>
          <cell r="H2180" t="str">
            <v>Gerber Union Elementary</v>
          </cell>
          <cell r="I2180" t="str">
            <v>ELEMENTARY</v>
          </cell>
          <cell r="J2180">
            <v>390.08</v>
          </cell>
          <cell r="K2180">
            <v>200</v>
          </cell>
          <cell r="L2180">
            <v>78016</v>
          </cell>
          <cell r="M2180">
            <v>1960963</v>
          </cell>
          <cell r="N2180">
            <v>664574</v>
          </cell>
          <cell r="O2180">
            <v>1296389</v>
          </cell>
          <cell r="P2180">
            <v>1960963</v>
          </cell>
          <cell r="Q2180">
            <v>0.28562499949999998</v>
          </cell>
          <cell r="R2180">
            <v>560100</v>
          </cell>
          <cell r="S2180">
            <v>560100</v>
          </cell>
          <cell r="T2180">
            <v>0</v>
          </cell>
          <cell r="U2180">
            <v>560100</v>
          </cell>
          <cell r="V2180">
            <v>1221</v>
          </cell>
          <cell r="W2180">
            <v>561321</v>
          </cell>
          <cell r="X2180">
            <v>74.887017</v>
          </cell>
          <cell r="Y2180">
            <v>283985</v>
          </cell>
          <cell r="Z2180">
            <v>0</v>
          </cell>
          <cell r="AA2180">
            <v>283985</v>
          </cell>
          <cell r="AB2180">
            <v>136372</v>
          </cell>
          <cell r="AC2180">
            <v>0</v>
          </cell>
          <cell r="AD2180">
            <v>136372</v>
          </cell>
          <cell r="AE2180">
            <v>43504.624247685184</v>
          </cell>
          <cell r="AF2180">
            <v>73415</v>
          </cell>
        </row>
        <row r="2181">
          <cell r="A2181">
            <v>932</v>
          </cell>
          <cell r="B2181">
            <v>49</v>
          </cell>
          <cell r="C2181" t="str">
            <v>52</v>
          </cell>
          <cell r="D2181" t="str">
            <v>71555</v>
          </cell>
          <cell r="E2181" t="str">
            <v>0</v>
          </cell>
          <cell r="H2181" t="str">
            <v>Kirkwood Elementary</v>
          </cell>
          <cell r="I2181" t="str">
            <v>ELEMENTARY</v>
          </cell>
          <cell r="J2181">
            <v>95.32</v>
          </cell>
          <cell r="K2181">
            <v>200</v>
          </cell>
          <cell r="L2181">
            <v>19064</v>
          </cell>
          <cell r="M2181">
            <v>541095</v>
          </cell>
          <cell r="N2181">
            <v>83872</v>
          </cell>
          <cell r="O2181">
            <v>457223</v>
          </cell>
          <cell r="P2181">
            <v>541095</v>
          </cell>
          <cell r="Q2181">
            <v>0.28562499949999998</v>
          </cell>
          <cell r="R2181">
            <v>154550</v>
          </cell>
          <cell r="S2181">
            <v>154550</v>
          </cell>
          <cell r="T2181">
            <v>0</v>
          </cell>
          <cell r="U2181">
            <v>154550</v>
          </cell>
          <cell r="V2181">
            <v>322</v>
          </cell>
          <cell r="W2181">
            <v>154872</v>
          </cell>
          <cell r="X2181">
            <v>74.887017</v>
          </cell>
          <cell r="Y2181">
            <v>80703</v>
          </cell>
          <cell r="Z2181">
            <v>0</v>
          </cell>
          <cell r="AA2181">
            <v>80703</v>
          </cell>
          <cell r="AB2181">
            <v>35276</v>
          </cell>
          <cell r="AC2181">
            <v>0</v>
          </cell>
          <cell r="AD2181">
            <v>35276</v>
          </cell>
          <cell r="AE2181">
            <v>43504.624351851853</v>
          </cell>
          <cell r="AF2181">
            <v>73415</v>
          </cell>
        </row>
        <row r="2182">
          <cell r="A2182">
            <v>933</v>
          </cell>
          <cell r="B2182">
            <v>49</v>
          </cell>
          <cell r="C2182" t="str">
            <v>52</v>
          </cell>
          <cell r="D2182" t="str">
            <v>71563</v>
          </cell>
          <cell r="E2182" t="str">
            <v>0</v>
          </cell>
          <cell r="H2182" t="str">
            <v>Lassen View Union Elementary</v>
          </cell>
          <cell r="I2182" t="str">
            <v>ELEMENTARY</v>
          </cell>
          <cell r="J2182">
            <v>335.39</v>
          </cell>
          <cell r="K2182">
            <v>200</v>
          </cell>
          <cell r="L2182">
            <v>67078</v>
          </cell>
          <cell r="M2182">
            <v>1695849</v>
          </cell>
          <cell r="N2182">
            <v>860922</v>
          </cell>
          <cell r="O2182">
            <v>834927</v>
          </cell>
          <cell r="P2182">
            <v>1695849</v>
          </cell>
          <cell r="Q2182">
            <v>0.28562499949999998</v>
          </cell>
          <cell r="R2182">
            <v>484377</v>
          </cell>
          <cell r="S2182">
            <v>484377</v>
          </cell>
          <cell r="T2182">
            <v>0</v>
          </cell>
          <cell r="U2182">
            <v>484377</v>
          </cell>
          <cell r="V2182">
            <v>910</v>
          </cell>
          <cell r="W2182">
            <v>485287</v>
          </cell>
          <cell r="X2182">
            <v>74.887017</v>
          </cell>
          <cell r="Y2182">
            <v>228699</v>
          </cell>
          <cell r="Z2182">
            <v>0</v>
          </cell>
          <cell r="AA2182">
            <v>228699</v>
          </cell>
          <cell r="AB2182">
            <v>134718</v>
          </cell>
          <cell r="AC2182">
            <v>0</v>
          </cell>
          <cell r="AD2182">
            <v>134718</v>
          </cell>
          <cell r="AE2182">
            <v>43504.624386574076</v>
          </cell>
          <cell r="AF2182">
            <v>73415</v>
          </cell>
        </row>
        <row r="2183">
          <cell r="A2183">
            <v>934</v>
          </cell>
          <cell r="B2183">
            <v>49</v>
          </cell>
          <cell r="C2183" t="str">
            <v>52</v>
          </cell>
          <cell r="D2183" t="str">
            <v>71571</v>
          </cell>
          <cell r="E2183" t="str">
            <v>0</v>
          </cell>
          <cell r="H2183" t="str">
            <v>Los Molinos Unified</v>
          </cell>
          <cell r="I2183" t="str">
            <v>UNIFIED</v>
          </cell>
          <cell r="J2183">
            <v>566.11</v>
          </cell>
          <cell r="K2183">
            <v>200</v>
          </cell>
          <cell r="L2183">
            <v>113222</v>
          </cell>
          <cell r="M2183">
            <v>3522595</v>
          </cell>
          <cell r="N2183">
            <v>1456014</v>
          </cell>
          <cell r="O2183">
            <v>2066581</v>
          </cell>
          <cell r="P2183">
            <v>3522595</v>
          </cell>
          <cell r="Q2183">
            <v>0.28562499949999998</v>
          </cell>
          <cell r="R2183">
            <v>1006141</v>
          </cell>
          <cell r="S2183">
            <v>1006141</v>
          </cell>
          <cell r="T2183">
            <v>0</v>
          </cell>
          <cell r="U2183">
            <v>1006141</v>
          </cell>
          <cell r="V2183">
            <v>2270</v>
          </cell>
          <cell r="W2183">
            <v>1008411</v>
          </cell>
          <cell r="X2183">
            <v>74.887017</v>
          </cell>
          <cell r="Y2183">
            <v>504278</v>
          </cell>
          <cell r="Z2183">
            <v>0</v>
          </cell>
          <cell r="AA2183">
            <v>504278</v>
          </cell>
          <cell r="AB2183">
            <v>250891</v>
          </cell>
          <cell r="AC2183">
            <v>0</v>
          </cell>
          <cell r="AD2183">
            <v>250891</v>
          </cell>
          <cell r="AE2183">
            <v>43504.624432870369</v>
          </cell>
          <cell r="AF2183">
            <v>73415</v>
          </cell>
        </row>
        <row r="2184">
          <cell r="A2184">
            <v>938</v>
          </cell>
          <cell r="B2184">
            <v>49</v>
          </cell>
          <cell r="C2184" t="str">
            <v>52</v>
          </cell>
          <cell r="D2184" t="str">
            <v>71621</v>
          </cell>
          <cell r="E2184" t="str">
            <v>0</v>
          </cell>
          <cell r="H2184" t="str">
            <v>Red Bluff Union Elementary</v>
          </cell>
          <cell r="I2184" t="str">
            <v>ELEMENTARY</v>
          </cell>
          <cell r="J2184">
            <v>1955.6</v>
          </cell>
          <cell r="K2184">
            <v>200</v>
          </cell>
          <cell r="L2184">
            <v>391120</v>
          </cell>
          <cell r="M2184">
            <v>10103862</v>
          </cell>
          <cell r="N2184">
            <v>3590970</v>
          </cell>
          <cell r="O2184">
            <v>6512892</v>
          </cell>
          <cell r="P2184">
            <v>10103862</v>
          </cell>
          <cell r="Q2184">
            <v>0.28562499949999998</v>
          </cell>
          <cell r="R2184">
            <v>2885916</v>
          </cell>
          <cell r="S2184">
            <v>2885916</v>
          </cell>
          <cell r="T2184">
            <v>0</v>
          </cell>
          <cell r="U2184">
            <v>2885916</v>
          </cell>
          <cell r="V2184">
            <v>5365</v>
          </cell>
          <cell r="W2184">
            <v>2891281</v>
          </cell>
          <cell r="X2184">
            <v>74.887017</v>
          </cell>
          <cell r="Y2184">
            <v>1432473</v>
          </cell>
          <cell r="Z2184">
            <v>0</v>
          </cell>
          <cell r="AA2184">
            <v>1432473</v>
          </cell>
          <cell r="AB2184">
            <v>732721</v>
          </cell>
          <cell r="AC2184">
            <v>0</v>
          </cell>
          <cell r="AD2184">
            <v>732721</v>
          </cell>
          <cell r="AE2184">
            <v>43504.624641203707</v>
          </cell>
          <cell r="AF2184">
            <v>73415</v>
          </cell>
        </row>
        <row r="2185">
          <cell r="A2185">
            <v>939</v>
          </cell>
          <cell r="B2185">
            <v>49</v>
          </cell>
          <cell r="C2185" t="str">
            <v>52</v>
          </cell>
          <cell r="D2185" t="str">
            <v>71639</v>
          </cell>
          <cell r="E2185" t="str">
            <v>0</v>
          </cell>
          <cell r="H2185" t="str">
            <v>Red Bluff Joint Union High</v>
          </cell>
          <cell r="I2185" t="str">
            <v>HIGH</v>
          </cell>
          <cell r="J2185">
            <v>1560.41</v>
          </cell>
          <cell r="K2185">
            <v>200</v>
          </cell>
          <cell r="L2185">
            <v>312082</v>
          </cell>
          <cell r="M2185">
            <v>9512026</v>
          </cell>
          <cell r="N2185">
            <v>7260281</v>
          </cell>
          <cell r="O2185">
            <v>2251745</v>
          </cell>
          <cell r="P2185">
            <v>9512026</v>
          </cell>
          <cell r="Q2185">
            <v>0.28562499949999998</v>
          </cell>
          <cell r="R2185">
            <v>2716872</v>
          </cell>
          <cell r="S2185">
            <v>2251745</v>
          </cell>
          <cell r="T2185">
            <v>0</v>
          </cell>
          <cell r="U2185">
            <v>2251745</v>
          </cell>
          <cell r="V2185">
            <v>5343</v>
          </cell>
          <cell r="W2185">
            <v>2257088</v>
          </cell>
          <cell r="X2185">
            <v>74.887017</v>
          </cell>
          <cell r="Y2185">
            <v>1307187</v>
          </cell>
          <cell r="Z2185">
            <v>0</v>
          </cell>
          <cell r="AA2185">
            <v>1307187</v>
          </cell>
          <cell r="AB2185">
            <v>383079</v>
          </cell>
          <cell r="AC2185">
            <v>0</v>
          </cell>
          <cell r="AD2185">
            <v>383079</v>
          </cell>
          <cell r="AE2185">
            <v>43504.624641203707</v>
          </cell>
          <cell r="AF2185">
            <v>73415</v>
          </cell>
        </row>
        <row r="2186">
          <cell r="A2186">
            <v>940</v>
          </cell>
          <cell r="B2186">
            <v>49</v>
          </cell>
          <cell r="C2186" t="str">
            <v>52</v>
          </cell>
          <cell r="D2186" t="str">
            <v>71647</v>
          </cell>
          <cell r="E2186" t="str">
            <v>0</v>
          </cell>
          <cell r="H2186" t="str">
            <v>Reeds Creek Elementary</v>
          </cell>
          <cell r="I2186" t="str">
            <v>ELEMENTARY</v>
          </cell>
          <cell r="J2186">
            <v>166.22</v>
          </cell>
          <cell r="K2186">
            <v>200</v>
          </cell>
          <cell r="L2186">
            <v>33244</v>
          </cell>
          <cell r="M2186">
            <v>846776</v>
          </cell>
          <cell r="N2186">
            <v>258098</v>
          </cell>
          <cell r="O2186">
            <v>588678</v>
          </cell>
          <cell r="P2186">
            <v>846776</v>
          </cell>
          <cell r="Q2186">
            <v>0.28562499949999998</v>
          </cell>
          <cell r="R2186">
            <v>241860</v>
          </cell>
          <cell r="S2186">
            <v>241860</v>
          </cell>
          <cell r="T2186">
            <v>0</v>
          </cell>
          <cell r="U2186">
            <v>241860</v>
          </cell>
          <cell r="V2186">
            <v>4519</v>
          </cell>
          <cell r="W2186">
            <v>246379</v>
          </cell>
          <cell r="X2186">
            <v>74.887017</v>
          </cell>
          <cell r="Y2186">
            <v>109045</v>
          </cell>
          <cell r="Z2186">
            <v>0</v>
          </cell>
          <cell r="AA2186">
            <v>109045</v>
          </cell>
          <cell r="AB2186">
            <v>75461</v>
          </cell>
          <cell r="AC2186">
            <v>0</v>
          </cell>
          <cell r="AD2186">
            <v>75461</v>
          </cell>
          <cell r="AE2186">
            <v>43504.624652777777</v>
          </cell>
          <cell r="AF2186">
            <v>73415</v>
          </cell>
        </row>
        <row r="2187">
          <cell r="A2187">
            <v>941</v>
          </cell>
          <cell r="B2187">
            <v>49</v>
          </cell>
          <cell r="C2187" t="str">
            <v>52</v>
          </cell>
          <cell r="D2187" t="str">
            <v>71654</v>
          </cell>
          <cell r="E2187" t="str">
            <v>0</v>
          </cell>
          <cell r="H2187" t="str">
            <v>Richfield Elementary</v>
          </cell>
          <cell r="I2187" t="str">
            <v>ELEMENTARY</v>
          </cell>
          <cell r="J2187">
            <v>244.84</v>
          </cell>
          <cell r="K2187">
            <v>200</v>
          </cell>
          <cell r="L2187">
            <v>48968</v>
          </cell>
          <cell r="M2187">
            <v>1267336</v>
          </cell>
          <cell r="N2187">
            <v>360685</v>
          </cell>
          <cell r="O2187">
            <v>906651</v>
          </cell>
          <cell r="P2187">
            <v>1267336</v>
          </cell>
          <cell r="Q2187">
            <v>0.28562499949999998</v>
          </cell>
          <cell r="R2187">
            <v>361983</v>
          </cell>
          <cell r="S2187">
            <v>361983</v>
          </cell>
          <cell r="T2187">
            <v>0</v>
          </cell>
          <cell r="U2187">
            <v>361983</v>
          </cell>
          <cell r="V2187">
            <v>699</v>
          </cell>
          <cell r="W2187">
            <v>362682</v>
          </cell>
          <cell r="X2187">
            <v>74.887017</v>
          </cell>
          <cell r="Y2187">
            <v>175517</v>
          </cell>
          <cell r="Z2187">
            <v>0</v>
          </cell>
          <cell r="AA2187">
            <v>175517</v>
          </cell>
          <cell r="AB2187">
            <v>96085</v>
          </cell>
          <cell r="AC2187">
            <v>0</v>
          </cell>
          <cell r="AD2187">
            <v>96085</v>
          </cell>
          <cell r="AE2187">
            <v>43504.624652777777</v>
          </cell>
          <cell r="AF2187">
            <v>73415</v>
          </cell>
        </row>
        <row r="2188">
          <cell r="A2188">
            <v>54</v>
          </cell>
          <cell r="B2188">
            <v>49</v>
          </cell>
          <cell r="C2188" t="str">
            <v>53</v>
          </cell>
          <cell r="D2188" t="str">
            <v>10538</v>
          </cell>
          <cell r="E2188" t="str">
            <v>0</v>
          </cell>
          <cell r="H2188" t="str">
            <v>Trinity Co. Office of Education</v>
          </cell>
          <cell r="I2188" t="str">
            <v>CO OFFICE</v>
          </cell>
          <cell r="J2188">
            <v>12.76</v>
          </cell>
          <cell r="K2188">
            <v>200</v>
          </cell>
          <cell r="L2188">
            <v>2552</v>
          </cell>
          <cell r="M2188">
            <v>605733</v>
          </cell>
          <cell r="N2188">
            <v>534609</v>
          </cell>
          <cell r="O2188">
            <v>71124</v>
          </cell>
          <cell r="P2188">
            <v>605733</v>
          </cell>
          <cell r="Q2188">
            <v>0.28562499949999998</v>
          </cell>
          <cell r="R2188">
            <v>173012</v>
          </cell>
          <cell r="S2188">
            <v>71124</v>
          </cell>
          <cell r="T2188">
            <v>0</v>
          </cell>
          <cell r="U2188">
            <v>71124</v>
          </cell>
          <cell r="V2188">
            <v>0</v>
          </cell>
          <cell r="W2188">
            <v>71124</v>
          </cell>
          <cell r="X2188">
            <v>74.887017</v>
          </cell>
          <cell r="Y2188">
            <v>0</v>
          </cell>
          <cell r="Z2188">
            <v>0</v>
          </cell>
          <cell r="AA2188">
            <v>0</v>
          </cell>
          <cell r="AB2188">
            <v>53263</v>
          </cell>
          <cell r="AC2188">
            <v>0</v>
          </cell>
          <cell r="AD2188">
            <v>53263</v>
          </cell>
          <cell r="AE2188">
            <v>43504.626342592594</v>
          </cell>
          <cell r="AF2188">
            <v>73415</v>
          </cell>
        </row>
        <row r="2189">
          <cell r="A2189">
            <v>14373</v>
          </cell>
          <cell r="B2189">
            <v>49</v>
          </cell>
          <cell r="C2189" t="str">
            <v>53</v>
          </cell>
          <cell r="D2189" t="str">
            <v>10538</v>
          </cell>
          <cell r="E2189" t="str">
            <v>125633</v>
          </cell>
          <cell r="F2189" t="str">
            <v>1809</v>
          </cell>
          <cell r="G2189" t="str">
            <v>D</v>
          </cell>
          <cell r="H2189" t="str">
            <v>California Heritage Youthbuild Academy II</v>
          </cell>
          <cell r="I2189" t="str">
            <v>CO OFFICE</v>
          </cell>
          <cell r="J2189">
            <v>58.26</v>
          </cell>
          <cell r="K2189">
            <v>200</v>
          </cell>
          <cell r="L2189">
            <v>11652</v>
          </cell>
          <cell r="M2189">
            <v>0</v>
          </cell>
          <cell r="N2189">
            <v>210298</v>
          </cell>
          <cell r="O2189">
            <v>0</v>
          </cell>
          <cell r="P2189">
            <v>0</v>
          </cell>
          <cell r="Q2189">
            <v>0.28562499949999998</v>
          </cell>
          <cell r="R2189">
            <v>0</v>
          </cell>
          <cell r="S2189">
            <v>11652</v>
          </cell>
          <cell r="T2189">
            <v>0</v>
          </cell>
          <cell r="U2189">
            <v>11652</v>
          </cell>
          <cell r="V2189">
            <v>0</v>
          </cell>
          <cell r="W2189">
            <v>11652</v>
          </cell>
          <cell r="X2189">
            <v>74.887017</v>
          </cell>
          <cell r="Y2189">
            <v>6443</v>
          </cell>
          <cell r="Z2189">
            <v>0</v>
          </cell>
          <cell r="AA2189">
            <v>6443</v>
          </cell>
          <cell r="AB2189">
            <v>2283</v>
          </cell>
          <cell r="AC2189">
            <v>0</v>
          </cell>
          <cell r="AD2189">
            <v>2283</v>
          </cell>
          <cell r="AE2189">
            <v>43504.62641203704</v>
          </cell>
          <cell r="AF2189">
            <v>73415</v>
          </cell>
        </row>
        <row r="2190">
          <cell r="A2190">
            <v>942</v>
          </cell>
          <cell r="B2190">
            <v>49</v>
          </cell>
          <cell r="C2190" t="str">
            <v>53</v>
          </cell>
          <cell r="D2190" t="str">
            <v>71662</v>
          </cell>
          <cell r="E2190" t="str">
            <v>0</v>
          </cell>
          <cell r="H2190" t="str">
            <v>Burnt Ranch Elementary</v>
          </cell>
          <cell r="I2190" t="str">
            <v>ELEMENTARY</v>
          </cell>
          <cell r="J2190">
            <v>81.47</v>
          </cell>
          <cell r="K2190">
            <v>200</v>
          </cell>
          <cell r="L2190">
            <v>16294</v>
          </cell>
          <cell r="M2190">
            <v>472896</v>
          </cell>
          <cell r="N2190">
            <v>246727</v>
          </cell>
          <cell r="O2190">
            <v>226169</v>
          </cell>
          <cell r="P2190">
            <v>472896</v>
          </cell>
          <cell r="Q2190">
            <v>0.28562499949999998</v>
          </cell>
          <cell r="R2190">
            <v>135071</v>
          </cell>
          <cell r="S2190">
            <v>135071</v>
          </cell>
          <cell r="T2190">
            <v>0</v>
          </cell>
          <cell r="U2190">
            <v>135071</v>
          </cell>
          <cell r="V2190">
            <v>290</v>
          </cell>
          <cell r="W2190">
            <v>135361</v>
          </cell>
          <cell r="X2190">
            <v>74.887017</v>
          </cell>
          <cell r="Y2190">
            <v>72785</v>
          </cell>
          <cell r="Z2190">
            <v>0</v>
          </cell>
          <cell r="AA2190">
            <v>72785</v>
          </cell>
          <cell r="AB2190">
            <v>28583</v>
          </cell>
          <cell r="AC2190">
            <v>0</v>
          </cell>
          <cell r="AD2190">
            <v>28583</v>
          </cell>
          <cell r="AE2190">
            <v>43504.624050925922</v>
          </cell>
          <cell r="AF2190">
            <v>73415</v>
          </cell>
        </row>
        <row r="2191">
          <cell r="A2191">
            <v>943</v>
          </cell>
          <cell r="B2191">
            <v>49</v>
          </cell>
          <cell r="C2191" t="str">
            <v>53</v>
          </cell>
          <cell r="D2191" t="str">
            <v>71670</v>
          </cell>
          <cell r="E2191" t="str">
            <v>0</v>
          </cell>
          <cell r="H2191" t="str">
            <v>Coffee Creek Elementary</v>
          </cell>
          <cell r="I2191" t="str">
            <v>ELEMENTARY</v>
          </cell>
          <cell r="J2191">
            <v>8.7100000000000009</v>
          </cell>
          <cell r="K2191">
            <v>200</v>
          </cell>
          <cell r="L2191">
            <v>1742</v>
          </cell>
          <cell r="M2191">
            <v>116485</v>
          </cell>
          <cell r="N2191">
            <v>42200</v>
          </cell>
          <cell r="O2191">
            <v>74285</v>
          </cell>
          <cell r="P2191">
            <v>116485</v>
          </cell>
          <cell r="Q2191">
            <v>0.28562499949999998</v>
          </cell>
          <cell r="R2191">
            <v>33271</v>
          </cell>
          <cell r="S2191">
            <v>33271</v>
          </cell>
          <cell r="T2191">
            <v>0</v>
          </cell>
          <cell r="U2191">
            <v>33271</v>
          </cell>
          <cell r="V2191">
            <v>0</v>
          </cell>
          <cell r="W2191">
            <v>33271</v>
          </cell>
          <cell r="X2191">
            <v>74.887017</v>
          </cell>
          <cell r="Y2191">
            <v>542</v>
          </cell>
          <cell r="Z2191">
            <v>0</v>
          </cell>
          <cell r="AA2191">
            <v>542</v>
          </cell>
          <cell r="AB2191">
            <v>24374</v>
          </cell>
          <cell r="AC2191">
            <v>0</v>
          </cell>
          <cell r="AD2191">
            <v>24374</v>
          </cell>
          <cell r="AE2191">
            <v>43504.624120370368</v>
          </cell>
          <cell r="AF2191">
            <v>73415</v>
          </cell>
        </row>
        <row r="2192">
          <cell r="A2192">
            <v>945</v>
          </cell>
          <cell r="B2192">
            <v>49</v>
          </cell>
          <cell r="C2192" t="str">
            <v>53</v>
          </cell>
          <cell r="D2192" t="str">
            <v>71696</v>
          </cell>
          <cell r="E2192" t="str">
            <v>0</v>
          </cell>
          <cell r="H2192" t="str">
            <v>Douglas City Elementary</v>
          </cell>
          <cell r="I2192" t="str">
            <v>ELEMENTARY</v>
          </cell>
          <cell r="J2192">
            <v>170.48</v>
          </cell>
          <cell r="K2192">
            <v>200</v>
          </cell>
          <cell r="L2192">
            <v>34096</v>
          </cell>
          <cell r="M2192">
            <v>858278</v>
          </cell>
          <cell r="N2192">
            <v>237496</v>
          </cell>
          <cell r="O2192">
            <v>620782</v>
          </cell>
          <cell r="P2192">
            <v>858278</v>
          </cell>
          <cell r="Q2192">
            <v>0.28562499949999998</v>
          </cell>
          <cell r="R2192">
            <v>245146</v>
          </cell>
          <cell r="S2192">
            <v>245146</v>
          </cell>
          <cell r="T2192">
            <v>0</v>
          </cell>
          <cell r="U2192">
            <v>245146</v>
          </cell>
          <cell r="V2192">
            <v>505</v>
          </cell>
          <cell r="W2192">
            <v>245651</v>
          </cell>
          <cell r="X2192">
            <v>74.887017</v>
          </cell>
          <cell r="Y2192">
            <v>126957</v>
          </cell>
          <cell r="Z2192">
            <v>0</v>
          </cell>
          <cell r="AA2192">
            <v>126957</v>
          </cell>
          <cell r="AB2192">
            <v>57004</v>
          </cell>
          <cell r="AC2192">
            <v>0</v>
          </cell>
          <cell r="AD2192">
            <v>57004</v>
          </cell>
          <cell r="AE2192">
            <v>43504.624166666668</v>
          </cell>
          <cell r="AF2192">
            <v>73415</v>
          </cell>
        </row>
        <row r="2193">
          <cell r="A2193">
            <v>946</v>
          </cell>
          <cell r="B2193">
            <v>49</v>
          </cell>
          <cell r="C2193" t="str">
            <v>53</v>
          </cell>
          <cell r="D2193" t="str">
            <v>71738</v>
          </cell>
          <cell r="E2193" t="str">
            <v>0</v>
          </cell>
          <cell r="H2193" t="str">
            <v>Junction City Elementary</v>
          </cell>
          <cell r="I2193" t="str">
            <v>ELEMENTARY</v>
          </cell>
          <cell r="J2193">
            <v>61.49</v>
          </cell>
          <cell r="K2193">
            <v>200</v>
          </cell>
          <cell r="L2193">
            <v>12298</v>
          </cell>
          <cell r="M2193">
            <v>357722</v>
          </cell>
          <cell r="N2193">
            <v>161118</v>
          </cell>
          <cell r="O2193">
            <v>196604</v>
          </cell>
          <cell r="P2193">
            <v>357722</v>
          </cell>
          <cell r="Q2193">
            <v>0.28562499949999998</v>
          </cell>
          <cell r="R2193">
            <v>102174</v>
          </cell>
          <cell r="S2193">
            <v>102174</v>
          </cell>
          <cell r="T2193">
            <v>0</v>
          </cell>
          <cell r="U2193">
            <v>102174</v>
          </cell>
          <cell r="V2193">
            <v>211</v>
          </cell>
          <cell r="W2193">
            <v>102385</v>
          </cell>
          <cell r="X2193">
            <v>74.887017</v>
          </cell>
          <cell r="Y2193">
            <v>53204</v>
          </cell>
          <cell r="Z2193">
            <v>0</v>
          </cell>
          <cell r="AA2193">
            <v>53204</v>
          </cell>
          <cell r="AB2193">
            <v>23469</v>
          </cell>
          <cell r="AC2193">
            <v>0</v>
          </cell>
          <cell r="AD2193">
            <v>23469</v>
          </cell>
          <cell r="AE2193">
            <v>43504.624328703707</v>
          </cell>
          <cell r="AF2193">
            <v>73415</v>
          </cell>
        </row>
        <row r="2194">
          <cell r="A2194">
            <v>947</v>
          </cell>
          <cell r="B2194">
            <v>49</v>
          </cell>
          <cell r="C2194" t="str">
            <v>53</v>
          </cell>
          <cell r="D2194" t="str">
            <v>71746</v>
          </cell>
          <cell r="E2194" t="str">
            <v>0</v>
          </cell>
          <cell r="H2194" t="str">
            <v>Lewiston Elementary</v>
          </cell>
          <cell r="I2194" t="str">
            <v>ELEMENTARY</v>
          </cell>
          <cell r="J2194">
            <v>56.68</v>
          </cell>
          <cell r="K2194">
            <v>200</v>
          </cell>
          <cell r="L2194">
            <v>11336</v>
          </cell>
          <cell r="M2194">
            <v>361057</v>
          </cell>
          <cell r="N2194">
            <v>363543</v>
          </cell>
          <cell r="O2194">
            <v>0</v>
          </cell>
          <cell r="P2194">
            <v>361057</v>
          </cell>
          <cell r="Q2194">
            <v>0.28562499949999998</v>
          </cell>
          <cell r="R2194">
            <v>103127</v>
          </cell>
          <cell r="S2194">
            <v>11336</v>
          </cell>
          <cell r="T2194">
            <v>0</v>
          </cell>
          <cell r="U2194">
            <v>11336</v>
          </cell>
          <cell r="V2194">
            <v>0</v>
          </cell>
          <cell r="W2194">
            <v>11336</v>
          </cell>
          <cell r="X2194">
            <v>74.887017</v>
          </cell>
          <cell r="Y2194">
            <v>5867</v>
          </cell>
          <cell r="Z2194">
            <v>0</v>
          </cell>
          <cell r="AA2194">
            <v>5867</v>
          </cell>
          <cell r="AB2194">
            <v>2622</v>
          </cell>
          <cell r="AC2194">
            <v>0</v>
          </cell>
          <cell r="AD2194">
            <v>2622</v>
          </cell>
          <cell r="AE2194">
            <v>43504.624398148146</v>
          </cell>
          <cell r="AF2194">
            <v>73415</v>
          </cell>
        </row>
        <row r="2195">
          <cell r="A2195">
            <v>948</v>
          </cell>
          <cell r="B2195">
            <v>49</v>
          </cell>
          <cell r="C2195" t="str">
            <v>53</v>
          </cell>
          <cell r="D2195" t="str">
            <v>71761</v>
          </cell>
          <cell r="E2195" t="str">
            <v>0</v>
          </cell>
          <cell r="H2195" t="str">
            <v>Trinity Center Elementary</v>
          </cell>
          <cell r="I2195" t="str">
            <v>ELEMENTARY</v>
          </cell>
          <cell r="J2195">
            <v>13.49</v>
          </cell>
          <cell r="K2195">
            <v>200</v>
          </cell>
          <cell r="L2195">
            <v>2698</v>
          </cell>
          <cell r="M2195">
            <v>81956</v>
          </cell>
          <cell r="N2195">
            <v>70680</v>
          </cell>
          <cell r="O2195">
            <v>11276</v>
          </cell>
          <cell r="P2195">
            <v>81956</v>
          </cell>
          <cell r="Q2195">
            <v>0.28562499949999998</v>
          </cell>
          <cell r="R2195">
            <v>23409</v>
          </cell>
          <cell r="S2195">
            <v>11276</v>
          </cell>
          <cell r="T2195">
            <v>0</v>
          </cell>
          <cell r="U2195">
            <v>11276</v>
          </cell>
          <cell r="V2195">
            <v>67</v>
          </cell>
          <cell r="W2195">
            <v>11343</v>
          </cell>
          <cell r="X2195">
            <v>74.887017</v>
          </cell>
          <cell r="Y2195">
            <v>16836</v>
          </cell>
          <cell r="Z2195">
            <v>0</v>
          </cell>
          <cell r="AA2195">
            <v>16836</v>
          </cell>
          <cell r="AB2195">
            <v>-8342</v>
          </cell>
          <cell r="AC2195">
            <v>0</v>
          </cell>
          <cell r="AD2195">
            <v>-8342</v>
          </cell>
          <cell r="AE2195">
            <v>43504.624826388892</v>
          </cell>
          <cell r="AF2195">
            <v>73415</v>
          </cell>
        </row>
        <row r="2196">
          <cell r="A2196">
            <v>951</v>
          </cell>
          <cell r="B2196">
            <v>49</v>
          </cell>
          <cell r="C2196" t="str">
            <v>53</v>
          </cell>
          <cell r="D2196" t="str">
            <v>73833</v>
          </cell>
          <cell r="E2196" t="str">
            <v>0</v>
          </cell>
          <cell r="H2196" t="str">
            <v>Southern Trinity Joint Unified</v>
          </cell>
          <cell r="I2196" t="str">
            <v>UNIFIED</v>
          </cell>
          <cell r="J2196">
            <v>86.31</v>
          </cell>
          <cell r="K2196">
            <v>200</v>
          </cell>
          <cell r="L2196">
            <v>17262</v>
          </cell>
          <cell r="M2196">
            <v>973335</v>
          </cell>
          <cell r="N2196">
            <v>520561</v>
          </cell>
          <cell r="O2196">
            <v>452774</v>
          </cell>
          <cell r="P2196">
            <v>973335</v>
          </cell>
          <cell r="Q2196">
            <v>0.28562499949999998</v>
          </cell>
          <cell r="R2196">
            <v>278009</v>
          </cell>
          <cell r="S2196">
            <v>278009</v>
          </cell>
          <cell r="T2196">
            <v>0</v>
          </cell>
          <cell r="U2196">
            <v>278009</v>
          </cell>
          <cell r="V2196">
            <v>599</v>
          </cell>
          <cell r="W2196">
            <v>278608</v>
          </cell>
          <cell r="X2196">
            <v>74.887017</v>
          </cell>
          <cell r="Y2196">
            <v>150548</v>
          </cell>
          <cell r="Z2196">
            <v>0</v>
          </cell>
          <cell r="AA2196">
            <v>150548</v>
          </cell>
          <cell r="AB2196">
            <v>58093</v>
          </cell>
          <cell r="AC2196">
            <v>0</v>
          </cell>
          <cell r="AD2196">
            <v>58093</v>
          </cell>
          <cell r="AE2196">
            <v>43504.624791666669</v>
          </cell>
          <cell r="AF2196">
            <v>73415</v>
          </cell>
        </row>
        <row r="2197">
          <cell r="A2197">
            <v>952</v>
          </cell>
          <cell r="B2197">
            <v>49</v>
          </cell>
          <cell r="C2197" t="str">
            <v>53</v>
          </cell>
          <cell r="D2197" t="str">
            <v>75028</v>
          </cell>
          <cell r="E2197" t="str">
            <v>0</v>
          </cell>
          <cell r="H2197" t="str">
            <v>Mountain Valley Unified</v>
          </cell>
          <cell r="I2197" t="str">
            <v>UNIFIED</v>
          </cell>
          <cell r="J2197">
            <v>243.13</v>
          </cell>
          <cell r="K2197">
            <v>200</v>
          </cell>
          <cell r="L2197">
            <v>48626</v>
          </cell>
          <cell r="M2197">
            <v>1726419</v>
          </cell>
          <cell r="N2197">
            <v>1388420</v>
          </cell>
          <cell r="O2197">
            <v>337999</v>
          </cell>
          <cell r="P2197">
            <v>1726419</v>
          </cell>
          <cell r="Q2197">
            <v>0.28562499949999998</v>
          </cell>
          <cell r="R2197">
            <v>493108</v>
          </cell>
          <cell r="S2197">
            <v>337999</v>
          </cell>
          <cell r="T2197">
            <v>0</v>
          </cell>
          <cell r="U2197">
            <v>337999</v>
          </cell>
          <cell r="V2197">
            <v>37408</v>
          </cell>
          <cell r="W2197">
            <v>375407</v>
          </cell>
          <cell r="X2197">
            <v>74.887017</v>
          </cell>
          <cell r="Y2197">
            <v>171028</v>
          </cell>
          <cell r="Z2197">
            <v>0</v>
          </cell>
          <cell r="AA2197">
            <v>171028</v>
          </cell>
          <cell r="AB2197">
            <v>110103</v>
          </cell>
          <cell r="AC2197">
            <v>0</v>
          </cell>
          <cell r="AD2197">
            <v>110103</v>
          </cell>
          <cell r="AE2197">
            <v>43504.624502314815</v>
          </cell>
          <cell r="AF2197">
            <v>73415</v>
          </cell>
        </row>
        <row r="2198">
          <cell r="A2198">
            <v>11965</v>
          </cell>
          <cell r="B2198">
            <v>49</v>
          </cell>
          <cell r="C2198" t="str">
            <v>53</v>
          </cell>
          <cell r="D2198" t="str">
            <v>76513</v>
          </cell>
          <cell r="E2198" t="str">
            <v>0</v>
          </cell>
          <cell r="H2198" t="str">
            <v>Trinity Alps Unified</v>
          </cell>
          <cell r="I2198" t="str">
            <v>UNIFIED</v>
          </cell>
          <cell r="J2198">
            <v>696.42</v>
          </cell>
          <cell r="K2198">
            <v>200</v>
          </cell>
          <cell r="L2198">
            <v>139284</v>
          </cell>
          <cell r="M2198">
            <v>4176019</v>
          </cell>
          <cell r="N2198">
            <v>2770258</v>
          </cell>
          <cell r="O2198">
            <v>1405761</v>
          </cell>
          <cell r="P2198">
            <v>4176019</v>
          </cell>
          <cell r="Q2198">
            <v>0.28562499949999998</v>
          </cell>
          <cell r="R2198">
            <v>1192775</v>
          </cell>
          <cell r="S2198">
            <v>1192775</v>
          </cell>
          <cell r="T2198">
            <v>0</v>
          </cell>
          <cell r="U2198">
            <v>1192775</v>
          </cell>
          <cell r="V2198">
            <v>-21666</v>
          </cell>
          <cell r="W2198">
            <v>1171109</v>
          </cell>
          <cell r="X2198">
            <v>74.887017</v>
          </cell>
          <cell r="Y2198">
            <v>592408</v>
          </cell>
          <cell r="Z2198">
            <v>0</v>
          </cell>
          <cell r="AA2198">
            <v>592408</v>
          </cell>
          <cell r="AB2198">
            <v>284601</v>
          </cell>
          <cell r="AC2198">
            <v>0</v>
          </cell>
          <cell r="AD2198">
            <v>284601</v>
          </cell>
          <cell r="AE2198">
            <v>43504.624826388892</v>
          </cell>
          <cell r="AF2198">
            <v>73415</v>
          </cell>
        </row>
        <row r="2199">
          <cell r="A2199">
            <v>55</v>
          </cell>
          <cell r="B2199">
            <v>49</v>
          </cell>
          <cell r="C2199" t="str">
            <v>54</v>
          </cell>
          <cell r="D2199" t="str">
            <v>10546</v>
          </cell>
          <cell r="E2199" t="str">
            <v>0</v>
          </cell>
          <cell r="H2199" t="str">
            <v>Tulare Co. Office of Education</v>
          </cell>
          <cell r="I2199" t="str">
            <v>CO OFFICE</v>
          </cell>
          <cell r="J2199">
            <v>188.49</v>
          </cell>
          <cell r="K2199">
            <v>200</v>
          </cell>
          <cell r="L2199">
            <v>37698</v>
          </cell>
          <cell r="M2199">
            <v>8090540</v>
          </cell>
          <cell r="N2199">
            <v>4009325</v>
          </cell>
          <cell r="O2199">
            <v>4081215</v>
          </cell>
          <cell r="P2199">
            <v>8090540</v>
          </cell>
          <cell r="Q2199">
            <v>0.28562499949999998</v>
          </cell>
          <cell r="R2199">
            <v>2310860</v>
          </cell>
          <cell r="S2199">
            <v>2310860</v>
          </cell>
          <cell r="T2199">
            <v>0</v>
          </cell>
          <cell r="U2199">
            <v>2310860</v>
          </cell>
          <cell r="V2199">
            <v>-5159</v>
          </cell>
          <cell r="W2199">
            <v>2305701</v>
          </cell>
          <cell r="X2199">
            <v>74.887017</v>
          </cell>
          <cell r="Y2199">
            <v>1151525</v>
          </cell>
          <cell r="Z2199">
            <v>0</v>
          </cell>
          <cell r="AA2199">
            <v>1151525</v>
          </cell>
          <cell r="AB2199">
            <v>575146</v>
          </cell>
          <cell r="AC2199">
            <v>0</v>
          </cell>
          <cell r="AD2199">
            <v>575146</v>
          </cell>
          <cell r="AE2199">
            <v>43504.626342592594</v>
          </cell>
          <cell r="AF2199">
            <v>73415</v>
          </cell>
        </row>
        <row r="2200">
          <cell r="A2200">
            <v>12219</v>
          </cell>
          <cell r="B2200">
            <v>49</v>
          </cell>
          <cell r="C2200" t="str">
            <v>54</v>
          </cell>
          <cell r="D2200" t="str">
            <v>10546</v>
          </cell>
          <cell r="E2200" t="str">
            <v>119602</v>
          </cell>
          <cell r="F2200" t="str">
            <v>1076</v>
          </cell>
          <cell r="G2200" t="str">
            <v>L</v>
          </cell>
          <cell r="H2200" t="str">
            <v>University Preparatory High</v>
          </cell>
          <cell r="I2200" t="str">
            <v>CO OFFICE</v>
          </cell>
          <cell r="J2200">
            <v>222.72</v>
          </cell>
          <cell r="K2200">
            <v>200</v>
          </cell>
          <cell r="L2200">
            <v>44544</v>
          </cell>
          <cell r="M2200">
            <v>1377523</v>
          </cell>
          <cell r="N2200">
            <v>0</v>
          </cell>
          <cell r="O2200">
            <v>1377523</v>
          </cell>
          <cell r="P2200">
            <v>1377523</v>
          </cell>
          <cell r="Q2200">
            <v>0.28562499949999998</v>
          </cell>
          <cell r="R2200">
            <v>393455</v>
          </cell>
          <cell r="S2200">
            <v>393455</v>
          </cell>
          <cell r="T2200">
            <v>0</v>
          </cell>
          <cell r="U2200">
            <v>393455</v>
          </cell>
          <cell r="V2200">
            <v>800</v>
          </cell>
          <cell r="W2200">
            <v>394255</v>
          </cell>
          <cell r="X2200">
            <v>74.887017</v>
          </cell>
          <cell r="Y2200">
            <v>201049</v>
          </cell>
          <cell r="Z2200">
            <v>0</v>
          </cell>
          <cell r="AA2200">
            <v>201049</v>
          </cell>
          <cell r="AB2200">
            <v>94197</v>
          </cell>
          <cell r="AC2200">
            <v>0</v>
          </cell>
          <cell r="AD2200">
            <v>94197</v>
          </cell>
          <cell r="AE2200">
            <v>43504.626770833333</v>
          </cell>
          <cell r="AF2200">
            <v>73415</v>
          </cell>
        </row>
        <row r="2201">
          <cell r="A2201">
            <v>12592</v>
          </cell>
          <cell r="B2201">
            <v>49</v>
          </cell>
          <cell r="C2201" t="str">
            <v>54</v>
          </cell>
          <cell r="D2201" t="str">
            <v>10546</v>
          </cell>
          <cell r="E2201" t="str">
            <v>124057</v>
          </cell>
          <cell r="F2201" t="str">
            <v>1293</v>
          </cell>
          <cell r="G2201" t="str">
            <v>D</v>
          </cell>
          <cell r="H2201" t="str">
            <v>Valley Life Charter</v>
          </cell>
          <cell r="I2201" t="str">
            <v>UNIFIED</v>
          </cell>
          <cell r="J2201">
            <v>657.33</v>
          </cell>
          <cell r="K2201">
            <v>200</v>
          </cell>
          <cell r="L2201">
            <v>131466</v>
          </cell>
          <cell r="M2201">
            <v>3411562</v>
          </cell>
          <cell r="N2201">
            <v>894120</v>
          </cell>
          <cell r="O2201">
            <v>2517442</v>
          </cell>
          <cell r="P2201">
            <v>3411562</v>
          </cell>
          <cell r="Q2201">
            <v>0.28562499949999998</v>
          </cell>
          <cell r="R2201">
            <v>974427</v>
          </cell>
          <cell r="S2201">
            <v>974427</v>
          </cell>
          <cell r="T2201">
            <v>0</v>
          </cell>
          <cell r="U2201">
            <v>974427</v>
          </cell>
          <cell r="V2201">
            <v>2150</v>
          </cell>
          <cell r="W2201">
            <v>976577</v>
          </cell>
          <cell r="X2201">
            <v>74.887017</v>
          </cell>
          <cell r="Y2201">
            <v>482990</v>
          </cell>
          <cell r="Z2201">
            <v>0</v>
          </cell>
          <cell r="AA2201">
            <v>482990</v>
          </cell>
          <cell r="AB2201">
            <v>248339</v>
          </cell>
          <cell r="AC2201">
            <v>0</v>
          </cell>
          <cell r="AD2201">
            <v>248339</v>
          </cell>
          <cell r="AE2201">
            <v>43504.626770833333</v>
          </cell>
          <cell r="AF2201">
            <v>73415</v>
          </cell>
        </row>
        <row r="2202">
          <cell r="A2202">
            <v>12754</v>
          </cell>
          <cell r="B2202">
            <v>49</v>
          </cell>
          <cell r="C2202" t="str">
            <v>54</v>
          </cell>
          <cell r="D2202" t="str">
            <v>10546</v>
          </cell>
          <cell r="E2202" t="str">
            <v>125542</v>
          </cell>
          <cell r="F2202" t="str">
            <v>1382</v>
          </cell>
          <cell r="G2202" t="str">
            <v>D</v>
          </cell>
          <cell r="H2202" t="str">
            <v>Sycamore Valley Academy</v>
          </cell>
          <cell r="I2202" t="str">
            <v>UNIFIED</v>
          </cell>
          <cell r="J2202">
            <v>350.72</v>
          </cell>
          <cell r="K2202">
            <v>200</v>
          </cell>
          <cell r="L2202">
            <v>70144</v>
          </cell>
          <cell r="M2202">
            <v>1812444</v>
          </cell>
          <cell r="N2202">
            <v>477060</v>
          </cell>
          <cell r="O2202">
            <v>1335384</v>
          </cell>
          <cell r="P2202">
            <v>1812444</v>
          </cell>
          <cell r="Q2202">
            <v>0.28562499949999998</v>
          </cell>
          <cell r="R2202">
            <v>517679</v>
          </cell>
          <cell r="S2202">
            <v>517679</v>
          </cell>
          <cell r="T2202">
            <v>0</v>
          </cell>
          <cell r="U2202">
            <v>517679</v>
          </cell>
          <cell r="V2202">
            <v>1358</v>
          </cell>
          <cell r="W2202">
            <v>519037</v>
          </cell>
          <cell r="X2202">
            <v>74.887017</v>
          </cell>
          <cell r="Y2202">
            <v>263778</v>
          </cell>
          <cell r="Z2202">
            <v>0</v>
          </cell>
          <cell r="AA2202">
            <v>263778</v>
          </cell>
          <cell r="AB2202">
            <v>124913</v>
          </cell>
          <cell r="AC2202">
            <v>0</v>
          </cell>
          <cell r="AD2202">
            <v>124913</v>
          </cell>
          <cell r="AE2202">
            <v>43504.626747685186</v>
          </cell>
          <cell r="AF2202">
            <v>73415</v>
          </cell>
        </row>
        <row r="2203">
          <cell r="A2203">
            <v>14449</v>
          </cell>
          <cell r="B2203">
            <v>49</v>
          </cell>
          <cell r="C2203" t="str">
            <v>54</v>
          </cell>
          <cell r="D2203" t="str">
            <v>10546</v>
          </cell>
          <cell r="E2203" t="str">
            <v>135459</v>
          </cell>
          <cell r="F2203" t="str">
            <v>1860</v>
          </cell>
          <cell r="G2203" t="str">
            <v>D</v>
          </cell>
          <cell r="H2203" t="str">
            <v>Blue Oak Academy</v>
          </cell>
          <cell r="I2203" t="str">
            <v>UNIFIED</v>
          </cell>
          <cell r="J2203">
            <v>165.78</v>
          </cell>
          <cell r="K2203">
            <v>200</v>
          </cell>
          <cell r="L2203">
            <v>33156</v>
          </cell>
          <cell r="M2203">
            <v>0</v>
          </cell>
          <cell r="N2203">
            <v>225499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33156</v>
          </cell>
          <cell r="T2203">
            <v>0</v>
          </cell>
          <cell r="U2203">
            <v>33156</v>
          </cell>
          <cell r="V2203">
            <v>12</v>
          </cell>
          <cell r="W2203">
            <v>33168</v>
          </cell>
          <cell r="X2203">
            <v>74.887017</v>
          </cell>
          <cell r="Y2203">
            <v>11956</v>
          </cell>
          <cell r="Z2203">
            <v>0</v>
          </cell>
          <cell r="AA2203">
            <v>11956</v>
          </cell>
          <cell r="AB2203">
            <v>12883</v>
          </cell>
          <cell r="AC2203">
            <v>0</v>
          </cell>
          <cell r="AD2203">
            <v>12883</v>
          </cell>
          <cell r="AE2203">
            <v>43504.626400462963</v>
          </cell>
          <cell r="AF2203">
            <v>73415</v>
          </cell>
        </row>
        <row r="2204">
          <cell r="A2204">
            <v>1070</v>
          </cell>
          <cell r="B2204">
            <v>49</v>
          </cell>
          <cell r="C2204" t="str">
            <v>54</v>
          </cell>
          <cell r="D2204" t="str">
            <v>10546</v>
          </cell>
          <cell r="E2204" t="str">
            <v>5430327</v>
          </cell>
          <cell r="F2204" t="str">
            <v>0341</v>
          </cell>
          <cell r="G2204" t="str">
            <v>L</v>
          </cell>
          <cell r="H2204" t="str">
            <v>La Sierra High</v>
          </cell>
          <cell r="I2204" t="str">
            <v>CO OFFICE</v>
          </cell>
          <cell r="J2204">
            <v>220.18</v>
          </cell>
          <cell r="K2204">
            <v>200</v>
          </cell>
          <cell r="L2204">
            <v>44036</v>
          </cell>
          <cell r="M2204">
            <v>1306592</v>
          </cell>
          <cell r="N2204">
            <v>0</v>
          </cell>
          <cell r="O2204">
            <v>1306592</v>
          </cell>
          <cell r="P2204">
            <v>1306592</v>
          </cell>
          <cell r="Q2204">
            <v>0.28562499949999998</v>
          </cell>
          <cell r="R2204">
            <v>373195</v>
          </cell>
          <cell r="S2204">
            <v>373195</v>
          </cell>
          <cell r="T2204">
            <v>0</v>
          </cell>
          <cell r="U2204">
            <v>373195</v>
          </cell>
          <cell r="V2204">
            <v>750</v>
          </cell>
          <cell r="W2204">
            <v>373945</v>
          </cell>
          <cell r="X2204">
            <v>74.887017</v>
          </cell>
          <cell r="Y2204">
            <v>188606</v>
          </cell>
          <cell r="Z2204">
            <v>0</v>
          </cell>
          <cell r="AA2204">
            <v>188606</v>
          </cell>
          <cell r="AB2204">
            <v>91430</v>
          </cell>
          <cell r="AC2204">
            <v>0</v>
          </cell>
          <cell r="AD2204">
            <v>91430</v>
          </cell>
          <cell r="AE2204">
            <v>43504.626585648148</v>
          </cell>
          <cell r="AF2204">
            <v>73415</v>
          </cell>
        </row>
        <row r="2205">
          <cell r="A2205">
            <v>1071</v>
          </cell>
          <cell r="B2205">
            <v>49</v>
          </cell>
          <cell r="C2205" t="str">
            <v>54</v>
          </cell>
          <cell r="D2205" t="str">
            <v>10546</v>
          </cell>
          <cell r="E2205" t="str">
            <v>6119291</v>
          </cell>
          <cell r="F2205" t="str">
            <v>0395</v>
          </cell>
          <cell r="G2205" t="str">
            <v>D</v>
          </cell>
          <cell r="H2205" t="str">
            <v>Eleanor Roosevelt Community Learning Center</v>
          </cell>
          <cell r="I2205" t="str">
            <v>ELEMENTARY</v>
          </cell>
          <cell r="J2205">
            <v>262.86</v>
          </cell>
          <cell r="K2205">
            <v>200</v>
          </cell>
          <cell r="L2205">
            <v>52572</v>
          </cell>
          <cell r="M2205">
            <v>1403875</v>
          </cell>
          <cell r="N2205">
            <v>282929</v>
          </cell>
          <cell r="O2205">
            <v>1120946</v>
          </cell>
          <cell r="P2205">
            <v>1403875</v>
          </cell>
          <cell r="Q2205">
            <v>0.28562499949999998</v>
          </cell>
          <cell r="R2205">
            <v>400982</v>
          </cell>
          <cell r="S2205">
            <v>400982</v>
          </cell>
          <cell r="T2205">
            <v>0</v>
          </cell>
          <cell r="U2205">
            <v>400982</v>
          </cell>
          <cell r="V2205">
            <v>781</v>
          </cell>
          <cell r="W2205">
            <v>401763</v>
          </cell>
          <cell r="X2205">
            <v>74.887017</v>
          </cell>
          <cell r="Y2205">
            <v>196244</v>
          </cell>
          <cell r="Z2205">
            <v>0</v>
          </cell>
          <cell r="AA2205">
            <v>196244</v>
          </cell>
          <cell r="AB2205">
            <v>104624</v>
          </cell>
          <cell r="AC2205">
            <v>0</v>
          </cell>
          <cell r="AD2205">
            <v>104624</v>
          </cell>
          <cell r="AE2205">
            <v>43504.626481481479</v>
          </cell>
          <cell r="AF2205">
            <v>73415</v>
          </cell>
        </row>
        <row r="2206">
          <cell r="A2206">
            <v>953</v>
          </cell>
          <cell r="B2206">
            <v>49</v>
          </cell>
          <cell r="C2206" t="str">
            <v>54</v>
          </cell>
          <cell r="D2206" t="str">
            <v>71795</v>
          </cell>
          <cell r="E2206" t="str">
            <v>0</v>
          </cell>
          <cell r="H2206" t="str">
            <v>Allensworth Elementary</v>
          </cell>
          <cell r="I2206" t="str">
            <v>ELEMENTARY</v>
          </cell>
          <cell r="J2206">
            <v>80.48</v>
          </cell>
          <cell r="K2206">
            <v>200</v>
          </cell>
          <cell r="L2206">
            <v>16096</v>
          </cell>
          <cell r="M2206">
            <v>489084</v>
          </cell>
          <cell r="N2206">
            <v>82142</v>
          </cell>
          <cell r="O2206">
            <v>406942</v>
          </cell>
          <cell r="P2206">
            <v>489084</v>
          </cell>
          <cell r="Q2206">
            <v>0.28562499949999998</v>
          </cell>
          <cell r="R2206">
            <v>139695</v>
          </cell>
          <cell r="S2206">
            <v>139695</v>
          </cell>
          <cell r="T2206">
            <v>0</v>
          </cell>
          <cell r="U2206">
            <v>139695</v>
          </cell>
          <cell r="V2206">
            <v>271</v>
          </cell>
          <cell r="W2206">
            <v>139966</v>
          </cell>
          <cell r="X2206">
            <v>74.887017</v>
          </cell>
          <cell r="Y2206">
            <v>68072</v>
          </cell>
          <cell r="Z2206">
            <v>0</v>
          </cell>
          <cell r="AA2206">
            <v>68072</v>
          </cell>
          <cell r="AB2206">
            <v>36744</v>
          </cell>
          <cell r="AC2206">
            <v>0</v>
          </cell>
          <cell r="AD2206">
            <v>36744</v>
          </cell>
          <cell r="AE2206">
            <v>43504.62395833333</v>
          </cell>
          <cell r="AF2206">
            <v>73415</v>
          </cell>
        </row>
        <row r="2207">
          <cell r="A2207">
            <v>954</v>
          </cell>
          <cell r="B2207">
            <v>49</v>
          </cell>
          <cell r="C2207" t="str">
            <v>54</v>
          </cell>
          <cell r="D2207" t="str">
            <v>71803</v>
          </cell>
          <cell r="E2207" t="str">
            <v>0</v>
          </cell>
          <cell r="H2207" t="str">
            <v>Alpaugh Unified</v>
          </cell>
          <cell r="I2207" t="str">
            <v>UNIFIED</v>
          </cell>
          <cell r="J2207">
            <v>306.43</v>
          </cell>
          <cell r="K2207">
            <v>200</v>
          </cell>
          <cell r="L2207">
            <v>61286</v>
          </cell>
          <cell r="M2207">
            <v>2119214</v>
          </cell>
          <cell r="N2207">
            <v>154030</v>
          </cell>
          <cell r="O2207">
            <v>1965184</v>
          </cell>
          <cell r="P2207">
            <v>2119214</v>
          </cell>
          <cell r="Q2207">
            <v>0.28562499949999998</v>
          </cell>
          <cell r="R2207">
            <v>605300</v>
          </cell>
          <cell r="S2207">
            <v>605300</v>
          </cell>
          <cell r="T2207">
            <v>0</v>
          </cell>
          <cell r="U2207">
            <v>605300</v>
          </cell>
          <cell r="V2207">
            <v>1200</v>
          </cell>
          <cell r="W2207">
            <v>606500</v>
          </cell>
          <cell r="X2207">
            <v>74.887017</v>
          </cell>
          <cell r="Y2207">
            <v>301495</v>
          </cell>
          <cell r="Z2207">
            <v>0</v>
          </cell>
          <cell r="AA2207">
            <v>301495</v>
          </cell>
          <cell r="AB2207">
            <v>152695</v>
          </cell>
          <cell r="AC2207">
            <v>0</v>
          </cell>
          <cell r="AD2207">
            <v>152695</v>
          </cell>
          <cell r="AE2207">
            <v>43504.62395833333</v>
          </cell>
          <cell r="AF2207">
            <v>73415</v>
          </cell>
        </row>
        <row r="2208">
          <cell r="A2208">
            <v>10294</v>
          </cell>
          <cell r="B2208">
            <v>49</v>
          </cell>
          <cell r="C2208" t="str">
            <v>54</v>
          </cell>
          <cell r="D2208" t="str">
            <v>71803</v>
          </cell>
          <cell r="E2208" t="str">
            <v>112458</v>
          </cell>
          <cell r="F2208" t="str">
            <v>0804</v>
          </cell>
          <cell r="G2208" t="str">
            <v>D</v>
          </cell>
          <cell r="H2208" t="str">
            <v>California Connections Academy@Central</v>
          </cell>
          <cell r="I2208" t="str">
            <v>UNIFIED</v>
          </cell>
          <cell r="J2208">
            <v>447.68</v>
          </cell>
          <cell r="K2208">
            <v>200</v>
          </cell>
          <cell r="L2208">
            <v>89536</v>
          </cell>
          <cell r="M2208">
            <v>2519055</v>
          </cell>
          <cell r="N2208">
            <v>225026</v>
          </cell>
          <cell r="O2208">
            <v>2294029</v>
          </cell>
          <cell r="P2208">
            <v>2519055</v>
          </cell>
          <cell r="Q2208">
            <v>0.28562499949999998</v>
          </cell>
          <cell r="R2208">
            <v>719505</v>
          </cell>
          <cell r="S2208">
            <v>719505</v>
          </cell>
          <cell r="T2208">
            <v>0</v>
          </cell>
          <cell r="U2208">
            <v>719505</v>
          </cell>
          <cell r="V2208">
            <v>1287</v>
          </cell>
          <cell r="W2208">
            <v>720792</v>
          </cell>
          <cell r="X2208">
            <v>74.887017</v>
          </cell>
          <cell r="Y2208">
            <v>323443</v>
          </cell>
          <cell r="Z2208">
            <v>0</v>
          </cell>
          <cell r="AA2208">
            <v>323443</v>
          </cell>
          <cell r="AB2208">
            <v>216337</v>
          </cell>
          <cell r="AC2208">
            <v>0</v>
          </cell>
          <cell r="AD2208">
            <v>216337</v>
          </cell>
          <cell r="AE2208">
            <v>43504.62641203704</v>
          </cell>
          <cell r="AF2208">
            <v>73415</v>
          </cell>
        </row>
        <row r="2209">
          <cell r="A2209">
            <v>955</v>
          </cell>
          <cell r="B2209">
            <v>49</v>
          </cell>
          <cell r="C2209" t="str">
            <v>54</v>
          </cell>
          <cell r="D2209" t="str">
            <v>71811</v>
          </cell>
          <cell r="E2209" t="str">
            <v>0</v>
          </cell>
          <cell r="H2209" t="str">
            <v>Alta Vista Elementary</v>
          </cell>
          <cell r="I2209" t="str">
            <v>ELEMENTARY</v>
          </cell>
          <cell r="J2209">
            <v>549.82000000000005</v>
          </cell>
          <cell r="K2209">
            <v>200</v>
          </cell>
          <cell r="L2209">
            <v>109964</v>
          </cell>
          <cell r="M2209">
            <v>2763928</v>
          </cell>
          <cell r="N2209">
            <v>186505</v>
          </cell>
          <cell r="O2209">
            <v>2577423</v>
          </cell>
          <cell r="P2209">
            <v>2763928</v>
          </cell>
          <cell r="Q2209">
            <v>0.28562499949999998</v>
          </cell>
          <cell r="R2209">
            <v>789447</v>
          </cell>
          <cell r="S2209">
            <v>789447</v>
          </cell>
          <cell r="T2209">
            <v>0</v>
          </cell>
          <cell r="U2209">
            <v>789447</v>
          </cell>
          <cell r="V2209">
            <v>1523</v>
          </cell>
          <cell r="W2209">
            <v>790970</v>
          </cell>
          <cell r="X2209">
            <v>74.887017</v>
          </cell>
          <cell r="Y2209">
            <v>382757</v>
          </cell>
          <cell r="Z2209">
            <v>0</v>
          </cell>
          <cell r="AA2209">
            <v>382757</v>
          </cell>
          <cell r="AB2209">
            <v>209577</v>
          </cell>
          <cell r="AC2209">
            <v>0</v>
          </cell>
          <cell r="AD2209">
            <v>209577</v>
          </cell>
          <cell r="AE2209">
            <v>43504.62395833333</v>
          </cell>
          <cell r="AF2209">
            <v>73415</v>
          </cell>
        </row>
        <row r="2210">
          <cell r="A2210">
            <v>956</v>
          </cell>
          <cell r="B2210">
            <v>49</v>
          </cell>
          <cell r="C2210" t="str">
            <v>54</v>
          </cell>
          <cell r="D2210" t="str">
            <v>71829</v>
          </cell>
          <cell r="E2210" t="str">
            <v>0</v>
          </cell>
          <cell r="H2210" t="str">
            <v>Buena Vista Elementary</v>
          </cell>
          <cell r="I2210" t="str">
            <v>ELEMENTARY</v>
          </cell>
          <cell r="J2210">
            <v>205.8</v>
          </cell>
          <cell r="K2210">
            <v>200</v>
          </cell>
          <cell r="L2210">
            <v>41160</v>
          </cell>
          <cell r="M2210">
            <v>1035016</v>
          </cell>
          <cell r="N2210">
            <v>141726</v>
          </cell>
          <cell r="O2210">
            <v>893290</v>
          </cell>
          <cell r="P2210">
            <v>1035016</v>
          </cell>
          <cell r="Q2210">
            <v>0.28562499949999998</v>
          </cell>
          <cell r="R2210">
            <v>295626</v>
          </cell>
          <cell r="S2210">
            <v>295626</v>
          </cell>
          <cell r="T2210">
            <v>0</v>
          </cell>
          <cell r="U2210">
            <v>295626</v>
          </cell>
          <cell r="V2210">
            <v>572</v>
          </cell>
          <cell r="W2210">
            <v>296198</v>
          </cell>
          <cell r="X2210">
            <v>74.887017</v>
          </cell>
          <cell r="Y2210">
            <v>143741</v>
          </cell>
          <cell r="Z2210">
            <v>0</v>
          </cell>
          <cell r="AA2210">
            <v>143741</v>
          </cell>
          <cell r="AB2210">
            <v>78073</v>
          </cell>
          <cell r="AC2210">
            <v>0</v>
          </cell>
          <cell r="AD2210">
            <v>78073</v>
          </cell>
          <cell r="AE2210">
            <v>43504.624050925922</v>
          </cell>
          <cell r="AF2210">
            <v>73415</v>
          </cell>
        </row>
        <row r="2211">
          <cell r="A2211">
            <v>957</v>
          </cell>
          <cell r="B2211">
            <v>49</v>
          </cell>
          <cell r="C2211" t="str">
            <v>54</v>
          </cell>
          <cell r="D2211" t="str">
            <v>71837</v>
          </cell>
          <cell r="E2211" t="str">
            <v>0</v>
          </cell>
          <cell r="H2211" t="str">
            <v>Burton Elementary</v>
          </cell>
          <cell r="I2211" t="str">
            <v>ELEMENTARY</v>
          </cell>
          <cell r="J2211">
            <v>2661.25</v>
          </cell>
          <cell r="K2211">
            <v>200</v>
          </cell>
          <cell r="L2211">
            <v>532250</v>
          </cell>
          <cell r="M2211">
            <v>13394550</v>
          </cell>
          <cell r="N2211">
            <v>1069609</v>
          </cell>
          <cell r="O2211">
            <v>12324941</v>
          </cell>
          <cell r="P2211">
            <v>13394550</v>
          </cell>
          <cell r="Q2211">
            <v>0.28562499949999998</v>
          </cell>
          <cell r="R2211">
            <v>3825818</v>
          </cell>
          <cell r="S2211">
            <v>3825818</v>
          </cell>
          <cell r="T2211">
            <v>0</v>
          </cell>
          <cell r="U2211">
            <v>3825818</v>
          </cell>
          <cell r="V2211">
            <v>8268</v>
          </cell>
          <cell r="W2211">
            <v>3834086</v>
          </cell>
          <cell r="X2211">
            <v>74.887017</v>
          </cell>
          <cell r="Y2211">
            <v>1927017</v>
          </cell>
          <cell r="Z2211">
            <v>0</v>
          </cell>
          <cell r="AA2211">
            <v>1927017</v>
          </cell>
          <cell r="AB2211">
            <v>944216</v>
          </cell>
          <cell r="AC2211">
            <v>0</v>
          </cell>
          <cell r="AD2211">
            <v>944216</v>
          </cell>
          <cell r="AE2211">
            <v>43504.624050925922</v>
          </cell>
          <cell r="AF2211">
            <v>73415</v>
          </cell>
        </row>
        <row r="2212">
          <cell r="A2212">
            <v>10216</v>
          </cell>
          <cell r="B2212">
            <v>49</v>
          </cell>
          <cell r="C2212" t="str">
            <v>54</v>
          </cell>
          <cell r="D2212" t="str">
            <v>71837</v>
          </cell>
          <cell r="E2212" t="str">
            <v>109009</v>
          </cell>
          <cell r="F2212" t="str">
            <v>0690</v>
          </cell>
          <cell r="G2212" t="str">
            <v>L</v>
          </cell>
          <cell r="H2212" t="str">
            <v>Summit Charter Academy</v>
          </cell>
          <cell r="I2212" t="str">
            <v>ELEMENTARY</v>
          </cell>
          <cell r="J2212">
            <v>2134.7800000000002</v>
          </cell>
          <cell r="K2212">
            <v>200</v>
          </cell>
          <cell r="L2212">
            <v>426956</v>
          </cell>
          <cell r="M2212">
            <v>11273069</v>
          </cell>
          <cell r="N2212">
            <v>856815</v>
          </cell>
          <cell r="O2212">
            <v>10416254</v>
          </cell>
          <cell r="P2212">
            <v>11273069</v>
          </cell>
          <cell r="Q2212">
            <v>0.28562499949999998</v>
          </cell>
          <cell r="R2212">
            <v>3219870</v>
          </cell>
          <cell r="S2212">
            <v>3219870</v>
          </cell>
          <cell r="T2212">
            <v>0</v>
          </cell>
          <cell r="U2212">
            <v>3219870</v>
          </cell>
          <cell r="V2212">
            <v>5788</v>
          </cell>
          <cell r="W2212">
            <v>3225658</v>
          </cell>
          <cell r="X2212">
            <v>74.887017</v>
          </cell>
          <cell r="Y2212">
            <v>1454590</v>
          </cell>
          <cell r="Z2212">
            <v>0</v>
          </cell>
          <cell r="AA2212">
            <v>1454590</v>
          </cell>
          <cell r="AB2212">
            <v>961009</v>
          </cell>
          <cell r="AC2212">
            <v>0</v>
          </cell>
          <cell r="AD2212">
            <v>961009</v>
          </cell>
          <cell r="AE2212">
            <v>43504.626747685186</v>
          </cell>
          <cell r="AF2212">
            <v>73415</v>
          </cell>
        </row>
        <row r="2213">
          <cell r="A2213">
            <v>959</v>
          </cell>
          <cell r="B2213">
            <v>49</v>
          </cell>
          <cell r="C2213" t="str">
            <v>54</v>
          </cell>
          <cell r="D2213" t="str">
            <v>71852</v>
          </cell>
          <cell r="E2213" t="str">
            <v>0</v>
          </cell>
          <cell r="H2213" t="str">
            <v>Columbine Elementary</v>
          </cell>
          <cell r="I2213" t="str">
            <v>ELEMENTARY</v>
          </cell>
          <cell r="J2213">
            <v>194.69</v>
          </cell>
          <cell r="K2213">
            <v>200</v>
          </cell>
          <cell r="L2213">
            <v>38938</v>
          </cell>
          <cell r="M2213">
            <v>979127</v>
          </cell>
          <cell r="N2213">
            <v>194347</v>
          </cell>
          <cell r="O2213">
            <v>784780</v>
          </cell>
          <cell r="P2213">
            <v>979127</v>
          </cell>
          <cell r="Q2213">
            <v>0.28562499949999998</v>
          </cell>
          <cell r="R2213">
            <v>279663</v>
          </cell>
          <cell r="S2213">
            <v>279663</v>
          </cell>
          <cell r="T2213">
            <v>0</v>
          </cell>
          <cell r="U2213">
            <v>279663</v>
          </cell>
          <cell r="V2213">
            <v>578</v>
          </cell>
          <cell r="W2213">
            <v>280241</v>
          </cell>
          <cell r="X2213">
            <v>74.887017</v>
          </cell>
          <cell r="Y2213">
            <v>145451</v>
          </cell>
          <cell r="Z2213">
            <v>0</v>
          </cell>
          <cell r="AA2213">
            <v>145451</v>
          </cell>
          <cell r="AB2213">
            <v>64413</v>
          </cell>
          <cell r="AC2213">
            <v>0</v>
          </cell>
          <cell r="AD2213">
            <v>64413</v>
          </cell>
          <cell r="AE2213">
            <v>43504.624120370368</v>
          </cell>
          <cell r="AF2213">
            <v>73415</v>
          </cell>
        </row>
        <row r="2214">
          <cell r="A2214">
            <v>960</v>
          </cell>
          <cell r="B2214">
            <v>49</v>
          </cell>
          <cell r="C2214" t="str">
            <v>54</v>
          </cell>
          <cell r="D2214" t="str">
            <v>71860</v>
          </cell>
          <cell r="E2214" t="str">
            <v>0</v>
          </cell>
          <cell r="H2214" t="str">
            <v>Cutler-Orosi Joint Unified</v>
          </cell>
          <cell r="I2214" t="str">
            <v>UNIFIED</v>
          </cell>
          <cell r="J2214">
            <v>4032.18</v>
          </cell>
          <cell r="K2214">
            <v>200</v>
          </cell>
          <cell r="L2214">
            <v>806436</v>
          </cell>
          <cell r="M2214">
            <v>21289789</v>
          </cell>
          <cell r="N2214">
            <v>2513404</v>
          </cell>
          <cell r="O2214">
            <v>18776385</v>
          </cell>
          <cell r="P2214">
            <v>21289789</v>
          </cell>
          <cell r="Q2214">
            <v>0.28562499949999998</v>
          </cell>
          <cell r="R2214">
            <v>6080896</v>
          </cell>
          <cell r="S2214">
            <v>6080896</v>
          </cell>
          <cell r="T2214">
            <v>0</v>
          </cell>
          <cell r="U2214">
            <v>6080896</v>
          </cell>
          <cell r="V2214">
            <v>11599</v>
          </cell>
          <cell r="W2214">
            <v>6092495</v>
          </cell>
          <cell r="X2214">
            <v>74.887017</v>
          </cell>
          <cell r="Y2214">
            <v>3004603</v>
          </cell>
          <cell r="Z2214">
            <v>0</v>
          </cell>
          <cell r="AA2214">
            <v>3004603</v>
          </cell>
          <cell r="AB2214">
            <v>1557885</v>
          </cell>
          <cell r="AC2214">
            <v>0</v>
          </cell>
          <cell r="AD2214">
            <v>1557885</v>
          </cell>
          <cell r="AE2214">
            <v>43504.624143518522</v>
          </cell>
          <cell r="AF2214">
            <v>73415</v>
          </cell>
        </row>
        <row r="2215">
          <cell r="A2215">
            <v>961</v>
          </cell>
          <cell r="B2215">
            <v>49</v>
          </cell>
          <cell r="C2215" t="str">
            <v>54</v>
          </cell>
          <cell r="D2215" t="str">
            <v>71894</v>
          </cell>
          <cell r="E2215" t="str">
            <v>0</v>
          </cell>
          <cell r="H2215" t="str">
            <v>Ducor Union Elementary</v>
          </cell>
          <cell r="I2215" t="str">
            <v>ELEMENTARY</v>
          </cell>
          <cell r="J2215">
            <v>158.97</v>
          </cell>
          <cell r="K2215">
            <v>200</v>
          </cell>
          <cell r="L2215">
            <v>31794</v>
          </cell>
          <cell r="M2215">
            <v>798496</v>
          </cell>
          <cell r="N2215">
            <v>306641</v>
          </cell>
          <cell r="O2215">
            <v>491855</v>
          </cell>
          <cell r="P2215">
            <v>798496</v>
          </cell>
          <cell r="Q2215">
            <v>0.28562499949999998</v>
          </cell>
          <cell r="R2215">
            <v>228070</v>
          </cell>
          <cell r="S2215">
            <v>228070</v>
          </cell>
          <cell r="T2215">
            <v>0</v>
          </cell>
          <cell r="U2215">
            <v>228070</v>
          </cell>
          <cell r="V2215">
            <v>383</v>
          </cell>
          <cell r="W2215">
            <v>228453</v>
          </cell>
          <cell r="X2215">
            <v>74.887017</v>
          </cell>
          <cell r="Y2215">
            <v>119113</v>
          </cell>
          <cell r="Z2215">
            <v>0</v>
          </cell>
          <cell r="AA2215">
            <v>119113</v>
          </cell>
          <cell r="AB2215">
            <v>51969</v>
          </cell>
          <cell r="AC2215">
            <v>0</v>
          </cell>
          <cell r="AD2215">
            <v>51969</v>
          </cell>
          <cell r="AE2215">
            <v>43504.624166666668</v>
          </cell>
          <cell r="AF2215">
            <v>73415</v>
          </cell>
        </row>
        <row r="2216">
          <cell r="A2216">
            <v>962</v>
          </cell>
          <cell r="B2216">
            <v>49</v>
          </cell>
          <cell r="C2216" t="str">
            <v>54</v>
          </cell>
          <cell r="D2216" t="str">
            <v>71902</v>
          </cell>
          <cell r="E2216" t="str">
            <v>0</v>
          </cell>
          <cell r="H2216" t="str">
            <v>Earlimart Elementary</v>
          </cell>
          <cell r="I2216" t="str">
            <v>ELEMENTARY</v>
          </cell>
          <cell r="J2216">
            <v>1751.78</v>
          </cell>
          <cell r="K2216">
            <v>200</v>
          </cell>
          <cell r="L2216">
            <v>350356</v>
          </cell>
          <cell r="M2216">
            <v>8946148</v>
          </cell>
          <cell r="N2216">
            <v>1156376</v>
          </cell>
          <cell r="O2216">
            <v>7789772</v>
          </cell>
          <cell r="P2216">
            <v>8946148</v>
          </cell>
          <cell r="Q2216">
            <v>0.28562499949999998</v>
          </cell>
          <cell r="R2216">
            <v>2555244</v>
          </cell>
          <cell r="S2216">
            <v>2555244</v>
          </cell>
          <cell r="T2216">
            <v>0</v>
          </cell>
          <cell r="U2216">
            <v>2555244</v>
          </cell>
          <cell r="V2216">
            <v>5315</v>
          </cell>
          <cell r="W2216">
            <v>2560559</v>
          </cell>
          <cell r="X2216">
            <v>74.887017</v>
          </cell>
          <cell r="Y2216">
            <v>1322738</v>
          </cell>
          <cell r="Z2216">
            <v>0</v>
          </cell>
          <cell r="AA2216">
            <v>1322738</v>
          </cell>
          <cell r="AB2216">
            <v>594788</v>
          </cell>
          <cell r="AC2216">
            <v>0</v>
          </cell>
          <cell r="AD2216">
            <v>594788</v>
          </cell>
          <cell r="AE2216">
            <v>43504.624166666668</v>
          </cell>
          <cell r="AF2216">
            <v>73415</v>
          </cell>
        </row>
        <row r="2217">
          <cell r="A2217">
            <v>965</v>
          </cell>
          <cell r="B2217">
            <v>49</v>
          </cell>
          <cell r="C2217" t="str">
            <v>54</v>
          </cell>
          <cell r="D2217" t="str">
            <v>71944</v>
          </cell>
          <cell r="E2217" t="str">
            <v>0</v>
          </cell>
          <cell r="H2217" t="str">
            <v>Hope Elementary</v>
          </cell>
          <cell r="I2217" t="str">
            <v>ELEMENTARY</v>
          </cell>
          <cell r="J2217">
            <v>238.92</v>
          </cell>
          <cell r="K2217">
            <v>200</v>
          </cell>
          <cell r="L2217">
            <v>47784</v>
          </cell>
          <cell r="M2217">
            <v>1235565</v>
          </cell>
          <cell r="N2217">
            <v>172874</v>
          </cell>
          <cell r="O2217">
            <v>1062691</v>
          </cell>
          <cell r="P2217">
            <v>1235565</v>
          </cell>
          <cell r="Q2217">
            <v>0.28562499949999998</v>
          </cell>
          <cell r="R2217">
            <v>352908</v>
          </cell>
          <cell r="S2217">
            <v>352908</v>
          </cell>
          <cell r="T2217">
            <v>0</v>
          </cell>
          <cell r="U2217">
            <v>352908</v>
          </cell>
          <cell r="V2217">
            <v>698</v>
          </cell>
          <cell r="W2217">
            <v>353606</v>
          </cell>
          <cell r="X2217">
            <v>74.887017</v>
          </cell>
          <cell r="Y2217">
            <v>175451</v>
          </cell>
          <cell r="Z2217">
            <v>0</v>
          </cell>
          <cell r="AA2217">
            <v>175451</v>
          </cell>
          <cell r="AB2217">
            <v>89354</v>
          </cell>
          <cell r="AC2217">
            <v>0</v>
          </cell>
          <cell r="AD2217">
            <v>89354</v>
          </cell>
          <cell r="AE2217">
            <v>43504.624293981484</v>
          </cell>
          <cell r="AF2217">
            <v>73415</v>
          </cell>
        </row>
        <row r="2218">
          <cell r="A2218">
            <v>966</v>
          </cell>
          <cell r="B2218">
            <v>49</v>
          </cell>
          <cell r="C2218" t="str">
            <v>54</v>
          </cell>
          <cell r="D2218" t="str">
            <v>71951</v>
          </cell>
          <cell r="E2218" t="str">
            <v>0</v>
          </cell>
          <cell r="H2218" t="str">
            <v>Hot Springs Elementary</v>
          </cell>
          <cell r="I2218" t="str">
            <v>ELEMENTARY</v>
          </cell>
          <cell r="J2218">
            <v>18.010000000000002</v>
          </cell>
          <cell r="K2218">
            <v>200</v>
          </cell>
          <cell r="L2218">
            <v>3602</v>
          </cell>
          <cell r="M2218">
            <v>120303</v>
          </cell>
          <cell r="N2218">
            <v>107243</v>
          </cell>
          <cell r="O2218">
            <v>13060</v>
          </cell>
          <cell r="P2218">
            <v>120303</v>
          </cell>
          <cell r="Q2218">
            <v>0.28562499949999998</v>
          </cell>
          <cell r="R2218">
            <v>34362</v>
          </cell>
          <cell r="S2218">
            <v>13060</v>
          </cell>
          <cell r="T2218">
            <v>0</v>
          </cell>
          <cell r="U2218">
            <v>13060</v>
          </cell>
          <cell r="V2218">
            <v>-5389</v>
          </cell>
          <cell r="W2218">
            <v>7671</v>
          </cell>
          <cell r="X2218">
            <v>74.887017</v>
          </cell>
          <cell r="Y2218">
            <v>8437</v>
          </cell>
          <cell r="Z2218">
            <v>0</v>
          </cell>
          <cell r="AA2218">
            <v>8437</v>
          </cell>
          <cell r="AB2218">
            <v>-2692</v>
          </cell>
          <cell r="AC2218">
            <v>0</v>
          </cell>
          <cell r="AD2218">
            <v>-2692</v>
          </cell>
          <cell r="AE2218">
            <v>43504.624305555553</v>
          </cell>
          <cell r="AF2218">
            <v>73415</v>
          </cell>
        </row>
        <row r="2219">
          <cell r="A2219">
            <v>967</v>
          </cell>
          <cell r="B2219">
            <v>49</v>
          </cell>
          <cell r="C2219" t="str">
            <v>54</v>
          </cell>
          <cell r="D2219" t="str">
            <v>71969</v>
          </cell>
          <cell r="E2219" t="str">
            <v>0</v>
          </cell>
          <cell r="H2219" t="str">
            <v>Kings River Union Elementary</v>
          </cell>
          <cell r="I2219" t="str">
            <v>ELEMENTARY</v>
          </cell>
          <cell r="J2219">
            <v>443.11</v>
          </cell>
          <cell r="K2219">
            <v>200</v>
          </cell>
          <cell r="L2219">
            <v>88622</v>
          </cell>
          <cell r="M2219">
            <v>2231887</v>
          </cell>
          <cell r="N2219">
            <v>359355</v>
          </cell>
          <cell r="O2219">
            <v>1872532</v>
          </cell>
          <cell r="P2219">
            <v>2231887</v>
          </cell>
          <cell r="Q2219">
            <v>0.28562499949999998</v>
          </cell>
          <cell r="R2219">
            <v>637483</v>
          </cell>
          <cell r="S2219">
            <v>637483</v>
          </cell>
          <cell r="T2219">
            <v>0</v>
          </cell>
          <cell r="U2219">
            <v>637483</v>
          </cell>
          <cell r="V2219">
            <v>-3733</v>
          </cell>
          <cell r="W2219">
            <v>633750</v>
          </cell>
          <cell r="X2219">
            <v>74.887017</v>
          </cell>
          <cell r="Y2219">
            <v>316679</v>
          </cell>
          <cell r="Z2219">
            <v>0</v>
          </cell>
          <cell r="AA2219">
            <v>316679</v>
          </cell>
          <cell r="AB2219">
            <v>157917</v>
          </cell>
          <cell r="AC2219">
            <v>0</v>
          </cell>
          <cell r="AD2219">
            <v>157917</v>
          </cell>
          <cell r="AE2219">
            <v>43504.624351851853</v>
          </cell>
          <cell r="AF2219">
            <v>73415</v>
          </cell>
        </row>
        <row r="2220">
          <cell r="A2220">
            <v>968</v>
          </cell>
          <cell r="B2220">
            <v>49</v>
          </cell>
          <cell r="C2220" t="str">
            <v>54</v>
          </cell>
          <cell r="D2220" t="str">
            <v>71985</v>
          </cell>
          <cell r="E2220" t="str">
            <v>0</v>
          </cell>
          <cell r="H2220" t="str">
            <v>Liberty Elementary</v>
          </cell>
          <cell r="I2220" t="str">
            <v>ELEMENTARY</v>
          </cell>
          <cell r="J2220">
            <v>644.95000000000005</v>
          </cell>
          <cell r="K2220">
            <v>200</v>
          </cell>
          <cell r="L2220">
            <v>128990</v>
          </cell>
          <cell r="M2220">
            <v>3274056</v>
          </cell>
          <cell r="N2220">
            <v>370763</v>
          </cell>
          <cell r="O2220">
            <v>2903293</v>
          </cell>
          <cell r="P2220">
            <v>3274056</v>
          </cell>
          <cell r="Q2220">
            <v>0.28562499949999998</v>
          </cell>
          <cell r="R2220">
            <v>935152</v>
          </cell>
          <cell r="S2220">
            <v>935152</v>
          </cell>
          <cell r="T2220">
            <v>0</v>
          </cell>
          <cell r="U2220">
            <v>935152</v>
          </cell>
          <cell r="V2220">
            <v>2439</v>
          </cell>
          <cell r="W2220">
            <v>937591</v>
          </cell>
          <cell r="X2220">
            <v>74.887017</v>
          </cell>
          <cell r="Y2220">
            <v>434129</v>
          </cell>
          <cell r="Z2220">
            <v>0</v>
          </cell>
          <cell r="AA2220">
            <v>434129</v>
          </cell>
          <cell r="AB2220">
            <v>268005</v>
          </cell>
          <cell r="AC2220">
            <v>0</v>
          </cell>
          <cell r="AD2220">
            <v>268005</v>
          </cell>
          <cell r="AE2220">
            <v>43504.624398148146</v>
          </cell>
          <cell r="AF2220">
            <v>73415</v>
          </cell>
        </row>
        <row r="2221">
          <cell r="A2221">
            <v>969</v>
          </cell>
          <cell r="B2221">
            <v>49</v>
          </cell>
          <cell r="C2221" t="str">
            <v>54</v>
          </cell>
          <cell r="D2221" t="str">
            <v>71993</v>
          </cell>
          <cell r="E2221" t="str">
            <v>0</v>
          </cell>
          <cell r="H2221" t="str">
            <v>Lindsay Unified</v>
          </cell>
          <cell r="I2221" t="str">
            <v>UNIFIED</v>
          </cell>
          <cell r="J2221">
            <v>3959.82</v>
          </cell>
          <cell r="K2221">
            <v>200</v>
          </cell>
          <cell r="L2221">
            <v>791964</v>
          </cell>
          <cell r="M2221">
            <v>20968870</v>
          </cell>
          <cell r="N2221">
            <v>1835930</v>
          </cell>
          <cell r="O2221">
            <v>19132940</v>
          </cell>
          <cell r="P2221">
            <v>20968870</v>
          </cell>
          <cell r="Q2221">
            <v>0.28562499949999998</v>
          </cell>
          <cell r="R2221">
            <v>5989233</v>
          </cell>
          <cell r="S2221">
            <v>5989233</v>
          </cell>
          <cell r="T2221">
            <v>0</v>
          </cell>
          <cell r="U2221">
            <v>5989233</v>
          </cell>
          <cell r="V2221">
            <v>13306</v>
          </cell>
          <cell r="W2221">
            <v>6002539</v>
          </cell>
          <cell r="X2221">
            <v>74.887017</v>
          </cell>
          <cell r="Y2221">
            <v>2981684</v>
          </cell>
          <cell r="Z2221">
            <v>0</v>
          </cell>
          <cell r="AA2221">
            <v>2981684</v>
          </cell>
          <cell r="AB2221">
            <v>1513438</v>
          </cell>
          <cell r="AC2221">
            <v>0</v>
          </cell>
          <cell r="AD2221">
            <v>1513438</v>
          </cell>
          <cell r="AE2221">
            <v>43504.624409722222</v>
          </cell>
          <cell r="AF2221">
            <v>73415</v>
          </cell>
        </row>
        <row r="2222">
          <cell r="A2222">
            <v>12620</v>
          </cell>
          <cell r="B2222">
            <v>49</v>
          </cell>
          <cell r="C2222" t="str">
            <v>54</v>
          </cell>
          <cell r="D2222" t="str">
            <v>71993</v>
          </cell>
          <cell r="E2222" t="str">
            <v>124776</v>
          </cell>
          <cell r="F2222" t="str">
            <v>1329</v>
          </cell>
          <cell r="G2222" t="str">
            <v>L</v>
          </cell>
          <cell r="H2222" t="str">
            <v>Loma Vista Charter</v>
          </cell>
          <cell r="I2222" t="str">
            <v>UNIFIED</v>
          </cell>
          <cell r="J2222">
            <v>36.479999999999997</v>
          </cell>
          <cell r="K2222">
            <v>200</v>
          </cell>
          <cell r="L2222">
            <v>7296</v>
          </cell>
          <cell r="M2222">
            <v>225083</v>
          </cell>
          <cell r="N2222">
            <v>16290</v>
          </cell>
          <cell r="O2222">
            <v>208793</v>
          </cell>
          <cell r="P2222">
            <v>225083</v>
          </cell>
          <cell r="Q2222">
            <v>0.28562499949999998</v>
          </cell>
          <cell r="R2222">
            <v>64289</v>
          </cell>
          <cell r="S2222">
            <v>64289</v>
          </cell>
          <cell r="T2222">
            <v>0</v>
          </cell>
          <cell r="U2222">
            <v>64289</v>
          </cell>
          <cell r="V2222">
            <v>-175</v>
          </cell>
          <cell r="W2222">
            <v>64114</v>
          </cell>
          <cell r="X2222">
            <v>74.887017</v>
          </cell>
          <cell r="Y2222">
            <v>20398</v>
          </cell>
          <cell r="Z2222">
            <v>0</v>
          </cell>
          <cell r="AA2222">
            <v>20398</v>
          </cell>
          <cell r="AB2222">
            <v>27615</v>
          </cell>
          <cell r="AC2222">
            <v>0</v>
          </cell>
          <cell r="AD2222">
            <v>27615</v>
          </cell>
          <cell r="AE2222">
            <v>43504.626597222225</v>
          </cell>
          <cell r="AF2222">
            <v>73415</v>
          </cell>
        </row>
        <row r="2223">
          <cell r="A2223">
            <v>970</v>
          </cell>
          <cell r="B2223">
            <v>49</v>
          </cell>
          <cell r="C2223" t="str">
            <v>54</v>
          </cell>
          <cell r="D2223" t="str">
            <v>72009</v>
          </cell>
          <cell r="E2223" t="str">
            <v>0</v>
          </cell>
          <cell r="H2223" t="str">
            <v>Monson-Sultana Joint Union Elementary</v>
          </cell>
          <cell r="I2223" t="str">
            <v>ELEMENTARY</v>
          </cell>
          <cell r="J2223">
            <v>459.68</v>
          </cell>
          <cell r="K2223">
            <v>200</v>
          </cell>
          <cell r="L2223">
            <v>91936</v>
          </cell>
          <cell r="M2223">
            <v>2338084</v>
          </cell>
          <cell r="N2223">
            <v>268261</v>
          </cell>
          <cell r="O2223">
            <v>2069823</v>
          </cell>
          <cell r="P2223">
            <v>2338084</v>
          </cell>
          <cell r="Q2223">
            <v>0.28562499949999998</v>
          </cell>
          <cell r="R2223">
            <v>667815</v>
          </cell>
          <cell r="S2223">
            <v>667815</v>
          </cell>
          <cell r="T2223">
            <v>0</v>
          </cell>
          <cell r="U2223">
            <v>667815</v>
          </cell>
          <cell r="V2223">
            <v>1314</v>
          </cell>
          <cell r="W2223">
            <v>669129</v>
          </cell>
          <cell r="X2223">
            <v>74.887017</v>
          </cell>
          <cell r="Y2223">
            <v>330243</v>
          </cell>
          <cell r="Z2223">
            <v>0</v>
          </cell>
          <cell r="AA2223">
            <v>330243</v>
          </cell>
          <cell r="AB2223">
            <v>170848</v>
          </cell>
          <cell r="AC2223">
            <v>0</v>
          </cell>
          <cell r="AD2223">
            <v>170848</v>
          </cell>
          <cell r="AE2223">
            <v>43504.624490740738</v>
          </cell>
          <cell r="AF2223">
            <v>73415</v>
          </cell>
        </row>
        <row r="2224">
          <cell r="A2224">
            <v>971</v>
          </cell>
          <cell r="B2224">
            <v>49</v>
          </cell>
          <cell r="C2224" t="str">
            <v>54</v>
          </cell>
          <cell r="D2224" t="str">
            <v>72017</v>
          </cell>
          <cell r="E2224" t="str">
            <v>0</v>
          </cell>
          <cell r="H2224" t="str">
            <v>Oak Valley Union Elementary</v>
          </cell>
          <cell r="I2224" t="str">
            <v>ELEMENTARY</v>
          </cell>
          <cell r="J2224">
            <v>550.01</v>
          </cell>
          <cell r="K2224">
            <v>200</v>
          </cell>
          <cell r="L2224">
            <v>110002</v>
          </cell>
          <cell r="M2224">
            <v>2767067</v>
          </cell>
          <cell r="N2224">
            <v>267385</v>
          </cell>
          <cell r="O2224">
            <v>2499682</v>
          </cell>
          <cell r="P2224">
            <v>2767067</v>
          </cell>
          <cell r="Q2224">
            <v>0.28562499949999998</v>
          </cell>
          <cell r="R2224">
            <v>790344</v>
          </cell>
          <cell r="S2224">
            <v>790344</v>
          </cell>
          <cell r="T2224">
            <v>0</v>
          </cell>
          <cell r="U2224">
            <v>790344</v>
          </cell>
          <cell r="V2224">
            <v>1544</v>
          </cell>
          <cell r="W2224">
            <v>791888</v>
          </cell>
          <cell r="X2224">
            <v>74.887017</v>
          </cell>
          <cell r="Y2224">
            <v>388098</v>
          </cell>
          <cell r="Z2224">
            <v>0</v>
          </cell>
          <cell r="AA2224">
            <v>388098</v>
          </cell>
          <cell r="AB2224">
            <v>204923</v>
          </cell>
          <cell r="AC2224">
            <v>0</v>
          </cell>
          <cell r="AD2224">
            <v>204923</v>
          </cell>
          <cell r="AE2224">
            <v>43504.624548611115</v>
          </cell>
          <cell r="AF2224">
            <v>73415</v>
          </cell>
        </row>
        <row r="2225">
          <cell r="A2225">
            <v>972</v>
          </cell>
          <cell r="B2225">
            <v>49</v>
          </cell>
          <cell r="C2225" t="str">
            <v>54</v>
          </cell>
          <cell r="D2225" t="str">
            <v>72025</v>
          </cell>
          <cell r="E2225" t="str">
            <v>0</v>
          </cell>
          <cell r="H2225" t="str">
            <v>Outside Creek Elementary</v>
          </cell>
          <cell r="I2225" t="str">
            <v>ELEMENTARY</v>
          </cell>
          <cell r="J2225">
            <v>100.08</v>
          </cell>
          <cell r="K2225">
            <v>200</v>
          </cell>
          <cell r="L2225">
            <v>20016</v>
          </cell>
          <cell r="M2225">
            <v>501964</v>
          </cell>
          <cell r="N2225">
            <v>176616</v>
          </cell>
          <cell r="O2225">
            <v>325348</v>
          </cell>
          <cell r="P2225">
            <v>501964</v>
          </cell>
          <cell r="Q2225">
            <v>0.28562499949999998</v>
          </cell>
          <cell r="R2225">
            <v>143373</v>
          </cell>
          <cell r="S2225">
            <v>143373</v>
          </cell>
          <cell r="T2225">
            <v>0</v>
          </cell>
          <cell r="U2225">
            <v>143373</v>
          </cell>
          <cell r="V2225">
            <v>306</v>
          </cell>
          <cell r="W2225">
            <v>143679</v>
          </cell>
          <cell r="X2225">
            <v>74.887017</v>
          </cell>
          <cell r="Y2225">
            <v>76971</v>
          </cell>
          <cell r="Z2225">
            <v>0</v>
          </cell>
          <cell r="AA2225">
            <v>76971</v>
          </cell>
          <cell r="AB2225">
            <v>30626</v>
          </cell>
          <cell r="AC2225">
            <v>0</v>
          </cell>
          <cell r="AD2225">
            <v>30626</v>
          </cell>
          <cell r="AE2225">
            <v>43504.624571759261</v>
          </cell>
          <cell r="AF2225">
            <v>73415</v>
          </cell>
        </row>
        <row r="2226">
          <cell r="A2226">
            <v>973</v>
          </cell>
          <cell r="B2226">
            <v>49</v>
          </cell>
          <cell r="C2226" t="str">
            <v>54</v>
          </cell>
          <cell r="D2226" t="str">
            <v>72033</v>
          </cell>
          <cell r="E2226" t="str">
            <v>0</v>
          </cell>
          <cell r="H2226" t="str">
            <v>Palo Verde Union Elementary</v>
          </cell>
          <cell r="I2226" t="str">
            <v>ELEMENTARY</v>
          </cell>
          <cell r="J2226">
            <v>572.47</v>
          </cell>
          <cell r="K2226">
            <v>200</v>
          </cell>
          <cell r="L2226">
            <v>114494</v>
          </cell>
          <cell r="M2226">
            <v>2894340</v>
          </cell>
          <cell r="N2226">
            <v>557633</v>
          </cell>
          <cell r="O2226">
            <v>2336707</v>
          </cell>
          <cell r="P2226">
            <v>2894340</v>
          </cell>
          <cell r="Q2226">
            <v>0.28562499949999998</v>
          </cell>
          <cell r="R2226">
            <v>826696</v>
          </cell>
          <cell r="S2226">
            <v>826696</v>
          </cell>
          <cell r="T2226">
            <v>0</v>
          </cell>
          <cell r="U2226">
            <v>826696</v>
          </cell>
          <cell r="V2226">
            <v>15106</v>
          </cell>
          <cell r="W2226">
            <v>841802</v>
          </cell>
          <cell r="X2226">
            <v>74.887017</v>
          </cell>
          <cell r="Y2226">
            <v>384183</v>
          </cell>
          <cell r="Z2226">
            <v>0</v>
          </cell>
          <cell r="AA2226">
            <v>384183</v>
          </cell>
          <cell r="AB2226">
            <v>246217</v>
          </cell>
          <cell r="AC2226">
            <v>0</v>
          </cell>
          <cell r="AD2226">
            <v>246217</v>
          </cell>
          <cell r="AE2226">
            <v>43504.624583333331</v>
          </cell>
          <cell r="AF2226">
            <v>73415</v>
          </cell>
        </row>
        <row r="2227">
          <cell r="A2227">
            <v>974</v>
          </cell>
          <cell r="B2227">
            <v>49</v>
          </cell>
          <cell r="C2227" t="str">
            <v>54</v>
          </cell>
          <cell r="D2227" t="str">
            <v>72041</v>
          </cell>
          <cell r="E2227" t="str">
            <v>0</v>
          </cell>
          <cell r="H2227" t="str">
            <v>Pixley Union Elementary</v>
          </cell>
          <cell r="I2227" t="str">
            <v>ELEMENTARY</v>
          </cell>
          <cell r="J2227">
            <v>1039.69</v>
          </cell>
          <cell r="K2227">
            <v>200</v>
          </cell>
          <cell r="L2227">
            <v>207938</v>
          </cell>
          <cell r="M2227">
            <v>5261435</v>
          </cell>
          <cell r="N2227">
            <v>951809</v>
          </cell>
          <cell r="O2227">
            <v>4309626</v>
          </cell>
          <cell r="P2227">
            <v>5261435</v>
          </cell>
          <cell r="Q2227">
            <v>0.28562499949999998</v>
          </cell>
          <cell r="R2227">
            <v>1502797</v>
          </cell>
          <cell r="S2227">
            <v>1502797</v>
          </cell>
          <cell r="T2227">
            <v>0</v>
          </cell>
          <cell r="U2227">
            <v>1502797</v>
          </cell>
          <cell r="V2227">
            <v>3056</v>
          </cell>
          <cell r="W2227">
            <v>1505853</v>
          </cell>
          <cell r="X2227">
            <v>74.887017</v>
          </cell>
          <cell r="Y2227">
            <v>768034</v>
          </cell>
          <cell r="Z2227">
            <v>0</v>
          </cell>
          <cell r="AA2227">
            <v>768034</v>
          </cell>
          <cell r="AB2227">
            <v>359654</v>
          </cell>
          <cell r="AC2227">
            <v>0</v>
          </cell>
          <cell r="AD2227">
            <v>359654</v>
          </cell>
          <cell r="AE2227">
            <v>43504.624606481484</v>
          </cell>
          <cell r="AF2227">
            <v>73415</v>
          </cell>
        </row>
        <row r="2228">
          <cell r="A2228">
            <v>975</v>
          </cell>
          <cell r="B2228">
            <v>49</v>
          </cell>
          <cell r="C2228" t="str">
            <v>54</v>
          </cell>
          <cell r="D2228" t="str">
            <v>72058</v>
          </cell>
          <cell r="E2228" t="str">
            <v>0</v>
          </cell>
          <cell r="H2228" t="str">
            <v>Pleasant View Elementary</v>
          </cell>
          <cell r="I2228" t="str">
            <v>ELEMENTARY</v>
          </cell>
          <cell r="J2228">
            <v>459.48</v>
          </cell>
          <cell r="K2228">
            <v>200</v>
          </cell>
          <cell r="L2228">
            <v>91896</v>
          </cell>
          <cell r="M2228">
            <v>2315564</v>
          </cell>
          <cell r="N2228">
            <v>280875</v>
          </cell>
          <cell r="O2228">
            <v>2034689</v>
          </cell>
          <cell r="P2228">
            <v>2315564</v>
          </cell>
          <cell r="Q2228">
            <v>0.28562499949999998</v>
          </cell>
          <cell r="R2228">
            <v>661383</v>
          </cell>
          <cell r="S2228">
            <v>661383</v>
          </cell>
          <cell r="T2228">
            <v>0</v>
          </cell>
          <cell r="U2228">
            <v>661383</v>
          </cell>
          <cell r="V2228">
            <v>1320</v>
          </cell>
          <cell r="W2228">
            <v>662703</v>
          </cell>
          <cell r="X2228">
            <v>74.887017</v>
          </cell>
          <cell r="Y2228">
            <v>331784</v>
          </cell>
          <cell r="Z2228">
            <v>0</v>
          </cell>
          <cell r="AA2228">
            <v>331784</v>
          </cell>
          <cell r="AB2228">
            <v>164495</v>
          </cell>
          <cell r="AC2228">
            <v>0</v>
          </cell>
          <cell r="AD2228">
            <v>164495</v>
          </cell>
          <cell r="AE2228">
            <v>43504.624618055554</v>
          </cell>
          <cell r="AF2228">
            <v>73415</v>
          </cell>
        </row>
        <row r="2229">
          <cell r="A2229">
            <v>976</v>
          </cell>
          <cell r="B2229">
            <v>49</v>
          </cell>
          <cell r="C2229" t="str">
            <v>54</v>
          </cell>
          <cell r="D2229" t="str">
            <v>72082</v>
          </cell>
          <cell r="E2229" t="str">
            <v>0</v>
          </cell>
          <cell r="H2229" t="str">
            <v>Richgrove Elementary</v>
          </cell>
          <cell r="I2229" t="str">
            <v>ELEMENTARY</v>
          </cell>
          <cell r="J2229">
            <v>599.58000000000004</v>
          </cell>
          <cell r="K2229">
            <v>200</v>
          </cell>
          <cell r="L2229">
            <v>119916</v>
          </cell>
          <cell r="M2229">
            <v>3035373</v>
          </cell>
          <cell r="N2229">
            <v>498397</v>
          </cell>
          <cell r="O2229">
            <v>2536976</v>
          </cell>
          <cell r="P2229">
            <v>3035373</v>
          </cell>
          <cell r="Q2229">
            <v>0.28562499949999998</v>
          </cell>
          <cell r="R2229">
            <v>866978</v>
          </cell>
          <cell r="S2229">
            <v>866978</v>
          </cell>
          <cell r="T2229">
            <v>0</v>
          </cell>
          <cell r="U2229">
            <v>866978</v>
          </cell>
          <cell r="V2229">
            <v>1747</v>
          </cell>
          <cell r="W2229">
            <v>868725</v>
          </cell>
          <cell r="X2229">
            <v>74.887017</v>
          </cell>
          <cell r="Y2229">
            <v>439174</v>
          </cell>
          <cell r="Z2229">
            <v>0</v>
          </cell>
          <cell r="AA2229">
            <v>439174</v>
          </cell>
          <cell r="AB2229">
            <v>211388</v>
          </cell>
          <cell r="AC2229">
            <v>0</v>
          </cell>
          <cell r="AD2229">
            <v>211388</v>
          </cell>
          <cell r="AE2229">
            <v>43504.624652777777</v>
          </cell>
          <cell r="AF2229">
            <v>73415</v>
          </cell>
        </row>
        <row r="2230">
          <cell r="A2230">
            <v>977</v>
          </cell>
          <cell r="B2230">
            <v>49</v>
          </cell>
          <cell r="C2230" t="str">
            <v>54</v>
          </cell>
          <cell r="D2230" t="str">
            <v>72090</v>
          </cell>
          <cell r="E2230" t="str">
            <v>0</v>
          </cell>
          <cell r="H2230" t="str">
            <v>Rockford Elementary</v>
          </cell>
          <cell r="I2230" t="str">
            <v>ELEMENTARY</v>
          </cell>
          <cell r="J2230">
            <v>342.52</v>
          </cell>
          <cell r="K2230">
            <v>200</v>
          </cell>
          <cell r="L2230">
            <v>68504</v>
          </cell>
          <cell r="M2230">
            <v>1714813</v>
          </cell>
          <cell r="N2230">
            <v>210584</v>
          </cell>
          <cell r="O2230">
            <v>1504229</v>
          </cell>
          <cell r="P2230">
            <v>1714813</v>
          </cell>
          <cell r="Q2230">
            <v>0.28562499949999998</v>
          </cell>
          <cell r="R2230">
            <v>489793</v>
          </cell>
          <cell r="S2230">
            <v>489793</v>
          </cell>
          <cell r="T2230">
            <v>0</v>
          </cell>
          <cell r="U2230">
            <v>489793</v>
          </cell>
          <cell r="V2230">
            <v>978</v>
          </cell>
          <cell r="W2230">
            <v>490771</v>
          </cell>
          <cell r="X2230">
            <v>74.887017</v>
          </cell>
          <cell r="Y2230">
            <v>245789</v>
          </cell>
          <cell r="Z2230">
            <v>0</v>
          </cell>
          <cell r="AA2230">
            <v>245789</v>
          </cell>
          <cell r="AB2230">
            <v>121735</v>
          </cell>
          <cell r="AC2230">
            <v>0</v>
          </cell>
          <cell r="AD2230">
            <v>121735</v>
          </cell>
          <cell r="AE2230">
            <v>43504.624675925923</v>
          </cell>
          <cell r="AF2230">
            <v>73415</v>
          </cell>
        </row>
        <row r="2231">
          <cell r="A2231">
            <v>978</v>
          </cell>
          <cell r="B2231">
            <v>49</v>
          </cell>
          <cell r="C2231" t="str">
            <v>54</v>
          </cell>
          <cell r="D2231" t="str">
            <v>72108</v>
          </cell>
          <cell r="E2231" t="str">
            <v>0</v>
          </cell>
          <cell r="H2231" t="str">
            <v>Saucelito Elementary</v>
          </cell>
          <cell r="I2231" t="str">
            <v>ELEMENTARY</v>
          </cell>
          <cell r="J2231">
            <v>82</v>
          </cell>
          <cell r="K2231">
            <v>200</v>
          </cell>
          <cell r="L2231">
            <v>16400</v>
          </cell>
          <cell r="M2231">
            <v>470509</v>
          </cell>
          <cell r="N2231">
            <v>92236</v>
          </cell>
          <cell r="O2231">
            <v>378273</v>
          </cell>
          <cell r="P2231">
            <v>470509</v>
          </cell>
          <cell r="Q2231">
            <v>0.28562499949999998</v>
          </cell>
          <cell r="R2231">
            <v>134389</v>
          </cell>
          <cell r="S2231">
            <v>134389</v>
          </cell>
          <cell r="T2231">
            <v>0</v>
          </cell>
          <cell r="U2231">
            <v>134389</v>
          </cell>
          <cell r="V2231">
            <v>268</v>
          </cell>
          <cell r="W2231">
            <v>134657</v>
          </cell>
          <cell r="X2231">
            <v>74.887017</v>
          </cell>
          <cell r="Y2231">
            <v>67336</v>
          </cell>
          <cell r="Z2231">
            <v>0</v>
          </cell>
          <cell r="AA2231">
            <v>67336</v>
          </cell>
          <cell r="AB2231">
            <v>33505</v>
          </cell>
          <cell r="AC2231">
            <v>0</v>
          </cell>
          <cell r="AD2231">
            <v>33505</v>
          </cell>
          <cell r="AE2231">
            <v>43504.6247337963</v>
          </cell>
          <cell r="AF2231">
            <v>73415</v>
          </cell>
        </row>
        <row r="2232">
          <cell r="A2232">
            <v>979</v>
          </cell>
          <cell r="B2232">
            <v>49</v>
          </cell>
          <cell r="C2232" t="str">
            <v>54</v>
          </cell>
          <cell r="D2232" t="str">
            <v>72116</v>
          </cell>
          <cell r="E2232" t="str">
            <v>0</v>
          </cell>
          <cell r="H2232" t="str">
            <v>Sequoia Union Elementary</v>
          </cell>
          <cell r="I2232" t="str">
            <v>ELEMENTARY</v>
          </cell>
          <cell r="J2232">
            <v>36.619999999999997</v>
          </cell>
          <cell r="K2232">
            <v>200</v>
          </cell>
          <cell r="L2232">
            <v>7324</v>
          </cell>
          <cell r="M2232">
            <v>185641</v>
          </cell>
          <cell r="N2232">
            <v>53654</v>
          </cell>
          <cell r="O2232">
            <v>131987</v>
          </cell>
          <cell r="P2232">
            <v>185641</v>
          </cell>
          <cell r="Q2232">
            <v>0.28562499949999998</v>
          </cell>
          <cell r="R2232">
            <v>53024</v>
          </cell>
          <cell r="S2232">
            <v>53024</v>
          </cell>
          <cell r="T2232">
            <v>0</v>
          </cell>
          <cell r="U2232">
            <v>53024</v>
          </cell>
          <cell r="V2232">
            <v>112</v>
          </cell>
          <cell r="W2232">
            <v>53136</v>
          </cell>
          <cell r="X2232">
            <v>74.887017</v>
          </cell>
          <cell r="Y2232">
            <v>28077</v>
          </cell>
          <cell r="Z2232">
            <v>0</v>
          </cell>
          <cell r="AA2232">
            <v>28077</v>
          </cell>
          <cell r="AB2232">
            <v>11715</v>
          </cell>
          <cell r="AC2232">
            <v>0</v>
          </cell>
          <cell r="AD2232">
            <v>11715</v>
          </cell>
          <cell r="AE2232">
            <v>43504.624745370369</v>
          </cell>
          <cell r="AF2232">
            <v>73415</v>
          </cell>
        </row>
        <row r="2233">
          <cell r="A2233">
            <v>9062</v>
          </cell>
          <cell r="B2233">
            <v>49</v>
          </cell>
          <cell r="C2233" t="str">
            <v>54</v>
          </cell>
          <cell r="D2233" t="str">
            <v>72116</v>
          </cell>
          <cell r="E2233" t="str">
            <v>6054340</v>
          </cell>
          <cell r="F2233" t="str">
            <v>1829</v>
          </cell>
          <cell r="G2233" t="str">
            <v>L</v>
          </cell>
          <cell r="H2233" t="str">
            <v>Sequoia Elementary Charter</v>
          </cell>
          <cell r="I2233" t="str">
            <v>ELEMENTARY</v>
          </cell>
          <cell r="J2233">
            <v>318.77999999999997</v>
          </cell>
          <cell r="K2233">
            <v>200</v>
          </cell>
          <cell r="L2233">
            <v>63756</v>
          </cell>
          <cell r="M2233">
            <v>0</v>
          </cell>
          <cell r="N2233">
            <v>467073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63756</v>
          </cell>
          <cell r="T2233">
            <v>0</v>
          </cell>
          <cell r="U2233">
            <v>63756</v>
          </cell>
          <cell r="V2233">
            <v>1920</v>
          </cell>
          <cell r="W2233">
            <v>65676</v>
          </cell>
          <cell r="X2233">
            <v>74.887017</v>
          </cell>
          <cell r="Y2233">
            <v>28013</v>
          </cell>
          <cell r="Z2233">
            <v>0</v>
          </cell>
          <cell r="AA2233">
            <v>28013</v>
          </cell>
          <cell r="AB2233">
            <v>21170</v>
          </cell>
          <cell r="AC2233">
            <v>0</v>
          </cell>
          <cell r="AD2233">
            <v>21170</v>
          </cell>
          <cell r="AE2233">
            <v>43504.62672453704</v>
          </cell>
          <cell r="AF2233">
            <v>73415</v>
          </cell>
        </row>
        <row r="2234">
          <cell r="A2234">
            <v>980</v>
          </cell>
          <cell r="B2234">
            <v>49</v>
          </cell>
          <cell r="C2234" t="str">
            <v>54</v>
          </cell>
          <cell r="D2234" t="str">
            <v>72132</v>
          </cell>
          <cell r="E2234" t="str">
            <v>0</v>
          </cell>
          <cell r="H2234" t="str">
            <v>Springville Union Elementary</v>
          </cell>
          <cell r="I2234" t="str">
            <v>ELEMENTARY</v>
          </cell>
          <cell r="J2234">
            <v>318.57</v>
          </cell>
          <cell r="K2234">
            <v>200</v>
          </cell>
          <cell r="L2234">
            <v>63714</v>
          </cell>
          <cell r="M2234">
            <v>1602184</v>
          </cell>
          <cell r="N2234">
            <v>1041142</v>
          </cell>
          <cell r="O2234">
            <v>561042</v>
          </cell>
          <cell r="P2234">
            <v>1602184</v>
          </cell>
          <cell r="Q2234">
            <v>0.28562499949999998</v>
          </cell>
          <cell r="R2234">
            <v>457624</v>
          </cell>
          <cell r="S2234">
            <v>457624</v>
          </cell>
          <cell r="T2234">
            <v>0</v>
          </cell>
          <cell r="U2234">
            <v>457624</v>
          </cell>
          <cell r="V2234">
            <v>896</v>
          </cell>
          <cell r="W2234">
            <v>458520</v>
          </cell>
          <cell r="X2234">
            <v>74.887017</v>
          </cell>
          <cell r="Y2234">
            <v>224985</v>
          </cell>
          <cell r="Z2234">
            <v>0</v>
          </cell>
          <cell r="AA2234">
            <v>224985</v>
          </cell>
          <cell r="AB2234">
            <v>118387</v>
          </cell>
          <cell r="AC2234">
            <v>0</v>
          </cell>
          <cell r="AD2234">
            <v>118387</v>
          </cell>
          <cell r="AE2234">
            <v>43504.624791666669</v>
          </cell>
          <cell r="AF2234">
            <v>73415</v>
          </cell>
        </row>
        <row r="2235">
          <cell r="A2235">
            <v>981</v>
          </cell>
          <cell r="B2235">
            <v>49</v>
          </cell>
          <cell r="C2235" t="str">
            <v>54</v>
          </cell>
          <cell r="D2235" t="str">
            <v>72140</v>
          </cell>
          <cell r="E2235" t="str">
            <v>0</v>
          </cell>
          <cell r="H2235" t="str">
            <v>Stone Corral Elementary</v>
          </cell>
          <cell r="I2235" t="str">
            <v>ELEMENTARY</v>
          </cell>
          <cell r="J2235">
            <v>128.82</v>
          </cell>
          <cell r="K2235">
            <v>200</v>
          </cell>
          <cell r="L2235">
            <v>25764</v>
          </cell>
          <cell r="M2235">
            <v>667719</v>
          </cell>
          <cell r="N2235">
            <v>39790</v>
          </cell>
          <cell r="O2235">
            <v>627929</v>
          </cell>
          <cell r="P2235">
            <v>667719</v>
          </cell>
          <cell r="Q2235">
            <v>0.28562499949999998</v>
          </cell>
          <cell r="R2235">
            <v>190717</v>
          </cell>
          <cell r="S2235">
            <v>190717</v>
          </cell>
          <cell r="T2235">
            <v>0</v>
          </cell>
          <cell r="U2235">
            <v>190717</v>
          </cell>
          <cell r="V2235">
            <v>408</v>
          </cell>
          <cell r="W2235">
            <v>191125</v>
          </cell>
          <cell r="X2235">
            <v>74.887017</v>
          </cell>
          <cell r="Y2235">
            <v>102544</v>
          </cell>
          <cell r="Z2235">
            <v>0</v>
          </cell>
          <cell r="AA2235">
            <v>102544</v>
          </cell>
          <cell r="AB2235">
            <v>40584</v>
          </cell>
          <cell r="AC2235">
            <v>0</v>
          </cell>
          <cell r="AD2235">
            <v>40584</v>
          </cell>
          <cell r="AE2235">
            <v>43504.624791666669</v>
          </cell>
          <cell r="AF2235">
            <v>73415</v>
          </cell>
        </row>
        <row r="2236">
          <cell r="A2236">
            <v>14492</v>
          </cell>
          <cell r="B2236">
            <v>49</v>
          </cell>
          <cell r="C2236" t="str">
            <v>54</v>
          </cell>
          <cell r="D2236" t="str">
            <v>72140</v>
          </cell>
          <cell r="E2236" t="str">
            <v>136507</v>
          </cell>
          <cell r="F2236" t="str">
            <v>1894</v>
          </cell>
          <cell r="G2236" t="str">
            <v>D</v>
          </cell>
          <cell r="H2236" t="str">
            <v>Crescent Valley Public Charter II</v>
          </cell>
          <cell r="I2236" t="str">
            <v>ELEMENTARY</v>
          </cell>
          <cell r="J2236">
            <v>445.06</v>
          </cell>
          <cell r="K2236">
            <v>200</v>
          </cell>
          <cell r="L2236">
            <v>89012</v>
          </cell>
          <cell r="M2236">
            <v>0</v>
          </cell>
          <cell r="N2236">
            <v>137461</v>
          </cell>
          <cell r="O2236">
            <v>0</v>
          </cell>
          <cell r="P2236">
            <v>0</v>
          </cell>
          <cell r="Q2236">
            <v>0.28562499949999998</v>
          </cell>
          <cell r="R2236">
            <v>0</v>
          </cell>
          <cell r="S2236">
            <v>89012</v>
          </cell>
          <cell r="T2236">
            <v>0</v>
          </cell>
          <cell r="U2236">
            <v>89012</v>
          </cell>
          <cell r="V2236">
            <v>0</v>
          </cell>
          <cell r="W2236">
            <v>89012</v>
          </cell>
          <cell r="X2236">
            <v>74.887017</v>
          </cell>
          <cell r="Y2236">
            <v>40956</v>
          </cell>
          <cell r="Z2236">
            <v>0</v>
          </cell>
          <cell r="AA2236">
            <v>40956</v>
          </cell>
          <cell r="AB2236">
            <v>25702</v>
          </cell>
          <cell r="AC2236">
            <v>0</v>
          </cell>
          <cell r="AD2236">
            <v>25702</v>
          </cell>
          <cell r="AE2236">
            <v>43504.626458333332</v>
          </cell>
          <cell r="AF2236">
            <v>73415</v>
          </cell>
        </row>
        <row r="2237">
          <cell r="A2237">
            <v>982</v>
          </cell>
          <cell r="B2237">
            <v>49</v>
          </cell>
          <cell r="C2237" t="str">
            <v>54</v>
          </cell>
          <cell r="D2237" t="str">
            <v>72157</v>
          </cell>
          <cell r="E2237" t="str">
            <v>0</v>
          </cell>
          <cell r="H2237" t="str">
            <v>Strathmore Union Elementary</v>
          </cell>
          <cell r="I2237" t="str">
            <v>ELEMENTARY</v>
          </cell>
          <cell r="J2237">
            <v>763.9</v>
          </cell>
          <cell r="K2237">
            <v>200</v>
          </cell>
          <cell r="L2237">
            <v>152780</v>
          </cell>
          <cell r="M2237">
            <v>3835114</v>
          </cell>
          <cell r="N2237">
            <v>606340</v>
          </cell>
          <cell r="O2237">
            <v>3228774</v>
          </cell>
          <cell r="P2237">
            <v>3835114</v>
          </cell>
          <cell r="Q2237">
            <v>0.28562499949999998</v>
          </cell>
          <cell r="R2237">
            <v>1095404</v>
          </cell>
          <cell r="S2237">
            <v>1095404</v>
          </cell>
          <cell r="T2237">
            <v>0</v>
          </cell>
          <cell r="U2237">
            <v>1095404</v>
          </cell>
          <cell r="V2237">
            <v>2171</v>
          </cell>
          <cell r="W2237">
            <v>1097575</v>
          </cell>
          <cell r="X2237">
            <v>74.887017</v>
          </cell>
          <cell r="Y2237">
            <v>545786</v>
          </cell>
          <cell r="Z2237">
            <v>0</v>
          </cell>
          <cell r="AA2237">
            <v>545786</v>
          </cell>
          <cell r="AB2237">
            <v>276155</v>
          </cell>
          <cell r="AC2237">
            <v>0</v>
          </cell>
          <cell r="AD2237">
            <v>276155</v>
          </cell>
          <cell r="AE2237">
            <v>43504.624791666669</v>
          </cell>
          <cell r="AF2237">
            <v>73415</v>
          </cell>
        </row>
        <row r="2238">
          <cell r="A2238">
            <v>984</v>
          </cell>
          <cell r="B2238">
            <v>49</v>
          </cell>
          <cell r="C2238" t="str">
            <v>54</v>
          </cell>
          <cell r="D2238" t="str">
            <v>72173</v>
          </cell>
          <cell r="E2238" t="str">
            <v>0</v>
          </cell>
          <cell r="H2238" t="str">
            <v>Sundale Union Elementary</v>
          </cell>
          <cell r="I2238" t="str">
            <v>ELEMENTARY</v>
          </cell>
          <cell r="J2238">
            <v>808.11</v>
          </cell>
          <cell r="K2238">
            <v>200</v>
          </cell>
          <cell r="L2238">
            <v>161622</v>
          </cell>
          <cell r="M2238">
            <v>4064478</v>
          </cell>
          <cell r="N2238">
            <v>703699</v>
          </cell>
          <cell r="O2238">
            <v>3360779</v>
          </cell>
          <cell r="P2238">
            <v>4064478</v>
          </cell>
          <cell r="Q2238">
            <v>0.28562499949999998</v>
          </cell>
          <cell r="R2238">
            <v>1160917</v>
          </cell>
          <cell r="S2238">
            <v>1160917</v>
          </cell>
          <cell r="T2238">
            <v>0</v>
          </cell>
          <cell r="U2238">
            <v>1160917</v>
          </cell>
          <cell r="V2238">
            <v>2269</v>
          </cell>
          <cell r="W2238">
            <v>1163186</v>
          </cell>
          <cell r="X2238">
            <v>74.887017</v>
          </cell>
          <cell r="Y2238">
            <v>570153</v>
          </cell>
          <cell r="Z2238">
            <v>0</v>
          </cell>
          <cell r="AA2238">
            <v>570153</v>
          </cell>
          <cell r="AB2238">
            <v>300922</v>
          </cell>
          <cell r="AC2238">
            <v>0</v>
          </cell>
          <cell r="AD2238">
            <v>300922</v>
          </cell>
          <cell r="AE2238">
            <v>43504.624803240738</v>
          </cell>
          <cell r="AF2238">
            <v>73415</v>
          </cell>
        </row>
        <row r="2239">
          <cell r="A2239">
            <v>985</v>
          </cell>
          <cell r="B2239">
            <v>49</v>
          </cell>
          <cell r="C2239" t="str">
            <v>54</v>
          </cell>
          <cell r="D2239" t="str">
            <v>72181</v>
          </cell>
          <cell r="E2239" t="str">
            <v>0</v>
          </cell>
          <cell r="H2239" t="str">
            <v>Sunnyside Union Elementary</v>
          </cell>
          <cell r="I2239" t="str">
            <v>ELEMENTARY</v>
          </cell>
          <cell r="J2239">
            <v>348.29</v>
          </cell>
          <cell r="K2239">
            <v>200</v>
          </cell>
          <cell r="L2239">
            <v>69658</v>
          </cell>
          <cell r="M2239">
            <v>1754257</v>
          </cell>
          <cell r="N2239">
            <v>392837</v>
          </cell>
          <cell r="O2239">
            <v>1361420</v>
          </cell>
          <cell r="P2239">
            <v>1754257</v>
          </cell>
          <cell r="Q2239">
            <v>0.28562499949999998</v>
          </cell>
          <cell r="R2239">
            <v>501060</v>
          </cell>
          <cell r="S2239">
            <v>501060</v>
          </cell>
          <cell r="T2239">
            <v>0</v>
          </cell>
          <cell r="U2239">
            <v>501060</v>
          </cell>
          <cell r="V2239">
            <v>974</v>
          </cell>
          <cell r="W2239">
            <v>502034</v>
          </cell>
          <cell r="X2239">
            <v>74.887017</v>
          </cell>
          <cell r="Y2239">
            <v>244734</v>
          </cell>
          <cell r="Z2239">
            <v>0</v>
          </cell>
          <cell r="AA2239">
            <v>244734</v>
          </cell>
          <cell r="AB2239">
            <v>131224</v>
          </cell>
          <cell r="AC2239">
            <v>0</v>
          </cell>
          <cell r="AD2239">
            <v>131224</v>
          </cell>
          <cell r="AE2239">
            <v>43504.624803240738</v>
          </cell>
          <cell r="AF2239">
            <v>73415</v>
          </cell>
        </row>
        <row r="2240">
          <cell r="A2240">
            <v>986</v>
          </cell>
          <cell r="B2240">
            <v>49</v>
          </cell>
          <cell r="C2240" t="str">
            <v>54</v>
          </cell>
          <cell r="D2240" t="str">
            <v>72199</v>
          </cell>
          <cell r="E2240" t="str">
            <v>0</v>
          </cell>
          <cell r="H2240" t="str">
            <v>Terra Bella Union Elementary</v>
          </cell>
          <cell r="I2240" t="str">
            <v>ELEMENTARY</v>
          </cell>
          <cell r="J2240">
            <v>882.2</v>
          </cell>
          <cell r="K2240">
            <v>200</v>
          </cell>
          <cell r="L2240">
            <v>176440</v>
          </cell>
          <cell r="M2240">
            <v>4446446</v>
          </cell>
          <cell r="N2240">
            <v>955587</v>
          </cell>
          <cell r="O2240">
            <v>3490859</v>
          </cell>
          <cell r="P2240">
            <v>4446446</v>
          </cell>
          <cell r="Q2240">
            <v>0.28562499949999998</v>
          </cell>
          <cell r="R2240">
            <v>1270016</v>
          </cell>
          <cell r="S2240">
            <v>1270016</v>
          </cell>
          <cell r="T2240">
            <v>0</v>
          </cell>
          <cell r="U2240">
            <v>1270016</v>
          </cell>
          <cell r="V2240">
            <v>2500</v>
          </cell>
          <cell r="W2240">
            <v>1272516</v>
          </cell>
          <cell r="X2240">
            <v>74.887017</v>
          </cell>
          <cell r="Y2240">
            <v>628378</v>
          </cell>
          <cell r="Z2240">
            <v>0</v>
          </cell>
          <cell r="AA2240">
            <v>628378</v>
          </cell>
          <cell r="AB2240">
            <v>324571</v>
          </cell>
          <cell r="AC2240">
            <v>0</v>
          </cell>
          <cell r="AD2240">
            <v>324571</v>
          </cell>
          <cell r="AE2240">
            <v>43504.624814814815</v>
          </cell>
          <cell r="AF2240">
            <v>73415</v>
          </cell>
        </row>
        <row r="2241">
          <cell r="A2241">
            <v>987</v>
          </cell>
          <cell r="B2241">
            <v>49</v>
          </cell>
          <cell r="C2241" t="str">
            <v>54</v>
          </cell>
          <cell r="D2241" t="str">
            <v>72207</v>
          </cell>
          <cell r="E2241" t="str">
            <v>0</v>
          </cell>
          <cell r="H2241" t="str">
            <v>Three Rivers Union Elementary</v>
          </cell>
          <cell r="I2241" t="str">
            <v>ELEMENTARY</v>
          </cell>
          <cell r="J2241">
            <v>138.25</v>
          </cell>
          <cell r="K2241">
            <v>200</v>
          </cell>
          <cell r="L2241">
            <v>27650</v>
          </cell>
          <cell r="M2241">
            <v>689175</v>
          </cell>
          <cell r="N2241">
            <v>758574</v>
          </cell>
          <cell r="O2241">
            <v>0</v>
          </cell>
          <cell r="P2241">
            <v>689175</v>
          </cell>
          <cell r="Q2241">
            <v>0.28562499949999998</v>
          </cell>
          <cell r="R2241">
            <v>196846</v>
          </cell>
          <cell r="S2241">
            <v>27650</v>
          </cell>
          <cell r="T2241">
            <v>0</v>
          </cell>
          <cell r="U2241">
            <v>27650</v>
          </cell>
          <cell r="V2241">
            <v>0</v>
          </cell>
          <cell r="W2241">
            <v>27650</v>
          </cell>
          <cell r="X2241">
            <v>74.887017</v>
          </cell>
          <cell r="Y2241">
            <v>13825</v>
          </cell>
          <cell r="Z2241">
            <v>0</v>
          </cell>
          <cell r="AA2241">
            <v>13825</v>
          </cell>
          <cell r="AB2241">
            <v>6881</v>
          </cell>
          <cell r="AC2241">
            <v>0</v>
          </cell>
          <cell r="AD2241">
            <v>6881</v>
          </cell>
          <cell r="AE2241">
            <v>43504.624814814815</v>
          </cell>
          <cell r="AF2241">
            <v>73415</v>
          </cell>
        </row>
        <row r="2242">
          <cell r="A2242">
            <v>988</v>
          </cell>
          <cell r="B2242">
            <v>49</v>
          </cell>
          <cell r="C2242" t="str">
            <v>54</v>
          </cell>
          <cell r="D2242" t="str">
            <v>72215</v>
          </cell>
          <cell r="E2242" t="str">
            <v>0</v>
          </cell>
          <cell r="H2242" t="str">
            <v>Tipton Elementary</v>
          </cell>
          <cell r="I2242" t="str">
            <v>ELEMENTARY</v>
          </cell>
          <cell r="J2242">
            <v>557.92999999999995</v>
          </cell>
          <cell r="K2242">
            <v>200</v>
          </cell>
          <cell r="L2242">
            <v>111586</v>
          </cell>
          <cell r="M2242">
            <v>2801048</v>
          </cell>
          <cell r="N2242">
            <v>700435</v>
          </cell>
          <cell r="O2242">
            <v>2100613</v>
          </cell>
          <cell r="P2242">
            <v>2801048</v>
          </cell>
          <cell r="Q2242">
            <v>0.28562499949999998</v>
          </cell>
          <cell r="R2242">
            <v>800049</v>
          </cell>
          <cell r="S2242">
            <v>800049</v>
          </cell>
          <cell r="T2242">
            <v>0</v>
          </cell>
          <cell r="U2242">
            <v>800049</v>
          </cell>
          <cell r="V2242">
            <v>2649</v>
          </cell>
          <cell r="W2242">
            <v>802698</v>
          </cell>
          <cell r="X2242">
            <v>74.887017</v>
          </cell>
          <cell r="Y2242">
            <v>394110</v>
          </cell>
          <cell r="Z2242">
            <v>0</v>
          </cell>
          <cell r="AA2242">
            <v>394110</v>
          </cell>
          <cell r="AB2242">
            <v>207007</v>
          </cell>
          <cell r="AC2242">
            <v>0</v>
          </cell>
          <cell r="AD2242">
            <v>207007</v>
          </cell>
          <cell r="AE2242">
            <v>43504.624826388892</v>
          </cell>
          <cell r="AF2242">
            <v>73415</v>
          </cell>
        </row>
        <row r="2243">
          <cell r="A2243">
            <v>989</v>
          </cell>
          <cell r="B2243">
            <v>49</v>
          </cell>
          <cell r="C2243" t="str">
            <v>54</v>
          </cell>
          <cell r="D2243" t="str">
            <v>72223</v>
          </cell>
          <cell r="E2243" t="str">
            <v>0</v>
          </cell>
          <cell r="H2243" t="str">
            <v>Traver Joint Elementary</v>
          </cell>
          <cell r="I2243" t="str">
            <v>ELEMENTARY</v>
          </cell>
          <cell r="J2243">
            <v>226.11</v>
          </cell>
          <cell r="K2243">
            <v>200</v>
          </cell>
          <cell r="L2243">
            <v>45222</v>
          </cell>
          <cell r="M2243">
            <v>1141286</v>
          </cell>
          <cell r="N2243">
            <v>286156</v>
          </cell>
          <cell r="O2243">
            <v>855130</v>
          </cell>
          <cell r="P2243">
            <v>1141286</v>
          </cell>
          <cell r="Q2243">
            <v>0.28562499949999998</v>
          </cell>
          <cell r="R2243">
            <v>325980</v>
          </cell>
          <cell r="S2243">
            <v>325980</v>
          </cell>
          <cell r="T2243">
            <v>0</v>
          </cell>
          <cell r="U2243">
            <v>325980</v>
          </cell>
          <cell r="V2243">
            <v>591</v>
          </cell>
          <cell r="W2243">
            <v>326571</v>
          </cell>
          <cell r="X2243">
            <v>74.887017</v>
          </cell>
          <cell r="Y2243">
            <v>148580</v>
          </cell>
          <cell r="Z2243">
            <v>0</v>
          </cell>
          <cell r="AA2243">
            <v>148580</v>
          </cell>
          <cell r="AB2243">
            <v>95979</v>
          </cell>
          <cell r="AC2243">
            <v>0</v>
          </cell>
          <cell r="AD2243">
            <v>95979</v>
          </cell>
          <cell r="AE2243">
            <v>43504.624826388892</v>
          </cell>
          <cell r="AF2243">
            <v>73415</v>
          </cell>
        </row>
        <row r="2244">
          <cell r="A2244">
            <v>990</v>
          </cell>
          <cell r="B2244">
            <v>49</v>
          </cell>
          <cell r="C2244" t="str">
            <v>54</v>
          </cell>
          <cell r="D2244" t="str">
            <v>72231</v>
          </cell>
          <cell r="E2244" t="str">
            <v>0</v>
          </cell>
          <cell r="H2244" t="str">
            <v>Tulare City</v>
          </cell>
          <cell r="I2244" t="str">
            <v>ELEMENTARY</v>
          </cell>
          <cell r="J2244">
            <v>9350.84</v>
          </cell>
          <cell r="K2244">
            <v>200</v>
          </cell>
          <cell r="L2244">
            <v>1870168</v>
          </cell>
          <cell r="M2244">
            <v>47335729</v>
          </cell>
          <cell r="N2244">
            <v>7413629</v>
          </cell>
          <cell r="O2244">
            <v>39922100</v>
          </cell>
          <cell r="P2244">
            <v>47335729</v>
          </cell>
          <cell r="Q2244">
            <v>0.28562499949999998</v>
          </cell>
          <cell r="R2244">
            <v>13520268</v>
          </cell>
          <cell r="S2244">
            <v>13520268</v>
          </cell>
          <cell r="T2244">
            <v>0</v>
          </cell>
          <cell r="U2244">
            <v>13520268</v>
          </cell>
          <cell r="V2244">
            <v>26209</v>
          </cell>
          <cell r="W2244">
            <v>13546477</v>
          </cell>
          <cell r="X2244">
            <v>74.887017</v>
          </cell>
          <cell r="Y2244">
            <v>6646720</v>
          </cell>
          <cell r="Z2244">
            <v>0</v>
          </cell>
          <cell r="AA2244">
            <v>6646720</v>
          </cell>
          <cell r="AB2244">
            <v>3497833</v>
          </cell>
          <cell r="AC2244">
            <v>0</v>
          </cell>
          <cell r="AD2244">
            <v>3497833</v>
          </cell>
          <cell r="AE2244">
            <v>43504.624826388892</v>
          </cell>
          <cell r="AF2244">
            <v>73415</v>
          </cell>
        </row>
        <row r="2245">
          <cell r="A2245">
            <v>991</v>
          </cell>
          <cell r="B2245">
            <v>49</v>
          </cell>
          <cell r="C2245" t="str">
            <v>54</v>
          </cell>
          <cell r="D2245" t="str">
            <v>72249</v>
          </cell>
          <cell r="E2245" t="str">
            <v>0</v>
          </cell>
          <cell r="H2245" t="str">
            <v>Tulare Joint Union High</v>
          </cell>
          <cell r="I2245" t="str">
            <v>HIGH</v>
          </cell>
          <cell r="J2245">
            <v>5319.43</v>
          </cell>
          <cell r="K2245">
            <v>200</v>
          </cell>
          <cell r="L2245">
            <v>1063886</v>
          </cell>
          <cell r="M2245">
            <v>33258407</v>
          </cell>
          <cell r="N2245">
            <v>10590178</v>
          </cell>
          <cell r="O2245">
            <v>22668229</v>
          </cell>
          <cell r="P2245">
            <v>33258407</v>
          </cell>
          <cell r="Q2245">
            <v>0.28562499949999998</v>
          </cell>
          <cell r="R2245">
            <v>9499432</v>
          </cell>
          <cell r="S2245">
            <v>9499432</v>
          </cell>
          <cell r="T2245">
            <v>0</v>
          </cell>
          <cell r="U2245">
            <v>9499432</v>
          </cell>
          <cell r="V2245">
            <v>20814</v>
          </cell>
          <cell r="W2245">
            <v>9520246</v>
          </cell>
          <cell r="X2245">
            <v>74.887017</v>
          </cell>
          <cell r="Y2245">
            <v>4542274</v>
          </cell>
          <cell r="Z2245">
            <v>0</v>
          </cell>
          <cell r="AA2245">
            <v>4542274</v>
          </cell>
          <cell r="AB2245">
            <v>2587154</v>
          </cell>
          <cell r="AC2245">
            <v>0</v>
          </cell>
          <cell r="AD2245">
            <v>2587154</v>
          </cell>
          <cell r="AE2245">
            <v>43504.624837962961</v>
          </cell>
          <cell r="AF2245">
            <v>73415</v>
          </cell>
        </row>
        <row r="2246">
          <cell r="A2246">
            <v>14100</v>
          </cell>
          <cell r="B2246">
            <v>49</v>
          </cell>
          <cell r="C2246" t="str">
            <v>54</v>
          </cell>
          <cell r="D2246" t="str">
            <v>72249</v>
          </cell>
          <cell r="E2246" t="str">
            <v>130708</v>
          </cell>
          <cell r="F2246" t="str">
            <v>1664</v>
          </cell>
          <cell r="G2246" t="str">
            <v>L</v>
          </cell>
          <cell r="H2246" t="str">
            <v>Sierra Vista Charter high</v>
          </cell>
          <cell r="I2246" t="str">
            <v>HIGH</v>
          </cell>
          <cell r="J2246">
            <v>77.25</v>
          </cell>
          <cell r="K2246">
            <v>200</v>
          </cell>
          <cell r="L2246">
            <v>15450</v>
          </cell>
          <cell r="M2246">
            <v>0</v>
          </cell>
          <cell r="N2246">
            <v>146605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15450</v>
          </cell>
          <cell r="T2246">
            <v>0</v>
          </cell>
          <cell r="U2246">
            <v>15450</v>
          </cell>
          <cell r="V2246">
            <v>882</v>
          </cell>
          <cell r="W2246">
            <v>16332</v>
          </cell>
          <cell r="X2246">
            <v>74.887017</v>
          </cell>
          <cell r="Y2246">
            <v>8370</v>
          </cell>
          <cell r="Z2246">
            <v>0</v>
          </cell>
          <cell r="AA2246">
            <v>8370</v>
          </cell>
          <cell r="AB2246">
            <v>3861</v>
          </cell>
          <cell r="AC2246">
            <v>0</v>
          </cell>
          <cell r="AD2246">
            <v>3861</v>
          </cell>
          <cell r="AE2246">
            <v>43504.626736111109</v>
          </cell>
          <cell r="AF2246">
            <v>73415</v>
          </cell>
        </row>
        <row r="2247">
          <cell r="A2247">
            <v>14351</v>
          </cell>
          <cell r="B2247">
            <v>49</v>
          </cell>
          <cell r="C2247" t="str">
            <v>54</v>
          </cell>
          <cell r="D2247" t="str">
            <v>72249</v>
          </cell>
          <cell r="E2247" t="str">
            <v>133793</v>
          </cell>
          <cell r="F2247" t="str">
            <v>1781</v>
          </cell>
          <cell r="G2247" t="str">
            <v>L</v>
          </cell>
          <cell r="H2247" t="str">
            <v>Accelerated Charter High</v>
          </cell>
          <cell r="I2247" t="str">
            <v>HIGH</v>
          </cell>
          <cell r="J2247">
            <v>133.61000000000001</v>
          </cell>
          <cell r="K2247">
            <v>200</v>
          </cell>
          <cell r="L2247">
            <v>26722</v>
          </cell>
          <cell r="M2247">
            <v>0</v>
          </cell>
          <cell r="N2247">
            <v>253565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26722</v>
          </cell>
          <cell r="T2247">
            <v>0</v>
          </cell>
          <cell r="U2247">
            <v>26722</v>
          </cell>
          <cell r="V2247">
            <v>-102</v>
          </cell>
          <cell r="W2247">
            <v>26620</v>
          </cell>
          <cell r="X2247">
            <v>74.887017</v>
          </cell>
          <cell r="Y2247">
            <v>12870</v>
          </cell>
          <cell r="Z2247">
            <v>0</v>
          </cell>
          <cell r="AA2247">
            <v>12870</v>
          </cell>
          <cell r="AB2247">
            <v>7065</v>
          </cell>
          <cell r="AC2247">
            <v>0</v>
          </cell>
          <cell r="AD2247">
            <v>7065</v>
          </cell>
          <cell r="AE2247">
            <v>43504.626354166663</v>
          </cell>
          <cell r="AF2247">
            <v>73415</v>
          </cell>
        </row>
        <row r="2248">
          <cell r="A2248">
            <v>992</v>
          </cell>
          <cell r="B2248">
            <v>49</v>
          </cell>
          <cell r="C2248" t="str">
            <v>54</v>
          </cell>
          <cell r="D2248" t="str">
            <v>72256</v>
          </cell>
          <cell r="E2248" t="str">
            <v>0</v>
          </cell>
          <cell r="H2248" t="str">
            <v>Visalia Unified</v>
          </cell>
          <cell r="I2248" t="str">
            <v>UNIFIED</v>
          </cell>
          <cell r="J2248">
            <v>26904.53</v>
          </cell>
          <cell r="K2248">
            <v>200</v>
          </cell>
          <cell r="L2248">
            <v>5380906</v>
          </cell>
          <cell r="M2248">
            <v>142721536</v>
          </cell>
          <cell r="N2248">
            <v>38581897</v>
          </cell>
          <cell r="O2248">
            <v>104139639</v>
          </cell>
          <cell r="P2248">
            <v>142721536</v>
          </cell>
          <cell r="Q2248">
            <v>0.28562499949999998</v>
          </cell>
          <cell r="R2248">
            <v>40764839</v>
          </cell>
          <cell r="S2248">
            <v>40764839</v>
          </cell>
          <cell r="T2248">
            <v>0</v>
          </cell>
          <cell r="U2248">
            <v>40764839</v>
          </cell>
          <cell r="V2248">
            <v>105613</v>
          </cell>
          <cell r="W2248">
            <v>40870452</v>
          </cell>
          <cell r="X2248">
            <v>74.887017</v>
          </cell>
          <cell r="Y2248">
            <v>19819393</v>
          </cell>
          <cell r="Z2248">
            <v>0</v>
          </cell>
          <cell r="AA2248">
            <v>19819393</v>
          </cell>
          <cell r="AB2248">
            <v>10787269</v>
          </cell>
          <cell r="AC2248">
            <v>0</v>
          </cell>
          <cell r="AD2248">
            <v>10787269</v>
          </cell>
          <cell r="AE2248">
            <v>43504.624861111108</v>
          </cell>
          <cell r="AF2248">
            <v>73415</v>
          </cell>
        </row>
        <row r="2249">
          <cell r="A2249">
            <v>10183</v>
          </cell>
          <cell r="B2249">
            <v>49</v>
          </cell>
          <cell r="C2249" t="str">
            <v>54</v>
          </cell>
          <cell r="D2249" t="str">
            <v>72256</v>
          </cell>
          <cell r="E2249" t="str">
            <v>109751</v>
          </cell>
          <cell r="F2249" t="str">
            <v>0720</v>
          </cell>
          <cell r="G2249" t="str">
            <v>L</v>
          </cell>
          <cell r="H2249" t="str">
            <v>Visalia Charter Independent Study</v>
          </cell>
          <cell r="I2249" t="str">
            <v>UNIFIED</v>
          </cell>
          <cell r="J2249">
            <v>504.38</v>
          </cell>
          <cell r="K2249">
            <v>200</v>
          </cell>
          <cell r="L2249">
            <v>100876</v>
          </cell>
          <cell r="M2249">
            <v>3108554</v>
          </cell>
          <cell r="N2249">
            <v>686073</v>
          </cell>
          <cell r="O2249">
            <v>2422481</v>
          </cell>
          <cell r="P2249">
            <v>3108554</v>
          </cell>
          <cell r="Q2249">
            <v>0.28562499949999998</v>
          </cell>
          <cell r="R2249">
            <v>887881</v>
          </cell>
          <cell r="S2249">
            <v>887881</v>
          </cell>
          <cell r="T2249">
            <v>0</v>
          </cell>
          <cell r="U2249">
            <v>887881</v>
          </cell>
          <cell r="V2249">
            <v>1819</v>
          </cell>
          <cell r="W2249">
            <v>889700</v>
          </cell>
          <cell r="X2249">
            <v>74.887017</v>
          </cell>
          <cell r="Y2249">
            <v>456996</v>
          </cell>
          <cell r="Z2249">
            <v>0</v>
          </cell>
          <cell r="AA2249">
            <v>456996</v>
          </cell>
          <cell r="AB2249">
            <v>209274</v>
          </cell>
          <cell r="AC2249">
            <v>0</v>
          </cell>
          <cell r="AD2249">
            <v>209274</v>
          </cell>
          <cell r="AE2249">
            <v>43504.626782407409</v>
          </cell>
          <cell r="AF2249">
            <v>73415</v>
          </cell>
        </row>
        <row r="2250">
          <cell r="A2250">
            <v>12424</v>
          </cell>
          <cell r="B2250">
            <v>49</v>
          </cell>
          <cell r="C2250" t="str">
            <v>54</v>
          </cell>
          <cell r="D2250" t="str">
            <v>72256</v>
          </cell>
          <cell r="E2250" t="str">
            <v>120659</v>
          </cell>
          <cell r="F2250" t="str">
            <v>1128</v>
          </cell>
          <cell r="G2250" t="str">
            <v>L</v>
          </cell>
          <cell r="H2250" t="str">
            <v>Visalia Technical Early College</v>
          </cell>
          <cell r="I2250" t="str">
            <v>UNIFIED</v>
          </cell>
          <cell r="J2250">
            <v>250.79</v>
          </cell>
          <cell r="K2250">
            <v>200</v>
          </cell>
          <cell r="L2250">
            <v>50158</v>
          </cell>
          <cell r="M2250">
            <v>1551136</v>
          </cell>
          <cell r="N2250">
            <v>341132</v>
          </cell>
          <cell r="O2250">
            <v>1210004</v>
          </cell>
          <cell r="P2250">
            <v>1551136</v>
          </cell>
          <cell r="Q2250">
            <v>0.28562499949999998</v>
          </cell>
          <cell r="R2250">
            <v>443043</v>
          </cell>
          <cell r="S2250">
            <v>443043</v>
          </cell>
          <cell r="T2250">
            <v>0</v>
          </cell>
          <cell r="U2250">
            <v>443043</v>
          </cell>
          <cell r="V2250">
            <v>853</v>
          </cell>
          <cell r="W2250">
            <v>443896</v>
          </cell>
          <cell r="X2250">
            <v>74.887017</v>
          </cell>
          <cell r="Y2250">
            <v>214570</v>
          </cell>
          <cell r="Z2250">
            <v>0</v>
          </cell>
          <cell r="AA2250">
            <v>214570</v>
          </cell>
          <cell r="AB2250">
            <v>117850</v>
          </cell>
          <cell r="AC2250">
            <v>0</v>
          </cell>
          <cell r="AD2250">
            <v>117850</v>
          </cell>
          <cell r="AE2250">
            <v>43504.626782407409</v>
          </cell>
          <cell r="AF2250">
            <v>73415</v>
          </cell>
        </row>
        <row r="2251">
          <cell r="A2251">
            <v>14473</v>
          </cell>
          <cell r="B2251">
            <v>49</v>
          </cell>
          <cell r="C2251" t="str">
            <v>54</v>
          </cell>
          <cell r="D2251" t="str">
            <v>72256</v>
          </cell>
          <cell r="E2251" t="str">
            <v>135863</v>
          </cell>
          <cell r="F2251" t="str">
            <v>1870</v>
          </cell>
          <cell r="G2251" t="str">
            <v>L</v>
          </cell>
          <cell r="H2251" t="str">
            <v>Global Learning Charter School</v>
          </cell>
          <cell r="I2251" t="str">
            <v>UNIFIED</v>
          </cell>
          <cell r="J2251">
            <v>402.62</v>
          </cell>
          <cell r="K2251">
            <v>200</v>
          </cell>
          <cell r="L2251">
            <v>80524</v>
          </cell>
          <cell r="M2251">
            <v>0</v>
          </cell>
          <cell r="N2251">
            <v>547656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80524</v>
          </cell>
          <cell r="T2251">
            <v>0</v>
          </cell>
          <cell r="U2251">
            <v>80524</v>
          </cell>
          <cell r="V2251">
            <v>0</v>
          </cell>
          <cell r="W2251">
            <v>80524</v>
          </cell>
          <cell r="X2251">
            <v>74.887017</v>
          </cell>
          <cell r="Y2251">
            <v>34697</v>
          </cell>
          <cell r="Z2251">
            <v>0</v>
          </cell>
          <cell r="AA2251">
            <v>34697</v>
          </cell>
          <cell r="AB2251">
            <v>25605</v>
          </cell>
          <cell r="AC2251">
            <v>0</v>
          </cell>
          <cell r="AD2251">
            <v>25605</v>
          </cell>
          <cell r="AE2251">
            <v>43504.626516203702</v>
          </cell>
          <cell r="AF2251">
            <v>73415</v>
          </cell>
        </row>
        <row r="2252">
          <cell r="A2252">
            <v>1454</v>
          </cell>
          <cell r="B2252">
            <v>49</v>
          </cell>
          <cell r="C2252" t="str">
            <v>54</v>
          </cell>
          <cell r="D2252" t="str">
            <v>72256</v>
          </cell>
          <cell r="E2252" t="str">
            <v>5430269</v>
          </cell>
          <cell r="F2252" t="str">
            <v>0251</v>
          </cell>
          <cell r="G2252" t="str">
            <v>L</v>
          </cell>
          <cell r="H2252" t="str">
            <v>Charter Alternatives Academy</v>
          </cell>
          <cell r="I2252" t="str">
            <v>UNIFIED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144</v>
          </cell>
          <cell r="W2252">
            <v>144</v>
          </cell>
          <cell r="X2252">
            <v>74.887017</v>
          </cell>
          <cell r="Y2252">
            <v>36200</v>
          </cell>
          <cell r="Z2252">
            <v>0</v>
          </cell>
          <cell r="AA2252">
            <v>36200</v>
          </cell>
          <cell r="AB2252">
            <v>-36092</v>
          </cell>
          <cell r="AC2252">
            <v>36092</v>
          </cell>
          <cell r="AD2252">
            <v>0</v>
          </cell>
          <cell r="AE2252">
            <v>43504.626435185186</v>
          </cell>
          <cell r="AF2252">
            <v>73415</v>
          </cell>
        </row>
        <row r="2253">
          <cell r="A2253">
            <v>1455</v>
          </cell>
          <cell r="B2253">
            <v>49</v>
          </cell>
          <cell r="C2253" t="str">
            <v>54</v>
          </cell>
          <cell r="D2253" t="str">
            <v>72256</v>
          </cell>
          <cell r="E2253" t="str">
            <v>6116909</v>
          </cell>
          <cell r="F2253" t="str">
            <v>0250</v>
          </cell>
          <cell r="G2253" t="str">
            <v>L</v>
          </cell>
          <cell r="H2253" t="str">
            <v>Charter Home School Academy</v>
          </cell>
          <cell r="I2253" t="str">
            <v>UNIFIED</v>
          </cell>
          <cell r="J2253">
            <v>96.69</v>
          </cell>
          <cell r="K2253">
            <v>200</v>
          </cell>
          <cell r="L2253">
            <v>19338</v>
          </cell>
          <cell r="M2253">
            <v>503477</v>
          </cell>
          <cell r="N2253">
            <v>131521</v>
          </cell>
          <cell r="O2253">
            <v>371956</v>
          </cell>
          <cell r="P2253">
            <v>503477</v>
          </cell>
          <cell r="Q2253">
            <v>0.28562499949999998</v>
          </cell>
          <cell r="R2253">
            <v>143806</v>
          </cell>
          <cell r="S2253">
            <v>143806</v>
          </cell>
          <cell r="T2253">
            <v>0</v>
          </cell>
          <cell r="U2253">
            <v>143806</v>
          </cell>
          <cell r="V2253">
            <v>300</v>
          </cell>
          <cell r="W2253">
            <v>144106</v>
          </cell>
          <cell r="X2253">
            <v>74.887017</v>
          </cell>
          <cell r="Y2253">
            <v>75435</v>
          </cell>
          <cell r="Z2253">
            <v>0</v>
          </cell>
          <cell r="AA2253">
            <v>75435</v>
          </cell>
          <cell r="AB2253">
            <v>32482</v>
          </cell>
          <cell r="AC2253">
            <v>0</v>
          </cell>
          <cell r="AD2253">
            <v>32482</v>
          </cell>
          <cell r="AE2253">
            <v>43504.626435185186</v>
          </cell>
          <cell r="AF2253">
            <v>73415</v>
          </cell>
        </row>
        <row r="2254">
          <cell r="A2254">
            <v>993</v>
          </cell>
          <cell r="B2254">
            <v>49</v>
          </cell>
          <cell r="C2254" t="str">
            <v>54</v>
          </cell>
          <cell r="D2254" t="str">
            <v>72264</v>
          </cell>
          <cell r="E2254" t="str">
            <v>0</v>
          </cell>
          <cell r="H2254" t="str">
            <v>Waukena Joint Union Elementary</v>
          </cell>
          <cell r="I2254" t="str">
            <v>ELEMENTARY</v>
          </cell>
          <cell r="J2254">
            <v>209.64</v>
          </cell>
          <cell r="K2254">
            <v>200</v>
          </cell>
          <cell r="L2254">
            <v>41928</v>
          </cell>
          <cell r="M2254">
            <v>1050456</v>
          </cell>
          <cell r="N2254">
            <v>310024</v>
          </cell>
          <cell r="O2254">
            <v>740432</v>
          </cell>
          <cell r="P2254">
            <v>1050456</v>
          </cell>
          <cell r="Q2254">
            <v>0.28562499949999998</v>
          </cell>
          <cell r="R2254">
            <v>300036</v>
          </cell>
          <cell r="S2254">
            <v>300036</v>
          </cell>
          <cell r="T2254">
            <v>0</v>
          </cell>
          <cell r="U2254">
            <v>300036</v>
          </cell>
          <cell r="V2254">
            <v>632</v>
          </cell>
          <cell r="W2254">
            <v>300668</v>
          </cell>
          <cell r="X2254">
            <v>74.887017</v>
          </cell>
          <cell r="Y2254">
            <v>158918</v>
          </cell>
          <cell r="Z2254">
            <v>0</v>
          </cell>
          <cell r="AA2254">
            <v>158918</v>
          </cell>
          <cell r="AB2254">
            <v>66243</v>
          </cell>
          <cell r="AC2254">
            <v>0</v>
          </cell>
          <cell r="AD2254">
            <v>66243</v>
          </cell>
          <cell r="AE2254">
            <v>43504.624872685185</v>
          </cell>
          <cell r="AF2254">
            <v>73415</v>
          </cell>
        </row>
        <row r="2255">
          <cell r="A2255">
            <v>996</v>
          </cell>
          <cell r="B2255">
            <v>49</v>
          </cell>
          <cell r="C2255" t="str">
            <v>54</v>
          </cell>
          <cell r="D2255" t="str">
            <v>72298</v>
          </cell>
          <cell r="E2255" t="str">
            <v>0</v>
          </cell>
          <cell r="H2255" t="str">
            <v>Woodville Union Elementary</v>
          </cell>
          <cell r="I2255" t="str">
            <v>ELEMENTARY</v>
          </cell>
          <cell r="J2255">
            <v>418.44</v>
          </cell>
          <cell r="K2255">
            <v>200</v>
          </cell>
          <cell r="L2255">
            <v>83688</v>
          </cell>
          <cell r="M2255">
            <v>2109072</v>
          </cell>
          <cell r="N2255">
            <v>258768</v>
          </cell>
          <cell r="O2255">
            <v>1850304</v>
          </cell>
          <cell r="P2255">
            <v>2109072</v>
          </cell>
          <cell r="Q2255">
            <v>0.28562499949999998</v>
          </cell>
          <cell r="R2255">
            <v>602404</v>
          </cell>
          <cell r="S2255">
            <v>602404</v>
          </cell>
          <cell r="T2255">
            <v>0</v>
          </cell>
          <cell r="U2255">
            <v>602404</v>
          </cell>
          <cell r="V2255">
            <v>1177</v>
          </cell>
          <cell r="W2255">
            <v>603581</v>
          </cell>
          <cell r="X2255">
            <v>74.887017</v>
          </cell>
          <cell r="Y2255">
            <v>295745</v>
          </cell>
          <cell r="Z2255">
            <v>0</v>
          </cell>
          <cell r="AA2255">
            <v>295745</v>
          </cell>
          <cell r="AB2255">
            <v>156259</v>
          </cell>
          <cell r="AC2255">
            <v>0</v>
          </cell>
          <cell r="AD2255">
            <v>156259</v>
          </cell>
          <cell r="AE2255">
            <v>43504.624907407408</v>
          </cell>
          <cell r="AF2255">
            <v>73415</v>
          </cell>
        </row>
        <row r="2256">
          <cell r="A2256">
            <v>997</v>
          </cell>
          <cell r="B2256">
            <v>49</v>
          </cell>
          <cell r="C2256" t="str">
            <v>54</v>
          </cell>
          <cell r="D2256" t="str">
            <v>75325</v>
          </cell>
          <cell r="E2256" t="str">
            <v>0</v>
          </cell>
          <cell r="H2256" t="str">
            <v>Farmersville Unified</v>
          </cell>
          <cell r="I2256" t="str">
            <v>UNIFIED</v>
          </cell>
          <cell r="J2256">
            <v>2440.9899999999998</v>
          </cell>
          <cell r="K2256">
            <v>200</v>
          </cell>
          <cell r="L2256">
            <v>488198</v>
          </cell>
          <cell r="M2256">
            <v>13254966</v>
          </cell>
          <cell r="N2256">
            <v>1243224</v>
          </cell>
          <cell r="O2256">
            <v>12011742</v>
          </cell>
          <cell r="P2256">
            <v>13254966</v>
          </cell>
          <cell r="Q2256">
            <v>0.28562499949999998</v>
          </cell>
          <cell r="R2256">
            <v>3785950</v>
          </cell>
          <cell r="S2256">
            <v>3785950</v>
          </cell>
          <cell r="T2256">
            <v>0</v>
          </cell>
          <cell r="U2256">
            <v>3785950</v>
          </cell>
          <cell r="V2256">
            <v>7488</v>
          </cell>
          <cell r="W2256">
            <v>3793438</v>
          </cell>
          <cell r="X2256">
            <v>74.887017</v>
          </cell>
          <cell r="Y2256">
            <v>1882121</v>
          </cell>
          <cell r="Z2256">
            <v>0</v>
          </cell>
          <cell r="AA2256">
            <v>1882121</v>
          </cell>
          <cell r="AB2256">
            <v>958672</v>
          </cell>
          <cell r="AC2256">
            <v>0</v>
          </cell>
          <cell r="AD2256">
            <v>958672</v>
          </cell>
          <cell r="AE2256">
            <v>43504.624212962961</v>
          </cell>
          <cell r="AF2256">
            <v>73415</v>
          </cell>
        </row>
        <row r="2257">
          <cell r="A2257">
            <v>998</v>
          </cell>
          <cell r="B2257">
            <v>49</v>
          </cell>
          <cell r="C2257" t="str">
            <v>54</v>
          </cell>
          <cell r="D2257" t="str">
            <v>75523</v>
          </cell>
          <cell r="E2257" t="str">
            <v>0</v>
          </cell>
          <cell r="H2257" t="str">
            <v>Porterville Unified</v>
          </cell>
          <cell r="I2257" t="str">
            <v>UNIFIED</v>
          </cell>
          <cell r="J2257">
            <v>12856.45</v>
          </cell>
          <cell r="K2257">
            <v>200</v>
          </cell>
          <cell r="L2257">
            <v>2571290</v>
          </cell>
          <cell r="M2257">
            <v>72994295</v>
          </cell>
          <cell r="N2257">
            <v>12947009</v>
          </cell>
          <cell r="O2257">
            <v>60047286</v>
          </cell>
          <cell r="P2257">
            <v>72994295</v>
          </cell>
          <cell r="Q2257">
            <v>0.28562499949999998</v>
          </cell>
          <cell r="R2257">
            <v>20848995</v>
          </cell>
          <cell r="S2257">
            <v>20848995</v>
          </cell>
          <cell r="T2257">
            <v>0</v>
          </cell>
          <cell r="U2257">
            <v>20848995</v>
          </cell>
          <cell r="V2257">
            <v>52490</v>
          </cell>
          <cell r="W2257">
            <v>20901485</v>
          </cell>
          <cell r="X2257">
            <v>74.887017</v>
          </cell>
          <cell r="Y2257">
            <v>10430422</v>
          </cell>
          <cell r="Z2257">
            <v>0</v>
          </cell>
          <cell r="AA2257">
            <v>10430422</v>
          </cell>
          <cell r="AB2257">
            <v>5222077</v>
          </cell>
          <cell r="AC2257">
            <v>0</v>
          </cell>
          <cell r="AD2257">
            <v>5222077</v>
          </cell>
          <cell r="AE2257">
            <v>43504.62462962963</v>
          </cell>
          <cell r="AF2257">
            <v>73415</v>
          </cell>
        </row>
        <row r="2258">
          <cell r="A2258">
            <v>11430</v>
          </cell>
          <cell r="B2258">
            <v>49</v>
          </cell>
          <cell r="C2258" t="str">
            <v>54</v>
          </cell>
          <cell r="D2258" t="str">
            <v>75523</v>
          </cell>
          <cell r="E2258" t="str">
            <v>114348</v>
          </cell>
          <cell r="F2258" t="str">
            <v>0867</v>
          </cell>
          <cell r="G2258" t="str">
            <v>L</v>
          </cell>
          <cell r="H2258" t="str">
            <v>Butterfield Charter High</v>
          </cell>
          <cell r="I2258" t="str">
            <v>UNIFIED</v>
          </cell>
          <cell r="J2258">
            <v>243.85</v>
          </cell>
          <cell r="K2258">
            <v>200</v>
          </cell>
          <cell r="L2258">
            <v>48770</v>
          </cell>
          <cell r="M2258">
            <v>1508212</v>
          </cell>
          <cell r="N2258">
            <v>241034</v>
          </cell>
          <cell r="O2258">
            <v>1267178</v>
          </cell>
          <cell r="P2258">
            <v>1508212</v>
          </cell>
          <cell r="Q2258">
            <v>0.28562499949999998</v>
          </cell>
          <cell r="R2258">
            <v>430783</v>
          </cell>
          <cell r="S2258">
            <v>430783</v>
          </cell>
          <cell r="T2258">
            <v>0</v>
          </cell>
          <cell r="U2258">
            <v>430783</v>
          </cell>
          <cell r="V2258">
            <v>889</v>
          </cell>
          <cell r="W2258">
            <v>431672</v>
          </cell>
          <cell r="X2258">
            <v>74.887017</v>
          </cell>
          <cell r="Y2258">
            <v>223341</v>
          </cell>
          <cell r="Z2258">
            <v>0</v>
          </cell>
          <cell r="AA2258">
            <v>223341</v>
          </cell>
          <cell r="AB2258">
            <v>99925</v>
          </cell>
          <cell r="AC2258">
            <v>0</v>
          </cell>
          <cell r="AD2258">
            <v>99925</v>
          </cell>
          <cell r="AE2258">
            <v>43504.62641203704</v>
          </cell>
          <cell r="AF2258">
            <v>73415</v>
          </cell>
        </row>
        <row r="2259">
          <cell r="A2259">
            <v>12027</v>
          </cell>
          <cell r="B2259">
            <v>49</v>
          </cell>
          <cell r="C2259" t="str">
            <v>54</v>
          </cell>
          <cell r="D2259" t="str">
            <v>75523</v>
          </cell>
          <cell r="E2259" t="str">
            <v>116590</v>
          </cell>
          <cell r="F2259" t="str">
            <v>0970</v>
          </cell>
          <cell r="G2259" t="str">
            <v>L</v>
          </cell>
          <cell r="H2259" t="str">
            <v>Harmony Magnet Academy</v>
          </cell>
          <cell r="I2259" t="str">
            <v>UNIFIED</v>
          </cell>
          <cell r="J2259">
            <v>495.53</v>
          </cell>
          <cell r="K2259">
            <v>200</v>
          </cell>
          <cell r="L2259">
            <v>99106</v>
          </cell>
          <cell r="M2259">
            <v>3064853</v>
          </cell>
          <cell r="N2259">
            <v>489807</v>
          </cell>
          <cell r="O2259">
            <v>2575046</v>
          </cell>
          <cell r="P2259">
            <v>3064853</v>
          </cell>
          <cell r="Q2259">
            <v>0.28562499949999998</v>
          </cell>
          <cell r="R2259">
            <v>875399</v>
          </cell>
          <cell r="S2259">
            <v>875399</v>
          </cell>
          <cell r="T2259">
            <v>0</v>
          </cell>
          <cell r="U2259">
            <v>875399</v>
          </cell>
          <cell r="V2259">
            <v>1825</v>
          </cell>
          <cell r="W2259">
            <v>877224</v>
          </cell>
          <cell r="X2259">
            <v>74.887017</v>
          </cell>
          <cell r="Y2259">
            <v>458784</v>
          </cell>
          <cell r="Z2259">
            <v>0</v>
          </cell>
          <cell r="AA2259">
            <v>458784</v>
          </cell>
          <cell r="AB2259">
            <v>198143</v>
          </cell>
          <cell r="AC2259">
            <v>0</v>
          </cell>
          <cell r="AD2259">
            <v>198143</v>
          </cell>
          <cell r="AE2259">
            <v>43504.626527777778</v>
          </cell>
          <cell r="AF2259">
            <v>73415</v>
          </cell>
        </row>
        <row r="2260">
          <cell r="A2260">
            <v>14555</v>
          </cell>
          <cell r="B2260">
            <v>49</v>
          </cell>
          <cell r="C2260" t="str">
            <v>54</v>
          </cell>
          <cell r="D2260" t="str">
            <v>75523</v>
          </cell>
          <cell r="E2260" t="str">
            <v>137968</v>
          </cell>
          <cell r="F2260" t="str">
            <v>1956</v>
          </cell>
          <cell r="G2260" t="str">
            <v>L</v>
          </cell>
          <cell r="H2260" t="str">
            <v>Porterville Military Academy</v>
          </cell>
          <cell r="I2260" t="str">
            <v>UNIFIED</v>
          </cell>
          <cell r="J2260">
            <v>155.07</v>
          </cell>
          <cell r="K2260">
            <v>200</v>
          </cell>
          <cell r="L2260">
            <v>31014</v>
          </cell>
          <cell r="M2260">
            <v>0</v>
          </cell>
          <cell r="N2260">
            <v>153279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31014</v>
          </cell>
          <cell r="T2260">
            <v>0</v>
          </cell>
          <cell r="U2260">
            <v>31014</v>
          </cell>
          <cell r="V2260">
            <v>0</v>
          </cell>
          <cell r="W2260">
            <v>31014</v>
          </cell>
          <cell r="X2260">
            <v>74.887017</v>
          </cell>
          <cell r="Y2260">
            <v>15995</v>
          </cell>
          <cell r="Z2260">
            <v>0</v>
          </cell>
          <cell r="AA2260">
            <v>15995</v>
          </cell>
          <cell r="AB2260">
            <v>7230</v>
          </cell>
          <cell r="AC2260">
            <v>0</v>
          </cell>
          <cell r="AD2260">
            <v>7230</v>
          </cell>
          <cell r="AE2260">
            <v>43504.62667824074</v>
          </cell>
          <cell r="AF2260">
            <v>73415</v>
          </cell>
        </row>
        <row r="2261">
          <cell r="A2261">
            <v>999</v>
          </cell>
          <cell r="B2261">
            <v>49</v>
          </cell>
          <cell r="C2261" t="str">
            <v>54</v>
          </cell>
          <cell r="D2261" t="str">
            <v>75531</v>
          </cell>
          <cell r="E2261" t="str">
            <v>0</v>
          </cell>
          <cell r="H2261" t="str">
            <v>Dinuba Unified</v>
          </cell>
          <cell r="I2261" t="str">
            <v>UNIFIED</v>
          </cell>
          <cell r="J2261">
            <v>6432.71</v>
          </cell>
          <cell r="K2261">
            <v>200</v>
          </cell>
          <cell r="L2261">
            <v>1286542</v>
          </cell>
          <cell r="M2261">
            <v>35449636</v>
          </cell>
          <cell r="N2261">
            <v>2734302</v>
          </cell>
          <cell r="O2261">
            <v>32715334</v>
          </cell>
          <cell r="P2261">
            <v>35449636</v>
          </cell>
          <cell r="Q2261">
            <v>0.28562499949999998</v>
          </cell>
          <cell r="R2261">
            <v>10125302</v>
          </cell>
          <cell r="S2261">
            <v>10125302</v>
          </cell>
          <cell r="T2261">
            <v>0</v>
          </cell>
          <cell r="U2261">
            <v>10125302</v>
          </cell>
          <cell r="V2261">
            <v>19300</v>
          </cell>
          <cell r="W2261">
            <v>10144602</v>
          </cell>
          <cell r="X2261">
            <v>74.887017</v>
          </cell>
          <cell r="Y2261">
            <v>4919050</v>
          </cell>
          <cell r="Z2261">
            <v>0</v>
          </cell>
          <cell r="AA2261">
            <v>4919050</v>
          </cell>
          <cell r="AB2261">
            <v>2677940</v>
          </cell>
          <cell r="AC2261">
            <v>0</v>
          </cell>
          <cell r="AD2261">
            <v>2677940</v>
          </cell>
          <cell r="AE2261">
            <v>43504.624155092592</v>
          </cell>
          <cell r="AF2261">
            <v>73415</v>
          </cell>
        </row>
        <row r="2262">
          <cell r="A2262">
            <v>12761</v>
          </cell>
          <cell r="B2262">
            <v>49</v>
          </cell>
          <cell r="C2262" t="str">
            <v>54</v>
          </cell>
          <cell r="D2262" t="str">
            <v>76794</v>
          </cell>
          <cell r="E2262" t="str">
            <v>0</v>
          </cell>
          <cell r="H2262" t="str">
            <v>Woodlake Unified</v>
          </cell>
          <cell r="I2262" t="str">
            <v>UNIFIED</v>
          </cell>
          <cell r="J2262">
            <v>2075.2199999999998</v>
          </cell>
          <cell r="K2262">
            <v>200</v>
          </cell>
          <cell r="L2262">
            <v>415044</v>
          </cell>
          <cell r="M2262">
            <v>11671307</v>
          </cell>
          <cell r="N2262">
            <v>2512012</v>
          </cell>
          <cell r="O2262">
            <v>9159295</v>
          </cell>
          <cell r="P2262">
            <v>11671307</v>
          </cell>
          <cell r="Q2262">
            <v>0.28562499949999998</v>
          </cell>
          <cell r="R2262">
            <v>3333617</v>
          </cell>
          <cell r="S2262">
            <v>3333617</v>
          </cell>
          <cell r="T2262">
            <v>0</v>
          </cell>
          <cell r="U2262">
            <v>3333617</v>
          </cell>
          <cell r="V2262">
            <v>3919</v>
          </cell>
          <cell r="W2262">
            <v>3337536</v>
          </cell>
          <cell r="X2262">
            <v>74.887017</v>
          </cell>
          <cell r="Y2262">
            <v>1681847</v>
          </cell>
          <cell r="Z2262">
            <v>0</v>
          </cell>
          <cell r="AA2262">
            <v>1681847</v>
          </cell>
          <cell r="AB2262">
            <v>817534</v>
          </cell>
          <cell r="AC2262">
            <v>0</v>
          </cell>
          <cell r="AD2262">
            <v>817534</v>
          </cell>
          <cell r="AE2262">
            <v>43504.624907407408</v>
          </cell>
          <cell r="AF2262">
            <v>73415</v>
          </cell>
        </row>
        <row r="2263">
          <cell r="A2263">
            <v>13952</v>
          </cell>
          <cell r="B2263">
            <v>49</v>
          </cell>
          <cell r="C2263" t="str">
            <v>54</v>
          </cell>
          <cell r="D2263" t="str">
            <v>76836</v>
          </cell>
          <cell r="E2263" t="str">
            <v>0</v>
          </cell>
          <cell r="H2263" t="str">
            <v>Exeter Unified</v>
          </cell>
          <cell r="I2263" t="str">
            <v>UNIFIED</v>
          </cell>
          <cell r="J2263">
            <v>2723.86</v>
          </cell>
          <cell r="K2263">
            <v>200</v>
          </cell>
          <cell r="L2263">
            <v>544772</v>
          </cell>
          <cell r="M2263">
            <v>15728249</v>
          </cell>
          <cell r="N2263">
            <v>5089990</v>
          </cell>
          <cell r="O2263">
            <v>10638259</v>
          </cell>
          <cell r="P2263">
            <v>15728249</v>
          </cell>
          <cell r="Q2263">
            <v>0.28562499949999998</v>
          </cell>
          <cell r="R2263">
            <v>4492381</v>
          </cell>
          <cell r="S2263">
            <v>4492381</v>
          </cell>
          <cell r="T2263">
            <v>0</v>
          </cell>
          <cell r="U2263">
            <v>4492381</v>
          </cell>
          <cell r="V2263">
            <v>9388</v>
          </cell>
          <cell r="W2263">
            <v>4501769</v>
          </cell>
          <cell r="X2263">
            <v>74.887017</v>
          </cell>
          <cell r="Y2263">
            <v>2224018</v>
          </cell>
          <cell r="Z2263">
            <v>0</v>
          </cell>
          <cell r="AA2263">
            <v>2224018</v>
          </cell>
          <cell r="AB2263">
            <v>1147223</v>
          </cell>
          <cell r="AC2263">
            <v>0</v>
          </cell>
          <cell r="AD2263">
            <v>1147223</v>
          </cell>
          <cell r="AE2263">
            <v>43504.624201388891</v>
          </cell>
          <cell r="AF2263">
            <v>73415</v>
          </cell>
        </row>
        <row r="2264">
          <cell r="A2264">
            <v>56</v>
          </cell>
          <cell r="B2264">
            <v>49</v>
          </cell>
          <cell r="C2264" t="str">
            <v>55</v>
          </cell>
          <cell r="D2264" t="str">
            <v>10553</v>
          </cell>
          <cell r="E2264" t="str">
            <v>0</v>
          </cell>
          <cell r="H2264" t="str">
            <v>Tuolumne County Superintendent of Schools</v>
          </cell>
          <cell r="I2264" t="str">
            <v>CO OFFICE</v>
          </cell>
          <cell r="J2264">
            <v>7.8</v>
          </cell>
          <cell r="K2264">
            <v>200</v>
          </cell>
          <cell r="L2264">
            <v>1560</v>
          </cell>
          <cell r="M2264">
            <v>1072555</v>
          </cell>
          <cell r="N2264">
            <v>558977</v>
          </cell>
          <cell r="O2264">
            <v>513578</v>
          </cell>
          <cell r="P2264">
            <v>1072555</v>
          </cell>
          <cell r="Q2264">
            <v>0.28562499949999998</v>
          </cell>
          <cell r="R2264">
            <v>306349</v>
          </cell>
          <cell r="S2264">
            <v>306349</v>
          </cell>
          <cell r="T2264">
            <v>0</v>
          </cell>
          <cell r="U2264">
            <v>306349</v>
          </cell>
          <cell r="V2264">
            <v>4123</v>
          </cell>
          <cell r="W2264">
            <v>310472</v>
          </cell>
          <cell r="X2264">
            <v>74.887017</v>
          </cell>
          <cell r="Y2264">
            <v>149583</v>
          </cell>
          <cell r="Z2264">
            <v>0</v>
          </cell>
          <cell r="AA2264">
            <v>149583</v>
          </cell>
          <cell r="AB2264">
            <v>82920</v>
          </cell>
          <cell r="AC2264">
            <v>0</v>
          </cell>
          <cell r="AD2264">
            <v>82920</v>
          </cell>
          <cell r="AE2264">
            <v>43504.626342592594</v>
          </cell>
          <cell r="AF2264">
            <v>73415</v>
          </cell>
        </row>
        <row r="2265">
          <cell r="A2265">
            <v>14101</v>
          </cell>
          <cell r="B2265">
            <v>49</v>
          </cell>
          <cell r="C2265" t="str">
            <v>55</v>
          </cell>
          <cell r="D2265" t="str">
            <v>10553</v>
          </cell>
          <cell r="E2265" t="str">
            <v>129346</v>
          </cell>
          <cell r="F2265" t="str">
            <v>1619</v>
          </cell>
          <cell r="G2265" t="str">
            <v>D</v>
          </cell>
          <cell r="H2265" t="str">
            <v>Foothill Leadership Academy</v>
          </cell>
          <cell r="I2265" t="str">
            <v>ELEMENTARY</v>
          </cell>
          <cell r="J2265">
            <v>107.28</v>
          </cell>
          <cell r="K2265">
            <v>200</v>
          </cell>
          <cell r="L2265">
            <v>21456</v>
          </cell>
          <cell r="M2265">
            <v>0</v>
          </cell>
          <cell r="N2265">
            <v>304349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21456</v>
          </cell>
          <cell r="T2265">
            <v>0</v>
          </cell>
          <cell r="U2265">
            <v>21456</v>
          </cell>
          <cell r="V2265">
            <v>0</v>
          </cell>
          <cell r="W2265">
            <v>21456</v>
          </cell>
          <cell r="X2265">
            <v>74.887017</v>
          </cell>
          <cell r="Y2265">
            <v>12600</v>
          </cell>
          <cell r="Z2265">
            <v>0</v>
          </cell>
          <cell r="AA2265">
            <v>12600</v>
          </cell>
          <cell r="AB2265">
            <v>3468</v>
          </cell>
          <cell r="AC2265">
            <v>0</v>
          </cell>
          <cell r="AD2265">
            <v>3468</v>
          </cell>
          <cell r="AE2265">
            <v>43504.626504629632</v>
          </cell>
          <cell r="AF2265">
            <v>73415</v>
          </cell>
        </row>
        <row r="2266">
          <cell r="A2266">
            <v>1000</v>
          </cell>
          <cell r="B2266">
            <v>49</v>
          </cell>
          <cell r="C2266" t="str">
            <v>55</v>
          </cell>
          <cell r="D2266" t="str">
            <v>72306</v>
          </cell>
          <cell r="E2266" t="str">
            <v>0</v>
          </cell>
          <cell r="H2266" t="str">
            <v>Belleview Elementary</v>
          </cell>
          <cell r="I2266" t="str">
            <v>ELEMENTARY</v>
          </cell>
          <cell r="J2266">
            <v>147.84</v>
          </cell>
          <cell r="K2266">
            <v>200</v>
          </cell>
          <cell r="L2266">
            <v>29568</v>
          </cell>
          <cell r="M2266">
            <v>750381</v>
          </cell>
          <cell r="N2266">
            <v>584440</v>
          </cell>
          <cell r="O2266">
            <v>165941</v>
          </cell>
          <cell r="P2266">
            <v>750381</v>
          </cell>
          <cell r="Q2266">
            <v>0.28562499949999998</v>
          </cell>
          <cell r="R2266">
            <v>214328</v>
          </cell>
          <cell r="S2266">
            <v>165941</v>
          </cell>
          <cell r="T2266">
            <v>0</v>
          </cell>
          <cell r="U2266">
            <v>165941</v>
          </cell>
          <cell r="V2266">
            <v>92</v>
          </cell>
          <cell r="W2266">
            <v>166033</v>
          </cell>
          <cell r="X2266">
            <v>74.887017</v>
          </cell>
          <cell r="Y2266">
            <v>104663</v>
          </cell>
          <cell r="Z2266">
            <v>0</v>
          </cell>
          <cell r="AA2266">
            <v>104663</v>
          </cell>
          <cell r="AB2266">
            <v>19674</v>
          </cell>
          <cell r="AC2266">
            <v>0</v>
          </cell>
          <cell r="AD2266">
            <v>19674</v>
          </cell>
          <cell r="AE2266">
            <v>43504.62400462963</v>
          </cell>
          <cell r="AF2266">
            <v>73415</v>
          </cell>
        </row>
        <row r="2267">
          <cell r="A2267">
            <v>1002</v>
          </cell>
          <cell r="B2267">
            <v>49</v>
          </cell>
          <cell r="C2267" t="str">
            <v>55</v>
          </cell>
          <cell r="D2267" t="str">
            <v>72348</v>
          </cell>
          <cell r="E2267" t="str">
            <v>0</v>
          </cell>
          <cell r="H2267" t="str">
            <v>Columbia Union</v>
          </cell>
          <cell r="I2267" t="str">
            <v>ELEMENTARY</v>
          </cell>
          <cell r="J2267">
            <v>475.07</v>
          </cell>
          <cell r="K2267">
            <v>200</v>
          </cell>
          <cell r="L2267">
            <v>95014</v>
          </cell>
          <cell r="M2267">
            <v>2440492</v>
          </cell>
          <cell r="N2267">
            <v>1708529</v>
          </cell>
          <cell r="O2267">
            <v>731963</v>
          </cell>
          <cell r="P2267">
            <v>2440492</v>
          </cell>
          <cell r="Q2267">
            <v>0.28562499949999998</v>
          </cell>
          <cell r="R2267">
            <v>697066</v>
          </cell>
          <cell r="S2267">
            <v>697066</v>
          </cell>
          <cell r="T2267">
            <v>0</v>
          </cell>
          <cell r="U2267">
            <v>697066</v>
          </cell>
          <cell r="V2267">
            <v>1446</v>
          </cell>
          <cell r="W2267">
            <v>698512</v>
          </cell>
          <cell r="X2267">
            <v>74.887017</v>
          </cell>
          <cell r="Y2267">
            <v>363285</v>
          </cell>
          <cell r="Z2267">
            <v>0</v>
          </cell>
          <cell r="AA2267">
            <v>363285</v>
          </cell>
          <cell r="AB2267">
            <v>159810</v>
          </cell>
          <cell r="AC2267">
            <v>0</v>
          </cell>
          <cell r="AD2267">
            <v>159810</v>
          </cell>
          <cell r="AE2267">
            <v>43504.624120370368</v>
          </cell>
          <cell r="AF2267">
            <v>73415</v>
          </cell>
        </row>
        <row r="2268">
          <cell r="A2268">
            <v>1003</v>
          </cell>
          <cell r="B2268">
            <v>49</v>
          </cell>
          <cell r="C2268" t="str">
            <v>55</v>
          </cell>
          <cell r="D2268" t="str">
            <v>72355</v>
          </cell>
          <cell r="E2268" t="str">
            <v>0</v>
          </cell>
          <cell r="H2268" t="str">
            <v>Curtis Creek Elementary</v>
          </cell>
          <cell r="I2268" t="str">
            <v>ELEMENTARY</v>
          </cell>
          <cell r="J2268">
            <v>447.52</v>
          </cell>
          <cell r="K2268">
            <v>200</v>
          </cell>
          <cell r="L2268">
            <v>89504</v>
          </cell>
          <cell r="M2268">
            <v>2272001</v>
          </cell>
          <cell r="N2268">
            <v>3111569</v>
          </cell>
          <cell r="O2268">
            <v>0</v>
          </cell>
          <cell r="P2268">
            <v>2272001</v>
          </cell>
          <cell r="Q2268">
            <v>0.28562499949999998</v>
          </cell>
          <cell r="R2268">
            <v>648940</v>
          </cell>
          <cell r="S2268">
            <v>89504</v>
          </cell>
          <cell r="T2268">
            <v>0</v>
          </cell>
          <cell r="U2268">
            <v>89504</v>
          </cell>
          <cell r="V2268">
            <v>0</v>
          </cell>
          <cell r="W2268">
            <v>89504</v>
          </cell>
          <cell r="X2268">
            <v>74.887017</v>
          </cell>
          <cell r="Y2268">
            <v>44106</v>
          </cell>
          <cell r="Z2268">
            <v>0</v>
          </cell>
          <cell r="AA2268">
            <v>44106</v>
          </cell>
          <cell r="AB2268">
            <v>22921</v>
          </cell>
          <cell r="AC2268">
            <v>0</v>
          </cell>
          <cell r="AD2268">
            <v>22921</v>
          </cell>
          <cell r="AE2268">
            <v>43504.624143518522</v>
          </cell>
          <cell r="AF2268">
            <v>73415</v>
          </cell>
        </row>
        <row r="2269">
          <cell r="A2269">
            <v>1004</v>
          </cell>
          <cell r="B2269">
            <v>49</v>
          </cell>
          <cell r="C2269" t="str">
            <v>55</v>
          </cell>
          <cell r="D2269" t="str">
            <v>72363</v>
          </cell>
          <cell r="E2269" t="str">
            <v>0</v>
          </cell>
          <cell r="H2269" t="str">
            <v>Jamestown Elementary</v>
          </cell>
          <cell r="I2269" t="str">
            <v>ELEMENTARY</v>
          </cell>
          <cell r="J2269">
            <v>371.55</v>
          </cell>
          <cell r="K2269">
            <v>200</v>
          </cell>
          <cell r="L2269">
            <v>74310</v>
          </cell>
          <cell r="M2269">
            <v>2061483</v>
          </cell>
          <cell r="N2269">
            <v>1903896</v>
          </cell>
          <cell r="O2269">
            <v>157587</v>
          </cell>
          <cell r="P2269">
            <v>2061483</v>
          </cell>
          <cell r="Q2269">
            <v>0.28562499949999998</v>
          </cell>
          <cell r="R2269">
            <v>588811</v>
          </cell>
          <cell r="S2269">
            <v>157587</v>
          </cell>
          <cell r="T2269">
            <v>0</v>
          </cell>
          <cell r="U2269">
            <v>157587</v>
          </cell>
          <cell r="V2269">
            <v>0</v>
          </cell>
          <cell r="W2269">
            <v>157587</v>
          </cell>
          <cell r="X2269">
            <v>74.887017</v>
          </cell>
          <cell r="Y2269">
            <v>32554</v>
          </cell>
          <cell r="Z2269">
            <v>0</v>
          </cell>
          <cell r="AA2269">
            <v>32554</v>
          </cell>
          <cell r="AB2269">
            <v>85458</v>
          </cell>
          <cell r="AC2269">
            <v>0</v>
          </cell>
          <cell r="AD2269">
            <v>85458</v>
          </cell>
          <cell r="AE2269">
            <v>43504.62431712963</v>
          </cell>
          <cell r="AF2269">
            <v>73415</v>
          </cell>
        </row>
        <row r="2270">
          <cell r="A2270">
            <v>1005</v>
          </cell>
          <cell r="B2270">
            <v>49</v>
          </cell>
          <cell r="C2270" t="str">
            <v>55</v>
          </cell>
          <cell r="D2270" t="str">
            <v>72371</v>
          </cell>
          <cell r="E2270" t="str">
            <v>0</v>
          </cell>
          <cell r="H2270" t="str">
            <v>Sonora Elementary</v>
          </cell>
          <cell r="I2270" t="str">
            <v>ELEMENTARY</v>
          </cell>
          <cell r="J2270">
            <v>724.99</v>
          </cell>
          <cell r="K2270">
            <v>200</v>
          </cell>
          <cell r="L2270">
            <v>144998</v>
          </cell>
          <cell r="M2270">
            <v>3658488</v>
          </cell>
          <cell r="N2270">
            <v>2772262</v>
          </cell>
          <cell r="O2270">
            <v>886226</v>
          </cell>
          <cell r="P2270">
            <v>3658488</v>
          </cell>
          <cell r="Q2270">
            <v>0.28562499949999998</v>
          </cell>
          <cell r="R2270">
            <v>1044956</v>
          </cell>
          <cell r="S2270">
            <v>886226</v>
          </cell>
          <cell r="T2270">
            <v>0</v>
          </cell>
          <cell r="U2270">
            <v>886226</v>
          </cell>
          <cell r="V2270">
            <v>-22305</v>
          </cell>
          <cell r="W2270">
            <v>863921</v>
          </cell>
          <cell r="X2270">
            <v>74.887017</v>
          </cell>
          <cell r="Y2270">
            <v>528020</v>
          </cell>
          <cell r="Z2270">
            <v>0</v>
          </cell>
          <cell r="AA2270">
            <v>528020</v>
          </cell>
          <cell r="AB2270">
            <v>118945</v>
          </cell>
          <cell r="AC2270">
            <v>0</v>
          </cell>
          <cell r="AD2270">
            <v>118945</v>
          </cell>
          <cell r="AE2270">
            <v>43504.624768518515</v>
          </cell>
          <cell r="AF2270">
            <v>73415</v>
          </cell>
        </row>
        <row r="2271">
          <cell r="A2271">
            <v>1006</v>
          </cell>
          <cell r="B2271">
            <v>49</v>
          </cell>
          <cell r="C2271" t="str">
            <v>55</v>
          </cell>
          <cell r="D2271" t="str">
            <v>72389</v>
          </cell>
          <cell r="E2271" t="str">
            <v>0</v>
          </cell>
          <cell r="H2271" t="str">
            <v>Sonora Union High</v>
          </cell>
          <cell r="I2271" t="str">
            <v>HIGH</v>
          </cell>
          <cell r="J2271">
            <v>1011.64</v>
          </cell>
          <cell r="K2271">
            <v>200</v>
          </cell>
          <cell r="L2271">
            <v>202328</v>
          </cell>
          <cell r="M2271">
            <v>6135637</v>
          </cell>
          <cell r="N2271">
            <v>8871595</v>
          </cell>
          <cell r="O2271">
            <v>0</v>
          </cell>
          <cell r="P2271">
            <v>6135637</v>
          </cell>
          <cell r="Q2271">
            <v>0.28562499949999998</v>
          </cell>
          <cell r="R2271">
            <v>1752491</v>
          </cell>
          <cell r="S2271">
            <v>202328</v>
          </cell>
          <cell r="T2271">
            <v>0</v>
          </cell>
          <cell r="U2271">
            <v>202328</v>
          </cell>
          <cell r="V2271">
            <v>-746</v>
          </cell>
          <cell r="W2271">
            <v>201582</v>
          </cell>
          <cell r="X2271">
            <v>74.887017</v>
          </cell>
          <cell r="Y2271">
            <v>100738</v>
          </cell>
          <cell r="Z2271">
            <v>0</v>
          </cell>
          <cell r="AA2271">
            <v>100738</v>
          </cell>
          <cell r="AB2271">
            <v>50221</v>
          </cell>
          <cell r="AC2271">
            <v>0</v>
          </cell>
          <cell r="AD2271">
            <v>50221</v>
          </cell>
          <cell r="AE2271">
            <v>43504.624780092592</v>
          </cell>
          <cell r="AF2271">
            <v>73415</v>
          </cell>
        </row>
        <row r="2272">
          <cell r="A2272">
            <v>1007</v>
          </cell>
          <cell r="B2272">
            <v>49</v>
          </cell>
          <cell r="C2272" t="str">
            <v>55</v>
          </cell>
          <cell r="D2272" t="str">
            <v>72397</v>
          </cell>
          <cell r="E2272" t="str">
            <v>0</v>
          </cell>
          <cell r="H2272" t="str">
            <v>Soulsbyville Elementary</v>
          </cell>
          <cell r="I2272" t="str">
            <v>ELEMENTARY</v>
          </cell>
          <cell r="J2272">
            <v>524.11</v>
          </cell>
          <cell r="K2272">
            <v>200</v>
          </cell>
          <cell r="L2272">
            <v>104822</v>
          </cell>
          <cell r="M2272">
            <v>2657668</v>
          </cell>
          <cell r="N2272">
            <v>1486877</v>
          </cell>
          <cell r="O2272">
            <v>1170791</v>
          </cell>
          <cell r="P2272">
            <v>2657668</v>
          </cell>
          <cell r="Q2272">
            <v>0.28562499949999998</v>
          </cell>
          <cell r="R2272">
            <v>759096</v>
          </cell>
          <cell r="S2272">
            <v>759096</v>
          </cell>
          <cell r="T2272">
            <v>0</v>
          </cell>
          <cell r="U2272">
            <v>759096</v>
          </cell>
          <cell r="V2272">
            <v>1456</v>
          </cell>
          <cell r="W2272">
            <v>760552</v>
          </cell>
          <cell r="X2272">
            <v>74.887017</v>
          </cell>
          <cell r="Y2272">
            <v>365930</v>
          </cell>
          <cell r="Z2272">
            <v>0</v>
          </cell>
          <cell r="AA2272">
            <v>365930</v>
          </cell>
          <cell r="AB2272">
            <v>203625</v>
          </cell>
          <cell r="AC2272">
            <v>0</v>
          </cell>
          <cell r="AD2272">
            <v>203625</v>
          </cell>
          <cell r="AE2272">
            <v>43504.624780092592</v>
          </cell>
          <cell r="AF2272">
            <v>73415</v>
          </cell>
        </row>
        <row r="2273">
          <cell r="A2273">
            <v>1008</v>
          </cell>
          <cell r="B2273">
            <v>49</v>
          </cell>
          <cell r="C2273" t="str">
            <v>55</v>
          </cell>
          <cell r="D2273" t="str">
            <v>72405</v>
          </cell>
          <cell r="E2273" t="str">
            <v>0</v>
          </cell>
          <cell r="H2273" t="str">
            <v>Summerville Elementary</v>
          </cell>
          <cell r="I2273" t="str">
            <v>ELEMENTARY</v>
          </cell>
          <cell r="J2273">
            <v>391.93</v>
          </cell>
          <cell r="K2273">
            <v>200</v>
          </cell>
          <cell r="L2273">
            <v>78386</v>
          </cell>
          <cell r="M2273">
            <v>1979168</v>
          </cell>
          <cell r="N2273">
            <v>1256658</v>
          </cell>
          <cell r="O2273">
            <v>722510</v>
          </cell>
          <cell r="P2273">
            <v>1979168</v>
          </cell>
          <cell r="Q2273">
            <v>0.28562499949999998</v>
          </cell>
          <cell r="R2273">
            <v>565300</v>
          </cell>
          <cell r="S2273">
            <v>565300</v>
          </cell>
          <cell r="T2273">
            <v>0</v>
          </cell>
          <cell r="U2273">
            <v>565300</v>
          </cell>
          <cell r="V2273">
            <v>1080</v>
          </cell>
          <cell r="W2273">
            <v>566380</v>
          </cell>
          <cell r="X2273">
            <v>74.887017</v>
          </cell>
          <cell r="Y2273">
            <v>271452</v>
          </cell>
          <cell r="Z2273">
            <v>0</v>
          </cell>
          <cell r="AA2273">
            <v>271452</v>
          </cell>
          <cell r="AB2273">
            <v>152693</v>
          </cell>
          <cell r="AC2273">
            <v>0</v>
          </cell>
          <cell r="AD2273">
            <v>152693</v>
          </cell>
          <cell r="AE2273">
            <v>43504.624803240738</v>
          </cell>
          <cell r="AF2273">
            <v>73415</v>
          </cell>
        </row>
        <row r="2274">
          <cell r="A2274">
            <v>1009</v>
          </cell>
          <cell r="B2274">
            <v>49</v>
          </cell>
          <cell r="C2274" t="str">
            <v>55</v>
          </cell>
          <cell r="D2274" t="str">
            <v>72413</v>
          </cell>
          <cell r="E2274" t="str">
            <v>0</v>
          </cell>
          <cell r="H2274" t="str">
            <v>Summerville Union High</v>
          </cell>
          <cell r="I2274" t="str">
            <v>HIGH</v>
          </cell>
          <cell r="J2274">
            <v>416.27</v>
          </cell>
          <cell r="K2274">
            <v>200</v>
          </cell>
          <cell r="L2274">
            <v>83254</v>
          </cell>
          <cell r="M2274">
            <v>3714289</v>
          </cell>
          <cell r="N2274">
            <v>1557341</v>
          </cell>
          <cell r="O2274">
            <v>2156948</v>
          </cell>
          <cell r="P2274">
            <v>3714289</v>
          </cell>
          <cell r="Q2274">
            <v>0.28562499949999998</v>
          </cell>
          <cell r="R2274">
            <v>1060894</v>
          </cell>
          <cell r="S2274">
            <v>1060894</v>
          </cell>
          <cell r="T2274">
            <v>0</v>
          </cell>
          <cell r="U2274">
            <v>1060894</v>
          </cell>
          <cell r="V2274">
            <v>26</v>
          </cell>
          <cell r="W2274">
            <v>1060920</v>
          </cell>
          <cell r="X2274">
            <v>74.887017</v>
          </cell>
          <cell r="Y2274">
            <v>521517</v>
          </cell>
          <cell r="Z2274">
            <v>0</v>
          </cell>
          <cell r="AA2274">
            <v>521517</v>
          </cell>
          <cell r="AB2274">
            <v>272974</v>
          </cell>
          <cell r="AC2274">
            <v>0</v>
          </cell>
          <cell r="AD2274">
            <v>272974</v>
          </cell>
          <cell r="AE2274">
            <v>43504.624803240738</v>
          </cell>
          <cell r="AF2274">
            <v>73415</v>
          </cell>
        </row>
        <row r="2275">
          <cell r="A2275">
            <v>10296</v>
          </cell>
          <cell r="B2275">
            <v>49</v>
          </cell>
          <cell r="C2275" t="str">
            <v>55</v>
          </cell>
          <cell r="D2275" t="str">
            <v>72413</v>
          </cell>
          <cell r="E2275" t="str">
            <v>112276</v>
          </cell>
          <cell r="F2275" t="str">
            <v>0807</v>
          </cell>
          <cell r="G2275" t="str">
            <v>D</v>
          </cell>
          <cell r="H2275" t="str">
            <v>Gold Rush Charter</v>
          </cell>
          <cell r="I2275" t="str">
            <v>HIGH</v>
          </cell>
          <cell r="J2275">
            <v>482.73</v>
          </cell>
          <cell r="K2275">
            <v>200</v>
          </cell>
          <cell r="L2275">
            <v>96546</v>
          </cell>
          <cell r="M2275">
            <v>2695970</v>
          </cell>
          <cell r="N2275">
            <v>1805980</v>
          </cell>
          <cell r="O2275">
            <v>889990</v>
          </cell>
          <cell r="P2275">
            <v>2695970</v>
          </cell>
          <cell r="Q2275">
            <v>0.28562499949999998</v>
          </cell>
          <cell r="R2275">
            <v>770036</v>
          </cell>
          <cell r="S2275">
            <v>770036</v>
          </cell>
          <cell r="T2275">
            <v>0</v>
          </cell>
          <cell r="U2275">
            <v>770036</v>
          </cell>
          <cell r="V2275">
            <v>1465</v>
          </cell>
          <cell r="W2275">
            <v>771501</v>
          </cell>
          <cell r="X2275">
            <v>74.887017</v>
          </cell>
          <cell r="Y2275">
            <v>368203</v>
          </cell>
          <cell r="Z2275">
            <v>0</v>
          </cell>
          <cell r="AA2275">
            <v>368203</v>
          </cell>
          <cell r="AB2275">
            <v>209551</v>
          </cell>
          <cell r="AC2275">
            <v>0</v>
          </cell>
          <cell r="AD2275">
            <v>209551</v>
          </cell>
          <cell r="AE2275">
            <v>43504.626516203702</v>
          </cell>
          <cell r="AF2275">
            <v>73415</v>
          </cell>
        </row>
        <row r="2276">
          <cell r="A2276">
            <v>1457</v>
          </cell>
          <cell r="B2276">
            <v>49</v>
          </cell>
          <cell r="C2276" t="str">
            <v>55</v>
          </cell>
          <cell r="D2276" t="str">
            <v>72413</v>
          </cell>
          <cell r="E2276" t="str">
            <v>5530191</v>
          </cell>
          <cell r="F2276" t="str">
            <v>0408</v>
          </cell>
          <cell r="G2276" t="str">
            <v>L</v>
          </cell>
          <cell r="H2276" t="str">
            <v>Connections Visual and Performing Arts Academy</v>
          </cell>
          <cell r="I2276" t="str">
            <v>HIGH</v>
          </cell>
          <cell r="J2276">
            <v>223.7</v>
          </cell>
          <cell r="K2276">
            <v>200</v>
          </cell>
          <cell r="L2276">
            <v>44740</v>
          </cell>
          <cell r="M2276">
            <v>1357904</v>
          </cell>
          <cell r="N2276">
            <v>836902</v>
          </cell>
          <cell r="O2276">
            <v>521002</v>
          </cell>
          <cell r="P2276">
            <v>1357904</v>
          </cell>
          <cell r="Q2276">
            <v>0.28562499949999998</v>
          </cell>
          <cell r="R2276">
            <v>387851</v>
          </cell>
          <cell r="S2276">
            <v>387851</v>
          </cell>
          <cell r="T2276">
            <v>0</v>
          </cell>
          <cell r="U2276">
            <v>387851</v>
          </cell>
          <cell r="V2276">
            <v>-1181</v>
          </cell>
          <cell r="W2276">
            <v>386670</v>
          </cell>
          <cell r="X2276">
            <v>74.887017</v>
          </cell>
          <cell r="Y2276">
            <v>182092</v>
          </cell>
          <cell r="Z2276">
            <v>0</v>
          </cell>
          <cell r="AA2276">
            <v>182092</v>
          </cell>
          <cell r="AB2276">
            <v>107474</v>
          </cell>
          <cell r="AC2276">
            <v>0</v>
          </cell>
          <cell r="AD2276">
            <v>107474</v>
          </cell>
          <cell r="AE2276">
            <v>43504.626458333332</v>
          </cell>
          <cell r="AF2276">
            <v>73415</v>
          </cell>
        </row>
        <row r="2277">
          <cell r="A2277">
            <v>1010</v>
          </cell>
          <cell r="B2277">
            <v>49</v>
          </cell>
          <cell r="C2277" t="str">
            <v>55</v>
          </cell>
          <cell r="D2277" t="str">
            <v>72421</v>
          </cell>
          <cell r="E2277" t="str">
            <v>0</v>
          </cell>
          <cell r="H2277" t="str">
            <v>Twain Harte</v>
          </cell>
          <cell r="I2277" t="str">
            <v>ELEMENTARY</v>
          </cell>
          <cell r="J2277">
            <v>248.67</v>
          </cell>
          <cell r="K2277">
            <v>200</v>
          </cell>
          <cell r="L2277">
            <v>49734</v>
          </cell>
          <cell r="M2277">
            <v>1273693</v>
          </cell>
          <cell r="N2277">
            <v>2922665</v>
          </cell>
          <cell r="O2277">
            <v>0</v>
          </cell>
          <cell r="P2277">
            <v>1273693</v>
          </cell>
          <cell r="Q2277">
            <v>0.28562499949999998</v>
          </cell>
          <cell r="R2277">
            <v>363799</v>
          </cell>
          <cell r="S2277">
            <v>49734</v>
          </cell>
          <cell r="T2277">
            <v>0</v>
          </cell>
          <cell r="U2277">
            <v>49734</v>
          </cell>
          <cell r="V2277">
            <v>0</v>
          </cell>
          <cell r="W2277">
            <v>49734</v>
          </cell>
          <cell r="X2277">
            <v>74.887017</v>
          </cell>
          <cell r="Y2277">
            <v>24921</v>
          </cell>
          <cell r="Z2277">
            <v>0</v>
          </cell>
          <cell r="AA2277">
            <v>24921</v>
          </cell>
          <cell r="AB2277">
            <v>12323</v>
          </cell>
          <cell r="AC2277">
            <v>0</v>
          </cell>
          <cell r="AD2277">
            <v>12323</v>
          </cell>
          <cell r="AE2277">
            <v>43504.624837962961</v>
          </cell>
          <cell r="AF2277">
            <v>73415</v>
          </cell>
        </row>
        <row r="2278">
          <cell r="A2278">
            <v>1011</v>
          </cell>
          <cell r="B2278">
            <v>49</v>
          </cell>
          <cell r="C2278" t="str">
            <v>55</v>
          </cell>
          <cell r="D2278" t="str">
            <v>75184</v>
          </cell>
          <cell r="E2278" t="str">
            <v>0</v>
          </cell>
          <cell r="H2278" t="str">
            <v>Big Oak Flat-Groveland Unified</v>
          </cell>
          <cell r="I2278" t="str">
            <v>UNIFIED</v>
          </cell>
          <cell r="J2278">
            <v>290.42</v>
          </cell>
          <cell r="K2278">
            <v>200</v>
          </cell>
          <cell r="L2278">
            <v>58084</v>
          </cell>
          <cell r="M2278">
            <v>2362664</v>
          </cell>
          <cell r="N2278">
            <v>4648237</v>
          </cell>
          <cell r="O2278">
            <v>0</v>
          </cell>
          <cell r="P2278">
            <v>2362664</v>
          </cell>
          <cell r="Q2278">
            <v>0.28562499949999998</v>
          </cell>
          <cell r="R2278">
            <v>674836</v>
          </cell>
          <cell r="S2278">
            <v>58084</v>
          </cell>
          <cell r="T2278">
            <v>0</v>
          </cell>
          <cell r="U2278">
            <v>58084</v>
          </cell>
          <cell r="V2278">
            <v>-20</v>
          </cell>
          <cell r="W2278">
            <v>58064</v>
          </cell>
          <cell r="X2278">
            <v>74.887017</v>
          </cell>
          <cell r="Y2278">
            <v>26927</v>
          </cell>
          <cell r="Z2278">
            <v>0</v>
          </cell>
          <cell r="AA2278">
            <v>26927</v>
          </cell>
          <cell r="AB2278">
            <v>16555</v>
          </cell>
          <cell r="AC2278">
            <v>0</v>
          </cell>
          <cell r="AD2278">
            <v>16555</v>
          </cell>
          <cell r="AE2278">
            <v>43504.624016203707</v>
          </cell>
          <cell r="AF2278">
            <v>73415</v>
          </cell>
        </row>
        <row r="2279">
          <cell r="A2279">
            <v>57</v>
          </cell>
          <cell r="B2279">
            <v>49</v>
          </cell>
          <cell r="C2279" t="str">
            <v>56</v>
          </cell>
          <cell r="D2279" t="str">
            <v>10561</v>
          </cell>
          <cell r="E2279" t="str">
            <v>0</v>
          </cell>
          <cell r="H2279" t="str">
            <v>Ventura Co. Office of Education</v>
          </cell>
          <cell r="I2279" t="str">
            <v>CO OFFICE</v>
          </cell>
          <cell r="J2279">
            <v>169.02</v>
          </cell>
          <cell r="K2279">
            <v>200</v>
          </cell>
          <cell r="L2279">
            <v>33804</v>
          </cell>
          <cell r="M2279">
            <v>9055159</v>
          </cell>
          <cell r="N2279">
            <v>12034622</v>
          </cell>
          <cell r="O2279">
            <v>0</v>
          </cell>
          <cell r="P2279">
            <v>9055159</v>
          </cell>
          <cell r="Q2279">
            <v>0.28562499949999998</v>
          </cell>
          <cell r="R2279">
            <v>2586380</v>
          </cell>
          <cell r="S2279">
            <v>33804</v>
          </cell>
          <cell r="T2279">
            <v>0</v>
          </cell>
          <cell r="U2279">
            <v>33804</v>
          </cell>
          <cell r="V2279">
            <v>3038</v>
          </cell>
          <cell r="W2279">
            <v>36842</v>
          </cell>
          <cell r="X2279">
            <v>74.887017</v>
          </cell>
          <cell r="Y2279">
            <v>16064</v>
          </cell>
          <cell r="Z2279">
            <v>0</v>
          </cell>
          <cell r="AA2279">
            <v>16064</v>
          </cell>
          <cell r="AB2279">
            <v>11526</v>
          </cell>
          <cell r="AC2279">
            <v>0</v>
          </cell>
          <cell r="AD2279">
            <v>11526</v>
          </cell>
          <cell r="AE2279">
            <v>43504.626342592594</v>
          </cell>
          <cell r="AF2279">
            <v>73415</v>
          </cell>
        </row>
        <row r="2280">
          <cell r="A2280">
            <v>10207</v>
          </cell>
          <cell r="B2280">
            <v>49</v>
          </cell>
          <cell r="C2280" t="str">
            <v>56</v>
          </cell>
          <cell r="D2280" t="str">
            <v>10561</v>
          </cell>
          <cell r="E2280" t="str">
            <v>109900</v>
          </cell>
          <cell r="F2280" t="str">
            <v>0735</v>
          </cell>
          <cell r="G2280" t="str">
            <v>D</v>
          </cell>
          <cell r="H2280" t="str">
            <v>Vista Real Charter High</v>
          </cell>
          <cell r="I2280" t="str">
            <v>CO OFFICE</v>
          </cell>
          <cell r="J2280">
            <v>2244.0300000000002</v>
          </cell>
          <cell r="K2280">
            <v>200</v>
          </cell>
          <cell r="L2280">
            <v>448806</v>
          </cell>
          <cell r="M2280">
            <v>13879326</v>
          </cell>
          <cell r="N2280">
            <v>11872</v>
          </cell>
          <cell r="O2280">
            <v>13867454</v>
          </cell>
          <cell r="P2280">
            <v>13879326</v>
          </cell>
          <cell r="Q2280">
            <v>0.28562499949999998</v>
          </cell>
          <cell r="R2280">
            <v>3964282</v>
          </cell>
          <cell r="S2280">
            <v>3964282</v>
          </cell>
          <cell r="T2280">
            <v>0</v>
          </cell>
          <cell r="U2280">
            <v>3964282</v>
          </cell>
          <cell r="V2280">
            <v>7655</v>
          </cell>
          <cell r="W2280">
            <v>3971937</v>
          </cell>
          <cell r="X2280">
            <v>74.887017</v>
          </cell>
          <cell r="Y2280">
            <v>1923918</v>
          </cell>
          <cell r="Z2280">
            <v>0</v>
          </cell>
          <cell r="AA2280">
            <v>1923918</v>
          </cell>
          <cell r="AB2280">
            <v>1050547</v>
          </cell>
          <cell r="AC2280">
            <v>0</v>
          </cell>
          <cell r="AD2280">
            <v>1050547</v>
          </cell>
          <cell r="AE2280">
            <v>43504.626782407409</v>
          </cell>
          <cell r="AF2280">
            <v>73415</v>
          </cell>
        </row>
        <row r="2281">
          <cell r="A2281">
            <v>10297</v>
          </cell>
          <cell r="B2281">
            <v>49</v>
          </cell>
          <cell r="C2281" t="str">
            <v>56</v>
          </cell>
          <cell r="D2281" t="str">
            <v>10561</v>
          </cell>
          <cell r="E2281" t="str">
            <v>112417</v>
          </cell>
          <cell r="F2281" t="str">
            <v>0805</v>
          </cell>
          <cell r="G2281" t="str">
            <v>D</v>
          </cell>
          <cell r="H2281" t="str">
            <v>Ventura Charter School of Arts and Global Education</v>
          </cell>
          <cell r="I2281" t="str">
            <v>UNIFIED</v>
          </cell>
          <cell r="J2281">
            <v>419.72</v>
          </cell>
          <cell r="K2281">
            <v>200</v>
          </cell>
          <cell r="L2281">
            <v>83944</v>
          </cell>
          <cell r="M2281">
            <v>2164618</v>
          </cell>
          <cell r="N2281">
            <v>1531147</v>
          </cell>
          <cell r="O2281">
            <v>633471</v>
          </cell>
          <cell r="P2281">
            <v>2164618</v>
          </cell>
          <cell r="Q2281">
            <v>0.28562499949999998</v>
          </cell>
          <cell r="R2281">
            <v>618269</v>
          </cell>
          <cell r="S2281">
            <v>618269</v>
          </cell>
          <cell r="T2281">
            <v>0</v>
          </cell>
          <cell r="U2281">
            <v>618269</v>
          </cell>
          <cell r="V2281">
            <v>1196</v>
          </cell>
          <cell r="W2281">
            <v>619465</v>
          </cell>
          <cell r="X2281">
            <v>74.887017</v>
          </cell>
          <cell r="Y2281">
            <v>300657</v>
          </cell>
          <cell r="Z2281">
            <v>0</v>
          </cell>
          <cell r="AA2281">
            <v>300657</v>
          </cell>
          <cell r="AB2281">
            <v>163242</v>
          </cell>
          <cell r="AC2281">
            <v>0</v>
          </cell>
          <cell r="AD2281">
            <v>163242</v>
          </cell>
          <cell r="AE2281">
            <v>43504.626782407409</v>
          </cell>
          <cell r="AF2281">
            <v>73415</v>
          </cell>
        </row>
        <row r="2282">
          <cell r="A2282">
            <v>12425</v>
          </cell>
          <cell r="B2282">
            <v>49</v>
          </cell>
          <cell r="C2282" t="str">
            <v>56</v>
          </cell>
          <cell r="D2282" t="str">
            <v>10561</v>
          </cell>
          <cell r="E2282" t="str">
            <v>121756</v>
          </cell>
          <cell r="F2282" t="str">
            <v>1203</v>
          </cell>
          <cell r="G2282" t="str">
            <v>D</v>
          </cell>
          <cell r="H2282" t="str">
            <v>BRIDGES Charter</v>
          </cell>
          <cell r="I2282" t="str">
            <v>UNIFIED</v>
          </cell>
          <cell r="J2282">
            <v>389.54</v>
          </cell>
          <cell r="K2282">
            <v>200</v>
          </cell>
          <cell r="L2282">
            <v>77908</v>
          </cell>
          <cell r="M2282">
            <v>2012866</v>
          </cell>
          <cell r="N2282">
            <v>2087007</v>
          </cell>
          <cell r="O2282">
            <v>0</v>
          </cell>
          <cell r="P2282">
            <v>2012866</v>
          </cell>
          <cell r="Q2282">
            <v>0.28562499949999998</v>
          </cell>
          <cell r="R2282">
            <v>574925</v>
          </cell>
          <cell r="S2282">
            <v>77908</v>
          </cell>
          <cell r="T2282">
            <v>0</v>
          </cell>
          <cell r="U2282">
            <v>77908</v>
          </cell>
          <cell r="V2282">
            <v>0</v>
          </cell>
          <cell r="W2282">
            <v>77908</v>
          </cell>
          <cell r="X2282">
            <v>74.887017</v>
          </cell>
          <cell r="Y2282">
            <v>9236</v>
          </cell>
          <cell r="Z2282">
            <v>0</v>
          </cell>
          <cell r="AA2282">
            <v>9236</v>
          </cell>
          <cell r="AB2282">
            <v>49107</v>
          </cell>
          <cell r="AC2282">
            <v>0</v>
          </cell>
          <cell r="AD2282">
            <v>49107</v>
          </cell>
          <cell r="AE2282">
            <v>43504.62641203704</v>
          </cell>
          <cell r="AF2282">
            <v>73415</v>
          </cell>
        </row>
        <row r="2283">
          <cell r="A2283">
            <v>12404</v>
          </cell>
          <cell r="B2283">
            <v>49</v>
          </cell>
          <cell r="C2283" t="str">
            <v>56</v>
          </cell>
          <cell r="D2283" t="str">
            <v>10561</v>
          </cell>
          <cell r="E2283" t="str">
            <v>122713</v>
          </cell>
          <cell r="F2283" t="str">
            <v>1256</v>
          </cell>
          <cell r="G2283" t="str">
            <v>D</v>
          </cell>
          <cell r="H2283" t="str">
            <v>River Oaks Academy</v>
          </cell>
          <cell r="I2283" t="str">
            <v>CO OFFICE</v>
          </cell>
          <cell r="J2283">
            <v>280.45999999999998</v>
          </cell>
          <cell r="K2283">
            <v>200</v>
          </cell>
          <cell r="L2283">
            <v>56092</v>
          </cell>
          <cell r="M2283">
            <v>1524381</v>
          </cell>
          <cell r="N2283">
            <v>43052</v>
          </cell>
          <cell r="O2283">
            <v>1481329</v>
          </cell>
          <cell r="P2283">
            <v>1524381</v>
          </cell>
          <cell r="Q2283">
            <v>0.28562499949999998</v>
          </cell>
          <cell r="R2283">
            <v>435401</v>
          </cell>
          <cell r="S2283">
            <v>435401</v>
          </cell>
          <cell r="T2283">
            <v>0</v>
          </cell>
          <cell r="U2283">
            <v>435401</v>
          </cell>
          <cell r="V2283">
            <v>790</v>
          </cell>
          <cell r="W2283">
            <v>436191</v>
          </cell>
          <cell r="X2283">
            <v>74.887017</v>
          </cell>
          <cell r="Y2283">
            <v>198486</v>
          </cell>
          <cell r="Z2283">
            <v>0</v>
          </cell>
          <cell r="AA2283">
            <v>198486</v>
          </cell>
          <cell r="AB2283">
            <v>128164</v>
          </cell>
          <cell r="AC2283">
            <v>0</v>
          </cell>
          <cell r="AD2283">
            <v>128164</v>
          </cell>
          <cell r="AE2283">
            <v>43504.626701388886</v>
          </cell>
          <cell r="AF2283">
            <v>73415</v>
          </cell>
        </row>
        <row r="2284">
          <cell r="A2284">
            <v>9349</v>
          </cell>
          <cell r="B2284">
            <v>49</v>
          </cell>
          <cell r="C2284" t="str">
            <v>56</v>
          </cell>
          <cell r="D2284" t="str">
            <v>10561</v>
          </cell>
          <cell r="E2284" t="str">
            <v>6055974</v>
          </cell>
          <cell r="F2284" t="str">
            <v>1072</v>
          </cell>
          <cell r="G2284" t="str">
            <v>D</v>
          </cell>
          <cell r="H2284" t="str">
            <v>Meadows Arts and Technology Elementary</v>
          </cell>
          <cell r="I2284" t="str">
            <v>UNIFIED</v>
          </cell>
          <cell r="J2284">
            <v>387.74</v>
          </cell>
          <cell r="K2284">
            <v>200</v>
          </cell>
          <cell r="L2284">
            <v>77548</v>
          </cell>
          <cell r="M2284">
            <v>2306285</v>
          </cell>
          <cell r="N2284">
            <v>2077364</v>
          </cell>
          <cell r="O2284">
            <v>228921</v>
          </cell>
          <cell r="P2284">
            <v>2306285</v>
          </cell>
          <cell r="Q2284">
            <v>0.28562499949999998</v>
          </cell>
          <cell r="R2284">
            <v>658733</v>
          </cell>
          <cell r="S2284">
            <v>228921</v>
          </cell>
          <cell r="T2284">
            <v>0</v>
          </cell>
          <cell r="U2284">
            <v>228921</v>
          </cell>
          <cell r="V2284">
            <v>-80639</v>
          </cell>
          <cell r="W2284">
            <v>148282</v>
          </cell>
          <cell r="X2284">
            <v>74.887017</v>
          </cell>
          <cell r="Y2284">
            <v>159709</v>
          </cell>
          <cell r="Z2284">
            <v>0</v>
          </cell>
          <cell r="AA2284">
            <v>159709</v>
          </cell>
          <cell r="AB2284">
            <v>-48665</v>
          </cell>
          <cell r="AC2284">
            <v>48665</v>
          </cell>
          <cell r="AD2284">
            <v>0</v>
          </cell>
          <cell r="AE2284">
            <v>43504.626620370371</v>
          </cell>
          <cell r="AF2284">
            <v>73415</v>
          </cell>
        </row>
        <row r="2285">
          <cell r="A2285">
            <v>1012</v>
          </cell>
          <cell r="B2285">
            <v>49</v>
          </cell>
          <cell r="C2285" t="str">
            <v>56</v>
          </cell>
          <cell r="D2285" t="str">
            <v>72447</v>
          </cell>
          <cell r="E2285" t="str">
            <v>0</v>
          </cell>
          <cell r="H2285" t="str">
            <v>Briggs Elementary</v>
          </cell>
          <cell r="I2285" t="str">
            <v>ELEMENTARY</v>
          </cell>
          <cell r="J2285">
            <v>539.37</v>
          </cell>
          <cell r="K2285">
            <v>200</v>
          </cell>
          <cell r="L2285">
            <v>107874</v>
          </cell>
          <cell r="M2285">
            <v>2741650</v>
          </cell>
          <cell r="N2285">
            <v>853851</v>
          </cell>
          <cell r="O2285">
            <v>1887799</v>
          </cell>
          <cell r="P2285">
            <v>2741650</v>
          </cell>
          <cell r="Q2285">
            <v>0.28562499949999998</v>
          </cell>
          <cell r="R2285">
            <v>783084</v>
          </cell>
          <cell r="S2285">
            <v>783084</v>
          </cell>
          <cell r="T2285">
            <v>0</v>
          </cell>
          <cell r="U2285">
            <v>783084</v>
          </cell>
          <cell r="V2285">
            <v>1535</v>
          </cell>
          <cell r="W2285">
            <v>784619</v>
          </cell>
          <cell r="X2285">
            <v>74.887017</v>
          </cell>
          <cell r="Y2285">
            <v>385598</v>
          </cell>
          <cell r="Z2285">
            <v>0</v>
          </cell>
          <cell r="AA2285">
            <v>385598</v>
          </cell>
          <cell r="AB2285">
            <v>201980</v>
          </cell>
          <cell r="AC2285">
            <v>0</v>
          </cell>
          <cell r="AD2285">
            <v>201980</v>
          </cell>
          <cell r="AE2285">
            <v>43504.624039351853</v>
          </cell>
          <cell r="AF2285">
            <v>73415</v>
          </cell>
        </row>
        <row r="2286">
          <cell r="A2286">
            <v>1013</v>
          </cell>
          <cell r="B2286">
            <v>49</v>
          </cell>
          <cell r="C2286" t="str">
            <v>56</v>
          </cell>
          <cell r="D2286" t="str">
            <v>72454</v>
          </cell>
          <cell r="E2286" t="str">
            <v>0</v>
          </cell>
          <cell r="H2286" t="str">
            <v>Fillmore Unified</v>
          </cell>
          <cell r="I2286" t="str">
            <v>UNIFIED</v>
          </cell>
          <cell r="J2286">
            <v>3640.1</v>
          </cell>
          <cell r="K2286">
            <v>200</v>
          </cell>
          <cell r="L2286">
            <v>728020</v>
          </cell>
          <cell r="M2286">
            <v>19139937</v>
          </cell>
          <cell r="N2286">
            <v>3853229</v>
          </cell>
          <cell r="O2286">
            <v>15286708</v>
          </cell>
          <cell r="P2286">
            <v>19139937</v>
          </cell>
          <cell r="Q2286">
            <v>0.28562499949999998</v>
          </cell>
          <cell r="R2286">
            <v>5466844</v>
          </cell>
          <cell r="S2286">
            <v>5466844</v>
          </cell>
          <cell r="T2286">
            <v>0</v>
          </cell>
          <cell r="U2286">
            <v>5466844</v>
          </cell>
          <cell r="V2286">
            <v>10636</v>
          </cell>
          <cell r="W2286">
            <v>5477480</v>
          </cell>
          <cell r="X2286">
            <v>74.887017</v>
          </cell>
          <cell r="Y2286">
            <v>2676819</v>
          </cell>
          <cell r="Z2286">
            <v>0</v>
          </cell>
          <cell r="AA2286">
            <v>2676819</v>
          </cell>
          <cell r="AB2286">
            <v>1425102</v>
          </cell>
          <cell r="AC2286">
            <v>0</v>
          </cell>
          <cell r="AD2286">
            <v>1425102</v>
          </cell>
          <cell r="AE2286">
            <v>43504.624212962961</v>
          </cell>
          <cell r="AF2286">
            <v>73415</v>
          </cell>
        </row>
        <row r="2287">
          <cell r="A2287">
            <v>1014</v>
          </cell>
          <cell r="B2287">
            <v>49</v>
          </cell>
          <cell r="C2287" t="str">
            <v>56</v>
          </cell>
          <cell r="D2287" t="str">
            <v>72462</v>
          </cell>
          <cell r="E2287" t="str">
            <v>0</v>
          </cell>
          <cell r="H2287" t="str">
            <v>Hueneme Elementary</v>
          </cell>
          <cell r="I2287" t="str">
            <v>ELEMENTARY</v>
          </cell>
          <cell r="J2287">
            <v>8242.7099999999991</v>
          </cell>
          <cell r="K2287">
            <v>200</v>
          </cell>
          <cell r="L2287">
            <v>1648542</v>
          </cell>
          <cell r="M2287">
            <v>41591890</v>
          </cell>
          <cell r="N2287">
            <v>6863976</v>
          </cell>
          <cell r="O2287">
            <v>34727914</v>
          </cell>
          <cell r="P2287">
            <v>41591890</v>
          </cell>
          <cell r="Q2287">
            <v>0.28562499949999998</v>
          </cell>
          <cell r="R2287">
            <v>11879684</v>
          </cell>
          <cell r="S2287">
            <v>11879684</v>
          </cell>
          <cell r="T2287">
            <v>0</v>
          </cell>
          <cell r="U2287">
            <v>11879684</v>
          </cell>
          <cell r="V2287">
            <v>23301</v>
          </cell>
          <cell r="W2287">
            <v>11902985</v>
          </cell>
          <cell r="X2287">
            <v>74.887017</v>
          </cell>
          <cell r="Y2287">
            <v>5810305</v>
          </cell>
          <cell r="Z2287">
            <v>0</v>
          </cell>
          <cell r="AA2287">
            <v>5810305</v>
          </cell>
          <cell r="AB2287">
            <v>3103485</v>
          </cell>
          <cell r="AC2287">
            <v>0</v>
          </cell>
          <cell r="AD2287">
            <v>3103485</v>
          </cell>
          <cell r="AE2287">
            <v>43504.624305555553</v>
          </cell>
          <cell r="AF2287">
            <v>73415</v>
          </cell>
        </row>
        <row r="2288">
          <cell r="A2288">
            <v>1015</v>
          </cell>
          <cell r="B2288">
            <v>49</v>
          </cell>
          <cell r="C2288" t="str">
            <v>56</v>
          </cell>
          <cell r="D2288" t="str">
            <v>72470</v>
          </cell>
          <cell r="E2288" t="str">
            <v>0</v>
          </cell>
          <cell r="H2288" t="str">
            <v>Mesa Union Elementary</v>
          </cell>
          <cell r="I2288" t="str">
            <v>ELEMENTARY</v>
          </cell>
          <cell r="J2288">
            <v>632.29999999999995</v>
          </cell>
          <cell r="K2288">
            <v>200</v>
          </cell>
          <cell r="L2288">
            <v>126460</v>
          </cell>
          <cell r="M2288">
            <v>3172173</v>
          </cell>
          <cell r="N2288">
            <v>1344021</v>
          </cell>
          <cell r="O2288">
            <v>1828152</v>
          </cell>
          <cell r="P2288">
            <v>3172173</v>
          </cell>
          <cell r="Q2288">
            <v>0.28562499949999998</v>
          </cell>
          <cell r="R2288">
            <v>906052</v>
          </cell>
          <cell r="S2288">
            <v>906052</v>
          </cell>
          <cell r="T2288">
            <v>0</v>
          </cell>
          <cell r="U2288">
            <v>906052</v>
          </cell>
          <cell r="V2288">
            <v>51315</v>
          </cell>
          <cell r="W2288">
            <v>957367</v>
          </cell>
          <cell r="X2288">
            <v>74.887017</v>
          </cell>
          <cell r="Y2288">
            <v>419281</v>
          </cell>
          <cell r="Z2288">
            <v>0</v>
          </cell>
          <cell r="AA2288">
            <v>419281</v>
          </cell>
          <cell r="AB2288">
            <v>297663</v>
          </cell>
          <cell r="AC2288">
            <v>0</v>
          </cell>
          <cell r="AD2288">
            <v>297663</v>
          </cell>
          <cell r="AE2288">
            <v>43504.624467592592</v>
          </cell>
          <cell r="AF2288">
            <v>73415</v>
          </cell>
        </row>
        <row r="2289">
          <cell r="A2289">
            <v>1458</v>
          </cell>
          <cell r="B2289">
            <v>49</v>
          </cell>
          <cell r="C2289" t="str">
            <v>56</v>
          </cell>
          <cell r="D2289" t="str">
            <v>72470</v>
          </cell>
          <cell r="E2289" t="str">
            <v>5630363</v>
          </cell>
          <cell r="F2289" t="str">
            <v>0356</v>
          </cell>
          <cell r="G2289" t="str">
            <v>D</v>
          </cell>
          <cell r="H2289" t="str">
            <v>Golden Valley Charter</v>
          </cell>
          <cell r="I2289" t="str">
            <v>ELEMENTARY</v>
          </cell>
          <cell r="J2289">
            <v>523.76</v>
          </cell>
          <cell r="K2289">
            <v>200</v>
          </cell>
          <cell r="L2289">
            <v>104752</v>
          </cell>
          <cell r="M2289">
            <v>2779772</v>
          </cell>
          <cell r="N2289">
            <v>1113309</v>
          </cell>
          <cell r="O2289">
            <v>1666463</v>
          </cell>
          <cell r="P2289">
            <v>2779772</v>
          </cell>
          <cell r="Q2289">
            <v>0.28562499949999998</v>
          </cell>
          <cell r="R2289">
            <v>793972</v>
          </cell>
          <cell r="S2289">
            <v>793972</v>
          </cell>
          <cell r="T2289">
            <v>0</v>
          </cell>
          <cell r="U2289">
            <v>793972</v>
          </cell>
          <cell r="V2289">
            <v>1874</v>
          </cell>
          <cell r="W2289">
            <v>795846</v>
          </cell>
          <cell r="X2289">
            <v>74.887017</v>
          </cell>
          <cell r="Y2289">
            <v>471046</v>
          </cell>
          <cell r="Z2289">
            <v>0</v>
          </cell>
          <cell r="AA2289">
            <v>471046</v>
          </cell>
          <cell r="AB2289">
            <v>124939</v>
          </cell>
          <cell r="AC2289">
            <v>0</v>
          </cell>
          <cell r="AD2289">
            <v>124939</v>
          </cell>
          <cell r="AE2289">
            <v>43504.626516203702</v>
          </cell>
          <cell r="AF2289">
            <v>73415</v>
          </cell>
        </row>
        <row r="2290">
          <cell r="A2290">
            <v>1016</v>
          </cell>
          <cell r="B2290">
            <v>49</v>
          </cell>
          <cell r="C2290" t="str">
            <v>56</v>
          </cell>
          <cell r="D2290" t="str">
            <v>72504</v>
          </cell>
          <cell r="E2290" t="str">
            <v>0</v>
          </cell>
          <cell r="H2290" t="str">
            <v>Mupu Elementary</v>
          </cell>
          <cell r="I2290" t="str">
            <v>ELEMENTARY</v>
          </cell>
          <cell r="J2290">
            <v>160.29</v>
          </cell>
          <cell r="K2290">
            <v>200</v>
          </cell>
          <cell r="L2290">
            <v>32058</v>
          </cell>
          <cell r="M2290">
            <v>809150</v>
          </cell>
          <cell r="N2290">
            <v>171229</v>
          </cell>
          <cell r="O2290">
            <v>637921</v>
          </cell>
          <cell r="P2290">
            <v>809150</v>
          </cell>
          <cell r="Q2290">
            <v>0.28562499949999998</v>
          </cell>
          <cell r="R2290">
            <v>231113</v>
          </cell>
          <cell r="S2290">
            <v>231113</v>
          </cell>
          <cell r="T2290">
            <v>0</v>
          </cell>
          <cell r="U2290">
            <v>231113</v>
          </cell>
          <cell r="V2290">
            <v>422</v>
          </cell>
          <cell r="W2290">
            <v>231535</v>
          </cell>
          <cell r="X2290">
            <v>74.887017</v>
          </cell>
          <cell r="Y2290">
            <v>106080</v>
          </cell>
          <cell r="Z2290">
            <v>0</v>
          </cell>
          <cell r="AA2290">
            <v>106080</v>
          </cell>
          <cell r="AB2290">
            <v>67310</v>
          </cell>
          <cell r="AC2290">
            <v>0</v>
          </cell>
          <cell r="AD2290">
            <v>67310</v>
          </cell>
          <cell r="AE2290">
            <v>43504.624513888892</v>
          </cell>
          <cell r="AF2290">
            <v>73415</v>
          </cell>
        </row>
        <row r="2291">
          <cell r="A2291">
            <v>1017</v>
          </cell>
          <cell r="B2291">
            <v>49</v>
          </cell>
          <cell r="C2291" t="str">
            <v>56</v>
          </cell>
          <cell r="D2291" t="str">
            <v>72512</v>
          </cell>
          <cell r="E2291" t="str">
            <v>0</v>
          </cell>
          <cell r="H2291" t="str">
            <v>Ocean View</v>
          </cell>
          <cell r="I2291" t="str">
            <v>ELEMENTARY</v>
          </cell>
          <cell r="J2291">
            <v>3404.43</v>
          </cell>
          <cell r="K2291">
            <v>200</v>
          </cell>
          <cell r="L2291">
            <v>680886</v>
          </cell>
          <cell r="M2291">
            <v>17343494</v>
          </cell>
          <cell r="N2291">
            <v>3488650</v>
          </cell>
          <cell r="O2291">
            <v>13854844</v>
          </cell>
          <cell r="P2291">
            <v>17343494</v>
          </cell>
          <cell r="Q2291">
            <v>0.28562499949999998</v>
          </cell>
          <cell r="R2291">
            <v>4953735</v>
          </cell>
          <cell r="S2291">
            <v>4953735</v>
          </cell>
          <cell r="T2291">
            <v>0</v>
          </cell>
          <cell r="U2291">
            <v>4953735</v>
          </cell>
          <cell r="V2291">
            <v>1119551</v>
          </cell>
          <cell r="W2291">
            <v>6073286</v>
          </cell>
          <cell r="X2291">
            <v>74.887017</v>
          </cell>
          <cell r="Y2291">
            <v>1833845</v>
          </cell>
          <cell r="Z2291">
            <v>0</v>
          </cell>
          <cell r="AA2291">
            <v>1833845</v>
          </cell>
          <cell r="AB2291">
            <v>2714258</v>
          </cell>
          <cell r="AC2291">
            <v>0</v>
          </cell>
          <cell r="AD2291">
            <v>2714258</v>
          </cell>
          <cell r="AE2291">
            <v>43504.624548611115</v>
          </cell>
          <cell r="AF2291">
            <v>73415</v>
          </cell>
        </row>
        <row r="2292">
          <cell r="A2292">
            <v>1018</v>
          </cell>
          <cell r="B2292">
            <v>49</v>
          </cell>
          <cell r="C2292" t="str">
            <v>56</v>
          </cell>
          <cell r="D2292" t="str">
            <v>72520</v>
          </cell>
          <cell r="E2292" t="str">
            <v>0</v>
          </cell>
          <cell r="H2292" t="str">
            <v>Ojai Unified</v>
          </cell>
          <cell r="I2292" t="str">
            <v>UNIFIED</v>
          </cell>
          <cell r="J2292">
            <v>2310.89</v>
          </cell>
          <cell r="K2292">
            <v>200</v>
          </cell>
          <cell r="L2292">
            <v>462178</v>
          </cell>
          <cell r="M2292">
            <v>12195792</v>
          </cell>
          <cell r="N2292">
            <v>12556080</v>
          </cell>
          <cell r="O2292">
            <v>0</v>
          </cell>
          <cell r="P2292">
            <v>12195792</v>
          </cell>
          <cell r="Q2292">
            <v>0.28562499949999998</v>
          </cell>
          <cell r="R2292">
            <v>3483423</v>
          </cell>
          <cell r="S2292">
            <v>462178</v>
          </cell>
          <cell r="T2292">
            <v>0</v>
          </cell>
          <cell r="U2292">
            <v>462178</v>
          </cell>
          <cell r="V2292">
            <v>8</v>
          </cell>
          <cell r="W2292">
            <v>462186</v>
          </cell>
          <cell r="X2292">
            <v>74.887017</v>
          </cell>
          <cell r="Y2292">
            <v>39658</v>
          </cell>
          <cell r="Z2292">
            <v>0</v>
          </cell>
          <cell r="AA2292">
            <v>39658</v>
          </cell>
          <cell r="AB2292">
            <v>306459</v>
          </cell>
          <cell r="AC2292">
            <v>0</v>
          </cell>
          <cell r="AD2292">
            <v>306459</v>
          </cell>
          <cell r="AE2292">
            <v>43504.624560185184</v>
          </cell>
          <cell r="AF2292">
            <v>73415</v>
          </cell>
        </row>
        <row r="2293">
          <cell r="A2293">
            <v>1459</v>
          </cell>
          <cell r="B2293">
            <v>49</v>
          </cell>
          <cell r="C2293" t="str">
            <v>56</v>
          </cell>
          <cell r="D2293" t="str">
            <v>72520</v>
          </cell>
          <cell r="E2293" t="str">
            <v>5630405</v>
          </cell>
          <cell r="F2293" t="str">
            <v>0501</v>
          </cell>
          <cell r="G2293" t="str">
            <v>D</v>
          </cell>
          <cell r="H2293" t="str">
            <v>Valley Oak Charter</v>
          </cell>
          <cell r="I2293" t="str">
            <v>UNIFIED</v>
          </cell>
          <cell r="J2293">
            <v>68.7</v>
          </cell>
          <cell r="K2293">
            <v>200</v>
          </cell>
          <cell r="L2293">
            <v>13740</v>
          </cell>
          <cell r="M2293">
            <v>362781</v>
          </cell>
          <cell r="N2293">
            <v>373277</v>
          </cell>
          <cell r="O2293">
            <v>0</v>
          </cell>
          <cell r="P2293">
            <v>362781</v>
          </cell>
          <cell r="Q2293">
            <v>0.28562499949999998</v>
          </cell>
          <cell r="R2293">
            <v>103619</v>
          </cell>
          <cell r="S2293">
            <v>13740</v>
          </cell>
          <cell r="T2293">
            <v>0</v>
          </cell>
          <cell r="U2293">
            <v>13740</v>
          </cell>
          <cell r="V2293">
            <v>0</v>
          </cell>
          <cell r="W2293">
            <v>13740</v>
          </cell>
          <cell r="X2293">
            <v>74.887017</v>
          </cell>
          <cell r="Y2293">
            <v>4851</v>
          </cell>
          <cell r="Z2293">
            <v>0</v>
          </cell>
          <cell r="AA2293">
            <v>4851</v>
          </cell>
          <cell r="AB2293">
            <v>5438</v>
          </cell>
          <cell r="AC2293">
            <v>0</v>
          </cell>
          <cell r="AD2293">
            <v>5438</v>
          </cell>
          <cell r="AE2293">
            <v>43504.626770833333</v>
          </cell>
          <cell r="AF2293">
            <v>73415</v>
          </cell>
        </row>
        <row r="2294">
          <cell r="A2294">
            <v>1019</v>
          </cell>
          <cell r="B2294">
            <v>49</v>
          </cell>
          <cell r="C2294" t="str">
            <v>56</v>
          </cell>
          <cell r="D2294" t="str">
            <v>72538</v>
          </cell>
          <cell r="E2294" t="str">
            <v>0</v>
          </cell>
          <cell r="H2294" t="str">
            <v>Oxnard</v>
          </cell>
          <cell r="I2294" t="str">
            <v>ELEMENTARY</v>
          </cell>
          <cell r="J2294">
            <v>16037.59</v>
          </cell>
          <cell r="K2294">
            <v>200</v>
          </cell>
          <cell r="L2294">
            <v>3207518</v>
          </cell>
          <cell r="M2294">
            <v>81499344</v>
          </cell>
          <cell r="N2294">
            <v>23660534</v>
          </cell>
          <cell r="O2294">
            <v>57838810</v>
          </cell>
          <cell r="P2294">
            <v>81499344</v>
          </cell>
          <cell r="Q2294">
            <v>0.28562499949999998</v>
          </cell>
          <cell r="R2294">
            <v>23278250</v>
          </cell>
          <cell r="S2294">
            <v>23278250</v>
          </cell>
          <cell r="T2294">
            <v>0</v>
          </cell>
          <cell r="U2294">
            <v>23278250</v>
          </cell>
          <cell r="V2294">
            <v>46194</v>
          </cell>
          <cell r="W2294">
            <v>23324444</v>
          </cell>
          <cell r="X2294">
            <v>74.887017</v>
          </cell>
          <cell r="Y2294">
            <v>11600225</v>
          </cell>
          <cell r="Z2294">
            <v>0</v>
          </cell>
          <cell r="AA2294">
            <v>11600225</v>
          </cell>
          <cell r="AB2294">
            <v>5866755</v>
          </cell>
          <cell r="AC2294">
            <v>0</v>
          </cell>
          <cell r="AD2294">
            <v>5866755</v>
          </cell>
          <cell r="AE2294">
            <v>43504.624571759261</v>
          </cell>
          <cell r="AF2294">
            <v>73415</v>
          </cell>
        </row>
        <row r="2295">
          <cell r="A2295">
            <v>1020</v>
          </cell>
          <cell r="B2295">
            <v>49</v>
          </cell>
          <cell r="C2295" t="str">
            <v>56</v>
          </cell>
          <cell r="D2295" t="str">
            <v>72546</v>
          </cell>
          <cell r="E2295" t="str">
            <v>0</v>
          </cell>
          <cell r="H2295" t="str">
            <v>Oxnard Union High</v>
          </cell>
          <cell r="I2295" t="str">
            <v>HIGH</v>
          </cell>
          <cell r="J2295">
            <v>15723.25</v>
          </cell>
          <cell r="K2295">
            <v>200</v>
          </cell>
          <cell r="L2295">
            <v>3144650</v>
          </cell>
          <cell r="M2295">
            <v>96246258</v>
          </cell>
          <cell r="N2295">
            <v>48495614</v>
          </cell>
          <cell r="O2295">
            <v>47750644</v>
          </cell>
          <cell r="P2295">
            <v>96246258</v>
          </cell>
          <cell r="Q2295">
            <v>0.28562499949999998</v>
          </cell>
          <cell r="R2295">
            <v>27490337</v>
          </cell>
          <cell r="S2295">
            <v>27490337</v>
          </cell>
          <cell r="T2295">
            <v>0</v>
          </cell>
          <cell r="U2295">
            <v>27490337</v>
          </cell>
          <cell r="V2295">
            <v>59178</v>
          </cell>
          <cell r="W2295">
            <v>27549515</v>
          </cell>
          <cell r="X2295">
            <v>74.887017</v>
          </cell>
          <cell r="Y2295">
            <v>13372686</v>
          </cell>
          <cell r="Z2295">
            <v>0</v>
          </cell>
          <cell r="AA2295">
            <v>13372686</v>
          </cell>
          <cell r="AB2295">
            <v>7258324</v>
          </cell>
          <cell r="AC2295">
            <v>0</v>
          </cell>
          <cell r="AD2295">
            <v>7258324</v>
          </cell>
          <cell r="AE2295">
            <v>43504.624571759261</v>
          </cell>
          <cell r="AF2295">
            <v>73415</v>
          </cell>
        </row>
        <row r="2296">
          <cell r="A2296">
            <v>11431</v>
          </cell>
          <cell r="B2296">
            <v>49</v>
          </cell>
          <cell r="C2296" t="str">
            <v>56</v>
          </cell>
          <cell r="D2296" t="str">
            <v>72546</v>
          </cell>
          <cell r="E2296" t="str">
            <v>115105</v>
          </cell>
          <cell r="F2296" t="str">
            <v>0943</v>
          </cell>
          <cell r="G2296" t="str">
            <v>D</v>
          </cell>
          <cell r="H2296" t="str">
            <v>Camarillo Academy of Progressive Education</v>
          </cell>
          <cell r="I2296" t="str">
            <v>HIGH</v>
          </cell>
          <cell r="J2296">
            <v>563.58000000000004</v>
          </cell>
          <cell r="K2296">
            <v>200</v>
          </cell>
          <cell r="L2296">
            <v>112716</v>
          </cell>
          <cell r="M2296">
            <v>2922839</v>
          </cell>
          <cell r="N2296">
            <v>1738261</v>
          </cell>
          <cell r="O2296">
            <v>1184578</v>
          </cell>
          <cell r="P2296">
            <v>2922839</v>
          </cell>
          <cell r="Q2296">
            <v>0.28562499949999998</v>
          </cell>
          <cell r="R2296">
            <v>834836</v>
          </cell>
          <cell r="S2296">
            <v>834836</v>
          </cell>
          <cell r="T2296">
            <v>0</v>
          </cell>
          <cell r="U2296">
            <v>834836</v>
          </cell>
          <cell r="V2296">
            <v>1600</v>
          </cell>
          <cell r="W2296">
            <v>836436</v>
          </cell>
          <cell r="X2296">
            <v>74.887017</v>
          </cell>
          <cell r="Y2296">
            <v>402075</v>
          </cell>
          <cell r="Z2296">
            <v>0</v>
          </cell>
          <cell r="AA2296">
            <v>402075</v>
          </cell>
          <cell r="AB2296">
            <v>224307</v>
          </cell>
          <cell r="AC2296">
            <v>0</v>
          </cell>
          <cell r="AD2296">
            <v>224307</v>
          </cell>
          <cell r="AE2296">
            <v>43504.626423611109</v>
          </cell>
          <cell r="AF2296">
            <v>73415</v>
          </cell>
        </row>
        <row r="2297">
          <cell r="A2297">
            <v>12405</v>
          </cell>
          <cell r="B2297">
            <v>49</v>
          </cell>
          <cell r="C2297" t="str">
            <v>56</v>
          </cell>
          <cell r="D2297" t="str">
            <v>72546</v>
          </cell>
          <cell r="E2297" t="str">
            <v>120634</v>
          </cell>
          <cell r="F2297" t="str">
            <v>1126</v>
          </cell>
          <cell r="G2297" t="str">
            <v>D</v>
          </cell>
          <cell r="H2297" t="str">
            <v>Architecture, Construction &amp; Engineering Charter High (ACE)</v>
          </cell>
          <cell r="I2297" t="str">
            <v>HIGH</v>
          </cell>
          <cell r="J2297">
            <v>244.18</v>
          </cell>
          <cell r="K2297">
            <v>200</v>
          </cell>
          <cell r="L2297">
            <v>48836</v>
          </cell>
          <cell r="M2297">
            <v>1510253</v>
          </cell>
          <cell r="N2297">
            <v>753129</v>
          </cell>
          <cell r="O2297">
            <v>757124</v>
          </cell>
          <cell r="P2297">
            <v>1510253</v>
          </cell>
          <cell r="Q2297">
            <v>0.28562499949999998</v>
          </cell>
          <cell r="R2297">
            <v>431366</v>
          </cell>
          <cell r="S2297">
            <v>431366</v>
          </cell>
          <cell r="T2297">
            <v>0</v>
          </cell>
          <cell r="U2297">
            <v>431366</v>
          </cell>
          <cell r="V2297">
            <v>743</v>
          </cell>
          <cell r="W2297">
            <v>432109</v>
          </cell>
          <cell r="X2297">
            <v>74.887017</v>
          </cell>
          <cell r="Y2297">
            <v>186771</v>
          </cell>
          <cell r="Z2297">
            <v>0</v>
          </cell>
          <cell r="AA2297">
            <v>186771</v>
          </cell>
          <cell r="AB2297">
            <v>136823</v>
          </cell>
          <cell r="AC2297">
            <v>0</v>
          </cell>
          <cell r="AD2297">
            <v>136823</v>
          </cell>
          <cell r="AE2297">
            <v>43504.626377314817</v>
          </cell>
          <cell r="AF2297">
            <v>73415</v>
          </cell>
        </row>
        <row r="2298">
          <cell r="A2298">
            <v>1021</v>
          </cell>
          <cell r="B2298">
            <v>49</v>
          </cell>
          <cell r="C2298" t="str">
            <v>56</v>
          </cell>
          <cell r="D2298" t="str">
            <v>72553</v>
          </cell>
          <cell r="E2298" t="str">
            <v>0</v>
          </cell>
          <cell r="H2298" t="str">
            <v>Pleasant Valley</v>
          </cell>
          <cell r="I2298" t="str">
            <v>ELEMENTARY</v>
          </cell>
          <cell r="J2298">
            <v>6167.81</v>
          </cell>
          <cell r="K2298">
            <v>200</v>
          </cell>
          <cell r="L2298">
            <v>1233562</v>
          </cell>
          <cell r="M2298">
            <v>31048385</v>
          </cell>
          <cell r="N2298">
            <v>20956738</v>
          </cell>
          <cell r="O2298">
            <v>10091647</v>
          </cell>
          <cell r="P2298">
            <v>31048385</v>
          </cell>
          <cell r="Q2298">
            <v>0.28562499949999998</v>
          </cell>
          <cell r="R2298">
            <v>8868195</v>
          </cell>
          <cell r="S2298">
            <v>8868195</v>
          </cell>
          <cell r="T2298">
            <v>0</v>
          </cell>
          <cell r="U2298">
            <v>8868195</v>
          </cell>
          <cell r="V2298">
            <v>18531</v>
          </cell>
          <cell r="W2298">
            <v>8886726</v>
          </cell>
          <cell r="X2298">
            <v>74.887017</v>
          </cell>
          <cell r="Y2298">
            <v>4467034</v>
          </cell>
          <cell r="Z2298">
            <v>0</v>
          </cell>
          <cell r="AA2298">
            <v>4467034</v>
          </cell>
          <cell r="AB2298">
            <v>2187970</v>
          </cell>
          <cell r="AC2298">
            <v>0</v>
          </cell>
          <cell r="AD2298">
            <v>2187970</v>
          </cell>
          <cell r="AE2298">
            <v>43504.624618055554</v>
          </cell>
          <cell r="AF2298">
            <v>73415</v>
          </cell>
        </row>
        <row r="2299">
          <cell r="A2299">
            <v>1460</v>
          </cell>
          <cell r="B2299">
            <v>49</v>
          </cell>
          <cell r="C2299" t="str">
            <v>56</v>
          </cell>
          <cell r="D2299" t="str">
            <v>72553</v>
          </cell>
          <cell r="E2299" t="str">
            <v>6120620</v>
          </cell>
          <cell r="F2299" t="str">
            <v>0464</v>
          </cell>
          <cell r="G2299" t="str">
            <v>D</v>
          </cell>
          <cell r="H2299" t="str">
            <v>University Preparation Charter School at CSU Channel Islands</v>
          </cell>
          <cell r="I2299" t="str">
            <v>ELEMENTARY</v>
          </cell>
          <cell r="J2299">
            <v>702.17</v>
          </cell>
          <cell r="K2299">
            <v>200</v>
          </cell>
          <cell r="L2299">
            <v>140434</v>
          </cell>
          <cell r="M2299">
            <v>3606170</v>
          </cell>
          <cell r="N2299">
            <v>2385805</v>
          </cell>
          <cell r="O2299">
            <v>1220365</v>
          </cell>
          <cell r="P2299">
            <v>3606170</v>
          </cell>
          <cell r="Q2299">
            <v>0.28562499949999998</v>
          </cell>
          <cell r="R2299">
            <v>1030012</v>
          </cell>
          <cell r="S2299">
            <v>1030012</v>
          </cell>
          <cell r="T2299">
            <v>0</v>
          </cell>
          <cell r="U2299">
            <v>1030012</v>
          </cell>
          <cell r="V2299">
            <v>2094</v>
          </cell>
          <cell r="W2299">
            <v>1032106</v>
          </cell>
          <cell r="X2299">
            <v>74.887017</v>
          </cell>
          <cell r="Y2299">
            <v>526272</v>
          </cell>
          <cell r="Z2299">
            <v>0</v>
          </cell>
          <cell r="AA2299">
            <v>526272</v>
          </cell>
          <cell r="AB2299">
            <v>246641</v>
          </cell>
          <cell r="AC2299">
            <v>0</v>
          </cell>
          <cell r="AD2299">
            <v>246641</v>
          </cell>
          <cell r="AE2299">
            <v>43504.626770833333</v>
          </cell>
          <cell r="AF2299">
            <v>73415</v>
          </cell>
        </row>
        <row r="2300">
          <cell r="A2300">
            <v>1022</v>
          </cell>
          <cell r="B2300">
            <v>49</v>
          </cell>
          <cell r="C2300" t="str">
            <v>56</v>
          </cell>
          <cell r="D2300" t="str">
            <v>72561</v>
          </cell>
          <cell r="E2300" t="str">
            <v>0</v>
          </cell>
          <cell r="H2300" t="str">
            <v>Rio Elementary</v>
          </cell>
          <cell r="I2300" t="str">
            <v>ELEMENTARY</v>
          </cell>
          <cell r="J2300">
            <v>5087.07</v>
          </cell>
          <cell r="K2300">
            <v>200</v>
          </cell>
          <cell r="L2300">
            <v>1017414</v>
          </cell>
          <cell r="M2300">
            <v>25820390</v>
          </cell>
          <cell r="N2300">
            <v>9425073</v>
          </cell>
          <cell r="O2300">
            <v>16395317</v>
          </cell>
          <cell r="P2300">
            <v>25820390</v>
          </cell>
          <cell r="Q2300">
            <v>0.28562499949999998</v>
          </cell>
          <cell r="R2300">
            <v>7374949</v>
          </cell>
          <cell r="S2300">
            <v>7374949</v>
          </cell>
          <cell r="T2300">
            <v>0</v>
          </cell>
          <cell r="U2300">
            <v>7374949</v>
          </cell>
          <cell r="V2300">
            <v>25741</v>
          </cell>
          <cell r="W2300">
            <v>7400690</v>
          </cell>
          <cell r="X2300">
            <v>74.887017</v>
          </cell>
          <cell r="Y2300">
            <v>3573349</v>
          </cell>
          <cell r="Z2300">
            <v>0</v>
          </cell>
          <cell r="AA2300">
            <v>3573349</v>
          </cell>
          <cell r="AB2300">
            <v>1968807</v>
          </cell>
          <cell r="AC2300">
            <v>0</v>
          </cell>
          <cell r="AD2300">
            <v>1968807</v>
          </cell>
          <cell r="AE2300">
            <v>43504.624664351853</v>
          </cell>
          <cell r="AF2300">
            <v>73415</v>
          </cell>
        </row>
        <row r="2301">
          <cell r="A2301">
            <v>1023</v>
          </cell>
          <cell r="B2301">
            <v>49</v>
          </cell>
          <cell r="C2301" t="str">
            <v>56</v>
          </cell>
          <cell r="D2301" t="str">
            <v>72579</v>
          </cell>
          <cell r="E2301" t="str">
            <v>0</v>
          </cell>
          <cell r="H2301" t="str">
            <v>Santa Clara Elementary</v>
          </cell>
          <cell r="I2301" t="str">
            <v>ELEMENTARY</v>
          </cell>
          <cell r="J2301">
            <v>58.01</v>
          </cell>
          <cell r="K2301">
            <v>200</v>
          </cell>
          <cell r="L2301">
            <v>11602</v>
          </cell>
          <cell r="M2301">
            <v>338180</v>
          </cell>
          <cell r="N2301">
            <v>181265</v>
          </cell>
          <cell r="O2301">
            <v>156915</v>
          </cell>
          <cell r="P2301">
            <v>338180</v>
          </cell>
          <cell r="Q2301">
            <v>0.28562499949999998</v>
          </cell>
          <cell r="R2301">
            <v>96593</v>
          </cell>
          <cell r="S2301">
            <v>96593</v>
          </cell>
          <cell r="T2301">
            <v>0</v>
          </cell>
          <cell r="U2301">
            <v>96593</v>
          </cell>
          <cell r="V2301">
            <v>185</v>
          </cell>
          <cell r="W2301">
            <v>96778</v>
          </cell>
          <cell r="X2301">
            <v>74.887017</v>
          </cell>
          <cell r="Y2301">
            <v>46450</v>
          </cell>
          <cell r="Z2301">
            <v>0</v>
          </cell>
          <cell r="AA2301">
            <v>46450</v>
          </cell>
          <cell r="AB2301">
            <v>26024</v>
          </cell>
          <cell r="AC2301">
            <v>0</v>
          </cell>
          <cell r="AD2301">
            <v>26024</v>
          </cell>
          <cell r="AE2301">
            <v>43504.624722222223</v>
          </cell>
          <cell r="AF2301">
            <v>73415</v>
          </cell>
        </row>
        <row r="2302">
          <cell r="A2302">
            <v>1026</v>
          </cell>
          <cell r="B2302">
            <v>49</v>
          </cell>
          <cell r="C2302" t="str">
            <v>56</v>
          </cell>
          <cell r="D2302" t="str">
            <v>72603</v>
          </cell>
          <cell r="E2302" t="str">
            <v>0</v>
          </cell>
          <cell r="H2302" t="str">
            <v>Simi Valley Unified</v>
          </cell>
          <cell r="I2302" t="str">
            <v>UNIFIED</v>
          </cell>
          <cell r="J2302">
            <v>16046.73</v>
          </cell>
          <cell r="K2302">
            <v>200</v>
          </cell>
          <cell r="L2302">
            <v>3209346</v>
          </cell>
          <cell r="M2302">
            <v>84700257</v>
          </cell>
          <cell r="N2302">
            <v>51105441</v>
          </cell>
          <cell r="O2302">
            <v>33594816</v>
          </cell>
          <cell r="P2302">
            <v>84700257</v>
          </cell>
          <cell r="Q2302">
            <v>0.28562499949999998</v>
          </cell>
          <cell r="R2302">
            <v>24192511</v>
          </cell>
          <cell r="S2302">
            <v>24192511</v>
          </cell>
          <cell r="T2302">
            <v>0</v>
          </cell>
          <cell r="U2302">
            <v>24192511</v>
          </cell>
          <cell r="V2302">
            <v>50957</v>
          </cell>
          <cell r="W2302">
            <v>24243468</v>
          </cell>
          <cell r="X2302">
            <v>74.887017</v>
          </cell>
          <cell r="Y2302">
            <v>12135949</v>
          </cell>
          <cell r="Z2302">
            <v>0</v>
          </cell>
          <cell r="AA2302">
            <v>12135949</v>
          </cell>
          <cell r="AB2302">
            <v>6019261</v>
          </cell>
          <cell r="AC2302">
            <v>0</v>
          </cell>
          <cell r="AD2302">
            <v>6019261</v>
          </cell>
          <cell r="AE2302">
            <v>43504.624768518515</v>
          </cell>
          <cell r="AF2302">
            <v>73415</v>
          </cell>
        </row>
        <row r="2303">
          <cell r="A2303">
            <v>1027</v>
          </cell>
          <cell r="B2303">
            <v>49</v>
          </cell>
          <cell r="C2303" t="str">
            <v>56</v>
          </cell>
          <cell r="D2303" t="str">
            <v>72611</v>
          </cell>
          <cell r="E2303" t="str">
            <v>0</v>
          </cell>
          <cell r="H2303" t="str">
            <v>Somis Union</v>
          </cell>
          <cell r="I2303" t="str">
            <v>ELEMENTARY</v>
          </cell>
          <cell r="J2303">
            <v>247.85</v>
          </cell>
          <cell r="K2303">
            <v>200</v>
          </cell>
          <cell r="L2303">
            <v>49570</v>
          </cell>
          <cell r="M2303">
            <v>1257581</v>
          </cell>
          <cell r="N2303">
            <v>1729845</v>
          </cell>
          <cell r="O2303">
            <v>0</v>
          </cell>
          <cell r="P2303">
            <v>1257581</v>
          </cell>
          <cell r="Q2303">
            <v>0.28562499949999998</v>
          </cell>
          <cell r="R2303">
            <v>359197</v>
          </cell>
          <cell r="S2303">
            <v>49570</v>
          </cell>
          <cell r="T2303">
            <v>0</v>
          </cell>
          <cell r="U2303">
            <v>49570</v>
          </cell>
          <cell r="V2303">
            <v>0</v>
          </cell>
          <cell r="W2303">
            <v>49570</v>
          </cell>
          <cell r="X2303">
            <v>74.887017</v>
          </cell>
          <cell r="Y2303">
            <v>24898</v>
          </cell>
          <cell r="Z2303">
            <v>0</v>
          </cell>
          <cell r="AA2303">
            <v>24898</v>
          </cell>
          <cell r="AB2303">
            <v>12223</v>
          </cell>
          <cell r="AC2303">
            <v>0</v>
          </cell>
          <cell r="AD2303">
            <v>12223</v>
          </cell>
          <cell r="AE2303">
            <v>43504.624768518515</v>
          </cell>
          <cell r="AF2303">
            <v>73415</v>
          </cell>
        </row>
        <row r="2304">
          <cell r="A2304">
            <v>1028</v>
          </cell>
          <cell r="B2304">
            <v>49</v>
          </cell>
          <cell r="C2304" t="str">
            <v>56</v>
          </cell>
          <cell r="D2304" t="str">
            <v>72652</v>
          </cell>
          <cell r="E2304" t="str">
            <v>0</v>
          </cell>
          <cell r="H2304" t="str">
            <v>Ventura Unified</v>
          </cell>
          <cell r="I2304" t="str">
            <v>UNIFIED</v>
          </cell>
          <cell r="J2304">
            <v>16308.16</v>
          </cell>
          <cell r="K2304">
            <v>200</v>
          </cell>
          <cell r="L2304">
            <v>3261632</v>
          </cell>
          <cell r="M2304">
            <v>87426415</v>
          </cell>
          <cell r="N2304">
            <v>59492421</v>
          </cell>
          <cell r="O2304">
            <v>27933994</v>
          </cell>
          <cell r="P2304">
            <v>87426415</v>
          </cell>
          <cell r="Q2304">
            <v>0.28562499949999998</v>
          </cell>
          <cell r="R2304">
            <v>24971170</v>
          </cell>
          <cell r="S2304">
            <v>24971170</v>
          </cell>
          <cell r="T2304">
            <v>0</v>
          </cell>
          <cell r="U2304">
            <v>24971170</v>
          </cell>
          <cell r="V2304">
            <v>50800</v>
          </cell>
          <cell r="W2304">
            <v>25021970</v>
          </cell>
          <cell r="X2304">
            <v>74.887017</v>
          </cell>
          <cell r="Y2304">
            <v>12442768</v>
          </cell>
          <cell r="Z2304">
            <v>0</v>
          </cell>
          <cell r="AA2304">
            <v>12442768</v>
          </cell>
          <cell r="AB2304">
            <v>6295439</v>
          </cell>
          <cell r="AC2304">
            <v>0</v>
          </cell>
          <cell r="AD2304">
            <v>6295439</v>
          </cell>
          <cell r="AE2304">
            <v>43504.624861111108</v>
          </cell>
          <cell r="AF2304">
            <v>73415</v>
          </cell>
        </row>
        <row r="2305">
          <cell r="A2305">
            <v>1029</v>
          </cell>
          <cell r="B2305">
            <v>49</v>
          </cell>
          <cell r="C2305" t="str">
            <v>56</v>
          </cell>
          <cell r="D2305" t="str">
            <v>73759</v>
          </cell>
          <cell r="E2305" t="str">
            <v>0</v>
          </cell>
          <cell r="H2305" t="str">
            <v>Conejo Valley Unified</v>
          </cell>
          <cell r="I2305" t="str">
            <v>UNIFIED</v>
          </cell>
          <cell r="J2305">
            <v>18081.09</v>
          </cell>
          <cell r="K2305">
            <v>200</v>
          </cell>
          <cell r="L2305">
            <v>3616218</v>
          </cell>
          <cell r="M2305">
            <v>96255948</v>
          </cell>
          <cell r="N2305">
            <v>96871848</v>
          </cell>
          <cell r="O2305">
            <v>0</v>
          </cell>
          <cell r="P2305">
            <v>96255948</v>
          </cell>
          <cell r="Q2305">
            <v>0.28562499949999998</v>
          </cell>
          <cell r="R2305">
            <v>27493105</v>
          </cell>
          <cell r="S2305">
            <v>3616218</v>
          </cell>
          <cell r="T2305">
            <v>0</v>
          </cell>
          <cell r="U2305">
            <v>3616218</v>
          </cell>
          <cell r="V2305">
            <v>74</v>
          </cell>
          <cell r="W2305">
            <v>3616292</v>
          </cell>
          <cell r="X2305">
            <v>74.887017</v>
          </cell>
          <cell r="Y2305">
            <v>1035897</v>
          </cell>
          <cell r="Z2305">
            <v>0</v>
          </cell>
          <cell r="AA2305">
            <v>1035897</v>
          </cell>
          <cell r="AB2305">
            <v>1672236</v>
          </cell>
          <cell r="AC2305">
            <v>0</v>
          </cell>
          <cell r="AD2305">
            <v>1672236</v>
          </cell>
          <cell r="AE2305">
            <v>43504.624120370368</v>
          </cell>
          <cell r="AF2305">
            <v>73415</v>
          </cell>
        </row>
        <row r="2306">
          <cell r="A2306">
            <v>1030</v>
          </cell>
          <cell r="B2306">
            <v>49</v>
          </cell>
          <cell r="C2306" t="str">
            <v>56</v>
          </cell>
          <cell r="D2306" t="str">
            <v>73874</v>
          </cell>
          <cell r="E2306" t="str">
            <v>0</v>
          </cell>
          <cell r="H2306" t="str">
            <v>Oak Park Unified</v>
          </cell>
          <cell r="I2306" t="str">
            <v>UNIFIED</v>
          </cell>
          <cell r="J2306">
            <v>4457.42</v>
          </cell>
          <cell r="K2306">
            <v>200</v>
          </cell>
          <cell r="L2306">
            <v>891484</v>
          </cell>
          <cell r="M2306">
            <v>23488419</v>
          </cell>
          <cell r="N2306">
            <v>11516733</v>
          </cell>
          <cell r="O2306">
            <v>11971686</v>
          </cell>
          <cell r="P2306">
            <v>23488419</v>
          </cell>
          <cell r="Q2306">
            <v>0.28562499949999998</v>
          </cell>
          <cell r="R2306">
            <v>6708880</v>
          </cell>
          <cell r="S2306">
            <v>6708880</v>
          </cell>
          <cell r="T2306">
            <v>0</v>
          </cell>
          <cell r="U2306">
            <v>6708880</v>
          </cell>
          <cell r="V2306">
            <v>15176</v>
          </cell>
          <cell r="W2306">
            <v>6724056</v>
          </cell>
          <cell r="X2306">
            <v>74.887017</v>
          </cell>
          <cell r="Y2306">
            <v>3281690</v>
          </cell>
          <cell r="Z2306">
            <v>0</v>
          </cell>
          <cell r="AA2306">
            <v>3281690</v>
          </cell>
          <cell r="AB2306">
            <v>1753755</v>
          </cell>
          <cell r="AC2306">
            <v>0</v>
          </cell>
          <cell r="AD2306">
            <v>1753755</v>
          </cell>
          <cell r="AE2306">
            <v>43504.624548611115</v>
          </cell>
          <cell r="AF2306">
            <v>73415</v>
          </cell>
        </row>
        <row r="2307">
          <cell r="A2307">
            <v>1031</v>
          </cell>
          <cell r="B2307">
            <v>49</v>
          </cell>
          <cell r="C2307" t="str">
            <v>56</v>
          </cell>
          <cell r="D2307" t="str">
            <v>73940</v>
          </cell>
          <cell r="E2307" t="str">
            <v>0</v>
          </cell>
          <cell r="H2307" t="str">
            <v>Moorpark Unified</v>
          </cell>
          <cell r="I2307" t="str">
            <v>UNIFIED</v>
          </cell>
          <cell r="J2307">
            <v>6048.25</v>
          </cell>
          <cell r="K2307">
            <v>200</v>
          </cell>
          <cell r="L2307">
            <v>1209650</v>
          </cell>
          <cell r="M2307">
            <v>31824198</v>
          </cell>
          <cell r="N2307">
            <v>18499769</v>
          </cell>
          <cell r="O2307">
            <v>13324429</v>
          </cell>
          <cell r="P2307">
            <v>31824198</v>
          </cell>
          <cell r="Q2307">
            <v>0.28562499949999998</v>
          </cell>
          <cell r="R2307">
            <v>9089787</v>
          </cell>
          <cell r="S2307">
            <v>9089787</v>
          </cell>
          <cell r="T2307">
            <v>0</v>
          </cell>
          <cell r="U2307">
            <v>9089787</v>
          </cell>
          <cell r="V2307">
            <v>18621</v>
          </cell>
          <cell r="W2307">
            <v>9108408</v>
          </cell>
          <cell r="X2307">
            <v>74.887017</v>
          </cell>
          <cell r="Y2307">
            <v>4566918</v>
          </cell>
          <cell r="Z2307">
            <v>0</v>
          </cell>
          <cell r="AA2307">
            <v>4566918</v>
          </cell>
          <cell r="AB2307">
            <v>2254097</v>
          </cell>
          <cell r="AC2307">
            <v>0</v>
          </cell>
          <cell r="AD2307">
            <v>2254097</v>
          </cell>
          <cell r="AE2307">
            <v>43504.624490740738</v>
          </cell>
          <cell r="AF2307">
            <v>73415</v>
          </cell>
        </row>
        <row r="2308">
          <cell r="A2308">
            <v>12406</v>
          </cell>
          <cell r="B2308">
            <v>49</v>
          </cell>
          <cell r="C2308" t="str">
            <v>56</v>
          </cell>
          <cell r="D2308" t="str">
            <v>73940</v>
          </cell>
          <cell r="E2308" t="str">
            <v>121426</v>
          </cell>
          <cell r="F2308" t="str">
            <v>1202</v>
          </cell>
          <cell r="G2308" t="str">
            <v>D</v>
          </cell>
          <cell r="H2308" t="str">
            <v>IvyTech Charter</v>
          </cell>
          <cell r="I2308" t="str">
            <v>UNIFIED</v>
          </cell>
          <cell r="J2308">
            <v>218.8</v>
          </cell>
          <cell r="K2308">
            <v>200</v>
          </cell>
          <cell r="L2308">
            <v>43760</v>
          </cell>
          <cell r="M2308">
            <v>1337518</v>
          </cell>
          <cell r="N2308">
            <v>669244</v>
          </cell>
          <cell r="O2308">
            <v>668274</v>
          </cell>
          <cell r="P2308">
            <v>1337518</v>
          </cell>
          <cell r="Q2308">
            <v>0.28562499949999998</v>
          </cell>
          <cell r="R2308">
            <v>382029</v>
          </cell>
          <cell r="S2308">
            <v>382029</v>
          </cell>
          <cell r="T2308">
            <v>0</v>
          </cell>
          <cell r="U2308">
            <v>382029</v>
          </cell>
          <cell r="V2308">
            <v>497</v>
          </cell>
          <cell r="W2308">
            <v>382526</v>
          </cell>
          <cell r="X2308">
            <v>74.887017</v>
          </cell>
          <cell r="Y2308">
            <v>124890</v>
          </cell>
          <cell r="Z2308">
            <v>0</v>
          </cell>
          <cell r="AA2308">
            <v>124890</v>
          </cell>
          <cell r="AB2308">
            <v>161572</v>
          </cell>
          <cell r="AC2308">
            <v>0</v>
          </cell>
          <cell r="AD2308">
            <v>161572</v>
          </cell>
          <cell r="AE2308">
            <v>43504.626562500001</v>
          </cell>
          <cell r="AF2308">
            <v>73415</v>
          </cell>
        </row>
        <row r="2309">
          <cell r="A2309">
            <v>13953</v>
          </cell>
          <cell r="B2309">
            <v>49</v>
          </cell>
          <cell r="C2309" t="str">
            <v>56</v>
          </cell>
          <cell r="D2309" t="str">
            <v>76828</v>
          </cell>
          <cell r="E2309" t="str">
            <v>0</v>
          </cell>
          <cell r="H2309" t="str">
            <v>Santa Paula Unified</v>
          </cell>
          <cell r="I2309" t="str">
            <v>UNIFIED</v>
          </cell>
          <cell r="J2309">
            <v>5146.2299999999996</v>
          </cell>
          <cell r="K2309">
            <v>200</v>
          </cell>
          <cell r="L2309">
            <v>1029246</v>
          </cell>
          <cell r="M2309">
            <v>28596314</v>
          </cell>
          <cell r="N2309">
            <v>6715795</v>
          </cell>
          <cell r="O2309">
            <v>21880519</v>
          </cell>
          <cell r="P2309">
            <v>28596314</v>
          </cell>
          <cell r="Q2309">
            <v>0.28562499949999998</v>
          </cell>
          <cell r="R2309">
            <v>8167822</v>
          </cell>
          <cell r="S2309">
            <v>8167822</v>
          </cell>
          <cell r="T2309">
            <v>0</v>
          </cell>
          <cell r="U2309">
            <v>8167822</v>
          </cell>
          <cell r="V2309">
            <v>16460</v>
          </cell>
          <cell r="W2309">
            <v>8184282</v>
          </cell>
          <cell r="X2309">
            <v>74.887017</v>
          </cell>
          <cell r="Y2309">
            <v>4122502</v>
          </cell>
          <cell r="Z2309">
            <v>0</v>
          </cell>
          <cell r="AA2309">
            <v>4122502</v>
          </cell>
          <cell r="AB2309">
            <v>2006463</v>
          </cell>
          <cell r="AC2309">
            <v>0</v>
          </cell>
          <cell r="AD2309">
            <v>2006463</v>
          </cell>
          <cell r="AE2309">
            <v>43504.6247337963</v>
          </cell>
          <cell r="AF2309">
            <v>73415</v>
          </cell>
        </row>
        <row r="2310">
          <cell r="A2310">
            <v>58</v>
          </cell>
          <cell r="B2310">
            <v>49</v>
          </cell>
          <cell r="C2310" t="str">
            <v>57</v>
          </cell>
          <cell r="D2310" t="str">
            <v>10579</v>
          </cell>
          <cell r="E2310" t="str">
            <v>0</v>
          </cell>
          <cell r="H2310" t="str">
            <v>Yolo Co. Office of Education</v>
          </cell>
          <cell r="I2310" t="str">
            <v>CO OFFICE</v>
          </cell>
          <cell r="J2310">
            <v>113.07</v>
          </cell>
          <cell r="K2310">
            <v>200</v>
          </cell>
          <cell r="L2310">
            <v>22614</v>
          </cell>
          <cell r="M2310">
            <v>3047413</v>
          </cell>
          <cell r="N2310">
            <v>2058112</v>
          </cell>
          <cell r="O2310">
            <v>989301</v>
          </cell>
          <cell r="P2310">
            <v>3047413</v>
          </cell>
          <cell r="Q2310">
            <v>0.28562499949999998</v>
          </cell>
          <cell r="R2310">
            <v>870417</v>
          </cell>
          <cell r="S2310">
            <v>870417</v>
          </cell>
          <cell r="T2310">
            <v>0</v>
          </cell>
          <cell r="U2310">
            <v>870417</v>
          </cell>
          <cell r="V2310">
            <v>10988</v>
          </cell>
          <cell r="W2310">
            <v>881405</v>
          </cell>
          <cell r="X2310">
            <v>74.887017</v>
          </cell>
          <cell r="Y2310">
            <v>413345</v>
          </cell>
          <cell r="Z2310">
            <v>0</v>
          </cell>
          <cell r="AA2310">
            <v>413345</v>
          </cell>
          <cell r="AB2310">
            <v>246713</v>
          </cell>
          <cell r="AC2310">
            <v>0</v>
          </cell>
          <cell r="AD2310">
            <v>246713</v>
          </cell>
          <cell r="AE2310">
            <v>43504.626342592594</v>
          </cell>
          <cell r="AF2310">
            <v>73415</v>
          </cell>
        </row>
        <row r="2311">
          <cell r="A2311">
            <v>14244</v>
          </cell>
          <cell r="B2311">
            <v>49</v>
          </cell>
          <cell r="C2311" t="str">
            <v>57</v>
          </cell>
          <cell r="D2311" t="str">
            <v>10579</v>
          </cell>
          <cell r="E2311" t="str">
            <v>132464</v>
          </cell>
          <cell r="F2311" t="str">
            <v>1746</v>
          </cell>
          <cell r="G2311" t="str">
            <v>D</v>
          </cell>
          <cell r="H2311" t="str">
            <v>Empowering Possibilities International Charter</v>
          </cell>
          <cell r="I2311" t="str">
            <v>UNIFIED</v>
          </cell>
          <cell r="J2311">
            <v>359.39</v>
          </cell>
          <cell r="K2311">
            <v>200</v>
          </cell>
          <cell r="L2311">
            <v>71878</v>
          </cell>
          <cell r="M2311">
            <v>0</v>
          </cell>
          <cell r="N2311">
            <v>655675</v>
          </cell>
          <cell r="O2311">
            <v>0</v>
          </cell>
          <cell r="P2311">
            <v>0</v>
          </cell>
          <cell r="Q2311">
            <v>0.28562499949999998</v>
          </cell>
          <cell r="R2311">
            <v>0</v>
          </cell>
          <cell r="S2311">
            <v>71878</v>
          </cell>
          <cell r="T2311">
            <v>0</v>
          </cell>
          <cell r="U2311">
            <v>71878</v>
          </cell>
          <cell r="V2311">
            <v>0</v>
          </cell>
          <cell r="W2311">
            <v>71878</v>
          </cell>
          <cell r="X2311">
            <v>74.887017</v>
          </cell>
          <cell r="Y2311">
            <v>35345</v>
          </cell>
          <cell r="Z2311">
            <v>0</v>
          </cell>
          <cell r="AA2311">
            <v>35345</v>
          </cell>
          <cell r="AB2311">
            <v>18482</v>
          </cell>
          <cell r="AC2311">
            <v>0</v>
          </cell>
          <cell r="AD2311">
            <v>18482</v>
          </cell>
          <cell r="AE2311">
            <v>43504.626481481479</v>
          </cell>
          <cell r="AF2311">
            <v>73415</v>
          </cell>
        </row>
        <row r="2312">
          <cell r="A2312">
            <v>14548</v>
          </cell>
          <cell r="B2312">
            <v>49</v>
          </cell>
          <cell r="C2312" t="str">
            <v>57</v>
          </cell>
          <cell r="D2312" t="str">
            <v>10579</v>
          </cell>
          <cell r="E2312" t="str">
            <v>137422</v>
          </cell>
          <cell r="F2312" t="str">
            <v>1951</v>
          </cell>
          <cell r="G2312" t="str">
            <v>D</v>
          </cell>
          <cell r="H2312" t="str">
            <v>Yolo County Career Academy</v>
          </cell>
          <cell r="I2312" t="str">
            <v>CO OFFICE</v>
          </cell>
          <cell r="J2312">
            <v>0.24</v>
          </cell>
          <cell r="K2312">
            <v>200</v>
          </cell>
          <cell r="L2312">
            <v>48</v>
          </cell>
          <cell r="M2312">
            <v>0</v>
          </cell>
          <cell r="N2312">
            <v>778</v>
          </cell>
          <cell r="O2312">
            <v>0</v>
          </cell>
          <cell r="P2312">
            <v>0</v>
          </cell>
          <cell r="Q2312">
            <v>0.28562499949999998</v>
          </cell>
          <cell r="R2312">
            <v>0</v>
          </cell>
          <cell r="S2312">
            <v>48</v>
          </cell>
          <cell r="T2312">
            <v>0</v>
          </cell>
          <cell r="U2312">
            <v>48</v>
          </cell>
          <cell r="V2312">
            <v>0</v>
          </cell>
          <cell r="W2312">
            <v>48</v>
          </cell>
          <cell r="X2312">
            <v>74.887017</v>
          </cell>
          <cell r="Y2312">
            <v>2495</v>
          </cell>
          <cell r="Z2312">
            <v>0</v>
          </cell>
          <cell r="AA2312">
            <v>2495</v>
          </cell>
          <cell r="AB2312">
            <v>-2459</v>
          </cell>
          <cell r="AC2312">
            <v>2459</v>
          </cell>
          <cell r="AD2312">
            <v>0</v>
          </cell>
          <cell r="AE2312">
            <v>43504.626805555556</v>
          </cell>
          <cell r="AF2312">
            <v>73415</v>
          </cell>
        </row>
        <row r="2313">
          <cell r="A2313">
            <v>1032</v>
          </cell>
          <cell r="B2313">
            <v>49</v>
          </cell>
          <cell r="C2313" t="str">
            <v>57</v>
          </cell>
          <cell r="D2313" t="str">
            <v>72678</v>
          </cell>
          <cell r="E2313" t="str">
            <v>0</v>
          </cell>
          <cell r="H2313" t="str">
            <v>Davis Joint Unified</v>
          </cell>
          <cell r="I2313" t="str">
            <v>UNIFIED</v>
          </cell>
          <cell r="J2313">
            <v>7752.73</v>
          </cell>
          <cell r="K2313">
            <v>200</v>
          </cell>
          <cell r="L2313">
            <v>1550546</v>
          </cell>
          <cell r="M2313">
            <v>40933562</v>
          </cell>
          <cell r="N2313">
            <v>32684422</v>
          </cell>
          <cell r="O2313">
            <v>8249140</v>
          </cell>
          <cell r="P2313">
            <v>40933562</v>
          </cell>
          <cell r="Q2313">
            <v>0.28562499949999998</v>
          </cell>
          <cell r="R2313">
            <v>11691649</v>
          </cell>
          <cell r="S2313">
            <v>8249140</v>
          </cell>
          <cell r="T2313">
            <v>0</v>
          </cell>
          <cell r="U2313">
            <v>8249140</v>
          </cell>
          <cell r="V2313">
            <v>-2413807</v>
          </cell>
          <cell r="W2313">
            <v>5835333</v>
          </cell>
          <cell r="X2313">
            <v>74.887017</v>
          </cell>
          <cell r="Y2313">
            <v>5225123</v>
          </cell>
          <cell r="Z2313">
            <v>0</v>
          </cell>
          <cell r="AA2313">
            <v>5225123</v>
          </cell>
          <cell r="AB2313">
            <v>-855216</v>
          </cell>
          <cell r="AC2313">
            <v>0</v>
          </cell>
          <cell r="AD2313">
            <v>-855216</v>
          </cell>
          <cell r="AE2313">
            <v>43504.624143518522</v>
          </cell>
          <cell r="AF2313">
            <v>73415</v>
          </cell>
        </row>
        <row r="2314">
          <cell r="A2314">
            <v>12221</v>
          </cell>
          <cell r="B2314">
            <v>49</v>
          </cell>
          <cell r="C2314" t="str">
            <v>57</v>
          </cell>
          <cell r="D2314" t="str">
            <v>72678</v>
          </cell>
          <cell r="E2314" t="str">
            <v>119578</v>
          </cell>
          <cell r="F2314" t="str">
            <v>1079</v>
          </cell>
          <cell r="G2314" t="str">
            <v>L</v>
          </cell>
          <cell r="H2314" t="str">
            <v>Da Vinci Charter Academy</v>
          </cell>
          <cell r="I2314" t="str">
            <v>UNIFIED</v>
          </cell>
          <cell r="J2314">
            <v>561.35</v>
          </cell>
          <cell r="K2314">
            <v>200</v>
          </cell>
          <cell r="L2314">
            <v>112270</v>
          </cell>
          <cell r="M2314">
            <v>3333796</v>
          </cell>
          <cell r="N2314">
            <v>2254780</v>
          </cell>
          <cell r="O2314">
            <v>1079016</v>
          </cell>
          <cell r="P2314">
            <v>3333796</v>
          </cell>
          <cell r="Q2314">
            <v>0.28562499949999998</v>
          </cell>
          <cell r="R2314">
            <v>952215</v>
          </cell>
          <cell r="S2314">
            <v>952215</v>
          </cell>
          <cell r="T2314">
            <v>0</v>
          </cell>
          <cell r="U2314">
            <v>952215</v>
          </cell>
          <cell r="V2314">
            <v>1849</v>
          </cell>
          <cell r="W2314">
            <v>954064</v>
          </cell>
          <cell r="X2314">
            <v>74.887017</v>
          </cell>
          <cell r="Y2314">
            <v>464640</v>
          </cell>
          <cell r="Z2314">
            <v>0</v>
          </cell>
          <cell r="AA2314">
            <v>464640</v>
          </cell>
          <cell r="AB2314">
            <v>249830</v>
          </cell>
          <cell r="AC2314">
            <v>0</v>
          </cell>
          <cell r="AD2314">
            <v>249830</v>
          </cell>
          <cell r="AE2314">
            <v>43504.626458333332</v>
          </cell>
          <cell r="AF2314">
            <v>73415</v>
          </cell>
        </row>
        <row r="2315">
          <cell r="A2315">
            <v>1033</v>
          </cell>
          <cell r="B2315">
            <v>49</v>
          </cell>
          <cell r="C2315" t="str">
            <v>57</v>
          </cell>
          <cell r="D2315" t="str">
            <v>72686</v>
          </cell>
          <cell r="E2315" t="str">
            <v>0</v>
          </cell>
          <cell r="H2315" t="str">
            <v>Esparto Unified</v>
          </cell>
          <cell r="I2315" t="str">
            <v>UNIFIED</v>
          </cell>
          <cell r="J2315">
            <v>905.91</v>
          </cell>
          <cell r="K2315">
            <v>200</v>
          </cell>
          <cell r="L2315">
            <v>181182</v>
          </cell>
          <cell r="M2315">
            <v>5099667</v>
          </cell>
          <cell r="N2315">
            <v>4060342</v>
          </cell>
          <cell r="O2315">
            <v>1039325</v>
          </cell>
          <cell r="P2315">
            <v>5099667</v>
          </cell>
          <cell r="Q2315">
            <v>0.28562499949999998</v>
          </cell>
          <cell r="R2315">
            <v>1456592</v>
          </cell>
          <cell r="S2315">
            <v>1039325</v>
          </cell>
          <cell r="T2315">
            <v>0</v>
          </cell>
          <cell r="U2315">
            <v>1039325</v>
          </cell>
          <cell r="V2315">
            <v>2876</v>
          </cell>
          <cell r="W2315">
            <v>1042201</v>
          </cell>
          <cell r="X2315">
            <v>74.887017</v>
          </cell>
          <cell r="Y2315">
            <v>722768</v>
          </cell>
          <cell r="Z2315">
            <v>0</v>
          </cell>
          <cell r="AA2315">
            <v>722768</v>
          </cell>
          <cell r="AB2315">
            <v>57705</v>
          </cell>
          <cell r="AC2315">
            <v>0</v>
          </cell>
          <cell r="AD2315">
            <v>57705</v>
          </cell>
          <cell r="AE2315">
            <v>43504.624201388891</v>
          </cell>
          <cell r="AF2315">
            <v>73415</v>
          </cell>
        </row>
        <row r="2316">
          <cell r="A2316">
            <v>1034</v>
          </cell>
          <cell r="B2316">
            <v>49</v>
          </cell>
          <cell r="C2316" t="str">
            <v>57</v>
          </cell>
          <cell r="D2316" t="str">
            <v>72694</v>
          </cell>
          <cell r="E2316" t="str">
            <v>0</v>
          </cell>
          <cell r="H2316" t="str">
            <v>Washington Unified</v>
          </cell>
          <cell r="I2316" t="str">
            <v>UNIFIED</v>
          </cell>
          <cell r="J2316">
            <v>7446.98</v>
          </cell>
          <cell r="K2316">
            <v>200</v>
          </cell>
          <cell r="L2316">
            <v>1489396</v>
          </cell>
          <cell r="M2316">
            <v>39492154</v>
          </cell>
          <cell r="N2316">
            <v>17309899</v>
          </cell>
          <cell r="O2316">
            <v>22182255</v>
          </cell>
          <cell r="P2316">
            <v>39492154</v>
          </cell>
          <cell r="Q2316">
            <v>0.28562499949999998</v>
          </cell>
          <cell r="R2316">
            <v>11279946</v>
          </cell>
          <cell r="S2316">
            <v>11279946</v>
          </cell>
          <cell r="T2316">
            <v>0</v>
          </cell>
          <cell r="U2316">
            <v>11279946</v>
          </cell>
          <cell r="V2316">
            <v>30366</v>
          </cell>
          <cell r="W2316">
            <v>11310312</v>
          </cell>
          <cell r="X2316">
            <v>74.887017</v>
          </cell>
          <cell r="Y2316">
            <v>5560633</v>
          </cell>
          <cell r="Z2316">
            <v>0</v>
          </cell>
          <cell r="AA2316">
            <v>5560633</v>
          </cell>
          <cell r="AB2316">
            <v>2909322</v>
          </cell>
          <cell r="AC2316">
            <v>0</v>
          </cell>
          <cell r="AD2316">
            <v>2909322</v>
          </cell>
          <cell r="AE2316">
            <v>43504.624872685185</v>
          </cell>
          <cell r="AF2316">
            <v>73415</v>
          </cell>
        </row>
        <row r="2317">
          <cell r="A2317">
            <v>12621</v>
          </cell>
          <cell r="B2317">
            <v>49</v>
          </cell>
          <cell r="C2317" t="str">
            <v>57</v>
          </cell>
          <cell r="D2317" t="str">
            <v>72694</v>
          </cell>
          <cell r="E2317" t="str">
            <v>124875</v>
          </cell>
          <cell r="F2317" t="str">
            <v>1338</v>
          </cell>
          <cell r="G2317" t="str">
            <v>D</v>
          </cell>
          <cell r="H2317" t="str">
            <v>Sacramento Valley Charter</v>
          </cell>
          <cell r="I2317" t="str">
            <v>UNIFIED</v>
          </cell>
          <cell r="J2317">
            <v>241.94</v>
          </cell>
          <cell r="K2317">
            <v>200</v>
          </cell>
          <cell r="L2317">
            <v>48388</v>
          </cell>
          <cell r="M2317">
            <v>1247295</v>
          </cell>
          <cell r="N2317">
            <v>441398</v>
          </cell>
          <cell r="O2317">
            <v>805897</v>
          </cell>
          <cell r="P2317">
            <v>1247295</v>
          </cell>
          <cell r="Q2317">
            <v>0.28562499949999998</v>
          </cell>
          <cell r="R2317">
            <v>356259</v>
          </cell>
          <cell r="S2317">
            <v>356259</v>
          </cell>
          <cell r="T2317">
            <v>0</v>
          </cell>
          <cell r="U2317">
            <v>356259</v>
          </cell>
          <cell r="V2317">
            <v>637</v>
          </cell>
          <cell r="W2317">
            <v>356896</v>
          </cell>
          <cell r="X2317">
            <v>74.887017</v>
          </cell>
          <cell r="Y2317">
            <v>160111</v>
          </cell>
          <cell r="Z2317">
            <v>0</v>
          </cell>
          <cell r="AA2317">
            <v>160111</v>
          </cell>
          <cell r="AB2317">
            <v>107158</v>
          </cell>
          <cell r="AC2317">
            <v>0</v>
          </cell>
          <cell r="AD2317">
            <v>107158</v>
          </cell>
          <cell r="AE2317">
            <v>43504.626712962963</v>
          </cell>
          <cell r="AF2317">
            <v>73415</v>
          </cell>
        </row>
        <row r="2318">
          <cell r="A2318">
            <v>14241</v>
          </cell>
          <cell r="B2318">
            <v>49</v>
          </cell>
          <cell r="C2318" t="str">
            <v>57</v>
          </cell>
          <cell r="D2318" t="str">
            <v>72694</v>
          </cell>
          <cell r="E2318" t="str">
            <v>131706</v>
          </cell>
          <cell r="F2318" t="str">
            <v>1659</v>
          </cell>
          <cell r="G2318" t="str">
            <v>D</v>
          </cell>
          <cell r="H2318" t="str">
            <v>River Charter Schools-Lighthouse Charter</v>
          </cell>
          <cell r="I2318" t="str">
            <v>UNIFIED</v>
          </cell>
          <cell r="J2318">
            <v>318.83999999999997</v>
          </cell>
          <cell r="K2318">
            <v>200</v>
          </cell>
          <cell r="L2318">
            <v>63768</v>
          </cell>
          <cell r="M2318">
            <v>0</v>
          </cell>
          <cell r="N2318">
            <v>581695</v>
          </cell>
          <cell r="O2318">
            <v>0</v>
          </cell>
          <cell r="P2318">
            <v>0</v>
          </cell>
          <cell r="Q2318">
            <v>0.28562499949999998</v>
          </cell>
          <cell r="R2318">
            <v>0</v>
          </cell>
          <cell r="S2318">
            <v>63768</v>
          </cell>
          <cell r="T2318">
            <v>0</v>
          </cell>
          <cell r="U2318">
            <v>63768</v>
          </cell>
          <cell r="V2318">
            <v>0</v>
          </cell>
          <cell r="W2318">
            <v>63768</v>
          </cell>
          <cell r="X2318">
            <v>74.887017</v>
          </cell>
          <cell r="Y2318">
            <v>18745</v>
          </cell>
          <cell r="Z2318">
            <v>0</v>
          </cell>
          <cell r="AA2318">
            <v>18745</v>
          </cell>
          <cell r="AB2318">
            <v>29009</v>
          </cell>
          <cell r="AC2318">
            <v>0</v>
          </cell>
          <cell r="AD2318">
            <v>29009</v>
          </cell>
          <cell r="AE2318">
            <v>43504.626701388886</v>
          </cell>
          <cell r="AF2318">
            <v>73415</v>
          </cell>
        </row>
        <row r="2319">
          <cell r="A2319">
            <v>11432</v>
          </cell>
          <cell r="B2319">
            <v>49</v>
          </cell>
          <cell r="C2319" t="str">
            <v>57</v>
          </cell>
          <cell r="D2319" t="str">
            <v>72694</v>
          </cell>
          <cell r="E2319" t="str">
            <v>135939</v>
          </cell>
          <cell r="F2319" t="str">
            <v>0907</v>
          </cell>
          <cell r="G2319" t="str">
            <v>L</v>
          </cell>
          <cell r="H2319" t="str">
            <v>Washington Middle College High</v>
          </cell>
          <cell r="I2319" t="str">
            <v>UNIFIED</v>
          </cell>
          <cell r="J2319">
            <v>71.86</v>
          </cell>
          <cell r="K2319">
            <v>200</v>
          </cell>
          <cell r="L2319">
            <v>14372</v>
          </cell>
          <cell r="M2319">
            <v>420747</v>
          </cell>
          <cell r="N2319">
            <v>131102</v>
          </cell>
          <cell r="O2319">
            <v>289645</v>
          </cell>
          <cell r="P2319">
            <v>420747</v>
          </cell>
          <cell r="Q2319">
            <v>0.28562499949999998</v>
          </cell>
          <cell r="R2319">
            <v>120176</v>
          </cell>
          <cell r="S2319">
            <v>120176</v>
          </cell>
          <cell r="T2319">
            <v>0</v>
          </cell>
          <cell r="U2319">
            <v>120176</v>
          </cell>
          <cell r="V2319">
            <v>132</v>
          </cell>
          <cell r="W2319">
            <v>120308</v>
          </cell>
          <cell r="X2319">
            <v>74.887017</v>
          </cell>
          <cell r="Y2319">
            <v>33367</v>
          </cell>
          <cell r="Z2319">
            <v>0</v>
          </cell>
          <cell r="AA2319">
            <v>33367</v>
          </cell>
          <cell r="AB2319">
            <v>56728</v>
          </cell>
          <cell r="AC2319">
            <v>0</v>
          </cell>
          <cell r="AD2319">
            <v>56728</v>
          </cell>
          <cell r="AE2319">
            <v>43504.626793981479</v>
          </cell>
          <cell r="AF2319">
            <v>73415</v>
          </cell>
        </row>
        <row r="2320">
          <cell r="A2320">
            <v>1035</v>
          </cell>
          <cell r="B2320">
            <v>49</v>
          </cell>
          <cell r="C2320" t="str">
            <v>57</v>
          </cell>
          <cell r="D2320" t="str">
            <v>72702</v>
          </cell>
          <cell r="E2320" t="str">
            <v>0</v>
          </cell>
          <cell r="H2320" t="str">
            <v>Winters Joint Unified</v>
          </cell>
          <cell r="I2320" t="str">
            <v>UNIFIED</v>
          </cell>
          <cell r="J2320">
            <v>1486.4</v>
          </cell>
          <cell r="K2320">
            <v>200</v>
          </cell>
          <cell r="L2320">
            <v>297280</v>
          </cell>
          <cell r="M2320">
            <v>7961619</v>
          </cell>
          <cell r="N2320">
            <v>3561876</v>
          </cell>
          <cell r="O2320">
            <v>4399743</v>
          </cell>
          <cell r="P2320">
            <v>7961619</v>
          </cell>
          <cell r="Q2320">
            <v>0.28562499949999998</v>
          </cell>
          <cell r="R2320">
            <v>2274037</v>
          </cell>
          <cell r="S2320">
            <v>2274037</v>
          </cell>
          <cell r="T2320">
            <v>0</v>
          </cell>
          <cell r="U2320">
            <v>2274037</v>
          </cell>
          <cell r="V2320">
            <v>4434</v>
          </cell>
          <cell r="W2320">
            <v>2278471</v>
          </cell>
          <cell r="X2320">
            <v>74.887017</v>
          </cell>
          <cell r="Y2320">
            <v>1114490</v>
          </cell>
          <cell r="Z2320">
            <v>0</v>
          </cell>
          <cell r="AA2320">
            <v>1114490</v>
          </cell>
          <cell r="AB2320">
            <v>591789</v>
          </cell>
          <cell r="AC2320">
            <v>0</v>
          </cell>
          <cell r="AD2320">
            <v>591789</v>
          </cell>
          <cell r="AE2320">
            <v>43504.624907407408</v>
          </cell>
          <cell r="AF2320">
            <v>73415</v>
          </cell>
        </row>
        <row r="2321">
          <cell r="A2321">
            <v>1036</v>
          </cell>
          <cell r="B2321">
            <v>49</v>
          </cell>
          <cell r="C2321" t="str">
            <v>57</v>
          </cell>
          <cell r="D2321" t="str">
            <v>72710</v>
          </cell>
          <cell r="E2321" t="str">
            <v>0</v>
          </cell>
          <cell r="H2321" t="str">
            <v>Woodland Joint Unified</v>
          </cell>
          <cell r="I2321" t="str">
            <v>UNIFIED</v>
          </cell>
          <cell r="J2321">
            <v>9214.19</v>
          </cell>
          <cell r="K2321">
            <v>200</v>
          </cell>
          <cell r="L2321">
            <v>1842838</v>
          </cell>
          <cell r="M2321">
            <v>49095416</v>
          </cell>
          <cell r="N2321">
            <v>29906800</v>
          </cell>
          <cell r="O2321">
            <v>19188616</v>
          </cell>
          <cell r="P2321">
            <v>49095416</v>
          </cell>
          <cell r="Q2321">
            <v>0.28562499949999998</v>
          </cell>
          <cell r="R2321">
            <v>14022878</v>
          </cell>
          <cell r="S2321">
            <v>14022878</v>
          </cell>
          <cell r="T2321">
            <v>0</v>
          </cell>
          <cell r="U2321">
            <v>14022878</v>
          </cell>
          <cell r="V2321">
            <v>31486</v>
          </cell>
          <cell r="W2321">
            <v>14054364</v>
          </cell>
          <cell r="X2321">
            <v>74.887017</v>
          </cell>
          <cell r="Y2321">
            <v>6999629</v>
          </cell>
          <cell r="Z2321">
            <v>0</v>
          </cell>
          <cell r="AA2321">
            <v>6999629</v>
          </cell>
          <cell r="AB2321">
            <v>3525265</v>
          </cell>
          <cell r="AC2321">
            <v>0</v>
          </cell>
          <cell r="AD2321">
            <v>3525265</v>
          </cell>
          <cell r="AE2321">
            <v>43504.624907407408</v>
          </cell>
          <cell r="AF2321">
            <v>73415</v>
          </cell>
        </row>
        <row r="2322">
          <cell r="A2322">
            <v>12407</v>
          </cell>
          <cell r="B2322">
            <v>49</v>
          </cell>
          <cell r="C2322" t="str">
            <v>57</v>
          </cell>
          <cell r="D2322" t="str">
            <v>72710</v>
          </cell>
          <cell r="E2322" t="str">
            <v>121749</v>
          </cell>
          <cell r="F2322" t="str">
            <v>1201</v>
          </cell>
          <cell r="G2322" t="str">
            <v>L</v>
          </cell>
          <cell r="H2322" t="str">
            <v>Science &amp; Technology Academy at Knights Landing</v>
          </cell>
          <cell r="I2322" t="str">
            <v>UNIFIED</v>
          </cell>
          <cell r="J2322">
            <v>235.66</v>
          </cell>
          <cell r="K2322">
            <v>200</v>
          </cell>
          <cell r="L2322">
            <v>47132</v>
          </cell>
          <cell r="M2322">
            <v>1212303</v>
          </cell>
          <cell r="N2322">
            <v>763868</v>
          </cell>
          <cell r="O2322">
            <v>448435</v>
          </cell>
          <cell r="P2322">
            <v>1212303</v>
          </cell>
          <cell r="Q2322">
            <v>0.28562499949999998</v>
          </cell>
          <cell r="R2322">
            <v>346264</v>
          </cell>
          <cell r="S2322">
            <v>346264</v>
          </cell>
          <cell r="T2322">
            <v>0</v>
          </cell>
          <cell r="U2322">
            <v>346264</v>
          </cell>
          <cell r="V2322">
            <v>749</v>
          </cell>
          <cell r="W2322">
            <v>347013</v>
          </cell>
          <cell r="X2322">
            <v>74.887017</v>
          </cell>
          <cell r="Y2322">
            <v>188409</v>
          </cell>
          <cell r="Z2322">
            <v>0</v>
          </cell>
          <cell r="AA2322">
            <v>188409</v>
          </cell>
          <cell r="AB2322">
            <v>71459</v>
          </cell>
          <cell r="AC2322">
            <v>0</v>
          </cell>
          <cell r="AD2322">
            <v>71459</v>
          </cell>
          <cell r="AE2322">
            <v>43504.62672453704</v>
          </cell>
          <cell r="AF2322">
            <v>73415</v>
          </cell>
        </row>
        <row r="2323">
          <cell r="A2323">
            <v>59</v>
          </cell>
          <cell r="B2323">
            <v>49</v>
          </cell>
          <cell r="C2323" t="str">
            <v>58</v>
          </cell>
          <cell r="D2323" t="str">
            <v>10587</v>
          </cell>
          <cell r="E2323" t="str">
            <v>0</v>
          </cell>
          <cell r="H2323" t="str">
            <v>Yuba Co. Office of Education</v>
          </cell>
          <cell r="I2323" t="str">
            <v>CO OFFICE</v>
          </cell>
          <cell r="J2323">
            <v>96.38</v>
          </cell>
          <cell r="K2323">
            <v>200</v>
          </cell>
          <cell r="L2323">
            <v>19276</v>
          </cell>
          <cell r="M2323">
            <v>2213903</v>
          </cell>
          <cell r="N2323">
            <v>1472353</v>
          </cell>
          <cell r="O2323">
            <v>741550</v>
          </cell>
          <cell r="P2323">
            <v>2213903</v>
          </cell>
          <cell r="Q2323">
            <v>0.28562499949999998</v>
          </cell>
          <cell r="R2323">
            <v>632346</v>
          </cell>
          <cell r="S2323">
            <v>632346</v>
          </cell>
          <cell r="T2323">
            <v>0</v>
          </cell>
          <cell r="U2323">
            <v>632346</v>
          </cell>
          <cell r="V2323">
            <v>28763</v>
          </cell>
          <cell r="W2323">
            <v>661109</v>
          </cell>
          <cell r="X2323">
            <v>74.887017</v>
          </cell>
          <cell r="Y2323">
            <v>258001</v>
          </cell>
          <cell r="Z2323">
            <v>0</v>
          </cell>
          <cell r="AA2323">
            <v>258001</v>
          </cell>
          <cell r="AB2323">
            <v>237084</v>
          </cell>
          <cell r="AC2323">
            <v>0</v>
          </cell>
          <cell r="AD2323">
            <v>237084</v>
          </cell>
          <cell r="AE2323">
            <v>43504.626342592594</v>
          </cell>
          <cell r="AF2323">
            <v>73415</v>
          </cell>
        </row>
        <row r="2324">
          <cell r="A2324">
            <v>12028</v>
          </cell>
          <cell r="B2324">
            <v>49</v>
          </cell>
          <cell r="C2324" t="str">
            <v>58</v>
          </cell>
          <cell r="D2324" t="str">
            <v>10587</v>
          </cell>
          <cell r="E2324" t="str">
            <v>117242</v>
          </cell>
          <cell r="F2324" t="str">
            <v>0990</v>
          </cell>
          <cell r="G2324" t="str">
            <v>D</v>
          </cell>
          <cell r="H2324" t="str">
            <v>Yuba Environmental Science Charter Academy</v>
          </cell>
          <cell r="I2324" t="str">
            <v>UNIFIED</v>
          </cell>
          <cell r="J2324">
            <v>104.84</v>
          </cell>
          <cell r="K2324">
            <v>200</v>
          </cell>
          <cell r="L2324">
            <v>20968</v>
          </cell>
          <cell r="M2324">
            <v>543822</v>
          </cell>
          <cell r="N2324">
            <v>173160</v>
          </cell>
          <cell r="O2324">
            <v>370662</v>
          </cell>
          <cell r="P2324">
            <v>543822</v>
          </cell>
          <cell r="Q2324">
            <v>0.28562499949999998</v>
          </cell>
          <cell r="R2324">
            <v>155329</v>
          </cell>
          <cell r="S2324">
            <v>155329</v>
          </cell>
          <cell r="T2324">
            <v>0</v>
          </cell>
          <cell r="U2324">
            <v>155329</v>
          </cell>
          <cell r="V2324">
            <v>309</v>
          </cell>
          <cell r="W2324">
            <v>155638</v>
          </cell>
          <cell r="X2324">
            <v>74.887017</v>
          </cell>
          <cell r="Y2324">
            <v>77765</v>
          </cell>
          <cell r="Z2324">
            <v>0</v>
          </cell>
          <cell r="AA2324">
            <v>77765</v>
          </cell>
          <cell r="AB2324">
            <v>38788</v>
          </cell>
          <cell r="AC2324">
            <v>0</v>
          </cell>
          <cell r="AD2324">
            <v>38788</v>
          </cell>
          <cell r="AE2324">
            <v>43504.626805555556</v>
          </cell>
          <cell r="AF2324">
            <v>73415</v>
          </cell>
        </row>
        <row r="2325">
          <cell r="A2325">
            <v>1072</v>
          </cell>
          <cell r="B2325">
            <v>49</v>
          </cell>
          <cell r="C2325" t="str">
            <v>58</v>
          </cell>
          <cell r="D2325" t="str">
            <v>10587</v>
          </cell>
          <cell r="E2325" t="str">
            <v>5830112</v>
          </cell>
          <cell r="F2325" t="str">
            <v>0092</v>
          </cell>
          <cell r="G2325" t="str">
            <v>L</v>
          </cell>
          <cell r="H2325" t="str">
            <v>Yuba County Career Preparatory Charter</v>
          </cell>
          <cell r="I2325" t="str">
            <v>CO OFFICE</v>
          </cell>
          <cell r="J2325">
            <v>243.31</v>
          </cell>
          <cell r="K2325">
            <v>200</v>
          </cell>
          <cell r="L2325">
            <v>48662</v>
          </cell>
          <cell r="M2325">
            <v>1475656</v>
          </cell>
          <cell r="N2325">
            <v>0</v>
          </cell>
          <cell r="O2325">
            <v>1475656</v>
          </cell>
          <cell r="P2325">
            <v>1475656</v>
          </cell>
          <cell r="Q2325">
            <v>0.28562499949999998</v>
          </cell>
          <cell r="R2325">
            <v>421484</v>
          </cell>
          <cell r="S2325">
            <v>421484</v>
          </cell>
          <cell r="T2325">
            <v>0</v>
          </cell>
          <cell r="U2325">
            <v>421484</v>
          </cell>
          <cell r="V2325">
            <v>916</v>
          </cell>
          <cell r="W2325">
            <v>422400</v>
          </cell>
          <cell r="X2325">
            <v>74.887017</v>
          </cell>
          <cell r="Y2325">
            <v>230113</v>
          </cell>
          <cell r="Z2325">
            <v>0</v>
          </cell>
          <cell r="AA2325">
            <v>230113</v>
          </cell>
          <cell r="AB2325">
            <v>86210</v>
          </cell>
          <cell r="AC2325">
            <v>0</v>
          </cell>
          <cell r="AD2325">
            <v>86210</v>
          </cell>
          <cell r="AE2325">
            <v>43504.626805555556</v>
          </cell>
          <cell r="AF2325">
            <v>73415</v>
          </cell>
        </row>
        <row r="2326">
          <cell r="A2326">
            <v>1037</v>
          </cell>
          <cell r="B2326">
            <v>49</v>
          </cell>
          <cell r="C2326" t="str">
            <v>58</v>
          </cell>
          <cell r="D2326" t="str">
            <v>72728</v>
          </cell>
          <cell r="E2326" t="str">
            <v>0</v>
          </cell>
          <cell r="H2326" t="str">
            <v>Camptonville Elementary</v>
          </cell>
          <cell r="I2326" t="str">
            <v>ELEMENTARY</v>
          </cell>
          <cell r="J2326">
            <v>53.29</v>
          </cell>
          <cell r="K2326">
            <v>200</v>
          </cell>
          <cell r="L2326">
            <v>10658</v>
          </cell>
          <cell r="M2326">
            <v>306530</v>
          </cell>
          <cell r="N2326">
            <v>23696</v>
          </cell>
          <cell r="O2326">
            <v>282834</v>
          </cell>
          <cell r="P2326">
            <v>306530</v>
          </cell>
          <cell r="Q2326">
            <v>0.28562499949999998</v>
          </cell>
          <cell r="R2326">
            <v>87553</v>
          </cell>
          <cell r="S2326">
            <v>87553</v>
          </cell>
          <cell r="T2326">
            <v>0</v>
          </cell>
          <cell r="U2326">
            <v>87553</v>
          </cell>
          <cell r="V2326">
            <v>189</v>
          </cell>
          <cell r="W2326">
            <v>87742</v>
          </cell>
          <cell r="X2326">
            <v>74.887017</v>
          </cell>
          <cell r="Y2326">
            <v>47499</v>
          </cell>
          <cell r="Z2326">
            <v>0</v>
          </cell>
          <cell r="AA2326">
            <v>47499</v>
          </cell>
          <cell r="AB2326">
            <v>18208</v>
          </cell>
          <cell r="AC2326">
            <v>0</v>
          </cell>
          <cell r="AD2326">
            <v>18208</v>
          </cell>
          <cell r="AE2326">
            <v>43504.624074074076</v>
          </cell>
          <cell r="AF2326">
            <v>73415</v>
          </cell>
        </row>
        <row r="2327">
          <cell r="A2327">
            <v>1461</v>
          </cell>
          <cell r="B2327">
            <v>49</v>
          </cell>
          <cell r="C2327" t="str">
            <v>58</v>
          </cell>
          <cell r="D2327" t="str">
            <v>72728</v>
          </cell>
          <cell r="E2327" t="str">
            <v>6115935</v>
          </cell>
          <cell r="F2327" t="str">
            <v>0165</v>
          </cell>
          <cell r="G2327" t="str">
            <v>D</v>
          </cell>
          <cell r="H2327" t="str">
            <v>CORE Charter</v>
          </cell>
          <cell r="I2327" t="str">
            <v>ELEMENTARY</v>
          </cell>
          <cell r="J2327">
            <v>422.92</v>
          </cell>
          <cell r="K2327">
            <v>200</v>
          </cell>
          <cell r="L2327">
            <v>84584</v>
          </cell>
          <cell r="M2327">
            <v>2339644</v>
          </cell>
          <cell r="N2327">
            <v>188034</v>
          </cell>
          <cell r="O2327">
            <v>2151610</v>
          </cell>
          <cell r="P2327">
            <v>2339644</v>
          </cell>
          <cell r="Q2327">
            <v>0.28562499949999998</v>
          </cell>
          <cell r="R2327">
            <v>668261</v>
          </cell>
          <cell r="S2327">
            <v>668261</v>
          </cell>
          <cell r="T2327">
            <v>0</v>
          </cell>
          <cell r="U2327">
            <v>668261</v>
          </cell>
          <cell r="V2327">
            <v>1367</v>
          </cell>
          <cell r="W2327">
            <v>669628</v>
          </cell>
          <cell r="X2327">
            <v>74.887017</v>
          </cell>
          <cell r="Y2327">
            <v>343668</v>
          </cell>
          <cell r="Z2327">
            <v>0</v>
          </cell>
          <cell r="AA2327">
            <v>343668</v>
          </cell>
          <cell r="AB2327">
            <v>157796</v>
          </cell>
          <cell r="AC2327">
            <v>0</v>
          </cell>
          <cell r="AD2327">
            <v>157796</v>
          </cell>
          <cell r="AE2327">
            <v>43504.626458333332</v>
          </cell>
          <cell r="AF2327">
            <v>73415</v>
          </cell>
        </row>
        <row r="2328">
          <cell r="A2328">
            <v>1038</v>
          </cell>
          <cell r="B2328">
            <v>49</v>
          </cell>
          <cell r="C2328" t="str">
            <v>58</v>
          </cell>
          <cell r="D2328" t="str">
            <v>72736</v>
          </cell>
          <cell r="E2328" t="str">
            <v>0</v>
          </cell>
          <cell r="H2328" t="str">
            <v>Marysville Joint Unified</v>
          </cell>
          <cell r="I2328" t="str">
            <v>UNIFIED</v>
          </cell>
          <cell r="J2328">
            <v>9308.7099999999991</v>
          </cell>
          <cell r="K2328">
            <v>200</v>
          </cell>
          <cell r="L2328">
            <v>1861742</v>
          </cell>
          <cell r="M2328">
            <v>49148034</v>
          </cell>
          <cell r="N2328">
            <v>15374839</v>
          </cell>
          <cell r="O2328">
            <v>33773195</v>
          </cell>
          <cell r="P2328">
            <v>49148034</v>
          </cell>
          <cell r="Q2328">
            <v>0.28562499949999998</v>
          </cell>
          <cell r="R2328">
            <v>14037907</v>
          </cell>
          <cell r="S2328">
            <v>14037907</v>
          </cell>
          <cell r="T2328">
            <v>0</v>
          </cell>
          <cell r="U2328">
            <v>14037907</v>
          </cell>
          <cell r="V2328">
            <v>104905</v>
          </cell>
          <cell r="W2328">
            <v>14142812</v>
          </cell>
          <cell r="X2328">
            <v>74.887017</v>
          </cell>
          <cell r="Y2328">
            <v>6747809</v>
          </cell>
          <cell r="Z2328">
            <v>0</v>
          </cell>
          <cell r="AA2328">
            <v>6747809</v>
          </cell>
          <cell r="AB2328">
            <v>3843321</v>
          </cell>
          <cell r="AC2328">
            <v>0</v>
          </cell>
          <cell r="AD2328">
            <v>3843321</v>
          </cell>
          <cell r="AE2328">
            <v>43504.624456018515</v>
          </cell>
          <cell r="AF2328">
            <v>73415</v>
          </cell>
        </row>
        <row r="2329">
          <cell r="A2329">
            <v>12595</v>
          </cell>
          <cell r="B2329">
            <v>49</v>
          </cell>
          <cell r="C2329" t="str">
            <v>58</v>
          </cell>
          <cell r="D2329" t="str">
            <v>72736</v>
          </cell>
          <cell r="E2329" t="str">
            <v>121632</v>
          </cell>
          <cell r="F2329" t="str">
            <v>1182</v>
          </cell>
          <cell r="G2329" t="str">
            <v>D</v>
          </cell>
          <cell r="H2329" t="str">
            <v>Paragon Collegiate Academy</v>
          </cell>
          <cell r="I2329" t="str">
            <v>UNIFIED</v>
          </cell>
          <cell r="J2329">
            <v>173.88</v>
          </cell>
          <cell r="K2329">
            <v>200</v>
          </cell>
          <cell r="L2329">
            <v>34776</v>
          </cell>
          <cell r="M2329">
            <v>900570</v>
          </cell>
          <cell r="N2329">
            <v>287191</v>
          </cell>
          <cell r="O2329">
            <v>613379</v>
          </cell>
          <cell r="P2329">
            <v>900570</v>
          </cell>
          <cell r="Q2329">
            <v>0.28562499949999998</v>
          </cell>
          <cell r="R2329">
            <v>257225</v>
          </cell>
          <cell r="S2329">
            <v>257225</v>
          </cell>
          <cell r="T2329">
            <v>0</v>
          </cell>
          <cell r="U2329">
            <v>257225</v>
          </cell>
          <cell r="V2329">
            <v>662</v>
          </cell>
          <cell r="W2329">
            <v>257887</v>
          </cell>
          <cell r="X2329">
            <v>74.887017</v>
          </cell>
          <cell r="Y2329">
            <v>129472</v>
          </cell>
          <cell r="Z2329">
            <v>0</v>
          </cell>
          <cell r="AA2329">
            <v>129472</v>
          </cell>
          <cell r="AB2329">
            <v>63652</v>
          </cell>
          <cell r="AC2329">
            <v>0</v>
          </cell>
          <cell r="AD2329">
            <v>63652</v>
          </cell>
          <cell r="AE2329">
            <v>43504.626666666663</v>
          </cell>
          <cell r="AF2329">
            <v>73415</v>
          </cell>
        </row>
        <row r="2330">
          <cell r="A2330">
            <v>1462</v>
          </cell>
          <cell r="B2330">
            <v>49</v>
          </cell>
          <cell r="C2330" t="str">
            <v>58</v>
          </cell>
          <cell r="D2330" t="str">
            <v>72736</v>
          </cell>
          <cell r="E2330" t="str">
            <v>5830138</v>
          </cell>
          <cell r="F2330" t="str">
            <v>0306</v>
          </cell>
          <cell r="G2330" t="str">
            <v>L</v>
          </cell>
          <cell r="H2330" t="str">
            <v>Marysville Charter Academy for the Arts</v>
          </cell>
          <cell r="I2330" t="str">
            <v>UNIFIED</v>
          </cell>
          <cell r="J2330">
            <v>392.07</v>
          </cell>
          <cell r="K2330">
            <v>200</v>
          </cell>
          <cell r="L2330">
            <v>78414</v>
          </cell>
          <cell r="M2330">
            <v>2283686</v>
          </cell>
          <cell r="N2330">
            <v>647566</v>
          </cell>
          <cell r="O2330">
            <v>1636120</v>
          </cell>
          <cell r="P2330">
            <v>2283686</v>
          </cell>
          <cell r="Q2330">
            <v>0.28562499949999998</v>
          </cell>
          <cell r="R2330">
            <v>652278</v>
          </cell>
          <cell r="S2330">
            <v>652278</v>
          </cell>
          <cell r="T2330">
            <v>0</v>
          </cell>
          <cell r="U2330">
            <v>652278</v>
          </cell>
          <cell r="V2330">
            <v>1904</v>
          </cell>
          <cell r="W2330">
            <v>654182</v>
          </cell>
          <cell r="X2330">
            <v>74.887017</v>
          </cell>
          <cell r="Y2330">
            <v>303921</v>
          </cell>
          <cell r="Z2330">
            <v>0</v>
          </cell>
          <cell r="AA2330">
            <v>303921</v>
          </cell>
          <cell r="AB2330">
            <v>185976</v>
          </cell>
          <cell r="AC2330">
            <v>0</v>
          </cell>
          <cell r="AD2330">
            <v>185976</v>
          </cell>
          <cell r="AE2330">
            <v>43504.626620370371</v>
          </cell>
          <cell r="AF2330">
            <v>73415</v>
          </cell>
        </row>
        <row r="2331">
          <cell r="A2331">
            <v>1039</v>
          </cell>
          <cell r="B2331">
            <v>49</v>
          </cell>
          <cell r="C2331" t="str">
            <v>58</v>
          </cell>
          <cell r="D2331" t="str">
            <v>72744</v>
          </cell>
          <cell r="E2331" t="str">
            <v>0</v>
          </cell>
          <cell r="H2331" t="str">
            <v>Plumas Lake Elementary</v>
          </cell>
          <cell r="I2331" t="str">
            <v>ELEMENTARY</v>
          </cell>
          <cell r="J2331">
            <v>1296.44</v>
          </cell>
          <cell r="K2331">
            <v>200</v>
          </cell>
          <cell r="L2331">
            <v>259288</v>
          </cell>
          <cell r="M2331">
            <v>7659640</v>
          </cell>
          <cell r="N2331">
            <v>859009</v>
          </cell>
          <cell r="O2331">
            <v>6800631</v>
          </cell>
          <cell r="P2331">
            <v>7659640</v>
          </cell>
          <cell r="Q2331">
            <v>0.28562499949999998</v>
          </cell>
          <cell r="R2331">
            <v>2187785</v>
          </cell>
          <cell r="S2331">
            <v>2187785</v>
          </cell>
          <cell r="T2331">
            <v>0</v>
          </cell>
          <cell r="U2331">
            <v>2187785</v>
          </cell>
          <cell r="V2331">
            <v>5481</v>
          </cell>
          <cell r="W2331">
            <v>2193266</v>
          </cell>
          <cell r="X2331">
            <v>74.887017</v>
          </cell>
          <cell r="Y2331">
            <v>1034713</v>
          </cell>
          <cell r="Z2331">
            <v>0</v>
          </cell>
          <cell r="AA2331">
            <v>1034713</v>
          </cell>
          <cell r="AB2331">
            <v>607758</v>
          </cell>
          <cell r="AC2331">
            <v>0</v>
          </cell>
          <cell r="AD2331">
            <v>607758</v>
          </cell>
          <cell r="AE2331">
            <v>43504.62462962963</v>
          </cell>
          <cell r="AF2331">
            <v>73415</v>
          </cell>
        </row>
        <row r="2332">
          <cell r="A2332">
            <v>1040</v>
          </cell>
          <cell r="B2332">
            <v>49</v>
          </cell>
          <cell r="C2332" t="str">
            <v>58</v>
          </cell>
          <cell r="D2332" t="str">
            <v>72751</v>
          </cell>
          <cell r="E2332" t="str">
            <v>0</v>
          </cell>
          <cell r="H2332" t="str">
            <v>Wheatland</v>
          </cell>
          <cell r="I2332" t="str">
            <v>ELEMENTARY</v>
          </cell>
          <cell r="J2332">
            <v>1261.29</v>
          </cell>
          <cell r="K2332">
            <v>200</v>
          </cell>
          <cell r="L2332">
            <v>252258</v>
          </cell>
          <cell r="M2332">
            <v>6360320</v>
          </cell>
          <cell r="N2332">
            <v>875512</v>
          </cell>
          <cell r="O2332">
            <v>5484808</v>
          </cell>
          <cell r="P2332">
            <v>6360320</v>
          </cell>
          <cell r="Q2332">
            <v>0.28562499949999998</v>
          </cell>
          <cell r="R2332">
            <v>1816666</v>
          </cell>
          <cell r="S2332">
            <v>1816666</v>
          </cell>
          <cell r="T2332">
            <v>0</v>
          </cell>
          <cell r="U2332">
            <v>1816666</v>
          </cell>
          <cell r="V2332">
            <v>4042</v>
          </cell>
          <cell r="W2332">
            <v>1820708</v>
          </cell>
          <cell r="X2332">
            <v>74.887017</v>
          </cell>
          <cell r="Y2332">
            <v>877781</v>
          </cell>
          <cell r="Z2332">
            <v>0</v>
          </cell>
          <cell r="AA2332">
            <v>877781</v>
          </cell>
          <cell r="AB2332">
            <v>485693</v>
          </cell>
          <cell r="AC2332">
            <v>0</v>
          </cell>
          <cell r="AD2332">
            <v>485693</v>
          </cell>
          <cell r="AE2332">
            <v>43504.624884259261</v>
          </cell>
          <cell r="AF2332">
            <v>73415</v>
          </cell>
        </row>
        <row r="2333">
          <cell r="A2333">
            <v>1464</v>
          </cell>
          <cell r="B2333">
            <v>49</v>
          </cell>
          <cell r="C2333" t="str">
            <v>58</v>
          </cell>
          <cell r="D2333" t="str">
            <v>72751</v>
          </cell>
          <cell r="E2333" t="str">
            <v>6118806</v>
          </cell>
          <cell r="F2333" t="str">
            <v>0370</v>
          </cell>
          <cell r="G2333" t="str">
            <v>L</v>
          </cell>
          <cell r="H2333" t="str">
            <v>Wheatland Charter Academy</v>
          </cell>
          <cell r="I2333" t="str">
            <v>ELEMENTARY</v>
          </cell>
          <cell r="J2333">
            <v>94.17</v>
          </cell>
          <cell r="K2333">
            <v>200</v>
          </cell>
          <cell r="L2333">
            <v>18834</v>
          </cell>
          <cell r="M2333">
            <v>482619</v>
          </cell>
          <cell r="N2333">
            <v>65367</v>
          </cell>
          <cell r="O2333">
            <v>417252</v>
          </cell>
          <cell r="P2333">
            <v>482619</v>
          </cell>
          <cell r="Q2333">
            <v>0.28562499949999998</v>
          </cell>
          <cell r="R2333">
            <v>137848</v>
          </cell>
          <cell r="S2333">
            <v>137848</v>
          </cell>
          <cell r="T2333">
            <v>0</v>
          </cell>
          <cell r="U2333">
            <v>137848</v>
          </cell>
          <cell r="V2333">
            <v>264</v>
          </cell>
          <cell r="W2333">
            <v>138112</v>
          </cell>
          <cell r="X2333">
            <v>74.887017</v>
          </cell>
          <cell r="Y2333">
            <v>66220</v>
          </cell>
          <cell r="Z2333">
            <v>0</v>
          </cell>
          <cell r="AA2333">
            <v>66220</v>
          </cell>
          <cell r="AB2333">
            <v>37208</v>
          </cell>
          <cell r="AC2333">
            <v>0</v>
          </cell>
          <cell r="AD2333">
            <v>37208</v>
          </cell>
          <cell r="AE2333">
            <v>43504.626793981479</v>
          </cell>
          <cell r="AF2333">
            <v>73415</v>
          </cell>
        </row>
        <row r="2334">
          <cell r="A2334">
            <v>1041</v>
          </cell>
          <cell r="B2334">
            <v>49</v>
          </cell>
          <cell r="C2334" t="str">
            <v>58</v>
          </cell>
          <cell r="D2334" t="str">
            <v>72769</v>
          </cell>
          <cell r="E2334" t="str">
            <v>0</v>
          </cell>
          <cell r="H2334" t="str">
            <v>Wheatland Union High</v>
          </cell>
          <cell r="I2334" t="str">
            <v>HIGH</v>
          </cell>
          <cell r="J2334">
            <v>765.37</v>
          </cell>
          <cell r="K2334">
            <v>200</v>
          </cell>
          <cell r="L2334">
            <v>153074</v>
          </cell>
          <cell r="M2334">
            <v>4646286</v>
          </cell>
          <cell r="N2334">
            <v>1873814</v>
          </cell>
          <cell r="O2334">
            <v>2772472</v>
          </cell>
          <cell r="P2334">
            <v>4646286</v>
          </cell>
          <cell r="Q2334">
            <v>0.28562499949999998</v>
          </cell>
          <cell r="R2334">
            <v>1327095</v>
          </cell>
          <cell r="S2334">
            <v>1327095</v>
          </cell>
          <cell r="T2334">
            <v>0</v>
          </cell>
          <cell r="U2334">
            <v>1327095</v>
          </cell>
          <cell r="V2334">
            <v>2522</v>
          </cell>
          <cell r="W2334">
            <v>1329617</v>
          </cell>
          <cell r="X2334">
            <v>74.887017</v>
          </cell>
          <cell r="Y2334">
            <v>633790</v>
          </cell>
          <cell r="Z2334">
            <v>0</v>
          </cell>
          <cell r="AA2334">
            <v>633790</v>
          </cell>
          <cell r="AB2334">
            <v>361921</v>
          </cell>
          <cell r="AC2334">
            <v>0</v>
          </cell>
          <cell r="AD2334">
            <v>361921</v>
          </cell>
          <cell r="AE2334">
            <v>43504.624884259261</v>
          </cell>
          <cell r="AF2334">
            <v>73415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T3">
            <v>31666092887</v>
          </cell>
        </row>
        <row r="6">
          <cell r="A6">
            <v>2</v>
          </cell>
          <cell r="B6">
            <v>50</v>
          </cell>
          <cell r="C6" t="str">
            <v>01</v>
          </cell>
          <cell r="D6" t="str">
            <v>10017</v>
          </cell>
          <cell r="H6" t="str">
            <v>Alameda Co. Office of Education</v>
          </cell>
          <cell r="I6" t="str">
            <v>CO OFFICE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12063526</v>
          </cell>
          <cell r="R6">
            <v>17203728</v>
          </cell>
          <cell r="S6">
            <v>217.73</v>
          </cell>
          <cell r="T6">
            <v>12063526</v>
          </cell>
          <cell r="U6">
            <v>17203728</v>
          </cell>
          <cell r="V6">
            <v>217.73</v>
          </cell>
          <cell r="W6">
            <v>976323</v>
          </cell>
          <cell r="X6">
            <v>0</v>
          </cell>
          <cell r="Y6">
            <v>976323</v>
          </cell>
        </row>
        <row r="7">
          <cell r="A7">
            <v>10232</v>
          </cell>
          <cell r="B7">
            <v>50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 t="str">
            <v>D</v>
          </cell>
          <cell r="H7" t="str">
            <v>Envision Academy for Arts &amp; Technology</v>
          </cell>
          <cell r="I7" t="str">
            <v>UNIFIED</v>
          </cell>
          <cell r="J7">
            <v>0</v>
          </cell>
          <cell r="K7">
            <v>0</v>
          </cell>
          <cell r="L7">
            <v>0</v>
          </cell>
          <cell r="M7">
            <v>2219982</v>
          </cell>
          <cell r="N7">
            <v>916330</v>
          </cell>
          <cell r="O7">
            <v>358.93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2219982</v>
          </cell>
          <cell r="U7">
            <v>916330</v>
          </cell>
          <cell r="V7">
            <v>358.93</v>
          </cell>
          <cell r="W7">
            <v>3290896</v>
          </cell>
          <cell r="X7">
            <v>0</v>
          </cell>
          <cell r="Y7">
            <v>3290896</v>
          </cell>
        </row>
        <row r="8">
          <cell r="A8">
            <v>12534</v>
          </cell>
          <cell r="B8">
            <v>50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 t="str">
            <v>D</v>
          </cell>
          <cell r="H8" t="str">
            <v>Community School for Creative Education</v>
          </cell>
          <cell r="I8" t="str">
            <v>UNIFIED</v>
          </cell>
          <cell r="J8">
            <v>0</v>
          </cell>
          <cell r="K8">
            <v>0</v>
          </cell>
          <cell r="L8">
            <v>0</v>
          </cell>
          <cell r="M8">
            <v>1171603</v>
          </cell>
          <cell r="N8">
            <v>584421</v>
          </cell>
          <cell r="O8">
            <v>228.92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1171603</v>
          </cell>
          <cell r="U8">
            <v>584421</v>
          </cell>
          <cell r="V8">
            <v>228.92</v>
          </cell>
          <cell r="W8">
            <v>1731085</v>
          </cell>
          <cell r="X8">
            <v>0</v>
          </cell>
          <cell r="Y8">
            <v>1731085</v>
          </cell>
        </row>
        <row r="9">
          <cell r="A9">
            <v>12530</v>
          </cell>
          <cell r="B9">
            <v>50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 t="str">
            <v>D</v>
          </cell>
          <cell r="H9" t="str">
            <v>Yu Ming Charter</v>
          </cell>
          <cell r="I9" t="str">
            <v>CO OFFICE</v>
          </cell>
          <cell r="J9">
            <v>0</v>
          </cell>
          <cell r="K9">
            <v>0</v>
          </cell>
          <cell r="L9">
            <v>0</v>
          </cell>
          <cell r="M9">
            <v>2224050</v>
          </cell>
          <cell r="N9">
            <v>0</v>
          </cell>
          <cell r="O9">
            <v>435.32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2224050</v>
          </cell>
          <cell r="U9">
            <v>0</v>
          </cell>
          <cell r="V9">
            <v>435.32</v>
          </cell>
          <cell r="W9">
            <v>3605846</v>
          </cell>
          <cell r="X9">
            <v>0</v>
          </cell>
          <cell r="Y9">
            <v>3605846</v>
          </cell>
        </row>
        <row r="10">
          <cell r="A10">
            <v>12706</v>
          </cell>
          <cell r="B10">
            <v>50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 t="str">
            <v>D</v>
          </cell>
          <cell r="H10" t="str">
            <v>Urban Montessori Charter</v>
          </cell>
          <cell r="I10" t="str">
            <v>UNIFIED</v>
          </cell>
          <cell r="J10">
            <v>0</v>
          </cell>
          <cell r="K10">
            <v>0</v>
          </cell>
          <cell r="L10">
            <v>0</v>
          </cell>
          <cell r="M10">
            <v>2039002</v>
          </cell>
          <cell r="N10">
            <v>1018882</v>
          </cell>
          <cell r="O10">
            <v>399.1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2039002</v>
          </cell>
          <cell r="U10">
            <v>1018882</v>
          </cell>
          <cell r="V10">
            <v>399.1</v>
          </cell>
          <cell r="W10">
            <v>2429859</v>
          </cell>
          <cell r="X10">
            <v>0</v>
          </cell>
          <cell r="Y10">
            <v>2429859</v>
          </cell>
        </row>
        <row r="11">
          <cell r="A11">
            <v>14193</v>
          </cell>
          <cell r="B11">
            <v>50</v>
          </cell>
          <cell r="C11" t="str">
            <v>01</v>
          </cell>
          <cell r="D11" t="str">
            <v>10017</v>
          </cell>
          <cell r="E11" t="str">
            <v>0131581</v>
          </cell>
          <cell r="F11" t="str">
            <v>1707</v>
          </cell>
          <cell r="G11" t="str">
            <v>D</v>
          </cell>
          <cell r="H11" t="str">
            <v>Oakland Unity Middle School</v>
          </cell>
          <cell r="I11" t="str">
            <v>UNIFIED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435661</v>
          </cell>
          <cell r="O11">
            <v>170.65</v>
          </cell>
          <cell r="P11">
            <v>8404.23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435661</v>
          </cell>
          <cell r="V11">
            <v>170.65</v>
          </cell>
          <cell r="W11">
            <v>1266434</v>
          </cell>
          <cell r="X11">
            <v>0</v>
          </cell>
          <cell r="Y11">
            <v>1266434</v>
          </cell>
        </row>
        <row r="12">
          <cell r="A12">
            <v>14453</v>
          </cell>
          <cell r="B12">
            <v>50</v>
          </cell>
          <cell r="C12" t="str">
            <v>01</v>
          </cell>
          <cell r="D12" t="str">
            <v>10017</v>
          </cell>
          <cell r="E12" t="str">
            <v>0136101</v>
          </cell>
          <cell r="F12" t="str">
            <v>1881</v>
          </cell>
          <cell r="G12" t="str">
            <v>D</v>
          </cell>
          <cell r="H12" t="str">
            <v>Connecting Waters Charter School, East Bay</v>
          </cell>
          <cell r="I12" t="str">
            <v>UNIFIED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1030716</v>
          </cell>
          <cell r="O12">
            <v>346.11</v>
          </cell>
          <cell r="P12">
            <v>8529.69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1030716</v>
          </cell>
          <cell r="V12">
            <v>346.11</v>
          </cell>
          <cell r="W12">
            <v>1891998</v>
          </cell>
          <cell r="X12">
            <v>0</v>
          </cell>
          <cell r="Y12">
            <v>1891998</v>
          </cell>
        </row>
        <row r="13">
          <cell r="A13">
            <v>14477</v>
          </cell>
          <cell r="B13">
            <v>50</v>
          </cell>
          <cell r="C13" t="str">
            <v>01</v>
          </cell>
          <cell r="D13" t="str">
            <v>10017</v>
          </cell>
          <cell r="E13" t="str">
            <v>0136226</v>
          </cell>
          <cell r="F13" t="str">
            <v>1888</v>
          </cell>
          <cell r="G13" t="str">
            <v>L</v>
          </cell>
          <cell r="H13" t="str">
            <v>Opportunity Academy</v>
          </cell>
          <cell r="I13" t="str">
            <v>CO OFFICE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184298</v>
          </cell>
          <cell r="O13">
            <v>70.569999999999993</v>
          </cell>
          <cell r="P13">
            <v>10022.98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184298</v>
          </cell>
          <cell r="V13">
            <v>70.569999999999993</v>
          </cell>
          <cell r="W13">
            <v>560723</v>
          </cell>
          <cell r="X13">
            <v>0</v>
          </cell>
          <cell r="Y13">
            <v>560723</v>
          </cell>
        </row>
        <row r="14">
          <cell r="A14">
            <v>14499</v>
          </cell>
          <cell r="B14">
            <v>50</v>
          </cell>
          <cell r="C14" t="str">
            <v>01</v>
          </cell>
          <cell r="D14" t="str">
            <v>10017</v>
          </cell>
          <cell r="E14" t="str">
            <v>0137448</v>
          </cell>
          <cell r="F14" t="str">
            <v>1908</v>
          </cell>
          <cell r="G14" t="str">
            <v>D</v>
          </cell>
          <cell r="H14" t="str">
            <v>Aurum Preparatory Academy</v>
          </cell>
          <cell r="I14" t="str">
            <v>UNIFIED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217971</v>
          </cell>
          <cell r="O14">
            <v>85.38</v>
          </cell>
          <cell r="P14">
            <v>10245.219999999999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217971</v>
          </cell>
          <cell r="V14">
            <v>85.38</v>
          </cell>
          <cell r="W14">
            <v>613909</v>
          </cell>
          <cell r="X14">
            <v>0</v>
          </cell>
          <cell r="Y14">
            <v>613909</v>
          </cell>
        </row>
        <row r="15">
          <cell r="A15">
            <v>12318</v>
          </cell>
          <cell r="B15">
            <v>50</v>
          </cell>
          <cell r="C15" t="str">
            <v>01</v>
          </cell>
          <cell r="D15" t="str">
            <v>10017</v>
          </cell>
          <cell r="E15" t="str">
            <v>6001788</v>
          </cell>
          <cell r="F15" t="str">
            <v>0740</v>
          </cell>
          <cell r="G15" t="str">
            <v>D</v>
          </cell>
          <cell r="H15" t="str">
            <v>Cox Academy</v>
          </cell>
          <cell r="I15" t="str">
            <v>UNIFIED</v>
          </cell>
          <cell r="J15">
            <v>0</v>
          </cell>
          <cell r="K15">
            <v>0</v>
          </cell>
          <cell r="L15">
            <v>0</v>
          </cell>
          <cell r="M15">
            <v>2953515</v>
          </cell>
          <cell r="N15">
            <v>1468738</v>
          </cell>
          <cell r="O15">
            <v>575.30999999999995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2953515</v>
          </cell>
          <cell r="U15">
            <v>1468738</v>
          </cell>
          <cell r="V15">
            <v>575.30999999999995</v>
          </cell>
          <cell r="W15">
            <v>4517796</v>
          </cell>
          <cell r="X15">
            <v>0</v>
          </cell>
          <cell r="Y15">
            <v>4517796</v>
          </cell>
        </row>
        <row r="16">
          <cell r="A16">
            <v>1684</v>
          </cell>
          <cell r="B16">
            <v>50</v>
          </cell>
          <cell r="C16" t="str">
            <v>01</v>
          </cell>
          <cell r="D16" t="str">
            <v>10017</v>
          </cell>
          <cell r="E16" t="str">
            <v>6002000</v>
          </cell>
          <cell r="F16" t="str">
            <v>1464</v>
          </cell>
          <cell r="G16" t="str">
            <v>D</v>
          </cell>
          <cell r="H16" t="str">
            <v>Lazear Charter Academy</v>
          </cell>
          <cell r="I16" t="str">
            <v>UNIFIED</v>
          </cell>
          <cell r="J16">
            <v>0</v>
          </cell>
          <cell r="K16">
            <v>0</v>
          </cell>
          <cell r="L16">
            <v>0</v>
          </cell>
          <cell r="M16">
            <v>2307308</v>
          </cell>
          <cell r="N16">
            <v>1144411</v>
          </cell>
          <cell r="O16">
            <v>448.27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2307308</v>
          </cell>
          <cell r="U16">
            <v>1144411</v>
          </cell>
          <cell r="V16">
            <v>448.27</v>
          </cell>
          <cell r="W16">
            <v>3449592</v>
          </cell>
          <cell r="X16">
            <v>0</v>
          </cell>
          <cell r="Y16">
            <v>3449592</v>
          </cell>
        </row>
        <row r="17">
          <cell r="A17">
            <v>60</v>
          </cell>
          <cell r="B17">
            <v>50</v>
          </cell>
          <cell r="C17" t="str">
            <v>01</v>
          </cell>
          <cell r="D17" t="str">
            <v>61119</v>
          </cell>
          <cell r="H17" t="str">
            <v>Alameda Unified</v>
          </cell>
          <cell r="I17" t="str">
            <v>UNIFIED</v>
          </cell>
          <cell r="J17">
            <v>48053354</v>
          </cell>
          <cell r="K17">
            <v>34856205</v>
          </cell>
          <cell r="L17">
            <v>9058.74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48053354</v>
          </cell>
          <cell r="U17">
            <v>34856205</v>
          </cell>
          <cell r="V17">
            <v>9058.74</v>
          </cell>
          <cell r="W17">
            <v>47308308</v>
          </cell>
          <cell r="X17">
            <v>0</v>
          </cell>
          <cell r="Y17">
            <v>47308308</v>
          </cell>
        </row>
        <row r="18">
          <cell r="A18">
            <v>12153</v>
          </cell>
          <cell r="B18">
            <v>50</v>
          </cell>
          <cell r="C18" t="str">
            <v>01</v>
          </cell>
          <cell r="D18" t="str">
            <v>61119</v>
          </cell>
          <cell r="E18" t="str">
            <v>0119222</v>
          </cell>
          <cell r="F18" t="str">
            <v>1066</v>
          </cell>
          <cell r="G18" t="str">
            <v>D</v>
          </cell>
          <cell r="H18" t="str">
            <v>Nea Community Learning Center</v>
          </cell>
          <cell r="I18" t="str">
            <v>UNIFIED</v>
          </cell>
          <cell r="J18">
            <v>0</v>
          </cell>
          <cell r="K18">
            <v>0</v>
          </cell>
          <cell r="L18">
            <v>0</v>
          </cell>
          <cell r="M18">
            <v>2998726</v>
          </cell>
          <cell r="N18">
            <v>1723226</v>
          </cell>
          <cell r="O18">
            <v>557.24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2998726</v>
          </cell>
          <cell r="U18">
            <v>1723226</v>
          </cell>
          <cell r="V18">
            <v>557.24</v>
          </cell>
          <cell r="W18">
            <v>3239557</v>
          </cell>
          <cell r="X18">
            <v>0</v>
          </cell>
          <cell r="Y18">
            <v>3239557</v>
          </cell>
        </row>
        <row r="19">
          <cell r="A19">
            <v>12319</v>
          </cell>
          <cell r="B19">
            <v>50</v>
          </cell>
          <cell r="C19" t="str">
            <v>01</v>
          </cell>
          <cell r="D19" t="str">
            <v>61119</v>
          </cell>
          <cell r="E19" t="str">
            <v>0122085</v>
          </cell>
          <cell r="F19" t="str">
            <v>1181</v>
          </cell>
          <cell r="G19" t="str">
            <v>D</v>
          </cell>
          <cell r="H19" t="str">
            <v>The Academy of Alameda</v>
          </cell>
          <cell r="I19" t="str">
            <v>UNIFIED</v>
          </cell>
          <cell r="J19">
            <v>0</v>
          </cell>
          <cell r="K19">
            <v>0</v>
          </cell>
          <cell r="L19">
            <v>0</v>
          </cell>
          <cell r="M19">
            <v>2493980</v>
          </cell>
          <cell r="N19">
            <v>1457926</v>
          </cell>
          <cell r="O19">
            <v>471.45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2493980</v>
          </cell>
          <cell r="U19">
            <v>1457926</v>
          </cell>
          <cell r="V19">
            <v>471.45</v>
          </cell>
          <cell r="W19">
            <v>2490940</v>
          </cell>
          <cell r="X19">
            <v>0</v>
          </cell>
          <cell r="Y19">
            <v>2490940</v>
          </cell>
        </row>
        <row r="20">
          <cell r="A20">
            <v>1073</v>
          </cell>
          <cell r="B20">
            <v>50</v>
          </cell>
          <cell r="C20" t="str">
            <v>01</v>
          </cell>
          <cell r="D20" t="str">
            <v>61119</v>
          </cell>
          <cell r="E20" t="str">
            <v>0130609</v>
          </cell>
          <cell r="F20" t="str">
            <v>0352</v>
          </cell>
          <cell r="G20" t="str">
            <v>D</v>
          </cell>
          <cell r="H20" t="str">
            <v>Alameda Community Learning Center</v>
          </cell>
          <cell r="I20" t="str">
            <v>UNIFIED</v>
          </cell>
          <cell r="J20">
            <v>0</v>
          </cell>
          <cell r="K20">
            <v>0</v>
          </cell>
          <cell r="L20">
            <v>0</v>
          </cell>
          <cell r="M20">
            <v>1891141</v>
          </cell>
          <cell r="N20">
            <v>1028604</v>
          </cell>
          <cell r="O20">
            <v>332.62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1891141</v>
          </cell>
          <cell r="U20">
            <v>1028604</v>
          </cell>
          <cell r="V20">
            <v>332.62</v>
          </cell>
          <cell r="W20">
            <v>1983646</v>
          </cell>
          <cell r="X20">
            <v>0</v>
          </cell>
          <cell r="Y20">
            <v>1983646</v>
          </cell>
        </row>
        <row r="21">
          <cell r="A21">
            <v>1074</v>
          </cell>
          <cell r="B21">
            <v>50</v>
          </cell>
          <cell r="C21" t="str">
            <v>01</v>
          </cell>
          <cell r="D21" t="str">
            <v>61119</v>
          </cell>
          <cell r="E21" t="str">
            <v>0130625</v>
          </cell>
          <cell r="F21" t="str">
            <v>0398</v>
          </cell>
          <cell r="G21" t="str">
            <v>D</v>
          </cell>
          <cell r="H21" t="str">
            <v>Alternatives in Action</v>
          </cell>
          <cell r="I21" t="str">
            <v>UNIFIED</v>
          </cell>
          <cell r="J21">
            <v>0</v>
          </cell>
          <cell r="K21">
            <v>0</v>
          </cell>
          <cell r="L21">
            <v>0</v>
          </cell>
          <cell r="M21">
            <v>1065366</v>
          </cell>
          <cell r="N21">
            <v>532671</v>
          </cell>
          <cell r="O21">
            <v>172.25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1065366</v>
          </cell>
          <cell r="U21">
            <v>532671</v>
          </cell>
          <cell r="V21">
            <v>172.25</v>
          </cell>
          <cell r="W21">
            <v>1549052</v>
          </cell>
          <cell r="X21">
            <v>0</v>
          </cell>
          <cell r="Y21">
            <v>1549052</v>
          </cell>
        </row>
        <row r="22">
          <cell r="A22">
            <v>14194</v>
          </cell>
          <cell r="B22">
            <v>50</v>
          </cell>
          <cell r="C22" t="str">
            <v>01</v>
          </cell>
          <cell r="D22" t="str">
            <v>61119</v>
          </cell>
          <cell r="E22" t="str">
            <v>0131805</v>
          </cell>
          <cell r="F22" t="str">
            <v>1718</v>
          </cell>
          <cell r="G22" t="str">
            <v>D</v>
          </cell>
          <cell r="H22" t="str">
            <v>The Academy of Alameda Elementary School</v>
          </cell>
          <cell r="I22" t="str">
            <v>UNIFIED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740018</v>
          </cell>
          <cell r="O22">
            <v>239.3</v>
          </cell>
          <cell r="P22">
            <v>7256.93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740018</v>
          </cell>
          <cell r="V22">
            <v>239.3</v>
          </cell>
          <cell r="W22">
            <v>1390808</v>
          </cell>
          <cell r="X22">
            <v>0</v>
          </cell>
          <cell r="Y22">
            <v>1390808</v>
          </cell>
        </row>
        <row r="23">
          <cell r="A23">
            <v>61</v>
          </cell>
          <cell r="B23">
            <v>50</v>
          </cell>
          <cell r="C23" t="str">
            <v>01</v>
          </cell>
          <cell r="D23" t="str">
            <v>61127</v>
          </cell>
          <cell r="H23" t="str">
            <v>Albany City Unified</v>
          </cell>
          <cell r="I23" t="str">
            <v>UNIFIED</v>
          </cell>
          <cell r="J23">
            <v>18774297</v>
          </cell>
          <cell r="K23">
            <v>11148500</v>
          </cell>
          <cell r="L23">
            <v>3549.07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18774297</v>
          </cell>
          <cell r="U23">
            <v>11148500</v>
          </cell>
          <cell r="V23">
            <v>3549.07</v>
          </cell>
          <cell r="W23">
            <v>20173447</v>
          </cell>
          <cell r="X23">
            <v>0</v>
          </cell>
          <cell r="Y23">
            <v>20173447</v>
          </cell>
        </row>
        <row r="24">
          <cell r="A24">
            <v>62</v>
          </cell>
          <cell r="B24">
            <v>50</v>
          </cell>
          <cell r="C24" t="str">
            <v>01</v>
          </cell>
          <cell r="D24" t="str">
            <v>61143</v>
          </cell>
          <cell r="H24" t="str">
            <v>Berkeley Unified</v>
          </cell>
          <cell r="I24" t="str">
            <v>UNIFIED</v>
          </cell>
          <cell r="J24">
            <v>52304376</v>
          </cell>
          <cell r="K24">
            <v>45493039</v>
          </cell>
          <cell r="L24">
            <v>9398.32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52304376</v>
          </cell>
          <cell r="U24">
            <v>45493039</v>
          </cell>
          <cell r="V24">
            <v>9398.32</v>
          </cell>
          <cell r="W24">
            <v>44702891</v>
          </cell>
          <cell r="X24">
            <v>0</v>
          </cell>
          <cell r="Y24">
            <v>44702891</v>
          </cell>
        </row>
        <row r="25">
          <cell r="A25">
            <v>12532</v>
          </cell>
          <cell r="B25">
            <v>50</v>
          </cell>
          <cell r="C25" t="str">
            <v>01</v>
          </cell>
          <cell r="D25" t="str">
            <v>61143</v>
          </cell>
          <cell r="E25" t="str">
            <v>0138552</v>
          </cell>
          <cell r="F25" t="str">
            <v>1255</v>
          </cell>
          <cell r="G25" t="str">
            <v>D</v>
          </cell>
          <cell r="H25" t="str">
            <v>REALM Charter</v>
          </cell>
          <cell r="I25" t="str">
            <v>UNIFIED</v>
          </cell>
          <cell r="J25">
            <v>0</v>
          </cell>
          <cell r="K25">
            <v>0</v>
          </cell>
          <cell r="L25">
            <v>0</v>
          </cell>
          <cell r="M25">
            <v>2212807</v>
          </cell>
          <cell r="N25">
            <v>1654998</v>
          </cell>
          <cell r="O25">
            <v>357.77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2212807</v>
          </cell>
          <cell r="U25">
            <v>1654998</v>
          </cell>
          <cell r="V25">
            <v>357.77</v>
          </cell>
          <cell r="W25">
            <v>1978416</v>
          </cell>
          <cell r="X25">
            <v>0</v>
          </cell>
          <cell r="Y25">
            <v>1978416</v>
          </cell>
        </row>
        <row r="26">
          <cell r="A26">
            <v>63</v>
          </cell>
          <cell r="B26">
            <v>50</v>
          </cell>
          <cell r="C26" t="str">
            <v>01</v>
          </cell>
          <cell r="D26" t="str">
            <v>61150</v>
          </cell>
          <cell r="H26" t="str">
            <v>Castro Valley Unified</v>
          </cell>
          <cell r="I26" t="str">
            <v>UNIFIED</v>
          </cell>
          <cell r="J26">
            <v>47677185</v>
          </cell>
          <cell r="K26">
            <v>26826094</v>
          </cell>
          <cell r="L26">
            <v>8967.2199999999993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47677185</v>
          </cell>
          <cell r="U26">
            <v>26826094</v>
          </cell>
          <cell r="V26">
            <v>8967.2199999999993</v>
          </cell>
          <cell r="W26">
            <v>52714144</v>
          </cell>
          <cell r="X26">
            <v>0</v>
          </cell>
          <cell r="Y26">
            <v>52714144</v>
          </cell>
        </row>
        <row r="27">
          <cell r="A27">
            <v>64</v>
          </cell>
          <cell r="B27">
            <v>50</v>
          </cell>
          <cell r="C27" t="str">
            <v>01</v>
          </cell>
          <cell r="D27" t="str">
            <v>61168</v>
          </cell>
          <cell r="H27" t="str">
            <v>Emery Unified</v>
          </cell>
          <cell r="I27" t="str">
            <v>UNIFIED</v>
          </cell>
          <cell r="J27">
            <v>4323657</v>
          </cell>
          <cell r="K27">
            <v>5337670</v>
          </cell>
          <cell r="L27">
            <v>686.15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4323657</v>
          </cell>
          <cell r="U27">
            <v>5337670</v>
          </cell>
          <cell r="V27">
            <v>686.15</v>
          </cell>
          <cell r="W27">
            <v>2097928</v>
          </cell>
          <cell r="X27">
            <v>0</v>
          </cell>
          <cell r="Y27">
            <v>2097928</v>
          </cell>
        </row>
        <row r="28">
          <cell r="A28">
            <v>65</v>
          </cell>
          <cell r="B28">
            <v>50</v>
          </cell>
          <cell r="C28" t="str">
            <v>01</v>
          </cell>
          <cell r="D28" t="str">
            <v>61176</v>
          </cell>
          <cell r="H28" t="str">
            <v>Fremont Unified</v>
          </cell>
          <cell r="I28" t="str">
            <v>UNIFIED</v>
          </cell>
          <cell r="J28">
            <v>181106981</v>
          </cell>
          <cell r="K28">
            <v>138933009</v>
          </cell>
          <cell r="L28">
            <v>34285.370000000003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181106981</v>
          </cell>
          <cell r="U28">
            <v>138933009</v>
          </cell>
          <cell r="V28">
            <v>34285.370000000003</v>
          </cell>
          <cell r="W28">
            <v>166074490</v>
          </cell>
          <cell r="X28">
            <v>0</v>
          </cell>
          <cell r="Y28">
            <v>166074490</v>
          </cell>
        </row>
        <row r="29">
          <cell r="A29">
            <v>1075</v>
          </cell>
          <cell r="B29">
            <v>50</v>
          </cell>
          <cell r="C29" t="str">
            <v>01</v>
          </cell>
          <cell r="D29" t="str">
            <v>61176</v>
          </cell>
          <cell r="E29" t="str">
            <v>0130534</v>
          </cell>
          <cell r="F29" t="str">
            <v>0152</v>
          </cell>
          <cell r="G29" t="str">
            <v>L</v>
          </cell>
          <cell r="H29" t="str">
            <v>Circle of Independent Learning</v>
          </cell>
          <cell r="I29" t="str">
            <v>UNIFIED</v>
          </cell>
          <cell r="J29">
            <v>0</v>
          </cell>
          <cell r="K29">
            <v>0</v>
          </cell>
          <cell r="L29">
            <v>0</v>
          </cell>
          <cell r="M29">
            <v>2108695</v>
          </cell>
          <cell r="N29">
            <v>1475287</v>
          </cell>
          <cell r="O29">
            <v>367.98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2108695</v>
          </cell>
          <cell r="U29">
            <v>1475287</v>
          </cell>
          <cell r="V29">
            <v>367.98</v>
          </cell>
          <cell r="W29">
            <v>1938021</v>
          </cell>
          <cell r="X29">
            <v>0</v>
          </cell>
          <cell r="Y29">
            <v>1938021</v>
          </cell>
        </row>
        <row r="30">
          <cell r="A30">
            <v>66</v>
          </cell>
          <cell r="B30">
            <v>50</v>
          </cell>
          <cell r="C30" t="str">
            <v>01</v>
          </cell>
          <cell r="D30" t="str">
            <v>61192</v>
          </cell>
          <cell r="H30" t="str">
            <v>Hayward Unified</v>
          </cell>
          <cell r="I30" t="str">
            <v>UNIFIED</v>
          </cell>
          <cell r="J30">
            <v>102729461</v>
          </cell>
          <cell r="K30">
            <v>71190793</v>
          </cell>
          <cell r="L30">
            <v>19201.23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102729461</v>
          </cell>
          <cell r="U30">
            <v>71190793</v>
          </cell>
          <cell r="V30">
            <v>19201.23</v>
          </cell>
          <cell r="W30">
            <v>131064928</v>
          </cell>
          <cell r="X30">
            <v>0</v>
          </cell>
          <cell r="Y30">
            <v>131064928</v>
          </cell>
        </row>
        <row r="31">
          <cell r="A31">
            <v>10191</v>
          </cell>
          <cell r="B31">
            <v>50</v>
          </cell>
          <cell r="C31" t="str">
            <v>01</v>
          </cell>
          <cell r="D31" t="str">
            <v>61192</v>
          </cell>
          <cell r="E31" t="str">
            <v>0108670</v>
          </cell>
          <cell r="F31" t="str">
            <v>0684</v>
          </cell>
          <cell r="G31" t="str">
            <v>D</v>
          </cell>
          <cell r="H31" t="str">
            <v>Leadership Public Schools - Hayward</v>
          </cell>
          <cell r="I31" t="str">
            <v>UNIFIED</v>
          </cell>
          <cell r="J31">
            <v>0</v>
          </cell>
          <cell r="K31">
            <v>0</v>
          </cell>
          <cell r="L31">
            <v>0</v>
          </cell>
          <cell r="M31">
            <v>3529965</v>
          </cell>
          <cell r="N31">
            <v>1729477</v>
          </cell>
          <cell r="O31">
            <v>570.73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3529965</v>
          </cell>
          <cell r="U31">
            <v>1729477</v>
          </cell>
          <cell r="V31">
            <v>570.73</v>
          </cell>
          <cell r="W31">
            <v>4429147</v>
          </cell>
          <cell r="X31">
            <v>0</v>
          </cell>
          <cell r="Y31">
            <v>4429147</v>
          </cell>
        </row>
        <row r="32">
          <cell r="A32">
            <v>12154</v>
          </cell>
          <cell r="B32">
            <v>50</v>
          </cell>
          <cell r="C32" t="str">
            <v>01</v>
          </cell>
          <cell r="D32" t="str">
            <v>61192</v>
          </cell>
          <cell r="E32" t="str">
            <v>0119248</v>
          </cell>
          <cell r="F32" t="str">
            <v>1067</v>
          </cell>
          <cell r="G32" t="str">
            <v>D</v>
          </cell>
          <cell r="H32" t="str">
            <v>Golden Oak Montessori of Hayward</v>
          </cell>
          <cell r="I32" t="str">
            <v>UNIFIED</v>
          </cell>
          <cell r="J32">
            <v>0</v>
          </cell>
          <cell r="K32">
            <v>0</v>
          </cell>
          <cell r="L32">
            <v>0</v>
          </cell>
          <cell r="M32">
            <v>1228960</v>
          </cell>
          <cell r="N32">
            <v>719967</v>
          </cell>
          <cell r="O32">
            <v>237.59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1228960</v>
          </cell>
          <cell r="U32">
            <v>719967</v>
          </cell>
          <cell r="V32">
            <v>237.59</v>
          </cell>
          <cell r="W32">
            <v>1263811</v>
          </cell>
          <cell r="X32">
            <v>0</v>
          </cell>
          <cell r="Y32">
            <v>1263811</v>
          </cell>
        </row>
        <row r="33">
          <cell r="A33">
            <v>12922</v>
          </cell>
          <cell r="B33">
            <v>50</v>
          </cell>
          <cell r="C33" t="str">
            <v>01</v>
          </cell>
          <cell r="D33" t="str">
            <v>61192</v>
          </cell>
          <cell r="E33" t="str">
            <v>0127696</v>
          </cell>
          <cell r="F33" t="str">
            <v>1514</v>
          </cell>
          <cell r="G33" t="str">
            <v>D</v>
          </cell>
          <cell r="H33" t="str">
            <v>Knowledge Enlightens You (KEY) Academy</v>
          </cell>
          <cell r="I33" t="str">
            <v>UNIFIED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1595417</v>
          </cell>
          <cell r="O33">
            <v>526.49</v>
          </cell>
          <cell r="P33">
            <v>6877.35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1595417</v>
          </cell>
          <cell r="V33">
            <v>526.49</v>
          </cell>
          <cell r="W33">
            <v>3640981</v>
          </cell>
          <cell r="X33">
            <v>0</v>
          </cell>
          <cell r="Y33">
            <v>3640981</v>
          </cell>
        </row>
        <row r="34">
          <cell r="A34">
            <v>12944</v>
          </cell>
          <cell r="B34">
            <v>50</v>
          </cell>
          <cell r="C34" t="str">
            <v>01</v>
          </cell>
          <cell r="D34" t="str">
            <v>61192</v>
          </cell>
          <cell r="E34" t="str">
            <v>0127944</v>
          </cell>
          <cell r="F34" t="str">
            <v>1543</v>
          </cell>
          <cell r="G34" t="str">
            <v>D</v>
          </cell>
          <cell r="H34" t="str">
            <v>Silver Oak High Public Montessori Charter</v>
          </cell>
          <cell r="I34" t="str">
            <v>UNIFIED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629755</v>
          </cell>
          <cell r="O34">
            <v>207.82</v>
          </cell>
          <cell r="P34">
            <v>6877.35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629755</v>
          </cell>
          <cell r="V34">
            <v>207.82</v>
          </cell>
          <cell r="W34">
            <v>1545905</v>
          </cell>
          <cell r="X34">
            <v>0</v>
          </cell>
          <cell r="Y34">
            <v>1545905</v>
          </cell>
        </row>
        <row r="35">
          <cell r="A35">
            <v>11339</v>
          </cell>
          <cell r="B35">
            <v>50</v>
          </cell>
          <cell r="C35" t="str">
            <v>01</v>
          </cell>
          <cell r="D35" t="str">
            <v>61192</v>
          </cell>
          <cell r="E35" t="str">
            <v>0137646</v>
          </cell>
          <cell r="F35" t="str">
            <v>0836</v>
          </cell>
          <cell r="G35" t="str">
            <v>D</v>
          </cell>
          <cell r="H35" t="str">
            <v>Impact Academy of Arts &amp; Technology</v>
          </cell>
          <cell r="I35" t="str">
            <v>UNIFIED</v>
          </cell>
          <cell r="J35">
            <v>0</v>
          </cell>
          <cell r="K35">
            <v>0</v>
          </cell>
          <cell r="L35">
            <v>0</v>
          </cell>
          <cell r="M35">
            <v>4951958</v>
          </cell>
          <cell r="N35">
            <v>2426171</v>
          </cell>
          <cell r="O35">
            <v>800.64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4951958</v>
          </cell>
          <cell r="U35">
            <v>2426171</v>
          </cell>
          <cell r="V35">
            <v>800.64</v>
          </cell>
          <cell r="W35">
            <v>5718235</v>
          </cell>
          <cell r="X35">
            <v>0</v>
          </cell>
          <cell r="Y35">
            <v>5718235</v>
          </cell>
        </row>
        <row r="36">
          <cell r="A36">
            <v>67</v>
          </cell>
          <cell r="B36">
            <v>50</v>
          </cell>
          <cell r="C36" t="str">
            <v>01</v>
          </cell>
          <cell r="D36" t="str">
            <v>61200</v>
          </cell>
          <cell r="H36" t="str">
            <v>Livermore Valley Joint Unified</v>
          </cell>
          <cell r="I36" t="str">
            <v>UNIFIED</v>
          </cell>
          <cell r="J36">
            <v>69915234</v>
          </cell>
          <cell r="K36">
            <v>60326588</v>
          </cell>
          <cell r="L36">
            <v>13242.6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69915234</v>
          </cell>
          <cell r="U36">
            <v>60326588</v>
          </cell>
          <cell r="V36">
            <v>13242.6</v>
          </cell>
          <cell r="W36">
            <v>57709194</v>
          </cell>
          <cell r="X36">
            <v>0</v>
          </cell>
          <cell r="Y36">
            <v>57709194</v>
          </cell>
        </row>
        <row r="37">
          <cell r="A37">
            <v>68</v>
          </cell>
          <cell r="B37">
            <v>50</v>
          </cell>
          <cell r="C37" t="str">
            <v>01</v>
          </cell>
          <cell r="D37" t="str">
            <v>61218</v>
          </cell>
          <cell r="H37" t="str">
            <v>Mountain House Elementary</v>
          </cell>
          <cell r="I37" t="str">
            <v>ELEMENTARY</v>
          </cell>
          <cell r="J37">
            <v>109061</v>
          </cell>
          <cell r="K37">
            <v>354827</v>
          </cell>
          <cell r="L37">
            <v>17.89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109061</v>
          </cell>
          <cell r="U37">
            <v>354827</v>
          </cell>
          <cell r="V37">
            <v>17.89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69</v>
          </cell>
          <cell r="B38">
            <v>50</v>
          </cell>
          <cell r="C38" t="str">
            <v>01</v>
          </cell>
          <cell r="D38" t="str">
            <v>61234</v>
          </cell>
          <cell r="H38" t="str">
            <v>Newark Unified</v>
          </cell>
          <cell r="I38" t="str">
            <v>UNIFIED</v>
          </cell>
          <cell r="J38">
            <v>30264459</v>
          </cell>
          <cell r="K38">
            <v>26169716</v>
          </cell>
          <cell r="L38">
            <v>5706.27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30264459</v>
          </cell>
          <cell r="U38">
            <v>26169716</v>
          </cell>
          <cell r="V38">
            <v>5706.27</v>
          </cell>
          <cell r="W38">
            <v>27855307</v>
          </cell>
          <cell r="X38">
            <v>0</v>
          </cell>
          <cell r="Y38">
            <v>27855307</v>
          </cell>
        </row>
        <row r="39">
          <cell r="A39">
            <v>70</v>
          </cell>
          <cell r="B39">
            <v>50</v>
          </cell>
          <cell r="C39" t="str">
            <v>01</v>
          </cell>
          <cell r="D39" t="str">
            <v>61242</v>
          </cell>
          <cell r="H39" t="str">
            <v>New Haven Unified</v>
          </cell>
          <cell r="I39" t="str">
            <v>UNIFIED</v>
          </cell>
          <cell r="J39">
            <v>59104862</v>
          </cell>
          <cell r="K39">
            <v>36530984</v>
          </cell>
          <cell r="L39">
            <v>11092.88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59104862</v>
          </cell>
          <cell r="U39">
            <v>36530984</v>
          </cell>
          <cell r="V39">
            <v>11092.88</v>
          </cell>
          <cell r="W39">
            <v>67091347</v>
          </cell>
          <cell r="X39">
            <v>0</v>
          </cell>
          <cell r="Y39">
            <v>67091347</v>
          </cell>
        </row>
        <row r="40">
          <cell r="A40">
            <v>71</v>
          </cell>
          <cell r="B40">
            <v>50</v>
          </cell>
          <cell r="C40" t="str">
            <v>01</v>
          </cell>
          <cell r="D40" t="str">
            <v>61259</v>
          </cell>
          <cell r="H40" t="str">
            <v>Oakland Unified</v>
          </cell>
          <cell r="I40" t="str">
            <v>UNIFIED</v>
          </cell>
          <cell r="J40">
            <v>181769070</v>
          </cell>
          <cell r="K40">
            <v>144014092</v>
          </cell>
          <cell r="L40">
            <v>34273.870000000003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181769070</v>
          </cell>
          <cell r="U40">
            <v>144014092</v>
          </cell>
          <cell r="V40">
            <v>34273.870000000003</v>
          </cell>
          <cell r="W40">
            <v>231293338</v>
          </cell>
          <cell r="X40">
            <v>0</v>
          </cell>
          <cell r="Y40">
            <v>231293338</v>
          </cell>
        </row>
        <row r="41">
          <cell r="A41">
            <v>9576</v>
          </cell>
          <cell r="B41">
            <v>50</v>
          </cell>
          <cell r="C41" t="str">
            <v>01</v>
          </cell>
          <cell r="D41" t="str">
            <v>61259</v>
          </cell>
          <cell r="E41" t="str">
            <v>0100065</v>
          </cell>
          <cell r="F41" t="str">
            <v>0510</v>
          </cell>
          <cell r="G41" t="str">
            <v>D</v>
          </cell>
          <cell r="H41" t="str">
            <v>Oakland Unity High</v>
          </cell>
          <cell r="I41" t="str">
            <v>UNIFIED</v>
          </cell>
          <cell r="J41">
            <v>0</v>
          </cell>
          <cell r="K41">
            <v>0</v>
          </cell>
          <cell r="L41">
            <v>0</v>
          </cell>
          <cell r="M41">
            <v>2095354</v>
          </cell>
          <cell r="N41">
            <v>864888</v>
          </cell>
          <cell r="O41">
            <v>338.78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2095354</v>
          </cell>
          <cell r="U41">
            <v>864888</v>
          </cell>
          <cell r="V41">
            <v>338.78</v>
          </cell>
          <cell r="W41">
            <v>3163927</v>
          </cell>
          <cell r="X41">
            <v>0</v>
          </cell>
          <cell r="Y41">
            <v>3163927</v>
          </cell>
        </row>
        <row r="42">
          <cell r="A42">
            <v>9712</v>
          </cell>
          <cell r="B42">
            <v>50</v>
          </cell>
          <cell r="C42" t="str">
            <v>01</v>
          </cell>
          <cell r="D42" t="str">
            <v>61259</v>
          </cell>
          <cell r="E42" t="str">
            <v>0106906</v>
          </cell>
          <cell r="F42" t="str">
            <v>0661</v>
          </cell>
          <cell r="G42" t="str">
            <v>D</v>
          </cell>
          <cell r="H42" t="str">
            <v>Bay Area Technology</v>
          </cell>
          <cell r="I42" t="str">
            <v>UNIFIED</v>
          </cell>
          <cell r="J42">
            <v>0</v>
          </cell>
          <cell r="K42">
            <v>0</v>
          </cell>
          <cell r="L42">
            <v>0</v>
          </cell>
          <cell r="M42">
            <v>1643155</v>
          </cell>
          <cell r="N42">
            <v>727029</v>
          </cell>
          <cell r="O42">
            <v>284.77999999999997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1643155</v>
          </cell>
          <cell r="U42">
            <v>727029</v>
          </cell>
          <cell r="V42">
            <v>284.77999999999997</v>
          </cell>
          <cell r="W42">
            <v>2336149</v>
          </cell>
          <cell r="X42">
            <v>0</v>
          </cell>
          <cell r="Y42">
            <v>2336149</v>
          </cell>
        </row>
        <row r="43">
          <cell r="A43">
            <v>10197</v>
          </cell>
          <cell r="B43">
            <v>50</v>
          </cell>
          <cell r="C43" t="str">
            <v>01</v>
          </cell>
          <cell r="D43" t="str">
            <v>61259</v>
          </cell>
          <cell r="E43" t="str">
            <v>0108944</v>
          </cell>
          <cell r="F43" t="str">
            <v>0700</v>
          </cell>
          <cell r="G43" t="str">
            <v>D</v>
          </cell>
          <cell r="H43" t="str">
            <v>Lighthouse Community Charter High</v>
          </cell>
          <cell r="I43" t="str">
            <v>UNIFIED</v>
          </cell>
          <cell r="J43">
            <v>0</v>
          </cell>
          <cell r="K43">
            <v>0</v>
          </cell>
          <cell r="L43">
            <v>0</v>
          </cell>
          <cell r="M43">
            <v>1606739</v>
          </cell>
          <cell r="N43">
            <v>663205</v>
          </cell>
          <cell r="O43">
            <v>259.77999999999997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1606739</v>
          </cell>
          <cell r="U43">
            <v>663205</v>
          </cell>
          <cell r="V43">
            <v>259.77999999999997</v>
          </cell>
          <cell r="W43">
            <v>2401234</v>
          </cell>
          <cell r="X43">
            <v>0</v>
          </cell>
          <cell r="Y43">
            <v>2401234</v>
          </cell>
        </row>
        <row r="44">
          <cell r="A44">
            <v>10160</v>
          </cell>
          <cell r="B44">
            <v>50</v>
          </cell>
          <cell r="C44" t="str">
            <v>01</v>
          </cell>
          <cell r="D44" t="str">
            <v>61259</v>
          </cell>
          <cell r="E44" t="str">
            <v>0109819</v>
          </cell>
          <cell r="F44" t="str">
            <v>0726</v>
          </cell>
          <cell r="G44" t="str">
            <v>D</v>
          </cell>
          <cell r="H44" t="str">
            <v>Aspire Berkley Maynard Academy</v>
          </cell>
          <cell r="I44" t="str">
            <v>UNIFIED</v>
          </cell>
          <cell r="J44">
            <v>0</v>
          </cell>
          <cell r="K44">
            <v>0</v>
          </cell>
          <cell r="L44">
            <v>0</v>
          </cell>
          <cell r="M44">
            <v>2826440</v>
          </cell>
          <cell r="N44">
            <v>1392302</v>
          </cell>
          <cell r="O44">
            <v>545.37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2826440</v>
          </cell>
          <cell r="U44">
            <v>1392302</v>
          </cell>
          <cell r="V44">
            <v>545.37</v>
          </cell>
          <cell r="W44">
            <v>4093423</v>
          </cell>
          <cell r="X44">
            <v>0</v>
          </cell>
          <cell r="Y44">
            <v>4093423</v>
          </cell>
        </row>
        <row r="45">
          <cell r="A45">
            <v>10233</v>
          </cell>
          <cell r="B45">
            <v>50</v>
          </cell>
          <cell r="C45" t="str">
            <v>01</v>
          </cell>
          <cell r="D45" t="str">
            <v>61259</v>
          </cell>
          <cell r="E45" t="str">
            <v>0111476</v>
          </cell>
          <cell r="F45" t="str">
            <v>0780</v>
          </cell>
          <cell r="G45" t="str">
            <v>D</v>
          </cell>
          <cell r="H45" t="str">
            <v>Achieve Academy</v>
          </cell>
          <cell r="I45" t="str">
            <v>UNIFIED</v>
          </cell>
          <cell r="J45">
            <v>0</v>
          </cell>
          <cell r="K45">
            <v>0</v>
          </cell>
          <cell r="L45">
            <v>0</v>
          </cell>
          <cell r="M45">
            <v>3163201</v>
          </cell>
          <cell r="N45">
            <v>1557172</v>
          </cell>
          <cell r="O45">
            <v>609.95000000000005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3163201</v>
          </cell>
          <cell r="U45">
            <v>1557172</v>
          </cell>
          <cell r="V45">
            <v>609.95000000000005</v>
          </cell>
          <cell r="W45">
            <v>4802559</v>
          </cell>
          <cell r="X45">
            <v>0</v>
          </cell>
          <cell r="Y45">
            <v>4802559</v>
          </cell>
        </row>
        <row r="46">
          <cell r="A46">
            <v>10235</v>
          </cell>
          <cell r="B46">
            <v>50</v>
          </cell>
          <cell r="C46" t="str">
            <v>01</v>
          </cell>
          <cell r="D46" t="str">
            <v>61259</v>
          </cell>
          <cell r="E46" t="str">
            <v>0111856</v>
          </cell>
          <cell r="F46" t="str">
            <v>0765</v>
          </cell>
          <cell r="G46" t="str">
            <v>D</v>
          </cell>
          <cell r="H46" t="str">
            <v>American Indian Public High</v>
          </cell>
          <cell r="I46" t="str">
            <v>UNIFIED</v>
          </cell>
          <cell r="J46">
            <v>0</v>
          </cell>
          <cell r="K46">
            <v>0</v>
          </cell>
          <cell r="L46">
            <v>0</v>
          </cell>
          <cell r="M46">
            <v>2392544</v>
          </cell>
          <cell r="N46">
            <v>987558</v>
          </cell>
          <cell r="O46">
            <v>386.83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2392544</v>
          </cell>
          <cell r="U46">
            <v>987558</v>
          </cell>
          <cell r="V46">
            <v>386.83</v>
          </cell>
          <cell r="W46">
            <v>3432859</v>
          </cell>
          <cell r="X46">
            <v>0</v>
          </cell>
          <cell r="Y46">
            <v>3432859</v>
          </cell>
        </row>
        <row r="47">
          <cell r="A47">
            <v>11446</v>
          </cell>
          <cell r="B47">
            <v>50</v>
          </cell>
          <cell r="C47" t="str">
            <v>01</v>
          </cell>
          <cell r="D47" t="str">
            <v>61259</v>
          </cell>
          <cell r="E47" t="str">
            <v>0114363</v>
          </cell>
          <cell r="F47" t="str">
            <v>0882</v>
          </cell>
          <cell r="G47" t="str">
            <v>D</v>
          </cell>
          <cell r="H47" t="str">
            <v>American Indian Public Charter School II</v>
          </cell>
          <cell r="I47" t="str">
            <v>UNIFIED</v>
          </cell>
          <cell r="J47">
            <v>0</v>
          </cell>
          <cell r="K47">
            <v>0</v>
          </cell>
          <cell r="L47">
            <v>0</v>
          </cell>
          <cell r="M47">
            <v>4031265</v>
          </cell>
          <cell r="N47">
            <v>1968580</v>
          </cell>
          <cell r="O47">
            <v>771.1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4031265</v>
          </cell>
          <cell r="U47">
            <v>1968580</v>
          </cell>
          <cell r="V47">
            <v>771.1</v>
          </cell>
          <cell r="W47">
            <v>5721955</v>
          </cell>
          <cell r="X47">
            <v>0</v>
          </cell>
          <cell r="Y47">
            <v>5721955</v>
          </cell>
        </row>
        <row r="48">
          <cell r="A48">
            <v>11341</v>
          </cell>
          <cell r="B48">
            <v>50</v>
          </cell>
          <cell r="C48" t="str">
            <v>01</v>
          </cell>
          <cell r="D48" t="str">
            <v>61259</v>
          </cell>
          <cell r="E48" t="str">
            <v>0114868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0</v>
          </cell>
          <cell r="K48">
            <v>0</v>
          </cell>
          <cell r="L48">
            <v>0</v>
          </cell>
          <cell r="M48">
            <v>2697402</v>
          </cell>
          <cell r="N48">
            <v>1113393</v>
          </cell>
          <cell r="O48">
            <v>436.12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2697402</v>
          </cell>
          <cell r="U48">
            <v>1113393</v>
          </cell>
          <cell r="V48">
            <v>436.12</v>
          </cell>
          <cell r="W48">
            <v>4065887</v>
          </cell>
          <cell r="X48">
            <v>0</v>
          </cell>
          <cell r="Y48">
            <v>4065887</v>
          </cell>
        </row>
        <row r="49">
          <cell r="A49">
            <v>11342</v>
          </cell>
          <cell r="B49">
            <v>50</v>
          </cell>
          <cell r="C49" t="str">
            <v>01</v>
          </cell>
          <cell r="D49" t="str">
            <v>61259</v>
          </cell>
          <cell r="E49" t="str">
            <v>0115014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0</v>
          </cell>
          <cell r="K49">
            <v>0</v>
          </cell>
          <cell r="L49">
            <v>0</v>
          </cell>
          <cell r="M49">
            <v>2509000</v>
          </cell>
          <cell r="N49">
            <v>1219059</v>
          </cell>
          <cell r="O49">
            <v>477.51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2509000</v>
          </cell>
          <cell r="U49">
            <v>1219059</v>
          </cell>
          <cell r="V49">
            <v>477.51</v>
          </cell>
          <cell r="W49">
            <v>3578549</v>
          </cell>
          <cell r="X49">
            <v>0</v>
          </cell>
          <cell r="Y49">
            <v>3578549</v>
          </cell>
        </row>
        <row r="50">
          <cell r="A50">
            <v>11343</v>
          </cell>
          <cell r="B50">
            <v>50</v>
          </cell>
          <cell r="C50" t="str">
            <v>01</v>
          </cell>
          <cell r="D50" t="str">
            <v>61259</v>
          </cell>
          <cell r="E50" t="str">
            <v>0115238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0</v>
          </cell>
          <cell r="K50">
            <v>0</v>
          </cell>
          <cell r="L50">
            <v>0</v>
          </cell>
          <cell r="M50">
            <v>1828410</v>
          </cell>
          <cell r="N50">
            <v>754703</v>
          </cell>
          <cell r="O50">
            <v>295.62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1828410</v>
          </cell>
          <cell r="U50">
            <v>754703</v>
          </cell>
          <cell r="V50">
            <v>295.62</v>
          </cell>
          <cell r="W50">
            <v>2747038</v>
          </cell>
          <cell r="X50">
            <v>0</v>
          </cell>
          <cell r="Y50">
            <v>2747038</v>
          </cell>
        </row>
        <row r="51">
          <cell r="A51">
            <v>11344</v>
          </cell>
          <cell r="B51">
            <v>50</v>
          </cell>
          <cell r="C51" t="str">
            <v>01</v>
          </cell>
          <cell r="D51" t="str">
            <v>61259</v>
          </cell>
          <cell r="E51" t="str">
            <v>0115386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0</v>
          </cell>
          <cell r="K51">
            <v>0</v>
          </cell>
          <cell r="L51">
            <v>0</v>
          </cell>
          <cell r="M51">
            <v>315311</v>
          </cell>
          <cell r="N51">
            <v>130149</v>
          </cell>
          <cell r="O51">
            <v>50.98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315311</v>
          </cell>
          <cell r="U51">
            <v>130149</v>
          </cell>
          <cell r="V51">
            <v>50.98</v>
          </cell>
          <cell r="W51">
            <v>485156</v>
          </cell>
          <cell r="X51">
            <v>0</v>
          </cell>
          <cell r="Y51">
            <v>485156</v>
          </cell>
        </row>
        <row r="52">
          <cell r="A52">
            <v>11802</v>
          </cell>
          <cell r="B52">
            <v>50</v>
          </cell>
          <cell r="C52" t="str">
            <v>01</v>
          </cell>
          <cell r="D52" t="str">
            <v>61259</v>
          </cell>
          <cell r="E52" t="str">
            <v>0115592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0</v>
          </cell>
          <cell r="K52">
            <v>0</v>
          </cell>
          <cell r="L52">
            <v>0</v>
          </cell>
          <cell r="M52">
            <v>2087388</v>
          </cell>
          <cell r="N52">
            <v>1038004</v>
          </cell>
          <cell r="O52">
            <v>406.59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2087388</v>
          </cell>
          <cell r="U52">
            <v>1038004</v>
          </cell>
          <cell r="V52">
            <v>406.59</v>
          </cell>
          <cell r="W52">
            <v>3158773</v>
          </cell>
          <cell r="X52">
            <v>0</v>
          </cell>
          <cell r="Y52">
            <v>3158773</v>
          </cell>
        </row>
        <row r="53">
          <cell r="A53">
            <v>11969</v>
          </cell>
          <cell r="B53">
            <v>50</v>
          </cell>
          <cell r="C53" t="str">
            <v>01</v>
          </cell>
          <cell r="D53" t="str">
            <v>61259</v>
          </cell>
          <cell r="E53" t="str">
            <v>0118224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0</v>
          </cell>
          <cell r="K53">
            <v>0</v>
          </cell>
          <cell r="L53">
            <v>0</v>
          </cell>
          <cell r="M53">
            <v>3363740</v>
          </cell>
          <cell r="N53">
            <v>1499194</v>
          </cell>
          <cell r="O53">
            <v>587.24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3363740</v>
          </cell>
          <cell r="U53">
            <v>1499194</v>
          </cell>
          <cell r="V53">
            <v>587.24</v>
          </cell>
          <cell r="W53">
            <v>4992393</v>
          </cell>
          <cell r="X53">
            <v>0</v>
          </cell>
          <cell r="Y53">
            <v>4992393</v>
          </cell>
        </row>
        <row r="54">
          <cell r="A54">
            <v>12155</v>
          </cell>
          <cell r="B54">
            <v>50</v>
          </cell>
          <cell r="C54" t="str">
            <v>01</v>
          </cell>
          <cell r="D54" t="str">
            <v>61259</v>
          </cell>
          <cell r="E54" t="str">
            <v>0120188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0</v>
          </cell>
          <cell r="K54">
            <v>0</v>
          </cell>
          <cell r="L54">
            <v>0</v>
          </cell>
          <cell r="M54">
            <v>1144832</v>
          </cell>
          <cell r="N54">
            <v>562747</v>
          </cell>
          <cell r="O54">
            <v>220.43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1144832</v>
          </cell>
          <cell r="U54">
            <v>562747</v>
          </cell>
          <cell r="V54">
            <v>220.43</v>
          </cell>
          <cell r="W54">
            <v>1698564</v>
          </cell>
          <cell r="X54">
            <v>0</v>
          </cell>
          <cell r="Y54">
            <v>1698564</v>
          </cell>
        </row>
        <row r="55">
          <cell r="A55">
            <v>12533</v>
          </cell>
          <cell r="B55">
            <v>50</v>
          </cell>
          <cell r="C55" t="str">
            <v>01</v>
          </cell>
          <cell r="D55" t="str">
            <v>61259</v>
          </cell>
          <cell r="E55" t="str">
            <v>0123711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0</v>
          </cell>
          <cell r="K55">
            <v>0</v>
          </cell>
          <cell r="L55">
            <v>0</v>
          </cell>
          <cell r="M55">
            <v>1112280</v>
          </cell>
          <cell r="N55">
            <v>555803</v>
          </cell>
          <cell r="O55">
            <v>217.71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1112280</v>
          </cell>
          <cell r="U55">
            <v>555803</v>
          </cell>
          <cell r="V55">
            <v>217.71</v>
          </cell>
          <cell r="W55">
            <v>1709213</v>
          </cell>
          <cell r="X55">
            <v>0</v>
          </cell>
          <cell r="Y55">
            <v>1709213</v>
          </cell>
        </row>
        <row r="56">
          <cell r="A56">
            <v>12763</v>
          </cell>
          <cell r="B56">
            <v>50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0</v>
          </cell>
          <cell r="K56">
            <v>0</v>
          </cell>
          <cell r="L56">
            <v>0</v>
          </cell>
          <cell r="M56">
            <v>2726286</v>
          </cell>
          <cell r="N56">
            <v>1125315</v>
          </cell>
          <cell r="O56">
            <v>440.79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2726286</v>
          </cell>
          <cell r="U56">
            <v>1125315</v>
          </cell>
          <cell r="V56">
            <v>440.79</v>
          </cell>
          <cell r="W56">
            <v>4189178</v>
          </cell>
          <cell r="X56">
            <v>0</v>
          </cell>
          <cell r="Y56">
            <v>4189178</v>
          </cell>
        </row>
        <row r="57">
          <cell r="A57">
            <v>13960</v>
          </cell>
          <cell r="B57">
            <v>50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679187</v>
          </cell>
          <cell r="O57">
            <v>266.04000000000002</v>
          </cell>
          <cell r="P57">
            <v>7180.76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679187</v>
          </cell>
          <cell r="V57">
            <v>266.04000000000002</v>
          </cell>
          <cell r="W57">
            <v>2090763</v>
          </cell>
          <cell r="X57">
            <v>0</v>
          </cell>
          <cell r="Y57">
            <v>2090763</v>
          </cell>
        </row>
        <row r="58">
          <cell r="A58">
            <v>14056</v>
          </cell>
          <cell r="B58">
            <v>50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743930</v>
          </cell>
          <cell r="O58">
            <v>291.39999999999998</v>
          </cell>
          <cell r="P58">
            <v>7584.46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743930</v>
          </cell>
          <cell r="V58">
            <v>291.39999999999998</v>
          </cell>
          <cell r="W58">
            <v>2180406</v>
          </cell>
          <cell r="X58">
            <v>0</v>
          </cell>
          <cell r="Y58">
            <v>2180406</v>
          </cell>
        </row>
        <row r="59">
          <cell r="A59">
            <v>14058</v>
          </cell>
          <cell r="B59">
            <v>50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751767</v>
          </cell>
          <cell r="O59">
            <v>294.47000000000003</v>
          </cell>
          <cell r="P59">
            <v>7584.46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751767</v>
          </cell>
          <cell r="V59">
            <v>294.47000000000003</v>
          </cell>
          <cell r="W59">
            <v>2123658</v>
          </cell>
          <cell r="X59">
            <v>0</v>
          </cell>
          <cell r="Y59">
            <v>2123658</v>
          </cell>
        </row>
        <row r="60">
          <cell r="A60">
            <v>14057</v>
          </cell>
          <cell r="B60">
            <v>50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1362254</v>
          </cell>
          <cell r="O60">
            <v>533.6</v>
          </cell>
          <cell r="P60">
            <v>7584.46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1362254</v>
          </cell>
          <cell r="V60">
            <v>533.6</v>
          </cell>
          <cell r="W60">
            <v>3281454</v>
          </cell>
          <cell r="X60">
            <v>0</v>
          </cell>
          <cell r="Y60">
            <v>3281454</v>
          </cell>
        </row>
        <row r="61">
          <cell r="A61">
            <v>1042</v>
          </cell>
          <cell r="B61">
            <v>50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0</v>
          </cell>
          <cell r="K61">
            <v>0</v>
          </cell>
          <cell r="L61">
            <v>0</v>
          </cell>
          <cell r="M61">
            <v>4056449</v>
          </cell>
          <cell r="N61">
            <v>1799804</v>
          </cell>
          <cell r="O61">
            <v>704.99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4056449</v>
          </cell>
          <cell r="U61">
            <v>1799804</v>
          </cell>
          <cell r="V61">
            <v>704.99</v>
          </cell>
          <cell r="W61">
            <v>5889160</v>
          </cell>
          <cell r="X61">
            <v>0</v>
          </cell>
          <cell r="Y61">
            <v>5889160</v>
          </cell>
        </row>
        <row r="62">
          <cell r="A62">
            <v>1078</v>
          </cell>
          <cell r="B62">
            <v>50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0</v>
          </cell>
          <cell r="K62">
            <v>0</v>
          </cell>
          <cell r="L62">
            <v>0</v>
          </cell>
          <cell r="M62">
            <v>2496128</v>
          </cell>
          <cell r="N62">
            <v>1225620</v>
          </cell>
          <cell r="O62">
            <v>480.08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2496128</v>
          </cell>
          <cell r="U62">
            <v>1225620</v>
          </cell>
          <cell r="V62">
            <v>480.08</v>
          </cell>
          <cell r="W62">
            <v>3651979</v>
          </cell>
          <cell r="X62">
            <v>0</v>
          </cell>
          <cell r="Y62">
            <v>3651979</v>
          </cell>
        </row>
        <row r="63">
          <cell r="A63">
            <v>1079</v>
          </cell>
          <cell r="B63">
            <v>50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0</v>
          </cell>
          <cell r="K63">
            <v>0</v>
          </cell>
          <cell r="L63">
            <v>0</v>
          </cell>
          <cell r="M63">
            <v>2945354</v>
          </cell>
          <cell r="N63">
            <v>1299732</v>
          </cell>
          <cell r="O63">
            <v>509.11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2945354</v>
          </cell>
          <cell r="U63">
            <v>1299732</v>
          </cell>
          <cell r="V63">
            <v>509.11</v>
          </cell>
          <cell r="W63">
            <v>4300178</v>
          </cell>
          <cell r="X63">
            <v>0</v>
          </cell>
          <cell r="Y63">
            <v>4300178</v>
          </cell>
        </row>
        <row r="64">
          <cell r="A64">
            <v>14102</v>
          </cell>
          <cell r="B64">
            <v>50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677553</v>
          </cell>
          <cell r="O64">
            <v>265.39999999999998</v>
          </cell>
          <cell r="P64">
            <v>7584.46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677553</v>
          </cell>
          <cell r="V64">
            <v>265.39999999999998</v>
          </cell>
          <cell r="W64">
            <v>2081256</v>
          </cell>
          <cell r="X64">
            <v>0</v>
          </cell>
          <cell r="Y64">
            <v>2081256</v>
          </cell>
        </row>
        <row r="65">
          <cell r="A65">
            <v>14196</v>
          </cell>
          <cell r="B65">
            <v>50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 t="str">
            <v>D</v>
          </cell>
          <cell r="H65" t="str">
            <v>Roses in Concrete</v>
          </cell>
          <cell r="I65" t="str">
            <v>UNIFIED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839001</v>
          </cell>
          <cell r="O65">
            <v>328.64</v>
          </cell>
          <cell r="P65">
            <v>8404.23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839001</v>
          </cell>
          <cell r="V65">
            <v>328.64</v>
          </cell>
          <cell r="W65">
            <v>2277270</v>
          </cell>
          <cell r="X65">
            <v>0</v>
          </cell>
          <cell r="Y65">
            <v>2277270</v>
          </cell>
        </row>
        <row r="66">
          <cell r="A66">
            <v>14243</v>
          </cell>
          <cell r="B66">
            <v>50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550314</v>
          </cell>
          <cell r="O66">
            <v>215.56</v>
          </cell>
          <cell r="P66">
            <v>8404.23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550314</v>
          </cell>
          <cell r="V66">
            <v>215.56</v>
          </cell>
          <cell r="W66">
            <v>1333387</v>
          </cell>
          <cell r="X66">
            <v>0</v>
          </cell>
          <cell r="Y66">
            <v>1333387</v>
          </cell>
        </row>
        <row r="67">
          <cell r="A67">
            <v>14252</v>
          </cell>
          <cell r="B67">
            <v>50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183685</v>
          </cell>
          <cell r="O67">
            <v>71.95</v>
          </cell>
          <cell r="P67">
            <v>8404.23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183685</v>
          </cell>
          <cell r="V67">
            <v>71.95</v>
          </cell>
          <cell r="W67">
            <v>558400</v>
          </cell>
          <cell r="X67">
            <v>0</v>
          </cell>
          <cell r="Y67">
            <v>558400</v>
          </cell>
        </row>
        <row r="68">
          <cell r="A68">
            <v>14327</v>
          </cell>
          <cell r="B68">
            <v>50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1243516</v>
          </cell>
          <cell r="O68">
            <v>487.09</v>
          </cell>
          <cell r="P68">
            <v>9472.6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1243516</v>
          </cell>
          <cell r="V68">
            <v>487.09</v>
          </cell>
          <cell r="W68">
            <v>3329250</v>
          </cell>
          <cell r="X68">
            <v>0</v>
          </cell>
          <cell r="Y68">
            <v>3329250</v>
          </cell>
        </row>
        <row r="69">
          <cell r="A69">
            <v>1080</v>
          </cell>
          <cell r="B69">
            <v>50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0</v>
          </cell>
          <cell r="K69">
            <v>0</v>
          </cell>
          <cell r="L69">
            <v>0</v>
          </cell>
          <cell r="M69">
            <v>4071522</v>
          </cell>
          <cell r="N69">
            <v>1798017</v>
          </cell>
          <cell r="O69">
            <v>704.29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4071522</v>
          </cell>
          <cell r="U69">
            <v>1798017</v>
          </cell>
          <cell r="V69">
            <v>704.29</v>
          </cell>
          <cell r="W69">
            <v>4421965</v>
          </cell>
          <cell r="X69">
            <v>0</v>
          </cell>
          <cell r="Y69">
            <v>4421965</v>
          </cell>
        </row>
        <row r="70">
          <cell r="A70">
            <v>1081</v>
          </cell>
          <cell r="B70">
            <v>50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0</v>
          </cell>
          <cell r="K70">
            <v>0</v>
          </cell>
          <cell r="L70">
            <v>0</v>
          </cell>
          <cell r="M70">
            <v>1196574</v>
          </cell>
          <cell r="N70">
            <v>580158</v>
          </cell>
          <cell r="O70">
            <v>227.25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1196574</v>
          </cell>
          <cell r="U70">
            <v>580158</v>
          </cell>
          <cell r="V70">
            <v>227.25</v>
          </cell>
          <cell r="W70">
            <v>1687972</v>
          </cell>
          <cell r="X70">
            <v>0</v>
          </cell>
          <cell r="Y70">
            <v>1687972</v>
          </cell>
        </row>
        <row r="71">
          <cell r="A71">
            <v>1082</v>
          </cell>
          <cell r="B71">
            <v>50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0</v>
          </cell>
          <cell r="K71">
            <v>0</v>
          </cell>
          <cell r="L71">
            <v>0</v>
          </cell>
          <cell r="M71">
            <v>825301</v>
          </cell>
          <cell r="N71">
            <v>398618</v>
          </cell>
          <cell r="O71">
            <v>156.13999999999999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825301</v>
          </cell>
          <cell r="U71">
            <v>398618</v>
          </cell>
          <cell r="V71">
            <v>156.13999999999999</v>
          </cell>
          <cell r="W71">
            <v>1125685</v>
          </cell>
          <cell r="X71">
            <v>0</v>
          </cell>
          <cell r="Y71">
            <v>1125685</v>
          </cell>
        </row>
        <row r="72">
          <cell r="A72">
            <v>1086</v>
          </cell>
          <cell r="B72">
            <v>50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0</v>
          </cell>
          <cell r="K72">
            <v>0</v>
          </cell>
          <cell r="L72">
            <v>0</v>
          </cell>
          <cell r="M72">
            <v>2044504</v>
          </cell>
          <cell r="N72">
            <v>1016738</v>
          </cell>
          <cell r="O72">
            <v>398.26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2044504</v>
          </cell>
          <cell r="U72">
            <v>1016738</v>
          </cell>
          <cell r="V72">
            <v>398.26</v>
          </cell>
          <cell r="W72">
            <v>3137577</v>
          </cell>
          <cell r="X72">
            <v>0</v>
          </cell>
          <cell r="Y72">
            <v>3137577</v>
          </cell>
        </row>
        <row r="73">
          <cell r="A73">
            <v>1087</v>
          </cell>
          <cell r="B73">
            <v>50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0</v>
          </cell>
          <cell r="K73">
            <v>0</v>
          </cell>
          <cell r="L73">
            <v>0</v>
          </cell>
          <cell r="M73">
            <v>819991</v>
          </cell>
          <cell r="N73">
            <v>403417</v>
          </cell>
          <cell r="O73">
            <v>158.02000000000001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819991</v>
          </cell>
          <cell r="U73">
            <v>403417</v>
          </cell>
          <cell r="V73">
            <v>158.02000000000001</v>
          </cell>
          <cell r="W73">
            <v>956736</v>
          </cell>
          <cell r="X73">
            <v>0</v>
          </cell>
          <cell r="Y73">
            <v>956736</v>
          </cell>
        </row>
        <row r="74">
          <cell r="A74">
            <v>1727</v>
          </cell>
          <cell r="B74">
            <v>50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0</v>
          </cell>
          <cell r="K74">
            <v>0</v>
          </cell>
          <cell r="L74">
            <v>0</v>
          </cell>
          <cell r="M74">
            <v>2415644</v>
          </cell>
          <cell r="N74">
            <v>1188985</v>
          </cell>
          <cell r="O74">
            <v>465.73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2415644</v>
          </cell>
          <cell r="U74">
            <v>1188985</v>
          </cell>
          <cell r="V74">
            <v>465.73</v>
          </cell>
          <cell r="W74">
            <v>3583001</v>
          </cell>
          <cell r="X74">
            <v>0</v>
          </cell>
          <cell r="Y74">
            <v>3583001</v>
          </cell>
        </row>
        <row r="75">
          <cell r="A75">
            <v>72</v>
          </cell>
          <cell r="B75">
            <v>50</v>
          </cell>
          <cell r="C75" t="str">
            <v>01</v>
          </cell>
          <cell r="D75" t="str">
            <v>61275</v>
          </cell>
          <cell r="H75" t="str">
            <v>Piedmont City Unified</v>
          </cell>
          <cell r="I75" t="str">
            <v>UNIFIED</v>
          </cell>
          <cell r="J75">
            <v>13600697</v>
          </cell>
          <cell r="K75">
            <v>12269712</v>
          </cell>
          <cell r="L75">
            <v>2554.75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13600697</v>
          </cell>
          <cell r="U75">
            <v>12269712</v>
          </cell>
          <cell r="V75">
            <v>2554.75</v>
          </cell>
          <cell r="W75">
            <v>9173235</v>
          </cell>
          <cell r="X75">
            <v>0</v>
          </cell>
          <cell r="Y75">
            <v>9173235</v>
          </cell>
        </row>
        <row r="76">
          <cell r="A76">
            <v>73</v>
          </cell>
          <cell r="B76">
            <v>50</v>
          </cell>
          <cell r="C76" t="str">
            <v>01</v>
          </cell>
          <cell r="D76" t="str">
            <v>61291</v>
          </cell>
          <cell r="H76" t="str">
            <v>San Leandro Unified</v>
          </cell>
          <cell r="I76" t="str">
            <v>UNIFIED</v>
          </cell>
          <cell r="J76">
            <v>45108685</v>
          </cell>
          <cell r="K76">
            <v>29259217</v>
          </cell>
          <cell r="L76">
            <v>8489.7999999999993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45108685</v>
          </cell>
          <cell r="U76">
            <v>29259217</v>
          </cell>
          <cell r="V76">
            <v>8489.7999999999993</v>
          </cell>
          <cell r="W76">
            <v>56123888</v>
          </cell>
          <cell r="X76">
            <v>0</v>
          </cell>
          <cell r="Y76">
            <v>56123888</v>
          </cell>
        </row>
        <row r="77">
          <cell r="A77">
            <v>74</v>
          </cell>
          <cell r="B77">
            <v>50</v>
          </cell>
          <cell r="C77" t="str">
            <v>01</v>
          </cell>
          <cell r="D77" t="str">
            <v>61309</v>
          </cell>
          <cell r="H77" t="str">
            <v>San Lorenzo Unified</v>
          </cell>
          <cell r="I77" t="str">
            <v>UNIFIED</v>
          </cell>
          <cell r="J77">
            <v>52946780</v>
          </cell>
          <cell r="K77">
            <v>30279561</v>
          </cell>
          <cell r="L77">
            <v>9865.7800000000007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52946780</v>
          </cell>
          <cell r="U77">
            <v>30279561</v>
          </cell>
          <cell r="V77">
            <v>9865.7800000000007</v>
          </cell>
          <cell r="W77">
            <v>71778571</v>
          </cell>
          <cell r="X77">
            <v>0</v>
          </cell>
          <cell r="Y77">
            <v>71778571</v>
          </cell>
        </row>
        <row r="78">
          <cell r="A78">
            <v>9580</v>
          </cell>
          <cell r="B78">
            <v>50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0</v>
          </cell>
          <cell r="K78">
            <v>0</v>
          </cell>
          <cell r="L78">
            <v>0</v>
          </cell>
          <cell r="M78">
            <v>2112666</v>
          </cell>
          <cell r="N78">
            <v>1008596</v>
          </cell>
          <cell r="O78">
            <v>401.34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2112666</v>
          </cell>
          <cell r="U78">
            <v>1008596</v>
          </cell>
          <cell r="V78">
            <v>401.34</v>
          </cell>
          <cell r="W78">
            <v>2888964</v>
          </cell>
          <cell r="X78">
            <v>0</v>
          </cell>
          <cell r="Y78">
            <v>2888964</v>
          </cell>
        </row>
        <row r="79">
          <cell r="A79">
            <v>11345</v>
          </cell>
          <cell r="B79">
            <v>50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0</v>
          </cell>
          <cell r="K79">
            <v>0</v>
          </cell>
          <cell r="L79">
            <v>0</v>
          </cell>
          <cell r="M79">
            <v>3829999</v>
          </cell>
          <cell r="N79">
            <v>1556193</v>
          </cell>
          <cell r="O79">
            <v>619.24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3829999</v>
          </cell>
          <cell r="U79">
            <v>1556193</v>
          </cell>
          <cell r="V79">
            <v>619.24</v>
          </cell>
          <cell r="W79">
            <v>5207856</v>
          </cell>
          <cell r="X79">
            <v>0</v>
          </cell>
          <cell r="Y79">
            <v>5207856</v>
          </cell>
        </row>
        <row r="80">
          <cell r="A80">
            <v>75</v>
          </cell>
          <cell r="B80">
            <v>50</v>
          </cell>
          <cell r="C80" t="str">
            <v>01</v>
          </cell>
          <cell r="D80" t="str">
            <v>75093</v>
          </cell>
          <cell r="H80" t="str">
            <v>Dublin Unified</v>
          </cell>
          <cell r="I80" t="str">
            <v>UNIFIED</v>
          </cell>
          <cell r="J80">
            <v>71123791</v>
          </cell>
          <cell r="K80">
            <v>51621105</v>
          </cell>
          <cell r="L80">
            <v>11759.4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71123791</v>
          </cell>
          <cell r="U80">
            <v>51621105</v>
          </cell>
          <cell r="V80">
            <v>11759.4</v>
          </cell>
          <cell r="W80">
            <v>52603496</v>
          </cell>
          <cell r="X80">
            <v>0</v>
          </cell>
          <cell r="Y80">
            <v>52603496</v>
          </cell>
        </row>
        <row r="81">
          <cell r="A81">
            <v>76</v>
          </cell>
          <cell r="B81">
            <v>50</v>
          </cell>
          <cell r="C81" t="str">
            <v>01</v>
          </cell>
          <cell r="D81" t="str">
            <v>75101</v>
          </cell>
          <cell r="H81" t="str">
            <v>Pleasanton Unified</v>
          </cell>
          <cell r="I81" t="str">
            <v>UNIFIED</v>
          </cell>
          <cell r="J81">
            <v>83160391</v>
          </cell>
          <cell r="K81">
            <v>72220232</v>
          </cell>
          <cell r="L81">
            <v>14469.32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83160391</v>
          </cell>
          <cell r="U81">
            <v>72220232</v>
          </cell>
          <cell r="V81">
            <v>14469.32</v>
          </cell>
          <cell r="W81">
            <v>57490749</v>
          </cell>
          <cell r="X81">
            <v>0</v>
          </cell>
          <cell r="Y81">
            <v>57490749</v>
          </cell>
        </row>
        <row r="82">
          <cell r="A82">
            <v>77</v>
          </cell>
          <cell r="B82">
            <v>50</v>
          </cell>
          <cell r="C82" t="str">
            <v>01</v>
          </cell>
          <cell r="D82" t="str">
            <v>75119</v>
          </cell>
          <cell r="H82" t="str">
            <v>Sunol Glen Unified</v>
          </cell>
          <cell r="I82" t="str">
            <v>UNIFIED</v>
          </cell>
          <cell r="J82">
            <v>1613867</v>
          </cell>
          <cell r="K82">
            <v>1466997</v>
          </cell>
          <cell r="L82">
            <v>287.60000000000002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1613867</v>
          </cell>
          <cell r="U82">
            <v>1466997</v>
          </cell>
          <cell r="V82">
            <v>287.60000000000002</v>
          </cell>
          <cell r="W82">
            <v>1229963</v>
          </cell>
          <cell r="X82">
            <v>0</v>
          </cell>
          <cell r="Y82">
            <v>1229963</v>
          </cell>
        </row>
        <row r="83">
          <cell r="A83">
            <v>14588</v>
          </cell>
          <cell r="B83">
            <v>50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 t="str">
            <v>D</v>
          </cell>
          <cell r="H83" t="str">
            <v>Latitude 37.8 High</v>
          </cell>
          <cell r="I83" t="str">
            <v>HIGH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123741</v>
          </cell>
          <cell r="O83">
            <v>48.47</v>
          </cell>
          <cell r="P83">
            <v>10245.219999999999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123741</v>
          </cell>
          <cell r="V83">
            <v>48.47</v>
          </cell>
          <cell r="W83">
            <v>445302</v>
          </cell>
          <cell r="X83">
            <v>0</v>
          </cell>
          <cell r="Y83">
            <v>445302</v>
          </cell>
        </row>
        <row r="84">
          <cell r="A84">
            <v>3</v>
          </cell>
          <cell r="B84">
            <v>50</v>
          </cell>
          <cell r="C84" t="str">
            <v>02</v>
          </cell>
          <cell r="D84" t="str">
            <v>10025</v>
          </cell>
          <cell r="H84" t="str">
            <v>Alpine Co. Office of Education</v>
          </cell>
          <cell r="I84" t="str">
            <v>CO OFFICE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686430</v>
          </cell>
          <cell r="R84">
            <v>0</v>
          </cell>
          <cell r="S84">
            <v>0</v>
          </cell>
          <cell r="T84">
            <v>686430</v>
          </cell>
          <cell r="U84">
            <v>0</v>
          </cell>
          <cell r="V84">
            <v>0</v>
          </cell>
          <cell r="W84">
            <v>820872</v>
          </cell>
          <cell r="X84">
            <v>0</v>
          </cell>
          <cell r="Y84">
            <v>820872</v>
          </cell>
        </row>
        <row r="85">
          <cell r="A85">
            <v>78</v>
          </cell>
          <cell r="B85">
            <v>50</v>
          </cell>
          <cell r="C85" t="str">
            <v>02</v>
          </cell>
          <cell r="D85" t="str">
            <v>61333</v>
          </cell>
          <cell r="H85" t="str">
            <v>Alpine County Unified</v>
          </cell>
          <cell r="I85" t="str">
            <v>UNIFIED</v>
          </cell>
          <cell r="J85">
            <v>588535</v>
          </cell>
          <cell r="K85">
            <v>1433733</v>
          </cell>
          <cell r="L85">
            <v>102.66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588535</v>
          </cell>
          <cell r="U85">
            <v>1433733</v>
          </cell>
          <cell r="V85">
            <v>102.66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</v>
          </cell>
          <cell r="B86">
            <v>50</v>
          </cell>
          <cell r="C86" t="str">
            <v>03</v>
          </cell>
          <cell r="D86" t="str">
            <v>10033</v>
          </cell>
          <cell r="H86" t="str">
            <v>Amador Co. Office of Education</v>
          </cell>
          <cell r="I86" t="str">
            <v>CO OFFICE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1328354</v>
          </cell>
          <cell r="R86">
            <v>805526</v>
          </cell>
          <cell r="S86">
            <v>3.41</v>
          </cell>
          <cell r="T86">
            <v>1328354</v>
          </cell>
          <cell r="U86">
            <v>805526</v>
          </cell>
          <cell r="V86">
            <v>3.41</v>
          </cell>
          <cell r="W86">
            <v>1193866</v>
          </cell>
          <cell r="X86">
            <v>0</v>
          </cell>
          <cell r="Y86">
            <v>1193866</v>
          </cell>
        </row>
        <row r="87">
          <cell r="A87">
            <v>14103</v>
          </cell>
          <cell r="B87">
            <v>50</v>
          </cell>
          <cell r="C87" t="str">
            <v>03</v>
          </cell>
          <cell r="D87" t="str">
            <v>10033</v>
          </cell>
          <cell r="E87" t="str">
            <v>0129692</v>
          </cell>
          <cell r="F87" t="str">
            <v>1662</v>
          </cell>
          <cell r="G87" t="str">
            <v>L</v>
          </cell>
          <cell r="H87" t="str">
            <v>Shenandoah Valley</v>
          </cell>
          <cell r="I87" t="str">
            <v>CO OFFICE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23.92</v>
          </cell>
          <cell r="P87">
            <v>6356.68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23.92</v>
          </cell>
          <cell r="W87">
            <v>199839</v>
          </cell>
          <cell r="X87">
            <v>0</v>
          </cell>
          <cell r="Y87">
            <v>199839</v>
          </cell>
        </row>
        <row r="88">
          <cell r="A88">
            <v>79</v>
          </cell>
          <cell r="B88">
            <v>50</v>
          </cell>
          <cell r="C88" t="str">
            <v>03</v>
          </cell>
          <cell r="D88" t="str">
            <v>73981</v>
          </cell>
          <cell r="H88" t="str">
            <v>Amador County Unified</v>
          </cell>
          <cell r="I88" t="str">
            <v>UNIFIED</v>
          </cell>
          <cell r="J88">
            <v>20771286</v>
          </cell>
          <cell r="K88">
            <v>25517301</v>
          </cell>
          <cell r="L88">
            <v>3940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20771286</v>
          </cell>
          <cell r="U88">
            <v>25517301</v>
          </cell>
          <cell r="V88">
            <v>3940</v>
          </cell>
          <cell r="W88">
            <v>11625205</v>
          </cell>
          <cell r="X88">
            <v>0</v>
          </cell>
          <cell r="Y88">
            <v>11625205</v>
          </cell>
        </row>
        <row r="89">
          <cell r="A89">
            <v>5</v>
          </cell>
          <cell r="B89">
            <v>50</v>
          </cell>
          <cell r="C89" t="str">
            <v>04</v>
          </cell>
          <cell r="D89" t="str">
            <v>10041</v>
          </cell>
          <cell r="H89" t="str">
            <v>Butte Co. Office of Education</v>
          </cell>
          <cell r="I89" t="str">
            <v>CO OFFICE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3028875</v>
          </cell>
          <cell r="R89">
            <v>1703360</v>
          </cell>
          <cell r="S89">
            <v>38.71</v>
          </cell>
          <cell r="T89">
            <v>3028875</v>
          </cell>
          <cell r="U89">
            <v>1703360</v>
          </cell>
          <cell r="V89">
            <v>38.71</v>
          </cell>
          <cell r="W89">
            <v>4658216</v>
          </cell>
          <cell r="X89">
            <v>0</v>
          </cell>
          <cell r="Y89">
            <v>4658216</v>
          </cell>
        </row>
        <row r="90">
          <cell r="A90">
            <v>11346</v>
          </cell>
          <cell r="B90">
            <v>50</v>
          </cell>
          <cell r="C90" t="str">
            <v>04</v>
          </cell>
          <cell r="D90" t="str">
            <v>10041</v>
          </cell>
          <cell r="E90" t="str">
            <v>0114991</v>
          </cell>
          <cell r="F90" t="str">
            <v>0945</v>
          </cell>
          <cell r="G90" t="str">
            <v>D</v>
          </cell>
          <cell r="H90" t="str">
            <v>CORE Butte Charter</v>
          </cell>
          <cell r="I90" t="str">
            <v>ELEMENTARY</v>
          </cell>
          <cell r="J90">
            <v>0</v>
          </cell>
          <cell r="K90">
            <v>0</v>
          </cell>
          <cell r="L90">
            <v>0</v>
          </cell>
          <cell r="M90">
            <v>4881001</v>
          </cell>
          <cell r="N90">
            <v>11068</v>
          </cell>
          <cell r="O90">
            <v>874.78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4881001</v>
          </cell>
          <cell r="U90">
            <v>11068</v>
          </cell>
          <cell r="V90">
            <v>874.78</v>
          </cell>
          <cell r="W90">
            <v>8096490</v>
          </cell>
          <cell r="X90">
            <v>0</v>
          </cell>
          <cell r="Y90">
            <v>8096490</v>
          </cell>
        </row>
        <row r="91">
          <cell r="A91">
            <v>14356</v>
          </cell>
          <cell r="B91">
            <v>50</v>
          </cell>
          <cell r="C91" t="str">
            <v>04</v>
          </cell>
          <cell r="D91" t="str">
            <v>10041</v>
          </cell>
          <cell r="E91" t="str">
            <v>0134213</v>
          </cell>
          <cell r="F91" t="str">
            <v>1811</v>
          </cell>
          <cell r="G91" t="str">
            <v>L</v>
          </cell>
          <cell r="H91" t="str">
            <v>Come Back Butte Charter</v>
          </cell>
          <cell r="I91" t="str">
            <v>CO OFFICE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46.93</v>
          </cell>
          <cell r="P91">
            <v>9979.27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46.93</v>
          </cell>
          <cell r="W91">
            <v>561808</v>
          </cell>
          <cell r="X91">
            <v>0</v>
          </cell>
          <cell r="Y91">
            <v>561808</v>
          </cell>
        </row>
        <row r="92">
          <cell r="A92">
            <v>14500</v>
          </cell>
          <cell r="B92">
            <v>50</v>
          </cell>
          <cell r="C92" t="str">
            <v>04</v>
          </cell>
          <cell r="D92" t="str">
            <v>10041</v>
          </cell>
          <cell r="E92" t="str">
            <v>0136820</v>
          </cell>
          <cell r="F92" t="str">
            <v>1916</v>
          </cell>
          <cell r="G92" t="str">
            <v>D</v>
          </cell>
          <cell r="H92" t="str">
            <v>Achieve Charter High School</v>
          </cell>
          <cell r="I92" t="str">
            <v>UNIFIED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113135</v>
          </cell>
          <cell r="O92">
            <v>45.8</v>
          </cell>
          <cell r="P92">
            <v>9433.86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113135</v>
          </cell>
          <cell r="V92">
            <v>45.8</v>
          </cell>
          <cell r="W92">
            <v>344990</v>
          </cell>
          <cell r="X92">
            <v>0</v>
          </cell>
          <cell r="Y92">
            <v>344990</v>
          </cell>
        </row>
        <row r="93">
          <cell r="A93">
            <v>1046</v>
          </cell>
          <cell r="B93">
            <v>50</v>
          </cell>
          <cell r="C93" t="str">
            <v>04</v>
          </cell>
          <cell r="D93" t="str">
            <v>10041</v>
          </cell>
          <cell r="E93" t="str">
            <v>0430090</v>
          </cell>
          <cell r="F93" t="str">
            <v>0110</v>
          </cell>
          <cell r="G93" t="str">
            <v>L</v>
          </cell>
          <cell r="H93" t="str">
            <v>Learning Community Charter</v>
          </cell>
          <cell r="I93" t="str">
            <v>CO OFFICE</v>
          </cell>
          <cell r="J93">
            <v>0</v>
          </cell>
          <cell r="K93">
            <v>0</v>
          </cell>
          <cell r="L93">
            <v>0</v>
          </cell>
          <cell r="M93">
            <v>1112430</v>
          </cell>
          <cell r="N93">
            <v>422510</v>
          </cell>
          <cell r="O93">
            <v>193.89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1112430</v>
          </cell>
          <cell r="U93">
            <v>422510</v>
          </cell>
          <cell r="V93">
            <v>193.89</v>
          </cell>
          <cell r="W93">
            <v>1716431</v>
          </cell>
          <cell r="X93">
            <v>0</v>
          </cell>
          <cell r="Y93">
            <v>1716431</v>
          </cell>
        </row>
        <row r="94">
          <cell r="A94">
            <v>80</v>
          </cell>
          <cell r="B94">
            <v>50</v>
          </cell>
          <cell r="C94" t="str">
            <v>04</v>
          </cell>
          <cell r="D94" t="str">
            <v>61382</v>
          </cell>
          <cell r="H94" t="str">
            <v>Bangor Union Elementary</v>
          </cell>
          <cell r="I94" t="str">
            <v>ELEMENTARY</v>
          </cell>
          <cell r="J94">
            <v>503071</v>
          </cell>
          <cell r="K94">
            <v>269257</v>
          </cell>
          <cell r="L94">
            <v>99.26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503071</v>
          </cell>
          <cell r="U94">
            <v>269257</v>
          </cell>
          <cell r="V94">
            <v>99.26</v>
          </cell>
          <cell r="W94">
            <v>731612</v>
          </cell>
          <cell r="X94">
            <v>0</v>
          </cell>
          <cell r="Y94">
            <v>731612</v>
          </cell>
        </row>
        <row r="95">
          <cell r="A95">
            <v>81</v>
          </cell>
          <cell r="B95">
            <v>50</v>
          </cell>
          <cell r="C95" t="str">
            <v>04</v>
          </cell>
          <cell r="D95" t="str">
            <v>61408</v>
          </cell>
          <cell r="H95" t="str">
            <v>Biggs Unified</v>
          </cell>
          <cell r="I95" t="str">
            <v>UNIFIED</v>
          </cell>
          <cell r="J95">
            <v>3617735</v>
          </cell>
          <cell r="K95">
            <v>2277943</v>
          </cell>
          <cell r="L95">
            <v>589.75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3617735</v>
          </cell>
          <cell r="U95">
            <v>2277943</v>
          </cell>
          <cell r="V95">
            <v>589.75</v>
          </cell>
          <cell r="W95">
            <v>3734627</v>
          </cell>
          <cell r="X95">
            <v>0</v>
          </cell>
          <cell r="Y95">
            <v>3734627</v>
          </cell>
        </row>
        <row r="96">
          <cell r="A96">
            <v>82</v>
          </cell>
          <cell r="B96">
            <v>50</v>
          </cell>
          <cell r="C96" t="str">
            <v>04</v>
          </cell>
          <cell r="D96" t="str">
            <v>61424</v>
          </cell>
          <cell r="H96" t="str">
            <v>Chico Unified</v>
          </cell>
          <cell r="I96" t="str">
            <v>UNIFIED</v>
          </cell>
          <cell r="J96">
            <v>62908067</v>
          </cell>
          <cell r="K96">
            <v>38152182</v>
          </cell>
          <cell r="L96">
            <v>11822.98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62908067</v>
          </cell>
          <cell r="U96">
            <v>38152182</v>
          </cell>
          <cell r="V96">
            <v>11822.98</v>
          </cell>
          <cell r="W96">
            <v>71243216</v>
          </cell>
          <cell r="X96">
            <v>0</v>
          </cell>
          <cell r="Y96">
            <v>71243216</v>
          </cell>
        </row>
        <row r="97">
          <cell r="A97">
            <v>10151</v>
          </cell>
          <cell r="B97">
            <v>50</v>
          </cell>
          <cell r="C97" t="str">
            <v>04</v>
          </cell>
          <cell r="D97" t="str">
            <v>61424</v>
          </cell>
          <cell r="E97" t="str">
            <v>0110551</v>
          </cell>
          <cell r="F97" t="str">
            <v>0729</v>
          </cell>
          <cell r="G97" t="str">
            <v>D</v>
          </cell>
          <cell r="H97" t="str">
            <v>Nord Country</v>
          </cell>
          <cell r="I97" t="str">
            <v>UNIFIED</v>
          </cell>
          <cell r="J97">
            <v>0</v>
          </cell>
          <cell r="K97">
            <v>0</v>
          </cell>
          <cell r="L97">
            <v>0</v>
          </cell>
          <cell r="M97">
            <v>900975</v>
          </cell>
          <cell r="N97">
            <v>379424</v>
          </cell>
          <cell r="O97">
            <v>175.18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900975</v>
          </cell>
          <cell r="U97">
            <v>379424</v>
          </cell>
          <cell r="V97">
            <v>175.18</v>
          </cell>
          <cell r="W97">
            <v>1129975</v>
          </cell>
          <cell r="X97">
            <v>0</v>
          </cell>
          <cell r="Y97">
            <v>1129975</v>
          </cell>
        </row>
        <row r="98">
          <cell r="A98">
            <v>11970</v>
          </cell>
          <cell r="B98">
            <v>50</v>
          </cell>
          <cell r="C98" t="str">
            <v>04</v>
          </cell>
          <cell r="D98" t="str">
            <v>61424</v>
          </cell>
          <cell r="E98" t="str">
            <v>0118042</v>
          </cell>
          <cell r="F98" t="str">
            <v>1019</v>
          </cell>
          <cell r="G98" t="str">
            <v>D</v>
          </cell>
          <cell r="H98" t="str">
            <v>Forest Ranch Charter</v>
          </cell>
          <cell r="I98" t="str">
            <v>UNIFIED</v>
          </cell>
          <cell r="J98">
            <v>0</v>
          </cell>
          <cell r="K98">
            <v>0</v>
          </cell>
          <cell r="L98">
            <v>0</v>
          </cell>
          <cell r="M98">
            <v>612664</v>
          </cell>
          <cell r="N98">
            <v>258588</v>
          </cell>
          <cell r="O98">
            <v>119.39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612664</v>
          </cell>
          <cell r="U98">
            <v>258588</v>
          </cell>
          <cell r="V98">
            <v>119.39</v>
          </cell>
          <cell r="W98">
            <v>765964</v>
          </cell>
          <cell r="X98">
            <v>0</v>
          </cell>
          <cell r="Y98">
            <v>765964</v>
          </cell>
        </row>
        <row r="99">
          <cell r="A99">
            <v>12321</v>
          </cell>
          <cell r="B99">
            <v>50</v>
          </cell>
          <cell r="C99" t="str">
            <v>04</v>
          </cell>
          <cell r="D99" t="str">
            <v>61424</v>
          </cell>
          <cell r="E99" t="str">
            <v>0120394</v>
          </cell>
          <cell r="F99" t="str">
            <v>1114</v>
          </cell>
          <cell r="G99" t="str">
            <v>D</v>
          </cell>
          <cell r="H99" t="str">
            <v>Inspire School of Arts and Sciences</v>
          </cell>
          <cell r="I99" t="str">
            <v>UNIFIED</v>
          </cell>
          <cell r="J99">
            <v>0</v>
          </cell>
          <cell r="K99">
            <v>0</v>
          </cell>
          <cell r="L99">
            <v>0</v>
          </cell>
          <cell r="M99">
            <v>2517419</v>
          </cell>
          <cell r="N99">
            <v>881569</v>
          </cell>
          <cell r="O99">
            <v>407.02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2517419</v>
          </cell>
          <cell r="U99">
            <v>881569</v>
          </cell>
          <cell r="V99">
            <v>407.02</v>
          </cell>
          <cell r="W99">
            <v>3154431</v>
          </cell>
          <cell r="X99">
            <v>0</v>
          </cell>
          <cell r="Y99">
            <v>3154431</v>
          </cell>
        </row>
        <row r="100">
          <cell r="A100">
            <v>12324</v>
          </cell>
          <cell r="B100">
            <v>50</v>
          </cell>
          <cell r="C100" t="str">
            <v>04</v>
          </cell>
          <cell r="D100" t="str">
            <v>61424</v>
          </cell>
          <cell r="E100" t="str">
            <v>0121475</v>
          </cell>
          <cell r="F100" t="str">
            <v>1166</v>
          </cell>
          <cell r="G100" t="str">
            <v>D</v>
          </cell>
          <cell r="H100" t="str">
            <v>Sherwood Montessori</v>
          </cell>
          <cell r="I100" t="str">
            <v>UNIFIED</v>
          </cell>
          <cell r="J100">
            <v>0</v>
          </cell>
          <cell r="K100">
            <v>0</v>
          </cell>
          <cell r="L100">
            <v>0</v>
          </cell>
          <cell r="M100">
            <v>781948</v>
          </cell>
          <cell r="N100">
            <v>327356</v>
          </cell>
          <cell r="O100">
            <v>151.13999999999999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781948</v>
          </cell>
          <cell r="U100">
            <v>327356</v>
          </cell>
          <cell r="V100">
            <v>151.13999999999999</v>
          </cell>
          <cell r="W100">
            <v>974611</v>
          </cell>
          <cell r="X100">
            <v>0</v>
          </cell>
          <cell r="Y100">
            <v>974611</v>
          </cell>
        </row>
        <row r="101">
          <cell r="A101">
            <v>12535</v>
          </cell>
          <cell r="B101">
            <v>50</v>
          </cell>
          <cell r="C101" t="str">
            <v>04</v>
          </cell>
          <cell r="D101" t="str">
            <v>61424</v>
          </cell>
          <cell r="E101" t="str">
            <v>0123810</v>
          </cell>
          <cell r="F101" t="str">
            <v>1280</v>
          </cell>
          <cell r="G101" t="str">
            <v>D</v>
          </cell>
          <cell r="H101" t="str">
            <v>Wildflower Open Classroom</v>
          </cell>
          <cell r="I101" t="str">
            <v>UNIFIED</v>
          </cell>
          <cell r="J101">
            <v>0</v>
          </cell>
          <cell r="K101">
            <v>0</v>
          </cell>
          <cell r="L101">
            <v>0</v>
          </cell>
          <cell r="M101">
            <v>849724</v>
          </cell>
          <cell r="N101">
            <v>355534</v>
          </cell>
          <cell r="O101">
            <v>164.15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849724</v>
          </cell>
          <cell r="U101">
            <v>355534</v>
          </cell>
          <cell r="V101">
            <v>164.15</v>
          </cell>
          <cell r="W101">
            <v>1031836</v>
          </cell>
          <cell r="X101">
            <v>0</v>
          </cell>
          <cell r="Y101">
            <v>1031836</v>
          </cell>
        </row>
        <row r="102">
          <cell r="A102">
            <v>14557</v>
          </cell>
          <cell r="B102">
            <v>50</v>
          </cell>
          <cell r="C102" t="str">
            <v>04</v>
          </cell>
          <cell r="D102" t="str">
            <v>61424</v>
          </cell>
          <cell r="E102" t="str">
            <v>0137828</v>
          </cell>
          <cell r="F102" t="str">
            <v>1982</v>
          </cell>
          <cell r="G102" t="str">
            <v>D</v>
          </cell>
          <cell r="H102" t="str">
            <v>Pivot Charter School North Valley II</v>
          </cell>
          <cell r="I102" t="str">
            <v>UNIFIED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239766</v>
          </cell>
          <cell r="O102">
            <v>110.7</v>
          </cell>
          <cell r="P102">
            <v>8633.6200000000008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239766</v>
          </cell>
          <cell r="V102">
            <v>110.7</v>
          </cell>
          <cell r="W102">
            <v>883505</v>
          </cell>
          <cell r="X102">
            <v>0</v>
          </cell>
          <cell r="Y102">
            <v>883505</v>
          </cell>
        </row>
        <row r="103">
          <cell r="A103">
            <v>1091</v>
          </cell>
          <cell r="B103">
            <v>50</v>
          </cell>
          <cell r="C103" t="str">
            <v>04</v>
          </cell>
          <cell r="D103" t="str">
            <v>61424</v>
          </cell>
          <cell r="E103" t="str">
            <v>6113773</v>
          </cell>
          <cell r="F103" t="str">
            <v>0112</v>
          </cell>
          <cell r="G103" t="str">
            <v>D</v>
          </cell>
          <cell r="H103" t="str">
            <v>Chico Country Day</v>
          </cell>
          <cell r="I103" t="str">
            <v>UNIFIED</v>
          </cell>
          <cell r="J103">
            <v>0</v>
          </cell>
          <cell r="K103">
            <v>0</v>
          </cell>
          <cell r="L103">
            <v>0</v>
          </cell>
          <cell r="M103">
            <v>2804511</v>
          </cell>
          <cell r="N103">
            <v>1171497</v>
          </cell>
          <cell r="O103">
            <v>540.88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2804511</v>
          </cell>
          <cell r="U103">
            <v>1171497</v>
          </cell>
          <cell r="V103">
            <v>540.88</v>
          </cell>
          <cell r="W103">
            <v>3284842</v>
          </cell>
          <cell r="X103">
            <v>0</v>
          </cell>
          <cell r="Y103">
            <v>3284842</v>
          </cell>
        </row>
        <row r="104">
          <cell r="A104">
            <v>12599</v>
          </cell>
          <cell r="B104">
            <v>50</v>
          </cell>
          <cell r="C104" t="str">
            <v>04</v>
          </cell>
          <cell r="D104" t="str">
            <v>61424</v>
          </cell>
          <cell r="E104" t="str">
            <v>6119523</v>
          </cell>
          <cell r="F104" t="str">
            <v>0415</v>
          </cell>
          <cell r="G104" t="str">
            <v>D</v>
          </cell>
          <cell r="H104" t="str">
            <v>Blue Oak Charter</v>
          </cell>
          <cell r="I104" t="str">
            <v>UNIFIED</v>
          </cell>
          <cell r="J104">
            <v>0</v>
          </cell>
          <cell r="K104">
            <v>0</v>
          </cell>
          <cell r="L104">
            <v>0</v>
          </cell>
          <cell r="M104">
            <v>1745894</v>
          </cell>
          <cell r="N104">
            <v>731904</v>
          </cell>
          <cell r="O104">
            <v>337.92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1745894</v>
          </cell>
          <cell r="U104">
            <v>731904</v>
          </cell>
          <cell r="V104">
            <v>337.92</v>
          </cell>
          <cell r="W104">
            <v>2232730</v>
          </cell>
          <cell r="X104">
            <v>0</v>
          </cell>
          <cell r="Y104">
            <v>2232730</v>
          </cell>
        </row>
        <row r="105">
          <cell r="A105">
            <v>83</v>
          </cell>
          <cell r="B105">
            <v>50</v>
          </cell>
          <cell r="C105" t="str">
            <v>04</v>
          </cell>
          <cell r="D105" t="str">
            <v>61432</v>
          </cell>
          <cell r="H105" t="str">
            <v>Durham Unified</v>
          </cell>
          <cell r="I105" t="str">
            <v>UNIFIED</v>
          </cell>
          <cell r="J105">
            <v>5646964</v>
          </cell>
          <cell r="K105">
            <v>3285015</v>
          </cell>
          <cell r="L105">
            <v>1001.24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5646964</v>
          </cell>
          <cell r="U105">
            <v>3285015</v>
          </cell>
          <cell r="V105">
            <v>1001.24</v>
          </cell>
          <cell r="W105">
            <v>5904989</v>
          </cell>
          <cell r="X105">
            <v>0</v>
          </cell>
          <cell r="Y105">
            <v>5904989</v>
          </cell>
        </row>
        <row r="106">
          <cell r="A106">
            <v>84</v>
          </cell>
          <cell r="B106">
            <v>50</v>
          </cell>
          <cell r="C106" t="str">
            <v>04</v>
          </cell>
          <cell r="D106" t="str">
            <v>61440</v>
          </cell>
          <cell r="H106" t="str">
            <v>Feather Falls Union Elementary</v>
          </cell>
          <cell r="I106" t="str">
            <v>ELEMENTARY</v>
          </cell>
          <cell r="J106">
            <v>120727</v>
          </cell>
          <cell r="K106">
            <v>119908</v>
          </cell>
          <cell r="L106">
            <v>10.84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120727</v>
          </cell>
          <cell r="U106">
            <v>119908</v>
          </cell>
          <cell r="V106">
            <v>10.84</v>
          </cell>
          <cell r="W106">
            <v>81153</v>
          </cell>
          <cell r="X106">
            <v>0</v>
          </cell>
          <cell r="Y106">
            <v>81153</v>
          </cell>
        </row>
        <row r="107">
          <cell r="A107">
            <v>12325</v>
          </cell>
          <cell r="B107">
            <v>50</v>
          </cell>
          <cell r="C107" t="str">
            <v>04</v>
          </cell>
          <cell r="D107" t="str">
            <v>61440</v>
          </cell>
          <cell r="E107" t="str">
            <v>0121509</v>
          </cell>
          <cell r="F107" t="str">
            <v>1170</v>
          </cell>
          <cell r="G107" t="str">
            <v>D</v>
          </cell>
          <cell r="H107" t="str">
            <v>Ipakanni Early College Charter</v>
          </cell>
          <cell r="I107" t="str">
            <v>ELEMENTARY</v>
          </cell>
          <cell r="J107">
            <v>0</v>
          </cell>
          <cell r="K107">
            <v>0</v>
          </cell>
          <cell r="L107">
            <v>0</v>
          </cell>
          <cell r="M107">
            <v>406478</v>
          </cell>
          <cell r="N107">
            <v>102931</v>
          </cell>
          <cell r="O107">
            <v>65.72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406478</v>
          </cell>
          <cell r="U107">
            <v>102931</v>
          </cell>
          <cell r="V107">
            <v>65.72</v>
          </cell>
          <cell r="W107">
            <v>577996</v>
          </cell>
          <cell r="X107">
            <v>0</v>
          </cell>
          <cell r="Y107">
            <v>577996</v>
          </cell>
        </row>
        <row r="108">
          <cell r="A108">
            <v>85</v>
          </cell>
          <cell r="B108">
            <v>50</v>
          </cell>
          <cell r="C108" t="str">
            <v>04</v>
          </cell>
          <cell r="D108" t="str">
            <v>61457</v>
          </cell>
          <cell r="H108" t="str">
            <v>Golden Feather Union Elementary</v>
          </cell>
          <cell r="I108" t="str">
            <v>ELEMENTARY</v>
          </cell>
          <cell r="J108">
            <v>353192</v>
          </cell>
          <cell r="K108">
            <v>1054796</v>
          </cell>
          <cell r="L108">
            <v>59.6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353192</v>
          </cell>
          <cell r="U108">
            <v>1054796</v>
          </cell>
          <cell r="V108">
            <v>59.6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12627</v>
          </cell>
          <cell r="B109">
            <v>50</v>
          </cell>
          <cell r="C109" t="str">
            <v>04</v>
          </cell>
          <cell r="D109" t="str">
            <v>61457</v>
          </cell>
          <cell r="E109" t="str">
            <v>0125252</v>
          </cell>
          <cell r="F109" t="str">
            <v>1364</v>
          </cell>
          <cell r="G109" t="str">
            <v>D</v>
          </cell>
          <cell r="H109" t="str">
            <v>Pivot Charter School North Valley</v>
          </cell>
          <cell r="I109" t="str">
            <v>ELEMENTARY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86</v>
          </cell>
          <cell r="B110">
            <v>50</v>
          </cell>
          <cell r="C110" t="str">
            <v>04</v>
          </cell>
          <cell r="D110" t="str">
            <v>61499</v>
          </cell>
          <cell r="H110" t="str">
            <v>Manzanita Elementary</v>
          </cell>
          <cell r="I110" t="str">
            <v>ELEMENTARY</v>
          </cell>
          <cell r="J110">
            <v>1564731</v>
          </cell>
          <cell r="K110">
            <v>301850</v>
          </cell>
          <cell r="L110">
            <v>307.19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1564731</v>
          </cell>
          <cell r="U110">
            <v>301850</v>
          </cell>
          <cell r="V110">
            <v>307.19</v>
          </cell>
          <cell r="W110">
            <v>2379345</v>
          </cell>
          <cell r="X110">
            <v>0</v>
          </cell>
          <cell r="Y110">
            <v>2379345</v>
          </cell>
        </row>
        <row r="111">
          <cell r="A111">
            <v>87</v>
          </cell>
          <cell r="B111">
            <v>50</v>
          </cell>
          <cell r="C111" t="str">
            <v>04</v>
          </cell>
          <cell r="D111" t="str">
            <v>61507</v>
          </cell>
          <cell r="H111" t="str">
            <v>Oroville City Elementary</v>
          </cell>
          <cell r="I111" t="str">
            <v>ELEMENTARY</v>
          </cell>
          <cell r="J111">
            <v>11443350</v>
          </cell>
          <cell r="K111">
            <v>3599650</v>
          </cell>
          <cell r="L111">
            <v>2229.79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11443350</v>
          </cell>
          <cell r="U111">
            <v>3599650</v>
          </cell>
          <cell r="V111">
            <v>2229.79</v>
          </cell>
          <cell r="W111">
            <v>19404059</v>
          </cell>
          <cell r="X111">
            <v>0</v>
          </cell>
          <cell r="Y111">
            <v>19404059</v>
          </cell>
        </row>
        <row r="112">
          <cell r="A112">
            <v>14059</v>
          </cell>
          <cell r="B112">
            <v>50</v>
          </cell>
          <cell r="C112" t="str">
            <v>04</v>
          </cell>
          <cell r="D112" t="str">
            <v>61507</v>
          </cell>
          <cell r="E112" t="str">
            <v>0129577</v>
          </cell>
          <cell r="F112" t="str">
            <v>1616</v>
          </cell>
          <cell r="G112" t="str">
            <v>D</v>
          </cell>
          <cell r="H112" t="str">
            <v>Stream Charter</v>
          </cell>
          <cell r="I112" t="str">
            <v>ELEMENTARY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290030</v>
          </cell>
          <cell r="O112">
            <v>262.24</v>
          </cell>
          <cell r="P112">
            <v>8157.88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290030</v>
          </cell>
          <cell r="V112">
            <v>262.24</v>
          </cell>
          <cell r="W112">
            <v>1973389</v>
          </cell>
          <cell r="X112">
            <v>0</v>
          </cell>
          <cell r="Y112">
            <v>1973389</v>
          </cell>
        </row>
        <row r="113">
          <cell r="A113">
            <v>88</v>
          </cell>
          <cell r="B113">
            <v>50</v>
          </cell>
          <cell r="C113" t="str">
            <v>04</v>
          </cell>
          <cell r="D113" t="str">
            <v>61515</v>
          </cell>
          <cell r="H113" t="str">
            <v>Oroville Union High</v>
          </cell>
          <cell r="I113" t="str">
            <v>HIGH</v>
          </cell>
          <cell r="J113">
            <v>12420145</v>
          </cell>
          <cell r="K113">
            <v>6894394</v>
          </cell>
          <cell r="L113">
            <v>2023.54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12420145</v>
          </cell>
          <cell r="U113">
            <v>6894394</v>
          </cell>
          <cell r="V113">
            <v>2023.54</v>
          </cell>
          <cell r="W113">
            <v>17133264</v>
          </cell>
          <cell r="X113">
            <v>0</v>
          </cell>
          <cell r="Y113">
            <v>17133264</v>
          </cell>
        </row>
        <row r="114">
          <cell r="A114">
            <v>89</v>
          </cell>
          <cell r="B114">
            <v>50</v>
          </cell>
          <cell r="C114" t="str">
            <v>04</v>
          </cell>
          <cell r="D114" t="str">
            <v>61523</v>
          </cell>
          <cell r="H114" t="str">
            <v>Palermo Union Elementary</v>
          </cell>
          <cell r="I114" t="str">
            <v>ELEMENTARY</v>
          </cell>
          <cell r="J114">
            <v>6453407</v>
          </cell>
          <cell r="K114">
            <v>1310539</v>
          </cell>
          <cell r="L114">
            <v>1259.8399999999999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6453407</v>
          </cell>
          <cell r="U114">
            <v>1310539</v>
          </cell>
          <cell r="V114">
            <v>1259.8399999999999</v>
          </cell>
          <cell r="W114">
            <v>11657238</v>
          </cell>
          <cell r="X114">
            <v>0</v>
          </cell>
          <cell r="Y114">
            <v>11657238</v>
          </cell>
        </row>
        <row r="115">
          <cell r="A115">
            <v>90</v>
          </cell>
          <cell r="B115">
            <v>50</v>
          </cell>
          <cell r="C115" t="str">
            <v>04</v>
          </cell>
          <cell r="D115" t="str">
            <v>61531</v>
          </cell>
          <cell r="H115" t="str">
            <v>Paradise Unified</v>
          </cell>
          <cell r="I115" t="str">
            <v>UNIFIED</v>
          </cell>
          <cell r="J115">
            <v>17134869</v>
          </cell>
          <cell r="K115">
            <v>9908162</v>
          </cell>
          <cell r="L115">
            <v>3210.25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17134869</v>
          </cell>
          <cell r="U115">
            <v>9908162</v>
          </cell>
          <cell r="V115">
            <v>3210.25</v>
          </cell>
          <cell r="W115">
            <v>22710053</v>
          </cell>
          <cell r="X115">
            <v>0</v>
          </cell>
          <cell r="Y115">
            <v>22710053</v>
          </cell>
        </row>
        <row r="116">
          <cell r="A116">
            <v>10178</v>
          </cell>
          <cell r="B116">
            <v>50</v>
          </cell>
          <cell r="C116" t="str">
            <v>04</v>
          </cell>
          <cell r="D116" t="str">
            <v>61531</v>
          </cell>
          <cell r="E116" t="str">
            <v>0110338</v>
          </cell>
          <cell r="F116" t="str">
            <v>0751</v>
          </cell>
          <cell r="G116" t="str">
            <v>D</v>
          </cell>
          <cell r="H116" t="str">
            <v>Achieve Charter School of Paradise Inc.</v>
          </cell>
          <cell r="I116" t="str">
            <v>UNIFIED</v>
          </cell>
          <cell r="J116">
            <v>0</v>
          </cell>
          <cell r="K116">
            <v>0</v>
          </cell>
          <cell r="L116">
            <v>0</v>
          </cell>
          <cell r="M116">
            <v>1192717</v>
          </cell>
          <cell r="N116">
            <v>567207</v>
          </cell>
          <cell r="O116">
            <v>229.62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1192717</v>
          </cell>
          <cell r="U116">
            <v>567207</v>
          </cell>
          <cell r="V116">
            <v>229.62</v>
          </cell>
          <cell r="W116">
            <v>1398350</v>
          </cell>
          <cell r="X116">
            <v>0</v>
          </cell>
          <cell r="Y116">
            <v>1398350</v>
          </cell>
        </row>
        <row r="117">
          <cell r="A117">
            <v>1094</v>
          </cell>
          <cell r="B117">
            <v>50</v>
          </cell>
          <cell r="C117" t="str">
            <v>04</v>
          </cell>
          <cell r="D117" t="str">
            <v>61531</v>
          </cell>
          <cell r="E117" t="str">
            <v>6112585</v>
          </cell>
          <cell r="F117" t="str">
            <v>0067</v>
          </cell>
          <cell r="G117" t="str">
            <v>D</v>
          </cell>
          <cell r="H117" t="str">
            <v>Hometech Charter</v>
          </cell>
          <cell r="I117" t="str">
            <v>UNIFIED</v>
          </cell>
          <cell r="J117">
            <v>0</v>
          </cell>
          <cell r="K117">
            <v>0</v>
          </cell>
          <cell r="L117">
            <v>0</v>
          </cell>
          <cell r="M117">
            <v>795522</v>
          </cell>
          <cell r="N117">
            <v>338343</v>
          </cell>
          <cell r="O117">
            <v>136.97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795522</v>
          </cell>
          <cell r="U117">
            <v>338343</v>
          </cell>
          <cell r="V117">
            <v>136.97</v>
          </cell>
          <cell r="W117">
            <v>1107915</v>
          </cell>
          <cell r="X117">
            <v>0</v>
          </cell>
          <cell r="Y117">
            <v>1107915</v>
          </cell>
        </row>
        <row r="118">
          <cell r="A118">
            <v>1095</v>
          </cell>
          <cell r="B118">
            <v>50</v>
          </cell>
          <cell r="C118" t="str">
            <v>04</v>
          </cell>
          <cell r="D118" t="str">
            <v>61531</v>
          </cell>
          <cell r="E118" t="str">
            <v>6112999</v>
          </cell>
          <cell r="F118" t="str">
            <v>0079</v>
          </cell>
          <cell r="G118" t="str">
            <v>D</v>
          </cell>
          <cell r="H118" t="str">
            <v>Paradise Charter Middle</v>
          </cell>
          <cell r="I118" t="str">
            <v>UNIFIED</v>
          </cell>
          <cell r="J118">
            <v>0</v>
          </cell>
          <cell r="K118">
            <v>0</v>
          </cell>
          <cell r="L118">
            <v>0</v>
          </cell>
          <cell r="M118">
            <v>795714</v>
          </cell>
          <cell r="N118">
            <v>371864</v>
          </cell>
          <cell r="O118">
            <v>150.54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795714</v>
          </cell>
          <cell r="U118">
            <v>371864</v>
          </cell>
          <cell r="V118">
            <v>150.54</v>
          </cell>
          <cell r="W118">
            <v>861933</v>
          </cell>
          <cell r="X118">
            <v>0</v>
          </cell>
          <cell r="Y118">
            <v>861933</v>
          </cell>
        </row>
        <row r="119">
          <cell r="A119">
            <v>1096</v>
          </cell>
          <cell r="B119">
            <v>50</v>
          </cell>
          <cell r="C119" t="str">
            <v>04</v>
          </cell>
          <cell r="D119" t="str">
            <v>61531</v>
          </cell>
          <cell r="E119" t="str">
            <v>6113765</v>
          </cell>
          <cell r="F119" t="str">
            <v>0094</v>
          </cell>
          <cell r="G119" t="str">
            <v>D</v>
          </cell>
          <cell r="H119" t="str">
            <v>Children's Community Charter</v>
          </cell>
          <cell r="I119" t="str">
            <v>UNIFIED</v>
          </cell>
          <cell r="J119">
            <v>0</v>
          </cell>
          <cell r="K119">
            <v>0</v>
          </cell>
          <cell r="L119">
            <v>0</v>
          </cell>
          <cell r="M119">
            <v>1083048</v>
          </cell>
          <cell r="N119">
            <v>515753</v>
          </cell>
          <cell r="O119">
            <v>208.79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1083048</v>
          </cell>
          <cell r="U119">
            <v>515753</v>
          </cell>
          <cell r="V119">
            <v>208.79</v>
          </cell>
          <cell r="W119">
            <v>1279785</v>
          </cell>
          <cell r="X119">
            <v>0</v>
          </cell>
          <cell r="Y119">
            <v>1279785</v>
          </cell>
        </row>
        <row r="120">
          <cell r="A120">
            <v>91</v>
          </cell>
          <cell r="B120">
            <v>50</v>
          </cell>
          <cell r="C120" t="str">
            <v>04</v>
          </cell>
          <cell r="D120" t="str">
            <v>61549</v>
          </cell>
          <cell r="H120" t="str">
            <v>Thermalito Union Elementary</v>
          </cell>
          <cell r="I120" t="str">
            <v>ELEMENTARY</v>
          </cell>
          <cell r="J120">
            <v>7736699</v>
          </cell>
          <cell r="K120">
            <v>1308148</v>
          </cell>
          <cell r="L120">
            <v>1505.13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7736699</v>
          </cell>
          <cell r="U120">
            <v>1308148</v>
          </cell>
          <cell r="V120">
            <v>1505.13</v>
          </cell>
          <cell r="W120">
            <v>15150669</v>
          </cell>
          <cell r="X120">
            <v>0</v>
          </cell>
          <cell r="Y120">
            <v>15150669</v>
          </cell>
        </row>
        <row r="121">
          <cell r="A121">
            <v>92</v>
          </cell>
          <cell r="B121">
            <v>50</v>
          </cell>
          <cell r="C121" t="str">
            <v>04</v>
          </cell>
          <cell r="D121" t="str">
            <v>73379</v>
          </cell>
          <cell r="H121" t="str">
            <v>Pioneer Union Elementary</v>
          </cell>
          <cell r="I121" t="str">
            <v>ELEMENTARY</v>
          </cell>
          <cell r="J121">
            <v>372591</v>
          </cell>
          <cell r="K121">
            <v>524561</v>
          </cell>
          <cell r="L121">
            <v>58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372591</v>
          </cell>
          <cell r="U121">
            <v>524561</v>
          </cell>
          <cell r="V121">
            <v>58</v>
          </cell>
          <cell r="W121">
            <v>211057</v>
          </cell>
          <cell r="X121">
            <v>0</v>
          </cell>
          <cell r="Y121">
            <v>211057</v>
          </cell>
        </row>
        <row r="122">
          <cell r="A122">
            <v>93</v>
          </cell>
          <cell r="B122">
            <v>50</v>
          </cell>
          <cell r="C122" t="str">
            <v>04</v>
          </cell>
          <cell r="D122" t="str">
            <v>75507</v>
          </cell>
          <cell r="H122" t="str">
            <v>Gridley Unified</v>
          </cell>
          <cell r="I122" t="str">
            <v>UNIFIED</v>
          </cell>
          <cell r="J122">
            <v>10693561</v>
          </cell>
          <cell r="K122">
            <v>3697268</v>
          </cell>
          <cell r="L122">
            <v>1991.1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10693561</v>
          </cell>
          <cell r="U122">
            <v>3697268</v>
          </cell>
          <cell r="V122">
            <v>1991.1</v>
          </cell>
          <cell r="W122">
            <v>16982074</v>
          </cell>
          <cell r="X122">
            <v>0</v>
          </cell>
          <cell r="Y122">
            <v>16982074</v>
          </cell>
        </row>
        <row r="123">
          <cell r="A123">
            <v>6</v>
          </cell>
          <cell r="B123">
            <v>50</v>
          </cell>
          <cell r="C123" t="str">
            <v>05</v>
          </cell>
          <cell r="D123" t="str">
            <v>10058</v>
          </cell>
          <cell r="H123" t="str">
            <v>Calaveras Co. Office of Education</v>
          </cell>
          <cell r="I123" t="str">
            <v>CO OFFICE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1167253</v>
          </cell>
          <cell r="R123">
            <v>641232</v>
          </cell>
          <cell r="S123">
            <v>36.340000000000003</v>
          </cell>
          <cell r="T123">
            <v>1167253</v>
          </cell>
          <cell r="U123">
            <v>641232</v>
          </cell>
          <cell r="V123">
            <v>36.340000000000003</v>
          </cell>
          <cell r="W123">
            <v>1750802</v>
          </cell>
          <cell r="X123">
            <v>0</v>
          </cell>
          <cell r="Y123">
            <v>1750802</v>
          </cell>
        </row>
        <row r="124">
          <cell r="A124">
            <v>9581</v>
          </cell>
          <cell r="B124">
            <v>50</v>
          </cell>
          <cell r="C124" t="str">
            <v>05</v>
          </cell>
          <cell r="D124" t="str">
            <v>10058</v>
          </cell>
          <cell r="E124" t="str">
            <v>0530154</v>
          </cell>
          <cell r="F124" t="str">
            <v>0527</v>
          </cell>
          <cell r="G124" t="str">
            <v>L</v>
          </cell>
          <cell r="H124" t="str">
            <v>Mountain Oaks</v>
          </cell>
          <cell r="I124" t="str">
            <v>CO OFFICE</v>
          </cell>
          <cell r="J124">
            <v>0</v>
          </cell>
          <cell r="K124">
            <v>0</v>
          </cell>
          <cell r="L124">
            <v>0</v>
          </cell>
          <cell r="M124">
            <v>2432958</v>
          </cell>
          <cell r="N124">
            <v>594327</v>
          </cell>
          <cell r="O124">
            <v>432.97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2432958</v>
          </cell>
          <cell r="U124">
            <v>594327</v>
          </cell>
          <cell r="V124">
            <v>432.97</v>
          </cell>
          <cell r="W124">
            <v>3445672</v>
          </cell>
          <cell r="X124">
            <v>0</v>
          </cell>
          <cell r="Y124">
            <v>3445672</v>
          </cell>
        </row>
        <row r="125">
          <cell r="A125">
            <v>94</v>
          </cell>
          <cell r="B125">
            <v>50</v>
          </cell>
          <cell r="C125" t="str">
            <v>05</v>
          </cell>
          <cell r="D125" t="str">
            <v>61556</v>
          </cell>
          <cell r="H125" t="str">
            <v>Bret Harte Union High</v>
          </cell>
          <cell r="I125" t="str">
            <v>HIGH</v>
          </cell>
          <cell r="J125">
            <v>4015865</v>
          </cell>
          <cell r="K125">
            <v>10356919</v>
          </cell>
          <cell r="L125">
            <v>635.46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4015865</v>
          </cell>
          <cell r="U125">
            <v>10356919</v>
          </cell>
          <cell r="V125">
            <v>635.46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95</v>
          </cell>
          <cell r="B126">
            <v>50</v>
          </cell>
          <cell r="C126" t="str">
            <v>05</v>
          </cell>
          <cell r="D126" t="str">
            <v>61564</v>
          </cell>
          <cell r="H126" t="str">
            <v>Calaveras Unified</v>
          </cell>
          <cell r="I126" t="str">
            <v>UNIFIED</v>
          </cell>
          <cell r="J126">
            <v>14306958</v>
          </cell>
          <cell r="K126">
            <v>19367619</v>
          </cell>
          <cell r="L126">
            <v>2689.02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14306958</v>
          </cell>
          <cell r="U126">
            <v>19367619</v>
          </cell>
          <cell r="V126">
            <v>2689.02</v>
          </cell>
          <cell r="W126">
            <v>6989256</v>
          </cell>
          <cell r="X126">
            <v>0</v>
          </cell>
          <cell r="Y126">
            <v>6989256</v>
          </cell>
        </row>
        <row r="127">
          <cell r="A127">
            <v>96</v>
          </cell>
          <cell r="B127">
            <v>50</v>
          </cell>
          <cell r="C127" t="str">
            <v>05</v>
          </cell>
          <cell r="D127" t="str">
            <v>61572</v>
          </cell>
          <cell r="H127" t="str">
            <v>Mark Twain Union Elementary</v>
          </cell>
          <cell r="I127" t="str">
            <v>ELEMENTARY</v>
          </cell>
          <cell r="J127">
            <v>3901141</v>
          </cell>
          <cell r="K127">
            <v>4081665</v>
          </cell>
          <cell r="L127">
            <v>775.84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3901141</v>
          </cell>
          <cell r="U127">
            <v>4081665</v>
          </cell>
          <cell r="V127">
            <v>775.84</v>
          </cell>
          <cell r="W127">
            <v>3178065</v>
          </cell>
          <cell r="X127">
            <v>0</v>
          </cell>
          <cell r="Y127">
            <v>3178065</v>
          </cell>
        </row>
        <row r="128">
          <cell r="A128">
            <v>97</v>
          </cell>
          <cell r="B128">
            <v>50</v>
          </cell>
          <cell r="C128" t="str">
            <v>05</v>
          </cell>
          <cell r="D128" t="str">
            <v>61580</v>
          </cell>
          <cell r="H128" t="str">
            <v>Vallecito Union</v>
          </cell>
          <cell r="I128" t="str">
            <v>ELEMENTARY</v>
          </cell>
          <cell r="J128">
            <v>2776136</v>
          </cell>
          <cell r="K128">
            <v>6278631</v>
          </cell>
          <cell r="L128">
            <v>548.29999999999995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2776136</v>
          </cell>
          <cell r="U128">
            <v>6278631</v>
          </cell>
          <cell r="V128">
            <v>548.29999999999995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7</v>
          </cell>
          <cell r="B129">
            <v>50</v>
          </cell>
          <cell r="C129" t="str">
            <v>06</v>
          </cell>
          <cell r="D129" t="str">
            <v>10066</v>
          </cell>
          <cell r="H129" t="str">
            <v>Colusa Co. Office of Education</v>
          </cell>
          <cell r="I129" t="str">
            <v>CO OFFICE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1312648</v>
          </cell>
          <cell r="R129">
            <v>85318</v>
          </cell>
          <cell r="S129">
            <v>14.89</v>
          </cell>
          <cell r="T129">
            <v>1312648</v>
          </cell>
          <cell r="U129">
            <v>85318</v>
          </cell>
          <cell r="V129">
            <v>14.89</v>
          </cell>
          <cell r="W129">
            <v>1756119</v>
          </cell>
          <cell r="X129">
            <v>0</v>
          </cell>
          <cell r="Y129">
            <v>1756119</v>
          </cell>
        </row>
        <row r="130">
          <cell r="A130">
            <v>98</v>
          </cell>
          <cell r="B130">
            <v>50</v>
          </cell>
          <cell r="C130" t="str">
            <v>06</v>
          </cell>
          <cell r="D130" t="str">
            <v>61598</v>
          </cell>
          <cell r="H130" t="str">
            <v>Colusa Unified</v>
          </cell>
          <cell r="I130" t="str">
            <v>UNIFIED</v>
          </cell>
          <cell r="J130">
            <v>8025183</v>
          </cell>
          <cell r="K130">
            <v>3676542</v>
          </cell>
          <cell r="L130">
            <v>1427.59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8025183</v>
          </cell>
          <cell r="U130">
            <v>3676542</v>
          </cell>
          <cell r="V130">
            <v>1427.59</v>
          </cell>
          <cell r="W130">
            <v>11125657</v>
          </cell>
          <cell r="X130">
            <v>0</v>
          </cell>
          <cell r="Y130">
            <v>11125657</v>
          </cell>
        </row>
        <row r="131">
          <cell r="A131">
            <v>99</v>
          </cell>
          <cell r="B131">
            <v>50</v>
          </cell>
          <cell r="C131" t="str">
            <v>06</v>
          </cell>
          <cell r="D131" t="str">
            <v>61606</v>
          </cell>
          <cell r="H131" t="str">
            <v>Maxwell Unified</v>
          </cell>
          <cell r="I131" t="str">
            <v>UNIFIED</v>
          </cell>
          <cell r="J131">
            <v>2215508</v>
          </cell>
          <cell r="K131">
            <v>1442272</v>
          </cell>
          <cell r="L131">
            <v>330.49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2215508</v>
          </cell>
          <cell r="U131">
            <v>1442272</v>
          </cell>
          <cell r="V131">
            <v>330.49</v>
          </cell>
          <cell r="W131">
            <v>2410078</v>
          </cell>
          <cell r="X131">
            <v>0</v>
          </cell>
          <cell r="Y131">
            <v>2410078</v>
          </cell>
        </row>
        <row r="132">
          <cell r="A132">
            <v>100</v>
          </cell>
          <cell r="B132">
            <v>50</v>
          </cell>
          <cell r="C132" t="str">
            <v>06</v>
          </cell>
          <cell r="D132" t="str">
            <v>61614</v>
          </cell>
          <cell r="H132" t="str">
            <v>Pierce Joint Unified</v>
          </cell>
          <cell r="I132" t="str">
            <v>UNIFIED</v>
          </cell>
          <cell r="J132">
            <v>8068316</v>
          </cell>
          <cell r="K132">
            <v>4245417</v>
          </cell>
          <cell r="L132">
            <v>1430.45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8068316</v>
          </cell>
          <cell r="U132">
            <v>4245417</v>
          </cell>
          <cell r="V132">
            <v>1430.45</v>
          </cell>
          <cell r="W132">
            <v>10736332</v>
          </cell>
          <cell r="X132">
            <v>0</v>
          </cell>
          <cell r="Y132">
            <v>10736332</v>
          </cell>
        </row>
        <row r="133">
          <cell r="A133">
            <v>101</v>
          </cell>
          <cell r="B133">
            <v>50</v>
          </cell>
          <cell r="C133" t="str">
            <v>06</v>
          </cell>
          <cell r="D133" t="str">
            <v>61622</v>
          </cell>
          <cell r="H133" t="str">
            <v>Williams Unified</v>
          </cell>
          <cell r="I133" t="str">
            <v>UNIFIED</v>
          </cell>
          <cell r="J133">
            <v>7060007</v>
          </cell>
          <cell r="K133">
            <v>3420806</v>
          </cell>
          <cell r="L133">
            <v>1247.21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7060007</v>
          </cell>
          <cell r="U133">
            <v>3420806</v>
          </cell>
          <cell r="V133">
            <v>1247.21</v>
          </cell>
          <cell r="W133">
            <v>10783509</v>
          </cell>
          <cell r="X133">
            <v>0</v>
          </cell>
          <cell r="Y133">
            <v>10783509</v>
          </cell>
        </row>
        <row r="134">
          <cell r="A134">
            <v>8</v>
          </cell>
          <cell r="B134">
            <v>50</v>
          </cell>
          <cell r="C134" t="str">
            <v>07</v>
          </cell>
          <cell r="D134" t="str">
            <v>10074</v>
          </cell>
          <cell r="H134" t="str">
            <v>Contra Costa Co. Office of Education</v>
          </cell>
          <cell r="I134" t="str">
            <v>CO OFFICE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10283976</v>
          </cell>
          <cell r="R134">
            <v>14893554</v>
          </cell>
          <cell r="S134">
            <v>163.57</v>
          </cell>
          <cell r="T134">
            <v>10283976</v>
          </cell>
          <cell r="U134">
            <v>14893554</v>
          </cell>
          <cell r="V134">
            <v>163.57</v>
          </cell>
          <cell r="W134">
            <v>7543937</v>
          </cell>
          <cell r="X134">
            <v>0</v>
          </cell>
          <cell r="Y134">
            <v>7543937</v>
          </cell>
        </row>
        <row r="135">
          <cell r="A135">
            <v>11347</v>
          </cell>
          <cell r="B135">
            <v>50</v>
          </cell>
          <cell r="C135" t="str">
            <v>07</v>
          </cell>
          <cell r="D135" t="str">
            <v>10074</v>
          </cell>
          <cell r="E135" t="str">
            <v>0114470</v>
          </cell>
          <cell r="F135" t="str">
            <v>0868</v>
          </cell>
          <cell r="G135" t="str">
            <v>D</v>
          </cell>
          <cell r="H135" t="str">
            <v>Making Waves Academy</v>
          </cell>
          <cell r="I135" t="str">
            <v>UNIFIED</v>
          </cell>
          <cell r="J135">
            <v>0</v>
          </cell>
          <cell r="K135">
            <v>0</v>
          </cell>
          <cell r="L135">
            <v>0</v>
          </cell>
          <cell r="M135">
            <v>4985154</v>
          </cell>
          <cell r="N135">
            <v>2530486</v>
          </cell>
          <cell r="O135">
            <v>899.07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4985154</v>
          </cell>
          <cell r="U135">
            <v>2530486</v>
          </cell>
          <cell r="V135">
            <v>899.07</v>
          </cell>
          <cell r="W135">
            <v>6951558</v>
          </cell>
          <cell r="X135">
            <v>0</v>
          </cell>
          <cell r="Y135">
            <v>6951558</v>
          </cell>
        </row>
        <row r="136">
          <cell r="A136">
            <v>14060</v>
          </cell>
          <cell r="B136">
            <v>50</v>
          </cell>
          <cell r="C136" t="str">
            <v>07</v>
          </cell>
          <cell r="D136" t="str">
            <v>10074</v>
          </cell>
          <cell r="E136" t="str">
            <v>0129528</v>
          </cell>
          <cell r="F136" t="str">
            <v>1622</v>
          </cell>
          <cell r="G136" t="str">
            <v>D</v>
          </cell>
          <cell r="H136" t="str">
            <v>Caliber: Beta Academy</v>
          </cell>
          <cell r="I136" t="str">
            <v>UNIFIED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2128145</v>
          </cell>
          <cell r="O136">
            <v>756.12</v>
          </cell>
          <cell r="P136">
            <v>6880.76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2128145</v>
          </cell>
          <cell r="V136">
            <v>756.12</v>
          </cell>
          <cell r="W136">
            <v>5456294</v>
          </cell>
          <cell r="X136">
            <v>0</v>
          </cell>
          <cell r="Y136">
            <v>5456294</v>
          </cell>
        </row>
        <row r="137">
          <cell r="A137">
            <v>14061</v>
          </cell>
          <cell r="B137">
            <v>50</v>
          </cell>
          <cell r="C137" t="str">
            <v>07</v>
          </cell>
          <cell r="D137" t="str">
            <v>10074</v>
          </cell>
          <cell r="E137" t="str">
            <v>0129684</v>
          </cell>
          <cell r="F137" t="str">
            <v>1650</v>
          </cell>
          <cell r="G137" t="str">
            <v>D</v>
          </cell>
          <cell r="H137" t="str">
            <v>Summit Public School K2</v>
          </cell>
          <cell r="I137" t="str">
            <v>UNIFIED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1383356</v>
          </cell>
          <cell r="O137">
            <v>491.5</v>
          </cell>
          <cell r="P137">
            <v>6880.76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1383356</v>
          </cell>
          <cell r="V137">
            <v>491.5</v>
          </cell>
          <cell r="W137">
            <v>3509969</v>
          </cell>
          <cell r="X137">
            <v>0</v>
          </cell>
          <cell r="Y137">
            <v>3509969</v>
          </cell>
        </row>
        <row r="138">
          <cell r="A138">
            <v>14353</v>
          </cell>
          <cell r="B138">
            <v>50</v>
          </cell>
          <cell r="C138" t="str">
            <v>07</v>
          </cell>
          <cell r="D138" t="str">
            <v>10074</v>
          </cell>
          <cell r="E138" t="str">
            <v>0134114</v>
          </cell>
          <cell r="F138" t="str">
            <v>1773</v>
          </cell>
          <cell r="G138" t="str">
            <v>D</v>
          </cell>
          <cell r="H138" t="str">
            <v>Contra Costa School of Performing Arts</v>
          </cell>
          <cell r="I138" t="str">
            <v>UNIFIED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1767762</v>
          </cell>
          <cell r="O138">
            <v>422.26</v>
          </cell>
          <cell r="P138">
            <v>8051.14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1767762</v>
          </cell>
          <cell r="V138">
            <v>422.26</v>
          </cell>
          <cell r="W138">
            <v>1872505</v>
          </cell>
          <cell r="X138">
            <v>0</v>
          </cell>
          <cell r="Y138">
            <v>1872505</v>
          </cell>
        </row>
        <row r="139">
          <cell r="A139">
            <v>14501</v>
          </cell>
          <cell r="B139">
            <v>50</v>
          </cell>
          <cell r="C139" t="str">
            <v>07</v>
          </cell>
          <cell r="D139" t="str">
            <v>10074</v>
          </cell>
          <cell r="E139" t="str">
            <v>0137026</v>
          </cell>
          <cell r="F139" t="str">
            <v>1933</v>
          </cell>
          <cell r="G139" t="str">
            <v>D</v>
          </cell>
          <cell r="H139" t="str">
            <v>Invictus Academy of Richmond</v>
          </cell>
          <cell r="I139" t="str">
            <v>UNIFIED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215117</v>
          </cell>
          <cell r="O139">
            <v>76.430000000000007</v>
          </cell>
          <cell r="P139">
            <v>9819.36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215117</v>
          </cell>
          <cell r="V139">
            <v>76.430000000000007</v>
          </cell>
          <cell r="W139">
            <v>526434</v>
          </cell>
          <cell r="X139">
            <v>0</v>
          </cell>
          <cell r="Y139">
            <v>526434</v>
          </cell>
        </row>
        <row r="140">
          <cell r="A140">
            <v>11083</v>
          </cell>
          <cell r="B140">
            <v>50</v>
          </cell>
          <cell r="C140" t="str">
            <v>07</v>
          </cell>
          <cell r="D140" t="str">
            <v>10074</v>
          </cell>
          <cell r="E140" t="str">
            <v>0730614</v>
          </cell>
          <cell r="F140" t="str">
            <v>1887</v>
          </cell>
          <cell r="G140" t="str">
            <v>D</v>
          </cell>
          <cell r="H140" t="str">
            <v>Golden Gate Community Charter</v>
          </cell>
          <cell r="I140" t="str">
            <v>CO OFFICE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231878</v>
          </cell>
          <cell r="O140">
            <v>78.09</v>
          </cell>
          <cell r="P140">
            <v>9787.73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231878</v>
          </cell>
          <cell r="V140">
            <v>78.09</v>
          </cell>
          <cell r="W140">
            <v>639501</v>
          </cell>
          <cell r="X140">
            <v>0</v>
          </cell>
          <cell r="Y140">
            <v>639501</v>
          </cell>
        </row>
        <row r="141">
          <cell r="A141">
            <v>1976</v>
          </cell>
          <cell r="B141">
            <v>50</v>
          </cell>
          <cell r="C141" t="str">
            <v>07</v>
          </cell>
          <cell r="D141" t="str">
            <v>10074</v>
          </cell>
          <cell r="E141" t="str">
            <v>0731380</v>
          </cell>
          <cell r="F141" t="str">
            <v>1400</v>
          </cell>
          <cell r="G141" t="str">
            <v>D</v>
          </cell>
          <cell r="H141" t="str">
            <v>Clayton Valley Charter High</v>
          </cell>
          <cell r="I141" t="str">
            <v>UNIFIED</v>
          </cell>
          <cell r="J141">
            <v>0</v>
          </cell>
          <cell r="K141">
            <v>0</v>
          </cell>
          <cell r="L141">
            <v>0</v>
          </cell>
          <cell r="M141">
            <v>12998891</v>
          </cell>
          <cell r="N141">
            <v>8798536</v>
          </cell>
          <cell r="O141">
            <v>2101.6799999999998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12998891</v>
          </cell>
          <cell r="U141">
            <v>8798536</v>
          </cell>
          <cell r="V141">
            <v>2101.6799999999998</v>
          </cell>
          <cell r="W141">
            <v>11510246</v>
          </cell>
          <cell r="X141">
            <v>0</v>
          </cell>
          <cell r="Y141">
            <v>11510246</v>
          </cell>
        </row>
        <row r="142">
          <cell r="A142">
            <v>102</v>
          </cell>
          <cell r="B142">
            <v>50</v>
          </cell>
          <cell r="C142" t="str">
            <v>07</v>
          </cell>
          <cell r="D142" t="str">
            <v>61630</v>
          </cell>
          <cell r="H142" t="str">
            <v>Acalanes Union High</v>
          </cell>
          <cell r="I142" t="str">
            <v>HIGH</v>
          </cell>
          <cell r="J142">
            <v>33159595</v>
          </cell>
          <cell r="K142">
            <v>47167577</v>
          </cell>
          <cell r="L142">
            <v>5450.94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33159595</v>
          </cell>
          <cell r="U142">
            <v>47167577</v>
          </cell>
          <cell r="V142">
            <v>5450.94</v>
          </cell>
          <cell r="W142">
            <v>4051396</v>
          </cell>
          <cell r="X142">
            <v>0</v>
          </cell>
          <cell r="Y142">
            <v>4051396</v>
          </cell>
        </row>
        <row r="143">
          <cell r="A143">
            <v>103</v>
          </cell>
          <cell r="B143">
            <v>50</v>
          </cell>
          <cell r="C143" t="str">
            <v>07</v>
          </cell>
          <cell r="D143" t="str">
            <v>61648</v>
          </cell>
          <cell r="H143" t="str">
            <v>Antioch Unified</v>
          </cell>
          <cell r="I143" t="str">
            <v>UNIFIED</v>
          </cell>
          <cell r="J143">
            <v>84040041</v>
          </cell>
          <cell r="K143">
            <v>45199509</v>
          </cell>
          <cell r="L143">
            <v>15825.2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84040041</v>
          </cell>
          <cell r="U143">
            <v>45199509</v>
          </cell>
          <cell r="V143">
            <v>15825.2</v>
          </cell>
          <cell r="W143">
            <v>118718086</v>
          </cell>
          <cell r="X143">
            <v>0</v>
          </cell>
          <cell r="Y143">
            <v>118718086</v>
          </cell>
        </row>
        <row r="144">
          <cell r="A144">
            <v>11348</v>
          </cell>
          <cell r="B144">
            <v>50</v>
          </cell>
          <cell r="C144" t="str">
            <v>07</v>
          </cell>
          <cell r="D144" t="str">
            <v>61648</v>
          </cell>
          <cell r="E144" t="str">
            <v>0115063</v>
          </cell>
          <cell r="F144" t="str">
            <v>0909</v>
          </cell>
          <cell r="G144" t="str">
            <v>D</v>
          </cell>
          <cell r="H144" t="str">
            <v>Antioch Charter Academy II</v>
          </cell>
          <cell r="I144" t="str">
            <v>UNIFIED</v>
          </cell>
          <cell r="J144">
            <v>0</v>
          </cell>
          <cell r="K144">
            <v>0</v>
          </cell>
          <cell r="L144">
            <v>0</v>
          </cell>
          <cell r="M144">
            <v>1027062</v>
          </cell>
          <cell r="N144">
            <v>530580</v>
          </cell>
          <cell r="O144">
            <v>198.13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1027062</v>
          </cell>
          <cell r="U144">
            <v>530580</v>
          </cell>
          <cell r="V144">
            <v>198.13</v>
          </cell>
          <cell r="W144">
            <v>1178987</v>
          </cell>
          <cell r="X144">
            <v>0</v>
          </cell>
          <cell r="Y144">
            <v>1178987</v>
          </cell>
        </row>
        <row r="145">
          <cell r="A145">
            <v>14502</v>
          </cell>
          <cell r="B145">
            <v>50</v>
          </cell>
          <cell r="C145" t="str">
            <v>07</v>
          </cell>
          <cell r="D145" t="str">
            <v>61648</v>
          </cell>
          <cell r="E145" t="str">
            <v>0137430</v>
          </cell>
          <cell r="F145" t="str">
            <v>1965</v>
          </cell>
          <cell r="G145" t="str">
            <v>D</v>
          </cell>
          <cell r="H145" t="str">
            <v>Rocketship Delta Prep</v>
          </cell>
          <cell r="I145" t="str">
            <v>UNIFIED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1003826</v>
          </cell>
          <cell r="O145">
            <v>374.85</v>
          </cell>
          <cell r="P145">
            <v>9595.64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1003826</v>
          </cell>
          <cell r="V145">
            <v>374.85</v>
          </cell>
          <cell r="W145">
            <v>2800456</v>
          </cell>
          <cell r="X145">
            <v>0</v>
          </cell>
          <cell r="Y145">
            <v>2800456</v>
          </cell>
        </row>
        <row r="146">
          <cell r="A146">
            <v>1097</v>
          </cell>
          <cell r="B146">
            <v>50</v>
          </cell>
          <cell r="C146" t="str">
            <v>07</v>
          </cell>
          <cell r="D146" t="str">
            <v>61648</v>
          </cell>
          <cell r="E146" t="str">
            <v>6115703</v>
          </cell>
          <cell r="F146" t="str">
            <v>0143</v>
          </cell>
          <cell r="G146" t="str">
            <v>D</v>
          </cell>
          <cell r="H146" t="str">
            <v>Antioch Charter Academy</v>
          </cell>
          <cell r="I146" t="str">
            <v>UNIFIED</v>
          </cell>
          <cell r="J146">
            <v>0</v>
          </cell>
          <cell r="K146">
            <v>0</v>
          </cell>
          <cell r="L146">
            <v>0</v>
          </cell>
          <cell r="M146">
            <v>1012386</v>
          </cell>
          <cell r="N146">
            <v>522948</v>
          </cell>
          <cell r="O146">
            <v>195.28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1012386</v>
          </cell>
          <cell r="U146">
            <v>522948</v>
          </cell>
          <cell r="V146">
            <v>195.28</v>
          </cell>
          <cell r="W146">
            <v>1124853</v>
          </cell>
          <cell r="X146">
            <v>0</v>
          </cell>
          <cell r="Y146">
            <v>1124853</v>
          </cell>
        </row>
        <row r="147">
          <cell r="A147">
            <v>104</v>
          </cell>
          <cell r="B147">
            <v>50</v>
          </cell>
          <cell r="C147" t="str">
            <v>07</v>
          </cell>
          <cell r="D147" t="str">
            <v>61655</v>
          </cell>
          <cell r="H147" t="str">
            <v>Brentwood Union Elementary</v>
          </cell>
          <cell r="I147" t="str">
            <v>ELEMENTARY</v>
          </cell>
          <cell r="J147">
            <v>45368420</v>
          </cell>
          <cell r="K147">
            <v>22315979</v>
          </cell>
          <cell r="L147">
            <v>8890.33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45368420</v>
          </cell>
          <cell r="U147">
            <v>22315979</v>
          </cell>
          <cell r="V147">
            <v>8890.33</v>
          </cell>
          <cell r="W147">
            <v>52639394</v>
          </cell>
          <cell r="X147">
            <v>0</v>
          </cell>
          <cell r="Y147">
            <v>52639394</v>
          </cell>
        </row>
        <row r="148">
          <cell r="A148">
            <v>105</v>
          </cell>
          <cell r="B148">
            <v>50</v>
          </cell>
          <cell r="C148" t="str">
            <v>07</v>
          </cell>
          <cell r="D148" t="str">
            <v>61663</v>
          </cell>
          <cell r="H148" t="str">
            <v>Byron Union Elementary</v>
          </cell>
          <cell r="I148" t="str">
            <v>ELEMENTARY</v>
          </cell>
          <cell r="J148">
            <v>7769787</v>
          </cell>
          <cell r="K148">
            <v>5813530</v>
          </cell>
          <cell r="L148">
            <v>1511.32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7769787</v>
          </cell>
          <cell r="U148">
            <v>5813530</v>
          </cell>
          <cell r="V148">
            <v>1511.32</v>
          </cell>
          <cell r="W148">
            <v>6930441</v>
          </cell>
          <cell r="X148">
            <v>0</v>
          </cell>
          <cell r="Y148">
            <v>6930441</v>
          </cell>
        </row>
        <row r="149">
          <cell r="A149">
            <v>14117</v>
          </cell>
          <cell r="B149">
            <v>50</v>
          </cell>
          <cell r="C149" t="str">
            <v>07</v>
          </cell>
          <cell r="D149" t="str">
            <v>61663</v>
          </cell>
          <cell r="E149" t="str">
            <v>0130930</v>
          </cell>
          <cell r="F149" t="str">
            <v>1684</v>
          </cell>
          <cell r="G149" t="str">
            <v>D</v>
          </cell>
          <cell r="H149" t="str">
            <v>Vista Oaks Charter</v>
          </cell>
          <cell r="I149" t="str">
            <v>ELEMENTARY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2010920</v>
          </cell>
          <cell r="O149">
            <v>804.04</v>
          </cell>
          <cell r="P149">
            <v>6912.44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2010920</v>
          </cell>
          <cell r="V149">
            <v>804.04</v>
          </cell>
          <cell r="W149">
            <v>5299932</v>
          </cell>
          <cell r="X149">
            <v>0</v>
          </cell>
          <cell r="Y149">
            <v>5299932</v>
          </cell>
        </row>
        <row r="150">
          <cell r="A150">
            <v>106</v>
          </cell>
          <cell r="B150">
            <v>50</v>
          </cell>
          <cell r="C150" t="str">
            <v>07</v>
          </cell>
          <cell r="D150" t="str">
            <v>61671</v>
          </cell>
          <cell r="H150" t="str">
            <v>Canyon Elementary</v>
          </cell>
          <cell r="I150" t="str">
            <v>ELEMENTARY</v>
          </cell>
          <cell r="J150">
            <v>395269</v>
          </cell>
          <cell r="K150">
            <v>125196</v>
          </cell>
          <cell r="L150">
            <v>67.69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395269</v>
          </cell>
          <cell r="U150">
            <v>125196</v>
          </cell>
          <cell r="V150">
            <v>67.69</v>
          </cell>
          <cell r="W150">
            <v>504098</v>
          </cell>
          <cell r="X150">
            <v>0</v>
          </cell>
          <cell r="Y150">
            <v>504098</v>
          </cell>
        </row>
        <row r="151">
          <cell r="A151">
            <v>107</v>
          </cell>
          <cell r="B151">
            <v>50</v>
          </cell>
          <cell r="C151" t="str">
            <v>07</v>
          </cell>
          <cell r="D151" t="str">
            <v>61697</v>
          </cell>
          <cell r="H151" t="str">
            <v>John Swett Unified</v>
          </cell>
          <cell r="I151" t="str">
            <v>UNIFIED</v>
          </cell>
          <cell r="J151">
            <v>7821235</v>
          </cell>
          <cell r="K151">
            <v>8142446</v>
          </cell>
          <cell r="L151">
            <v>1428.45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7821235</v>
          </cell>
          <cell r="U151">
            <v>8142446</v>
          </cell>
          <cell r="V151">
            <v>1428.45</v>
          </cell>
          <cell r="W151">
            <v>6558682</v>
          </cell>
          <cell r="X151">
            <v>0</v>
          </cell>
          <cell r="Y151">
            <v>6558682</v>
          </cell>
        </row>
        <row r="152">
          <cell r="A152">
            <v>108</v>
          </cell>
          <cell r="B152">
            <v>50</v>
          </cell>
          <cell r="C152" t="str">
            <v>07</v>
          </cell>
          <cell r="D152" t="str">
            <v>61705</v>
          </cell>
          <cell r="H152" t="str">
            <v>Knightsen Elementary</v>
          </cell>
          <cell r="I152" t="str">
            <v>ELEMENTARY</v>
          </cell>
          <cell r="J152">
            <v>3332479</v>
          </cell>
          <cell r="K152">
            <v>2339933</v>
          </cell>
          <cell r="L152">
            <v>607.03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3332479</v>
          </cell>
          <cell r="U152">
            <v>2339933</v>
          </cell>
          <cell r="V152">
            <v>607.03</v>
          </cell>
          <cell r="W152">
            <v>2907522</v>
          </cell>
          <cell r="X152">
            <v>0</v>
          </cell>
          <cell r="Y152">
            <v>2907522</v>
          </cell>
        </row>
        <row r="153">
          <cell r="A153">
            <v>109</v>
          </cell>
          <cell r="B153">
            <v>50</v>
          </cell>
          <cell r="C153" t="str">
            <v>07</v>
          </cell>
          <cell r="D153" t="str">
            <v>61713</v>
          </cell>
          <cell r="H153" t="str">
            <v>Lafayette Elementary</v>
          </cell>
          <cell r="I153" t="str">
            <v>ELEMENTARY</v>
          </cell>
          <cell r="J153">
            <v>17493253</v>
          </cell>
          <cell r="K153">
            <v>19755919</v>
          </cell>
          <cell r="L153">
            <v>3470.56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17493253</v>
          </cell>
          <cell r="U153">
            <v>19755919</v>
          </cell>
          <cell r="V153">
            <v>3470.56</v>
          </cell>
          <cell r="W153">
            <v>8159452</v>
          </cell>
          <cell r="X153">
            <v>0</v>
          </cell>
          <cell r="Y153">
            <v>8159452</v>
          </cell>
        </row>
        <row r="154">
          <cell r="A154">
            <v>110</v>
          </cell>
          <cell r="B154">
            <v>50</v>
          </cell>
          <cell r="C154" t="str">
            <v>07</v>
          </cell>
          <cell r="D154" t="str">
            <v>61721</v>
          </cell>
          <cell r="H154" t="str">
            <v>Liberty Union High</v>
          </cell>
          <cell r="I154" t="str">
            <v>HIGH</v>
          </cell>
          <cell r="J154">
            <v>47776083</v>
          </cell>
          <cell r="K154">
            <v>34758593</v>
          </cell>
          <cell r="L154">
            <v>7886.64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47776083</v>
          </cell>
          <cell r="U154">
            <v>34758593</v>
          </cell>
          <cell r="V154">
            <v>7886.64</v>
          </cell>
          <cell r="W154">
            <v>43214482</v>
          </cell>
          <cell r="X154">
            <v>0</v>
          </cell>
          <cell r="Y154">
            <v>43214482</v>
          </cell>
        </row>
        <row r="155">
          <cell r="A155">
            <v>111</v>
          </cell>
          <cell r="B155">
            <v>50</v>
          </cell>
          <cell r="C155" t="str">
            <v>07</v>
          </cell>
          <cell r="D155" t="str">
            <v>61739</v>
          </cell>
          <cell r="H155" t="str">
            <v>Martinez Unified</v>
          </cell>
          <cell r="I155" t="str">
            <v>UNIFIED</v>
          </cell>
          <cell r="J155">
            <v>21234370</v>
          </cell>
          <cell r="K155">
            <v>21646888</v>
          </cell>
          <cell r="L155">
            <v>4001.6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21234370</v>
          </cell>
          <cell r="U155">
            <v>21646888</v>
          </cell>
          <cell r="V155">
            <v>4001.6</v>
          </cell>
          <cell r="W155">
            <v>13839218</v>
          </cell>
          <cell r="X155">
            <v>0</v>
          </cell>
          <cell r="Y155">
            <v>13839218</v>
          </cell>
        </row>
        <row r="156">
          <cell r="A156">
            <v>112</v>
          </cell>
          <cell r="B156">
            <v>50</v>
          </cell>
          <cell r="C156" t="str">
            <v>07</v>
          </cell>
          <cell r="D156" t="str">
            <v>61747</v>
          </cell>
          <cell r="H156" t="str">
            <v>Moraga Elementary</v>
          </cell>
          <cell r="I156" t="str">
            <v>ELEMENTARY</v>
          </cell>
          <cell r="J156">
            <v>9124002</v>
          </cell>
          <cell r="K156">
            <v>9817334</v>
          </cell>
          <cell r="L156">
            <v>1812.04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9124002</v>
          </cell>
          <cell r="U156">
            <v>9817334</v>
          </cell>
          <cell r="V156">
            <v>1812.04</v>
          </cell>
          <cell r="W156">
            <v>4676039</v>
          </cell>
          <cell r="X156">
            <v>0</v>
          </cell>
          <cell r="Y156">
            <v>4676039</v>
          </cell>
        </row>
        <row r="157">
          <cell r="A157">
            <v>113</v>
          </cell>
          <cell r="B157">
            <v>50</v>
          </cell>
          <cell r="C157" t="str">
            <v>07</v>
          </cell>
          <cell r="D157" t="str">
            <v>61754</v>
          </cell>
          <cell r="H157" t="str">
            <v>Mt. Diablo Unified</v>
          </cell>
          <cell r="I157" t="str">
            <v>UNIFIED</v>
          </cell>
          <cell r="J157">
            <v>157927151</v>
          </cell>
          <cell r="K157">
            <v>140959286</v>
          </cell>
          <cell r="L157">
            <v>29783.919999999998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157927151</v>
          </cell>
          <cell r="U157">
            <v>140959286</v>
          </cell>
          <cell r="V157">
            <v>29783.919999999998</v>
          </cell>
          <cell r="W157">
            <v>133939339</v>
          </cell>
          <cell r="X157">
            <v>0</v>
          </cell>
          <cell r="Y157">
            <v>133939339</v>
          </cell>
        </row>
        <row r="158">
          <cell r="A158">
            <v>1099</v>
          </cell>
          <cell r="B158">
            <v>50</v>
          </cell>
          <cell r="C158" t="str">
            <v>07</v>
          </cell>
          <cell r="D158" t="str">
            <v>61754</v>
          </cell>
          <cell r="E158" t="str">
            <v>6118087</v>
          </cell>
          <cell r="F158" t="str">
            <v>0305</v>
          </cell>
          <cell r="G158" t="str">
            <v>L</v>
          </cell>
          <cell r="H158" t="str">
            <v>Eagle Peak Montessori</v>
          </cell>
          <cell r="I158" t="str">
            <v>UNIFIED</v>
          </cell>
          <cell r="J158">
            <v>0</v>
          </cell>
          <cell r="K158">
            <v>0</v>
          </cell>
          <cell r="L158">
            <v>0</v>
          </cell>
          <cell r="M158">
            <v>1439543</v>
          </cell>
          <cell r="N158">
            <v>1172996</v>
          </cell>
          <cell r="O158">
            <v>280.19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1439543</v>
          </cell>
          <cell r="U158">
            <v>1172996</v>
          </cell>
          <cell r="V158">
            <v>280.19</v>
          </cell>
          <cell r="W158">
            <v>1112249</v>
          </cell>
          <cell r="X158">
            <v>0</v>
          </cell>
          <cell r="Y158">
            <v>1112249</v>
          </cell>
        </row>
        <row r="159">
          <cell r="A159">
            <v>114</v>
          </cell>
          <cell r="B159">
            <v>50</v>
          </cell>
          <cell r="C159" t="str">
            <v>07</v>
          </cell>
          <cell r="D159" t="str">
            <v>61762</v>
          </cell>
          <cell r="H159" t="str">
            <v>Oakley Union Elementary</v>
          </cell>
          <cell r="I159" t="str">
            <v>ELEMENTARY</v>
          </cell>
          <cell r="J159">
            <v>25809939</v>
          </cell>
          <cell r="K159">
            <v>15771670</v>
          </cell>
          <cell r="L159">
            <v>5038.1499999999996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25809939</v>
          </cell>
          <cell r="U159">
            <v>15771670</v>
          </cell>
          <cell r="V159">
            <v>5038.1499999999996</v>
          </cell>
          <cell r="W159">
            <v>28253825</v>
          </cell>
          <cell r="X159">
            <v>0</v>
          </cell>
          <cell r="Y159">
            <v>28253825</v>
          </cell>
        </row>
        <row r="160">
          <cell r="A160">
            <v>115</v>
          </cell>
          <cell r="B160">
            <v>50</v>
          </cell>
          <cell r="C160" t="str">
            <v>07</v>
          </cell>
          <cell r="D160" t="str">
            <v>61770</v>
          </cell>
          <cell r="H160" t="str">
            <v>Orinda Union Elementary</v>
          </cell>
          <cell r="I160" t="str">
            <v>ELEMENTARY</v>
          </cell>
          <cell r="J160">
            <v>12476572</v>
          </cell>
          <cell r="K160">
            <v>12715628</v>
          </cell>
          <cell r="L160">
            <v>2469.86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12476572</v>
          </cell>
          <cell r="U160">
            <v>12715628</v>
          </cell>
          <cell r="V160">
            <v>2469.86</v>
          </cell>
          <cell r="W160">
            <v>6923703</v>
          </cell>
          <cell r="X160">
            <v>0</v>
          </cell>
          <cell r="Y160">
            <v>6923703</v>
          </cell>
        </row>
        <row r="161">
          <cell r="A161">
            <v>116</v>
          </cell>
          <cell r="B161">
            <v>50</v>
          </cell>
          <cell r="C161" t="str">
            <v>07</v>
          </cell>
          <cell r="D161" t="str">
            <v>61788</v>
          </cell>
          <cell r="H161" t="str">
            <v>Pittsburg Unified</v>
          </cell>
          <cell r="I161" t="str">
            <v>UNIFIED</v>
          </cell>
          <cell r="J161">
            <v>59206421</v>
          </cell>
          <cell r="K161">
            <v>14816320</v>
          </cell>
          <cell r="L161">
            <v>10954.8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59206421</v>
          </cell>
          <cell r="U161">
            <v>14816320</v>
          </cell>
          <cell r="V161">
            <v>10954.8</v>
          </cell>
          <cell r="W161">
            <v>101684136</v>
          </cell>
          <cell r="X161">
            <v>0</v>
          </cell>
          <cell r="Y161">
            <v>101684136</v>
          </cell>
        </row>
        <row r="162">
          <cell r="A162">
            <v>117</v>
          </cell>
          <cell r="B162">
            <v>50</v>
          </cell>
          <cell r="C162" t="str">
            <v>07</v>
          </cell>
          <cell r="D162" t="str">
            <v>61796</v>
          </cell>
          <cell r="H162" t="str">
            <v>West Contra Costa Unified</v>
          </cell>
          <cell r="I162" t="str">
            <v>UNIFIED</v>
          </cell>
          <cell r="J162">
            <v>142080129</v>
          </cell>
          <cell r="K162">
            <v>98085874</v>
          </cell>
          <cell r="L162">
            <v>26525.55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142080129</v>
          </cell>
          <cell r="U162">
            <v>98085874</v>
          </cell>
          <cell r="V162">
            <v>26525.55</v>
          </cell>
          <cell r="W162">
            <v>180501809</v>
          </cell>
          <cell r="X162">
            <v>0</v>
          </cell>
          <cell r="Y162">
            <v>180501809</v>
          </cell>
        </row>
        <row r="163">
          <cell r="A163">
            <v>9582</v>
          </cell>
          <cell r="B163">
            <v>50</v>
          </cell>
          <cell r="C163" t="str">
            <v>07</v>
          </cell>
          <cell r="D163" t="str">
            <v>61796</v>
          </cell>
          <cell r="E163" t="str">
            <v>0101477</v>
          </cell>
          <cell r="F163" t="str">
            <v>0557</v>
          </cell>
          <cell r="G163" t="str">
            <v>D</v>
          </cell>
          <cell r="H163" t="str">
            <v>Leadership Public Schools: Richmond</v>
          </cell>
          <cell r="I163" t="str">
            <v>UNIFIED</v>
          </cell>
          <cell r="J163">
            <v>0</v>
          </cell>
          <cell r="K163">
            <v>0</v>
          </cell>
          <cell r="L163">
            <v>0</v>
          </cell>
          <cell r="M163">
            <v>3440283</v>
          </cell>
          <cell r="N163">
            <v>1565543</v>
          </cell>
          <cell r="O163">
            <v>556.23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3440283</v>
          </cell>
          <cell r="U163">
            <v>1565543</v>
          </cell>
          <cell r="V163">
            <v>556.23</v>
          </cell>
          <cell r="W163">
            <v>5062413</v>
          </cell>
          <cell r="X163">
            <v>0</v>
          </cell>
          <cell r="Y163">
            <v>5062413</v>
          </cell>
        </row>
        <row r="164">
          <cell r="A164">
            <v>10238</v>
          </cell>
          <cell r="B164">
            <v>50</v>
          </cell>
          <cell r="C164" t="str">
            <v>07</v>
          </cell>
          <cell r="D164" t="str">
            <v>61796</v>
          </cell>
          <cell r="E164" t="str">
            <v>0110973</v>
          </cell>
          <cell r="F164" t="str">
            <v>0755</v>
          </cell>
          <cell r="G164" t="str">
            <v>D</v>
          </cell>
          <cell r="H164" t="str">
            <v>Richmond College Preparatory</v>
          </cell>
          <cell r="I164" t="str">
            <v>UNIFIED</v>
          </cell>
          <cell r="J164">
            <v>0</v>
          </cell>
          <cell r="K164">
            <v>0</v>
          </cell>
          <cell r="L164">
            <v>0</v>
          </cell>
          <cell r="M164">
            <v>2627888</v>
          </cell>
          <cell r="N164">
            <v>1439704</v>
          </cell>
          <cell r="O164">
            <v>511.52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2627888</v>
          </cell>
          <cell r="U164">
            <v>1439704</v>
          </cell>
          <cell r="V164">
            <v>511.52</v>
          </cell>
          <cell r="W164">
            <v>3692181</v>
          </cell>
          <cell r="X164">
            <v>0</v>
          </cell>
          <cell r="Y164">
            <v>3692181</v>
          </cell>
        </row>
        <row r="165">
          <cell r="A165">
            <v>12772</v>
          </cell>
          <cell r="B165">
            <v>50</v>
          </cell>
          <cell r="C165" t="str">
            <v>07</v>
          </cell>
          <cell r="D165" t="str">
            <v>61796</v>
          </cell>
          <cell r="E165" t="str">
            <v>0126805</v>
          </cell>
          <cell r="F165" t="str">
            <v>1441</v>
          </cell>
          <cell r="G165" t="str">
            <v>D</v>
          </cell>
          <cell r="H165" t="str">
            <v>Richmond Charter Academy</v>
          </cell>
          <cell r="I165" t="str">
            <v>UNIFIED</v>
          </cell>
          <cell r="J165">
            <v>0</v>
          </cell>
          <cell r="K165">
            <v>0</v>
          </cell>
          <cell r="L165">
            <v>0</v>
          </cell>
          <cell r="M165">
            <v>1356855</v>
          </cell>
          <cell r="N165">
            <v>721850</v>
          </cell>
          <cell r="O165">
            <v>256.47000000000003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1356855</v>
          </cell>
          <cell r="U165">
            <v>721850</v>
          </cell>
          <cell r="V165">
            <v>256.47000000000003</v>
          </cell>
          <cell r="W165">
            <v>1804112</v>
          </cell>
          <cell r="X165">
            <v>0</v>
          </cell>
          <cell r="Y165">
            <v>1804112</v>
          </cell>
        </row>
        <row r="166">
          <cell r="A166">
            <v>14062</v>
          </cell>
          <cell r="B166">
            <v>50</v>
          </cell>
          <cell r="C166" t="str">
            <v>07</v>
          </cell>
          <cell r="D166" t="str">
            <v>61796</v>
          </cell>
          <cell r="E166" t="str">
            <v>0129643</v>
          </cell>
          <cell r="F166" t="str">
            <v>1660</v>
          </cell>
          <cell r="G166" t="str">
            <v>D</v>
          </cell>
          <cell r="H166" t="str">
            <v>Richmond Charter Elementary-Benito Juarez</v>
          </cell>
          <cell r="I166" t="str">
            <v>UNIFIED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1135759</v>
          </cell>
          <cell r="O166">
            <v>403.53</v>
          </cell>
          <cell r="P166">
            <v>6880.76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1135759</v>
          </cell>
          <cell r="V166">
            <v>403.53</v>
          </cell>
          <cell r="W166">
            <v>2998933</v>
          </cell>
          <cell r="X166">
            <v>0</v>
          </cell>
          <cell r="Y166">
            <v>2998933</v>
          </cell>
        </row>
        <row r="167">
          <cell r="A167">
            <v>14198</v>
          </cell>
          <cell r="B167">
            <v>50</v>
          </cell>
          <cell r="C167" t="str">
            <v>07</v>
          </cell>
          <cell r="D167" t="str">
            <v>61796</v>
          </cell>
          <cell r="E167" t="str">
            <v>0132100</v>
          </cell>
          <cell r="F167" t="str">
            <v>1739</v>
          </cell>
          <cell r="G167" t="str">
            <v>D</v>
          </cell>
          <cell r="H167" t="str">
            <v>Aspire Richmond California College Preparatory Academy</v>
          </cell>
          <cell r="I167" t="str">
            <v>UNIFIED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1462811</v>
          </cell>
          <cell r="O167">
            <v>519.73</v>
          </cell>
          <cell r="P167">
            <v>7809.42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1462811</v>
          </cell>
          <cell r="V167">
            <v>519.73</v>
          </cell>
          <cell r="W167">
            <v>3950303</v>
          </cell>
          <cell r="X167">
            <v>0</v>
          </cell>
          <cell r="Y167">
            <v>3950303</v>
          </cell>
        </row>
        <row r="168">
          <cell r="A168">
            <v>14199</v>
          </cell>
          <cell r="B168">
            <v>50</v>
          </cell>
          <cell r="C168" t="str">
            <v>07</v>
          </cell>
          <cell r="D168" t="str">
            <v>61796</v>
          </cell>
          <cell r="E168" t="str">
            <v>0132118</v>
          </cell>
          <cell r="F168" t="str">
            <v>1740</v>
          </cell>
          <cell r="G168" t="str">
            <v>D</v>
          </cell>
          <cell r="H168" t="str">
            <v>Aspire Richmond Technology Academy</v>
          </cell>
          <cell r="I168" t="str">
            <v>UNIFIED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926215</v>
          </cell>
          <cell r="O168">
            <v>329.08</v>
          </cell>
          <cell r="P168">
            <v>7809.42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926215</v>
          </cell>
          <cell r="V168">
            <v>329.08</v>
          </cell>
          <cell r="W168">
            <v>2410490</v>
          </cell>
          <cell r="X168">
            <v>0</v>
          </cell>
          <cell r="Y168">
            <v>2410490</v>
          </cell>
        </row>
        <row r="169">
          <cell r="A169">
            <v>14200</v>
          </cell>
          <cell r="B169">
            <v>50</v>
          </cell>
          <cell r="C169" t="str">
            <v>07</v>
          </cell>
          <cell r="D169" t="str">
            <v>61796</v>
          </cell>
          <cell r="E169" t="str">
            <v>0132233</v>
          </cell>
          <cell r="F169" t="str">
            <v>1741</v>
          </cell>
          <cell r="G169" t="str">
            <v>D</v>
          </cell>
          <cell r="H169" t="str">
            <v>John Henry High</v>
          </cell>
          <cell r="I169" t="str">
            <v>UNIFIED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840090</v>
          </cell>
          <cell r="O169">
            <v>298.48</v>
          </cell>
          <cell r="P169">
            <v>7809.42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840090</v>
          </cell>
          <cell r="V169">
            <v>298.48</v>
          </cell>
          <cell r="W169">
            <v>2677462</v>
          </cell>
          <cell r="X169">
            <v>0</v>
          </cell>
          <cell r="Y169">
            <v>2677462</v>
          </cell>
        </row>
        <row r="170">
          <cell r="A170">
            <v>14328</v>
          </cell>
          <cell r="B170">
            <v>50</v>
          </cell>
          <cell r="C170" t="str">
            <v>07</v>
          </cell>
          <cell r="D170" t="str">
            <v>61796</v>
          </cell>
          <cell r="E170" t="str">
            <v>0133637</v>
          </cell>
          <cell r="F170" t="str">
            <v>1774</v>
          </cell>
          <cell r="G170" t="str">
            <v>D</v>
          </cell>
          <cell r="H170" t="str">
            <v>Summit Public School: Tamalpais</v>
          </cell>
          <cell r="I170" t="str">
            <v>UNIFIED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929677</v>
          </cell>
          <cell r="O170">
            <v>330.31</v>
          </cell>
          <cell r="P170">
            <v>8979.9500000000007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929677</v>
          </cell>
          <cell r="V170">
            <v>330.31</v>
          </cell>
          <cell r="W170">
            <v>2284333</v>
          </cell>
          <cell r="X170">
            <v>0</v>
          </cell>
          <cell r="Y170">
            <v>2284333</v>
          </cell>
        </row>
        <row r="171">
          <cell r="A171">
            <v>14503</v>
          </cell>
          <cell r="B171">
            <v>50</v>
          </cell>
          <cell r="C171" t="str">
            <v>07</v>
          </cell>
          <cell r="D171" t="str">
            <v>61796</v>
          </cell>
          <cell r="E171" t="str">
            <v>0136903</v>
          </cell>
          <cell r="F171" t="str">
            <v>1906</v>
          </cell>
          <cell r="G171" t="str">
            <v>D</v>
          </cell>
          <cell r="H171" t="str">
            <v>Voices College -Bound Language Academy at West Contra Costa County</v>
          </cell>
          <cell r="I171" t="str">
            <v>UNIFIED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332794</v>
          </cell>
          <cell r="O171">
            <v>118.24</v>
          </cell>
          <cell r="P171">
            <v>9819.36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332794</v>
          </cell>
          <cell r="V171">
            <v>118.24</v>
          </cell>
          <cell r="W171">
            <v>887191</v>
          </cell>
          <cell r="X171">
            <v>0</v>
          </cell>
          <cell r="Y171">
            <v>887191</v>
          </cell>
        </row>
        <row r="172">
          <cell r="A172">
            <v>1101</v>
          </cell>
          <cell r="B172">
            <v>50</v>
          </cell>
          <cell r="C172" t="str">
            <v>07</v>
          </cell>
          <cell r="D172" t="str">
            <v>61796</v>
          </cell>
          <cell r="E172" t="str">
            <v>6118368</v>
          </cell>
          <cell r="F172" t="str">
            <v>0333</v>
          </cell>
          <cell r="G172" t="str">
            <v>D</v>
          </cell>
          <cell r="H172" t="str">
            <v>Manzanita Middle</v>
          </cell>
          <cell r="I172" t="str">
            <v>UNIFIED</v>
          </cell>
          <cell r="J172">
            <v>0</v>
          </cell>
          <cell r="K172">
            <v>0</v>
          </cell>
          <cell r="L172">
            <v>0</v>
          </cell>
          <cell r="M172">
            <v>588467</v>
          </cell>
          <cell r="N172">
            <v>312641</v>
          </cell>
          <cell r="O172">
            <v>111.08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588467</v>
          </cell>
          <cell r="U172">
            <v>312641</v>
          </cell>
          <cell r="V172">
            <v>111.08</v>
          </cell>
          <cell r="W172">
            <v>768889</v>
          </cell>
          <cell r="X172">
            <v>0</v>
          </cell>
          <cell r="Y172">
            <v>768889</v>
          </cell>
        </row>
        <row r="173">
          <cell r="A173">
            <v>118</v>
          </cell>
          <cell r="B173">
            <v>50</v>
          </cell>
          <cell r="C173" t="str">
            <v>07</v>
          </cell>
          <cell r="D173" t="str">
            <v>61804</v>
          </cell>
          <cell r="H173" t="str">
            <v>San Ramon Valley Unified</v>
          </cell>
          <cell r="I173" t="str">
            <v>UNIFIED</v>
          </cell>
          <cell r="J173">
            <v>165834895</v>
          </cell>
          <cell r="K173">
            <v>178235870</v>
          </cell>
          <cell r="L173">
            <v>31470.23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165834895</v>
          </cell>
          <cell r="U173">
            <v>178235870</v>
          </cell>
          <cell r="V173">
            <v>31470.23</v>
          </cell>
          <cell r="W173">
            <v>91219700</v>
          </cell>
          <cell r="X173">
            <v>0</v>
          </cell>
          <cell r="Y173">
            <v>91219700</v>
          </cell>
        </row>
        <row r="174">
          <cell r="A174">
            <v>119</v>
          </cell>
          <cell r="B174">
            <v>50</v>
          </cell>
          <cell r="C174" t="str">
            <v>07</v>
          </cell>
          <cell r="D174" t="str">
            <v>61812</v>
          </cell>
          <cell r="H174" t="str">
            <v>Walnut Creek Elementary</v>
          </cell>
          <cell r="I174" t="str">
            <v>ELEMENTARY</v>
          </cell>
          <cell r="J174">
            <v>17585118</v>
          </cell>
          <cell r="K174">
            <v>24954668</v>
          </cell>
          <cell r="L174">
            <v>3473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17585118</v>
          </cell>
          <cell r="U174">
            <v>24954668</v>
          </cell>
          <cell r="V174">
            <v>3473</v>
          </cell>
          <cell r="W174">
            <v>3542296</v>
          </cell>
          <cell r="X174">
            <v>0</v>
          </cell>
          <cell r="Y174">
            <v>3542296</v>
          </cell>
        </row>
        <row r="175">
          <cell r="A175">
            <v>14329</v>
          </cell>
          <cell r="B175">
            <v>50</v>
          </cell>
          <cell r="C175" t="str">
            <v>07</v>
          </cell>
          <cell r="D175" t="str">
            <v>77024</v>
          </cell>
          <cell r="E175" t="str">
            <v>0134072</v>
          </cell>
          <cell r="F175" t="str">
            <v>1805</v>
          </cell>
          <cell r="G175" t="str">
            <v>D</v>
          </cell>
          <cell r="H175" t="str">
            <v>Rocketship Futuro Academy</v>
          </cell>
          <cell r="I175" t="str">
            <v>UNIFIED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1675660</v>
          </cell>
          <cell r="O175">
            <v>400.26</v>
          </cell>
          <cell r="P175">
            <v>8051.14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1675660</v>
          </cell>
          <cell r="V175">
            <v>400.26</v>
          </cell>
          <cell r="W175">
            <v>2182486</v>
          </cell>
          <cell r="X175">
            <v>0</v>
          </cell>
          <cell r="Y175">
            <v>2182486</v>
          </cell>
        </row>
        <row r="176">
          <cell r="A176">
            <v>9</v>
          </cell>
          <cell r="B176">
            <v>50</v>
          </cell>
          <cell r="C176" t="str">
            <v>08</v>
          </cell>
          <cell r="D176" t="str">
            <v>10082</v>
          </cell>
          <cell r="H176" t="str">
            <v>Del Norte Co. Office of Education</v>
          </cell>
          <cell r="I176" t="str">
            <v>CO OFFICE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2587445</v>
          </cell>
          <cell r="R176">
            <v>44104</v>
          </cell>
          <cell r="S176">
            <v>24.5</v>
          </cell>
          <cell r="T176">
            <v>2587445</v>
          </cell>
          <cell r="U176">
            <v>44104</v>
          </cell>
          <cell r="V176">
            <v>24.5</v>
          </cell>
          <cell r="W176">
            <v>2861410</v>
          </cell>
          <cell r="X176">
            <v>0</v>
          </cell>
          <cell r="Y176">
            <v>2861410</v>
          </cell>
        </row>
        <row r="177">
          <cell r="A177">
            <v>1048</v>
          </cell>
          <cell r="B177">
            <v>50</v>
          </cell>
          <cell r="C177" t="str">
            <v>08</v>
          </cell>
          <cell r="D177" t="str">
            <v>10082</v>
          </cell>
          <cell r="E177" t="str">
            <v>0830059</v>
          </cell>
          <cell r="F177" t="str">
            <v>0358</v>
          </cell>
          <cell r="G177" t="str">
            <v>L</v>
          </cell>
          <cell r="H177" t="str">
            <v>Castle Rock</v>
          </cell>
          <cell r="I177" t="str">
            <v>CO OFFICE</v>
          </cell>
          <cell r="J177">
            <v>0</v>
          </cell>
          <cell r="K177">
            <v>0</v>
          </cell>
          <cell r="L177">
            <v>0</v>
          </cell>
          <cell r="M177">
            <v>1980735</v>
          </cell>
          <cell r="N177">
            <v>0</v>
          </cell>
          <cell r="O177">
            <v>337.54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1980735</v>
          </cell>
          <cell r="U177">
            <v>0</v>
          </cell>
          <cell r="V177">
            <v>337.54</v>
          </cell>
          <cell r="W177">
            <v>3357340</v>
          </cell>
          <cell r="X177">
            <v>0</v>
          </cell>
          <cell r="Y177">
            <v>3357340</v>
          </cell>
        </row>
        <row r="178">
          <cell r="A178">
            <v>120</v>
          </cell>
          <cell r="B178">
            <v>50</v>
          </cell>
          <cell r="C178" t="str">
            <v>08</v>
          </cell>
          <cell r="D178" t="str">
            <v>61820</v>
          </cell>
          <cell r="H178" t="str">
            <v>Del Norte County Unified</v>
          </cell>
          <cell r="I178" t="str">
            <v>UNIFIED</v>
          </cell>
          <cell r="J178">
            <v>18113780</v>
          </cell>
          <cell r="K178">
            <v>7659498</v>
          </cell>
          <cell r="L178">
            <v>3414.75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18113780</v>
          </cell>
          <cell r="U178">
            <v>7659498</v>
          </cell>
          <cell r="V178">
            <v>3414.75</v>
          </cell>
          <cell r="W178">
            <v>27251911</v>
          </cell>
          <cell r="X178">
            <v>0</v>
          </cell>
          <cell r="Y178">
            <v>27251911</v>
          </cell>
        </row>
        <row r="179">
          <cell r="A179">
            <v>11350</v>
          </cell>
          <cell r="B179">
            <v>50</v>
          </cell>
          <cell r="C179" t="str">
            <v>08</v>
          </cell>
          <cell r="D179" t="str">
            <v>61820</v>
          </cell>
          <cell r="E179" t="str">
            <v>0137729</v>
          </cell>
          <cell r="F179" t="str">
            <v>0859</v>
          </cell>
          <cell r="G179" t="str">
            <v>D</v>
          </cell>
          <cell r="H179" t="str">
            <v>Uncharted Shores Academy</v>
          </cell>
          <cell r="I179" t="str">
            <v>UNIFIED</v>
          </cell>
          <cell r="J179">
            <v>0</v>
          </cell>
          <cell r="K179">
            <v>0</v>
          </cell>
          <cell r="L179">
            <v>0</v>
          </cell>
          <cell r="M179">
            <v>1244380</v>
          </cell>
          <cell r="N179">
            <v>473480</v>
          </cell>
          <cell r="O179">
            <v>239.71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1244380</v>
          </cell>
          <cell r="U179">
            <v>473480</v>
          </cell>
          <cell r="V179">
            <v>239.71</v>
          </cell>
          <cell r="W179">
            <v>1678777</v>
          </cell>
          <cell r="X179">
            <v>0</v>
          </cell>
          <cell r="Y179">
            <v>1678777</v>
          </cell>
        </row>
        <row r="180">
          <cell r="A180">
            <v>10</v>
          </cell>
          <cell r="B180">
            <v>50</v>
          </cell>
          <cell r="C180" t="str">
            <v>09</v>
          </cell>
          <cell r="D180" t="str">
            <v>10090</v>
          </cell>
          <cell r="H180" t="str">
            <v>El Dorado Co. Office of Education</v>
          </cell>
          <cell r="I180" t="str">
            <v>CO OFFICE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6641841</v>
          </cell>
          <cell r="R180">
            <v>5354161</v>
          </cell>
          <cell r="S180">
            <v>491.67</v>
          </cell>
          <cell r="T180">
            <v>6641841</v>
          </cell>
          <cell r="U180">
            <v>5354161</v>
          </cell>
          <cell r="V180">
            <v>491.67</v>
          </cell>
          <cell r="W180">
            <v>7229383</v>
          </cell>
          <cell r="X180">
            <v>0</v>
          </cell>
          <cell r="Y180">
            <v>7229383</v>
          </cell>
        </row>
        <row r="181">
          <cell r="A181">
            <v>11971</v>
          </cell>
          <cell r="B181">
            <v>50</v>
          </cell>
          <cell r="C181" t="str">
            <v>09</v>
          </cell>
          <cell r="D181" t="str">
            <v>10090</v>
          </cell>
          <cell r="E181" t="str">
            <v>0118117</v>
          </cell>
          <cell r="F181" t="str">
            <v>1013</v>
          </cell>
          <cell r="G181" t="str">
            <v>L</v>
          </cell>
          <cell r="H181" t="str">
            <v>Workforce Investment Act Charter</v>
          </cell>
          <cell r="I181" t="str">
            <v>CO OFFICE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12528</v>
          </cell>
          <cell r="B182">
            <v>50</v>
          </cell>
          <cell r="C182" t="str">
            <v>09</v>
          </cell>
          <cell r="D182" t="str">
            <v>10090</v>
          </cell>
          <cell r="E182" t="str">
            <v>0123521</v>
          </cell>
          <cell r="F182" t="str">
            <v>0360</v>
          </cell>
          <cell r="G182" t="str">
            <v>L</v>
          </cell>
          <cell r="H182" t="str">
            <v>Charter Alternative Program (CAP)</v>
          </cell>
          <cell r="I182" t="str">
            <v>CO OFFICE</v>
          </cell>
          <cell r="J182">
            <v>0</v>
          </cell>
          <cell r="K182">
            <v>0</v>
          </cell>
          <cell r="L182">
            <v>0</v>
          </cell>
          <cell r="M182">
            <v>741957</v>
          </cell>
          <cell r="N182">
            <v>502266</v>
          </cell>
          <cell r="O182">
            <v>142.66999999999999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741957</v>
          </cell>
          <cell r="U182">
            <v>502266</v>
          </cell>
          <cell r="V182">
            <v>142.66999999999999</v>
          </cell>
          <cell r="W182">
            <v>686656</v>
          </cell>
          <cell r="X182">
            <v>0</v>
          </cell>
          <cell r="Y182">
            <v>686656</v>
          </cell>
        </row>
        <row r="183">
          <cell r="A183">
            <v>14454</v>
          </cell>
          <cell r="B183">
            <v>50</v>
          </cell>
          <cell r="C183" t="str">
            <v>09</v>
          </cell>
          <cell r="D183" t="str">
            <v>10090</v>
          </cell>
          <cell r="E183" t="str">
            <v>0136036</v>
          </cell>
          <cell r="F183" t="str">
            <v>1880</v>
          </cell>
          <cell r="G183" t="str">
            <v>D</v>
          </cell>
          <cell r="H183" t="str">
            <v>John Adams Academy - El Dorado Hills</v>
          </cell>
          <cell r="I183" t="str">
            <v>ELEMENTARY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1115564</v>
          </cell>
          <cell r="O183">
            <v>485.11</v>
          </cell>
          <cell r="P183">
            <v>8985.1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1115564</v>
          </cell>
          <cell r="V183">
            <v>485.11</v>
          </cell>
          <cell r="W183">
            <v>2866249</v>
          </cell>
          <cell r="X183">
            <v>0</v>
          </cell>
          <cell r="Y183">
            <v>2866249</v>
          </cell>
        </row>
        <row r="184">
          <cell r="A184">
            <v>1049</v>
          </cell>
          <cell r="B184">
            <v>50</v>
          </cell>
          <cell r="C184" t="str">
            <v>09</v>
          </cell>
          <cell r="D184" t="str">
            <v>10090</v>
          </cell>
          <cell r="E184" t="str">
            <v>0930123</v>
          </cell>
          <cell r="F184" t="str">
            <v>0005</v>
          </cell>
          <cell r="G184" t="str">
            <v>L</v>
          </cell>
          <cell r="H184" t="str">
            <v>Charter Community School Home Study Academy</v>
          </cell>
          <cell r="I184" t="str">
            <v>CO OFFICE</v>
          </cell>
          <cell r="J184">
            <v>0</v>
          </cell>
          <cell r="K184">
            <v>0</v>
          </cell>
          <cell r="L184">
            <v>0</v>
          </cell>
          <cell r="M184">
            <v>1420826</v>
          </cell>
          <cell r="N184">
            <v>1028036</v>
          </cell>
          <cell r="O184">
            <v>240.12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1420826</v>
          </cell>
          <cell r="U184">
            <v>1028036</v>
          </cell>
          <cell r="V184">
            <v>240.12</v>
          </cell>
          <cell r="W184">
            <v>1108749</v>
          </cell>
          <cell r="X184">
            <v>0</v>
          </cell>
          <cell r="Y184">
            <v>1108749</v>
          </cell>
        </row>
        <row r="185">
          <cell r="A185">
            <v>1050</v>
          </cell>
          <cell r="B185">
            <v>50</v>
          </cell>
          <cell r="C185" t="str">
            <v>09</v>
          </cell>
          <cell r="D185" t="str">
            <v>10090</v>
          </cell>
          <cell r="E185" t="str">
            <v>0930131</v>
          </cell>
          <cell r="F185" t="str">
            <v>0053</v>
          </cell>
          <cell r="G185" t="str">
            <v>L</v>
          </cell>
          <cell r="H185" t="str">
            <v>Rite of Passage</v>
          </cell>
          <cell r="I185" t="str">
            <v>CO OFFICE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121</v>
          </cell>
          <cell r="B186">
            <v>50</v>
          </cell>
          <cell r="C186" t="str">
            <v>09</v>
          </cell>
          <cell r="D186" t="str">
            <v>61838</v>
          </cell>
          <cell r="H186" t="str">
            <v>Buckeye Union Elementary</v>
          </cell>
          <cell r="I186" t="str">
            <v>ELEMENTARY</v>
          </cell>
          <cell r="J186">
            <v>20858522</v>
          </cell>
          <cell r="K186">
            <v>15439956</v>
          </cell>
          <cell r="L186">
            <v>4113.62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20858522</v>
          </cell>
          <cell r="U186">
            <v>15439956</v>
          </cell>
          <cell r="V186">
            <v>4113.62</v>
          </cell>
          <cell r="W186">
            <v>18857444</v>
          </cell>
          <cell r="X186">
            <v>0</v>
          </cell>
          <cell r="Y186">
            <v>18857444</v>
          </cell>
        </row>
        <row r="187">
          <cell r="A187">
            <v>9719</v>
          </cell>
          <cell r="B187">
            <v>50</v>
          </cell>
          <cell r="C187" t="str">
            <v>09</v>
          </cell>
          <cell r="D187" t="str">
            <v>61838</v>
          </cell>
          <cell r="E187" t="str">
            <v>0107227</v>
          </cell>
          <cell r="F187" t="str">
            <v>0665</v>
          </cell>
          <cell r="G187" t="str">
            <v>L</v>
          </cell>
          <cell r="H187" t="str">
            <v>Charter Montessori Valley View Campus</v>
          </cell>
          <cell r="I187" t="str">
            <v>ELEMENTARY</v>
          </cell>
          <cell r="J187">
            <v>0</v>
          </cell>
          <cell r="K187">
            <v>0</v>
          </cell>
          <cell r="L187">
            <v>0</v>
          </cell>
          <cell r="M187">
            <v>3014687</v>
          </cell>
          <cell r="N187">
            <v>1354217</v>
          </cell>
          <cell r="O187">
            <v>588.89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3014687</v>
          </cell>
          <cell r="U187">
            <v>1354217</v>
          </cell>
          <cell r="V187">
            <v>588.89</v>
          </cell>
          <cell r="W187">
            <v>3482585</v>
          </cell>
          <cell r="X187">
            <v>0</v>
          </cell>
          <cell r="Y187">
            <v>3482585</v>
          </cell>
        </row>
        <row r="188">
          <cell r="A188">
            <v>10239</v>
          </cell>
          <cell r="B188">
            <v>50</v>
          </cell>
          <cell r="C188" t="str">
            <v>09</v>
          </cell>
          <cell r="D188" t="str">
            <v>61838</v>
          </cell>
          <cell r="E188" t="str">
            <v>0111724</v>
          </cell>
          <cell r="F188" t="str">
            <v>0774</v>
          </cell>
          <cell r="G188" t="str">
            <v>D</v>
          </cell>
          <cell r="H188" t="str">
            <v>California Montessori Project-Shingle Springs Campus</v>
          </cell>
          <cell r="I188" t="str">
            <v>ELEMENTARY</v>
          </cell>
          <cell r="J188">
            <v>0</v>
          </cell>
          <cell r="K188">
            <v>0</v>
          </cell>
          <cell r="L188">
            <v>0</v>
          </cell>
          <cell r="M188">
            <v>2315578</v>
          </cell>
          <cell r="N188">
            <v>1029719</v>
          </cell>
          <cell r="O188">
            <v>447.78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2315578</v>
          </cell>
          <cell r="U188">
            <v>1029719</v>
          </cell>
          <cell r="V188">
            <v>447.78</v>
          </cell>
          <cell r="W188">
            <v>2664049</v>
          </cell>
          <cell r="X188">
            <v>0</v>
          </cell>
          <cell r="Y188">
            <v>2664049</v>
          </cell>
        </row>
        <row r="189">
          <cell r="A189">
            <v>14063</v>
          </cell>
          <cell r="B189">
            <v>50</v>
          </cell>
          <cell r="C189" t="str">
            <v>09</v>
          </cell>
          <cell r="D189" t="str">
            <v>61838</v>
          </cell>
          <cell r="E189" t="str">
            <v>0129965</v>
          </cell>
          <cell r="F189" t="str">
            <v>1655</v>
          </cell>
          <cell r="G189" t="str">
            <v>D</v>
          </cell>
          <cell r="H189" t="str">
            <v>Rising Sun Montessori</v>
          </cell>
          <cell r="I189" t="str">
            <v>ELEMENTARY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267560</v>
          </cell>
          <cell r="O189">
            <v>116.35</v>
          </cell>
          <cell r="P189">
            <v>7266.57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267560</v>
          </cell>
          <cell r="V189">
            <v>116.35</v>
          </cell>
          <cell r="W189">
            <v>701936</v>
          </cell>
          <cell r="X189">
            <v>0</v>
          </cell>
          <cell r="Y189">
            <v>701936</v>
          </cell>
        </row>
        <row r="190">
          <cell r="A190">
            <v>14475</v>
          </cell>
          <cell r="B190">
            <v>50</v>
          </cell>
          <cell r="C190" t="str">
            <v>09</v>
          </cell>
          <cell r="D190" t="str">
            <v>61838</v>
          </cell>
          <cell r="E190" t="str">
            <v>0136200</v>
          </cell>
          <cell r="F190" t="str">
            <v>1891</v>
          </cell>
          <cell r="G190" t="str">
            <v>D</v>
          </cell>
          <cell r="H190" t="str">
            <v>Clarksville Charter School</v>
          </cell>
          <cell r="I190" t="str">
            <v>ELEMENTARY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2018897</v>
          </cell>
          <cell r="O190">
            <v>877.93</v>
          </cell>
          <cell r="P190">
            <v>8985.1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2018897</v>
          </cell>
          <cell r="V190">
            <v>877.93</v>
          </cell>
          <cell r="W190">
            <v>5696375</v>
          </cell>
          <cell r="X190">
            <v>0</v>
          </cell>
          <cell r="Y190">
            <v>5696375</v>
          </cell>
        </row>
        <row r="191">
          <cell r="A191">
            <v>14558</v>
          </cell>
          <cell r="B191">
            <v>50</v>
          </cell>
          <cell r="C191" t="str">
            <v>09</v>
          </cell>
          <cell r="D191" t="str">
            <v>61838</v>
          </cell>
          <cell r="E191" t="str">
            <v>0137919</v>
          </cell>
          <cell r="F191" t="str">
            <v>1999</v>
          </cell>
          <cell r="G191" t="str">
            <v>L</v>
          </cell>
          <cell r="H191" t="str">
            <v>Buckeye Union Mandarin Immersion Charter</v>
          </cell>
          <cell r="I191" t="str">
            <v>ELEMENTARY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92835</v>
          </cell>
          <cell r="O191">
            <v>40.369999999999997</v>
          </cell>
          <cell r="P191">
            <v>7821.27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92835</v>
          </cell>
          <cell r="V191">
            <v>40.369999999999997</v>
          </cell>
          <cell r="W191">
            <v>255443</v>
          </cell>
          <cell r="X191">
            <v>0</v>
          </cell>
          <cell r="Y191">
            <v>255443</v>
          </cell>
        </row>
        <row r="192">
          <cell r="A192">
            <v>122</v>
          </cell>
          <cell r="B192">
            <v>50</v>
          </cell>
          <cell r="C192" t="str">
            <v>09</v>
          </cell>
          <cell r="D192" t="str">
            <v>61846</v>
          </cell>
          <cell r="H192" t="str">
            <v>Camino Union Elementary</v>
          </cell>
          <cell r="I192" t="str">
            <v>ELEMENTARY</v>
          </cell>
          <cell r="J192">
            <v>1981034</v>
          </cell>
          <cell r="K192">
            <v>1536586</v>
          </cell>
          <cell r="L192">
            <v>390.89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1981034</v>
          </cell>
          <cell r="U192">
            <v>1536586</v>
          </cell>
          <cell r="V192">
            <v>390.89</v>
          </cell>
          <cell r="W192">
            <v>2132831</v>
          </cell>
          <cell r="X192">
            <v>0</v>
          </cell>
          <cell r="Y192">
            <v>2132831</v>
          </cell>
        </row>
        <row r="193">
          <cell r="A193">
            <v>12536</v>
          </cell>
          <cell r="B193">
            <v>50</v>
          </cell>
          <cell r="C193" t="str">
            <v>09</v>
          </cell>
          <cell r="D193" t="str">
            <v>61846</v>
          </cell>
          <cell r="E193" t="str">
            <v>0123125</v>
          </cell>
          <cell r="F193" t="str">
            <v>1150</v>
          </cell>
          <cell r="G193" t="str">
            <v>D</v>
          </cell>
          <cell r="H193" t="str">
            <v>Camino Polytechnic</v>
          </cell>
          <cell r="I193" t="str">
            <v>ELEMENTARY</v>
          </cell>
          <cell r="J193">
            <v>0</v>
          </cell>
          <cell r="K193">
            <v>0</v>
          </cell>
          <cell r="L193">
            <v>0</v>
          </cell>
          <cell r="M193">
            <v>334873</v>
          </cell>
          <cell r="N193">
            <v>211971</v>
          </cell>
          <cell r="O193">
            <v>64.13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334873</v>
          </cell>
          <cell r="U193">
            <v>211971</v>
          </cell>
          <cell r="V193">
            <v>64.13</v>
          </cell>
          <cell r="W193">
            <v>306534</v>
          </cell>
          <cell r="X193">
            <v>0</v>
          </cell>
          <cell r="Y193">
            <v>306534</v>
          </cell>
        </row>
        <row r="194">
          <cell r="A194">
            <v>123</v>
          </cell>
          <cell r="B194">
            <v>50</v>
          </cell>
          <cell r="C194" t="str">
            <v>09</v>
          </cell>
          <cell r="D194" t="str">
            <v>61853</v>
          </cell>
          <cell r="H194" t="str">
            <v>El Dorado Union High</v>
          </cell>
          <cell r="I194" t="str">
            <v>HIGH</v>
          </cell>
          <cell r="J194">
            <v>38539315</v>
          </cell>
          <cell r="K194">
            <v>33209628</v>
          </cell>
          <cell r="L194">
            <v>6335.15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38539315</v>
          </cell>
          <cell r="U194">
            <v>33209628</v>
          </cell>
          <cell r="V194">
            <v>6335.15</v>
          </cell>
          <cell r="W194">
            <v>28813478</v>
          </cell>
          <cell r="X194">
            <v>0</v>
          </cell>
          <cell r="Y194">
            <v>28813478</v>
          </cell>
        </row>
        <row r="195">
          <cell r="A195">
            <v>1103</v>
          </cell>
          <cell r="B195">
            <v>50</v>
          </cell>
          <cell r="C195" t="str">
            <v>09</v>
          </cell>
          <cell r="D195" t="str">
            <v>61853</v>
          </cell>
          <cell r="E195" t="str">
            <v>0930214</v>
          </cell>
          <cell r="F195" t="str">
            <v>0366</v>
          </cell>
          <cell r="G195" t="str">
            <v>L</v>
          </cell>
          <cell r="H195" t="str">
            <v>EDUHSD Virtual Academy at Shenandoah</v>
          </cell>
          <cell r="I195" t="str">
            <v>HIGH</v>
          </cell>
          <cell r="J195">
            <v>0</v>
          </cell>
          <cell r="K195">
            <v>0</v>
          </cell>
          <cell r="L195">
            <v>0</v>
          </cell>
          <cell r="M195">
            <v>649487</v>
          </cell>
          <cell r="N195">
            <v>530816</v>
          </cell>
          <cell r="O195">
            <v>105.01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649487</v>
          </cell>
          <cell r="U195">
            <v>530816</v>
          </cell>
          <cell r="V195">
            <v>105.01</v>
          </cell>
          <cell r="W195">
            <v>466155</v>
          </cell>
          <cell r="X195">
            <v>0</v>
          </cell>
          <cell r="Y195">
            <v>466155</v>
          </cell>
        </row>
        <row r="196">
          <cell r="A196">
            <v>124</v>
          </cell>
          <cell r="B196">
            <v>50</v>
          </cell>
          <cell r="C196" t="str">
            <v>09</v>
          </cell>
          <cell r="D196" t="str">
            <v>61879</v>
          </cell>
          <cell r="H196" t="str">
            <v>Gold Oak Union Elementary</v>
          </cell>
          <cell r="I196" t="str">
            <v>ELEMENTARY</v>
          </cell>
          <cell r="J196">
            <v>2303845</v>
          </cell>
          <cell r="K196">
            <v>1800383</v>
          </cell>
          <cell r="L196">
            <v>456.32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2303845</v>
          </cell>
          <cell r="U196">
            <v>1800383</v>
          </cell>
          <cell r="V196">
            <v>456.32</v>
          </cell>
          <cell r="W196">
            <v>2335967</v>
          </cell>
          <cell r="X196">
            <v>0</v>
          </cell>
          <cell r="Y196">
            <v>2335967</v>
          </cell>
        </row>
        <row r="197">
          <cell r="A197">
            <v>125</v>
          </cell>
          <cell r="B197">
            <v>50</v>
          </cell>
          <cell r="C197" t="str">
            <v>09</v>
          </cell>
          <cell r="D197" t="str">
            <v>61887</v>
          </cell>
          <cell r="H197" t="str">
            <v>Gold Trail Union Elementary</v>
          </cell>
          <cell r="I197" t="str">
            <v>ELEMENTARY</v>
          </cell>
          <cell r="J197">
            <v>3427404</v>
          </cell>
          <cell r="K197">
            <v>2040787</v>
          </cell>
          <cell r="L197">
            <v>679.71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3427404</v>
          </cell>
          <cell r="U197">
            <v>2040787</v>
          </cell>
          <cell r="V197">
            <v>679.71</v>
          </cell>
          <cell r="W197">
            <v>3864213</v>
          </cell>
          <cell r="X197">
            <v>0</v>
          </cell>
          <cell r="Y197">
            <v>3864213</v>
          </cell>
        </row>
        <row r="198">
          <cell r="A198">
            <v>126</v>
          </cell>
          <cell r="B198">
            <v>50</v>
          </cell>
          <cell r="C198" t="str">
            <v>09</v>
          </cell>
          <cell r="D198" t="str">
            <v>61895</v>
          </cell>
          <cell r="H198" t="str">
            <v>Indian Diggings Elementary</v>
          </cell>
          <cell r="I198" t="str">
            <v>ELEMENTARY</v>
          </cell>
          <cell r="J198">
            <v>124796</v>
          </cell>
          <cell r="K198">
            <v>78751</v>
          </cell>
          <cell r="L198">
            <v>19.170000000000002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124796</v>
          </cell>
          <cell r="U198">
            <v>78751</v>
          </cell>
          <cell r="V198">
            <v>19.170000000000002</v>
          </cell>
          <cell r="W198">
            <v>146723</v>
          </cell>
          <cell r="X198">
            <v>0</v>
          </cell>
          <cell r="Y198">
            <v>146723</v>
          </cell>
        </row>
        <row r="199">
          <cell r="A199">
            <v>127</v>
          </cell>
          <cell r="B199">
            <v>50</v>
          </cell>
          <cell r="C199" t="str">
            <v>09</v>
          </cell>
          <cell r="D199" t="str">
            <v>61903</v>
          </cell>
          <cell r="H199" t="str">
            <v>Lake Tahoe Unified</v>
          </cell>
          <cell r="I199" t="str">
            <v>UNIFIED</v>
          </cell>
          <cell r="J199">
            <v>19240904</v>
          </cell>
          <cell r="K199">
            <v>19780064</v>
          </cell>
          <cell r="L199">
            <v>3637.6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19240904</v>
          </cell>
          <cell r="U199">
            <v>19780064</v>
          </cell>
          <cell r="V199">
            <v>3637.6</v>
          </cell>
          <cell r="W199">
            <v>15974685</v>
          </cell>
          <cell r="X199">
            <v>0</v>
          </cell>
          <cell r="Y199">
            <v>15974685</v>
          </cell>
        </row>
        <row r="200">
          <cell r="A200">
            <v>128</v>
          </cell>
          <cell r="B200">
            <v>50</v>
          </cell>
          <cell r="C200" t="str">
            <v>09</v>
          </cell>
          <cell r="D200" t="str">
            <v>61911</v>
          </cell>
          <cell r="H200" t="str">
            <v>Latrobe</v>
          </cell>
          <cell r="I200" t="str">
            <v>ELEMENTARY</v>
          </cell>
          <cell r="J200">
            <v>737157</v>
          </cell>
          <cell r="K200">
            <v>2008221</v>
          </cell>
          <cell r="L200">
            <v>139.91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737157</v>
          </cell>
          <cell r="U200">
            <v>2008221</v>
          </cell>
          <cell r="V200">
            <v>139.91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129</v>
          </cell>
          <cell r="B201">
            <v>50</v>
          </cell>
          <cell r="C201" t="str">
            <v>09</v>
          </cell>
          <cell r="D201" t="str">
            <v>61929</v>
          </cell>
          <cell r="H201" t="str">
            <v>Mother Lode Union Elementary</v>
          </cell>
          <cell r="I201" t="str">
            <v>ELEMENTARY</v>
          </cell>
          <cell r="J201">
            <v>5080844</v>
          </cell>
          <cell r="K201">
            <v>4108497</v>
          </cell>
          <cell r="L201">
            <v>1003.36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5080844</v>
          </cell>
          <cell r="U201">
            <v>4108497</v>
          </cell>
          <cell r="V201">
            <v>1003.36</v>
          </cell>
          <cell r="W201">
            <v>5381305</v>
          </cell>
          <cell r="X201">
            <v>0</v>
          </cell>
          <cell r="Y201">
            <v>5381305</v>
          </cell>
        </row>
        <row r="202">
          <cell r="A202">
            <v>130</v>
          </cell>
          <cell r="B202">
            <v>50</v>
          </cell>
          <cell r="C202" t="str">
            <v>09</v>
          </cell>
          <cell r="D202" t="str">
            <v>61945</v>
          </cell>
          <cell r="H202" t="str">
            <v>Pioneer Union Elementary</v>
          </cell>
          <cell r="I202" t="str">
            <v>ELEMENTARY</v>
          </cell>
          <cell r="J202">
            <v>1542531</v>
          </cell>
          <cell r="K202">
            <v>1919802</v>
          </cell>
          <cell r="L202">
            <v>297.70999999999998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1542531</v>
          </cell>
          <cell r="U202">
            <v>1919802</v>
          </cell>
          <cell r="V202">
            <v>297.70999999999998</v>
          </cell>
          <cell r="W202">
            <v>1083684</v>
          </cell>
          <cell r="X202">
            <v>0</v>
          </cell>
          <cell r="Y202">
            <v>1083684</v>
          </cell>
        </row>
        <row r="203">
          <cell r="A203">
            <v>131</v>
          </cell>
          <cell r="B203">
            <v>50</v>
          </cell>
          <cell r="C203" t="str">
            <v>09</v>
          </cell>
          <cell r="D203" t="str">
            <v>61952</v>
          </cell>
          <cell r="H203" t="str">
            <v>Placerville Union Elementary</v>
          </cell>
          <cell r="I203" t="str">
            <v>ELEMENTARY</v>
          </cell>
          <cell r="J203">
            <v>6357374</v>
          </cell>
          <cell r="K203">
            <v>3945582</v>
          </cell>
          <cell r="L203">
            <v>1255.19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6357374</v>
          </cell>
          <cell r="U203">
            <v>3945582</v>
          </cell>
          <cell r="V203">
            <v>1255.19</v>
          </cell>
          <cell r="W203">
            <v>7409568</v>
          </cell>
          <cell r="X203">
            <v>0</v>
          </cell>
          <cell r="Y203">
            <v>7409568</v>
          </cell>
        </row>
        <row r="204">
          <cell r="A204">
            <v>132</v>
          </cell>
          <cell r="B204">
            <v>50</v>
          </cell>
          <cell r="C204" t="str">
            <v>09</v>
          </cell>
          <cell r="D204" t="str">
            <v>61960</v>
          </cell>
          <cell r="H204" t="str">
            <v>Pollock Pines Elementary</v>
          </cell>
          <cell r="I204" t="str">
            <v>ELEMENTARY</v>
          </cell>
          <cell r="J204">
            <v>3359463</v>
          </cell>
          <cell r="K204">
            <v>2296567</v>
          </cell>
          <cell r="L204">
            <v>663.97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3359463</v>
          </cell>
          <cell r="U204">
            <v>2296567</v>
          </cell>
          <cell r="V204">
            <v>663.97</v>
          </cell>
          <cell r="W204">
            <v>3833073</v>
          </cell>
          <cell r="X204">
            <v>0</v>
          </cell>
          <cell r="Y204">
            <v>3833073</v>
          </cell>
        </row>
        <row r="205">
          <cell r="A205">
            <v>133</v>
          </cell>
          <cell r="B205">
            <v>50</v>
          </cell>
          <cell r="C205" t="str">
            <v>09</v>
          </cell>
          <cell r="D205" t="str">
            <v>61978</v>
          </cell>
          <cell r="H205" t="str">
            <v>Rescue Union Elementary</v>
          </cell>
          <cell r="I205" t="str">
            <v>ELEMENTARY</v>
          </cell>
          <cell r="J205">
            <v>17956138</v>
          </cell>
          <cell r="K205">
            <v>11544667</v>
          </cell>
          <cell r="L205">
            <v>3550.04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17956138</v>
          </cell>
          <cell r="U205">
            <v>11544667</v>
          </cell>
          <cell r="V205">
            <v>3550.04</v>
          </cell>
          <cell r="W205">
            <v>18078035</v>
          </cell>
          <cell r="X205">
            <v>0</v>
          </cell>
          <cell r="Y205">
            <v>18078035</v>
          </cell>
        </row>
        <row r="206">
          <cell r="A206">
            <v>134</v>
          </cell>
          <cell r="B206">
            <v>50</v>
          </cell>
          <cell r="C206" t="str">
            <v>09</v>
          </cell>
          <cell r="D206" t="str">
            <v>61986</v>
          </cell>
          <cell r="H206" t="str">
            <v>Silver Fork Elementary</v>
          </cell>
          <cell r="I206" t="str">
            <v>ELEMENTARY</v>
          </cell>
          <cell r="J206">
            <v>63134</v>
          </cell>
          <cell r="K206">
            <v>244580</v>
          </cell>
          <cell r="L206">
            <v>9.66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63134</v>
          </cell>
          <cell r="U206">
            <v>244580</v>
          </cell>
          <cell r="V206">
            <v>9.66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135</v>
          </cell>
          <cell r="B207">
            <v>50</v>
          </cell>
          <cell r="C207" t="str">
            <v>09</v>
          </cell>
          <cell r="D207" t="str">
            <v>73783</v>
          </cell>
          <cell r="H207" t="str">
            <v>Black Oak Mine Unified</v>
          </cell>
          <cell r="I207" t="str">
            <v>UNIFIED</v>
          </cell>
          <cell r="J207">
            <v>5360707</v>
          </cell>
          <cell r="K207">
            <v>6735613</v>
          </cell>
          <cell r="L207">
            <v>1002.46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5360707</v>
          </cell>
          <cell r="U207">
            <v>6735613</v>
          </cell>
          <cell r="V207">
            <v>1002.46</v>
          </cell>
          <cell r="W207">
            <v>3031504</v>
          </cell>
          <cell r="X207">
            <v>0</v>
          </cell>
          <cell r="Y207">
            <v>3031504</v>
          </cell>
        </row>
        <row r="208">
          <cell r="A208">
            <v>12326</v>
          </cell>
          <cell r="B208">
            <v>50</v>
          </cell>
          <cell r="C208" t="str">
            <v>09</v>
          </cell>
          <cell r="D208" t="str">
            <v>73783</v>
          </cell>
          <cell r="E208" t="str">
            <v>0121566</v>
          </cell>
          <cell r="F208" t="str">
            <v>1176</v>
          </cell>
          <cell r="G208" t="str">
            <v>L</v>
          </cell>
          <cell r="H208" t="str">
            <v>American River Charter</v>
          </cell>
          <cell r="I208" t="str">
            <v>UNIFIED</v>
          </cell>
          <cell r="J208">
            <v>0</v>
          </cell>
          <cell r="K208">
            <v>0</v>
          </cell>
          <cell r="L208">
            <v>0</v>
          </cell>
          <cell r="M208">
            <v>992870</v>
          </cell>
          <cell r="N208">
            <v>1036444</v>
          </cell>
          <cell r="O208">
            <v>186.84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992870</v>
          </cell>
          <cell r="U208">
            <v>1036444</v>
          </cell>
          <cell r="V208">
            <v>186.84</v>
          </cell>
          <cell r="W208">
            <v>615968</v>
          </cell>
          <cell r="X208">
            <v>0</v>
          </cell>
          <cell r="Y208">
            <v>615968</v>
          </cell>
        </row>
        <row r="209">
          <cell r="A209">
            <v>11</v>
          </cell>
          <cell r="B209">
            <v>50</v>
          </cell>
          <cell r="C209" t="str">
            <v>10</v>
          </cell>
          <cell r="D209" t="str">
            <v>10108</v>
          </cell>
          <cell r="H209" t="str">
            <v>Fresno Co. Office of Education</v>
          </cell>
          <cell r="I209" t="str">
            <v>CO OFFICE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12140510</v>
          </cell>
          <cell r="R209">
            <v>14245764</v>
          </cell>
          <cell r="S209">
            <v>283.37</v>
          </cell>
          <cell r="T209">
            <v>12140510</v>
          </cell>
          <cell r="U209">
            <v>14245764</v>
          </cell>
          <cell r="V209">
            <v>283.37</v>
          </cell>
          <cell r="W209">
            <v>12897473</v>
          </cell>
          <cell r="X209">
            <v>0</v>
          </cell>
          <cell r="Y209">
            <v>12897473</v>
          </cell>
        </row>
        <row r="210">
          <cell r="A210">
            <v>12329</v>
          </cell>
          <cell r="B210">
            <v>50</v>
          </cell>
          <cell r="C210" t="str">
            <v>10</v>
          </cell>
          <cell r="D210" t="str">
            <v>10108</v>
          </cell>
          <cell r="E210" t="str">
            <v>0109991</v>
          </cell>
          <cell r="F210" t="str">
            <v>0746</v>
          </cell>
          <cell r="G210" t="str">
            <v>D</v>
          </cell>
          <cell r="H210" t="str">
            <v>Crescent View West Public Charter</v>
          </cell>
          <cell r="I210" t="str">
            <v>UNIFIED</v>
          </cell>
          <cell r="J210">
            <v>0</v>
          </cell>
          <cell r="K210">
            <v>0</v>
          </cell>
          <cell r="L210">
            <v>0</v>
          </cell>
          <cell r="M210">
            <v>10712420</v>
          </cell>
          <cell r="N210">
            <v>1374446</v>
          </cell>
          <cell r="O210">
            <v>1732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10712420</v>
          </cell>
          <cell r="U210">
            <v>1374446</v>
          </cell>
          <cell r="V210">
            <v>1732</v>
          </cell>
          <cell r="W210">
            <v>20207786</v>
          </cell>
          <cell r="X210">
            <v>0</v>
          </cell>
          <cell r="Y210">
            <v>20207786</v>
          </cell>
        </row>
        <row r="211">
          <cell r="A211">
            <v>10241</v>
          </cell>
          <cell r="B211">
            <v>50</v>
          </cell>
          <cell r="C211" t="str">
            <v>10</v>
          </cell>
          <cell r="D211" t="str">
            <v>10108</v>
          </cell>
          <cell r="E211" t="str">
            <v>0111682</v>
          </cell>
          <cell r="F211" t="str">
            <v>0787</v>
          </cell>
          <cell r="G211" t="str">
            <v>D</v>
          </cell>
          <cell r="H211" t="str">
            <v>Hume Lake Charter</v>
          </cell>
          <cell r="I211" t="str">
            <v>UNIFIED</v>
          </cell>
          <cell r="J211">
            <v>0</v>
          </cell>
          <cell r="K211">
            <v>0</v>
          </cell>
          <cell r="L211">
            <v>0</v>
          </cell>
          <cell r="M211">
            <v>356149</v>
          </cell>
          <cell r="N211">
            <v>67017</v>
          </cell>
          <cell r="O211">
            <v>65.08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356149</v>
          </cell>
          <cell r="U211">
            <v>67017</v>
          </cell>
          <cell r="V211">
            <v>65.08</v>
          </cell>
          <cell r="W211">
            <v>531866</v>
          </cell>
          <cell r="X211">
            <v>0</v>
          </cell>
          <cell r="Y211">
            <v>531866</v>
          </cell>
        </row>
        <row r="212">
          <cell r="A212">
            <v>12157</v>
          </cell>
          <cell r="B212">
            <v>50</v>
          </cell>
          <cell r="C212" t="str">
            <v>10</v>
          </cell>
          <cell r="D212" t="str">
            <v>10108</v>
          </cell>
          <cell r="E212" t="str">
            <v>0119628</v>
          </cell>
          <cell r="F212" t="str">
            <v>1085</v>
          </cell>
          <cell r="G212" t="str">
            <v>D</v>
          </cell>
          <cell r="H212" t="str">
            <v>Big Picture Educational Academy</v>
          </cell>
          <cell r="I212" t="str">
            <v>UNIFIED</v>
          </cell>
          <cell r="J212">
            <v>0</v>
          </cell>
          <cell r="K212">
            <v>0</v>
          </cell>
          <cell r="L212">
            <v>0</v>
          </cell>
          <cell r="M212">
            <v>3629706</v>
          </cell>
          <cell r="N212">
            <v>545474</v>
          </cell>
          <cell r="O212">
            <v>629.34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3629706</v>
          </cell>
          <cell r="U212">
            <v>545474</v>
          </cell>
          <cell r="V212">
            <v>629.34</v>
          </cell>
          <cell r="W212">
            <v>6309459</v>
          </cell>
          <cell r="X212">
            <v>0</v>
          </cell>
          <cell r="Y212">
            <v>6309459</v>
          </cell>
        </row>
        <row r="213">
          <cell r="A213">
            <v>12914</v>
          </cell>
          <cell r="B213">
            <v>50</v>
          </cell>
          <cell r="C213" t="str">
            <v>10</v>
          </cell>
          <cell r="D213" t="str">
            <v>10108</v>
          </cell>
          <cell r="E213" t="str">
            <v>0127514</v>
          </cell>
          <cell r="F213" t="str">
            <v>1503</v>
          </cell>
          <cell r="G213" t="str">
            <v>D</v>
          </cell>
          <cell r="H213" t="str">
            <v>Kepler Neighborhood</v>
          </cell>
          <cell r="I213" t="str">
            <v>CO OFFICE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299961</v>
          </cell>
          <cell r="O213">
            <v>346.08</v>
          </cell>
          <cell r="P213">
            <v>6625.61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299961</v>
          </cell>
          <cell r="V213">
            <v>346.08</v>
          </cell>
          <cell r="W213">
            <v>2792874</v>
          </cell>
          <cell r="X213">
            <v>0</v>
          </cell>
          <cell r="Y213">
            <v>2792874</v>
          </cell>
        </row>
        <row r="214">
          <cell r="A214">
            <v>14606</v>
          </cell>
          <cell r="B214">
            <v>50</v>
          </cell>
          <cell r="C214" t="str">
            <v>10</v>
          </cell>
          <cell r="D214" t="str">
            <v>10108</v>
          </cell>
          <cell r="E214" t="str">
            <v>0136291</v>
          </cell>
          <cell r="F214" t="str">
            <v>1850</v>
          </cell>
          <cell r="G214" t="str">
            <v>D</v>
          </cell>
          <cell r="H214" t="str">
            <v>Career Technical Education Charter</v>
          </cell>
          <cell r="I214" t="str">
            <v>CO OFFICE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62.13</v>
          </cell>
          <cell r="P214">
            <v>10458.68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62.13</v>
          </cell>
          <cell r="W214">
            <v>637192</v>
          </cell>
          <cell r="X214">
            <v>0</v>
          </cell>
          <cell r="Y214">
            <v>637192</v>
          </cell>
        </row>
        <row r="215">
          <cell r="A215">
            <v>1053</v>
          </cell>
          <cell r="B215">
            <v>50</v>
          </cell>
          <cell r="C215" t="str">
            <v>10</v>
          </cell>
          <cell r="D215" t="str">
            <v>10108</v>
          </cell>
          <cell r="E215" t="str">
            <v>6085112</v>
          </cell>
          <cell r="F215" t="str">
            <v>0195</v>
          </cell>
          <cell r="G215" t="str">
            <v>D</v>
          </cell>
          <cell r="H215" t="str">
            <v>Edison-Bethune Charter Academy</v>
          </cell>
          <cell r="I215" t="str">
            <v>UNIFIED</v>
          </cell>
          <cell r="J215">
            <v>0</v>
          </cell>
          <cell r="K215">
            <v>0</v>
          </cell>
          <cell r="L215">
            <v>0</v>
          </cell>
          <cell r="M215">
            <v>2623635</v>
          </cell>
          <cell r="N215">
            <v>442523</v>
          </cell>
          <cell r="O215">
            <v>510.56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2623635</v>
          </cell>
          <cell r="U215">
            <v>442523</v>
          </cell>
          <cell r="V215">
            <v>510.56</v>
          </cell>
          <cell r="W215">
            <v>5101745</v>
          </cell>
          <cell r="X215">
            <v>0</v>
          </cell>
          <cell r="Y215">
            <v>5101745</v>
          </cell>
        </row>
        <row r="216">
          <cell r="A216">
            <v>136</v>
          </cell>
          <cell r="B216">
            <v>50</v>
          </cell>
          <cell r="C216" t="str">
            <v>10</v>
          </cell>
          <cell r="D216" t="str">
            <v>61994</v>
          </cell>
          <cell r="H216" t="str">
            <v>Alvina Elementary</v>
          </cell>
          <cell r="I216" t="str">
            <v>ELEMENTARY</v>
          </cell>
          <cell r="J216">
            <v>1045946</v>
          </cell>
          <cell r="K216">
            <v>216548</v>
          </cell>
          <cell r="L216">
            <v>197.11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1045946</v>
          </cell>
          <cell r="U216">
            <v>216548</v>
          </cell>
          <cell r="V216">
            <v>197.11</v>
          </cell>
          <cell r="W216">
            <v>1826418</v>
          </cell>
          <cell r="X216">
            <v>0</v>
          </cell>
          <cell r="Y216">
            <v>1826418</v>
          </cell>
        </row>
        <row r="217">
          <cell r="A217">
            <v>138</v>
          </cell>
          <cell r="B217">
            <v>50</v>
          </cell>
          <cell r="C217" t="str">
            <v>10</v>
          </cell>
          <cell r="D217" t="str">
            <v>62026</v>
          </cell>
          <cell r="H217" t="str">
            <v>Big Creek Elementary</v>
          </cell>
          <cell r="I217" t="str">
            <v>ELEMENTARY</v>
          </cell>
          <cell r="J217">
            <v>295622</v>
          </cell>
          <cell r="K217">
            <v>849175</v>
          </cell>
          <cell r="L217">
            <v>48.55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295622</v>
          </cell>
          <cell r="U217">
            <v>849175</v>
          </cell>
          <cell r="V217">
            <v>48.55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139</v>
          </cell>
          <cell r="B218">
            <v>50</v>
          </cell>
          <cell r="C218" t="str">
            <v>10</v>
          </cell>
          <cell r="D218" t="str">
            <v>62042</v>
          </cell>
          <cell r="H218" t="str">
            <v>Burrel Union Elementary</v>
          </cell>
          <cell r="I218" t="str">
            <v>ELEMENTARY</v>
          </cell>
          <cell r="J218">
            <v>611294</v>
          </cell>
          <cell r="K218">
            <v>501744</v>
          </cell>
          <cell r="L218">
            <v>119.92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611294</v>
          </cell>
          <cell r="U218">
            <v>501744</v>
          </cell>
          <cell r="V218">
            <v>119.92</v>
          </cell>
          <cell r="W218">
            <v>888212</v>
          </cell>
          <cell r="X218">
            <v>0</v>
          </cell>
          <cell r="Y218">
            <v>888212</v>
          </cell>
        </row>
        <row r="219">
          <cell r="A219">
            <v>140</v>
          </cell>
          <cell r="B219">
            <v>50</v>
          </cell>
          <cell r="C219" t="str">
            <v>10</v>
          </cell>
          <cell r="D219" t="str">
            <v>62109</v>
          </cell>
          <cell r="H219" t="str">
            <v>Clay Joint Elementary</v>
          </cell>
          <cell r="I219" t="str">
            <v>ELEMENTARY</v>
          </cell>
          <cell r="J219">
            <v>1261517</v>
          </cell>
          <cell r="K219">
            <v>213426</v>
          </cell>
          <cell r="L219">
            <v>246.02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1261517</v>
          </cell>
          <cell r="U219">
            <v>213426</v>
          </cell>
          <cell r="V219">
            <v>246.02</v>
          </cell>
          <cell r="W219">
            <v>1828381</v>
          </cell>
          <cell r="X219">
            <v>0</v>
          </cell>
          <cell r="Y219">
            <v>1828381</v>
          </cell>
        </row>
        <row r="220">
          <cell r="A220">
            <v>141</v>
          </cell>
          <cell r="B220">
            <v>50</v>
          </cell>
          <cell r="C220" t="str">
            <v>10</v>
          </cell>
          <cell r="D220" t="str">
            <v>62117</v>
          </cell>
          <cell r="H220" t="str">
            <v>Clovis Unified</v>
          </cell>
          <cell r="I220" t="str">
            <v>UNIFIED</v>
          </cell>
          <cell r="J220">
            <v>219562893</v>
          </cell>
          <cell r="K220">
            <v>79834675</v>
          </cell>
          <cell r="L220">
            <v>41156.57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219562893</v>
          </cell>
          <cell r="U220">
            <v>79834675</v>
          </cell>
          <cell r="V220">
            <v>41156.57</v>
          </cell>
          <cell r="W220">
            <v>296569400</v>
          </cell>
          <cell r="X220">
            <v>0</v>
          </cell>
          <cell r="Y220">
            <v>296569400</v>
          </cell>
        </row>
        <row r="221">
          <cell r="A221">
            <v>12158</v>
          </cell>
          <cell r="B221">
            <v>50</v>
          </cell>
          <cell r="C221" t="str">
            <v>10</v>
          </cell>
          <cell r="D221" t="str">
            <v>62117</v>
          </cell>
          <cell r="E221" t="str">
            <v>0118018</v>
          </cell>
          <cell r="F221" t="str">
            <v>1006</v>
          </cell>
          <cell r="G221" t="str">
            <v>L</v>
          </cell>
          <cell r="H221" t="str">
            <v>Clovis Online Charter</v>
          </cell>
          <cell r="I221" t="str">
            <v>UNIFIED</v>
          </cell>
          <cell r="J221">
            <v>0</v>
          </cell>
          <cell r="K221">
            <v>0</v>
          </cell>
          <cell r="L221">
            <v>0</v>
          </cell>
          <cell r="M221">
            <v>2658966</v>
          </cell>
          <cell r="N221">
            <v>810849</v>
          </cell>
          <cell r="O221">
            <v>435.14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2658966</v>
          </cell>
          <cell r="U221">
            <v>810849</v>
          </cell>
          <cell r="V221">
            <v>435.14</v>
          </cell>
          <cell r="W221">
            <v>3411106</v>
          </cell>
          <cell r="X221">
            <v>0</v>
          </cell>
          <cell r="Y221">
            <v>3411106</v>
          </cell>
        </row>
        <row r="222">
          <cell r="A222">
            <v>142</v>
          </cell>
          <cell r="B222">
            <v>50</v>
          </cell>
          <cell r="C222" t="str">
            <v>10</v>
          </cell>
          <cell r="D222" t="str">
            <v>62125</v>
          </cell>
          <cell r="H222" t="str">
            <v>Coalinga-Huron Unified</v>
          </cell>
          <cell r="I222" t="str">
            <v>UNIFIED</v>
          </cell>
          <cell r="J222">
            <v>22864977</v>
          </cell>
          <cell r="K222">
            <v>5330110</v>
          </cell>
          <cell r="L222">
            <v>4217.72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22864977</v>
          </cell>
          <cell r="U222">
            <v>5330110</v>
          </cell>
          <cell r="V222">
            <v>4217.72</v>
          </cell>
          <cell r="W222">
            <v>41588254</v>
          </cell>
          <cell r="X222">
            <v>0</v>
          </cell>
          <cell r="Y222">
            <v>41588254</v>
          </cell>
        </row>
        <row r="223">
          <cell r="A223">
            <v>143</v>
          </cell>
          <cell r="B223">
            <v>50</v>
          </cell>
          <cell r="C223" t="str">
            <v>10</v>
          </cell>
          <cell r="D223" t="str">
            <v>62158</v>
          </cell>
          <cell r="H223" t="str">
            <v>Fowler Unified</v>
          </cell>
          <cell r="I223" t="str">
            <v>UNIFIED</v>
          </cell>
          <cell r="J223">
            <v>13562061</v>
          </cell>
          <cell r="K223">
            <v>5291558</v>
          </cell>
          <cell r="L223">
            <v>2504.42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13562061</v>
          </cell>
          <cell r="U223">
            <v>5291558</v>
          </cell>
          <cell r="V223">
            <v>2504.42</v>
          </cell>
          <cell r="W223">
            <v>21635851</v>
          </cell>
          <cell r="X223">
            <v>0</v>
          </cell>
          <cell r="Y223">
            <v>21635851</v>
          </cell>
        </row>
        <row r="224">
          <cell r="A224">
            <v>144</v>
          </cell>
          <cell r="B224">
            <v>50</v>
          </cell>
          <cell r="C224" t="str">
            <v>10</v>
          </cell>
          <cell r="D224" t="str">
            <v>62166</v>
          </cell>
          <cell r="H224" t="str">
            <v>Fresno Unified</v>
          </cell>
          <cell r="I224" t="str">
            <v>UNIFIED</v>
          </cell>
          <cell r="J224">
            <v>356102318</v>
          </cell>
          <cell r="K224">
            <v>68807017</v>
          </cell>
          <cell r="L224">
            <v>66987.27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356102318</v>
          </cell>
          <cell r="U224">
            <v>68807017</v>
          </cell>
          <cell r="V224">
            <v>66987.27</v>
          </cell>
          <cell r="W224">
            <v>688388321</v>
          </cell>
          <cell r="X224">
            <v>0</v>
          </cell>
          <cell r="Y224">
            <v>688388321</v>
          </cell>
        </row>
        <row r="225">
          <cell r="A225">
            <v>9701</v>
          </cell>
          <cell r="B225">
            <v>50</v>
          </cell>
          <cell r="C225" t="str">
            <v>10</v>
          </cell>
          <cell r="D225" t="str">
            <v>62166</v>
          </cell>
          <cell r="E225" t="str">
            <v>0106740</v>
          </cell>
          <cell r="F225" t="str">
            <v>0662</v>
          </cell>
          <cell r="G225" t="str">
            <v>D</v>
          </cell>
          <cell r="H225" t="str">
            <v>Aspen Valley Prep Academy</v>
          </cell>
          <cell r="I225" t="str">
            <v>UNIFIED</v>
          </cell>
          <cell r="J225">
            <v>0</v>
          </cell>
          <cell r="K225">
            <v>0</v>
          </cell>
          <cell r="L225">
            <v>0</v>
          </cell>
          <cell r="M225">
            <v>2102711</v>
          </cell>
          <cell r="N225">
            <v>352096</v>
          </cell>
          <cell r="O225">
            <v>406.23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2102711</v>
          </cell>
          <cell r="U225">
            <v>352096</v>
          </cell>
          <cell r="V225">
            <v>406.23</v>
          </cell>
          <cell r="W225">
            <v>3640493</v>
          </cell>
          <cell r="X225">
            <v>0</v>
          </cell>
          <cell r="Y225">
            <v>3640493</v>
          </cell>
        </row>
        <row r="226">
          <cell r="A226">
            <v>11354</v>
          </cell>
          <cell r="B226">
            <v>50</v>
          </cell>
          <cell r="C226" t="str">
            <v>10</v>
          </cell>
          <cell r="D226" t="str">
            <v>62166</v>
          </cell>
          <cell r="E226" t="str">
            <v>0114355</v>
          </cell>
          <cell r="F226" t="str">
            <v>0898</v>
          </cell>
          <cell r="G226" t="str">
            <v>D</v>
          </cell>
          <cell r="H226" t="str">
            <v>Sierra Charter</v>
          </cell>
          <cell r="I226" t="str">
            <v>UNIFIED</v>
          </cell>
          <cell r="J226">
            <v>0</v>
          </cell>
          <cell r="K226">
            <v>0</v>
          </cell>
          <cell r="L226">
            <v>0</v>
          </cell>
          <cell r="M226">
            <v>2454391</v>
          </cell>
          <cell r="N226">
            <v>357270</v>
          </cell>
          <cell r="O226">
            <v>412.2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2454391</v>
          </cell>
          <cell r="U226">
            <v>357270</v>
          </cell>
          <cell r="V226">
            <v>412.2</v>
          </cell>
          <cell r="W226">
            <v>4271019</v>
          </cell>
          <cell r="X226">
            <v>0</v>
          </cell>
          <cell r="Y226">
            <v>4271019</v>
          </cell>
        </row>
        <row r="227">
          <cell r="A227">
            <v>11355</v>
          </cell>
          <cell r="B227">
            <v>50</v>
          </cell>
          <cell r="C227" t="str">
            <v>10</v>
          </cell>
          <cell r="D227" t="str">
            <v>62166</v>
          </cell>
          <cell r="E227" t="str">
            <v>0114553</v>
          </cell>
          <cell r="F227" t="str">
            <v>0890</v>
          </cell>
          <cell r="G227" t="str">
            <v>D</v>
          </cell>
          <cell r="H227" t="str">
            <v>University High</v>
          </cell>
          <cell r="I227" t="str">
            <v>UNIFIED</v>
          </cell>
          <cell r="J227">
            <v>0</v>
          </cell>
          <cell r="K227">
            <v>0</v>
          </cell>
          <cell r="L227">
            <v>0</v>
          </cell>
          <cell r="M227">
            <v>2941400</v>
          </cell>
          <cell r="N227">
            <v>412196</v>
          </cell>
          <cell r="O227">
            <v>475.57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2941400</v>
          </cell>
          <cell r="U227">
            <v>412196</v>
          </cell>
          <cell r="V227">
            <v>475.57</v>
          </cell>
          <cell r="W227">
            <v>4124665</v>
          </cell>
          <cell r="X227">
            <v>0</v>
          </cell>
          <cell r="Y227">
            <v>4124665</v>
          </cell>
        </row>
        <row r="228">
          <cell r="A228">
            <v>12330</v>
          </cell>
          <cell r="B228">
            <v>50</v>
          </cell>
          <cell r="C228" t="str">
            <v>10</v>
          </cell>
          <cell r="D228" t="str">
            <v>62166</v>
          </cell>
          <cell r="E228" t="str">
            <v>0121533</v>
          </cell>
          <cell r="F228" t="str">
            <v>1172</v>
          </cell>
          <cell r="G228" t="str">
            <v>L</v>
          </cell>
          <cell r="H228" t="str">
            <v>Morris E. Dailey Charter Elementary</v>
          </cell>
          <cell r="I228" t="str">
            <v>UNIFIED</v>
          </cell>
          <cell r="J228">
            <v>0</v>
          </cell>
          <cell r="K228">
            <v>0</v>
          </cell>
          <cell r="L228">
            <v>0</v>
          </cell>
          <cell r="M228">
            <v>2005243</v>
          </cell>
          <cell r="N228">
            <v>339043</v>
          </cell>
          <cell r="O228">
            <v>391.17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2005243</v>
          </cell>
          <cell r="U228">
            <v>339043</v>
          </cell>
          <cell r="V228">
            <v>391.17</v>
          </cell>
          <cell r="W228">
            <v>3070778</v>
          </cell>
          <cell r="X228">
            <v>0</v>
          </cell>
          <cell r="Y228">
            <v>3070778</v>
          </cell>
        </row>
        <row r="229">
          <cell r="A229">
            <v>14330</v>
          </cell>
          <cell r="B229">
            <v>50</v>
          </cell>
          <cell r="C229" t="str">
            <v>10</v>
          </cell>
          <cell r="D229" t="str">
            <v>62166</v>
          </cell>
          <cell r="E229" t="str">
            <v>0133942</v>
          </cell>
          <cell r="F229" t="str">
            <v>1792</v>
          </cell>
          <cell r="G229" t="str">
            <v>D</v>
          </cell>
          <cell r="H229" t="str">
            <v>Aspen Meadow Public</v>
          </cell>
          <cell r="I229" t="str">
            <v>UNIFIED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144061</v>
          </cell>
          <cell r="O229">
            <v>166.21</v>
          </cell>
          <cell r="P229">
            <v>9447.5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144061</v>
          </cell>
          <cell r="V229">
            <v>166.21</v>
          </cell>
          <cell r="W229">
            <v>1663190</v>
          </cell>
          <cell r="X229">
            <v>0</v>
          </cell>
          <cell r="Y229">
            <v>1663190</v>
          </cell>
        </row>
        <row r="230">
          <cell r="A230">
            <v>1106</v>
          </cell>
          <cell r="B230">
            <v>50</v>
          </cell>
          <cell r="C230" t="str">
            <v>10</v>
          </cell>
          <cell r="D230" t="str">
            <v>62166</v>
          </cell>
          <cell r="E230" t="str">
            <v>1030642</v>
          </cell>
          <cell r="F230" t="str">
            <v>0149</v>
          </cell>
          <cell r="G230" t="str">
            <v>D</v>
          </cell>
          <cell r="H230" t="str">
            <v>School of Unlimited Learning</v>
          </cell>
          <cell r="I230" t="str">
            <v>UNIFIED</v>
          </cell>
          <cell r="J230">
            <v>0</v>
          </cell>
          <cell r="K230">
            <v>0</v>
          </cell>
          <cell r="L230">
            <v>0</v>
          </cell>
          <cell r="M230">
            <v>936285</v>
          </cell>
          <cell r="N230">
            <v>131207</v>
          </cell>
          <cell r="O230">
            <v>151.38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936285</v>
          </cell>
          <cell r="U230">
            <v>131207</v>
          </cell>
          <cell r="V230">
            <v>151.38</v>
          </cell>
          <cell r="W230">
            <v>1773472</v>
          </cell>
          <cell r="X230">
            <v>0</v>
          </cell>
          <cell r="Y230">
            <v>1773472</v>
          </cell>
        </row>
        <row r="231">
          <cell r="A231">
            <v>1110</v>
          </cell>
          <cell r="B231">
            <v>50</v>
          </cell>
          <cell r="C231" t="str">
            <v>10</v>
          </cell>
          <cell r="D231" t="str">
            <v>62166</v>
          </cell>
          <cell r="E231" t="str">
            <v>1030840</v>
          </cell>
          <cell r="F231" t="str">
            <v>0378</v>
          </cell>
          <cell r="G231" t="str">
            <v>D</v>
          </cell>
          <cell r="H231" t="str">
            <v>Carter G. Woodson Public Charter</v>
          </cell>
          <cell r="I231" t="str">
            <v>UNIFIED</v>
          </cell>
          <cell r="J231">
            <v>0</v>
          </cell>
          <cell r="K231">
            <v>0</v>
          </cell>
          <cell r="L231">
            <v>0</v>
          </cell>
          <cell r="M231">
            <v>2389475</v>
          </cell>
          <cell r="N231">
            <v>337205</v>
          </cell>
          <cell r="O231">
            <v>389.05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2389475</v>
          </cell>
          <cell r="U231">
            <v>337205</v>
          </cell>
          <cell r="V231">
            <v>389.05</v>
          </cell>
          <cell r="W231">
            <v>4486159</v>
          </cell>
          <cell r="X231">
            <v>0</v>
          </cell>
          <cell r="Y231">
            <v>4486159</v>
          </cell>
        </row>
        <row r="232">
          <cell r="A232">
            <v>146</v>
          </cell>
          <cell r="B232">
            <v>50</v>
          </cell>
          <cell r="C232" t="str">
            <v>10</v>
          </cell>
          <cell r="D232" t="str">
            <v>62240</v>
          </cell>
          <cell r="H232" t="str">
            <v>Kingsburg Elementary Charter</v>
          </cell>
          <cell r="I232" t="str">
            <v>ELEMENTARY</v>
          </cell>
          <cell r="J232">
            <v>11389458</v>
          </cell>
          <cell r="K232">
            <v>2872637</v>
          </cell>
          <cell r="L232">
            <v>2237.94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11389458</v>
          </cell>
          <cell r="U232">
            <v>2872637</v>
          </cell>
          <cell r="V232">
            <v>2237.94</v>
          </cell>
          <cell r="W232">
            <v>17822249</v>
          </cell>
          <cell r="X232">
            <v>0</v>
          </cell>
          <cell r="Y232">
            <v>17822249</v>
          </cell>
        </row>
        <row r="233">
          <cell r="A233">
            <v>147</v>
          </cell>
          <cell r="B233">
            <v>50</v>
          </cell>
          <cell r="C233" t="str">
            <v>10</v>
          </cell>
          <cell r="D233" t="str">
            <v>62257</v>
          </cell>
          <cell r="H233" t="str">
            <v>Kingsburg Joint Union High</v>
          </cell>
          <cell r="I233" t="str">
            <v>HIGH</v>
          </cell>
          <cell r="J233">
            <v>6901732</v>
          </cell>
          <cell r="K233">
            <v>3841840</v>
          </cell>
          <cell r="L233">
            <v>1124.1099999999999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6901732</v>
          </cell>
          <cell r="U233">
            <v>3841840</v>
          </cell>
          <cell r="V233">
            <v>1124.1099999999999</v>
          </cell>
          <cell r="W233">
            <v>7836245</v>
          </cell>
          <cell r="X233">
            <v>0</v>
          </cell>
          <cell r="Y233">
            <v>7836245</v>
          </cell>
        </row>
        <row r="234">
          <cell r="A234">
            <v>148</v>
          </cell>
          <cell r="B234">
            <v>50</v>
          </cell>
          <cell r="C234" t="str">
            <v>10</v>
          </cell>
          <cell r="D234" t="str">
            <v>62265</v>
          </cell>
          <cell r="H234" t="str">
            <v>Kings Canyon Joint Unified</v>
          </cell>
          <cell r="I234" t="str">
            <v>UNIFIED</v>
          </cell>
          <cell r="J234">
            <v>49954388</v>
          </cell>
          <cell r="K234">
            <v>10774844</v>
          </cell>
          <cell r="L234">
            <v>9281.7000000000007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49954388</v>
          </cell>
          <cell r="U234">
            <v>10774844</v>
          </cell>
          <cell r="V234">
            <v>9281.7000000000007</v>
          </cell>
          <cell r="W234">
            <v>93294567</v>
          </cell>
          <cell r="X234">
            <v>0</v>
          </cell>
          <cell r="Y234">
            <v>93294567</v>
          </cell>
        </row>
        <row r="235">
          <cell r="A235">
            <v>12106</v>
          </cell>
          <cell r="B235">
            <v>50</v>
          </cell>
          <cell r="C235" t="str">
            <v>10</v>
          </cell>
          <cell r="D235" t="str">
            <v>62265</v>
          </cell>
          <cell r="E235" t="str">
            <v>0116640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0</v>
          </cell>
          <cell r="K235">
            <v>0</v>
          </cell>
          <cell r="L235">
            <v>0</v>
          </cell>
          <cell r="M235">
            <v>272601</v>
          </cell>
          <cell r="N235">
            <v>49532</v>
          </cell>
          <cell r="O235">
            <v>48.1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272601</v>
          </cell>
          <cell r="U235">
            <v>49532</v>
          </cell>
          <cell r="V235">
            <v>48.1</v>
          </cell>
          <cell r="W235">
            <v>490634</v>
          </cell>
          <cell r="X235">
            <v>0</v>
          </cell>
          <cell r="Y235">
            <v>490634</v>
          </cell>
        </row>
        <row r="236">
          <cell r="A236">
            <v>12816</v>
          </cell>
          <cell r="B236">
            <v>50</v>
          </cell>
          <cell r="C236" t="str">
            <v>10</v>
          </cell>
          <cell r="D236" t="str">
            <v>62265</v>
          </cell>
          <cell r="E236" t="str">
            <v>0126292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205182</v>
          </cell>
          <cell r="O236">
            <v>199.25</v>
          </cell>
          <cell r="P236">
            <v>6659.87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205182</v>
          </cell>
          <cell r="V236">
            <v>199.25</v>
          </cell>
          <cell r="W236">
            <v>2095621</v>
          </cell>
          <cell r="X236">
            <v>0</v>
          </cell>
          <cell r="Y236">
            <v>2095621</v>
          </cell>
        </row>
        <row r="237">
          <cell r="A237">
            <v>149</v>
          </cell>
          <cell r="B237">
            <v>50</v>
          </cell>
          <cell r="C237" t="str">
            <v>10</v>
          </cell>
          <cell r="D237" t="str">
            <v>62281</v>
          </cell>
          <cell r="H237" t="str">
            <v>Laton Joint Unified</v>
          </cell>
          <cell r="I237" t="str">
            <v>UNIFIED</v>
          </cell>
          <cell r="J237">
            <v>3730606</v>
          </cell>
          <cell r="K237">
            <v>1354080</v>
          </cell>
          <cell r="L237">
            <v>664.07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3730606</v>
          </cell>
          <cell r="U237">
            <v>1354080</v>
          </cell>
          <cell r="V237">
            <v>664.07</v>
          </cell>
          <cell r="W237">
            <v>6215803</v>
          </cell>
          <cell r="X237">
            <v>0</v>
          </cell>
          <cell r="Y237">
            <v>6215803</v>
          </cell>
        </row>
        <row r="238">
          <cell r="A238">
            <v>150</v>
          </cell>
          <cell r="B238">
            <v>50</v>
          </cell>
          <cell r="C238" t="str">
            <v>10</v>
          </cell>
          <cell r="D238" t="str">
            <v>62323</v>
          </cell>
          <cell r="H238" t="str">
            <v>Monroe Elementary</v>
          </cell>
          <cell r="I238" t="str">
            <v>ELEMENTARY</v>
          </cell>
          <cell r="J238">
            <v>853590</v>
          </cell>
          <cell r="K238">
            <v>152572</v>
          </cell>
          <cell r="L238">
            <v>160.41999999999999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853590</v>
          </cell>
          <cell r="U238">
            <v>152572</v>
          </cell>
          <cell r="V238">
            <v>160.41999999999999</v>
          </cell>
          <cell r="W238">
            <v>1680349</v>
          </cell>
          <cell r="X238">
            <v>0</v>
          </cell>
          <cell r="Y238">
            <v>1680349</v>
          </cell>
        </row>
        <row r="239">
          <cell r="A239">
            <v>151</v>
          </cell>
          <cell r="B239">
            <v>50</v>
          </cell>
          <cell r="C239" t="str">
            <v>10</v>
          </cell>
          <cell r="D239" t="str">
            <v>62331</v>
          </cell>
          <cell r="H239" t="str">
            <v>Orange Center</v>
          </cell>
          <cell r="I239" t="str">
            <v>ELEMENTARY</v>
          </cell>
          <cell r="J239">
            <v>1522270</v>
          </cell>
          <cell r="K239">
            <v>710425</v>
          </cell>
          <cell r="L239">
            <v>303.31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1522270</v>
          </cell>
          <cell r="U239">
            <v>710425</v>
          </cell>
          <cell r="V239">
            <v>303.31</v>
          </cell>
          <cell r="W239">
            <v>2748044</v>
          </cell>
          <cell r="X239">
            <v>0</v>
          </cell>
          <cell r="Y239">
            <v>2748044</v>
          </cell>
        </row>
        <row r="240">
          <cell r="A240">
            <v>14118</v>
          </cell>
          <cell r="B240">
            <v>50</v>
          </cell>
          <cell r="C240" t="str">
            <v>10</v>
          </cell>
          <cell r="D240" t="str">
            <v>62331</v>
          </cell>
          <cell r="E240" t="str">
            <v>0130880</v>
          </cell>
          <cell r="F240" t="str">
            <v>1631</v>
          </cell>
          <cell r="G240" t="str">
            <v>D</v>
          </cell>
          <cell r="H240" t="str">
            <v>Compass Charter Schools of Fresno</v>
          </cell>
          <cell r="I240" t="str">
            <v>ELEMENTARY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101018</v>
          </cell>
          <cell r="O240">
            <v>167.86</v>
          </cell>
          <cell r="P240">
            <v>6900.07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101018</v>
          </cell>
          <cell r="V240">
            <v>167.86</v>
          </cell>
          <cell r="W240">
            <v>1489739</v>
          </cell>
          <cell r="X240">
            <v>0</v>
          </cell>
          <cell r="Y240">
            <v>1489739</v>
          </cell>
        </row>
        <row r="241">
          <cell r="A241">
            <v>12774</v>
          </cell>
          <cell r="B241">
            <v>50</v>
          </cell>
          <cell r="C241" t="str">
            <v>10</v>
          </cell>
          <cell r="D241" t="str">
            <v>62331</v>
          </cell>
          <cell r="E241" t="str">
            <v>0137661</v>
          </cell>
          <cell r="F241" t="str">
            <v>1492</v>
          </cell>
          <cell r="G241" t="str">
            <v>D</v>
          </cell>
          <cell r="H241" t="str">
            <v>California Virtual Academy @ Fresno</v>
          </cell>
          <cell r="I241" t="str">
            <v>ELEMENTARY</v>
          </cell>
          <cell r="J241">
            <v>0</v>
          </cell>
          <cell r="K241">
            <v>0</v>
          </cell>
          <cell r="L241">
            <v>0</v>
          </cell>
          <cell r="M241">
            <v>2801889</v>
          </cell>
          <cell r="N241">
            <v>323877</v>
          </cell>
          <cell r="O241">
            <v>538.17999999999995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2801889</v>
          </cell>
          <cell r="U241">
            <v>323877</v>
          </cell>
          <cell r="V241">
            <v>538.17999999999995</v>
          </cell>
          <cell r="W241">
            <v>5099445</v>
          </cell>
          <cell r="X241">
            <v>0</v>
          </cell>
          <cell r="Y241">
            <v>5099445</v>
          </cell>
        </row>
        <row r="242">
          <cell r="A242">
            <v>152</v>
          </cell>
          <cell r="B242">
            <v>50</v>
          </cell>
          <cell r="C242" t="str">
            <v>10</v>
          </cell>
          <cell r="D242" t="str">
            <v>62356</v>
          </cell>
          <cell r="H242" t="str">
            <v>Pacific Union Elementary</v>
          </cell>
          <cell r="I242" t="str">
            <v>ELEMENTARY</v>
          </cell>
          <cell r="J242">
            <v>2001239</v>
          </cell>
          <cell r="K242">
            <v>482866</v>
          </cell>
          <cell r="L242">
            <v>392.63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2001239</v>
          </cell>
          <cell r="U242">
            <v>482866</v>
          </cell>
          <cell r="V242">
            <v>392.63</v>
          </cell>
          <cell r="W242">
            <v>3868507</v>
          </cell>
          <cell r="X242">
            <v>0</v>
          </cell>
          <cell r="Y242">
            <v>3868507</v>
          </cell>
        </row>
        <row r="243">
          <cell r="A243">
            <v>153</v>
          </cell>
          <cell r="B243">
            <v>50</v>
          </cell>
          <cell r="C243" t="str">
            <v>10</v>
          </cell>
          <cell r="D243" t="str">
            <v>62364</v>
          </cell>
          <cell r="H243" t="str">
            <v>Parlier Unified</v>
          </cell>
          <cell r="I243" t="str">
            <v>UNIFIED</v>
          </cell>
          <cell r="J243">
            <v>17618173</v>
          </cell>
          <cell r="K243">
            <v>1635644</v>
          </cell>
          <cell r="L243">
            <v>3287.5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17618173</v>
          </cell>
          <cell r="U243">
            <v>1635644</v>
          </cell>
          <cell r="V243">
            <v>3287.5</v>
          </cell>
          <cell r="W243">
            <v>37332929</v>
          </cell>
          <cell r="X243">
            <v>0</v>
          </cell>
          <cell r="Y243">
            <v>37332929</v>
          </cell>
        </row>
        <row r="244">
          <cell r="A244">
            <v>154</v>
          </cell>
          <cell r="B244">
            <v>50</v>
          </cell>
          <cell r="C244" t="str">
            <v>10</v>
          </cell>
          <cell r="D244" t="str">
            <v>62372</v>
          </cell>
          <cell r="H244" t="str">
            <v>Pine Ridge Elementary</v>
          </cell>
          <cell r="I244" t="str">
            <v>ELEMENTARY</v>
          </cell>
          <cell r="J244">
            <v>370699</v>
          </cell>
          <cell r="K244">
            <v>1965153</v>
          </cell>
          <cell r="L244">
            <v>99.57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370699</v>
          </cell>
          <cell r="U244">
            <v>1965153</v>
          </cell>
          <cell r="V244">
            <v>99.57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155</v>
          </cell>
          <cell r="B245">
            <v>50</v>
          </cell>
          <cell r="C245" t="str">
            <v>10</v>
          </cell>
          <cell r="D245" t="str">
            <v>62380</v>
          </cell>
          <cell r="H245" t="str">
            <v>Raisin City Elementary</v>
          </cell>
          <cell r="I245" t="str">
            <v>ELEMENTARY</v>
          </cell>
          <cell r="J245">
            <v>1503385</v>
          </cell>
          <cell r="K245">
            <v>657080</v>
          </cell>
          <cell r="L245">
            <v>285.23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1503385</v>
          </cell>
          <cell r="U245">
            <v>657080</v>
          </cell>
          <cell r="V245">
            <v>285.23</v>
          </cell>
          <cell r="W245">
            <v>2649318</v>
          </cell>
          <cell r="X245">
            <v>0</v>
          </cell>
          <cell r="Y245">
            <v>2649318</v>
          </cell>
        </row>
        <row r="246">
          <cell r="A246">
            <v>14480</v>
          </cell>
          <cell r="B246">
            <v>50</v>
          </cell>
          <cell r="C246" t="str">
            <v>10</v>
          </cell>
          <cell r="D246" t="str">
            <v>62380</v>
          </cell>
          <cell r="E246" t="str">
            <v>0136499</v>
          </cell>
          <cell r="F246" t="str">
            <v>1905</v>
          </cell>
          <cell r="G246" t="str">
            <v>D</v>
          </cell>
          <cell r="H246" t="str">
            <v>Ambassador Phillip V. Sanchez II Public Charter</v>
          </cell>
          <cell r="I246" t="str">
            <v>ELEMENTARY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105279</v>
          </cell>
          <cell r="O246">
            <v>281.05</v>
          </cell>
          <cell r="P246">
            <v>10528.58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105279</v>
          </cell>
          <cell r="V246">
            <v>281.05</v>
          </cell>
          <cell r="W246">
            <v>3510585</v>
          </cell>
          <cell r="X246">
            <v>0</v>
          </cell>
          <cell r="Y246">
            <v>3510585</v>
          </cell>
        </row>
        <row r="247">
          <cell r="A247">
            <v>14497</v>
          </cell>
          <cell r="B247">
            <v>50</v>
          </cell>
          <cell r="C247" t="str">
            <v>10</v>
          </cell>
          <cell r="D247" t="str">
            <v>62380</v>
          </cell>
          <cell r="E247" t="str">
            <v>0136754</v>
          </cell>
          <cell r="F247" t="str">
            <v>1913</v>
          </cell>
          <cell r="G247" t="str">
            <v>D</v>
          </cell>
          <cell r="H247" t="str">
            <v>California Academy of Sports Science Fresno</v>
          </cell>
          <cell r="I247" t="str">
            <v>ELEMENTARY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156148</v>
          </cell>
          <cell r="O247">
            <v>416.85</v>
          </cell>
          <cell r="P247">
            <v>10528.58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156148</v>
          </cell>
          <cell r="V247">
            <v>416.85</v>
          </cell>
          <cell r="W247">
            <v>3635991</v>
          </cell>
          <cell r="X247">
            <v>0</v>
          </cell>
          <cell r="Y247">
            <v>3635991</v>
          </cell>
        </row>
        <row r="248">
          <cell r="A248">
            <v>14589</v>
          </cell>
          <cell r="B248">
            <v>50</v>
          </cell>
          <cell r="C248" t="str">
            <v>10</v>
          </cell>
          <cell r="D248" t="str">
            <v>62380</v>
          </cell>
          <cell r="E248" t="str">
            <v>0138347</v>
          </cell>
          <cell r="F248" t="str">
            <v>2009</v>
          </cell>
          <cell r="G248" t="str">
            <v>D</v>
          </cell>
          <cell r="H248" t="str">
            <v>University Prep - Fresno</v>
          </cell>
          <cell r="I248" t="str">
            <v>ELEMENTARY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225863</v>
          </cell>
          <cell r="O248">
            <v>602.96</v>
          </cell>
          <cell r="P248">
            <v>10833.68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225863</v>
          </cell>
          <cell r="V248">
            <v>602.96</v>
          </cell>
          <cell r="W248">
            <v>5656124</v>
          </cell>
          <cell r="X248">
            <v>0</v>
          </cell>
          <cell r="Y248">
            <v>5656124</v>
          </cell>
        </row>
        <row r="249">
          <cell r="A249">
            <v>14590</v>
          </cell>
          <cell r="B249">
            <v>50</v>
          </cell>
          <cell r="C249" t="str">
            <v>10</v>
          </cell>
          <cell r="D249" t="str">
            <v>62380</v>
          </cell>
          <cell r="E249" t="str">
            <v>0138354</v>
          </cell>
          <cell r="F249" t="str">
            <v>2010</v>
          </cell>
          <cell r="G249" t="str">
            <v>D</v>
          </cell>
          <cell r="H249" t="str">
            <v>California Vanguard Academy - Fresno</v>
          </cell>
          <cell r="I249" t="str">
            <v>ELEMENTARY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62871</v>
          </cell>
          <cell r="O249">
            <v>167.84</v>
          </cell>
          <cell r="P249">
            <v>10833.68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62871</v>
          </cell>
          <cell r="V249">
            <v>167.84</v>
          </cell>
          <cell r="W249">
            <v>1913133</v>
          </cell>
          <cell r="X249">
            <v>0</v>
          </cell>
          <cell r="Y249">
            <v>1913133</v>
          </cell>
        </row>
        <row r="250">
          <cell r="A250">
            <v>156</v>
          </cell>
          <cell r="B250">
            <v>50</v>
          </cell>
          <cell r="C250" t="str">
            <v>10</v>
          </cell>
          <cell r="D250" t="str">
            <v>62414</v>
          </cell>
          <cell r="H250" t="str">
            <v>Sanger Unified</v>
          </cell>
          <cell r="I250" t="str">
            <v>UNIFIED</v>
          </cell>
          <cell r="J250">
            <v>55586799</v>
          </cell>
          <cell r="K250">
            <v>14065034</v>
          </cell>
          <cell r="L250">
            <v>10484.040000000001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55586799</v>
          </cell>
          <cell r="U250">
            <v>14065034</v>
          </cell>
          <cell r="V250">
            <v>10484.040000000001</v>
          </cell>
          <cell r="W250">
            <v>96872888</v>
          </cell>
          <cell r="X250">
            <v>0</v>
          </cell>
          <cell r="Y250">
            <v>96872888</v>
          </cell>
        </row>
        <row r="251">
          <cell r="A251">
            <v>1122</v>
          </cell>
          <cell r="B251">
            <v>50</v>
          </cell>
          <cell r="C251" t="str">
            <v>10</v>
          </cell>
          <cell r="D251" t="str">
            <v>62414</v>
          </cell>
          <cell r="E251" t="str">
            <v>1030766</v>
          </cell>
          <cell r="F251" t="str">
            <v>0257</v>
          </cell>
          <cell r="G251" t="str">
            <v>L</v>
          </cell>
          <cell r="H251" t="str">
            <v>Hallmark Charter</v>
          </cell>
          <cell r="I251" t="str">
            <v>UNIFIED</v>
          </cell>
          <cell r="J251">
            <v>0</v>
          </cell>
          <cell r="K251">
            <v>0</v>
          </cell>
          <cell r="L251">
            <v>0</v>
          </cell>
          <cell r="M251">
            <v>1901006</v>
          </cell>
          <cell r="N251">
            <v>383537</v>
          </cell>
          <cell r="O251">
            <v>338.96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1901006</v>
          </cell>
          <cell r="U251">
            <v>383537</v>
          </cell>
          <cell r="V251">
            <v>338.96</v>
          </cell>
          <cell r="W251">
            <v>2713783</v>
          </cell>
          <cell r="X251">
            <v>0</v>
          </cell>
          <cell r="Y251">
            <v>2713783</v>
          </cell>
        </row>
        <row r="252">
          <cell r="A252">
            <v>1123</v>
          </cell>
          <cell r="B252">
            <v>50</v>
          </cell>
          <cell r="C252" t="str">
            <v>10</v>
          </cell>
          <cell r="D252" t="str">
            <v>62414</v>
          </cell>
          <cell r="E252" t="str">
            <v>6117865</v>
          </cell>
          <cell r="F252" t="str">
            <v>0258</v>
          </cell>
          <cell r="G252" t="str">
            <v>L</v>
          </cell>
          <cell r="H252" t="str">
            <v>Quail Lake Environmental Charter</v>
          </cell>
          <cell r="I252" t="str">
            <v>UNIFIED</v>
          </cell>
          <cell r="J252">
            <v>0</v>
          </cell>
          <cell r="K252">
            <v>0</v>
          </cell>
          <cell r="L252">
            <v>0</v>
          </cell>
          <cell r="M252">
            <v>2845544</v>
          </cell>
          <cell r="N252">
            <v>621776</v>
          </cell>
          <cell r="O252">
            <v>549.51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2845544</v>
          </cell>
          <cell r="U252">
            <v>621776</v>
          </cell>
          <cell r="V252">
            <v>549.51</v>
          </cell>
          <cell r="W252">
            <v>3946439</v>
          </cell>
          <cell r="X252">
            <v>0</v>
          </cell>
          <cell r="Y252">
            <v>3946439</v>
          </cell>
        </row>
        <row r="253">
          <cell r="A253">
            <v>1124</v>
          </cell>
          <cell r="B253">
            <v>50</v>
          </cell>
          <cell r="C253" t="str">
            <v>10</v>
          </cell>
          <cell r="D253" t="str">
            <v>62414</v>
          </cell>
          <cell r="E253" t="str">
            <v>6117873</v>
          </cell>
          <cell r="F253" t="str">
            <v>0283</v>
          </cell>
          <cell r="G253" t="str">
            <v>L</v>
          </cell>
          <cell r="H253" t="str">
            <v>Sanger Academy Charter</v>
          </cell>
          <cell r="I253" t="str">
            <v>UNIFIED</v>
          </cell>
          <cell r="J253">
            <v>0</v>
          </cell>
          <cell r="K253">
            <v>0</v>
          </cell>
          <cell r="L253">
            <v>0</v>
          </cell>
          <cell r="M253">
            <v>3158670</v>
          </cell>
          <cell r="N253">
            <v>689983</v>
          </cell>
          <cell r="O253">
            <v>609.79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3158670</v>
          </cell>
          <cell r="U253">
            <v>689983</v>
          </cell>
          <cell r="V253">
            <v>609.79</v>
          </cell>
          <cell r="W253">
            <v>5110575</v>
          </cell>
          <cell r="X253">
            <v>0</v>
          </cell>
          <cell r="Y253">
            <v>5110575</v>
          </cell>
        </row>
        <row r="254">
          <cell r="A254">
            <v>157</v>
          </cell>
          <cell r="B254">
            <v>50</v>
          </cell>
          <cell r="C254" t="str">
            <v>10</v>
          </cell>
          <cell r="D254" t="str">
            <v>62430</v>
          </cell>
          <cell r="H254" t="str">
            <v>Selma Unified</v>
          </cell>
          <cell r="I254" t="str">
            <v>UNIFIED</v>
          </cell>
          <cell r="J254">
            <v>32907418</v>
          </cell>
          <cell r="K254">
            <v>6165178</v>
          </cell>
          <cell r="L254">
            <v>6201.54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32907418</v>
          </cell>
          <cell r="U254">
            <v>6165178</v>
          </cell>
          <cell r="V254">
            <v>6201.54</v>
          </cell>
          <cell r="W254">
            <v>62390741</v>
          </cell>
          <cell r="X254">
            <v>0</v>
          </cell>
          <cell r="Y254">
            <v>62390741</v>
          </cell>
        </row>
        <row r="255">
          <cell r="A255">
            <v>158</v>
          </cell>
          <cell r="B255">
            <v>50</v>
          </cell>
          <cell r="C255" t="str">
            <v>10</v>
          </cell>
          <cell r="D255" t="str">
            <v>62513</v>
          </cell>
          <cell r="H255" t="str">
            <v>Washington Colony Elementary</v>
          </cell>
          <cell r="I255" t="str">
            <v>ELEMENTARY</v>
          </cell>
          <cell r="J255">
            <v>2282264</v>
          </cell>
          <cell r="K255">
            <v>312720</v>
          </cell>
          <cell r="L255">
            <v>443.87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2282264</v>
          </cell>
          <cell r="U255">
            <v>312720</v>
          </cell>
          <cell r="V255">
            <v>443.87</v>
          </cell>
          <cell r="W255">
            <v>4472334</v>
          </cell>
          <cell r="X255">
            <v>0</v>
          </cell>
          <cell r="Y255">
            <v>4472334</v>
          </cell>
        </row>
        <row r="256">
          <cell r="A256">
            <v>160</v>
          </cell>
          <cell r="B256">
            <v>50</v>
          </cell>
          <cell r="C256" t="str">
            <v>10</v>
          </cell>
          <cell r="D256" t="str">
            <v>62539</v>
          </cell>
          <cell r="H256" t="str">
            <v>West Park Elementary</v>
          </cell>
          <cell r="I256" t="str">
            <v>ELEMENTARY</v>
          </cell>
          <cell r="J256">
            <v>1890405</v>
          </cell>
          <cell r="K256">
            <v>286941</v>
          </cell>
          <cell r="L256">
            <v>373.33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1890405</v>
          </cell>
          <cell r="U256">
            <v>286941</v>
          </cell>
          <cell r="V256">
            <v>373.33</v>
          </cell>
          <cell r="W256">
            <v>3914298</v>
          </cell>
          <cell r="X256">
            <v>0</v>
          </cell>
          <cell r="Y256">
            <v>3914298</v>
          </cell>
        </row>
        <row r="257">
          <cell r="A257">
            <v>1126</v>
          </cell>
          <cell r="B257">
            <v>50</v>
          </cell>
          <cell r="C257" t="str">
            <v>10</v>
          </cell>
          <cell r="D257" t="str">
            <v>62539</v>
          </cell>
          <cell r="E257" t="str">
            <v>6112387</v>
          </cell>
          <cell r="F257" t="str">
            <v>0044</v>
          </cell>
          <cell r="G257" t="str">
            <v>L</v>
          </cell>
          <cell r="H257" t="str">
            <v>West Park Charter Academy</v>
          </cell>
          <cell r="I257" t="str">
            <v>ELEMENTARY</v>
          </cell>
          <cell r="J257">
            <v>0</v>
          </cell>
          <cell r="K257">
            <v>0</v>
          </cell>
          <cell r="L257">
            <v>0</v>
          </cell>
          <cell r="M257">
            <v>1967777</v>
          </cell>
          <cell r="N257">
            <v>133302</v>
          </cell>
          <cell r="O257">
            <v>323.98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1967777</v>
          </cell>
          <cell r="U257">
            <v>133302</v>
          </cell>
          <cell r="V257">
            <v>323.98</v>
          </cell>
          <cell r="W257">
            <v>3731393</v>
          </cell>
          <cell r="X257">
            <v>0</v>
          </cell>
          <cell r="Y257">
            <v>3731393</v>
          </cell>
        </row>
        <row r="258">
          <cell r="A258">
            <v>161</v>
          </cell>
          <cell r="B258">
            <v>50</v>
          </cell>
          <cell r="C258" t="str">
            <v>10</v>
          </cell>
          <cell r="D258" t="str">
            <v>62547</v>
          </cell>
          <cell r="H258" t="str">
            <v>Westside Elementary</v>
          </cell>
          <cell r="I258" t="str">
            <v>ELEMENTARY</v>
          </cell>
          <cell r="J258">
            <v>1055643</v>
          </cell>
          <cell r="K258">
            <v>777703</v>
          </cell>
          <cell r="L258">
            <v>204.95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1055643</v>
          </cell>
          <cell r="U258">
            <v>777703</v>
          </cell>
          <cell r="V258">
            <v>204.95</v>
          </cell>
          <cell r="W258">
            <v>1714322</v>
          </cell>
          <cell r="X258">
            <v>0</v>
          </cell>
          <cell r="Y258">
            <v>1714322</v>
          </cell>
        </row>
        <row r="259">
          <cell r="A259">
            <v>14426</v>
          </cell>
          <cell r="B259">
            <v>50</v>
          </cell>
          <cell r="C259" t="str">
            <v>10</v>
          </cell>
          <cell r="D259" t="str">
            <v>62547</v>
          </cell>
          <cell r="E259" t="str">
            <v>0135103</v>
          </cell>
          <cell r="F259" t="str">
            <v>1841</v>
          </cell>
          <cell r="G259" t="str">
            <v>D</v>
          </cell>
          <cell r="H259" t="str">
            <v>Inspire Charter School - Central</v>
          </cell>
          <cell r="I259" t="str">
            <v>ELEMENTARY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490663</v>
          </cell>
          <cell r="O259">
            <v>1871.76</v>
          </cell>
          <cell r="P259">
            <v>10369.950000000001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490663</v>
          </cell>
          <cell r="V259">
            <v>1871.76</v>
          </cell>
          <cell r="W259">
            <v>16130497</v>
          </cell>
          <cell r="X259">
            <v>0</v>
          </cell>
          <cell r="Y259">
            <v>16130497</v>
          </cell>
        </row>
        <row r="260">
          <cell r="A260">
            <v>14481</v>
          </cell>
          <cell r="B260">
            <v>50</v>
          </cell>
          <cell r="C260" t="str">
            <v>10</v>
          </cell>
          <cell r="D260" t="str">
            <v>62547</v>
          </cell>
          <cell r="E260" t="str">
            <v>0136523</v>
          </cell>
          <cell r="F260" t="str">
            <v>1893</v>
          </cell>
          <cell r="G260" t="str">
            <v>D</v>
          </cell>
          <cell r="H260" t="str">
            <v>Crescent View South II</v>
          </cell>
          <cell r="I260" t="str">
            <v>ELEMENTARY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233234</v>
          </cell>
          <cell r="O260">
            <v>889.73</v>
          </cell>
          <cell r="P260">
            <v>11072.98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233234</v>
          </cell>
          <cell r="V260">
            <v>889.73</v>
          </cell>
          <cell r="W260">
            <v>10598224</v>
          </cell>
          <cell r="X260">
            <v>0</v>
          </cell>
          <cell r="Y260">
            <v>10598224</v>
          </cell>
        </row>
        <row r="261">
          <cell r="A261">
            <v>162</v>
          </cell>
          <cell r="B261">
            <v>50</v>
          </cell>
          <cell r="C261" t="str">
            <v>10</v>
          </cell>
          <cell r="D261" t="str">
            <v>73809</v>
          </cell>
          <cell r="H261" t="str">
            <v>Firebaugh-Las Deltas Unified</v>
          </cell>
          <cell r="I261" t="str">
            <v>UNIFIED</v>
          </cell>
          <cell r="J261">
            <v>11663654</v>
          </cell>
          <cell r="K261">
            <v>4148907</v>
          </cell>
          <cell r="L261">
            <v>2199.71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11663654</v>
          </cell>
          <cell r="U261">
            <v>4148907</v>
          </cell>
          <cell r="V261">
            <v>2199.71</v>
          </cell>
          <cell r="W261">
            <v>21194301</v>
          </cell>
          <cell r="X261">
            <v>0</v>
          </cell>
          <cell r="Y261">
            <v>21194301</v>
          </cell>
        </row>
        <row r="262">
          <cell r="A262">
            <v>163</v>
          </cell>
          <cell r="B262">
            <v>50</v>
          </cell>
          <cell r="C262" t="str">
            <v>10</v>
          </cell>
          <cell r="D262" t="str">
            <v>73965</v>
          </cell>
          <cell r="H262" t="str">
            <v>Central Unified</v>
          </cell>
          <cell r="I262" t="str">
            <v>UNIFIED</v>
          </cell>
          <cell r="J262">
            <v>80416922</v>
          </cell>
          <cell r="K262">
            <v>17733552</v>
          </cell>
          <cell r="L262">
            <v>15167.91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80416922</v>
          </cell>
          <cell r="U262">
            <v>17733552</v>
          </cell>
          <cell r="V262">
            <v>15167.91</v>
          </cell>
          <cell r="W262">
            <v>137873983</v>
          </cell>
          <cell r="X262">
            <v>0</v>
          </cell>
          <cell r="Y262">
            <v>137873983</v>
          </cell>
        </row>
        <row r="263">
          <cell r="A263">
            <v>164</v>
          </cell>
          <cell r="B263">
            <v>50</v>
          </cell>
          <cell r="C263" t="str">
            <v>10</v>
          </cell>
          <cell r="D263" t="str">
            <v>73999</v>
          </cell>
          <cell r="H263" t="str">
            <v>Kerman Unified</v>
          </cell>
          <cell r="I263" t="str">
            <v>UNIFIED</v>
          </cell>
          <cell r="J263">
            <v>26934099</v>
          </cell>
          <cell r="K263">
            <v>5637200</v>
          </cell>
          <cell r="L263">
            <v>5077.0200000000004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26934099</v>
          </cell>
          <cell r="U263">
            <v>5637200</v>
          </cell>
          <cell r="V263">
            <v>5077.0200000000004</v>
          </cell>
          <cell r="W263">
            <v>50810710</v>
          </cell>
          <cell r="X263">
            <v>0</v>
          </cell>
          <cell r="Y263">
            <v>50810710</v>
          </cell>
        </row>
        <row r="264">
          <cell r="A264">
            <v>165</v>
          </cell>
          <cell r="B264">
            <v>50</v>
          </cell>
          <cell r="C264" t="str">
            <v>10</v>
          </cell>
          <cell r="D264" t="str">
            <v>75127</v>
          </cell>
          <cell r="H264" t="str">
            <v>Mendota Unified</v>
          </cell>
          <cell r="I264" t="str">
            <v>UNIFIED</v>
          </cell>
          <cell r="J264">
            <v>18201114</v>
          </cell>
          <cell r="K264">
            <v>4005719</v>
          </cell>
          <cell r="L264">
            <v>3315.11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18201114</v>
          </cell>
          <cell r="U264">
            <v>4005719</v>
          </cell>
          <cell r="V264">
            <v>3315.11</v>
          </cell>
          <cell r="W264">
            <v>35240729</v>
          </cell>
          <cell r="X264">
            <v>0</v>
          </cell>
          <cell r="Y264">
            <v>35240729</v>
          </cell>
        </row>
        <row r="265">
          <cell r="A265">
            <v>166</v>
          </cell>
          <cell r="B265">
            <v>50</v>
          </cell>
          <cell r="C265" t="str">
            <v>10</v>
          </cell>
          <cell r="D265" t="str">
            <v>75234</v>
          </cell>
          <cell r="H265" t="str">
            <v>Golden Plains Unified</v>
          </cell>
          <cell r="I265" t="str">
            <v>UNIFIED</v>
          </cell>
          <cell r="J265">
            <v>10090652</v>
          </cell>
          <cell r="K265">
            <v>4831860</v>
          </cell>
          <cell r="L265">
            <v>1605.47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10090652</v>
          </cell>
          <cell r="U265">
            <v>4831860</v>
          </cell>
          <cell r="V265">
            <v>1605.47</v>
          </cell>
          <cell r="W265">
            <v>14593483</v>
          </cell>
          <cell r="X265">
            <v>0</v>
          </cell>
          <cell r="Y265">
            <v>14593483</v>
          </cell>
        </row>
        <row r="266">
          <cell r="A266">
            <v>167</v>
          </cell>
          <cell r="B266">
            <v>50</v>
          </cell>
          <cell r="C266" t="str">
            <v>10</v>
          </cell>
          <cell r="D266" t="str">
            <v>75275</v>
          </cell>
          <cell r="H266" t="str">
            <v>Sierra Unified</v>
          </cell>
          <cell r="I266" t="str">
            <v>UNIFIED</v>
          </cell>
          <cell r="J266">
            <v>8275058</v>
          </cell>
          <cell r="K266">
            <v>7978464</v>
          </cell>
          <cell r="L266">
            <v>1208.1099999999999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8275058</v>
          </cell>
          <cell r="U266">
            <v>7978464</v>
          </cell>
          <cell r="V266">
            <v>1208.1099999999999</v>
          </cell>
          <cell r="W266">
            <v>5863806</v>
          </cell>
          <cell r="X266">
            <v>0</v>
          </cell>
          <cell r="Y266">
            <v>5863806</v>
          </cell>
        </row>
        <row r="267">
          <cell r="A267">
            <v>168</v>
          </cell>
          <cell r="B267">
            <v>50</v>
          </cell>
          <cell r="C267" t="str">
            <v>10</v>
          </cell>
          <cell r="D267" t="str">
            <v>75408</v>
          </cell>
          <cell r="H267" t="str">
            <v>Riverdale Joint Unified</v>
          </cell>
          <cell r="I267" t="str">
            <v>UNIFIED</v>
          </cell>
          <cell r="J267">
            <v>8696531</v>
          </cell>
          <cell r="K267">
            <v>3988499</v>
          </cell>
          <cell r="L267">
            <v>1549.67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8696531</v>
          </cell>
          <cell r="U267">
            <v>3988499</v>
          </cell>
          <cell r="V267">
            <v>1549.67</v>
          </cell>
          <cell r="W267">
            <v>13755249</v>
          </cell>
          <cell r="X267">
            <v>0</v>
          </cell>
          <cell r="Y267">
            <v>13755249</v>
          </cell>
        </row>
        <row r="268">
          <cell r="A268">
            <v>169</v>
          </cell>
          <cell r="B268">
            <v>50</v>
          </cell>
          <cell r="C268" t="str">
            <v>10</v>
          </cell>
          <cell r="D268" t="str">
            <v>75598</v>
          </cell>
          <cell r="H268" t="str">
            <v>Caruthers Unified</v>
          </cell>
          <cell r="I268" t="str">
            <v>UNIFIED</v>
          </cell>
          <cell r="J268">
            <v>8211275</v>
          </cell>
          <cell r="K268">
            <v>2403337</v>
          </cell>
          <cell r="L268">
            <v>1455.1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8211275</v>
          </cell>
          <cell r="U268">
            <v>2403337</v>
          </cell>
          <cell r="V268">
            <v>1455.1</v>
          </cell>
          <cell r="W268">
            <v>14692216</v>
          </cell>
          <cell r="X268">
            <v>0</v>
          </cell>
          <cell r="Y268">
            <v>14692216</v>
          </cell>
        </row>
        <row r="269">
          <cell r="A269">
            <v>12596</v>
          </cell>
          <cell r="B269">
            <v>50</v>
          </cell>
          <cell r="C269" t="str">
            <v>10</v>
          </cell>
          <cell r="D269" t="str">
            <v>76778</v>
          </cell>
          <cell r="H269" t="str">
            <v>Washington Unified</v>
          </cell>
          <cell r="I269" t="str">
            <v>UNIFIED</v>
          </cell>
          <cell r="J269">
            <v>17083352</v>
          </cell>
          <cell r="K269">
            <v>4257834</v>
          </cell>
          <cell r="L269">
            <v>2533.2199999999998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17083352</v>
          </cell>
          <cell r="U269">
            <v>4257834</v>
          </cell>
          <cell r="V269">
            <v>2533.2199999999998</v>
          </cell>
          <cell r="W269">
            <v>25685894</v>
          </cell>
          <cell r="X269">
            <v>0</v>
          </cell>
          <cell r="Y269">
            <v>25685894</v>
          </cell>
        </row>
        <row r="270">
          <cell r="A270">
            <v>1113</v>
          </cell>
          <cell r="B270">
            <v>50</v>
          </cell>
          <cell r="C270" t="str">
            <v>10</v>
          </cell>
          <cell r="D270" t="str">
            <v>76778</v>
          </cell>
          <cell r="E270" t="str">
            <v>1030774</v>
          </cell>
          <cell r="F270" t="str">
            <v>0270</v>
          </cell>
          <cell r="G270" t="str">
            <v>D</v>
          </cell>
          <cell r="H270" t="str">
            <v>W. E. B. DuBois Public Charter</v>
          </cell>
          <cell r="I270" t="str">
            <v>UNIFIED</v>
          </cell>
          <cell r="J270">
            <v>0</v>
          </cell>
          <cell r="K270">
            <v>0</v>
          </cell>
          <cell r="L270">
            <v>0</v>
          </cell>
          <cell r="M270">
            <v>1905068</v>
          </cell>
          <cell r="N270">
            <v>342481</v>
          </cell>
          <cell r="O270">
            <v>335.25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1905068</v>
          </cell>
          <cell r="U270">
            <v>342481</v>
          </cell>
          <cell r="V270">
            <v>335.25</v>
          </cell>
          <cell r="W270">
            <v>3544330</v>
          </cell>
          <cell r="X270">
            <v>0</v>
          </cell>
          <cell r="Y270">
            <v>3544330</v>
          </cell>
        </row>
        <row r="271">
          <cell r="A271">
            <v>12</v>
          </cell>
          <cell r="B271">
            <v>50</v>
          </cell>
          <cell r="C271" t="str">
            <v>11</v>
          </cell>
          <cell r="D271" t="str">
            <v>10116</v>
          </cell>
          <cell r="H271" t="str">
            <v>Glenn Co. Office of Education</v>
          </cell>
          <cell r="I271" t="str">
            <v>CO OFFICE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2231872</v>
          </cell>
          <cell r="R271">
            <v>262704</v>
          </cell>
          <cell r="S271">
            <v>8.1300000000000008</v>
          </cell>
          <cell r="T271">
            <v>2231872</v>
          </cell>
          <cell r="U271">
            <v>262704</v>
          </cell>
          <cell r="V271">
            <v>8.1300000000000008</v>
          </cell>
          <cell r="W271">
            <v>3995951</v>
          </cell>
          <cell r="X271">
            <v>0</v>
          </cell>
          <cell r="Y271">
            <v>3995951</v>
          </cell>
        </row>
        <row r="272">
          <cell r="A272">
            <v>12602</v>
          </cell>
          <cell r="B272">
            <v>50</v>
          </cell>
          <cell r="C272" t="str">
            <v>11</v>
          </cell>
          <cell r="D272" t="str">
            <v>10116</v>
          </cell>
          <cell r="E272" t="str">
            <v>0124909</v>
          </cell>
          <cell r="F272" t="str">
            <v>1350</v>
          </cell>
          <cell r="G272" t="str">
            <v>D</v>
          </cell>
          <cell r="H272" t="str">
            <v>Walden Academy</v>
          </cell>
          <cell r="I272" t="str">
            <v>UNIFIED</v>
          </cell>
          <cell r="J272">
            <v>0</v>
          </cell>
          <cell r="K272">
            <v>0</v>
          </cell>
          <cell r="L272">
            <v>0</v>
          </cell>
          <cell r="M272">
            <v>903003</v>
          </cell>
          <cell r="N272">
            <v>490158</v>
          </cell>
          <cell r="O272">
            <v>175.55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903003</v>
          </cell>
          <cell r="U272">
            <v>490158</v>
          </cell>
          <cell r="V272">
            <v>175.55</v>
          </cell>
          <cell r="W272">
            <v>1063547</v>
          </cell>
          <cell r="X272">
            <v>0</v>
          </cell>
          <cell r="Y272">
            <v>1063547</v>
          </cell>
        </row>
        <row r="273">
          <cell r="A273">
            <v>14104</v>
          </cell>
          <cell r="B273">
            <v>50</v>
          </cell>
          <cell r="C273" t="str">
            <v>11</v>
          </cell>
          <cell r="D273" t="str">
            <v>10116</v>
          </cell>
          <cell r="E273" t="str">
            <v>0130724</v>
          </cell>
          <cell r="F273" t="str">
            <v>1666</v>
          </cell>
          <cell r="G273" t="str">
            <v>L</v>
          </cell>
          <cell r="H273" t="str">
            <v>Success One!</v>
          </cell>
          <cell r="I273" t="str">
            <v>CO OFFICE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53.83</v>
          </cell>
          <cell r="P273">
            <v>6875.38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53.83</v>
          </cell>
          <cell r="W273">
            <v>599938</v>
          </cell>
          <cell r="X273">
            <v>0</v>
          </cell>
          <cell r="Y273">
            <v>599938</v>
          </cell>
        </row>
        <row r="274">
          <cell r="A274">
            <v>9738</v>
          </cell>
          <cell r="B274">
            <v>50</v>
          </cell>
          <cell r="C274" t="str">
            <v>11</v>
          </cell>
          <cell r="D274" t="str">
            <v>10116</v>
          </cell>
          <cell r="E274" t="str">
            <v>1130103</v>
          </cell>
          <cell r="F274" t="str">
            <v>0634</v>
          </cell>
          <cell r="G274" t="str">
            <v>L</v>
          </cell>
          <cell r="H274" t="str">
            <v>William Finch</v>
          </cell>
          <cell r="I274" t="str">
            <v>CO OFFICE</v>
          </cell>
          <cell r="J274">
            <v>0</v>
          </cell>
          <cell r="K274">
            <v>0</v>
          </cell>
          <cell r="L274">
            <v>0</v>
          </cell>
          <cell r="M274">
            <v>628429</v>
          </cell>
          <cell r="N274">
            <v>274862</v>
          </cell>
          <cell r="O274">
            <v>106.25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628429</v>
          </cell>
          <cell r="U274">
            <v>274862</v>
          </cell>
          <cell r="V274">
            <v>106.25</v>
          </cell>
          <cell r="W274">
            <v>813684</v>
          </cell>
          <cell r="X274">
            <v>0</v>
          </cell>
          <cell r="Y274">
            <v>813684</v>
          </cell>
        </row>
        <row r="275">
          <cell r="A275">
            <v>170</v>
          </cell>
          <cell r="B275">
            <v>50</v>
          </cell>
          <cell r="C275" t="str">
            <v>11</v>
          </cell>
          <cell r="D275" t="str">
            <v>62554</v>
          </cell>
          <cell r="H275" t="str">
            <v>Capay Joint Union Elementary</v>
          </cell>
          <cell r="I275" t="str">
            <v>ELEMENTARY</v>
          </cell>
          <cell r="J275">
            <v>1043483</v>
          </cell>
          <cell r="K275">
            <v>262465</v>
          </cell>
          <cell r="L275">
            <v>198.98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1043483</v>
          </cell>
          <cell r="U275">
            <v>262465</v>
          </cell>
          <cell r="V275">
            <v>198.98</v>
          </cell>
          <cell r="W275">
            <v>1492908</v>
          </cell>
          <cell r="X275">
            <v>0</v>
          </cell>
          <cell r="Y275">
            <v>1492908</v>
          </cell>
        </row>
        <row r="276">
          <cell r="A276">
            <v>173</v>
          </cell>
          <cell r="B276">
            <v>50</v>
          </cell>
          <cell r="C276" t="str">
            <v>11</v>
          </cell>
          <cell r="D276" t="str">
            <v>62596</v>
          </cell>
          <cell r="H276" t="str">
            <v>Lake Elementary</v>
          </cell>
          <cell r="I276" t="str">
            <v>ELEMENTARY</v>
          </cell>
          <cell r="J276">
            <v>965808</v>
          </cell>
          <cell r="K276">
            <v>196515</v>
          </cell>
          <cell r="L276">
            <v>181.42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965808</v>
          </cell>
          <cell r="U276">
            <v>196515</v>
          </cell>
          <cell r="V276">
            <v>181.42</v>
          </cell>
          <cell r="W276">
            <v>1404566</v>
          </cell>
          <cell r="X276">
            <v>0</v>
          </cell>
          <cell r="Y276">
            <v>1404566</v>
          </cell>
        </row>
        <row r="277">
          <cell r="A277">
            <v>174</v>
          </cell>
          <cell r="B277">
            <v>50</v>
          </cell>
          <cell r="C277" t="str">
            <v>11</v>
          </cell>
          <cell r="D277" t="str">
            <v>62638</v>
          </cell>
          <cell r="H277" t="str">
            <v>Plaza Elementary</v>
          </cell>
          <cell r="I277" t="str">
            <v>ELEMENTARY</v>
          </cell>
          <cell r="J277">
            <v>1059197</v>
          </cell>
          <cell r="K277">
            <v>411928</v>
          </cell>
          <cell r="L277">
            <v>202.86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1059197</v>
          </cell>
          <cell r="U277">
            <v>411928</v>
          </cell>
          <cell r="V277">
            <v>202.86</v>
          </cell>
          <cell r="W277">
            <v>1386693</v>
          </cell>
          <cell r="X277">
            <v>0</v>
          </cell>
          <cell r="Y277">
            <v>1386693</v>
          </cell>
        </row>
        <row r="278">
          <cell r="A278">
            <v>175</v>
          </cell>
          <cell r="B278">
            <v>50</v>
          </cell>
          <cell r="C278" t="str">
            <v>11</v>
          </cell>
          <cell r="D278" t="str">
            <v>62646</v>
          </cell>
          <cell r="H278" t="str">
            <v>Princeton Joint Unified</v>
          </cell>
          <cell r="I278" t="str">
            <v>UNIFIED</v>
          </cell>
          <cell r="J278">
            <v>1278684</v>
          </cell>
          <cell r="K278">
            <v>1319963</v>
          </cell>
          <cell r="L278">
            <v>160.08000000000001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1278684</v>
          </cell>
          <cell r="U278">
            <v>1319963</v>
          </cell>
          <cell r="V278">
            <v>160.08000000000001</v>
          </cell>
          <cell r="W278">
            <v>828558</v>
          </cell>
          <cell r="X278">
            <v>0</v>
          </cell>
          <cell r="Y278">
            <v>828558</v>
          </cell>
        </row>
        <row r="279">
          <cell r="A279">
            <v>176</v>
          </cell>
          <cell r="B279">
            <v>50</v>
          </cell>
          <cell r="C279" t="str">
            <v>11</v>
          </cell>
          <cell r="D279" t="str">
            <v>62653</v>
          </cell>
          <cell r="H279" t="str">
            <v>Stony Creek Joint Unified</v>
          </cell>
          <cell r="I279" t="str">
            <v>UNIFIED</v>
          </cell>
          <cell r="J279">
            <v>930608</v>
          </cell>
          <cell r="K279">
            <v>379586</v>
          </cell>
          <cell r="L279">
            <v>77.17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930608</v>
          </cell>
          <cell r="U279">
            <v>379586</v>
          </cell>
          <cell r="V279">
            <v>77.17</v>
          </cell>
          <cell r="W279">
            <v>1228691</v>
          </cell>
          <cell r="X279">
            <v>0</v>
          </cell>
          <cell r="Y279">
            <v>1228691</v>
          </cell>
        </row>
        <row r="280">
          <cell r="A280">
            <v>177</v>
          </cell>
          <cell r="B280">
            <v>50</v>
          </cell>
          <cell r="C280" t="str">
            <v>11</v>
          </cell>
          <cell r="D280" t="str">
            <v>62661</v>
          </cell>
          <cell r="H280" t="str">
            <v>Willows Unified</v>
          </cell>
          <cell r="I280" t="str">
            <v>UNIFIED</v>
          </cell>
          <cell r="J280">
            <v>7668695</v>
          </cell>
          <cell r="K280">
            <v>4490855</v>
          </cell>
          <cell r="L280">
            <v>1409.43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7668695</v>
          </cell>
          <cell r="U280">
            <v>4490855</v>
          </cell>
          <cell r="V280">
            <v>1409.43</v>
          </cell>
          <cell r="W280">
            <v>9842425</v>
          </cell>
          <cell r="X280">
            <v>0</v>
          </cell>
          <cell r="Y280">
            <v>9842425</v>
          </cell>
        </row>
        <row r="281">
          <cell r="A281">
            <v>178</v>
          </cell>
          <cell r="B281">
            <v>50</v>
          </cell>
          <cell r="C281" t="str">
            <v>11</v>
          </cell>
          <cell r="D281" t="str">
            <v>75481</v>
          </cell>
          <cell r="H281" t="str">
            <v>Orland Joint Unified</v>
          </cell>
          <cell r="I281" t="str">
            <v>UNIFIED</v>
          </cell>
          <cell r="J281">
            <v>11777815</v>
          </cell>
          <cell r="K281">
            <v>5709175</v>
          </cell>
          <cell r="L281">
            <v>2174.77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11777815</v>
          </cell>
          <cell r="U281">
            <v>5709175</v>
          </cell>
          <cell r="V281">
            <v>2174.77</v>
          </cell>
          <cell r="W281">
            <v>17843004</v>
          </cell>
          <cell r="X281">
            <v>0</v>
          </cell>
          <cell r="Y281">
            <v>17843004</v>
          </cell>
        </row>
        <row r="282">
          <cell r="A282">
            <v>12152</v>
          </cell>
          <cell r="B282">
            <v>50</v>
          </cell>
          <cell r="C282" t="str">
            <v>11</v>
          </cell>
          <cell r="D282" t="str">
            <v>76562</v>
          </cell>
          <cell r="H282" t="str">
            <v>Hamilton Unified</v>
          </cell>
          <cell r="I282" t="str">
            <v>UNIFIED</v>
          </cell>
          <cell r="J282">
            <v>4014258</v>
          </cell>
          <cell r="K282">
            <v>1573873</v>
          </cell>
          <cell r="L282">
            <v>694.97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4014258</v>
          </cell>
          <cell r="U282">
            <v>1573873</v>
          </cell>
          <cell r="V282">
            <v>694.97</v>
          </cell>
          <cell r="W282">
            <v>6150025</v>
          </cell>
          <cell r="X282">
            <v>0</v>
          </cell>
          <cell r="Y282">
            <v>6150025</v>
          </cell>
        </row>
        <row r="283">
          <cell r="A283">
            <v>13</v>
          </cell>
          <cell r="B283">
            <v>50</v>
          </cell>
          <cell r="C283" t="str">
            <v>12</v>
          </cell>
          <cell r="D283" t="str">
            <v>10124</v>
          </cell>
          <cell r="H283" t="str">
            <v>Humboldt Co. Office of Education</v>
          </cell>
          <cell r="I283" t="str">
            <v>CO OFFICE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3627348</v>
          </cell>
          <cell r="R283">
            <v>1178511</v>
          </cell>
          <cell r="S283">
            <v>145.43</v>
          </cell>
          <cell r="T283">
            <v>3627348</v>
          </cell>
          <cell r="U283">
            <v>1178511</v>
          </cell>
          <cell r="V283">
            <v>145.43</v>
          </cell>
          <cell r="W283">
            <v>7329724</v>
          </cell>
          <cell r="X283">
            <v>0</v>
          </cell>
          <cell r="Y283">
            <v>7329724</v>
          </cell>
        </row>
        <row r="284">
          <cell r="A284">
            <v>11357</v>
          </cell>
          <cell r="B284">
            <v>50</v>
          </cell>
          <cell r="C284" t="str">
            <v>12</v>
          </cell>
          <cell r="D284" t="str">
            <v>10124</v>
          </cell>
          <cell r="E284" t="str">
            <v>0134163</v>
          </cell>
          <cell r="F284" t="str">
            <v>0930</v>
          </cell>
          <cell r="G284" t="str">
            <v>D</v>
          </cell>
          <cell r="H284" t="str">
            <v>Northcoast Preparatory and Performing Arts Academy</v>
          </cell>
          <cell r="I284" t="str">
            <v>HIGH</v>
          </cell>
          <cell r="J284">
            <v>0</v>
          </cell>
          <cell r="K284">
            <v>0</v>
          </cell>
          <cell r="L284">
            <v>0</v>
          </cell>
          <cell r="M284">
            <v>1165996</v>
          </cell>
          <cell r="N284">
            <v>715058</v>
          </cell>
          <cell r="O284">
            <v>188.52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1165996</v>
          </cell>
          <cell r="U284">
            <v>715058</v>
          </cell>
          <cell r="V284">
            <v>188.52</v>
          </cell>
          <cell r="W284">
            <v>1017419</v>
          </cell>
          <cell r="X284">
            <v>0</v>
          </cell>
          <cell r="Y284">
            <v>1017419</v>
          </cell>
        </row>
        <row r="285">
          <cell r="A285">
            <v>14504</v>
          </cell>
          <cell r="B285">
            <v>50</v>
          </cell>
          <cell r="C285" t="str">
            <v>12</v>
          </cell>
          <cell r="D285" t="str">
            <v>10124</v>
          </cell>
          <cell r="E285" t="str">
            <v>0137364</v>
          </cell>
          <cell r="F285" t="str">
            <v>1957</v>
          </cell>
          <cell r="G285" t="str">
            <v>D</v>
          </cell>
          <cell r="H285" t="str">
            <v>Northern United - Humboldt Charter School</v>
          </cell>
          <cell r="I285" t="str">
            <v>CO OFFICE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400.78</v>
          </cell>
          <cell r="P285">
            <v>19589.05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400.78</v>
          </cell>
          <cell r="W285">
            <v>3994680</v>
          </cell>
          <cell r="X285">
            <v>0</v>
          </cell>
          <cell r="Y285">
            <v>3994680</v>
          </cell>
        </row>
        <row r="286">
          <cell r="A286">
            <v>179</v>
          </cell>
          <cell r="B286">
            <v>50</v>
          </cell>
          <cell r="C286" t="str">
            <v>12</v>
          </cell>
          <cell r="D286" t="str">
            <v>62679</v>
          </cell>
          <cell r="H286" t="str">
            <v>Arcata Elementary</v>
          </cell>
          <cell r="I286" t="str">
            <v>ELEMENTARY</v>
          </cell>
          <cell r="J286">
            <v>2571015</v>
          </cell>
          <cell r="K286">
            <v>2640184</v>
          </cell>
          <cell r="L286">
            <v>502.43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2571015</v>
          </cell>
          <cell r="U286">
            <v>2640184</v>
          </cell>
          <cell r="V286">
            <v>502.43</v>
          </cell>
          <cell r="W286">
            <v>2184443</v>
          </cell>
          <cell r="X286">
            <v>0</v>
          </cell>
          <cell r="Y286">
            <v>2184443</v>
          </cell>
        </row>
        <row r="287">
          <cell r="A287">
            <v>10161</v>
          </cell>
          <cell r="B287">
            <v>50</v>
          </cell>
          <cell r="C287" t="str">
            <v>12</v>
          </cell>
          <cell r="D287" t="str">
            <v>62679</v>
          </cell>
          <cell r="E287" t="str">
            <v>0109975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0</v>
          </cell>
          <cell r="K287">
            <v>0</v>
          </cell>
          <cell r="L287">
            <v>0</v>
          </cell>
          <cell r="M287">
            <v>605946</v>
          </cell>
          <cell r="N287">
            <v>213246</v>
          </cell>
          <cell r="O287">
            <v>118.28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605946</v>
          </cell>
          <cell r="U287">
            <v>213246</v>
          </cell>
          <cell r="V287">
            <v>118.28</v>
          </cell>
          <cell r="W287">
            <v>810155</v>
          </cell>
          <cell r="X287">
            <v>0</v>
          </cell>
          <cell r="Y287">
            <v>810155</v>
          </cell>
        </row>
        <row r="288">
          <cell r="A288">
            <v>10242</v>
          </cell>
          <cell r="B288">
            <v>50</v>
          </cell>
          <cell r="C288" t="str">
            <v>12</v>
          </cell>
          <cell r="D288" t="str">
            <v>62679</v>
          </cell>
          <cell r="E288" t="str">
            <v>0111708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0</v>
          </cell>
          <cell r="K288">
            <v>0</v>
          </cell>
          <cell r="L288">
            <v>0</v>
          </cell>
          <cell r="M288">
            <v>500574</v>
          </cell>
          <cell r="N288">
            <v>175764</v>
          </cell>
          <cell r="O288">
            <v>97.49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500574</v>
          </cell>
          <cell r="U288">
            <v>175764</v>
          </cell>
          <cell r="V288">
            <v>97.49</v>
          </cell>
          <cell r="W288">
            <v>664256</v>
          </cell>
          <cell r="X288">
            <v>0</v>
          </cell>
          <cell r="Y288">
            <v>664256</v>
          </cell>
        </row>
        <row r="289">
          <cell r="A289">
            <v>12908</v>
          </cell>
          <cell r="B289">
            <v>50</v>
          </cell>
          <cell r="C289" t="str">
            <v>12</v>
          </cell>
          <cell r="D289" t="str">
            <v>62679</v>
          </cell>
          <cell r="E289" t="str">
            <v>0137653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258661</v>
          </cell>
          <cell r="O289">
            <v>143.47</v>
          </cell>
          <cell r="P289">
            <v>6421.11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258661</v>
          </cell>
          <cell r="V289">
            <v>143.47</v>
          </cell>
          <cell r="W289">
            <v>977908</v>
          </cell>
          <cell r="X289">
            <v>0</v>
          </cell>
          <cell r="Y289">
            <v>977908</v>
          </cell>
        </row>
        <row r="290">
          <cell r="A290">
            <v>1128</v>
          </cell>
          <cell r="B290">
            <v>50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0</v>
          </cell>
          <cell r="K290">
            <v>0</v>
          </cell>
          <cell r="L290">
            <v>0</v>
          </cell>
          <cell r="M290">
            <v>1151789</v>
          </cell>
          <cell r="N290">
            <v>400873</v>
          </cell>
          <cell r="O290">
            <v>222.35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1151789</v>
          </cell>
          <cell r="U290">
            <v>400873</v>
          </cell>
          <cell r="V290">
            <v>222.35</v>
          </cell>
          <cell r="W290">
            <v>1556794</v>
          </cell>
          <cell r="X290">
            <v>0</v>
          </cell>
          <cell r="Y290">
            <v>1556794</v>
          </cell>
        </row>
        <row r="291">
          <cell r="A291">
            <v>180</v>
          </cell>
          <cell r="B291">
            <v>50</v>
          </cell>
          <cell r="C291" t="str">
            <v>12</v>
          </cell>
          <cell r="D291" t="str">
            <v>62687</v>
          </cell>
          <cell r="H291" t="str">
            <v>Northern Humboldt Union High</v>
          </cell>
          <cell r="I291" t="str">
            <v>HIGH</v>
          </cell>
          <cell r="J291">
            <v>8765660</v>
          </cell>
          <cell r="K291">
            <v>7662001</v>
          </cell>
          <cell r="L291">
            <v>1431.21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8765660</v>
          </cell>
          <cell r="U291">
            <v>7662001</v>
          </cell>
          <cell r="V291">
            <v>1431.21</v>
          </cell>
          <cell r="W291">
            <v>6900116</v>
          </cell>
          <cell r="X291">
            <v>0</v>
          </cell>
          <cell r="Y291">
            <v>6900116</v>
          </cell>
        </row>
        <row r="292">
          <cell r="A292">
            <v>9713</v>
          </cell>
          <cell r="B292">
            <v>50</v>
          </cell>
          <cell r="C292" t="str">
            <v>12</v>
          </cell>
          <cell r="D292" t="str">
            <v>62687</v>
          </cell>
          <cell r="E292" t="str">
            <v>0107110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0</v>
          </cell>
          <cell r="K292">
            <v>0</v>
          </cell>
          <cell r="L292">
            <v>0</v>
          </cell>
          <cell r="M292">
            <v>562155</v>
          </cell>
          <cell r="N292">
            <v>344747</v>
          </cell>
          <cell r="O292">
            <v>90.89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562155</v>
          </cell>
          <cell r="U292">
            <v>344747</v>
          </cell>
          <cell r="V292">
            <v>90.89</v>
          </cell>
          <cell r="W292">
            <v>584317</v>
          </cell>
          <cell r="X292">
            <v>0</v>
          </cell>
          <cell r="Y292">
            <v>584317</v>
          </cell>
        </row>
        <row r="293">
          <cell r="A293">
            <v>12538</v>
          </cell>
          <cell r="B293">
            <v>50</v>
          </cell>
          <cell r="C293" t="str">
            <v>12</v>
          </cell>
          <cell r="D293" t="str">
            <v>62687</v>
          </cell>
          <cell r="E293" t="str">
            <v>0124263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0</v>
          </cell>
          <cell r="K293">
            <v>0</v>
          </cell>
          <cell r="L293">
            <v>0</v>
          </cell>
          <cell r="M293">
            <v>716352</v>
          </cell>
          <cell r="N293">
            <v>508263</v>
          </cell>
          <cell r="O293">
            <v>134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716352</v>
          </cell>
          <cell r="U293">
            <v>508263</v>
          </cell>
          <cell r="V293">
            <v>134</v>
          </cell>
          <cell r="W293">
            <v>726270</v>
          </cell>
          <cell r="X293">
            <v>0</v>
          </cell>
          <cell r="Y293">
            <v>726270</v>
          </cell>
        </row>
        <row r="294">
          <cell r="A294">
            <v>181</v>
          </cell>
          <cell r="B294">
            <v>50</v>
          </cell>
          <cell r="C294" t="str">
            <v>12</v>
          </cell>
          <cell r="D294" t="str">
            <v>62695</v>
          </cell>
          <cell r="H294" t="str">
            <v>Big Lagoon Union Elementary</v>
          </cell>
          <cell r="I294" t="str">
            <v>ELEMENTARY</v>
          </cell>
          <cell r="J294">
            <v>97156</v>
          </cell>
          <cell r="K294">
            <v>213083</v>
          </cell>
          <cell r="L294">
            <v>16.82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97156</v>
          </cell>
          <cell r="U294">
            <v>213083</v>
          </cell>
          <cell r="V294">
            <v>16.82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182</v>
          </cell>
          <cell r="B295">
            <v>50</v>
          </cell>
          <cell r="C295" t="str">
            <v>12</v>
          </cell>
          <cell r="D295" t="str">
            <v>62703</v>
          </cell>
          <cell r="H295" t="str">
            <v>Blue Lake Union Elementary</v>
          </cell>
          <cell r="I295" t="str">
            <v>ELEMENTARY</v>
          </cell>
          <cell r="J295">
            <v>916055</v>
          </cell>
          <cell r="K295">
            <v>902375</v>
          </cell>
          <cell r="L295">
            <v>173.9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916055</v>
          </cell>
          <cell r="U295">
            <v>902375</v>
          </cell>
          <cell r="V295">
            <v>173.9</v>
          </cell>
          <cell r="W295">
            <v>737330</v>
          </cell>
          <cell r="X295">
            <v>0</v>
          </cell>
          <cell r="Y295">
            <v>737330</v>
          </cell>
        </row>
        <row r="296">
          <cell r="A296">
            <v>183</v>
          </cell>
          <cell r="B296">
            <v>50</v>
          </cell>
          <cell r="C296" t="str">
            <v>12</v>
          </cell>
          <cell r="D296" t="str">
            <v>62729</v>
          </cell>
          <cell r="H296" t="str">
            <v>Bridgeville Elementary</v>
          </cell>
          <cell r="I296" t="str">
            <v>ELEMENTARY</v>
          </cell>
          <cell r="J296">
            <v>250290</v>
          </cell>
          <cell r="K296">
            <v>170043</v>
          </cell>
          <cell r="L296">
            <v>28.83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250290</v>
          </cell>
          <cell r="U296">
            <v>170043</v>
          </cell>
          <cell r="V296">
            <v>28.83</v>
          </cell>
          <cell r="W296">
            <v>282090</v>
          </cell>
          <cell r="X296">
            <v>0</v>
          </cell>
          <cell r="Y296">
            <v>282090</v>
          </cell>
        </row>
        <row r="297">
          <cell r="A297">
            <v>184</v>
          </cell>
          <cell r="B297">
            <v>50</v>
          </cell>
          <cell r="C297" t="str">
            <v>12</v>
          </cell>
          <cell r="D297" t="str">
            <v>62737</v>
          </cell>
          <cell r="H297" t="str">
            <v>Cuddeback Union Elementary</v>
          </cell>
          <cell r="I297" t="str">
            <v>ELEMENTARY</v>
          </cell>
          <cell r="J297">
            <v>795131</v>
          </cell>
          <cell r="K297">
            <v>339835</v>
          </cell>
          <cell r="L297">
            <v>143.4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795131</v>
          </cell>
          <cell r="U297">
            <v>339835</v>
          </cell>
          <cell r="V297">
            <v>143.4</v>
          </cell>
          <cell r="W297">
            <v>966758</v>
          </cell>
          <cell r="X297">
            <v>0</v>
          </cell>
          <cell r="Y297">
            <v>966758</v>
          </cell>
        </row>
        <row r="298">
          <cell r="A298">
            <v>185</v>
          </cell>
          <cell r="B298">
            <v>50</v>
          </cell>
          <cell r="C298" t="str">
            <v>12</v>
          </cell>
          <cell r="D298" t="str">
            <v>62745</v>
          </cell>
          <cell r="H298" t="str">
            <v>Cutten Elementary</v>
          </cell>
          <cell r="I298" t="str">
            <v>ELEMENTARY</v>
          </cell>
          <cell r="J298">
            <v>2973404</v>
          </cell>
          <cell r="K298">
            <v>1012452</v>
          </cell>
          <cell r="L298">
            <v>591.79999999999995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2973404</v>
          </cell>
          <cell r="U298">
            <v>1012452</v>
          </cell>
          <cell r="V298">
            <v>591.79999999999995</v>
          </cell>
          <cell r="W298">
            <v>4188247</v>
          </cell>
          <cell r="X298">
            <v>0</v>
          </cell>
          <cell r="Y298">
            <v>4188247</v>
          </cell>
        </row>
        <row r="299">
          <cell r="A299">
            <v>186</v>
          </cell>
          <cell r="B299">
            <v>50</v>
          </cell>
          <cell r="C299" t="str">
            <v>12</v>
          </cell>
          <cell r="D299" t="str">
            <v>62794</v>
          </cell>
          <cell r="H299" t="str">
            <v>Fieldbrook Elementary</v>
          </cell>
          <cell r="I299" t="str">
            <v>ELEMENTARY</v>
          </cell>
          <cell r="J299">
            <v>784200</v>
          </cell>
          <cell r="K299">
            <v>424727</v>
          </cell>
          <cell r="L299">
            <v>141.91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784200</v>
          </cell>
          <cell r="U299">
            <v>424727</v>
          </cell>
          <cell r="V299">
            <v>141.91</v>
          </cell>
          <cell r="W299">
            <v>832440</v>
          </cell>
          <cell r="X299">
            <v>0</v>
          </cell>
          <cell r="Y299">
            <v>832440</v>
          </cell>
        </row>
        <row r="300">
          <cell r="A300">
            <v>188</v>
          </cell>
          <cell r="B300">
            <v>50</v>
          </cell>
          <cell r="C300" t="str">
            <v>12</v>
          </cell>
          <cell r="D300" t="str">
            <v>62810</v>
          </cell>
          <cell r="H300" t="str">
            <v>Fortuna Union High</v>
          </cell>
          <cell r="I300" t="str">
            <v>HIGH</v>
          </cell>
          <cell r="J300">
            <v>6437740</v>
          </cell>
          <cell r="K300">
            <v>4820440</v>
          </cell>
          <cell r="L300">
            <v>1048.69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6437740</v>
          </cell>
          <cell r="U300">
            <v>4820440</v>
          </cell>
          <cell r="V300">
            <v>1048.69</v>
          </cell>
          <cell r="W300">
            <v>6103281</v>
          </cell>
          <cell r="X300">
            <v>0</v>
          </cell>
          <cell r="Y300">
            <v>6103281</v>
          </cell>
        </row>
        <row r="301">
          <cell r="A301">
            <v>189</v>
          </cell>
          <cell r="B301">
            <v>50</v>
          </cell>
          <cell r="C301" t="str">
            <v>12</v>
          </cell>
          <cell r="D301" t="str">
            <v>62828</v>
          </cell>
          <cell r="H301" t="str">
            <v>Freshwater Elementary</v>
          </cell>
          <cell r="I301" t="str">
            <v>ELEMENTARY</v>
          </cell>
          <cell r="J301">
            <v>1479320</v>
          </cell>
          <cell r="K301">
            <v>661269</v>
          </cell>
          <cell r="L301">
            <v>289.27999999999997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1479320</v>
          </cell>
          <cell r="U301">
            <v>661269</v>
          </cell>
          <cell r="V301">
            <v>289.27999999999997</v>
          </cell>
          <cell r="W301">
            <v>1901270</v>
          </cell>
          <cell r="X301">
            <v>0</v>
          </cell>
          <cell r="Y301">
            <v>1901270</v>
          </cell>
        </row>
        <row r="302">
          <cell r="A302">
            <v>1131</v>
          </cell>
          <cell r="B302">
            <v>50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0</v>
          </cell>
          <cell r="K302">
            <v>0</v>
          </cell>
          <cell r="L302">
            <v>0</v>
          </cell>
          <cell r="M302">
            <v>265386</v>
          </cell>
          <cell r="N302">
            <v>96903</v>
          </cell>
          <cell r="O302">
            <v>49.67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265386</v>
          </cell>
          <cell r="U302">
            <v>96903</v>
          </cell>
          <cell r="V302">
            <v>49.67</v>
          </cell>
          <cell r="W302">
            <v>313310</v>
          </cell>
          <cell r="X302">
            <v>0</v>
          </cell>
          <cell r="Y302">
            <v>313310</v>
          </cell>
        </row>
        <row r="303">
          <cell r="A303">
            <v>190</v>
          </cell>
          <cell r="B303">
            <v>50</v>
          </cell>
          <cell r="C303" t="str">
            <v>12</v>
          </cell>
          <cell r="D303" t="str">
            <v>62836</v>
          </cell>
          <cell r="H303" t="str">
            <v>Garfield Elementary</v>
          </cell>
          <cell r="I303" t="str">
            <v>ELEMENTARY</v>
          </cell>
          <cell r="J303">
            <v>353735</v>
          </cell>
          <cell r="K303">
            <v>74975</v>
          </cell>
          <cell r="L303">
            <v>60.71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353735</v>
          </cell>
          <cell r="U303">
            <v>74975</v>
          </cell>
          <cell r="V303">
            <v>60.71</v>
          </cell>
          <cell r="W303">
            <v>516759</v>
          </cell>
          <cell r="X303">
            <v>0</v>
          </cell>
          <cell r="Y303">
            <v>516759</v>
          </cell>
        </row>
        <row r="304">
          <cell r="A304">
            <v>191</v>
          </cell>
          <cell r="B304">
            <v>50</v>
          </cell>
          <cell r="C304" t="str">
            <v>12</v>
          </cell>
          <cell r="D304" t="str">
            <v>62851</v>
          </cell>
          <cell r="H304" t="str">
            <v>Green Point Elementary</v>
          </cell>
          <cell r="I304" t="str">
            <v>ELEMENTARY</v>
          </cell>
          <cell r="J304">
            <v>126303</v>
          </cell>
          <cell r="K304">
            <v>65478</v>
          </cell>
          <cell r="L304">
            <v>16.77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126303</v>
          </cell>
          <cell r="U304">
            <v>65478</v>
          </cell>
          <cell r="V304">
            <v>16.77</v>
          </cell>
          <cell r="W304">
            <v>158520</v>
          </cell>
          <cell r="X304">
            <v>0</v>
          </cell>
          <cell r="Y304">
            <v>158520</v>
          </cell>
        </row>
        <row r="305">
          <cell r="A305">
            <v>192</v>
          </cell>
          <cell r="B305">
            <v>50</v>
          </cell>
          <cell r="C305" t="str">
            <v>12</v>
          </cell>
          <cell r="D305" t="str">
            <v>62885</v>
          </cell>
          <cell r="H305" t="str">
            <v>Hydesville Elementary</v>
          </cell>
          <cell r="I305" t="str">
            <v>ELEMENTARY</v>
          </cell>
          <cell r="J305">
            <v>931666</v>
          </cell>
          <cell r="K305">
            <v>506204</v>
          </cell>
          <cell r="L305">
            <v>182.45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931666</v>
          </cell>
          <cell r="U305">
            <v>506204</v>
          </cell>
          <cell r="V305">
            <v>182.45</v>
          </cell>
          <cell r="W305">
            <v>1046810</v>
          </cell>
          <cell r="X305">
            <v>0</v>
          </cell>
          <cell r="Y305">
            <v>1046810</v>
          </cell>
        </row>
        <row r="306">
          <cell r="A306">
            <v>193</v>
          </cell>
          <cell r="B306">
            <v>50</v>
          </cell>
          <cell r="C306" t="str">
            <v>12</v>
          </cell>
          <cell r="D306" t="str">
            <v>62893</v>
          </cell>
          <cell r="H306" t="str">
            <v>Jacoby Creek Elementary</v>
          </cell>
          <cell r="I306" t="str">
            <v>ELEMENTARY</v>
          </cell>
          <cell r="J306">
            <v>2274151</v>
          </cell>
          <cell r="K306">
            <v>920043</v>
          </cell>
          <cell r="L306">
            <v>452.05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2274151</v>
          </cell>
          <cell r="U306">
            <v>920043</v>
          </cell>
          <cell r="V306">
            <v>452.05</v>
          </cell>
          <cell r="W306">
            <v>2874150</v>
          </cell>
          <cell r="X306">
            <v>0</v>
          </cell>
          <cell r="Y306">
            <v>2874150</v>
          </cell>
        </row>
        <row r="307">
          <cell r="A307">
            <v>194</v>
          </cell>
          <cell r="B307">
            <v>50</v>
          </cell>
          <cell r="C307" t="str">
            <v>12</v>
          </cell>
          <cell r="D307" t="str">
            <v>62901</v>
          </cell>
          <cell r="H307" t="str">
            <v>Klamath-Trinity Joint Unified</v>
          </cell>
          <cell r="I307" t="str">
            <v>UNIFIED</v>
          </cell>
          <cell r="J307">
            <v>5739933</v>
          </cell>
          <cell r="K307">
            <v>1681925</v>
          </cell>
          <cell r="L307">
            <v>919.59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5739933</v>
          </cell>
          <cell r="U307">
            <v>1681925</v>
          </cell>
          <cell r="V307">
            <v>919.59</v>
          </cell>
          <cell r="W307">
            <v>9355601</v>
          </cell>
          <cell r="X307">
            <v>0</v>
          </cell>
          <cell r="Y307">
            <v>9355601</v>
          </cell>
        </row>
        <row r="308">
          <cell r="A308">
            <v>195</v>
          </cell>
          <cell r="B308">
            <v>50</v>
          </cell>
          <cell r="C308" t="str">
            <v>12</v>
          </cell>
          <cell r="D308" t="str">
            <v>62919</v>
          </cell>
          <cell r="H308" t="str">
            <v>Kneeland Elementary</v>
          </cell>
          <cell r="I308" t="str">
            <v>ELEMENTARY</v>
          </cell>
          <cell r="J308">
            <v>117022</v>
          </cell>
          <cell r="K308">
            <v>92144</v>
          </cell>
          <cell r="L308">
            <v>15.75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117022</v>
          </cell>
          <cell r="U308">
            <v>92144</v>
          </cell>
          <cell r="V308">
            <v>15.75</v>
          </cell>
          <cell r="W308">
            <v>116040</v>
          </cell>
          <cell r="X308">
            <v>0</v>
          </cell>
          <cell r="Y308">
            <v>116040</v>
          </cell>
        </row>
        <row r="309">
          <cell r="A309">
            <v>196</v>
          </cell>
          <cell r="B309">
            <v>50</v>
          </cell>
          <cell r="C309" t="str">
            <v>12</v>
          </cell>
          <cell r="D309" t="str">
            <v>62927</v>
          </cell>
          <cell r="H309" t="str">
            <v>Loleta Union Elementary</v>
          </cell>
          <cell r="I309" t="str">
            <v>ELEMENTARY</v>
          </cell>
          <cell r="J309">
            <v>601041</v>
          </cell>
          <cell r="K309">
            <v>343535</v>
          </cell>
          <cell r="L309">
            <v>110.39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601041</v>
          </cell>
          <cell r="U309">
            <v>343535</v>
          </cell>
          <cell r="V309">
            <v>110.39</v>
          </cell>
          <cell r="W309">
            <v>888536</v>
          </cell>
          <cell r="X309">
            <v>0</v>
          </cell>
          <cell r="Y309">
            <v>888536</v>
          </cell>
        </row>
        <row r="310">
          <cell r="A310">
            <v>197</v>
          </cell>
          <cell r="B310">
            <v>50</v>
          </cell>
          <cell r="C310" t="str">
            <v>12</v>
          </cell>
          <cell r="D310" t="str">
            <v>62935</v>
          </cell>
          <cell r="H310" t="str">
            <v>Maple Creek Elementary</v>
          </cell>
          <cell r="I310" t="str">
            <v>ELEMENTARY</v>
          </cell>
          <cell r="J310">
            <v>117399</v>
          </cell>
          <cell r="K310">
            <v>33000</v>
          </cell>
          <cell r="L310">
            <v>6.38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117399</v>
          </cell>
          <cell r="U310">
            <v>33000</v>
          </cell>
          <cell r="V310">
            <v>6.38</v>
          </cell>
          <cell r="W310">
            <v>291616</v>
          </cell>
          <cell r="X310">
            <v>0</v>
          </cell>
          <cell r="Y310">
            <v>291616</v>
          </cell>
        </row>
        <row r="311">
          <cell r="A311">
            <v>198</v>
          </cell>
          <cell r="B311">
            <v>50</v>
          </cell>
          <cell r="C311" t="str">
            <v>12</v>
          </cell>
          <cell r="D311" t="str">
            <v>62950</v>
          </cell>
          <cell r="H311" t="str">
            <v>McKinleyville Union Elementary</v>
          </cell>
          <cell r="I311" t="str">
            <v>ELEMENTARY</v>
          </cell>
          <cell r="J311">
            <v>5533982</v>
          </cell>
          <cell r="K311">
            <v>5128737</v>
          </cell>
          <cell r="L311">
            <v>1100.3900000000001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5533982</v>
          </cell>
          <cell r="U311">
            <v>5128737</v>
          </cell>
          <cell r="V311">
            <v>1100.3900000000001</v>
          </cell>
          <cell r="W311">
            <v>4996840</v>
          </cell>
          <cell r="X311">
            <v>0</v>
          </cell>
          <cell r="Y311">
            <v>4996840</v>
          </cell>
        </row>
        <row r="312">
          <cell r="A312">
            <v>199</v>
          </cell>
          <cell r="B312">
            <v>50</v>
          </cell>
          <cell r="C312" t="str">
            <v>12</v>
          </cell>
          <cell r="D312" t="str">
            <v>62968</v>
          </cell>
          <cell r="H312" t="str">
            <v>Orick Elementary</v>
          </cell>
          <cell r="I312" t="str">
            <v>ELEMENTARY</v>
          </cell>
          <cell r="J312">
            <v>117819</v>
          </cell>
          <cell r="K312">
            <v>115163</v>
          </cell>
          <cell r="L312">
            <v>18.86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117819</v>
          </cell>
          <cell r="U312">
            <v>115163</v>
          </cell>
          <cell r="V312">
            <v>18.86</v>
          </cell>
          <cell r="W312">
            <v>99895</v>
          </cell>
          <cell r="X312">
            <v>0</v>
          </cell>
          <cell r="Y312">
            <v>99895</v>
          </cell>
        </row>
        <row r="313">
          <cell r="A313">
            <v>200</v>
          </cell>
          <cell r="B313">
            <v>50</v>
          </cell>
          <cell r="C313" t="str">
            <v>12</v>
          </cell>
          <cell r="D313" t="str">
            <v>62976</v>
          </cell>
          <cell r="H313" t="str">
            <v>Pacific Union Elementary</v>
          </cell>
          <cell r="I313" t="str">
            <v>ELEMENTARY</v>
          </cell>
          <cell r="J313">
            <v>2693881</v>
          </cell>
          <cell r="K313">
            <v>1228085</v>
          </cell>
          <cell r="L313">
            <v>535.5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2693881</v>
          </cell>
          <cell r="U313">
            <v>1228085</v>
          </cell>
          <cell r="V313">
            <v>535.5</v>
          </cell>
          <cell r="W313">
            <v>3544050</v>
          </cell>
          <cell r="X313">
            <v>0</v>
          </cell>
          <cell r="Y313">
            <v>3544050</v>
          </cell>
        </row>
        <row r="314">
          <cell r="A314">
            <v>11358</v>
          </cell>
          <cell r="B314">
            <v>50</v>
          </cell>
          <cell r="C314" t="str">
            <v>12</v>
          </cell>
          <cell r="D314" t="str">
            <v>62976</v>
          </cell>
          <cell r="E314" t="str">
            <v>0115154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0</v>
          </cell>
          <cell r="K314">
            <v>0</v>
          </cell>
          <cell r="L314">
            <v>0</v>
          </cell>
          <cell r="M314">
            <v>211784</v>
          </cell>
          <cell r="N314">
            <v>66994</v>
          </cell>
          <cell r="O314">
            <v>41.28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211784</v>
          </cell>
          <cell r="U314">
            <v>66994</v>
          </cell>
          <cell r="V314">
            <v>41.28</v>
          </cell>
          <cell r="W314">
            <v>312232</v>
          </cell>
          <cell r="X314">
            <v>0</v>
          </cell>
          <cell r="Y314">
            <v>312232</v>
          </cell>
        </row>
        <row r="315">
          <cell r="A315">
            <v>201</v>
          </cell>
          <cell r="B315">
            <v>50</v>
          </cell>
          <cell r="C315" t="str">
            <v>12</v>
          </cell>
          <cell r="D315" t="str">
            <v>62984</v>
          </cell>
          <cell r="H315" t="str">
            <v>Peninsula Union</v>
          </cell>
          <cell r="I315" t="str">
            <v>ELEMENTARY</v>
          </cell>
          <cell r="J315">
            <v>244732</v>
          </cell>
          <cell r="K315">
            <v>18185</v>
          </cell>
          <cell r="L315">
            <v>35.53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244732</v>
          </cell>
          <cell r="U315">
            <v>18185</v>
          </cell>
          <cell r="V315">
            <v>35.53</v>
          </cell>
          <cell r="W315">
            <v>438753</v>
          </cell>
          <cell r="X315">
            <v>0</v>
          </cell>
          <cell r="Y315">
            <v>438753</v>
          </cell>
        </row>
        <row r="316">
          <cell r="A316">
            <v>202</v>
          </cell>
          <cell r="B316">
            <v>50</v>
          </cell>
          <cell r="C316" t="str">
            <v>12</v>
          </cell>
          <cell r="D316" t="str">
            <v>63008</v>
          </cell>
          <cell r="H316" t="str">
            <v>Rio Dell Elementary</v>
          </cell>
          <cell r="I316" t="str">
            <v>ELEMENTARY</v>
          </cell>
          <cell r="J316">
            <v>1619546</v>
          </cell>
          <cell r="K316">
            <v>523868</v>
          </cell>
          <cell r="L316">
            <v>312.76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1619546</v>
          </cell>
          <cell r="U316">
            <v>523868</v>
          </cell>
          <cell r="V316">
            <v>312.76</v>
          </cell>
          <cell r="W316">
            <v>2588763</v>
          </cell>
          <cell r="X316">
            <v>0</v>
          </cell>
          <cell r="Y316">
            <v>2588763</v>
          </cell>
        </row>
        <row r="317">
          <cell r="A317">
            <v>204</v>
          </cell>
          <cell r="B317">
            <v>50</v>
          </cell>
          <cell r="C317" t="str">
            <v>12</v>
          </cell>
          <cell r="D317" t="str">
            <v>63024</v>
          </cell>
          <cell r="H317" t="str">
            <v>Scotia Union Elementary</v>
          </cell>
          <cell r="I317" t="str">
            <v>ELEMENTARY</v>
          </cell>
          <cell r="J317">
            <v>943366</v>
          </cell>
          <cell r="K317">
            <v>296913</v>
          </cell>
          <cell r="L317">
            <v>186.11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943366</v>
          </cell>
          <cell r="U317">
            <v>296913</v>
          </cell>
          <cell r="V317">
            <v>186.11</v>
          </cell>
          <cell r="W317">
            <v>1465974</v>
          </cell>
          <cell r="X317">
            <v>0</v>
          </cell>
          <cell r="Y317">
            <v>1465974</v>
          </cell>
        </row>
        <row r="318">
          <cell r="A318">
            <v>205</v>
          </cell>
          <cell r="B318">
            <v>50</v>
          </cell>
          <cell r="C318" t="str">
            <v>12</v>
          </cell>
          <cell r="D318" t="str">
            <v>63032</v>
          </cell>
          <cell r="H318" t="str">
            <v>South Bay Union Elementary</v>
          </cell>
          <cell r="I318" t="str">
            <v>ELEMENTARY</v>
          </cell>
          <cell r="J318">
            <v>2092062</v>
          </cell>
          <cell r="K318">
            <v>1094170</v>
          </cell>
          <cell r="L318">
            <v>410.25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2092062</v>
          </cell>
          <cell r="U318">
            <v>1094170</v>
          </cell>
          <cell r="V318">
            <v>410.25</v>
          </cell>
          <cell r="W318">
            <v>2951022</v>
          </cell>
          <cell r="X318">
            <v>0</v>
          </cell>
          <cell r="Y318">
            <v>2951022</v>
          </cell>
        </row>
        <row r="319">
          <cell r="A319">
            <v>14556</v>
          </cell>
          <cell r="B319">
            <v>50</v>
          </cell>
          <cell r="C319" t="str">
            <v>12</v>
          </cell>
          <cell r="D319" t="str">
            <v>63032</v>
          </cell>
          <cell r="E319" t="str">
            <v>0111203</v>
          </cell>
          <cell r="F319" t="str">
            <v>1962</v>
          </cell>
          <cell r="G319" t="str">
            <v>D</v>
          </cell>
          <cell r="H319" t="str">
            <v>Alder Grove Charter School 2</v>
          </cell>
          <cell r="I319" t="str">
            <v>ELEMENTARY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545242</v>
          </cell>
          <cell r="O319">
            <v>474.4</v>
          </cell>
          <cell r="P319">
            <v>9453.23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545242</v>
          </cell>
          <cell r="V319">
            <v>474.4</v>
          </cell>
          <cell r="W319">
            <v>4239007</v>
          </cell>
          <cell r="X319">
            <v>0</v>
          </cell>
          <cell r="Y319">
            <v>4239007</v>
          </cell>
        </row>
        <row r="320">
          <cell r="A320">
            <v>12540</v>
          </cell>
          <cell r="B320">
            <v>50</v>
          </cell>
          <cell r="C320" t="str">
            <v>12</v>
          </cell>
          <cell r="D320" t="str">
            <v>63032</v>
          </cell>
          <cell r="E320" t="str">
            <v>0124289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0</v>
          </cell>
          <cell r="K320">
            <v>0</v>
          </cell>
          <cell r="L320">
            <v>0</v>
          </cell>
          <cell r="M320">
            <v>359904</v>
          </cell>
          <cell r="N320">
            <v>77419</v>
          </cell>
          <cell r="O320">
            <v>67.36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359904</v>
          </cell>
          <cell r="U320">
            <v>77419</v>
          </cell>
          <cell r="V320">
            <v>67.36</v>
          </cell>
          <cell r="W320">
            <v>527571</v>
          </cell>
          <cell r="X320">
            <v>0</v>
          </cell>
          <cell r="Y320">
            <v>527571</v>
          </cell>
        </row>
        <row r="321">
          <cell r="A321">
            <v>206</v>
          </cell>
          <cell r="B321">
            <v>50</v>
          </cell>
          <cell r="C321" t="str">
            <v>12</v>
          </cell>
          <cell r="D321" t="str">
            <v>63040</v>
          </cell>
          <cell r="H321" t="str">
            <v>Southern Humboldt Joint Unified</v>
          </cell>
          <cell r="I321" t="str">
            <v>UNIFIED</v>
          </cell>
          <cell r="J321">
            <v>4546485</v>
          </cell>
          <cell r="K321">
            <v>4723844</v>
          </cell>
          <cell r="L321">
            <v>698.46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4546485</v>
          </cell>
          <cell r="U321">
            <v>4723844</v>
          </cell>
          <cell r="V321">
            <v>698.46</v>
          </cell>
          <cell r="W321">
            <v>3386033</v>
          </cell>
          <cell r="X321">
            <v>0</v>
          </cell>
          <cell r="Y321">
            <v>3386033</v>
          </cell>
        </row>
        <row r="322">
          <cell r="A322">
            <v>207</v>
          </cell>
          <cell r="B322">
            <v>50</v>
          </cell>
          <cell r="C322" t="str">
            <v>12</v>
          </cell>
          <cell r="D322" t="str">
            <v>63057</v>
          </cell>
          <cell r="H322" t="str">
            <v>Trinidad Union Elementary</v>
          </cell>
          <cell r="I322" t="str">
            <v>ELEMENTARY</v>
          </cell>
          <cell r="J322">
            <v>986612</v>
          </cell>
          <cell r="K322">
            <v>651898</v>
          </cell>
          <cell r="L322">
            <v>192.03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986612</v>
          </cell>
          <cell r="U322">
            <v>651898</v>
          </cell>
          <cell r="V322">
            <v>192.03</v>
          </cell>
          <cell r="W322">
            <v>1102157</v>
          </cell>
          <cell r="X322">
            <v>0</v>
          </cell>
          <cell r="Y322">
            <v>1102157</v>
          </cell>
        </row>
        <row r="323">
          <cell r="A323">
            <v>208</v>
          </cell>
          <cell r="B323">
            <v>50</v>
          </cell>
          <cell r="C323" t="str">
            <v>12</v>
          </cell>
          <cell r="D323" t="str">
            <v>75374</v>
          </cell>
          <cell r="H323" t="str">
            <v>Ferndale Unified</v>
          </cell>
          <cell r="I323" t="str">
            <v>UNIFIED</v>
          </cell>
          <cell r="J323">
            <v>3138879</v>
          </cell>
          <cell r="K323">
            <v>1913427</v>
          </cell>
          <cell r="L323">
            <v>481.6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3138879</v>
          </cell>
          <cell r="U323">
            <v>1913427</v>
          </cell>
          <cell r="V323">
            <v>481.6</v>
          </cell>
          <cell r="W323">
            <v>3290325</v>
          </cell>
          <cell r="X323">
            <v>0</v>
          </cell>
          <cell r="Y323">
            <v>3290325</v>
          </cell>
        </row>
        <row r="324">
          <cell r="A324">
            <v>209</v>
          </cell>
          <cell r="B324">
            <v>50</v>
          </cell>
          <cell r="C324" t="str">
            <v>12</v>
          </cell>
          <cell r="D324" t="str">
            <v>75382</v>
          </cell>
          <cell r="H324" t="str">
            <v>Mattole Unified</v>
          </cell>
          <cell r="I324" t="str">
            <v>UNIFIED</v>
          </cell>
          <cell r="J324">
            <v>762242</v>
          </cell>
          <cell r="K324">
            <v>681322</v>
          </cell>
          <cell r="L324">
            <v>48.44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762242</v>
          </cell>
          <cell r="U324">
            <v>681322</v>
          </cell>
          <cell r="V324">
            <v>48.44</v>
          </cell>
          <cell r="W324">
            <v>464145</v>
          </cell>
          <cell r="X324">
            <v>0</v>
          </cell>
          <cell r="Y324">
            <v>464145</v>
          </cell>
        </row>
        <row r="325">
          <cell r="A325">
            <v>210</v>
          </cell>
          <cell r="B325">
            <v>50</v>
          </cell>
          <cell r="C325" t="str">
            <v>12</v>
          </cell>
          <cell r="D325" t="str">
            <v>75515</v>
          </cell>
          <cell r="H325" t="str">
            <v>Eureka City Schools</v>
          </cell>
          <cell r="I325" t="str">
            <v>UNIFIED</v>
          </cell>
          <cell r="J325">
            <v>19554333</v>
          </cell>
          <cell r="K325">
            <v>15491112</v>
          </cell>
          <cell r="L325">
            <v>3527.11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19554333</v>
          </cell>
          <cell r="U325">
            <v>15491112</v>
          </cell>
          <cell r="V325">
            <v>3527.11</v>
          </cell>
          <cell r="W325">
            <v>20709455</v>
          </cell>
          <cell r="X325">
            <v>0</v>
          </cell>
          <cell r="Y325">
            <v>20709455</v>
          </cell>
        </row>
        <row r="326">
          <cell r="A326">
            <v>14476</v>
          </cell>
          <cell r="B326">
            <v>50</v>
          </cell>
          <cell r="C326" t="str">
            <v>12</v>
          </cell>
          <cell r="D326" t="str">
            <v>75515</v>
          </cell>
          <cell r="E326" t="str">
            <v>1230150</v>
          </cell>
          <cell r="F326" t="str">
            <v>1884</v>
          </cell>
          <cell r="G326" t="str">
            <v>D</v>
          </cell>
          <cell r="H326" t="str">
            <v>Pacific View Charter 2.0</v>
          </cell>
          <cell r="I326" t="str">
            <v>UNIFIED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710556</v>
          </cell>
          <cell r="O326">
            <v>181.57</v>
          </cell>
          <cell r="P326">
            <v>9197.3700000000008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710556</v>
          </cell>
          <cell r="V326">
            <v>181.57</v>
          </cell>
          <cell r="W326">
            <v>1091818</v>
          </cell>
          <cell r="X326">
            <v>0</v>
          </cell>
          <cell r="Y326">
            <v>1091818</v>
          </cell>
        </row>
        <row r="327">
          <cell r="A327">
            <v>12760</v>
          </cell>
          <cell r="B327">
            <v>50</v>
          </cell>
          <cell r="C327" t="str">
            <v>12</v>
          </cell>
          <cell r="D327" t="str">
            <v>76802</v>
          </cell>
          <cell r="H327" t="str">
            <v>Fortuna Elementary</v>
          </cell>
          <cell r="I327" t="str">
            <v>ELEMENTARY</v>
          </cell>
          <cell r="J327">
            <v>5815946</v>
          </cell>
          <cell r="K327">
            <v>2816861</v>
          </cell>
          <cell r="L327">
            <v>1095.8699999999999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5815946</v>
          </cell>
          <cell r="U327">
            <v>2816861</v>
          </cell>
          <cell r="V327">
            <v>1095.8699999999999</v>
          </cell>
          <cell r="W327">
            <v>8104245</v>
          </cell>
          <cell r="X327">
            <v>0</v>
          </cell>
          <cell r="Y327">
            <v>8104245</v>
          </cell>
        </row>
        <row r="328">
          <cell r="A328">
            <v>12539</v>
          </cell>
          <cell r="B328">
            <v>50</v>
          </cell>
          <cell r="C328" t="str">
            <v>12</v>
          </cell>
          <cell r="D328" t="str">
            <v>76802</v>
          </cell>
          <cell r="E328" t="str">
            <v>0124164</v>
          </cell>
          <cell r="F328" t="str">
            <v>1304</v>
          </cell>
          <cell r="G328" t="str">
            <v>D</v>
          </cell>
          <cell r="H328" t="str">
            <v>Redwood Preparatory Charter</v>
          </cell>
          <cell r="I328" t="str">
            <v>ELEMENTARY</v>
          </cell>
          <cell r="J328">
            <v>0</v>
          </cell>
          <cell r="K328">
            <v>0</v>
          </cell>
          <cell r="L328">
            <v>0</v>
          </cell>
          <cell r="M328">
            <v>1139294</v>
          </cell>
          <cell r="N328">
            <v>464479</v>
          </cell>
          <cell r="O328">
            <v>221.42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1139294</v>
          </cell>
          <cell r="U328">
            <v>464479</v>
          </cell>
          <cell r="V328">
            <v>221.42</v>
          </cell>
          <cell r="W328">
            <v>1395665</v>
          </cell>
          <cell r="X328">
            <v>0</v>
          </cell>
          <cell r="Y328">
            <v>1395665</v>
          </cell>
        </row>
        <row r="329">
          <cell r="A329">
            <v>14</v>
          </cell>
          <cell r="B329">
            <v>50</v>
          </cell>
          <cell r="C329" t="str">
            <v>13</v>
          </cell>
          <cell r="D329" t="str">
            <v>10132</v>
          </cell>
          <cell r="H329" t="str">
            <v>Imperial Co. Office of Education</v>
          </cell>
          <cell r="I329" t="str">
            <v>CO OFFICE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4037420</v>
          </cell>
          <cell r="R329">
            <v>543962</v>
          </cell>
          <cell r="S329">
            <v>169.08</v>
          </cell>
          <cell r="T329">
            <v>4037420</v>
          </cell>
          <cell r="U329">
            <v>543962</v>
          </cell>
          <cell r="V329">
            <v>169.08</v>
          </cell>
          <cell r="W329">
            <v>7647689</v>
          </cell>
          <cell r="X329">
            <v>0</v>
          </cell>
          <cell r="Y329">
            <v>7647689</v>
          </cell>
        </row>
        <row r="330">
          <cell r="A330">
            <v>14371</v>
          </cell>
          <cell r="B330">
            <v>50</v>
          </cell>
          <cell r="C330" t="str">
            <v>13</v>
          </cell>
          <cell r="D330" t="str">
            <v>10132</v>
          </cell>
          <cell r="E330" t="str">
            <v>0134379</v>
          </cell>
          <cell r="F330" t="str">
            <v>1815</v>
          </cell>
          <cell r="G330" t="str">
            <v>L</v>
          </cell>
          <cell r="H330" t="str">
            <v>Imperial Pathways Charter</v>
          </cell>
          <cell r="I330" t="str">
            <v>CO OFFICE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126050</v>
          </cell>
          <cell r="O330">
            <v>122.63</v>
          </cell>
          <cell r="P330">
            <v>10049.56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126050</v>
          </cell>
          <cell r="V330">
            <v>122.63</v>
          </cell>
          <cell r="W330">
            <v>1436387</v>
          </cell>
          <cell r="X330">
            <v>0</v>
          </cell>
          <cell r="Y330">
            <v>1436387</v>
          </cell>
        </row>
        <row r="331">
          <cell r="A331">
            <v>211</v>
          </cell>
          <cell r="B331">
            <v>50</v>
          </cell>
          <cell r="C331" t="str">
            <v>13</v>
          </cell>
          <cell r="D331" t="str">
            <v>63073</v>
          </cell>
          <cell r="H331" t="str">
            <v>Brawley Elementary</v>
          </cell>
          <cell r="I331" t="str">
            <v>ELEMENTARY</v>
          </cell>
          <cell r="J331">
            <v>19702658</v>
          </cell>
          <cell r="K331">
            <v>2345555</v>
          </cell>
          <cell r="L331">
            <v>3904.06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19702658</v>
          </cell>
          <cell r="U331">
            <v>2345555</v>
          </cell>
          <cell r="V331">
            <v>3904.06</v>
          </cell>
          <cell r="W331">
            <v>39524159</v>
          </cell>
          <cell r="X331">
            <v>0</v>
          </cell>
          <cell r="Y331">
            <v>39524159</v>
          </cell>
        </row>
        <row r="332">
          <cell r="A332">
            <v>212</v>
          </cell>
          <cell r="B332">
            <v>50</v>
          </cell>
          <cell r="C332" t="str">
            <v>13</v>
          </cell>
          <cell r="D332" t="str">
            <v>63081</v>
          </cell>
          <cell r="H332" t="str">
            <v>Brawley Union High</v>
          </cell>
          <cell r="I332" t="str">
            <v>HIGH</v>
          </cell>
          <cell r="J332">
            <v>11506273</v>
          </cell>
          <cell r="K332">
            <v>2768853</v>
          </cell>
          <cell r="L332">
            <v>1885.1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11506273</v>
          </cell>
          <cell r="U332">
            <v>2768853</v>
          </cell>
          <cell r="V332">
            <v>1885.1</v>
          </cell>
          <cell r="W332">
            <v>19252478</v>
          </cell>
          <cell r="X332">
            <v>0</v>
          </cell>
          <cell r="Y332">
            <v>19252478</v>
          </cell>
        </row>
        <row r="333">
          <cell r="A333">
            <v>213</v>
          </cell>
          <cell r="B333">
            <v>50</v>
          </cell>
          <cell r="C333" t="str">
            <v>13</v>
          </cell>
          <cell r="D333" t="str">
            <v>63099</v>
          </cell>
          <cell r="H333" t="str">
            <v>Calexico Unified</v>
          </cell>
          <cell r="I333" t="str">
            <v>UNIFIED</v>
          </cell>
          <cell r="J333">
            <v>47789098</v>
          </cell>
          <cell r="K333">
            <v>4720594</v>
          </cell>
          <cell r="L333">
            <v>9018.07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47789098</v>
          </cell>
          <cell r="U333">
            <v>4720594</v>
          </cell>
          <cell r="V333">
            <v>9018.07</v>
          </cell>
          <cell r="W333">
            <v>98575827</v>
          </cell>
          <cell r="X333">
            <v>0</v>
          </cell>
          <cell r="Y333">
            <v>98575827</v>
          </cell>
        </row>
        <row r="334">
          <cell r="A334">
            <v>214</v>
          </cell>
          <cell r="B334">
            <v>50</v>
          </cell>
          <cell r="C334" t="str">
            <v>13</v>
          </cell>
          <cell r="D334" t="str">
            <v>63107</v>
          </cell>
          <cell r="H334" t="str">
            <v>Calipatria Unified</v>
          </cell>
          <cell r="I334" t="str">
            <v>UNIFIED</v>
          </cell>
          <cell r="J334">
            <v>6373059</v>
          </cell>
          <cell r="K334">
            <v>3514001</v>
          </cell>
          <cell r="L334">
            <v>1127.48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6373059</v>
          </cell>
          <cell r="U334">
            <v>3514001</v>
          </cell>
          <cell r="V334">
            <v>1127.48</v>
          </cell>
          <cell r="W334">
            <v>9305545</v>
          </cell>
          <cell r="X334">
            <v>0</v>
          </cell>
          <cell r="Y334">
            <v>9305545</v>
          </cell>
        </row>
        <row r="335">
          <cell r="A335">
            <v>215</v>
          </cell>
          <cell r="B335">
            <v>50</v>
          </cell>
          <cell r="C335" t="str">
            <v>13</v>
          </cell>
          <cell r="D335" t="str">
            <v>63115</v>
          </cell>
          <cell r="H335" t="str">
            <v>Central Union High</v>
          </cell>
          <cell r="I335" t="str">
            <v>HIGH</v>
          </cell>
          <cell r="J335">
            <v>24613507</v>
          </cell>
          <cell r="K335">
            <v>4391218</v>
          </cell>
          <cell r="L335">
            <v>4061.36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24613507</v>
          </cell>
          <cell r="U335">
            <v>4391218</v>
          </cell>
          <cell r="V335">
            <v>4061.36</v>
          </cell>
          <cell r="W335">
            <v>43240149</v>
          </cell>
          <cell r="X335">
            <v>0</v>
          </cell>
          <cell r="Y335">
            <v>43240149</v>
          </cell>
        </row>
        <row r="336">
          <cell r="A336">
            <v>216</v>
          </cell>
          <cell r="B336">
            <v>50</v>
          </cell>
          <cell r="C336" t="str">
            <v>13</v>
          </cell>
          <cell r="D336" t="str">
            <v>63123</v>
          </cell>
          <cell r="H336" t="str">
            <v>El Centro Elementary</v>
          </cell>
          <cell r="I336" t="str">
            <v>ELEMENTARY</v>
          </cell>
          <cell r="J336">
            <v>26062203</v>
          </cell>
          <cell r="K336">
            <v>2677363</v>
          </cell>
          <cell r="L336">
            <v>5161.1899999999996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26062203</v>
          </cell>
          <cell r="U336">
            <v>2677363</v>
          </cell>
          <cell r="V336">
            <v>5161.1899999999996</v>
          </cell>
          <cell r="W336">
            <v>52919027</v>
          </cell>
          <cell r="X336">
            <v>0</v>
          </cell>
          <cell r="Y336">
            <v>52919027</v>
          </cell>
        </row>
        <row r="337">
          <cell r="A337">
            <v>12159</v>
          </cell>
          <cell r="B337">
            <v>50</v>
          </cell>
          <cell r="C337" t="str">
            <v>13</v>
          </cell>
          <cell r="D337" t="str">
            <v>63123</v>
          </cell>
          <cell r="E337" t="str">
            <v>0118455</v>
          </cell>
          <cell r="F337" t="str">
            <v>1030</v>
          </cell>
          <cell r="G337" t="str">
            <v>D</v>
          </cell>
          <cell r="H337" t="str">
            <v>Ballington Academy for the Arts and Sciences</v>
          </cell>
          <cell r="I337" t="str">
            <v>ELEMENTARY</v>
          </cell>
          <cell r="J337">
            <v>0</v>
          </cell>
          <cell r="K337">
            <v>0</v>
          </cell>
          <cell r="L337">
            <v>0</v>
          </cell>
          <cell r="M337">
            <v>1533628</v>
          </cell>
          <cell r="N337">
            <v>129776</v>
          </cell>
          <cell r="O337">
            <v>298.83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1533628</v>
          </cell>
          <cell r="U337">
            <v>129776</v>
          </cell>
          <cell r="V337">
            <v>298.83</v>
          </cell>
          <cell r="W337">
            <v>2957081</v>
          </cell>
          <cell r="X337">
            <v>0</v>
          </cell>
          <cell r="Y337">
            <v>2957081</v>
          </cell>
        </row>
        <row r="338">
          <cell r="A338">
            <v>12332</v>
          </cell>
          <cell r="B338">
            <v>50</v>
          </cell>
          <cell r="C338" t="str">
            <v>13</v>
          </cell>
          <cell r="D338" t="str">
            <v>63123</v>
          </cell>
          <cell r="E338" t="str">
            <v>0121855</v>
          </cell>
          <cell r="F338" t="str">
            <v>1044</v>
          </cell>
          <cell r="G338" t="str">
            <v>D</v>
          </cell>
          <cell r="H338" t="str">
            <v>Imagine Schools at Imperial Valley</v>
          </cell>
          <cell r="I338" t="str">
            <v>ELEMENTARY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12333</v>
          </cell>
          <cell r="B339">
            <v>50</v>
          </cell>
          <cell r="C339" t="str">
            <v>13</v>
          </cell>
          <cell r="D339" t="str">
            <v>63123</v>
          </cell>
          <cell r="E339" t="str">
            <v>0122663</v>
          </cell>
          <cell r="F339" t="str">
            <v>1249</v>
          </cell>
          <cell r="G339" t="str">
            <v>L</v>
          </cell>
          <cell r="H339" t="str">
            <v>Imperial Valley Home School Academy</v>
          </cell>
          <cell r="I339" t="str">
            <v>ELEMENTARY</v>
          </cell>
          <cell r="J339">
            <v>0</v>
          </cell>
          <cell r="K339">
            <v>0</v>
          </cell>
          <cell r="L339">
            <v>0</v>
          </cell>
          <cell r="M339">
            <v>526505</v>
          </cell>
          <cell r="N339">
            <v>44049</v>
          </cell>
          <cell r="O339">
            <v>101.43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526505</v>
          </cell>
          <cell r="U339">
            <v>44049</v>
          </cell>
          <cell r="V339">
            <v>101.43</v>
          </cell>
          <cell r="W339">
            <v>810181</v>
          </cell>
          <cell r="X339">
            <v>0</v>
          </cell>
          <cell r="Y339">
            <v>810181</v>
          </cell>
        </row>
        <row r="340">
          <cell r="A340">
            <v>217</v>
          </cell>
          <cell r="B340">
            <v>50</v>
          </cell>
          <cell r="C340" t="str">
            <v>13</v>
          </cell>
          <cell r="D340" t="str">
            <v>63131</v>
          </cell>
          <cell r="H340" t="str">
            <v>Heber Elementary</v>
          </cell>
          <cell r="I340" t="str">
            <v>ELEMENTARY</v>
          </cell>
          <cell r="J340">
            <v>6123159</v>
          </cell>
          <cell r="K340">
            <v>1154428</v>
          </cell>
          <cell r="L340">
            <v>1214.8499999999999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6123159</v>
          </cell>
          <cell r="U340">
            <v>1154428</v>
          </cell>
          <cell r="V340">
            <v>1214.8499999999999</v>
          </cell>
          <cell r="W340">
            <v>12111934</v>
          </cell>
          <cell r="X340">
            <v>0</v>
          </cell>
          <cell r="Y340">
            <v>12111934</v>
          </cell>
        </row>
        <row r="341">
          <cell r="A341">
            <v>218</v>
          </cell>
          <cell r="B341">
            <v>50</v>
          </cell>
          <cell r="C341" t="str">
            <v>13</v>
          </cell>
          <cell r="D341" t="str">
            <v>63149</v>
          </cell>
          <cell r="H341" t="str">
            <v>Holtville Unified</v>
          </cell>
          <cell r="I341" t="str">
            <v>UNIFIED</v>
          </cell>
          <cell r="J341">
            <v>8012530</v>
          </cell>
          <cell r="K341">
            <v>2996571</v>
          </cell>
          <cell r="L341">
            <v>1523.59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8012530</v>
          </cell>
          <cell r="U341">
            <v>2996571</v>
          </cell>
          <cell r="V341">
            <v>1523.59</v>
          </cell>
          <cell r="W341">
            <v>13587997</v>
          </cell>
          <cell r="X341">
            <v>0</v>
          </cell>
          <cell r="Y341">
            <v>13587997</v>
          </cell>
        </row>
        <row r="342">
          <cell r="A342">
            <v>219</v>
          </cell>
          <cell r="B342">
            <v>50</v>
          </cell>
          <cell r="C342" t="str">
            <v>13</v>
          </cell>
          <cell r="D342" t="str">
            <v>63164</v>
          </cell>
          <cell r="H342" t="str">
            <v>Imperial Unified</v>
          </cell>
          <cell r="I342" t="str">
            <v>UNIFIED</v>
          </cell>
          <cell r="J342">
            <v>22400176</v>
          </cell>
          <cell r="K342">
            <v>6605651</v>
          </cell>
          <cell r="L342">
            <v>4169.1499999999996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22400176</v>
          </cell>
          <cell r="U342">
            <v>6605651</v>
          </cell>
          <cell r="V342">
            <v>4169.1499999999996</v>
          </cell>
          <cell r="W342">
            <v>32400237</v>
          </cell>
          <cell r="X342">
            <v>0</v>
          </cell>
          <cell r="Y342">
            <v>32400237</v>
          </cell>
        </row>
        <row r="343">
          <cell r="A343">
            <v>220</v>
          </cell>
          <cell r="B343">
            <v>50</v>
          </cell>
          <cell r="C343" t="str">
            <v>13</v>
          </cell>
          <cell r="D343" t="str">
            <v>63172</v>
          </cell>
          <cell r="H343" t="str">
            <v>Magnolia Union Elementary</v>
          </cell>
          <cell r="I343" t="str">
            <v>ELEMENTARY</v>
          </cell>
          <cell r="J343">
            <v>747439</v>
          </cell>
          <cell r="K343">
            <v>176399</v>
          </cell>
          <cell r="L343">
            <v>137.6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747439</v>
          </cell>
          <cell r="U343">
            <v>176399</v>
          </cell>
          <cell r="V343">
            <v>137.6</v>
          </cell>
          <cell r="W343">
            <v>987646</v>
          </cell>
          <cell r="X343">
            <v>0</v>
          </cell>
          <cell r="Y343">
            <v>987646</v>
          </cell>
        </row>
        <row r="344">
          <cell r="A344">
            <v>221</v>
          </cell>
          <cell r="B344">
            <v>50</v>
          </cell>
          <cell r="C344" t="str">
            <v>13</v>
          </cell>
          <cell r="D344" t="str">
            <v>63180</v>
          </cell>
          <cell r="H344" t="str">
            <v>McCabe Union Elementary</v>
          </cell>
          <cell r="I344" t="str">
            <v>ELEMENTARY</v>
          </cell>
          <cell r="J344">
            <v>6793038</v>
          </cell>
          <cell r="K344">
            <v>1815894</v>
          </cell>
          <cell r="L344">
            <v>1356.18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6793038</v>
          </cell>
          <cell r="U344">
            <v>1815894</v>
          </cell>
          <cell r="V344">
            <v>1356.18</v>
          </cell>
          <cell r="W344">
            <v>9831396</v>
          </cell>
          <cell r="X344">
            <v>0</v>
          </cell>
          <cell r="Y344">
            <v>9831396</v>
          </cell>
        </row>
        <row r="345">
          <cell r="A345">
            <v>222</v>
          </cell>
          <cell r="B345">
            <v>50</v>
          </cell>
          <cell r="C345" t="str">
            <v>13</v>
          </cell>
          <cell r="D345" t="str">
            <v>63198</v>
          </cell>
          <cell r="H345" t="str">
            <v>Meadows Union Elementary</v>
          </cell>
          <cell r="I345" t="str">
            <v>ELEMENTARY</v>
          </cell>
          <cell r="J345">
            <v>2448876</v>
          </cell>
          <cell r="K345">
            <v>422736</v>
          </cell>
          <cell r="L345">
            <v>486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2448876</v>
          </cell>
          <cell r="U345">
            <v>422736</v>
          </cell>
          <cell r="V345">
            <v>486</v>
          </cell>
          <cell r="W345">
            <v>4551360</v>
          </cell>
          <cell r="X345">
            <v>0</v>
          </cell>
          <cell r="Y345">
            <v>4551360</v>
          </cell>
        </row>
        <row r="346">
          <cell r="A346">
            <v>223</v>
          </cell>
          <cell r="B346">
            <v>50</v>
          </cell>
          <cell r="C346" t="str">
            <v>13</v>
          </cell>
          <cell r="D346" t="str">
            <v>63206</v>
          </cell>
          <cell r="H346" t="str">
            <v>Mulberry Elementary</v>
          </cell>
          <cell r="I346" t="str">
            <v>ELEMENTARY</v>
          </cell>
          <cell r="J346">
            <v>509486</v>
          </cell>
          <cell r="K346">
            <v>186162</v>
          </cell>
          <cell r="L346">
            <v>74.8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509486</v>
          </cell>
          <cell r="U346">
            <v>186162</v>
          </cell>
          <cell r="V346">
            <v>74.8</v>
          </cell>
          <cell r="W346">
            <v>609198</v>
          </cell>
          <cell r="X346">
            <v>0</v>
          </cell>
          <cell r="Y346">
            <v>609198</v>
          </cell>
        </row>
        <row r="347">
          <cell r="A347">
            <v>224</v>
          </cell>
          <cell r="B347">
            <v>50</v>
          </cell>
          <cell r="C347" t="str">
            <v>13</v>
          </cell>
          <cell r="D347" t="str">
            <v>63214</v>
          </cell>
          <cell r="H347" t="str">
            <v>San Pasqual Valley Unified</v>
          </cell>
          <cell r="I347" t="str">
            <v>UNIFIED</v>
          </cell>
          <cell r="J347">
            <v>4166193</v>
          </cell>
          <cell r="K347">
            <v>1539075</v>
          </cell>
          <cell r="L347">
            <v>674.44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4166193</v>
          </cell>
          <cell r="U347">
            <v>1539075</v>
          </cell>
          <cell r="V347">
            <v>674.44</v>
          </cell>
          <cell r="W347">
            <v>6983652</v>
          </cell>
          <cell r="X347">
            <v>0</v>
          </cell>
          <cell r="Y347">
            <v>6983652</v>
          </cell>
        </row>
        <row r="348">
          <cell r="A348">
            <v>225</v>
          </cell>
          <cell r="B348">
            <v>50</v>
          </cell>
          <cell r="C348" t="str">
            <v>13</v>
          </cell>
          <cell r="D348" t="str">
            <v>63222</v>
          </cell>
          <cell r="H348" t="str">
            <v>Seeley Union Elementary</v>
          </cell>
          <cell r="I348" t="str">
            <v>ELEMENTARY</v>
          </cell>
          <cell r="J348">
            <v>1806904</v>
          </cell>
          <cell r="K348">
            <v>400688</v>
          </cell>
          <cell r="L348">
            <v>358.47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1806904</v>
          </cell>
          <cell r="U348">
            <v>400688</v>
          </cell>
          <cell r="V348">
            <v>358.47</v>
          </cell>
          <cell r="W348">
            <v>3515108</v>
          </cell>
          <cell r="X348">
            <v>0</v>
          </cell>
          <cell r="Y348">
            <v>3515108</v>
          </cell>
        </row>
        <row r="349">
          <cell r="A349">
            <v>226</v>
          </cell>
          <cell r="B349">
            <v>50</v>
          </cell>
          <cell r="C349" t="str">
            <v>13</v>
          </cell>
          <cell r="D349" t="str">
            <v>63230</v>
          </cell>
          <cell r="H349" t="str">
            <v>Westmorland Union Elementary</v>
          </cell>
          <cell r="I349" t="str">
            <v>ELEMENTARY</v>
          </cell>
          <cell r="J349">
            <v>2026202</v>
          </cell>
          <cell r="K349">
            <v>633782</v>
          </cell>
          <cell r="L349">
            <v>393.75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2026202</v>
          </cell>
          <cell r="U349">
            <v>633782</v>
          </cell>
          <cell r="V349">
            <v>393.75</v>
          </cell>
          <cell r="W349">
            <v>3790116</v>
          </cell>
          <cell r="X349">
            <v>0</v>
          </cell>
          <cell r="Y349">
            <v>3790116</v>
          </cell>
        </row>
        <row r="350">
          <cell r="A350">
            <v>15</v>
          </cell>
          <cell r="B350">
            <v>50</v>
          </cell>
          <cell r="C350" t="str">
            <v>14</v>
          </cell>
          <cell r="D350" t="str">
            <v>10140</v>
          </cell>
          <cell r="H350" t="str">
            <v>Inyo Co. Office of Education</v>
          </cell>
          <cell r="I350" t="str">
            <v>CO OFFICE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2349852</v>
          </cell>
          <cell r="R350">
            <v>2438962</v>
          </cell>
          <cell r="S350">
            <v>3.64</v>
          </cell>
          <cell r="T350">
            <v>2349852</v>
          </cell>
          <cell r="U350">
            <v>2438962</v>
          </cell>
          <cell r="V350">
            <v>3.64</v>
          </cell>
          <cell r="W350">
            <v>1972282</v>
          </cell>
          <cell r="X350">
            <v>0</v>
          </cell>
          <cell r="Y350">
            <v>1972282</v>
          </cell>
        </row>
        <row r="351">
          <cell r="A351">
            <v>11972</v>
          </cell>
          <cell r="B351">
            <v>50</v>
          </cell>
          <cell r="C351" t="str">
            <v>14</v>
          </cell>
          <cell r="D351" t="str">
            <v>10140</v>
          </cell>
          <cell r="E351" t="str">
            <v>0117994</v>
          </cell>
          <cell r="F351" t="str">
            <v>1012</v>
          </cell>
          <cell r="G351" t="str">
            <v>D</v>
          </cell>
          <cell r="H351" t="str">
            <v>YouthBuild Charter School of California</v>
          </cell>
          <cell r="I351" t="str">
            <v>CO OFFICE</v>
          </cell>
          <cell r="J351">
            <v>0</v>
          </cell>
          <cell r="K351">
            <v>0</v>
          </cell>
          <cell r="L351">
            <v>0</v>
          </cell>
          <cell r="M351">
            <v>5230593</v>
          </cell>
          <cell r="N351">
            <v>0</v>
          </cell>
          <cell r="O351">
            <v>845.69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5230593</v>
          </cell>
          <cell r="U351">
            <v>0</v>
          </cell>
          <cell r="V351">
            <v>845.69</v>
          </cell>
          <cell r="W351">
            <v>10794832</v>
          </cell>
          <cell r="X351">
            <v>0</v>
          </cell>
          <cell r="Y351">
            <v>10794832</v>
          </cell>
        </row>
        <row r="352">
          <cell r="A352">
            <v>13964</v>
          </cell>
          <cell r="B352">
            <v>50</v>
          </cell>
          <cell r="C352" t="str">
            <v>14</v>
          </cell>
          <cell r="D352" t="str">
            <v>10140</v>
          </cell>
          <cell r="E352" t="str">
            <v>0128447</v>
          </cell>
          <cell r="F352" t="str">
            <v>1594</v>
          </cell>
          <cell r="G352" t="str">
            <v>D</v>
          </cell>
          <cell r="H352" t="str">
            <v>The Education Corps</v>
          </cell>
          <cell r="I352" t="str">
            <v>CO OFFICE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186.97</v>
          </cell>
          <cell r="P352">
            <v>7879.21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186.97</v>
          </cell>
          <cell r="W352">
            <v>2330277</v>
          </cell>
          <cell r="X352">
            <v>0</v>
          </cell>
          <cell r="Y352">
            <v>2330277</v>
          </cell>
        </row>
        <row r="353">
          <cell r="A353">
            <v>13963</v>
          </cell>
          <cell r="B353">
            <v>50</v>
          </cell>
          <cell r="C353" t="str">
            <v>14</v>
          </cell>
          <cell r="D353" t="str">
            <v>10140</v>
          </cell>
          <cell r="E353" t="str">
            <v>0128454</v>
          </cell>
          <cell r="F353" t="str">
            <v>1593</v>
          </cell>
          <cell r="G353" t="str">
            <v>D</v>
          </cell>
          <cell r="H353" t="str">
            <v>College Bridge Academy</v>
          </cell>
          <cell r="I353" t="str">
            <v>CO OFFICE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303.64</v>
          </cell>
          <cell r="P353">
            <v>7015.36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303.64</v>
          </cell>
          <cell r="W353">
            <v>3892960</v>
          </cell>
          <cell r="X353">
            <v>0</v>
          </cell>
          <cell r="Y353">
            <v>3892960</v>
          </cell>
        </row>
        <row r="354">
          <cell r="A354">
            <v>227</v>
          </cell>
          <cell r="B354">
            <v>50</v>
          </cell>
          <cell r="C354" t="str">
            <v>14</v>
          </cell>
          <cell r="D354" t="str">
            <v>63248</v>
          </cell>
          <cell r="H354" t="str">
            <v>Big Pine Unified</v>
          </cell>
          <cell r="I354" t="str">
            <v>UNIFIED</v>
          </cell>
          <cell r="J354">
            <v>1116833</v>
          </cell>
          <cell r="K354">
            <v>2451985</v>
          </cell>
          <cell r="L354">
            <v>138.08000000000001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1116833</v>
          </cell>
          <cell r="U354">
            <v>2451985</v>
          </cell>
          <cell r="V354">
            <v>138.08000000000001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230</v>
          </cell>
          <cell r="B355">
            <v>50</v>
          </cell>
          <cell r="C355" t="str">
            <v>14</v>
          </cell>
          <cell r="D355" t="str">
            <v>63271</v>
          </cell>
          <cell r="H355" t="str">
            <v>Death Valley Unified</v>
          </cell>
          <cell r="I355" t="str">
            <v>UNIFIED</v>
          </cell>
          <cell r="J355">
            <v>551579</v>
          </cell>
          <cell r="K355">
            <v>912301</v>
          </cell>
          <cell r="L355">
            <v>28.4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551579</v>
          </cell>
          <cell r="U355">
            <v>912301</v>
          </cell>
          <cell r="V355">
            <v>28.4</v>
          </cell>
          <cell r="W355">
            <v>98837</v>
          </cell>
          <cell r="X355">
            <v>0</v>
          </cell>
          <cell r="Y355">
            <v>98837</v>
          </cell>
        </row>
        <row r="356">
          <cell r="A356">
            <v>231</v>
          </cell>
          <cell r="B356">
            <v>50</v>
          </cell>
          <cell r="C356" t="str">
            <v>14</v>
          </cell>
          <cell r="D356" t="str">
            <v>63289</v>
          </cell>
          <cell r="H356" t="str">
            <v>Lone Pine Unified</v>
          </cell>
          <cell r="I356" t="str">
            <v>UNIFIED</v>
          </cell>
          <cell r="J356">
            <v>2110089</v>
          </cell>
          <cell r="K356">
            <v>5064565</v>
          </cell>
          <cell r="L356">
            <v>297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2110089</v>
          </cell>
          <cell r="U356">
            <v>5064565</v>
          </cell>
          <cell r="V356">
            <v>297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232</v>
          </cell>
          <cell r="B357">
            <v>50</v>
          </cell>
          <cell r="C357" t="str">
            <v>14</v>
          </cell>
          <cell r="D357" t="str">
            <v>63297</v>
          </cell>
          <cell r="H357" t="str">
            <v>Owens Valley Unified</v>
          </cell>
          <cell r="I357" t="str">
            <v>UNIFIED</v>
          </cell>
          <cell r="J357">
            <v>902471</v>
          </cell>
          <cell r="K357">
            <v>1779690</v>
          </cell>
          <cell r="L357">
            <v>84.65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902471</v>
          </cell>
          <cell r="U357">
            <v>1779690</v>
          </cell>
          <cell r="V357">
            <v>84.65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233</v>
          </cell>
          <cell r="B358">
            <v>50</v>
          </cell>
          <cell r="C358" t="str">
            <v>14</v>
          </cell>
          <cell r="D358" t="str">
            <v>63305</v>
          </cell>
          <cell r="H358" t="str">
            <v>Round Valley Joint Elementary</v>
          </cell>
          <cell r="I358" t="str">
            <v>ELEMENTARY</v>
          </cell>
          <cell r="J358">
            <v>386998</v>
          </cell>
          <cell r="K358">
            <v>901117</v>
          </cell>
          <cell r="L358">
            <v>131.84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386998</v>
          </cell>
          <cell r="U358">
            <v>901117</v>
          </cell>
          <cell r="V358">
            <v>131.84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12317</v>
          </cell>
          <cell r="B359">
            <v>50</v>
          </cell>
          <cell r="C359" t="str">
            <v>14</v>
          </cell>
          <cell r="D359" t="str">
            <v>76687</v>
          </cell>
          <cell r="H359" t="str">
            <v>Bishop Unified</v>
          </cell>
          <cell r="I359" t="str">
            <v>UNIFIED</v>
          </cell>
          <cell r="J359">
            <v>11429019</v>
          </cell>
          <cell r="K359">
            <v>11974820</v>
          </cell>
          <cell r="L359">
            <v>1874.22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11429019</v>
          </cell>
          <cell r="U359">
            <v>11974820</v>
          </cell>
          <cell r="V359">
            <v>1874.22</v>
          </cell>
          <cell r="W359">
            <v>6228790</v>
          </cell>
          <cell r="X359">
            <v>0</v>
          </cell>
          <cell r="Y359">
            <v>6228790</v>
          </cell>
        </row>
        <row r="360">
          <cell r="A360">
            <v>16</v>
          </cell>
          <cell r="B360">
            <v>50</v>
          </cell>
          <cell r="C360" t="str">
            <v>15</v>
          </cell>
          <cell r="D360" t="str">
            <v>10157</v>
          </cell>
          <cell r="H360" t="str">
            <v>Kern Co. Office of Education</v>
          </cell>
          <cell r="I360" t="str">
            <v>CO OFFICE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19074500</v>
          </cell>
          <cell r="R360">
            <v>13445703</v>
          </cell>
          <cell r="S360">
            <v>991.21</v>
          </cell>
          <cell r="T360">
            <v>19074500</v>
          </cell>
          <cell r="U360">
            <v>13445703</v>
          </cell>
          <cell r="V360">
            <v>991.21</v>
          </cell>
          <cell r="W360">
            <v>23137224</v>
          </cell>
          <cell r="X360">
            <v>0</v>
          </cell>
          <cell r="Y360">
            <v>23137224</v>
          </cell>
        </row>
        <row r="361">
          <cell r="A361">
            <v>12160</v>
          </cell>
          <cell r="B361">
            <v>50</v>
          </cell>
          <cell r="C361" t="str">
            <v>15</v>
          </cell>
          <cell r="D361" t="str">
            <v>10157</v>
          </cell>
          <cell r="E361" t="str">
            <v>0119669</v>
          </cell>
          <cell r="F361" t="str">
            <v>1078</v>
          </cell>
          <cell r="G361" t="str">
            <v>D</v>
          </cell>
          <cell r="H361" t="str">
            <v>Wonderful College Prep Academy</v>
          </cell>
          <cell r="I361" t="str">
            <v>ELEMENTARY</v>
          </cell>
          <cell r="J361">
            <v>0</v>
          </cell>
          <cell r="K361">
            <v>0</v>
          </cell>
          <cell r="L361">
            <v>0</v>
          </cell>
          <cell r="M361">
            <v>8376478</v>
          </cell>
          <cell r="N361">
            <v>741425</v>
          </cell>
          <cell r="O361">
            <v>1468.46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8376478</v>
          </cell>
          <cell r="U361">
            <v>741425</v>
          </cell>
          <cell r="V361">
            <v>1468.46</v>
          </cell>
          <cell r="W361">
            <v>15623892</v>
          </cell>
          <cell r="X361">
            <v>0</v>
          </cell>
          <cell r="Y361">
            <v>15623892</v>
          </cell>
        </row>
        <row r="362">
          <cell r="A362">
            <v>12541</v>
          </cell>
          <cell r="B362">
            <v>50</v>
          </cell>
          <cell r="C362" t="str">
            <v>15</v>
          </cell>
          <cell r="D362" t="str">
            <v>10157</v>
          </cell>
          <cell r="E362" t="str">
            <v>0124040</v>
          </cell>
          <cell r="F362" t="str">
            <v>1292</v>
          </cell>
          <cell r="G362" t="str">
            <v>D</v>
          </cell>
          <cell r="H362" t="str">
            <v>Grimmway Academy</v>
          </cell>
          <cell r="I362" t="str">
            <v>ELEMENTARY</v>
          </cell>
          <cell r="J362">
            <v>0</v>
          </cell>
          <cell r="K362">
            <v>0</v>
          </cell>
          <cell r="L362">
            <v>0</v>
          </cell>
          <cell r="M362">
            <v>3912398</v>
          </cell>
          <cell r="N362">
            <v>570553</v>
          </cell>
          <cell r="O362">
            <v>763.66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3912398</v>
          </cell>
          <cell r="U362">
            <v>570553</v>
          </cell>
          <cell r="V362">
            <v>763.66</v>
          </cell>
          <cell r="W362">
            <v>7475277</v>
          </cell>
          <cell r="X362">
            <v>0</v>
          </cell>
          <cell r="Y362">
            <v>7475277</v>
          </cell>
        </row>
        <row r="363">
          <cell r="A363">
            <v>14428</v>
          </cell>
          <cell r="B363">
            <v>50</v>
          </cell>
          <cell r="C363" t="str">
            <v>15</v>
          </cell>
          <cell r="D363" t="str">
            <v>10157</v>
          </cell>
          <cell r="E363" t="str">
            <v>0135467</v>
          </cell>
          <cell r="F363" t="str">
            <v>1851</v>
          </cell>
          <cell r="G363" t="str">
            <v>D</v>
          </cell>
          <cell r="H363" t="str">
            <v>Wonderful College Prep Academy - Lost Hills</v>
          </cell>
          <cell r="I363" t="str">
            <v>CO OFFICE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743610</v>
          </cell>
          <cell r="O363">
            <v>194.53</v>
          </cell>
          <cell r="P363">
            <v>10242.219999999999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743610</v>
          </cell>
          <cell r="V363">
            <v>194.53</v>
          </cell>
          <cell r="W363">
            <v>1379856</v>
          </cell>
          <cell r="X363">
            <v>0</v>
          </cell>
          <cell r="Y363">
            <v>1379856</v>
          </cell>
        </row>
        <row r="364">
          <cell r="A364">
            <v>1054</v>
          </cell>
          <cell r="B364">
            <v>50</v>
          </cell>
          <cell r="C364" t="str">
            <v>15</v>
          </cell>
          <cell r="D364" t="str">
            <v>10157</v>
          </cell>
          <cell r="E364" t="str">
            <v>1530492</v>
          </cell>
          <cell r="F364" t="str">
            <v>0332</v>
          </cell>
          <cell r="G364" t="str">
            <v>L</v>
          </cell>
          <cell r="H364" t="str">
            <v>Valley Oaks Charter</v>
          </cell>
          <cell r="I364" t="str">
            <v>CO OFFICE</v>
          </cell>
          <cell r="J364">
            <v>0</v>
          </cell>
          <cell r="K364">
            <v>0</v>
          </cell>
          <cell r="L364">
            <v>0</v>
          </cell>
          <cell r="M364">
            <v>5964336</v>
          </cell>
          <cell r="N364">
            <v>2328690</v>
          </cell>
          <cell r="O364">
            <v>1096.21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5964336</v>
          </cell>
          <cell r="U364">
            <v>2328690</v>
          </cell>
          <cell r="V364">
            <v>1096.21</v>
          </cell>
          <cell r="W364">
            <v>7395919</v>
          </cell>
          <cell r="X364">
            <v>0</v>
          </cell>
          <cell r="Y364">
            <v>7395919</v>
          </cell>
        </row>
        <row r="365">
          <cell r="A365">
            <v>234</v>
          </cell>
          <cell r="B365">
            <v>50</v>
          </cell>
          <cell r="C365" t="str">
            <v>15</v>
          </cell>
          <cell r="D365" t="str">
            <v>63313</v>
          </cell>
          <cell r="H365" t="str">
            <v>Arvin Union</v>
          </cell>
          <cell r="I365" t="str">
            <v>ELEMENTARY</v>
          </cell>
          <cell r="J365">
            <v>15309363</v>
          </cell>
          <cell r="K365">
            <v>2811647</v>
          </cell>
          <cell r="L365">
            <v>2993.7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15309363</v>
          </cell>
          <cell r="U365">
            <v>2811647</v>
          </cell>
          <cell r="V365">
            <v>2993.7</v>
          </cell>
          <cell r="W365">
            <v>30712817</v>
          </cell>
          <cell r="X365">
            <v>0</v>
          </cell>
          <cell r="Y365">
            <v>30712817</v>
          </cell>
        </row>
        <row r="366">
          <cell r="A366">
            <v>235</v>
          </cell>
          <cell r="B366">
            <v>50</v>
          </cell>
          <cell r="C366" t="str">
            <v>15</v>
          </cell>
          <cell r="D366" t="str">
            <v>63321</v>
          </cell>
          <cell r="H366" t="str">
            <v>Bakersfield City</v>
          </cell>
          <cell r="I366" t="str">
            <v>ELEMENTARY</v>
          </cell>
          <cell r="J366">
            <v>150971405</v>
          </cell>
          <cell r="K366">
            <v>20924406</v>
          </cell>
          <cell r="L366">
            <v>29396.69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150971405</v>
          </cell>
          <cell r="U366">
            <v>20924406</v>
          </cell>
          <cell r="V366">
            <v>29396.69</v>
          </cell>
          <cell r="W366">
            <v>304363783</v>
          </cell>
          <cell r="X366">
            <v>0</v>
          </cell>
          <cell r="Y366">
            <v>304363783</v>
          </cell>
        </row>
        <row r="367">
          <cell r="A367">
            <v>236</v>
          </cell>
          <cell r="B367">
            <v>50</v>
          </cell>
          <cell r="C367" t="str">
            <v>15</v>
          </cell>
          <cell r="D367" t="str">
            <v>63339</v>
          </cell>
          <cell r="H367" t="str">
            <v>Beardsley Elementary</v>
          </cell>
          <cell r="I367" t="str">
            <v>ELEMENTARY</v>
          </cell>
          <cell r="J367">
            <v>9633104</v>
          </cell>
          <cell r="K367">
            <v>4103635</v>
          </cell>
          <cell r="L367">
            <v>1833.63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9633104</v>
          </cell>
          <cell r="U367">
            <v>4103635</v>
          </cell>
          <cell r="V367">
            <v>1833.63</v>
          </cell>
          <cell r="W367">
            <v>15732343</v>
          </cell>
          <cell r="X367">
            <v>0</v>
          </cell>
          <cell r="Y367">
            <v>15732343</v>
          </cell>
        </row>
        <row r="368">
          <cell r="A368">
            <v>237</v>
          </cell>
          <cell r="B368">
            <v>50</v>
          </cell>
          <cell r="C368" t="str">
            <v>15</v>
          </cell>
          <cell r="D368" t="str">
            <v>63347</v>
          </cell>
          <cell r="H368" t="str">
            <v>Belridge Elementary</v>
          </cell>
          <cell r="I368" t="str">
            <v>ELEMENTARY</v>
          </cell>
          <cell r="J368">
            <v>252582</v>
          </cell>
          <cell r="K368">
            <v>471842</v>
          </cell>
          <cell r="L368">
            <v>41.89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252582</v>
          </cell>
          <cell r="U368">
            <v>471842</v>
          </cell>
          <cell r="V368">
            <v>41.89</v>
          </cell>
          <cell r="W368">
            <v>2642</v>
          </cell>
          <cell r="X368">
            <v>0</v>
          </cell>
          <cell r="Y368">
            <v>2642</v>
          </cell>
        </row>
        <row r="369">
          <cell r="A369">
            <v>238</v>
          </cell>
          <cell r="B369">
            <v>50</v>
          </cell>
          <cell r="C369" t="str">
            <v>15</v>
          </cell>
          <cell r="D369" t="str">
            <v>63354</v>
          </cell>
          <cell r="H369" t="str">
            <v>Blake Elementary</v>
          </cell>
          <cell r="I369" t="str">
            <v>ELEMENTARY</v>
          </cell>
          <cell r="J369">
            <v>120179</v>
          </cell>
          <cell r="K369">
            <v>72456</v>
          </cell>
          <cell r="L369">
            <v>13.22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120179</v>
          </cell>
          <cell r="U369">
            <v>72456</v>
          </cell>
          <cell r="V369">
            <v>13.22</v>
          </cell>
          <cell r="W369">
            <v>106891</v>
          </cell>
          <cell r="X369">
            <v>0</v>
          </cell>
          <cell r="Y369">
            <v>106891</v>
          </cell>
        </row>
        <row r="370">
          <cell r="A370">
            <v>239</v>
          </cell>
          <cell r="B370">
            <v>50</v>
          </cell>
          <cell r="C370" t="str">
            <v>15</v>
          </cell>
          <cell r="D370" t="str">
            <v>63362</v>
          </cell>
          <cell r="H370" t="str">
            <v>Panama-Buena Vista Union</v>
          </cell>
          <cell r="I370" t="str">
            <v>ELEMENTARY</v>
          </cell>
          <cell r="J370">
            <v>101338909</v>
          </cell>
          <cell r="K370">
            <v>16227510</v>
          </cell>
          <cell r="L370">
            <v>17859.72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101338909</v>
          </cell>
          <cell r="U370">
            <v>16227510</v>
          </cell>
          <cell r="V370">
            <v>17859.72</v>
          </cell>
          <cell r="W370">
            <v>156510119</v>
          </cell>
          <cell r="X370">
            <v>0</v>
          </cell>
          <cell r="Y370">
            <v>156510119</v>
          </cell>
        </row>
        <row r="371">
          <cell r="A371">
            <v>240</v>
          </cell>
          <cell r="B371">
            <v>50</v>
          </cell>
          <cell r="C371" t="str">
            <v>15</v>
          </cell>
          <cell r="D371" t="str">
            <v>63370</v>
          </cell>
          <cell r="H371" t="str">
            <v>Buttonwillow Union Elementary</v>
          </cell>
          <cell r="I371" t="str">
            <v>ELEMENTARY</v>
          </cell>
          <cell r="J371">
            <v>1756259</v>
          </cell>
          <cell r="K371">
            <v>767734</v>
          </cell>
          <cell r="L371">
            <v>345.05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1756259</v>
          </cell>
          <cell r="U371">
            <v>767734</v>
          </cell>
          <cell r="V371">
            <v>345.05</v>
          </cell>
          <cell r="W371">
            <v>3078340</v>
          </cell>
          <cell r="X371">
            <v>0</v>
          </cell>
          <cell r="Y371">
            <v>3078340</v>
          </cell>
        </row>
        <row r="372">
          <cell r="A372">
            <v>241</v>
          </cell>
          <cell r="B372">
            <v>50</v>
          </cell>
          <cell r="C372" t="str">
            <v>15</v>
          </cell>
          <cell r="D372" t="str">
            <v>63388</v>
          </cell>
          <cell r="H372" t="str">
            <v>Caliente Union Elementary</v>
          </cell>
          <cell r="I372" t="str">
            <v>ELEMENTARY</v>
          </cell>
          <cell r="J372">
            <v>246168</v>
          </cell>
          <cell r="K372">
            <v>224871</v>
          </cell>
          <cell r="L372">
            <v>45.08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246168</v>
          </cell>
          <cell r="U372">
            <v>224871</v>
          </cell>
          <cell r="V372">
            <v>45.08</v>
          </cell>
          <cell r="W372">
            <v>227418</v>
          </cell>
          <cell r="X372">
            <v>0</v>
          </cell>
          <cell r="Y372">
            <v>227418</v>
          </cell>
        </row>
        <row r="373">
          <cell r="A373">
            <v>242</v>
          </cell>
          <cell r="B373">
            <v>50</v>
          </cell>
          <cell r="C373" t="str">
            <v>15</v>
          </cell>
          <cell r="D373" t="str">
            <v>63404</v>
          </cell>
          <cell r="H373" t="str">
            <v>Delano Union Elementary</v>
          </cell>
          <cell r="I373" t="str">
            <v>ELEMENTARY</v>
          </cell>
          <cell r="J373">
            <v>27022924</v>
          </cell>
          <cell r="K373">
            <v>4566401</v>
          </cell>
          <cell r="L373">
            <v>5276.4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27022924</v>
          </cell>
          <cell r="U373">
            <v>4566401</v>
          </cell>
          <cell r="V373">
            <v>5276.4</v>
          </cell>
          <cell r="W373">
            <v>52983907</v>
          </cell>
          <cell r="X373">
            <v>0</v>
          </cell>
          <cell r="Y373">
            <v>52983907</v>
          </cell>
        </row>
        <row r="374">
          <cell r="A374">
            <v>12161</v>
          </cell>
          <cell r="B374">
            <v>50</v>
          </cell>
          <cell r="C374" t="str">
            <v>15</v>
          </cell>
          <cell r="D374" t="str">
            <v>63404</v>
          </cell>
          <cell r="E374" t="str">
            <v>0120139</v>
          </cell>
          <cell r="F374" t="str">
            <v>1109</v>
          </cell>
          <cell r="G374" t="str">
            <v>L</v>
          </cell>
          <cell r="H374" t="str">
            <v>Nueva Vista Language Academy</v>
          </cell>
          <cell r="I374" t="str">
            <v>ELEMENTARY</v>
          </cell>
          <cell r="J374">
            <v>0</v>
          </cell>
          <cell r="K374">
            <v>0</v>
          </cell>
          <cell r="L374">
            <v>0</v>
          </cell>
          <cell r="M374">
            <v>2572648</v>
          </cell>
          <cell r="N374">
            <v>251496</v>
          </cell>
          <cell r="O374">
            <v>498.11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2572648</v>
          </cell>
          <cell r="U374">
            <v>251496</v>
          </cell>
          <cell r="V374">
            <v>498.11</v>
          </cell>
          <cell r="W374">
            <v>5108448</v>
          </cell>
          <cell r="X374">
            <v>0</v>
          </cell>
          <cell r="Y374">
            <v>5108448</v>
          </cell>
        </row>
        <row r="375">
          <cell r="A375">
            <v>2706</v>
          </cell>
          <cell r="B375">
            <v>50</v>
          </cell>
          <cell r="C375" t="str">
            <v>15</v>
          </cell>
          <cell r="D375" t="str">
            <v>63404</v>
          </cell>
          <cell r="E375" t="str">
            <v>6009351</v>
          </cell>
          <cell r="F375" t="str">
            <v>1184</v>
          </cell>
          <cell r="G375" t="str">
            <v>L</v>
          </cell>
          <cell r="H375" t="str">
            <v>Cecil Avenue Math and Science Academy</v>
          </cell>
          <cell r="I375" t="str">
            <v>ELEMENTARY</v>
          </cell>
          <cell r="J375">
            <v>0</v>
          </cell>
          <cell r="K375">
            <v>0</v>
          </cell>
          <cell r="L375">
            <v>0</v>
          </cell>
          <cell r="M375">
            <v>3164861</v>
          </cell>
          <cell r="N375">
            <v>302279</v>
          </cell>
          <cell r="O375">
            <v>598.69000000000005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3164861</v>
          </cell>
          <cell r="U375">
            <v>302279</v>
          </cell>
          <cell r="V375">
            <v>598.69000000000005</v>
          </cell>
          <cell r="W375">
            <v>5902520</v>
          </cell>
          <cell r="X375">
            <v>0</v>
          </cell>
          <cell r="Y375">
            <v>5902520</v>
          </cell>
        </row>
        <row r="376">
          <cell r="A376">
            <v>2707</v>
          </cell>
          <cell r="B376">
            <v>50</v>
          </cell>
          <cell r="C376" t="str">
            <v>15</v>
          </cell>
          <cell r="D376" t="str">
            <v>63404</v>
          </cell>
          <cell r="E376" t="str">
            <v>6009369</v>
          </cell>
          <cell r="F376" t="str">
            <v>1352</v>
          </cell>
          <cell r="G376" t="str">
            <v>L</v>
          </cell>
          <cell r="H376" t="str">
            <v>Del Vista Math and Science Academy</v>
          </cell>
          <cell r="I376" t="str">
            <v>ELEMENTARY</v>
          </cell>
          <cell r="J376">
            <v>0</v>
          </cell>
          <cell r="K376">
            <v>0</v>
          </cell>
          <cell r="L376">
            <v>0</v>
          </cell>
          <cell r="M376">
            <v>2642712</v>
          </cell>
          <cell r="N376">
            <v>259872</v>
          </cell>
          <cell r="O376">
            <v>514.70000000000005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2642712</v>
          </cell>
          <cell r="U376">
            <v>259872</v>
          </cell>
          <cell r="V376">
            <v>514.70000000000005</v>
          </cell>
          <cell r="W376">
            <v>5273673</v>
          </cell>
          <cell r="X376">
            <v>0</v>
          </cell>
          <cell r="Y376">
            <v>5273673</v>
          </cell>
        </row>
        <row r="377">
          <cell r="A377">
            <v>243</v>
          </cell>
          <cell r="B377">
            <v>50</v>
          </cell>
          <cell r="C377" t="str">
            <v>15</v>
          </cell>
          <cell r="D377" t="str">
            <v>63412</v>
          </cell>
          <cell r="H377" t="str">
            <v>Delano Joint Union High</v>
          </cell>
          <cell r="I377" t="str">
            <v>HIGH</v>
          </cell>
          <cell r="J377">
            <v>25555289</v>
          </cell>
          <cell r="K377">
            <v>6887596</v>
          </cell>
          <cell r="L377">
            <v>4129.24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25555289</v>
          </cell>
          <cell r="U377">
            <v>6887596</v>
          </cell>
          <cell r="V377">
            <v>4129.24</v>
          </cell>
          <cell r="W377">
            <v>46796926</v>
          </cell>
          <cell r="X377">
            <v>0</v>
          </cell>
          <cell r="Y377">
            <v>46796926</v>
          </cell>
        </row>
        <row r="378">
          <cell r="A378">
            <v>244</v>
          </cell>
          <cell r="B378">
            <v>50</v>
          </cell>
          <cell r="C378" t="str">
            <v>15</v>
          </cell>
          <cell r="D378" t="str">
            <v>63420</v>
          </cell>
          <cell r="H378" t="str">
            <v>Di Giorgio Elementary</v>
          </cell>
          <cell r="I378" t="str">
            <v>ELEMENTARY</v>
          </cell>
          <cell r="J378">
            <v>1124830</v>
          </cell>
          <cell r="K378">
            <v>385891</v>
          </cell>
          <cell r="L378">
            <v>205.96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1124830</v>
          </cell>
          <cell r="U378">
            <v>385891</v>
          </cell>
          <cell r="V378">
            <v>205.96</v>
          </cell>
          <cell r="W378">
            <v>1973948</v>
          </cell>
          <cell r="X378">
            <v>0</v>
          </cell>
          <cell r="Y378">
            <v>1973948</v>
          </cell>
        </row>
        <row r="379">
          <cell r="A379">
            <v>245</v>
          </cell>
          <cell r="B379">
            <v>50</v>
          </cell>
          <cell r="C379" t="str">
            <v>15</v>
          </cell>
          <cell r="D379" t="str">
            <v>63438</v>
          </cell>
          <cell r="H379" t="str">
            <v>Edison Elementary</v>
          </cell>
          <cell r="I379" t="str">
            <v>ELEMENTARY</v>
          </cell>
          <cell r="J379">
            <v>5354966</v>
          </cell>
          <cell r="K379">
            <v>1167179</v>
          </cell>
          <cell r="L379">
            <v>1025.71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5354966</v>
          </cell>
          <cell r="U379">
            <v>1167179</v>
          </cell>
          <cell r="V379">
            <v>1025.71</v>
          </cell>
          <cell r="W379">
            <v>10066145</v>
          </cell>
          <cell r="X379">
            <v>0</v>
          </cell>
          <cell r="Y379">
            <v>10066145</v>
          </cell>
        </row>
        <row r="380">
          <cell r="A380">
            <v>246</v>
          </cell>
          <cell r="B380">
            <v>50</v>
          </cell>
          <cell r="C380" t="str">
            <v>15</v>
          </cell>
          <cell r="D380" t="str">
            <v>63446</v>
          </cell>
          <cell r="H380" t="str">
            <v>Elk Hills Elementary</v>
          </cell>
          <cell r="I380" t="str">
            <v>ELEMENTARY</v>
          </cell>
          <cell r="J380">
            <v>1504876</v>
          </cell>
          <cell r="K380">
            <v>81493</v>
          </cell>
          <cell r="L380">
            <v>180.25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1504876</v>
          </cell>
          <cell r="U380">
            <v>81493</v>
          </cell>
          <cell r="V380">
            <v>180.25</v>
          </cell>
          <cell r="W380">
            <v>1653592</v>
          </cell>
          <cell r="X380">
            <v>0</v>
          </cell>
          <cell r="Y380">
            <v>1653592</v>
          </cell>
        </row>
        <row r="381">
          <cell r="A381">
            <v>247</v>
          </cell>
          <cell r="B381">
            <v>50</v>
          </cell>
          <cell r="C381" t="str">
            <v>15</v>
          </cell>
          <cell r="D381" t="str">
            <v>63461</v>
          </cell>
          <cell r="H381" t="str">
            <v>Fairfax Elementary</v>
          </cell>
          <cell r="I381" t="str">
            <v>ELEMENTARY</v>
          </cell>
          <cell r="J381">
            <v>13175988</v>
          </cell>
          <cell r="K381">
            <v>2391341</v>
          </cell>
          <cell r="L381">
            <v>2582.5700000000002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13175988</v>
          </cell>
          <cell r="U381">
            <v>2391341</v>
          </cell>
          <cell r="V381">
            <v>2582.5700000000002</v>
          </cell>
          <cell r="W381">
            <v>25703075</v>
          </cell>
          <cell r="X381">
            <v>0</v>
          </cell>
          <cell r="Y381">
            <v>25703075</v>
          </cell>
        </row>
        <row r="382">
          <cell r="A382">
            <v>248</v>
          </cell>
          <cell r="B382">
            <v>50</v>
          </cell>
          <cell r="C382" t="str">
            <v>15</v>
          </cell>
          <cell r="D382" t="str">
            <v>63479</v>
          </cell>
          <cell r="H382" t="str">
            <v>Fruitvale Elementary</v>
          </cell>
          <cell r="I382" t="str">
            <v>ELEMENTARY</v>
          </cell>
          <cell r="J382">
            <v>16227874</v>
          </cell>
          <cell r="K382">
            <v>4317662</v>
          </cell>
          <cell r="L382">
            <v>3133.49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16227874</v>
          </cell>
          <cell r="U382">
            <v>4317662</v>
          </cell>
          <cell r="V382">
            <v>3133.49</v>
          </cell>
          <cell r="W382">
            <v>23019866</v>
          </cell>
          <cell r="X382">
            <v>0</v>
          </cell>
          <cell r="Y382">
            <v>23019866</v>
          </cell>
        </row>
        <row r="383">
          <cell r="A383">
            <v>249</v>
          </cell>
          <cell r="B383">
            <v>50</v>
          </cell>
          <cell r="C383" t="str">
            <v>15</v>
          </cell>
          <cell r="D383" t="str">
            <v>63487</v>
          </cell>
          <cell r="H383" t="str">
            <v>General Shafter Elementary</v>
          </cell>
          <cell r="I383" t="str">
            <v>ELEMENTARY</v>
          </cell>
          <cell r="J383">
            <v>806739</v>
          </cell>
          <cell r="K383">
            <v>2327616</v>
          </cell>
          <cell r="L383">
            <v>155.38999999999999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806739</v>
          </cell>
          <cell r="U383">
            <v>2327616</v>
          </cell>
          <cell r="V383">
            <v>155.38999999999999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250</v>
          </cell>
          <cell r="B384">
            <v>50</v>
          </cell>
          <cell r="C384" t="str">
            <v>15</v>
          </cell>
          <cell r="D384" t="str">
            <v>63503</v>
          </cell>
          <cell r="H384" t="str">
            <v>Greenfield Union</v>
          </cell>
          <cell r="I384" t="str">
            <v>ELEMENTARY</v>
          </cell>
          <cell r="J384">
            <v>46734621</v>
          </cell>
          <cell r="K384">
            <v>4490564</v>
          </cell>
          <cell r="L384">
            <v>9087.2999999999993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46734621</v>
          </cell>
          <cell r="U384">
            <v>4490564</v>
          </cell>
          <cell r="V384">
            <v>9087.2999999999993</v>
          </cell>
          <cell r="W384">
            <v>93930927</v>
          </cell>
          <cell r="X384">
            <v>0</v>
          </cell>
          <cell r="Y384">
            <v>93930927</v>
          </cell>
        </row>
        <row r="385">
          <cell r="A385">
            <v>251</v>
          </cell>
          <cell r="B385">
            <v>50</v>
          </cell>
          <cell r="C385" t="str">
            <v>15</v>
          </cell>
          <cell r="D385" t="str">
            <v>63529</v>
          </cell>
          <cell r="H385" t="str">
            <v>Kern High</v>
          </cell>
          <cell r="I385" t="str">
            <v>HIGH</v>
          </cell>
          <cell r="J385">
            <v>246574682</v>
          </cell>
          <cell r="K385">
            <v>118405020</v>
          </cell>
          <cell r="L385">
            <v>37913.51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246574682</v>
          </cell>
          <cell r="U385">
            <v>118405020</v>
          </cell>
          <cell r="V385">
            <v>37913.51</v>
          </cell>
          <cell r="W385">
            <v>307596851</v>
          </cell>
          <cell r="X385">
            <v>0</v>
          </cell>
          <cell r="Y385">
            <v>307596851</v>
          </cell>
        </row>
        <row r="386">
          <cell r="A386">
            <v>1135</v>
          </cell>
          <cell r="B386">
            <v>50</v>
          </cell>
          <cell r="C386" t="str">
            <v>15</v>
          </cell>
          <cell r="D386" t="str">
            <v>63529</v>
          </cell>
          <cell r="E386" t="str">
            <v>1530435</v>
          </cell>
          <cell r="F386" t="str">
            <v>0071</v>
          </cell>
          <cell r="G386" t="str">
            <v>L</v>
          </cell>
          <cell r="H386" t="str">
            <v>Kern Workforce 2000 Academy</v>
          </cell>
          <cell r="I386" t="str">
            <v>HIGH</v>
          </cell>
          <cell r="J386">
            <v>0</v>
          </cell>
          <cell r="K386">
            <v>0</v>
          </cell>
          <cell r="L386">
            <v>0</v>
          </cell>
          <cell r="M386">
            <v>2688929</v>
          </cell>
          <cell r="N386">
            <v>1323631</v>
          </cell>
          <cell r="O386">
            <v>434.75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2688929</v>
          </cell>
          <cell r="U386">
            <v>1323631</v>
          </cell>
          <cell r="V386">
            <v>434.75</v>
          </cell>
          <cell r="W386">
            <v>3636001</v>
          </cell>
          <cell r="X386">
            <v>0</v>
          </cell>
          <cell r="Y386">
            <v>3636001</v>
          </cell>
        </row>
        <row r="387">
          <cell r="A387">
            <v>252</v>
          </cell>
          <cell r="B387">
            <v>50</v>
          </cell>
          <cell r="C387" t="str">
            <v>15</v>
          </cell>
          <cell r="D387" t="str">
            <v>63545</v>
          </cell>
          <cell r="H387" t="str">
            <v>Kernville Union Elementary</v>
          </cell>
          <cell r="I387" t="str">
            <v>ELEMENTARY</v>
          </cell>
          <cell r="J387">
            <v>4417324</v>
          </cell>
          <cell r="K387">
            <v>1831169</v>
          </cell>
          <cell r="L387">
            <v>841.99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4417324</v>
          </cell>
          <cell r="U387">
            <v>1831169</v>
          </cell>
          <cell r="V387">
            <v>841.99</v>
          </cell>
          <cell r="W387">
            <v>6836930</v>
          </cell>
          <cell r="X387">
            <v>0</v>
          </cell>
          <cell r="Y387">
            <v>6836930</v>
          </cell>
        </row>
        <row r="388">
          <cell r="A388">
            <v>253</v>
          </cell>
          <cell r="B388">
            <v>50</v>
          </cell>
          <cell r="C388" t="str">
            <v>15</v>
          </cell>
          <cell r="D388" t="str">
            <v>63552</v>
          </cell>
          <cell r="H388" t="str">
            <v>Lakeside Union</v>
          </cell>
          <cell r="I388" t="str">
            <v>ELEMENTARY</v>
          </cell>
          <cell r="J388">
            <v>7734130</v>
          </cell>
          <cell r="K388">
            <v>1966471</v>
          </cell>
          <cell r="L388">
            <v>1347.44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7734130</v>
          </cell>
          <cell r="U388">
            <v>1966471</v>
          </cell>
          <cell r="V388">
            <v>1347.44</v>
          </cell>
          <cell r="W388">
            <v>11105197</v>
          </cell>
          <cell r="X388">
            <v>0</v>
          </cell>
          <cell r="Y388">
            <v>11105197</v>
          </cell>
        </row>
        <row r="389">
          <cell r="A389">
            <v>254</v>
          </cell>
          <cell r="B389">
            <v>50</v>
          </cell>
          <cell r="C389" t="str">
            <v>15</v>
          </cell>
          <cell r="D389" t="str">
            <v>63560</v>
          </cell>
          <cell r="H389" t="str">
            <v>Lamont Elementary</v>
          </cell>
          <cell r="I389" t="str">
            <v>ELEMENTARY</v>
          </cell>
          <cell r="J389">
            <v>15195763</v>
          </cell>
          <cell r="K389">
            <v>1102527</v>
          </cell>
          <cell r="L389">
            <v>2998.57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15195763</v>
          </cell>
          <cell r="U389">
            <v>1102527</v>
          </cell>
          <cell r="V389">
            <v>2998.57</v>
          </cell>
          <cell r="W389">
            <v>32286077</v>
          </cell>
          <cell r="X389">
            <v>0</v>
          </cell>
          <cell r="Y389">
            <v>32286077</v>
          </cell>
        </row>
        <row r="390">
          <cell r="A390">
            <v>255</v>
          </cell>
          <cell r="B390">
            <v>50</v>
          </cell>
          <cell r="C390" t="str">
            <v>15</v>
          </cell>
          <cell r="D390" t="str">
            <v>63578</v>
          </cell>
          <cell r="H390" t="str">
            <v>Richland Union Elementary</v>
          </cell>
          <cell r="I390" t="str">
            <v>ELEMENTARY</v>
          </cell>
          <cell r="J390">
            <v>15602314</v>
          </cell>
          <cell r="K390">
            <v>3063501</v>
          </cell>
          <cell r="L390">
            <v>2929.99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15602314</v>
          </cell>
          <cell r="U390">
            <v>3063501</v>
          </cell>
          <cell r="V390">
            <v>2929.99</v>
          </cell>
          <cell r="W390">
            <v>28782789</v>
          </cell>
          <cell r="X390">
            <v>0</v>
          </cell>
          <cell r="Y390">
            <v>28782789</v>
          </cell>
        </row>
        <row r="391">
          <cell r="A391">
            <v>14466</v>
          </cell>
          <cell r="B391">
            <v>50</v>
          </cell>
          <cell r="C391" t="str">
            <v>15</v>
          </cell>
          <cell r="D391" t="str">
            <v>63578</v>
          </cell>
          <cell r="E391" t="str">
            <v>0135186</v>
          </cell>
          <cell r="F391" t="str">
            <v>1847</v>
          </cell>
          <cell r="G391" t="str">
            <v>D</v>
          </cell>
          <cell r="H391" t="str">
            <v>Grimmway Academy Shafter</v>
          </cell>
          <cell r="I391" t="str">
            <v>ELEMENTARY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427078</v>
          </cell>
          <cell r="O391">
            <v>511</v>
          </cell>
          <cell r="P391">
            <v>10114.36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427078</v>
          </cell>
          <cell r="V391">
            <v>511</v>
          </cell>
          <cell r="W391">
            <v>4981223</v>
          </cell>
          <cell r="X391">
            <v>0</v>
          </cell>
          <cell r="Y391">
            <v>4981223</v>
          </cell>
        </row>
        <row r="392">
          <cell r="A392">
            <v>256</v>
          </cell>
          <cell r="B392">
            <v>50</v>
          </cell>
          <cell r="C392" t="str">
            <v>15</v>
          </cell>
          <cell r="D392" t="str">
            <v>63586</v>
          </cell>
          <cell r="H392" t="str">
            <v>Linns Valley-Poso Flat Union</v>
          </cell>
          <cell r="I392" t="str">
            <v>ELEMENTARY</v>
          </cell>
          <cell r="J392">
            <v>138605</v>
          </cell>
          <cell r="K392">
            <v>332787</v>
          </cell>
          <cell r="L392">
            <v>23.35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138605</v>
          </cell>
          <cell r="U392">
            <v>332787</v>
          </cell>
          <cell r="V392">
            <v>23.35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257</v>
          </cell>
          <cell r="B393">
            <v>50</v>
          </cell>
          <cell r="C393" t="str">
            <v>15</v>
          </cell>
          <cell r="D393" t="str">
            <v>63594</v>
          </cell>
          <cell r="H393" t="str">
            <v>Lost Hills Union Elementary</v>
          </cell>
          <cell r="I393" t="str">
            <v>ELEMENTARY</v>
          </cell>
          <cell r="J393">
            <v>2326658</v>
          </cell>
          <cell r="K393">
            <v>2399026</v>
          </cell>
          <cell r="L393">
            <v>433.06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2326658</v>
          </cell>
          <cell r="U393">
            <v>2399026</v>
          </cell>
          <cell r="V393">
            <v>433.06</v>
          </cell>
          <cell r="W393">
            <v>2334441</v>
          </cell>
          <cell r="X393">
            <v>0</v>
          </cell>
          <cell r="Y393">
            <v>2334441</v>
          </cell>
        </row>
        <row r="394">
          <cell r="A394">
            <v>258</v>
          </cell>
          <cell r="B394">
            <v>50</v>
          </cell>
          <cell r="C394" t="str">
            <v>15</v>
          </cell>
          <cell r="D394" t="str">
            <v>63610</v>
          </cell>
          <cell r="H394" t="str">
            <v>Maple Elementary</v>
          </cell>
          <cell r="I394" t="str">
            <v>ELEMENTARY</v>
          </cell>
          <cell r="J394">
            <v>1437239</v>
          </cell>
          <cell r="K394">
            <v>529176</v>
          </cell>
          <cell r="L394">
            <v>280.57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1437239</v>
          </cell>
          <cell r="U394">
            <v>529176</v>
          </cell>
          <cell r="V394">
            <v>280.57</v>
          </cell>
          <cell r="W394">
            <v>2030340</v>
          </cell>
          <cell r="X394">
            <v>0</v>
          </cell>
          <cell r="Y394">
            <v>2030340</v>
          </cell>
        </row>
        <row r="395">
          <cell r="A395">
            <v>259</v>
          </cell>
          <cell r="B395">
            <v>50</v>
          </cell>
          <cell r="C395" t="str">
            <v>15</v>
          </cell>
          <cell r="D395" t="str">
            <v>63628</v>
          </cell>
          <cell r="H395" t="str">
            <v>Maricopa Unified</v>
          </cell>
          <cell r="I395" t="str">
            <v>UNIFIED</v>
          </cell>
          <cell r="J395">
            <v>2003839</v>
          </cell>
          <cell r="K395">
            <v>1999188</v>
          </cell>
          <cell r="L395">
            <v>287.95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2003839</v>
          </cell>
          <cell r="U395">
            <v>1999188</v>
          </cell>
          <cell r="V395">
            <v>287.95</v>
          </cell>
          <cell r="W395">
            <v>1721222</v>
          </cell>
          <cell r="X395">
            <v>0</v>
          </cell>
          <cell r="Y395">
            <v>1721222</v>
          </cell>
        </row>
        <row r="396">
          <cell r="A396">
            <v>12790</v>
          </cell>
          <cell r="B396">
            <v>50</v>
          </cell>
          <cell r="C396" t="str">
            <v>15</v>
          </cell>
          <cell r="D396" t="str">
            <v>63628</v>
          </cell>
          <cell r="E396" t="str">
            <v>0127209</v>
          </cell>
          <cell r="F396" t="str">
            <v>1491</v>
          </cell>
          <cell r="G396" t="str">
            <v>D</v>
          </cell>
          <cell r="H396" t="str">
            <v>Insight School of California</v>
          </cell>
          <cell r="I396" t="str">
            <v>UNIFIED</v>
          </cell>
          <cell r="J396">
            <v>0</v>
          </cell>
          <cell r="K396">
            <v>0</v>
          </cell>
          <cell r="L396">
            <v>0</v>
          </cell>
          <cell r="M396">
            <v>2289873</v>
          </cell>
          <cell r="N396">
            <v>93687</v>
          </cell>
          <cell r="O396">
            <v>370.23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2289873</v>
          </cell>
          <cell r="U396">
            <v>93687</v>
          </cell>
          <cell r="V396">
            <v>370.23</v>
          </cell>
          <cell r="W396">
            <v>4082508</v>
          </cell>
          <cell r="X396">
            <v>0</v>
          </cell>
          <cell r="Y396">
            <v>4082508</v>
          </cell>
        </row>
        <row r="397">
          <cell r="A397">
            <v>13959</v>
          </cell>
          <cell r="B397">
            <v>50</v>
          </cell>
          <cell r="C397" t="str">
            <v>15</v>
          </cell>
          <cell r="D397" t="str">
            <v>63628</v>
          </cell>
          <cell r="E397" t="str">
            <v>0128504</v>
          </cell>
          <cell r="F397" t="str">
            <v>1575</v>
          </cell>
          <cell r="G397" t="str">
            <v>D</v>
          </cell>
          <cell r="H397" t="str">
            <v>Peak to Peak Mountain Charter</v>
          </cell>
          <cell r="I397" t="str">
            <v>UNIFIED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17357</v>
          </cell>
          <cell r="O397">
            <v>68.59</v>
          </cell>
          <cell r="P397">
            <v>8175.95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17357</v>
          </cell>
          <cell r="V397">
            <v>68.59</v>
          </cell>
          <cell r="W397">
            <v>551819</v>
          </cell>
          <cell r="X397">
            <v>0</v>
          </cell>
          <cell r="Y397">
            <v>551819</v>
          </cell>
        </row>
        <row r="398">
          <cell r="A398">
            <v>14357</v>
          </cell>
          <cell r="B398">
            <v>50</v>
          </cell>
          <cell r="C398" t="str">
            <v>15</v>
          </cell>
          <cell r="D398" t="str">
            <v>63628</v>
          </cell>
          <cell r="E398" t="str">
            <v>0134312</v>
          </cell>
          <cell r="F398" t="str">
            <v>1816</v>
          </cell>
          <cell r="G398" t="str">
            <v>D</v>
          </cell>
          <cell r="H398" t="str">
            <v>Inspire Charter School - Kern</v>
          </cell>
          <cell r="I398" t="str">
            <v>UNIFIED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934891</v>
          </cell>
          <cell r="O398">
            <v>3694.49</v>
          </cell>
          <cell r="P398">
            <v>10898.8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934891</v>
          </cell>
          <cell r="V398">
            <v>3694.49</v>
          </cell>
          <cell r="W398">
            <v>31451801</v>
          </cell>
          <cell r="X398">
            <v>0</v>
          </cell>
          <cell r="Y398">
            <v>31451801</v>
          </cell>
        </row>
        <row r="399">
          <cell r="A399">
            <v>12776</v>
          </cell>
          <cell r="B399">
            <v>50</v>
          </cell>
          <cell r="C399" t="str">
            <v>15</v>
          </cell>
          <cell r="D399" t="str">
            <v>63628</v>
          </cell>
          <cell r="E399" t="str">
            <v>0137687</v>
          </cell>
          <cell r="F399" t="str">
            <v>1490</v>
          </cell>
          <cell r="G399" t="str">
            <v>D</v>
          </cell>
          <cell r="H399" t="str">
            <v>California Virtual Academy @ Maricopa</v>
          </cell>
          <cell r="I399" t="str">
            <v>UNIFIED</v>
          </cell>
          <cell r="J399">
            <v>0</v>
          </cell>
          <cell r="K399">
            <v>0</v>
          </cell>
          <cell r="L399">
            <v>0</v>
          </cell>
          <cell r="M399">
            <v>2650866</v>
          </cell>
          <cell r="N399">
            <v>128914</v>
          </cell>
          <cell r="O399">
            <v>509.44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2650866</v>
          </cell>
          <cell r="U399">
            <v>128914</v>
          </cell>
          <cell r="V399">
            <v>509.44</v>
          </cell>
          <cell r="W399">
            <v>4925812</v>
          </cell>
          <cell r="X399">
            <v>0</v>
          </cell>
          <cell r="Y399">
            <v>4925812</v>
          </cell>
        </row>
        <row r="400">
          <cell r="A400">
            <v>14584</v>
          </cell>
          <cell r="B400">
            <v>50</v>
          </cell>
          <cell r="C400" t="str">
            <v>15</v>
          </cell>
          <cell r="D400" t="str">
            <v>63628</v>
          </cell>
          <cell r="E400" t="str">
            <v>0138131</v>
          </cell>
          <cell r="F400" t="str">
            <v>1998</v>
          </cell>
          <cell r="G400" t="str">
            <v>D</v>
          </cell>
          <cell r="H400" t="str">
            <v>Heartland Charter</v>
          </cell>
          <cell r="I400" t="str">
            <v>UNIFIED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750754</v>
          </cell>
          <cell r="O400">
            <v>2966.82</v>
          </cell>
          <cell r="P400">
            <v>11869.39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750754</v>
          </cell>
          <cell r="V400">
            <v>2966.82</v>
          </cell>
          <cell r="W400">
            <v>25216739</v>
          </cell>
          <cell r="X400">
            <v>0</v>
          </cell>
          <cell r="Y400">
            <v>25216739</v>
          </cell>
        </row>
        <row r="401">
          <cell r="A401">
            <v>260</v>
          </cell>
          <cell r="B401">
            <v>50</v>
          </cell>
          <cell r="C401" t="str">
            <v>15</v>
          </cell>
          <cell r="D401" t="str">
            <v>63651</v>
          </cell>
          <cell r="H401" t="str">
            <v>McKittrick Elementary</v>
          </cell>
          <cell r="I401" t="str">
            <v>ELEMENTARY</v>
          </cell>
          <cell r="J401">
            <v>171446</v>
          </cell>
          <cell r="K401">
            <v>1718980</v>
          </cell>
          <cell r="L401">
            <v>74.87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171446</v>
          </cell>
          <cell r="U401">
            <v>1718980</v>
          </cell>
          <cell r="V401">
            <v>74.87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261</v>
          </cell>
          <cell r="B402">
            <v>50</v>
          </cell>
          <cell r="C402" t="str">
            <v>15</v>
          </cell>
          <cell r="D402" t="str">
            <v>63669</v>
          </cell>
          <cell r="H402" t="str">
            <v>Midway Elementary</v>
          </cell>
          <cell r="I402" t="str">
            <v>ELEMENTARY</v>
          </cell>
          <cell r="J402">
            <v>320202</v>
          </cell>
          <cell r="K402">
            <v>1384479</v>
          </cell>
          <cell r="L402">
            <v>80.94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320202</v>
          </cell>
          <cell r="U402">
            <v>1384479</v>
          </cell>
          <cell r="V402">
            <v>80.94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262</v>
          </cell>
          <cell r="B403">
            <v>50</v>
          </cell>
          <cell r="C403" t="str">
            <v>15</v>
          </cell>
          <cell r="D403" t="str">
            <v>63677</v>
          </cell>
          <cell r="H403" t="str">
            <v>Mojave Unified</v>
          </cell>
          <cell r="I403" t="str">
            <v>UNIFIED</v>
          </cell>
          <cell r="J403">
            <v>14521963</v>
          </cell>
          <cell r="K403">
            <v>13922548</v>
          </cell>
          <cell r="L403">
            <v>2669.4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14521963</v>
          </cell>
          <cell r="U403">
            <v>13922548</v>
          </cell>
          <cell r="V403">
            <v>2669.4</v>
          </cell>
          <cell r="W403">
            <v>16348171</v>
          </cell>
          <cell r="X403">
            <v>0</v>
          </cell>
          <cell r="Y403">
            <v>16348171</v>
          </cell>
        </row>
        <row r="404">
          <cell r="A404">
            <v>263</v>
          </cell>
          <cell r="B404">
            <v>50</v>
          </cell>
          <cell r="C404" t="str">
            <v>15</v>
          </cell>
          <cell r="D404" t="str">
            <v>63685</v>
          </cell>
          <cell r="H404" t="str">
            <v>Muroc Joint Unified</v>
          </cell>
          <cell r="I404" t="str">
            <v>UNIFIED</v>
          </cell>
          <cell r="J404">
            <v>9460434</v>
          </cell>
          <cell r="K404">
            <v>4076285</v>
          </cell>
          <cell r="L404">
            <v>1722.69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9460434</v>
          </cell>
          <cell r="U404">
            <v>4076285</v>
          </cell>
          <cell r="V404">
            <v>1722.69</v>
          </cell>
          <cell r="W404">
            <v>11891347</v>
          </cell>
          <cell r="X404">
            <v>0</v>
          </cell>
          <cell r="Y404">
            <v>11891347</v>
          </cell>
        </row>
        <row r="405">
          <cell r="A405">
            <v>264</v>
          </cell>
          <cell r="B405">
            <v>50</v>
          </cell>
          <cell r="C405" t="str">
            <v>15</v>
          </cell>
          <cell r="D405" t="str">
            <v>63693</v>
          </cell>
          <cell r="H405" t="str">
            <v>Norris Elementary</v>
          </cell>
          <cell r="I405" t="str">
            <v>ELEMENTARY</v>
          </cell>
          <cell r="J405">
            <v>20552071</v>
          </cell>
          <cell r="K405">
            <v>4148242</v>
          </cell>
          <cell r="L405">
            <v>4094.03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20552071</v>
          </cell>
          <cell r="U405">
            <v>4148242</v>
          </cell>
          <cell r="V405">
            <v>4094.03</v>
          </cell>
          <cell r="W405">
            <v>30158220</v>
          </cell>
          <cell r="X405">
            <v>0</v>
          </cell>
          <cell r="Y405">
            <v>30158220</v>
          </cell>
        </row>
        <row r="406">
          <cell r="A406">
            <v>265</v>
          </cell>
          <cell r="B406">
            <v>50</v>
          </cell>
          <cell r="C406" t="str">
            <v>15</v>
          </cell>
          <cell r="D406" t="str">
            <v>63719</v>
          </cell>
          <cell r="H406" t="str">
            <v>Pond Union Elementary</v>
          </cell>
          <cell r="I406" t="str">
            <v>ELEMENTARY</v>
          </cell>
          <cell r="J406">
            <v>994167</v>
          </cell>
          <cell r="K406">
            <v>905034</v>
          </cell>
          <cell r="L406">
            <v>186.02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994167</v>
          </cell>
          <cell r="U406">
            <v>905034</v>
          </cell>
          <cell r="V406">
            <v>186.02</v>
          </cell>
          <cell r="W406">
            <v>1325414</v>
          </cell>
          <cell r="X406">
            <v>0</v>
          </cell>
          <cell r="Y406">
            <v>1325414</v>
          </cell>
        </row>
        <row r="407">
          <cell r="A407">
            <v>266</v>
          </cell>
          <cell r="B407">
            <v>50</v>
          </cell>
          <cell r="C407" t="str">
            <v>15</v>
          </cell>
          <cell r="D407" t="str">
            <v>63750</v>
          </cell>
          <cell r="H407" t="str">
            <v>Rosedale Union Elementary</v>
          </cell>
          <cell r="I407" t="str">
            <v>ELEMENTARY</v>
          </cell>
          <cell r="J407">
            <v>28261680</v>
          </cell>
          <cell r="K407">
            <v>8039562</v>
          </cell>
          <cell r="L407">
            <v>5616.86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28261680</v>
          </cell>
          <cell r="U407">
            <v>8039562</v>
          </cell>
          <cell r="V407">
            <v>5616.86</v>
          </cell>
          <cell r="W407">
            <v>39630973</v>
          </cell>
          <cell r="X407">
            <v>0</v>
          </cell>
          <cell r="Y407">
            <v>39630973</v>
          </cell>
        </row>
        <row r="408">
          <cell r="A408">
            <v>267</v>
          </cell>
          <cell r="B408">
            <v>50</v>
          </cell>
          <cell r="C408" t="str">
            <v>15</v>
          </cell>
          <cell r="D408" t="str">
            <v>63768</v>
          </cell>
          <cell r="H408" t="str">
            <v>Semitropic Elementary</v>
          </cell>
          <cell r="I408" t="str">
            <v>ELEMENTARY</v>
          </cell>
          <cell r="J408">
            <v>1049480</v>
          </cell>
          <cell r="K408">
            <v>669432</v>
          </cell>
          <cell r="L408">
            <v>201.61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1049480</v>
          </cell>
          <cell r="U408">
            <v>669432</v>
          </cell>
          <cell r="V408">
            <v>201.61</v>
          </cell>
          <cell r="W408">
            <v>1769482</v>
          </cell>
          <cell r="X408">
            <v>0</v>
          </cell>
          <cell r="Y408">
            <v>1769482</v>
          </cell>
        </row>
        <row r="409">
          <cell r="A409">
            <v>268</v>
          </cell>
          <cell r="B409">
            <v>50</v>
          </cell>
          <cell r="C409" t="str">
            <v>15</v>
          </cell>
          <cell r="D409" t="str">
            <v>63776</v>
          </cell>
          <cell r="H409" t="str">
            <v>Southern Kern Unified</v>
          </cell>
          <cell r="I409" t="str">
            <v>UNIFIED</v>
          </cell>
          <cell r="J409">
            <v>17952932</v>
          </cell>
          <cell r="K409">
            <v>6808421</v>
          </cell>
          <cell r="L409">
            <v>3342.96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17952932</v>
          </cell>
          <cell r="U409">
            <v>6808421</v>
          </cell>
          <cell r="V409">
            <v>3342.96</v>
          </cell>
          <cell r="W409">
            <v>27852241</v>
          </cell>
          <cell r="X409">
            <v>0</v>
          </cell>
          <cell r="Y409">
            <v>27852241</v>
          </cell>
        </row>
        <row r="410">
          <cell r="A410">
            <v>269</v>
          </cell>
          <cell r="B410">
            <v>50</v>
          </cell>
          <cell r="C410" t="str">
            <v>15</v>
          </cell>
          <cell r="D410" t="str">
            <v>63784</v>
          </cell>
          <cell r="H410" t="str">
            <v>South Fork Union</v>
          </cell>
          <cell r="I410" t="str">
            <v>ELEMENTARY</v>
          </cell>
          <cell r="J410">
            <v>1260839</v>
          </cell>
          <cell r="K410">
            <v>374601</v>
          </cell>
          <cell r="L410">
            <v>243.51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1260839</v>
          </cell>
          <cell r="U410">
            <v>374601</v>
          </cell>
          <cell r="V410">
            <v>243.51</v>
          </cell>
          <cell r="W410">
            <v>2169846</v>
          </cell>
          <cell r="X410">
            <v>0</v>
          </cell>
          <cell r="Y410">
            <v>2169846</v>
          </cell>
        </row>
        <row r="411">
          <cell r="A411">
            <v>270</v>
          </cell>
          <cell r="B411">
            <v>50</v>
          </cell>
          <cell r="C411" t="str">
            <v>15</v>
          </cell>
          <cell r="D411" t="str">
            <v>63792</v>
          </cell>
          <cell r="H411" t="str">
            <v>Standard Elementary</v>
          </cell>
          <cell r="I411" t="str">
            <v>ELEMENTARY</v>
          </cell>
          <cell r="J411">
            <v>18016679</v>
          </cell>
          <cell r="K411">
            <v>7461357</v>
          </cell>
          <cell r="L411">
            <v>2915.91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18016679</v>
          </cell>
          <cell r="U411">
            <v>7461357</v>
          </cell>
          <cell r="V411">
            <v>2915.91</v>
          </cell>
          <cell r="W411">
            <v>22790029</v>
          </cell>
          <cell r="X411">
            <v>0</v>
          </cell>
          <cell r="Y411">
            <v>22790029</v>
          </cell>
        </row>
        <row r="412">
          <cell r="A412">
            <v>271</v>
          </cell>
          <cell r="B412">
            <v>50</v>
          </cell>
          <cell r="C412" t="str">
            <v>15</v>
          </cell>
          <cell r="D412" t="str">
            <v>63800</v>
          </cell>
          <cell r="H412" t="str">
            <v>Taft City</v>
          </cell>
          <cell r="I412" t="str">
            <v>ELEMENTARY</v>
          </cell>
          <cell r="J412">
            <v>11888776</v>
          </cell>
          <cell r="K412">
            <v>6575719</v>
          </cell>
          <cell r="L412">
            <v>2225.1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11888776</v>
          </cell>
          <cell r="U412">
            <v>6575719</v>
          </cell>
          <cell r="V412">
            <v>2225.1</v>
          </cell>
          <cell r="W412">
            <v>17011283</v>
          </cell>
          <cell r="X412">
            <v>0</v>
          </cell>
          <cell r="Y412">
            <v>17011283</v>
          </cell>
        </row>
        <row r="413">
          <cell r="A413">
            <v>272</v>
          </cell>
          <cell r="B413">
            <v>50</v>
          </cell>
          <cell r="C413" t="str">
            <v>15</v>
          </cell>
          <cell r="D413" t="str">
            <v>63818</v>
          </cell>
          <cell r="H413" t="str">
            <v>Taft Union High</v>
          </cell>
          <cell r="I413" t="str">
            <v>HIGH</v>
          </cell>
          <cell r="J413">
            <v>25444535</v>
          </cell>
          <cell r="K413">
            <v>13889942</v>
          </cell>
          <cell r="L413">
            <v>971.76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25444535</v>
          </cell>
          <cell r="U413">
            <v>13889942</v>
          </cell>
          <cell r="V413">
            <v>971.76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273</v>
          </cell>
          <cell r="B414">
            <v>50</v>
          </cell>
          <cell r="C414" t="str">
            <v>15</v>
          </cell>
          <cell r="D414" t="str">
            <v>63826</v>
          </cell>
          <cell r="H414" t="str">
            <v>Tehachapi Unified</v>
          </cell>
          <cell r="I414" t="str">
            <v>UNIFIED</v>
          </cell>
          <cell r="J414">
            <v>22288956</v>
          </cell>
          <cell r="K414">
            <v>11502390</v>
          </cell>
          <cell r="L414">
            <v>4168.63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22288956</v>
          </cell>
          <cell r="U414">
            <v>11502390</v>
          </cell>
          <cell r="V414">
            <v>4168.63</v>
          </cell>
          <cell r="W414">
            <v>26917414</v>
          </cell>
          <cell r="X414">
            <v>0</v>
          </cell>
          <cell r="Y414">
            <v>26917414</v>
          </cell>
        </row>
        <row r="415">
          <cell r="A415">
            <v>274</v>
          </cell>
          <cell r="B415">
            <v>50</v>
          </cell>
          <cell r="C415" t="str">
            <v>15</v>
          </cell>
          <cell r="D415" t="str">
            <v>63834</v>
          </cell>
          <cell r="H415" t="str">
            <v>Vineland Elementary</v>
          </cell>
          <cell r="I415" t="str">
            <v>ELEMENTARY</v>
          </cell>
          <cell r="J415">
            <v>3449971</v>
          </cell>
          <cell r="K415">
            <v>583157</v>
          </cell>
          <cell r="L415">
            <v>676.38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3449971</v>
          </cell>
          <cell r="U415">
            <v>583157</v>
          </cell>
          <cell r="V415">
            <v>676.38</v>
          </cell>
          <cell r="W415">
            <v>7155249</v>
          </cell>
          <cell r="X415">
            <v>0</v>
          </cell>
          <cell r="Y415">
            <v>7155249</v>
          </cell>
        </row>
        <row r="416">
          <cell r="A416">
            <v>275</v>
          </cell>
          <cell r="B416">
            <v>50</v>
          </cell>
          <cell r="C416" t="str">
            <v>15</v>
          </cell>
          <cell r="D416" t="str">
            <v>63842</v>
          </cell>
          <cell r="H416" t="str">
            <v>Wasco Union Elementary</v>
          </cell>
          <cell r="I416" t="str">
            <v>ELEMENTARY</v>
          </cell>
          <cell r="J416">
            <v>18005540</v>
          </cell>
          <cell r="K416">
            <v>3103856</v>
          </cell>
          <cell r="L416">
            <v>3545.27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18005540</v>
          </cell>
          <cell r="U416">
            <v>3103856</v>
          </cell>
          <cell r="V416">
            <v>3545.27</v>
          </cell>
          <cell r="W416">
            <v>35434858</v>
          </cell>
          <cell r="X416">
            <v>0</v>
          </cell>
          <cell r="Y416">
            <v>35434858</v>
          </cell>
        </row>
        <row r="417">
          <cell r="A417">
            <v>276</v>
          </cell>
          <cell r="B417">
            <v>50</v>
          </cell>
          <cell r="C417" t="str">
            <v>15</v>
          </cell>
          <cell r="D417" t="str">
            <v>63859</v>
          </cell>
          <cell r="H417" t="str">
            <v>Wasco Union High</v>
          </cell>
          <cell r="I417" t="str">
            <v>HIGH</v>
          </cell>
          <cell r="J417">
            <v>13463449</v>
          </cell>
          <cell r="K417">
            <v>8385413</v>
          </cell>
          <cell r="L417">
            <v>1795.5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13463449</v>
          </cell>
          <cell r="U417">
            <v>8385413</v>
          </cell>
          <cell r="V417">
            <v>1795.5</v>
          </cell>
          <cell r="W417">
            <v>13392378</v>
          </cell>
          <cell r="X417">
            <v>0</v>
          </cell>
          <cell r="Y417">
            <v>13392378</v>
          </cell>
        </row>
        <row r="418">
          <cell r="A418">
            <v>277</v>
          </cell>
          <cell r="B418">
            <v>50</v>
          </cell>
          <cell r="C418" t="str">
            <v>15</v>
          </cell>
          <cell r="D418" t="str">
            <v>73544</v>
          </cell>
          <cell r="H418" t="str">
            <v>Rio Bravo-Greeley Union Elementary</v>
          </cell>
          <cell r="I418" t="str">
            <v>ELEMENTARY</v>
          </cell>
          <cell r="J418">
            <v>5381543</v>
          </cell>
          <cell r="K418">
            <v>2788592</v>
          </cell>
          <cell r="L418">
            <v>1035.97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5381543</v>
          </cell>
          <cell r="U418">
            <v>2788592</v>
          </cell>
          <cell r="V418">
            <v>1035.97</v>
          </cell>
          <cell r="W418">
            <v>6411473</v>
          </cell>
          <cell r="X418">
            <v>0</v>
          </cell>
          <cell r="Y418">
            <v>6411473</v>
          </cell>
        </row>
        <row r="419">
          <cell r="A419">
            <v>278</v>
          </cell>
          <cell r="B419">
            <v>50</v>
          </cell>
          <cell r="C419" t="str">
            <v>15</v>
          </cell>
          <cell r="D419" t="str">
            <v>73742</v>
          </cell>
          <cell r="H419" t="str">
            <v>Sierra Sands Unified</v>
          </cell>
          <cell r="I419" t="str">
            <v>UNIFIED</v>
          </cell>
          <cell r="J419">
            <v>26232593</v>
          </cell>
          <cell r="K419">
            <v>5215485</v>
          </cell>
          <cell r="L419">
            <v>4861.75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26232593</v>
          </cell>
          <cell r="U419">
            <v>5215485</v>
          </cell>
          <cell r="V419">
            <v>4861.75</v>
          </cell>
          <cell r="W419">
            <v>41225507</v>
          </cell>
          <cell r="X419">
            <v>0</v>
          </cell>
          <cell r="Y419">
            <v>41225507</v>
          </cell>
        </row>
        <row r="420">
          <cell r="A420">
            <v>279</v>
          </cell>
          <cell r="B420">
            <v>50</v>
          </cell>
          <cell r="C420" t="str">
            <v>15</v>
          </cell>
          <cell r="D420" t="str">
            <v>73908</v>
          </cell>
          <cell r="H420" t="str">
            <v>McFarland Unified</v>
          </cell>
          <cell r="I420" t="str">
            <v>UNIFIED</v>
          </cell>
          <cell r="J420">
            <v>20905421</v>
          </cell>
          <cell r="K420">
            <v>7611967</v>
          </cell>
          <cell r="L420">
            <v>3402.42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20905421</v>
          </cell>
          <cell r="U420">
            <v>7611967</v>
          </cell>
          <cell r="V420">
            <v>3402.42</v>
          </cell>
          <cell r="W420">
            <v>31820515</v>
          </cell>
          <cell r="X420">
            <v>0</v>
          </cell>
          <cell r="Y420">
            <v>31820515</v>
          </cell>
        </row>
        <row r="421">
          <cell r="A421">
            <v>280</v>
          </cell>
          <cell r="B421">
            <v>50</v>
          </cell>
          <cell r="C421" t="str">
            <v>15</v>
          </cell>
          <cell r="D421" t="str">
            <v>75168</v>
          </cell>
          <cell r="H421" t="str">
            <v>El Tejon Unified</v>
          </cell>
          <cell r="I421" t="str">
            <v>UNIFIED</v>
          </cell>
          <cell r="J421">
            <v>4018652</v>
          </cell>
          <cell r="K421">
            <v>3953157</v>
          </cell>
          <cell r="L421">
            <v>702.23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4018652</v>
          </cell>
          <cell r="U421">
            <v>3953157</v>
          </cell>
          <cell r="V421">
            <v>702.23</v>
          </cell>
          <cell r="W421">
            <v>3536741</v>
          </cell>
          <cell r="X421">
            <v>0</v>
          </cell>
          <cell r="Y421">
            <v>3536741</v>
          </cell>
        </row>
        <row r="422">
          <cell r="A422">
            <v>1043</v>
          </cell>
          <cell r="B422">
            <v>50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0</v>
          </cell>
          <cell r="K422">
            <v>0</v>
          </cell>
          <cell r="L422">
            <v>0</v>
          </cell>
          <cell r="M422">
            <v>2353830</v>
          </cell>
          <cell r="N422">
            <v>423015</v>
          </cell>
          <cell r="O422">
            <v>455.84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2353830</v>
          </cell>
          <cell r="U422">
            <v>423015</v>
          </cell>
          <cell r="V422">
            <v>455.84</v>
          </cell>
          <cell r="W422">
            <v>3597432</v>
          </cell>
          <cell r="X422">
            <v>0</v>
          </cell>
          <cell r="Y422">
            <v>3597432</v>
          </cell>
        </row>
        <row r="423">
          <cell r="A423">
            <v>17</v>
          </cell>
          <cell r="B423">
            <v>50</v>
          </cell>
          <cell r="C423" t="str">
            <v>16</v>
          </cell>
          <cell r="D423" t="str">
            <v>10165</v>
          </cell>
          <cell r="H423" t="str">
            <v>Kings Co. Office of Education</v>
          </cell>
          <cell r="I423" t="str">
            <v>CO OFFICE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2597179</v>
          </cell>
          <cell r="R423">
            <v>1793113</v>
          </cell>
          <cell r="S423">
            <v>40.5</v>
          </cell>
          <cell r="T423">
            <v>2597179</v>
          </cell>
          <cell r="U423">
            <v>1793113</v>
          </cell>
          <cell r="V423">
            <v>40.5</v>
          </cell>
          <cell r="W423">
            <v>3257465</v>
          </cell>
          <cell r="X423">
            <v>0</v>
          </cell>
          <cell r="Y423">
            <v>3257465</v>
          </cell>
        </row>
        <row r="424">
          <cell r="A424">
            <v>281</v>
          </cell>
          <cell r="B424">
            <v>50</v>
          </cell>
          <cell r="C424" t="str">
            <v>16</v>
          </cell>
          <cell r="D424" t="str">
            <v>63875</v>
          </cell>
          <cell r="H424" t="str">
            <v>Armona Union Elementary</v>
          </cell>
          <cell r="I424" t="str">
            <v>ELEMENTARY</v>
          </cell>
          <cell r="J424">
            <v>4692978</v>
          </cell>
          <cell r="K424">
            <v>778620</v>
          </cell>
          <cell r="L424">
            <v>929.61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4692978</v>
          </cell>
          <cell r="U424">
            <v>778620</v>
          </cell>
          <cell r="V424">
            <v>929.61</v>
          </cell>
          <cell r="W424">
            <v>9619231</v>
          </cell>
          <cell r="X424">
            <v>0</v>
          </cell>
          <cell r="Y424">
            <v>9619231</v>
          </cell>
        </row>
        <row r="425">
          <cell r="A425">
            <v>9586</v>
          </cell>
          <cell r="B425">
            <v>50</v>
          </cell>
          <cell r="C425" t="str">
            <v>16</v>
          </cell>
          <cell r="D425" t="str">
            <v>63875</v>
          </cell>
          <cell r="E425" t="str">
            <v>0101717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0</v>
          </cell>
          <cell r="K425">
            <v>0</v>
          </cell>
          <cell r="L425">
            <v>0</v>
          </cell>
          <cell r="M425">
            <v>1138871</v>
          </cell>
          <cell r="N425">
            <v>84446</v>
          </cell>
          <cell r="O425">
            <v>189.86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1138871</v>
          </cell>
          <cell r="U425">
            <v>84446</v>
          </cell>
          <cell r="V425">
            <v>189.86</v>
          </cell>
          <cell r="W425">
            <v>2036026</v>
          </cell>
          <cell r="X425">
            <v>0</v>
          </cell>
          <cell r="Y425">
            <v>2036026</v>
          </cell>
        </row>
        <row r="426">
          <cell r="A426">
            <v>10302</v>
          </cell>
          <cell r="B426">
            <v>50</v>
          </cell>
          <cell r="C426" t="str">
            <v>16</v>
          </cell>
          <cell r="D426" t="str">
            <v>63875</v>
          </cell>
          <cell r="E426" t="str">
            <v>0112698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0</v>
          </cell>
          <cell r="K426">
            <v>0</v>
          </cell>
          <cell r="L426">
            <v>0</v>
          </cell>
          <cell r="M426">
            <v>1957428</v>
          </cell>
          <cell r="N426">
            <v>152021</v>
          </cell>
          <cell r="O426">
            <v>341.79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1957428</v>
          </cell>
          <cell r="U426">
            <v>152021</v>
          </cell>
          <cell r="V426">
            <v>341.79</v>
          </cell>
          <cell r="W426">
            <v>3079384</v>
          </cell>
          <cell r="X426">
            <v>0</v>
          </cell>
          <cell r="Y426">
            <v>3079384</v>
          </cell>
        </row>
        <row r="427">
          <cell r="A427">
            <v>282</v>
          </cell>
          <cell r="B427">
            <v>50</v>
          </cell>
          <cell r="C427" t="str">
            <v>16</v>
          </cell>
          <cell r="D427" t="str">
            <v>63883</v>
          </cell>
          <cell r="H427" t="str">
            <v>Central Union Elementary</v>
          </cell>
          <cell r="I427" t="str">
            <v>ELEMENTARY</v>
          </cell>
          <cell r="J427">
            <v>9044644</v>
          </cell>
          <cell r="K427">
            <v>469756</v>
          </cell>
          <cell r="L427">
            <v>1791.43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9044644</v>
          </cell>
          <cell r="U427">
            <v>469756</v>
          </cell>
          <cell r="V427">
            <v>1791.43</v>
          </cell>
          <cell r="W427">
            <v>15562273</v>
          </cell>
          <cell r="X427">
            <v>0</v>
          </cell>
          <cell r="Y427">
            <v>15562273</v>
          </cell>
        </row>
        <row r="428">
          <cell r="A428">
            <v>283</v>
          </cell>
          <cell r="B428">
            <v>50</v>
          </cell>
          <cell r="C428" t="str">
            <v>16</v>
          </cell>
          <cell r="D428" t="str">
            <v>63891</v>
          </cell>
          <cell r="H428" t="str">
            <v>Corcoran Joint Unified</v>
          </cell>
          <cell r="I428" t="str">
            <v>UNIFIED</v>
          </cell>
          <cell r="J428">
            <v>16718291</v>
          </cell>
          <cell r="K428">
            <v>2509748</v>
          </cell>
          <cell r="L428">
            <v>3169.02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16718291</v>
          </cell>
          <cell r="U428">
            <v>2509748</v>
          </cell>
          <cell r="V428">
            <v>3169.02</v>
          </cell>
          <cell r="W428">
            <v>32758132</v>
          </cell>
          <cell r="X428">
            <v>0</v>
          </cell>
          <cell r="Y428">
            <v>32758132</v>
          </cell>
        </row>
        <row r="429">
          <cell r="A429">
            <v>285</v>
          </cell>
          <cell r="B429">
            <v>50</v>
          </cell>
          <cell r="C429" t="str">
            <v>16</v>
          </cell>
          <cell r="D429" t="str">
            <v>63917</v>
          </cell>
          <cell r="H429" t="str">
            <v>Hanford Elementary</v>
          </cell>
          <cell r="I429" t="str">
            <v>ELEMENTARY</v>
          </cell>
          <cell r="J429">
            <v>27462637</v>
          </cell>
          <cell r="K429">
            <v>2619587</v>
          </cell>
          <cell r="L429">
            <v>5428.89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27462637</v>
          </cell>
          <cell r="U429">
            <v>2619587</v>
          </cell>
          <cell r="V429">
            <v>5428.89</v>
          </cell>
          <cell r="W429">
            <v>54273932</v>
          </cell>
          <cell r="X429">
            <v>0</v>
          </cell>
          <cell r="Y429">
            <v>54273932</v>
          </cell>
        </row>
        <row r="430">
          <cell r="A430">
            <v>2871</v>
          </cell>
          <cell r="B430">
            <v>50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212695</v>
          </cell>
          <cell r="O430">
            <v>499.86</v>
          </cell>
          <cell r="P430">
            <v>6590.67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212695</v>
          </cell>
          <cell r="V430">
            <v>499.86</v>
          </cell>
          <cell r="W430">
            <v>4105028</v>
          </cell>
          <cell r="X430">
            <v>0</v>
          </cell>
          <cell r="Y430">
            <v>4105028</v>
          </cell>
        </row>
        <row r="431">
          <cell r="A431">
            <v>286</v>
          </cell>
          <cell r="B431">
            <v>50</v>
          </cell>
          <cell r="C431" t="str">
            <v>16</v>
          </cell>
          <cell r="D431" t="str">
            <v>63925</v>
          </cell>
          <cell r="H431" t="str">
            <v>Hanford Joint Union High</v>
          </cell>
          <cell r="I431" t="str">
            <v>HIGH</v>
          </cell>
          <cell r="J431">
            <v>22581562</v>
          </cell>
          <cell r="K431">
            <v>4515627</v>
          </cell>
          <cell r="L431">
            <v>3708.79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22581562</v>
          </cell>
          <cell r="U431">
            <v>4515627</v>
          </cell>
          <cell r="V431">
            <v>3708.79</v>
          </cell>
          <cell r="W431">
            <v>35941420</v>
          </cell>
          <cell r="X431">
            <v>0</v>
          </cell>
          <cell r="Y431">
            <v>35941420</v>
          </cell>
        </row>
        <row r="432">
          <cell r="A432">
            <v>14559</v>
          </cell>
          <cell r="B432">
            <v>50</v>
          </cell>
          <cell r="C432" t="str">
            <v>16</v>
          </cell>
          <cell r="D432" t="str">
            <v>63925</v>
          </cell>
          <cell r="E432" t="str">
            <v>0137901</v>
          </cell>
          <cell r="F432" t="str">
            <v>1997</v>
          </cell>
          <cell r="G432" t="str">
            <v>L</v>
          </cell>
          <cell r="H432" t="str">
            <v>Hanford Online Charter</v>
          </cell>
          <cell r="I432" t="str">
            <v>HIGH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5924</v>
          </cell>
          <cell r="O432">
            <v>5.15</v>
          </cell>
          <cell r="P432">
            <v>10054.85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5924</v>
          </cell>
          <cell r="V432">
            <v>5.15</v>
          </cell>
          <cell r="W432">
            <v>46585</v>
          </cell>
          <cell r="X432">
            <v>0</v>
          </cell>
          <cell r="Y432">
            <v>46585</v>
          </cell>
        </row>
        <row r="433">
          <cell r="A433">
            <v>287</v>
          </cell>
          <cell r="B433">
            <v>50</v>
          </cell>
          <cell r="C433" t="str">
            <v>16</v>
          </cell>
          <cell r="D433" t="str">
            <v>63933</v>
          </cell>
          <cell r="H433" t="str">
            <v>Island Union Elementary</v>
          </cell>
          <cell r="I433" t="str">
            <v>ELEMENTARY</v>
          </cell>
          <cell r="J433">
            <v>2117563</v>
          </cell>
          <cell r="K433">
            <v>194954</v>
          </cell>
          <cell r="L433">
            <v>422.87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2117563</v>
          </cell>
          <cell r="U433">
            <v>194954</v>
          </cell>
          <cell r="V433">
            <v>422.87</v>
          </cell>
          <cell r="W433">
            <v>3484239</v>
          </cell>
          <cell r="X433">
            <v>0</v>
          </cell>
          <cell r="Y433">
            <v>3484239</v>
          </cell>
        </row>
        <row r="434">
          <cell r="A434">
            <v>288</v>
          </cell>
          <cell r="B434">
            <v>50</v>
          </cell>
          <cell r="C434" t="str">
            <v>16</v>
          </cell>
          <cell r="D434" t="str">
            <v>63941</v>
          </cell>
          <cell r="H434" t="str">
            <v>Kings River-Hardwick Union Elementary</v>
          </cell>
          <cell r="I434" t="str">
            <v>ELEMENTARY</v>
          </cell>
          <cell r="J434">
            <v>4153096</v>
          </cell>
          <cell r="K434">
            <v>479773</v>
          </cell>
          <cell r="L434">
            <v>824.58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4153096</v>
          </cell>
          <cell r="U434">
            <v>479773</v>
          </cell>
          <cell r="V434">
            <v>824.58</v>
          </cell>
          <cell r="W434">
            <v>6630836</v>
          </cell>
          <cell r="X434">
            <v>0</v>
          </cell>
          <cell r="Y434">
            <v>6630836</v>
          </cell>
        </row>
        <row r="435">
          <cell r="A435">
            <v>289</v>
          </cell>
          <cell r="B435">
            <v>50</v>
          </cell>
          <cell r="C435" t="str">
            <v>16</v>
          </cell>
          <cell r="D435" t="str">
            <v>63958</v>
          </cell>
          <cell r="H435" t="str">
            <v>Kit Carson Union Elementary</v>
          </cell>
          <cell r="I435" t="str">
            <v>ELEMENTARY</v>
          </cell>
          <cell r="J435">
            <v>1946911</v>
          </cell>
          <cell r="K435">
            <v>579355</v>
          </cell>
          <cell r="L435">
            <v>368.62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1946911</v>
          </cell>
          <cell r="U435">
            <v>579355</v>
          </cell>
          <cell r="V435">
            <v>368.62</v>
          </cell>
          <cell r="W435">
            <v>3223138</v>
          </cell>
          <cell r="X435">
            <v>0</v>
          </cell>
          <cell r="Y435">
            <v>3223138</v>
          </cell>
        </row>
        <row r="436">
          <cell r="A436">
            <v>14482</v>
          </cell>
          <cell r="B436">
            <v>50</v>
          </cell>
          <cell r="C436" t="str">
            <v>16</v>
          </cell>
          <cell r="D436" t="str">
            <v>63958</v>
          </cell>
          <cell r="E436" t="str">
            <v>0136556</v>
          </cell>
          <cell r="F436" t="str">
            <v>1896</v>
          </cell>
          <cell r="G436" t="str">
            <v>D</v>
          </cell>
          <cell r="H436" t="str">
            <v>Kings Valley Academy II</v>
          </cell>
          <cell r="I436" t="str">
            <v>ELEMENTARY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408644</v>
          </cell>
          <cell r="O436">
            <v>929.18</v>
          </cell>
          <cell r="P436">
            <v>9770.34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408644</v>
          </cell>
          <cell r="V436">
            <v>929.18</v>
          </cell>
          <cell r="W436">
            <v>10833462</v>
          </cell>
          <cell r="X436">
            <v>0</v>
          </cell>
          <cell r="Y436">
            <v>10833462</v>
          </cell>
        </row>
        <row r="437">
          <cell r="A437">
            <v>1140</v>
          </cell>
          <cell r="B437">
            <v>50</v>
          </cell>
          <cell r="C437" t="str">
            <v>16</v>
          </cell>
          <cell r="D437" t="str">
            <v>63958</v>
          </cell>
          <cell r="E437" t="str">
            <v>6113120</v>
          </cell>
          <cell r="F437" t="str">
            <v>0088</v>
          </cell>
          <cell r="G437" t="str">
            <v>L</v>
          </cell>
          <cell r="H437" t="str">
            <v>Mid Valley Alternative Charter</v>
          </cell>
          <cell r="I437" t="str">
            <v>ELEMENTARY</v>
          </cell>
          <cell r="J437">
            <v>0</v>
          </cell>
          <cell r="K437">
            <v>0</v>
          </cell>
          <cell r="L437">
            <v>0</v>
          </cell>
          <cell r="M437">
            <v>101640</v>
          </cell>
          <cell r="N437">
            <v>8589</v>
          </cell>
          <cell r="O437">
            <v>19.53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101640</v>
          </cell>
          <cell r="U437">
            <v>8589</v>
          </cell>
          <cell r="V437">
            <v>19.53</v>
          </cell>
          <cell r="W437">
            <v>161792</v>
          </cell>
          <cell r="X437">
            <v>0</v>
          </cell>
          <cell r="Y437">
            <v>161792</v>
          </cell>
        </row>
        <row r="438">
          <cell r="A438">
            <v>290</v>
          </cell>
          <cell r="B438">
            <v>50</v>
          </cell>
          <cell r="C438" t="str">
            <v>16</v>
          </cell>
          <cell r="D438" t="str">
            <v>63966</v>
          </cell>
          <cell r="H438" t="str">
            <v>Lakeside Union Elementary</v>
          </cell>
          <cell r="I438" t="str">
            <v>ELEMENTARY</v>
          </cell>
          <cell r="J438">
            <v>1584450</v>
          </cell>
          <cell r="K438">
            <v>402008</v>
          </cell>
          <cell r="L438">
            <v>313.86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1584450</v>
          </cell>
          <cell r="U438">
            <v>402008</v>
          </cell>
          <cell r="V438">
            <v>313.86</v>
          </cell>
          <cell r="W438">
            <v>3143797</v>
          </cell>
          <cell r="X438">
            <v>0</v>
          </cell>
          <cell r="Y438">
            <v>3143797</v>
          </cell>
        </row>
        <row r="439">
          <cell r="A439">
            <v>291</v>
          </cell>
          <cell r="B439">
            <v>50</v>
          </cell>
          <cell r="C439" t="str">
            <v>16</v>
          </cell>
          <cell r="D439" t="str">
            <v>63974</v>
          </cell>
          <cell r="H439" t="str">
            <v>Lemoore Union Elementary</v>
          </cell>
          <cell r="I439" t="str">
            <v>ELEMENTARY</v>
          </cell>
          <cell r="J439">
            <v>15562955</v>
          </cell>
          <cell r="K439">
            <v>2172823</v>
          </cell>
          <cell r="L439">
            <v>3060.73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15562955</v>
          </cell>
          <cell r="U439">
            <v>2172823</v>
          </cell>
          <cell r="V439">
            <v>3060.73</v>
          </cell>
          <cell r="W439">
            <v>27630156</v>
          </cell>
          <cell r="X439">
            <v>0</v>
          </cell>
          <cell r="Y439">
            <v>27630156</v>
          </cell>
        </row>
        <row r="440">
          <cell r="A440">
            <v>9587</v>
          </cell>
          <cell r="B440">
            <v>50</v>
          </cell>
          <cell r="C440" t="str">
            <v>16</v>
          </cell>
          <cell r="D440" t="str">
            <v>63974</v>
          </cell>
          <cell r="E440" t="str">
            <v>0100156</v>
          </cell>
          <cell r="F440" t="str">
            <v>0489</v>
          </cell>
          <cell r="G440" t="str">
            <v>L</v>
          </cell>
          <cell r="H440" t="str">
            <v>Lemoore University Elementary Charter</v>
          </cell>
          <cell r="I440" t="str">
            <v>ELEMENTARY</v>
          </cell>
          <cell r="J440">
            <v>0</v>
          </cell>
          <cell r="K440">
            <v>0</v>
          </cell>
          <cell r="L440">
            <v>0</v>
          </cell>
          <cell r="M440">
            <v>844928</v>
          </cell>
          <cell r="N440">
            <v>50484</v>
          </cell>
          <cell r="O440">
            <v>160.5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844928</v>
          </cell>
          <cell r="U440">
            <v>50484</v>
          </cell>
          <cell r="V440">
            <v>160.5</v>
          </cell>
          <cell r="W440">
            <v>1298570</v>
          </cell>
          <cell r="X440">
            <v>0</v>
          </cell>
          <cell r="Y440">
            <v>1298570</v>
          </cell>
        </row>
        <row r="441">
          <cell r="A441">
            <v>292</v>
          </cell>
          <cell r="B441">
            <v>50</v>
          </cell>
          <cell r="C441" t="str">
            <v>16</v>
          </cell>
          <cell r="D441" t="str">
            <v>63982</v>
          </cell>
          <cell r="H441" t="str">
            <v>Lemoore Union High</v>
          </cell>
          <cell r="I441" t="str">
            <v>HIGH</v>
          </cell>
          <cell r="J441">
            <v>11344699</v>
          </cell>
          <cell r="K441">
            <v>2361584</v>
          </cell>
          <cell r="L441">
            <v>1854.23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11344699</v>
          </cell>
          <cell r="U441">
            <v>2361584</v>
          </cell>
          <cell r="V441">
            <v>1854.23</v>
          </cell>
          <cell r="W441">
            <v>16920307</v>
          </cell>
          <cell r="X441">
            <v>0</v>
          </cell>
          <cell r="Y441">
            <v>16920307</v>
          </cell>
        </row>
        <row r="442">
          <cell r="A442">
            <v>10111</v>
          </cell>
          <cell r="B442">
            <v>50</v>
          </cell>
          <cell r="C442" t="str">
            <v>16</v>
          </cell>
          <cell r="D442" t="str">
            <v>63982</v>
          </cell>
          <cell r="E442" t="str">
            <v>0110205</v>
          </cell>
          <cell r="F442" t="str">
            <v>1068</v>
          </cell>
          <cell r="G442" t="str">
            <v>D</v>
          </cell>
          <cell r="H442" t="str">
            <v>Lemoore Middle College High</v>
          </cell>
          <cell r="I442" t="str">
            <v>HIGH</v>
          </cell>
          <cell r="J442">
            <v>0</v>
          </cell>
          <cell r="K442">
            <v>0</v>
          </cell>
          <cell r="L442">
            <v>0</v>
          </cell>
          <cell r="M442">
            <v>1401088</v>
          </cell>
          <cell r="N442">
            <v>158476</v>
          </cell>
          <cell r="O442">
            <v>226.53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1401088</v>
          </cell>
          <cell r="U442">
            <v>158476</v>
          </cell>
          <cell r="V442">
            <v>226.53</v>
          </cell>
          <cell r="W442">
            <v>2056967</v>
          </cell>
          <cell r="X442">
            <v>0</v>
          </cell>
          <cell r="Y442">
            <v>2056967</v>
          </cell>
        </row>
        <row r="443">
          <cell r="A443">
            <v>14478</v>
          </cell>
          <cell r="B443">
            <v>50</v>
          </cell>
          <cell r="C443" t="str">
            <v>16</v>
          </cell>
          <cell r="D443" t="str">
            <v>63982</v>
          </cell>
          <cell r="E443" t="str">
            <v>0136234</v>
          </cell>
          <cell r="F443" t="str">
            <v>1877</v>
          </cell>
          <cell r="G443" t="str">
            <v>D</v>
          </cell>
          <cell r="H443" t="str">
            <v>Lemoore Online College Preparatory High</v>
          </cell>
          <cell r="I443" t="str">
            <v>HIGH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18917</v>
          </cell>
          <cell r="O443">
            <v>27.04</v>
          </cell>
          <cell r="P443">
            <v>9435.24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18917</v>
          </cell>
          <cell r="V443">
            <v>27.04</v>
          </cell>
          <cell r="W443">
            <v>258034</v>
          </cell>
          <cell r="X443">
            <v>0</v>
          </cell>
          <cell r="Y443">
            <v>258034</v>
          </cell>
        </row>
        <row r="444">
          <cell r="A444">
            <v>293</v>
          </cell>
          <cell r="B444">
            <v>50</v>
          </cell>
          <cell r="C444" t="str">
            <v>16</v>
          </cell>
          <cell r="D444" t="str">
            <v>63990</v>
          </cell>
          <cell r="H444" t="str">
            <v>Pioneer Union Elementary</v>
          </cell>
          <cell r="I444" t="str">
            <v>ELEMENTARY</v>
          </cell>
          <cell r="J444">
            <v>8010181</v>
          </cell>
          <cell r="K444">
            <v>1163823</v>
          </cell>
          <cell r="L444">
            <v>1542.9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8010181</v>
          </cell>
          <cell r="U444">
            <v>1163823</v>
          </cell>
          <cell r="V444">
            <v>1542.9</v>
          </cell>
          <cell r="W444">
            <v>12274911</v>
          </cell>
          <cell r="X444">
            <v>0</v>
          </cell>
          <cell r="Y444">
            <v>12274911</v>
          </cell>
        </row>
        <row r="445">
          <cell r="A445">
            <v>294</v>
          </cell>
          <cell r="B445">
            <v>50</v>
          </cell>
          <cell r="C445" t="str">
            <v>16</v>
          </cell>
          <cell r="D445" t="str">
            <v>73932</v>
          </cell>
          <cell r="H445" t="str">
            <v>Reef-Sunset Unified</v>
          </cell>
          <cell r="I445" t="str">
            <v>UNIFIED</v>
          </cell>
          <cell r="J445">
            <v>13883348</v>
          </cell>
          <cell r="K445">
            <v>1620456</v>
          </cell>
          <cell r="L445">
            <v>2569.23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13883348</v>
          </cell>
          <cell r="U445">
            <v>1620456</v>
          </cell>
          <cell r="V445">
            <v>2569.23</v>
          </cell>
          <cell r="W445">
            <v>28049389</v>
          </cell>
          <cell r="X445">
            <v>0</v>
          </cell>
          <cell r="Y445">
            <v>28049389</v>
          </cell>
        </row>
        <row r="446">
          <cell r="A446">
            <v>18</v>
          </cell>
          <cell r="B446">
            <v>50</v>
          </cell>
          <cell r="C446" t="str">
            <v>17</v>
          </cell>
          <cell r="D446" t="str">
            <v>10173</v>
          </cell>
          <cell r="H446" t="str">
            <v>Lake Co. Office of Education</v>
          </cell>
          <cell r="I446" t="str">
            <v>CO OFFICE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1442854</v>
          </cell>
          <cell r="R446">
            <v>1729952</v>
          </cell>
          <cell r="S446">
            <v>3.98</v>
          </cell>
          <cell r="T446">
            <v>1442854</v>
          </cell>
          <cell r="U446">
            <v>1729952</v>
          </cell>
          <cell r="V446">
            <v>3.98</v>
          </cell>
          <cell r="W446">
            <v>1569043</v>
          </cell>
          <cell r="X446">
            <v>0</v>
          </cell>
          <cell r="Y446">
            <v>1569043</v>
          </cell>
        </row>
        <row r="447">
          <cell r="A447">
            <v>295</v>
          </cell>
          <cell r="B447">
            <v>50</v>
          </cell>
          <cell r="C447" t="str">
            <v>17</v>
          </cell>
          <cell r="D447" t="str">
            <v>64014</v>
          </cell>
          <cell r="H447" t="str">
            <v>Kelseyville Unified</v>
          </cell>
          <cell r="I447" t="str">
            <v>UNIFIED</v>
          </cell>
          <cell r="J447">
            <v>8585383</v>
          </cell>
          <cell r="K447">
            <v>5422053</v>
          </cell>
          <cell r="L447">
            <v>1600.04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8585383</v>
          </cell>
          <cell r="U447">
            <v>5422053</v>
          </cell>
          <cell r="V447">
            <v>1600.04</v>
          </cell>
          <cell r="W447">
            <v>11975884</v>
          </cell>
          <cell r="X447">
            <v>0</v>
          </cell>
          <cell r="Y447">
            <v>11975884</v>
          </cell>
        </row>
        <row r="448">
          <cell r="A448">
            <v>296</v>
          </cell>
          <cell r="B448">
            <v>50</v>
          </cell>
          <cell r="C448" t="str">
            <v>17</v>
          </cell>
          <cell r="D448" t="str">
            <v>64022</v>
          </cell>
          <cell r="H448" t="str">
            <v>Konocti Unified</v>
          </cell>
          <cell r="I448" t="str">
            <v>UNIFIED</v>
          </cell>
          <cell r="J448">
            <v>17874060</v>
          </cell>
          <cell r="K448">
            <v>6423306</v>
          </cell>
          <cell r="L448">
            <v>3268.28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17874060</v>
          </cell>
          <cell r="U448">
            <v>6423306</v>
          </cell>
          <cell r="V448">
            <v>3268.28</v>
          </cell>
          <cell r="W448">
            <v>29891439</v>
          </cell>
          <cell r="X448">
            <v>0</v>
          </cell>
          <cell r="Y448">
            <v>29891439</v>
          </cell>
        </row>
        <row r="449">
          <cell r="A449">
            <v>297</v>
          </cell>
          <cell r="B449">
            <v>50</v>
          </cell>
          <cell r="C449" t="str">
            <v>17</v>
          </cell>
          <cell r="D449" t="str">
            <v>64030</v>
          </cell>
          <cell r="H449" t="str">
            <v>Lakeport Unified</v>
          </cell>
          <cell r="I449" t="str">
            <v>UNIFIED</v>
          </cell>
          <cell r="J449">
            <v>7570251</v>
          </cell>
          <cell r="K449">
            <v>4386613</v>
          </cell>
          <cell r="L449">
            <v>1433.48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7570251</v>
          </cell>
          <cell r="U449">
            <v>4386613</v>
          </cell>
          <cell r="V449">
            <v>1433.48</v>
          </cell>
          <cell r="W449">
            <v>9800045</v>
          </cell>
          <cell r="X449">
            <v>0</v>
          </cell>
          <cell r="Y449">
            <v>9800045</v>
          </cell>
        </row>
        <row r="450">
          <cell r="A450">
            <v>298</v>
          </cell>
          <cell r="B450">
            <v>50</v>
          </cell>
          <cell r="C450" t="str">
            <v>17</v>
          </cell>
          <cell r="D450" t="str">
            <v>64048</v>
          </cell>
          <cell r="H450" t="str">
            <v>Lucerne Elementary</v>
          </cell>
          <cell r="I450" t="str">
            <v>ELEMENTARY</v>
          </cell>
          <cell r="J450">
            <v>1280139</v>
          </cell>
          <cell r="K450">
            <v>723405</v>
          </cell>
          <cell r="L450">
            <v>243.39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1280139</v>
          </cell>
          <cell r="U450">
            <v>723405</v>
          </cell>
          <cell r="V450">
            <v>243.39</v>
          </cell>
          <cell r="W450">
            <v>1915887</v>
          </cell>
          <cell r="X450">
            <v>0</v>
          </cell>
          <cell r="Y450">
            <v>1915887</v>
          </cell>
        </row>
        <row r="451">
          <cell r="A451">
            <v>299</v>
          </cell>
          <cell r="B451">
            <v>50</v>
          </cell>
          <cell r="C451" t="str">
            <v>17</v>
          </cell>
          <cell r="D451" t="str">
            <v>64055</v>
          </cell>
          <cell r="H451" t="str">
            <v>Middletown Unified</v>
          </cell>
          <cell r="I451" t="str">
            <v>UNIFIED</v>
          </cell>
          <cell r="J451">
            <v>7612358</v>
          </cell>
          <cell r="K451">
            <v>5120984</v>
          </cell>
          <cell r="L451">
            <v>1404.16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7612358</v>
          </cell>
          <cell r="U451">
            <v>5120984</v>
          </cell>
          <cell r="V451">
            <v>1404.16</v>
          </cell>
          <cell r="W451">
            <v>8566091</v>
          </cell>
          <cell r="X451">
            <v>0</v>
          </cell>
          <cell r="Y451">
            <v>8566091</v>
          </cell>
        </row>
        <row r="452">
          <cell r="A452">
            <v>10175</v>
          </cell>
          <cell r="B452">
            <v>50</v>
          </cell>
          <cell r="C452" t="str">
            <v>17</v>
          </cell>
          <cell r="D452" t="str">
            <v>64055</v>
          </cell>
          <cell r="E452" t="str">
            <v>0108340</v>
          </cell>
          <cell r="F452" t="str">
            <v>0681</v>
          </cell>
          <cell r="G452" t="str">
            <v>D</v>
          </cell>
          <cell r="H452" t="str">
            <v>Lake County International Charter</v>
          </cell>
          <cell r="I452" t="str">
            <v>UNIFIED</v>
          </cell>
          <cell r="J452">
            <v>0</v>
          </cell>
          <cell r="K452">
            <v>0</v>
          </cell>
          <cell r="L452">
            <v>0</v>
          </cell>
          <cell r="M452">
            <v>382395</v>
          </cell>
          <cell r="N452">
            <v>228490</v>
          </cell>
          <cell r="O452">
            <v>74.040000000000006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382395</v>
          </cell>
          <cell r="U452">
            <v>228490</v>
          </cell>
          <cell r="V452">
            <v>74.040000000000006</v>
          </cell>
          <cell r="W452">
            <v>462917</v>
          </cell>
          <cell r="X452">
            <v>0</v>
          </cell>
          <cell r="Y452">
            <v>462917</v>
          </cell>
        </row>
        <row r="453">
          <cell r="A453">
            <v>14064</v>
          </cell>
          <cell r="B453">
            <v>50</v>
          </cell>
          <cell r="C453" t="str">
            <v>17</v>
          </cell>
          <cell r="D453" t="str">
            <v>64055</v>
          </cell>
          <cell r="E453" t="str">
            <v>0129601</v>
          </cell>
          <cell r="F453" t="str">
            <v>1653</v>
          </cell>
          <cell r="G453" t="str">
            <v>D</v>
          </cell>
          <cell r="H453" t="str">
            <v>California Connections Academy @ North Bay</v>
          </cell>
          <cell r="I453" t="str">
            <v>UNIFIED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559219</v>
          </cell>
          <cell r="O453">
            <v>181.21</v>
          </cell>
          <cell r="P453">
            <v>6755.32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559219</v>
          </cell>
          <cell r="V453">
            <v>181.21</v>
          </cell>
          <cell r="W453">
            <v>1138468</v>
          </cell>
          <cell r="X453">
            <v>0</v>
          </cell>
          <cell r="Y453">
            <v>1138468</v>
          </cell>
        </row>
        <row r="454">
          <cell r="A454">
            <v>14352</v>
          </cell>
          <cell r="B454">
            <v>50</v>
          </cell>
          <cell r="C454" t="str">
            <v>17</v>
          </cell>
          <cell r="D454" t="str">
            <v>76976</v>
          </cell>
          <cell r="H454" t="str">
            <v>Upper Lake Unified</v>
          </cell>
          <cell r="I454" t="str">
            <v>UNIFIED</v>
          </cell>
          <cell r="J454">
            <v>4365288</v>
          </cell>
          <cell r="K454">
            <v>2518534</v>
          </cell>
          <cell r="L454">
            <v>775.53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4365288</v>
          </cell>
          <cell r="U454">
            <v>2518534</v>
          </cell>
          <cell r="V454">
            <v>775.53</v>
          </cell>
          <cell r="W454">
            <v>5960314</v>
          </cell>
          <cell r="X454">
            <v>0</v>
          </cell>
          <cell r="Y454">
            <v>5960314</v>
          </cell>
        </row>
        <row r="455">
          <cell r="A455">
            <v>19</v>
          </cell>
          <cell r="B455">
            <v>50</v>
          </cell>
          <cell r="C455" t="str">
            <v>18</v>
          </cell>
          <cell r="D455" t="str">
            <v>10181</v>
          </cell>
          <cell r="H455" t="str">
            <v>Lassen Co. Office of Education</v>
          </cell>
          <cell r="I455" t="str">
            <v>CO OFFICE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1758920</v>
          </cell>
          <cell r="R455">
            <v>344289</v>
          </cell>
          <cell r="S455">
            <v>4.51</v>
          </cell>
          <cell r="T455">
            <v>1758920</v>
          </cell>
          <cell r="U455">
            <v>344289</v>
          </cell>
          <cell r="V455">
            <v>4.51</v>
          </cell>
          <cell r="W455">
            <v>2143269</v>
          </cell>
          <cell r="X455">
            <v>0</v>
          </cell>
          <cell r="Y455">
            <v>2143269</v>
          </cell>
        </row>
        <row r="456">
          <cell r="A456">
            <v>302</v>
          </cell>
          <cell r="B456">
            <v>50</v>
          </cell>
          <cell r="C456" t="str">
            <v>18</v>
          </cell>
          <cell r="D456" t="str">
            <v>64089</v>
          </cell>
          <cell r="H456" t="str">
            <v>Big Valley Joint Unified</v>
          </cell>
          <cell r="I456" t="str">
            <v>UNIFIED</v>
          </cell>
          <cell r="J456">
            <v>1024854</v>
          </cell>
          <cell r="K456">
            <v>1063108</v>
          </cell>
          <cell r="L456">
            <v>127.08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1024854</v>
          </cell>
          <cell r="U456">
            <v>1063108</v>
          </cell>
          <cell r="V456">
            <v>127.08</v>
          </cell>
          <cell r="W456">
            <v>742171</v>
          </cell>
          <cell r="X456">
            <v>0</v>
          </cell>
          <cell r="Y456">
            <v>742171</v>
          </cell>
        </row>
        <row r="457">
          <cell r="A457">
            <v>303</v>
          </cell>
          <cell r="B457">
            <v>50</v>
          </cell>
          <cell r="C457" t="str">
            <v>18</v>
          </cell>
          <cell r="D457" t="str">
            <v>64105</v>
          </cell>
          <cell r="H457" t="str">
            <v>Janesville Union Elementary</v>
          </cell>
          <cell r="I457" t="str">
            <v>ELEMENTARY</v>
          </cell>
          <cell r="J457">
            <v>1778694</v>
          </cell>
          <cell r="K457">
            <v>309270</v>
          </cell>
          <cell r="L457">
            <v>356.78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1778694</v>
          </cell>
          <cell r="U457">
            <v>309270</v>
          </cell>
          <cell r="V457">
            <v>356.78</v>
          </cell>
          <cell r="W457">
            <v>2810273</v>
          </cell>
          <cell r="X457">
            <v>0</v>
          </cell>
          <cell r="Y457">
            <v>2810273</v>
          </cell>
        </row>
        <row r="458">
          <cell r="A458">
            <v>304</v>
          </cell>
          <cell r="B458">
            <v>50</v>
          </cell>
          <cell r="C458" t="str">
            <v>18</v>
          </cell>
          <cell r="D458" t="str">
            <v>64113</v>
          </cell>
          <cell r="H458" t="str">
            <v>Johnstonville Elementary</v>
          </cell>
          <cell r="I458" t="str">
            <v>ELEMENTARY</v>
          </cell>
          <cell r="J458">
            <v>942976</v>
          </cell>
          <cell r="K458">
            <v>219280</v>
          </cell>
          <cell r="L458">
            <v>187.89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942976</v>
          </cell>
          <cell r="U458">
            <v>219280</v>
          </cell>
          <cell r="V458">
            <v>187.89</v>
          </cell>
          <cell r="W458">
            <v>1448048</v>
          </cell>
          <cell r="X458">
            <v>0</v>
          </cell>
          <cell r="Y458">
            <v>1448048</v>
          </cell>
        </row>
        <row r="459">
          <cell r="A459">
            <v>305</v>
          </cell>
          <cell r="B459">
            <v>50</v>
          </cell>
          <cell r="C459" t="str">
            <v>18</v>
          </cell>
          <cell r="D459" t="str">
            <v>64139</v>
          </cell>
          <cell r="H459" t="str">
            <v>Lassen Union High</v>
          </cell>
          <cell r="I459" t="str">
            <v>HIGH</v>
          </cell>
          <cell r="J459">
            <v>4705131</v>
          </cell>
          <cell r="K459">
            <v>2919896</v>
          </cell>
          <cell r="L459">
            <v>766.6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4705131</v>
          </cell>
          <cell r="U459">
            <v>2919896</v>
          </cell>
          <cell r="V459">
            <v>766.6</v>
          </cell>
          <cell r="W459">
            <v>4972231</v>
          </cell>
          <cell r="X459">
            <v>0</v>
          </cell>
          <cell r="Y459">
            <v>4972231</v>
          </cell>
        </row>
        <row r="460">
          <cell r="A460">
            <v>306</v>
          </cell>
          <cell r="B460">
            <v>50</v>
          </cell>
          <cell r="C460" t="str">
            <v>18</v>
          </cell>
          <cell r="D460" t="str">
            <v>64162</v>
          </cell>
          <cell r="H460" t="str">
            <v>Ravendale-Termo Elementary</v>
          </cell>
          <cell r="I460" t="str">
            <v>ELEMENTARY</v>
          </cell>
          <cell r="J460">
            <v>120344</v>
          </cell>
          <cell r="K460">
            <v>71478</v>
          </cell>
          <cell r="L460">
            <v>6.41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120344</v>
          </cell>
          <cell r="U460">
            <v>71478</v>
          </cell>
          <cell r="V460">
            <v>6.41</v>
          </cell>
          <cell r="W460">
            <v>140065</v>
          </cell>
          <cell r="X460">
            <v>0</v>
          </cell>
          <cell r="Y460">
            <v>140065</v>
          </cell>
        </row>
        <row r="461">
          <cell r="A461">
            <v>14429</v>
          </cell>
          <cell r="B461">
            <v>50</v>
          </cell>
          <cell r="C461" t="str">
            <v>18</v>
          </cell>
          <cell r="D461" t="str">
            <v>64162</v>
          </cell>
          <cell r="E461" t="str">
            <v>0135756</v>
          </cell>
          <cell r="F461" t="str">
            <v>1871</v>
          </cell>
          <cell r="G461" t="str">
            <v>D</v>
          </cell>
          <cell r="H461" t="str">
            <v>Long Valley Charter School- Susanville</v>
          </cell>
          <cell r="I461" t="str">
            <v>ELEMENTARY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28014</v>
          </cell>
          <cell r="O461">
            <v>150.66</v>
          </cell>
          <cell r="P461">
            <v>29275.7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28014</v>
          </cell>
          <cell r="V461">
            <v>150.66</v>
          </cell>
          <cell r="W461">
            <v>1548676</v>
          </cell>
          <cell r="X461">
            <v>0</v>
          </cell>
          <cell r="Y461">
            <v>1548676</v>
          </cell>
        </row>
        <row r="462">
          <cell r="A462">
            <v>12953</v>
          </cell>
          <cell r="B462">
            <v>50</v>
          </cell>
          <cell r="C462" t="str">
            <v>18</v>
          </cell>
          <cell r="D462" t="str">
            <v>64162</v>
          </cell>
          <cell r="E462" t="str">
            <v>6010763</v>
          </cell>
          <cell r="F462" t="str">
            <v>1549</v>
          </cell>
          <cell r="G462" t="str">
            <v>D</v>
          </cell>
          <cell r="H462" t="str">
            <v>Long Valley Charter</v>
          </cell>
          <cell r="I462" t="str">
            <v>ELEMENTARY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42272</v>
          </cell>
          <cell r="O462">
            <v>227.34</v>
          </cell>
          <cell r="P462">
            <v>10356.36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42272</v>
          </cell>
          <cell r="V462">
            <v>227.34</v>
          </cell>
          <cell r="W462">
            <v>2206473</v>
          </cell>
          <cell r="X462">
            <v>0</v>
          </cell>
          <cell r="Y462">
            <v>2206473</v>
          </cell>
        </row>
        <row r="463">
          <cell r="A463">
            <v>307</v>
          </cell>
          <cell r="B463">
            <v>50</v>
          </cell>
          <cell r="C463" t="str">
            <v>18</v>
          </cell>
          <cell r="D463" t="str">
            <v>64170</v>
          </cell>
          <cell r="H463" t="str">
            <v>Richmond Elementary</v>
          </cell>
          <cell r="I463" t="str">
            <v>ELEMENTARY</v>
          </cell>
          <cell r="J463">
            <v>1064159</v>
          </cell>
          <cell r="K463">
            <v>100559</v>
          </cell>
          <cell r="L463">
            <v>214.86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1064159</v>
          </cell>
          <cell r="U463">
            <v>100559</v>
          </cell>
          <cell r="V463">
            <v>214.86</v>
          </cell>
          <cell r="W463">
            <v>1639329</v>
          </cell>
          <cell r="X463">
            <v>0</v>
          </cell>
          <cell r="Y463">
            <v>1639329</v>
          </cell>
        </row>
        <row r="464">
          <cell r="A464">
            <v>308</v>
          </cell>
          <cell r="B464">
            <v>50</v>
          </cell>
          <cell r="C464" t="str">
            <v>18</v>
          </cell>
          <cell r="D464" t="str">
            <v>64188</v>
          </cell>
          <cell r="H464" t="str">
            <v>Shaffer Union Elementary</v>
          </cell>
          <cell r="I464" t="str">
            <v>ELEMENTARY</v>
          </cell>
          <cell r="J464">
            <v>933365</v>
          </cell>
          <cell r="K464">
            <v>412306</v>
          </cell>
          <cell r="L464">
            <v>186.52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933365</v>
          </cell>
          <cell r="U464">
            <v>412306</v>
          </cell>
          <cell r="V464">
            <v>186.52</v>
          </cell>
          <cell r="W464">
            <v>1515062</v>
          </cell>
          <cell r="X464">
            <v>0</v>
          </cell>
          <cell r="Y464">
            <v>1515062</v>
          </cell>
        </row>
        <row r="465">
          <cell r="A465">
            <v>309</v>
          </cell>
          <cell r="B465">
            <v>50</v>
          </cell>
          <cell r="C465" t="str">
            <v>18</v>
          </cell>
          <cell r="D465" t="str">
            <v>64196</v>
          </cell>
          <cell r="H465" t="str">
            <v>Susanville Elementary</v>
          </cell>
          <cell r="I465" t="str">
            <v>ELEMENTARY</v>
          </cell>
          <cell r="J465">
            <v>5322596</v>
          </cell>
          <cell r="K465">
            <v>2165155</v>
          </cell>
          <cell r="L465">
            <v>1051.1300000000001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5322596</v>
          </cell>
          <cell r="U465">
            <v>2165155</v>
          </cell>
          <cell r="V465">
            <v>1051.1300000000001</v>
          </cell>
          <cell r="W465">
            <v>7379232</v>
          </cell>
          <cell r="X465">
            <v>0</v>
          </cell>
          <cell r="Y465">
            <v>7379232</v>
          </cell>
        </row>
        <row r="466">
          <cell r="A466">
            <v>310</v>
          </cell>
          <cell r="B466">
            <v>50</v>
          </cell>
          <cell r="C466" t="str">
            <v>18</v>
          </cell>
          <cell r="D466" t="str">
            <v>64204</v>
          </cell>
          <cell r="H466" t="str">
            <v>Westwood Unified</v>
          </cell>
          <cell r="I466" t="str">
            <v>UNIFIED</v>
          </cell>
          <cell r="J466">
            <v>1264368</v>
          </cell>
          <cell r="K466">
            <v>564981</v>
          </cell>
          <cell r="L466">
            <v>167.85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1264368</v>
          </cell>
          <cell r="U466">
            <v>564981</v>
          </cell>
          <cell r="V466">
            <v>167.85</v>
          </cell>
          <cell r="W466">
            <v>1551354</v>
          </cell>
          <cell r="X466">
            <v>0</v>
          </cell>
          <cell r="Y466">
            <v>1551354</v>
          </cell>
        </row>
        <row r="467">
          <cell r="A467">
            <v>311</v>
          </cell>
          <cell r="B467">
            <v>50</v>
          </cell>
          <cell r="C467" t="str">
            <v>18</v>
          </cell>
          <cell r="D467" t="str">
            <v>75036</v>
          </cell>
          <cell r="H467" t="str">
            <v>Fort Sage Unified</v>
          </cell>
          <cell r="I467" t="str">
            <v>UNIFIED</v>
          </cell>
          <cell r="J467">
            <v>1087371</v>
          </cell>
          <cell r="K467">
            <v>401261</v>
          </cell>
          <cell r="L467">
            <v>126.51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1087371</v>
          </cell>
          <cell r="U467">
            <v>401261</v>
          </cell>
          <cell r="V467">
            <v>126.51</v>
          </cell>
          <cell r="W467">
            <v>1418478</v>
          </cell>
          <cell r="X467">
            <v>0</v>
          </cell>
          <cell r="Y467">
            <v>1418478</v>
          </cell>
        </row>
        <row r="468">
          <cell r="A468">
            <v>12412</v>
          </cell>
          <cell r="B468">
            <v>50</v>
          </cell>
          <cell r="C468" t="str">
            <v>18</v>
          </cell>
          <cell r="D468" t="str">
            <v>75036</v>
          </cell>
          <cell r="E468" t="str">
            <v>0121657</v>
          </cell>
          <cell r="F468" t="str">
            <v>1185</v>
          </cell>
          <cell r="G468" t="str">
            <v>L</v>
          </cell>
          <cell r="H468" t="str">
            <v>Mt. Lassen Charter</v>
          </cell>
          <cell r="I468" t="str">
            <v>UNIFIED</v>
          </cell>
          <cell r="J468">
            <v>0</v>
          </cell>
          <cell r="K468">
            <v>0</v>
          </cell>
          <cell r="L468">
            <v>0</v>
          </cell>
          <cell r="M468">
            <v>702690</v>
          </cell>
          <cell r="N468">
            <v>199715</v>
          </cell>
          <cell r="O468">
            <v>125.36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702690</v>
          </cell>
          <cell r="U468">
            <v>199715</v>
          </cell>
          <cell r="V468">
            <v>125.36</v>
          </cell>
          <cell r="W468">
            <v>948952</v>
          </cell>
          <cell r="X468">
            <v>0</v>
          </cell>
          <cell r="Y468">
            <v>948952</v>
          </cell>
        </row>
        <row r="469">
          <cell r="A469">
            <v>20</v>
          </cell>
          <cell r="B469">
            <v>50</v>
          </cell>
          <cell r="C469" t="str">
            <v>19</v>
          </cell>
          <cell r="D469" t="str">
            <v>10199</v>
          </cell>
          <cell r="H469" t="str">
            <v>Los Angeles Co. Office of Education</v>
          </cell>
          <cell r="I469" t="str">
            <v>CO OFFICE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81660909</v>
          </cell>
          <cell r="R469">
            <v>71229042</v>
          </cell>
          <cell r="S469">
            <v>1024.06</v>
          </cell>
          <cell r="T469">
            <v>81660909</v>
          </cell>
          <cell r="U469">
            <v>71229042</v>
          </cell>
          <cell r="V469">
            <v>1024.06</v>
          </cell>
          <cell r="W469">
            <v>68646060</v>
          </cell>
          <cell r="X469">
            <v>0</v>
          </cell>
          <cell r="Y469">
            <v>68646060</v>
          </cell>
        </row>
        <row r="470">
          <cell r="A470">
            <v>9600</v>
          </cell>
          <cell r="B470">
            <v>50</v>
          </cell>
          <cell r="C470" t="str">
            <v>19</v>
          </cell>
          <cell r="D470" t="str">
            <v>10199</v>
          </cell>
          <cell r="E470" t="str">
            <v>0100776</v>
          </cell>
          <cell r="F470" t="str">
            <v>0540</v>
          </cell>
          <cell r="G470" t="str">
            <v>D</v>
          </cell>
          <cell r="H470" t="str">
            <v>North Valley Military Institute College Preparatory Academy</v>
          </cell>
          <cell r="I470" t="str">
            <v>CO OFFICE</v>
          </cell>
          <cell r="J470">
            <v>0</v>
          </cell>
          <cell r="K470">
            <v>0</v>
          </cell>
          <cell r="L470">
            <v>0</v>
          </cell>
          <cell r="M470">
            <v>3439493</v>
          </cell>
          <cell r="N470">
            <v>1501333</v>
          </cell>
          <cell r="O470">
            <v>590.16999999999996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3439493</v>
          </cell>
          <cell r="U470">
            <v>1501333</v>
          </cell>
          <cell r="V470">
            <v>590.16999999999996</v>
          </cell>
          <cell r="W470">
            <v>5232623</v>
          </cell>
          <cell r="X470">
            <v>0</v>
          </cell>
          <cell r="Y470">
            <v>5232623</v>
          </cell>
        </row>
        <row r="471">
          <cell r="A471">
            <v>12759</v>
          </cell>
          <cell r="B471">
            <v>50</v>
          </cell>
          <cell r="C471" t="str">
            <v>19</v>
          </cell>
          <cell r="D471" t="str">
            <v>10199</v>
          </cell>
          <cell r="E471" t="str">
            <v>0106880</v>
          </cell>
          <cell r="F471" t="str">
            <v>0663</v>
          </cell>
          <cell r="G471" t="str">
            <v>D</v>
          </cell>
          <cell r="H471" t="str">
            <v>Jardin de la Infancia</v>
          </cell>
          <cell r="I471" t="str">
            <v>UNIFIED</v>
          </cell>
          <cell r="J471">
            <v>0</v>
          </cell>
          <cell r="K471">
            <v>0</v>
          </cell>
          <cell r="L471">
            <v>0</v>
          </cell>
          <cell r="M471">
            <v>165685</v>
          </cell>
          <cell r="N471">
            <v>82499</v>
          </cell>
          <cell r="O471">
            <v>32.43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165685</v>
          </cell>
          <cell r="U471">
            <v>82499</v>
          </cell>
          <cell r="V471">
            <v>32.43</v>
          </cell>
          <cell r="W471">
            <v>278175</v>
          </cell>
          <cell r="X471">
            <v>0</v>
          </cell>
          <cell r="Y471">
            <v>278175</v>
          </cell>
        </row>
        <row r="472">
          <cell r="A472">
            <v>10168</v>
          </cell>
          <cell r="B472">
            <v>50</v>
          </cell>
          <cell r="C472" t="str">
            <v>19</v>
          </cell>
          <cell r="D472" t="str">
            <v>10199</v>
          </cell>
          <cell r="E472" t="str">
            <v>0109660</v>
          </cell>
          <cell r="F472" t="str">
            <v>0694</v>
          </cell>
          <cell r="G472" t="str">
            <v>D</v>
          </cell>
          <cell r="H472" t="str">
            <v>Aspire Antonio Maria Lugo Academy</v>
          </cell>
          <cell r="I472" t="str">
            <v>UNIFIED</v>
          </cell>
          <cell r="J472">
            <v>0</v>
          </cell>
          <cell r="K472">
            <v>0</v>
          </cell>
          <cell r="L472">
            <v>0</v>
          </cell>
          <cell r="M472">
            <v>1981369</v>
          </cell>
          <cell r="N472">
            <v>979020</v>
          </cell>
          <cell r="O472">
            <v>384.85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1981369</v>
          </cell>
          <cell r="U472">
            <v>979020</v>
          </cell>
          <cell r="V472">
            <v>384.85</v>
          </cell>
          <cell r="W472">
            <v>3139516</v>
          </cell>
          <cell r="X472">
            <v>0</v>
          </cell>
          <cell r="Y472">
            <v>3139516</v>
          </cell>
        </row>
        <row r="473">
          <cell r="A473">
            <v>10200</v>
          </cell>
          <cell r="B473">
            <v>50</v>
          </cell>
          <cell r="C473" t="str">
            <v>19</v>
          </cell>
          <cell r="D473" t="str">
            <v>10199</v>
          </cell>
          <cell r="E473" t="str">
            <v>0109942</v>
          </cell>
          <cell r="F473" t="str">
            <v>0741</v>
          </cell>
          <cell r="G473" t="str">
            <v>D</v>
          </cell>
          <cell r="H473" t="str">
            <v>Los Angeles International Charter High</v>
          </cell>
          <cell r="I473" t="str">
            <v>UNIFIED</v>
          </cell>
          <cell r="J473">
            <v>0</v>
          </cell>
          <cell r="K473">
            <v>0</v>
          </cell>
          <cell r="L473">
            <v>0</v>
          </cell>
          <cell r="M473">
            <v>797185</v>
          </cell>
          <cell r="N473">
            <v>327883</v>
          </cell>
          <cell r="O473">
            <v>128.88999999999999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797185</v>
          </cell>
          <cell r="U473">
            <v>327883</v>
          </cell>
          <cell r="V473">
            <v>128.88999999999999</v>
          </cell>
          <cell r="W473">
            <v>1214976</v>
          </cell>
          <cell r="X473">
            <v>0</v>
          </cell>
          <cell r="Y473">
            <v>1214976</v>
          </cell>
        </row>
        <row r="474">
          <cell r="A474">
            <v>10258</v>
          </cell>
          <cell r="B474">
            <v>50</v>
          </cell>
          <cell r="C474" t="str">
            <v>19</v>
          </cell>
          <cell r="D474" t="str">
            <v>10199</v>
          </cell>
          <cell r="E474" t="str">
            <v>0112128</v>
          </cell>
          <cell r="F474" t="str">
            <v>0693</v>
          </cell>
          <cell r="G474" t="str">
            <v>D</v>
          </cell>
          <cell r="H474" t="str">
            <v>Aspire Ollin University Preparatory Academy</v>
          </cell>
          <cell r="I474" t="str">
            <v>UNIFIED</v>
          </cell>
          <cell r="J474">
            <v>0</v>
          </cell>
          <cell r="K474">
            <v>0</v>
          </cell>
          <cell r="L474">
            <v>0</v>
          </cell>
          <cell r="M474">
            <v>3040839</v>
          </cell>
          <cell r="N474">
            <v>1462183</v>
          </cell>
          <cell r="O474">
            <v>574.78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3040839</v>
          </cell>
          <cell r="U474">
            <v>1462183</v>
          </cell>
          <cell r="V474">
            <v>574.78</v>
          </cell>
          <cell r="W474">
            <v>5290210</v>
          </cell>
          <cell r="X474">
            <v>0</v>
          </cell>
          <cell r="Y474">
            <v>5290210</v>
          </cell>
        </row>
        <row r="475">
          <cell r="A475">
            <v>11372</v>
          </cell>
          <cell r="B475">
            <v>50</v>
          </cell>
          <cell r="C475" t="str">
            <v>19</v>
          </cell>
          <cell r="D475" t="str">
            <v>10199</v>
          </cell>
          <cell r="E475" t="str">
            <v>0115030</v>
          </cell>
          <cell r="F475" t="str">
            <v>0917</v>
          </cell>
          <cell r="G475" t="str">
            <v>D</v>
          </cell>
          <cell r="H475" t="str">
            <v>Magnolia Science Academy 3</v>
          </cell>
          <cell r="I475" t="str">
            <v>UNIFIED</v>
          </cell>
          <cell r="J475">
            <v>0</v>
          </cell>
          <cell r="K475">
            <v>0</v>
          </cell>
          <cell r="L475">
            <v>0</v>
          </cell>
          <cell r="M475">
            <v>2694467</v>
          </cell>
          <cell r="N475">
            <v>1233308</v>
          </cell>
          <cell r="O475">
            <v>484.81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2694467</v>
          </cell>
          <cell r="U475">
            <v>1233308</v>
          </cell>
          <cell r="V475">
            <v>484.81</v>
          </cell>
          <cell r="W475">
            <v>3956764</v>
          </cell>
          <cell r="X475">
            <v>0</v>
          </cell>
          <cell r="Y475">
            <v>3956764</v>
          </cell>
        </row>
        <row r="476">
          <cell r="A476">
            <v>11438</v>
          </cell>
          <cell r="B476">
            <v>50</v>
          </cell>
          <cell r="C476" t="str">
            <v>19</v>
          </cell>
          <cell r="D476" t="str">
            <v>10199</v>
          </cell>
          <cell r="E476" t="str">
            <v>0115212</v>
          </cell>
          <cell r="F476" t="str">
            <v>0906</v>
          </cell>
          <cell r="G476" t="str">
            <v>D</v>
          </cell>
          <cell r="H476" t="str">
            <v>Magnolia Science Academy 2</v>
          </cell>
          <cell r="I476" t="str">
            <v>UNIFIED</v>
          </cell>
          <cell r="J476">
            <v>0</v>
          </cell>
          <cell r="K476">
            <v>0</v>
          </cell>
          <cell r="L476">
            <v>0</v>
          </cell>
          <cell r="M476">
            <v>2324748</v>
          </cell>
          <cell r="N476">
            <v>1056787</v>
          </cell>
          <cell r="O476">
            <v>415.42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2324748</v>
          </cell>
          <cell r="U476">
            <v>1056787</v>
          </cell>
          <cell r="V476">
            <v>415.42</v>
          </cell>
          <cell r="W476">
            <v>3548107</v>
          </cell>
          <cell r="X476">
            <v>0</v>
          </cell>
          <cell r="Y476">
            <v>3548107</v>
          </cell>
        </row>
        <row r="477">
          <cell r="A477">
            <v>12339</v>
          </cell>
          <cell r="B477">
            <v>50</v>
          </cell>
          <cell r="C477" t="str">
            <v>19</v>
          </cell>
          <cell r="D477" t="str">
            <v>10199</v>
          </cell>
          <cell r="E477" t="str">
            <v>0121772</v>
          </cell>
          <cell r="F477" t="str">
            <v>1204</v>
          </cell>
          <cell r="G477" t="str">
            <v>D</v>
          </cell>
          <cell r="H477" t="str">
            <v>Environmental Charter Middle</v>
          </cell>
          <cell r="I477" t="str">
            <v>UNIFIED</v>
          </cell>
          <cell r="J477">
            <v>0</v>
          </cell>
          <cell r="K477">
            <v>0</v>
          </cell>
          <cell r="L477">
            <v>0</v>
          </cell>
          <cell r="M477">
            <v>1769493</v>
          </cell>
          <cell r="N477">
            <v>849764</v>
          </cell>
          <cell r="O477">
            <v>334.04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1769493</v>
          </cell>
          <cell r="U477">
            <v>849764</v>
          </cell>
          <cell r="V477">
            <v>334.04</v>
          </cell>
          <cell r="W477">
            <v>2524559</v>
          </cell>
          <cell r="X477">
            <v>0</v>
          </cell>
          <cell r="Y477">
            <v>2524559</v>
          </cell>
        </row>
        <row r="478">
          <cell r="A478">
            <v>12912</v>
          </cell>
          <cell r="B478">
            <v>50</v>
          </cell>
          <cell r="C478" t="str">
            <v>19</v>
          </cell>
          <cell r="D478" t="str">
            <v>10199</v>
          </cell>
          <cell r="E478" t="str">
            <v>0127498</v>
          </cell>
          <cell r="F478" t="str">
            <v>1501</v>
          </cell>
          <cell r="G478" t="str">
            <v>D</v>
          </cell>
          <cell r="H478" t="str">
            <v>Environmental Charter Middle - Inglewood</v>
          </cell>
          <cell r="I478" t="str">
            <v>UNIFIED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671166</v>
          </cell>
          <cell r="O478">
            <v>345.93</v>
          </cell>
          <cell r="P478">
            <v>6731.77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671166</v>
          </cell>
          <cell r="V478">
            <v>345.93</v>
          </cell>
          <cell r="W478">
            <v>2898831</v>
          </cell>
          <cell r="X478">
            <v>0</v>
          </cell>
          <cell r="Y478">
            <v>2898831</v>
          </cell>
        </row>
        <row r="479">
          <cell r="A479">
            <v>12916</v>
          </cell>
          <cell r="B479">
            <v>50</v>
          </cell>
          <cell r="C479" t="str">
            <v>19</v>
          </cell>
          <cell r="D479" t="str">
            <v>10199</v>
          </cell>
          <cell r="E479" t="str">
            <v>0127522</v>
          </cell>
          <cell r="F479" t="str">
            <v>1506</v>
          </cell>
          <cell r="G479" t="str">
            <v>D</v>
          </cell>
          <cell r="H479" t="str">
            <v>Optimist Charter</v>
          </cell>
          <cell r="I479" t="str">
            <v>UNIFIED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168940</v>
          </cell>
          <cell r="O479">
            <v>66.41</v>
          </cell>
          <cell r="P479">
            <v>7879.21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168940</v>
          </cell>
          <cell r="V479">
            <v>66.41</v>
          </cell>
          <cell r="W479">
            <v>655382</v>
          </cell>
          <cell r="X479">
            <v>0</v>
          </cell>
          <cell r="Y479">
            <v>655382</v>
          </cell>
        </row>
        <row r="480">
          <cell r="A480">
            <v>12948</v>
          </cell>
          <cell r="B480">
            <v>50</v>
          </cell>
          <cell r="C480" t="str">
            <v>19</v>
          </cell>
          <cell r="D480" t="str">
            <v>10199</v>
          </cell>
          <cell r="E480" t="str">
            <v>0128025</v>
          </cell>
          <cell r="F480" t="str">
            <v>1560</v>
          </cell>
          <cell r="G480" t="str">
            <v>D</v>
          </cell>
          <cell r="H480" t="str">
            <v>Lashon Academy</v>
          </cell>
          <cell r="I480" t="str">
            <v>CO OFFICE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1087212</v>
          </cell>
          <cell r="O480">
            <v>427.38</v>
          </cell>
          <cell r="P480">
            <v>8405.0499999999993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1087212</v>
          </cell>
          <cell r="V480">
            <v>427.38</v>
          </cell>
          <cell r="W480">
            <v>3444564</v>
          </cell>
          <cell r="X480">
            <v>0</v>
          </cell>
          <cell r="Y480">
            <v>3444564</v>
          </cell>
        </row>
        <row r="481">
          <cell r="A481">
            <v>14253</v>
          </cell>
          <cell r="B481">
            <v>50</v>
          </cell>
          <cell r="C481" t="str">
            <v>19</v>
          </cell>
          <cell r="D481" t="str">
            <v>10199</v>
          </cell>
          <cell r="E481" t="str">
            <v>0132605</v>
          </cell>
          <cell r="F481" t="str">
            <v>1744</v>
          </cell>
          <cell r="G481" t="str">
            <v>D</v>
          </cell>
          <cell r="H481" t="str">
            <v>Valiente College Preparatory Charter School</v>
          </cell>
          <cell r="I481" t="str">
            <v>UNIFIED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438517</v>
          </cell>
          <cell r="O481">
            <v>172.38</v>
          </cell>
          <cell r="P481">
            <v>9317.68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438517</v>
          </cell>
          <cell r="V481">
            <v>172.38</v>
          </cell>
          <cell r="W481">
            <v>1321154</v>
          </cell>
          <cell r="X481">
            <v>0</v>
          </cell>
          <cell r="Y481">
            <v>1321154</v>
          </cell>
        </row>
        <row r="482">
          <cell r="A482">
            <v>14368</v>
          </cell>
          <cell r="B482">
            <v>50</v>
          </cell>
          <cell r="C482" t="str">
            <v>19</v>
          </cell>
          <cell r="D482" t="str">
            <v>10199</v>
          </cell>
          <cell r="E482" t="str">
            <v>0134346</v>
          </cell>
          <cell r="F482" t="str">
            <v>1814</v>
          </cell>
          <cell r="G482" t="str">
            <v>D</v>
          </cell>
          <cell r="H482" t="str">
            <v>Intellectual Virtues Academy</v>
          </cell>
          <cell r="I482" t="str">
            <v>CO OFFICE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173486</v>
          </cell>
          <cell r="O482">
            <v>96.12</v>
          </cell>
          <cell r="P482">
            <v>8757.17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173486</v>
          </cell>
          <cell r="V482">
            <v>96.12</v>
          </cell>
          <cell r="W482">
            <v>846635</v>
          </cell>
          <cell r="X482">
            <v>0</v>
          </cell>
          <cell r="Y482">
            <v>846635</v>
          </cell>
        </row>
        <row r="483">
          <cell r="A483">
            <v>14369</v>
          </cell>
          <cell r="B483">
            <v>50</v>
          </cell>
          <cell r="C483" t="str">
            <v>19</v>
          </cell>
          <cell r="D483" t="str">
            <v>10199</v>
          </cell>
          <cell r="E483" t="str">
            <v>0134361</v>
          </cell>
          <cell r="F483" t="str">
            <v>1818</v>
          </cell>
          <cell r="G483" t="str">
            <v>D</v>
          </cell>
          <cell r="H483" t="str">
            <v>LA's Promise Charter Middle #1</v>
          </cell>
          <cell r="I483" t="str">
            <v>CO OFFICE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582375</v>
          </cell>
          <cell r="O483">
            <v>228.93</v>
          </cell>
          <cell r="P483">
            <v>10487.84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582375</v>
          </cell>
          <cell r="V483">
            <v>228.93</v>
          </cell>
          <cell r="W483">
            <v>1789117</v>
          </cell>
          <cell r="X483">
            <v>0</v>
          </cell>
          <cell r="Y483">
            <v>1789117</v>
          </cell>
        </row>
        <row r="484">
          <cell r="A484">
            <v>14430</v>
          </cell>
          <cell r="B484">
            <v>50</v>
          </cell>
          <cell r="C484" t="str">
            <v>19</v>
          </cell>
          <cell r="D484" t="str">
            <v>10199</v>
          </cell>
          <cell r="E484" t="str">
            <v>0135368</v>
          </cell>
          <cell r="F484" t="str">
            <v>1859</v>
          </cell>
          <cell r="G484" t="str">
            <v>D</v>
          </cell>
          <cell r="H484" t="str">
            <v>Alma Fuerte Public School</v>
          </cell>
          <cell r="I484" t="str">
            <v>UNIFIED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339363</v>
          </cell>
          <cell r="O484">
            <v>73.23</v>
          </cell>
          <cell r="P484">
            <v>9380.4599999999991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339363</v>
          </cell>
          <cell r="V484">
            <v>73.23</v>
          </cell>
          <cell r="W484">
            <v>368725</v>
          </cell>
          <cell r="X484">
            <v>0</v>
          </cell>
          <cell r="Y484">
            <v>368725</v>
          </cell>
        </row>
        <row r="485">
          <cell r="A485">
            <v>14431</v>
          </cell>
          <cell r="B485">
            <v>50</v>
          </cell>
          <cell r="C485" t="str">
            <v>19</v>
          </cell>
          <cell r="D485" t="str">
            <v>10199</v>
          </cell>
          <cell r="E485" t="str">
            <v>0135582</v>
          </cell>
          <cell r="F485" t="str">
            <v>1817</v>
          </cell>
          <cell r="G485" t="str">
            <v>D</v>
          </cell>
          <cell r="H485" t="str">
            <v>LA's Promise Charter High #1</v>
          </cell>
          <cell r="I485" t="str">
            <v>UNIFIED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221523</v>
          </cell>
          <cell r="O485">
            <v>87.08</v>
          </cell>
          <cell r="P485">
            <v>11106.98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221523</v>
          </cell>
          <cell r="V485">
            <v>87.08</v>
          </cell>
          <cell r="W485">
            <v>853135</v>
          </cell>
          <cell r="X485">
            <v>0</v>
          </cell>
          <cell r="Y485">
            <v>853135</v>
          </cell>
        </row>
        <row r="486">
          <cell r="A486">
            <v>14455</v>
          </cell>
          <cell r="B486">
            <v>50</v>
          </cell>
          <cell r="C486" t="str">
            <v>19</v>
          </cell>
          <cell r="D486" t="str">
            <v>10199</v>
          </cell>
          <cell r="E486" t="str">
            <v>0136119</v>
          </cell>
          <cell r="F486" t="str">
            <v>1874</v>
          </cell>
          <cell r="G486" t="str">
            <v>D</v>
          </cell>
          <cell r="H486" t="str">
            <v>Animo City of Champions Charter High</v>
          </cell>
          <cell r="I486" t="str">
            <v>UNIFIED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450180</v>
          </cell>
          <cell r="O486">
            <v>232.03</v>
          </cell>
          <cell r="P486">
            <v>10109.67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450180</v>
          </cell>
          <cell r="V486">
            <v>232.03</v>
          </cell>
          <cell r="W486">
            <v>2411158</v>
          </cell>
          <cell r="X486">
            <v>0</v>
          </cell>
          <cell r="Y486">
            <v>2411158</v>
          </cell>
        </row>
        <row r="487">
          <cell r="A487">
            <v>14505</v>
          </cell>
          <cell r="B487">
            <v>50</v>
          </cell>
          <cell r="C487" t="str">
            <v>19</v>
          </cell>
          <cell r="D487" t="str">
            <v>10199</v>
          </cell>
          <cell r="E487" t="str">
            <v>0137166</v>
          </cell>
          <cell r="F487" t="str">
            <v>1931</v>
          </cell>
          <cell r="G487" t="str">
            <v>D</v>
          </cell>
          <cell r="H487" t="str">
            <v>Soleil Academy</v>
          </cell>
          <cell r="I487" t="str">
            <v>UNIFIED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93789</v>
          </cell>
          <cell r="O487">
            <v>89.66</v>
          </cell>
          <cell r="P487">
            <v>10937.06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93789</v>
          </cell>
          <cell r="V487">
            <v>89.66</v>
          </cell>
          <cell r="W487">
            <v>889465</v>
          </cell>
          <cell r="X487">
            <v>0</v>
          </cell>
          <cell r="Y487">
            <v>889465</v>
          </cell>
        </row>
        <row r="488">
          <cell r="A488">
            <v>11982</v>
          </cell>
          <cell r="B488">
            <v>50</v>
          </cell>
          <cell r="C488" t="str">
            <v>19</v>
          </cell>
          <cell r="D488" t="str">
            <v>10199</v>
          </cell>
          <cell r="E488" t="str">
            <v>0137679</v>
          </cell>
          <cell r="F488" t="str">
            <v>0987</v>
          </cell>
          <cell r="G488" t="str">
            <v>D</v>
          </cell>
          <cell r="H488" t="str">
            <v>Magnolia Science Academy 5</v>
          </cell>
          <cell r="I488" t="str">
            <v>CO OFFICE</v>
          </cell>
          <cell r="J488">
            <v>0</v>
          </cell>
          <cell r="K488">
            <v>0</v>
          </cell>
          <cell r="L488">
            <v>0</v>
          </cell>
          <cell r="M488">
            <v>1286140</v>
          </cell>
          <cell r="N488">
            <v>589956</v>
          </cell>
          <cell r="O488">
            <v>231.91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1286140</v>
          </cell>
          <cell r="U488">
            <v>589956</v>
          </cell>
          <cell r="V488">
            <v>231.91</v>
          </cell>
          <cell r="W488">
            <v>1918793</v>
          </cell>
          <cell r="X488">
            <v>0</v>
          </cell>
          <cell r="Y488">
            <v>1918793</v>
          </cell>
        </row>
        <row r="489">
          <cell r="A489">
            <v>14600</v>
          </cell>
          <cell r="B489">
            <v>50</v>
          </cell>
          <cell r="C489" t="str">
            <v>19</v>
          </cell>
          <cell r="D489" t="str">
            <v>10199</v>
          </cell>
          <cell r="E489" t="str">
            <v>0138669</v>
          </cell>
          <cell r="F489" t="str">
            <v>2017</v>
          </cell>
          <cell r="G489" t="str">
            <v>D</v>
          </cell>
          <cell r="H489" t="str">
            <v>Da Vinci RISE High</v>
          </cell>
          <cell r="I489" t="str">
            <v>CO OFFICE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98.15</v>
          </cell>
          <cell r="P489">
            <v>11470.32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98.15</v>
          </cell>
          <cell r="W489">
            <v>1137190</v>
          </cell>
          <cell r="X489">
            <v>0</v>
          </cell>
          <cell r="Y489">
            <v>1137190</v>
          </cell>
        </row>
        <row r="490">
          <cell r="A490">
            <v>1056</v>
          </cell>
          <cell r="B490">
            <v>50</v>
          </cell>
          <cell r="C490" t="str">
            <v>19</v>
          </cell>
          <cell r="D490" t="str">
            <v>10199</v>
          </cell>
          <cell r="E490" t="str">
            <v>6116883</v>
          </cell>
          <cell r="F490" t="str">
            <v>0249</v>
          </cell>
          <cell r="G490" t="str">
            <v>D</v>
          </cell>
          <cell r="H490" t="str">
            <v>Odyssey Charter</v>
          </cell>
          <cell r="I490" t="str">
            <v>UNIFIED</v>
          </cell>
          <cell r="J490">
            <v>0</v>
          </cell>
          <cell r="K490">
            <v>0</v>
          </cell>
          <cell r="L490">
            <v>0</v>
          </cell>
          <cell r="M490">
            <v>2421754</v>
          </cell>
          <cell r="N490">
            <v>999682</v>
          </cell>
          <cell r="O490">
            <v>467.67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2421754</v>
          </cell>
          <cell r="U490">
            <v>999682</v>
          </cell>
          <cell r="V490">
            <v>467.67</v>
          </cell>
          <cell r="W490">
            <v>2911526</v>
          </cell>
          <cell r="X490">
            <v>0</v>
          </cell>
          <cell r="Y490">
            <v>2911526</v>
          </cell>
        </row>
        <row r="491">
          <cell r="A491">
            <v>1205</v>
          </cell>
          <cell r="B491">
            <v>50</v>
          </cell>
          <cell r="C491" t="str">
            <v>19</v>
          </cell>
          <cell r="D491" t="str">
            <v>10199</v>
          </cell>
          <cell r="E491" t="str">
            <v>6119945</v>
          </cell>
          <cell r="F491" t="str">
            <v>0438</v>
          </cell>
          <cell r="G491" t="str">
            <v>D</v>
          </cell>
          <cell r="H491" t="str">
            <v>Magnolia Science Academy</v>
          </cell>
          <cell r="I491" t="str">
            <v>UNIFIED</v>
          </cell>
          <cell r="J491">
            <v>0</v>
          </cell>
          <cell r="K491">
            <v>0</v>
          </cell>
          <cell r="L491">
            <v>0</v>
          </cell>
          <cell r="M491">
            <v>3248351</v>
          </cell>
          <cell r="N491">
            <v>1443841</v>
          </cell>
          <cell r="O491">
            <v>567.57000000000005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3248351</v>
          </cell>
          <cell r="U491">
            <v>1443841</v>
          </cell>
          <cell r="V491">
            <v>567.57000000000005</v>
          </cell>
          <cell r="W491">
            <v>4928492</v>
          </cell>
          <cell r="X491">
            <v>0</v>
          </cell>
          <cell r="Y491">
            <v>4928492</v>
          </cell>
        </row>
        <row r="492">
          <cell r="A492">
            <v>312</v>
          </cell>
          <cell r="B492">
            <v>50</v>
          </cell>
          <cell r="C492" t="str">
            <v>19</v>
          </cell>
          <cell r="D492" t="str">
            <v>64212</v>
          </cell>
          <cell r="H492" t="str">
            <v>ABC Unified</v>
          </cell>
          <cell r="I492" t="str">
            <v>UNIFIED</v>
          </cell>
          <cell r="J492">
            <v>105180091</v>
          </cell>
          <cell r="K492">
            <v>32550720</v>
          </cell>
          <cell r="L492">
            <v>19908.18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105180091</v>
          </cell>
          <cell r="U492">
            <v>32550720</v>
          </cell>
          <cell r="V492">
            <v>19908.18</v>
          </cell>
          <cell r="W492">
            <v>154192094</v>
          </cell>
          <cell r="X492">
            <v>0</v>
          </cell>
          <cell r="Y492">
            <v>154192094</v>
          </cell>
        </row>
        <row r="493">
          <cell r="A493">
            <v>315</v>
          </cell>
          <cell r="B493">
            <v>50</v>
          </cell>
          <cell r="C493" t="str">
            <v>19</v>
          </cell>
          <cell r="D493" t="str">
            <v>64246</v>
          </cell>
          <cell r="H493" t="str">
            <v>Antelope Valley Union High</v>
          </cell>
          <cell r="I493" t="str">
            <v>HIGH</v>
          </cell>
          <cell r="J493">
            <v>121238372</v>
          </cell>
          <cell r="K493">
            <v>32698425</v>
          </cell>
          <cell r="L493">
            <v>19635.080000000002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121238372</v>
          </cell>
          <cell r="U493">
            <v>32698425</v>
          </cell>
          <cell r="V493">
            <v>19635.080000000002</v>
          </cell>
          <cell r="W493">
            <v>190765829</v>
          </cell>
          <cell r="X493">
            <v>0</v>
          </cell>
          <cell r="Y493">
            <v>190765829</v>
          </cell>
        </row>
        <row r="494">
          <cell r="A494">
            <v>12710</v>
          </cell>
          <cell r="B494">
            <v>50</v>
          </cell>
          <cell r="C494" t="str">
            <v>19</v>
          </cell>
          <cell r="D494" t="str">
            <v>64246</v>
          </cell>
          <cell r="E494" t="str">
            <v>0126003</v>
          </cell>
          <cell r="F494" t="str">
            <v>1415</v>
          </cell>
          <cell r="G494" t="str">
            <v>L</v>
          </cell>
          <cell r="H494" t="str">
            <v>Academies of the Antelope Valley</v>
          </cell>
          <cell r="I494" t="str">
            <v>HIGH</v>
          </cell>
          <cell r="J494">
            <v>0</v>
          </cell>
          <cell r="K494">
            <v>0</v>
          </cell>
          <cell r="L494">
            <v>0</v>
          </cell>
          <cell r="M494">
            <v>3054481</v>
          </cell>
          <cell r="N494">
            <v>784188</v>
          </cell>
          <cell r="O494">
            <v>547.55999999999995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3054481</v>
          </cell>
          <cell r="U494">
            <v>784188</v>
          </cell>
          <cell r="V494">
            <v>547.55999999999995</v>
          </cell>
          <cell r="W494">
            <v>4172072</v>
          </cell>
          <cell r="X494">
            <v>0</v>
          </cell>
          <cell r="Y494">
            <v>4172072</v>
          </cell>
        </row>
        <row r="495">
          <cell r="A495">
            <v>1146</v>
          </cell>
          <cell r="B495">
            <v>50</v>
          </cell>
          <cell r="C495" t="str">
            <v>19</v>
          </cell>
          <cell r="D495" t="str">
            <v>64246</v>
          </cell>
          <cell r="E495" t="str">
            <v>1996537</v>
          </cell>
          <cell r="F495" t="str">
            <v>0411</v>
          </cell>
          <cell r="G495" t="str">
            <v>D</v>
          </cell>
          <cell r="H495" t="str">
            <v>Desert Sands Charter</v>
          </cell>
          <cell r="I495" t="str">
            <v>HIGH</v>
          </cell>
          <cell r="J495">
            <v>0</v>
          </cell>
          <cell r="K495">
            <v>0</v>
          </cell>
          <cell r="L495">
            <v>0</v>
          </cell>
          <cell r="M495">
            <v>10616089</v>
          </cell>
          <cell r="N495">
            <v>2458214</v>
          </cell>
          <cell r="O495">
            <v>1716.45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10616089</v>
          </cell>
          <cell r="U495">
            <v>2458214</v>
          </cell>
          <cell r="V495">
            <v>1716.45</v>
          </cell>
          <cell r="W495">
            <v>18478477</v>
          </cell>
          <cell r="X495">
            <v>0</v>
          </cell>
          <cell r="Y495">
            <v>18478477</v>
          </cell>
        </row>
        <row r="496">
          <cell r="A496">
            <v>316</v>
          </cell>
          <cell r="B496">
            <v>50</v>
          </cell>
          <cell r="C496" t="str">
            <v>19</v>
          </cell>
          <cell r="D496" t="str">
            <v>64261</v>
          </cell>
          <cell r="H496" t="str">
            <v>Arcadia Unified</v>
          </cell>
          <cell r="I496" t="str">
            <v>UNIFIED</v>
          </cell>
          <cell r="J496">
            <v>48524701</v>
          </cell>
          <cell r="K496">
            <v>44253278</v>
          </cell>
          <cell r="L496">
            <v>9208.09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48524701</v>
          </cell>
          <cell r="U496">
            <v>44253278</v>
          </cell>
          <cell r="V496">
            <v>9208.09</v>
          </cell>
          <cell r="W496">
            <v>38723481</v>
          </cell>
          <cell r="X496">
            <v>0</v>
          </cell>
          <cell r="Y496">
            <v>38723481</v>
          </cell>
        </row>
        <row r="497">
          <cell r="A497">
            <v>317</v>
          </cell>
          <cell r="B497">
            <v>50</v>
          </cell>
          <cell r="C497" t="str">
            <v>19</v>
          </cell>
          <cell r="D497" t="str">
            <v>64279</v>
          </cell>
          <cell r="H497" t="str">
            <v>Azusa Unified</v>
          </cell>
          <cell r="I497" t="str">
            <v>UNIFIED</v>
          </cell>
          <cell r="J497">
            <v>42308176</v>
          </cell>
          <cell r="K497">
            <v>15088793</v>
          </cell>
          <cell r="L497">
            <v>8014.02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42308176</v>
          </cell>
          <cell r="U497">
            <v>15088793</v>
          </cell>
          <cell r="V497">
            <v>8014.02</v>
          </cell>
          <cell r="W497">
            <v>73892157</v>
          </cell>
          <cell r="X497">
            <v>0</v>
          </cell>
          <cell r="Y497">
            <v>73892157</v>
          </cell>
        </row>
        <row r="498">
          <cell r="A498">
            <v>318</v>
          </cell>
          <cell r="B498">
            <v>50</v>
          </cell>
          <cell r="C498" t="str">
            <v>19</v>
          </cell>
          <cell r="D498" t="str">
            <v>64287</v>
          </cell>
          <cell r="H498" t="str">
            <v>Baldwin Park Unified</v>
          </cell>
          <cell r="I498" t="str">
            <v>UNIFIED</v>
          </cell>
          <cell r="J498">
            <v>66114980</v>
          </cell>
          <cell r="K498">
            <v>15050686</v>
          </cell>
          <cell r="L498">
            <v>12516.04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66114980</v>
          </cell>
          <cell r="U498">
            <v>15050686</v>
          </cell>
          <cell r="V498">
            <v>12516.04</v>
          </cell>
          <cell r="W498">
            <v>129449077</v>
          </cell>
          <cell r="X498">
            <v>0</v>
          </cell>
          <cell r="Y498">
            <v>129449077</v>
          </cell>
        </row>
        <row r="499">
          <cell r="A499">
            <v>11360</v>
          </cell>
          <cell r="B499">
            <v>50</v>
          </cell>
          <cell r="C499" t="str">
            <v>19</v>
          </cell>
          <cell r="D499" t="str">
            <v>64287</v>
          </cell>
          <cell r="E499" t="str">
            <v>0114397</v>
          </cell>
          <cell r="F499" t="str">
            <v>0874</v>
          </cell>
          <cell r="G499" t="str">
            <v>D</v>
          </cell>
          <cell r="H499" t="str">
            <v>Opportunities for Learning - Baldwin Park II</v>
          </cell>
          <cell r="I499" t="str">
            <v>UNIFIED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1147</v>
          </cell>
          <cell r="B500">
            <v>50</v>
          </cell>
          <cell r="C500" t="str">
            <v>19</v>
          </cell>
          <cell r="D500" t="str">
            <v>64287</v>
          </cell>
          <cell r="E500" t="str">
            <v>1996479</v>
          </cell>
          <cell r="F500" t="str">
            <v>0402</v>
          </cell>
          <cell r="G500" t="str">
            <v>D</v>
          </cell>
          <cell r="H500" t="str">
            <v>Opportunities for Learning - Baldwin Park</v>
          </cell>
          <cell r="I500" t="str">
            <v>UNIFIED</v>
          </cell>
          <cell r="J500">
            <v>0</v>
          </cell>
          <cell r="K500">
            <v>0</v>
          </cell>
          <cell r="L500">
            <v>0</v>
          </cell>
          <cell r="M500">
            <v>29139799</v>
          </cell>
          <cell r="N500">
            <v>4073483</v>
          </cell>
          <cell r="O500">
            <v>4738.04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29139799</v>
          </cell>
          <cell r="U500">
            <v>4073483</v>
          </cell>
          <cell r="V500">
            <v>4738.04</v>
          </cell>
          <cell r="W500">
            <v>49246989</v>
          </cell>
          <cell r="X500">
            <v>0</v>
          </cell>
          <cell r="Y500">
            <v>49246989</v>
          </cell>
        </row>
        <row r="501">
          <cell r="A501">
            <v>319</v>
          </cell>
          <cell r="B501">
            <v>50</v>
          </cell>
          <cell r="C501" t="str">
            <v>19</v>
          </cell>
          <cell r="D501" t="str">
            <v>64295</v>
          </cell>
          <cell r="H501" t="str">
            <v>Bassett Unified</v>
          </cell>
          <cell r="I501" t="str">
            <v>UNIFIED</v>
          </cell>
          <cell r="J501">
            <v>17976783</v>
          </cell>
          <cell r="K501">
            <v>7233253</v>
          </cell>
          <cell r="L501">
            <v>3410.41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17976783</v>
          </cell>
          <cell r="U501">
            <v>7233253</v>
          </cell>
          <cell r="V501">
            <v>3410.41</v>
          </cell>
          <cell r="W501">
            <v>31982445</v>
          </cell>
          <cell r="X501">
            <v>0</v>
          </cell>
          <cell r="Y501">
            <v>31982445</v>
          </cell>
        </row>
        <row r="502">
          <cell r="A502">
            <v>320</v>
          </cell>
          <cell r="B502">
            <v>50</v>
          </cell>
          <cell r="C502" t="str">
            <v>19</v>
          </cell>
          <cell r="D502" t="str">
            <v>64303</v>
          </cell>
          <cell r="H502" t="str">
            <v>Bellflower Unified</v>
          </cell>
          <cell r="I502" t="str">
            <v>UNIFIED</v>
          </cell>
          <cell r="J502">
            <v>61141373</v>
          </cell>
          <cell r="K502">
            <v>20780613</v>
          </cell>
          <cell r="L502">
            <v>11578.38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61141373</v>
          </cell>
          <cell r="U502">
            <v>20780613</v>
          </cell>
          <cell r="V502">
            <v>11578.38</v>
          </cell>
          <cell r="W502">
            <v>98270105</v>
          </cell>
          <cell r="X502">
            <v>0</v>
          </cell>
          <cell r="Y502">
            <v>98270105</v>
          </cell>
        </row>
        <row r="503">
          <cell r="A503">
            <v>321</v>
          </cell>
          <cell r="B503">
            <v>50</v>
          </cell>
          <cell r="C503" t="str">
            <v>19</v>
          </cell>
          <cell r="D503" t="str">
            <v>64311</v>
          </cell>
          <cell r="H503" t="str">
            <v>Beverly Hills Unified</v>
          </cell>
          <cell r="I503" t="str">
            <v>UNIFIED</v>
          </cell>
          <cell r="J503">
            <v>21931942</v>
          </cell>
          <cell r="K503">
            <v>51863265</v>
          </cell>
          <cell r="L503">
            <v>3766.44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21931942</v>
          </cell>
          <cell r="U503">
            <v>51863265</v>
          </cell>
          <cell r="V503">
            <v>3766.44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322</v>
          </cell>
          <cell r="B504">
            <v>50</v>
          </cell>
          <cell r="C504" t="str">
            <v>19</v>
          </cell>
          <cell r="D504" t="str">
            <v>64329</v>
          </cell>
          <cell r="H504" t="str">
            <v>Bonita Unified</v>
          </cell>
          <cell r="I504" t="str">
            <v>UNIFIED</v>
          </cell>
          <cell r="J504">
            <v>51503787</v>
          </cell>
          <cell r="K504">
            <v>19082976</v>
          </cell>
          <cell r="L504">
            <v>9762.0300000000007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51503787</v>
          </cell>
          <cell r="U504">
            <v>19082976</v>
          </cell>
          <cell r="V504">
            <v>9762.0300000000007</v>
          </cell>
          <cell r="W504">
            <v>70711621</v>
          </cell>
          <cell r="X504">
            <v>0</v>
          </cell>
          <cell r="Y504">
            <v>70711621</v>
          </cell>
        </row>
        <row r="505">
          <cell r="A505">
            <v>323</v>
          </cell>
          <cell r="B505">
            <v>50</v>
          </cell>
          <cell r="C505" t="str">
            <v>19</v>
          </cell>
          <cell r="D505" t="str">
            <v>64337</v>
          </cell>
          <cell r="H505" t="str">
            <v>Burbank Unified</v>
          </cell>
          <cell r="I505" t="str">
            <v>UNIFIED</v>
          </cell>
          <cell r="J505">
            <v>77156443</v>
          </cell>
          <cell r="K505">
            <v>48484571</v>
          </cell>
          <cell r="L505">
            <v>14612.16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77156443</v>
          </cell>
          <cell r="U505">
            <v>48484571</v>
          </cell>
          <cell r="V505">
            <v>14612.16</v>
          </cell>
          <cell r="W505">
            <v>85061645</v>
          </cell>
          <cell r="X505">
            <v>0</v>
          </cell>
          <cell r="Y505">
            <v>85061645</v>
          </cell>
        </row>
        <row r="506">
          <cell r="A506">
            <v>324</v>
          </cell>
          <cell r="B506">
            <v>50</v>
          </cell>
          <cell r="C506" t="str">
            <v>19</v>
          </cell>
          <cell r="D506" t="str">
            <v>64345</v>
          </cell>
          <cell r="H506" t="str">
            <v>Castaic Union</v>
          </cell>
          <cell r="I506" t="str">
            <v>ELEMENTARY</v>
          </cell>
          <cell r="J506">
            <v>10549687</v>
          </cell>
          <cell r="K506">
            <v>5547496</v>
          </cell>
          <cell r="L506">
            <v>2087.6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10549687</v>
          </cell>
          <cell r="U506">
            <v>5547496</v>
          </cell>
          <cell r="V506">
            <v>2087.6</v>
          </cell>
          <cell r="W506">
            <v>12224317</v>
          </cell>
          <cell r="X506">
            <v>0</v>
          </cell>
          <cell r="Y506">
            <v>12224317</v>
          </cell>
        </row>
        <row r="507">
          <cell r="A507">
            <v>325</v>
          </cell>
          <cell r="B507">
            <v>50</v>
          </cell>
          <cell r="C507" t="str">
            <v>19</v>
          </cell>
          <cell r="D507" t="str">
            <v>64352</v>
          </cell>
          <cell r="H507" t="str">
            <v>Centinela Valley Union High</v>
          </cell>
          <cell r="I507" t="str">
            <v>HIGH</v>
          </cell>
          <cell r="J507">
            <v>38891094</v>
          </cell>
          <cell r="K507">
            <v>20886787</v>
          </cell>
          <cell r="L507">
            <v>6026.03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38891094</v>
          </cell>
          <cell r="U507">
            <v>20886787</v>
          </cell>
          <cell r="V507">
            <v>6026.03</v>
          </cell>
          <cell r="W507">
            <v>54065972</v>
          </cell>
          <cell r="X507">
            <v>0</v>
          </cell>
          <cell r="Y507">
            <v>54065972</v>
          </cell>
        </row>
        <row r="508">
          <cell r="A508">
            <v>13965</v>
          </cell>
          <cell r="B508">
            <v>50</v>
          </cell>
          <cell r="C508" t="str">
            <v>19</v>
          </cell>
          <cell r="D508" t="str">
            <v>64352</v>
          </cell>
          <cell r="E508" t="str">
            <v>0128488</v>
          </cell>
          <cell r="F508" t="str">
            <v>1558</v>
          </cell>
          <cell r="G508" t="str">
            <v>D</v>
          </cell>
          <cell r="H508" t="str">
            <v>Family First Charter</v>
          </cell>
          <cell r="I508" t="str">
            <v>HIGH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1037618</v>
          </cell>
          <cell r="O508">
            <v>340.59</v>
          </cell>
          <cell r="P508">
            <v>8277.89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1037618</v>
          </cell>
          <cell r="V508">
            <v>340.59</v>
          </cell>
          <cell r="W508">
            <v>2369845</v>
          </cell>
          <cell r="X508">
            <v>0</v>
          </cell>
          <cell r="Y508">
            <v>2369845</v>
          </cell>
        </row>
        <row r="509">
          <cell r="A509">
            <v>13966</v>
          </cell>
          <cell r="B509">
            <v>50</v>
          </cell>
          <cell r="C509" t="str">
            <v>19</v>
          </cell>
          <cell r="D509" t="str">
            <v>64352</v>
          </cell>
          <cell r="E509" t="str">
            <v>0128496</v>
          </cell>
          <cell r="F509" t="str">
            <v>1557</v>
          </cell>
          <cell r="G509" t="str">
            <v>D</v>
          </cell>
          <cell r="H509" t="str">
            <v>New Opportunities Charter</v>
          </cell>
          <cell r="I509" t="str">
            <v>HIGH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1140804</v>
          </cell>
          <cell r="O509">
            <v>374.46</v>
          </cell>
          <cell r="P509">
            <v>8277.89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1140804</v>
          </cell>
          <cell r="V509">
            <v>374.46</v>
          </cell>
          <cell r="W509">
            <v>2522005</v>
          </cell>
          <cell r="X509">
            <v>0</v>
          </cell>
          <cell r="Y509">
            <v>2522005</v>
          </cell>
        </row>
        <row r="510">
          <cell r="A510">
            <v>326</v>
          </cell>
          <cell r="B510">
            <v>50</v>
          </cell>
          <cell r="C510" t="str">
            <v>19</v>
          </cell>
          <cell r="D510" t="str">
            <v>64378</v>
          </cell>
          <cell r="H510" t="str">
            <v>Charter Oak Unified</v>
          </cell>
          <cell r="I510" t="str">
            <v>UNIFIED</v>
          </cell>
          <cell r="J510">
            <v>24351003</v>
          </cell>
          <cell r="K510">
            <v>10423263</v>
          </cell>
          <cell r="L510">
            <v>4628.43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24351003</v>
          </cell>
          <cell r="U510">
            <v>10423263</v>
          </cell>
          <cell r="V510">
            <v>4628.43</v>
          </cell>
          <cell r="W510">
            <v>34127393</v>
          </cell>
          <cell r="X510">
            <v>0</v>
          </cell>
          <cell r="Y510">
            <v>34127393</v>
          </cell>
        </row>
        <row r="511">
          <cell r="A511">
            <v>327</v>
          </cell>
          <cell r="B511">
            <v>50</v>
          </cell>
          <cell r="C511" t="str">
            <v>19</v>
          </cell>
          <cell r="D511" t="str">
            <v>64394</v>
          </cell>
          <cell r="H511" t="str">
            <v>Claremont Unified</v>
          </cell>
          <cell r="I511" t="str">
            <v>UNIFIED</v>
          </cell>
          <cell r="J511">
            <v>36194238</v>
          </cell>
          <cell r="K511">
            <v>14584223</v>
          </cell>
          <cell r="L511">
            <v>6825.65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36194238</v>
          </cell>
          <cell r="U511">
            <v>14584223</v>
          </cell>
          <cell r="V511">
            <v>6825.65</v>
          </cell>
          <cell r="W511">
            <v>47777489</v>
          </cell>
          <cell r="X511">
            <v>0</v>
          </cell>
          <cell r="Y511">
            <v>47777489</v>
          </cell>
        </row>
        <row r="512">
          <cell r="A512">
            <v>328</v>
          </cell>
          <cell r="B512">
            <v>50</v>
          </cell>
          <cell r="C512" t="str">
            <v>19</v>
          </cell>
          <cell r="D512" t="str">
            <v>64436</v>
          </cell>
          <cell r="H512" t="str">
            <v>Covina-Valley Unified</v>
          </cell>
          <cell r="I512" t="str">
            <v>UNIFIED</v>
          </cell>
          <cell r="J512">
            <v>60421640</v>
          </cell>
          <cell r="K512">
            <v>22313210</v>
          </cell>
          <cell r="L512">
            <v>11460.14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60421640</v>
          </cell>
          <cell r="U512">
            <v>22313210</v>
          </cell>
          <cell r="V512">
            <v>11460.14</v>
          </cell>
          <cell r="W512">
            <v>96521387</v>
          </cell>
          <cell r="X512">
            <v>0</v>
          </cell>
          <cell r="Y512">
            <v>96521387</v>
          </cell>
        </row>
        <row r="513">
          <cell r="A513">
            <v>329</v>
          </cell>
          <cell r="B513">
            <v>50</v>
          </cell>
          <cell r="C513" t="str">
            <v>19</v>
          </cell>
          <cell r="D513" t="str">
            <v>64444</v>
          </cell>
          <cell r="H513" t="str">
            <v>Culver City Unified</v>
          </cell>
          <cell r="I513" t="str">
            <v>UNIFIED</v>
          </cell>
          <cell r="J513">
            <v>37022372</v>
          </cell>
          <cell r="K513">
            <v>18210288</v>
          </cell>
          <cell r="L513">
            <v>6866.88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37022372</v>
          </cell>
          <cell r="U513">
            <v>18210288</v>
          </cell>
          <cell r="V513">
            <v>6866.88</v>
          </cell>
          <cell r="W513">
            <v>43486872</v>
          </cell>
          <cell r="X513">
            <v>0</v>
          </cell>
          <cell r="Y513">
            <v>43486872</v>
          </cell>
        </row>
        <row r="514">
          <cell r="A514">
            <v>330</v>
          </cell>
          <cell r="B514">
            <v>50</v>
          </cell>
          <cell r="C514" t="str">
            <v>19</v>
          </cell>
          <cell r="D514" t="str">
            <v>64451</v>
          </cell>
          <cell r="H514" t="str">
            <v>Downey Unified</v>
          </cell>
          <cell r="I514" t="str">
            <v>UNIFIED</v>
          </cell>
          <cell r="J514">
            <v>111708937</v>
          </cell>
          <cell r="K514">
            <v>38295412</v>
          </cell>
          <cell r="L514">
            <v>21200.36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111708937</v>
          </cell>
          <cell r="U514">
            <v>38295412</v>
          </cell>
          <cell r="V514">
            <v>21200.36</v>
          </cell>
          <cell r="W514">
            <v>181820727</v>
          </cell>
          <cell r="X514">
            <v>0</v>
          </cell>
          <cell r="Y514">
            <v>181820727</v>
          </cell>
        </row>
        <row r="515">
          <cell r="A515">
            <v>331</v>
          </cell>
          <cell r="B515">
            <v>50</v>
          </cell>
          <cell r="C515" t="str">
            <v>19</v>
          </cell>
          <cell r="D515" t="str">
            <v>64469</v>
          </cell>
          <cell r="H515" t="str">
            <v>Duarte Unified</v>
          </cell>
          <cell r="I515" t="str">
            <v>UNIFIED</v>
          </cell>
          <cell r="J515">
            <v>18135727</v>
          </cell>
          <cell r="K515">
            <v>7504516</v>
          </cell>
          <cell r="L515">
            <v>3427.17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18135727</v>
          </cell>
          <cell r="U515">
            <v>7504516</v>
          </cell>
          <cell r="V515">
            <v>3427.17</v>
          </cell>
          <cell r="W515">
            <v>27908809</v>
          </cell>
          <cell r="X515">
            <v>0</v>
          </cell>
          <cell r="Y515">
            <v>27908809</v>
          </cell>
        </row>
        <row r="516">
          <cell r="A516">
            <v>13979</v>
          </cell>
          <cell r="B516">
            <v>50</v>
          </cell>
          <cell r="C516" t="str">
            <v>19</v>
          </cell>
          <cell r="D516" t="str">
            <v>64469</v>
          </cell>
          <cell r="E516" t="str">
            <v>0128736</v>
          </cell>
          <cell r="F516" t="str">
            <v>1599</v>
          </cell>
          <cell r="G516" t="str">
            <v>D</v>
          </cell>
          <cell r="H516" t="str">
            <v>Opportunities for Learning - Duarte</v>
          </cell>
          <cell r="I516" t="str">
            <v>UNIFIED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1151263</v>
          </cell>
          <cell r="O516">
            <v>803.82</v>
          </cell>
          <cell r="P516">
            <v>7315.49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1151263</v>
          </cell>
          <cell r="V516">
            <v>803.82</v>
          </cell>
          <cell r="W516">
            <v>7876500</v>
          </cell>
          <cell r="X516">
            <v>0</v>
          </cell>
          <cell r="Y516">
            <v>7876500</v>
          </cell>
        </row>
        <row r="517">
          <cell r="A517">
            <v>14432</v>
          </cell>
          <cell r="B517">
            <v>50</v>
          </cell>
          <cell r="C517" t="str">
            <v>19</v>
          </cell>
          <cell r="D517" t="str">
            <v>64469</v>
          </cell>
          <cell r="E517" t="str">
            <v>0134858</v>
          </cell>
          <cell r="F517" t="str">
            <v>1838</v>
          </cell>
          <cell r="G517" t="str">
            <v>D</v>
          </cell>
          <cell r="H517" t="str">
            <v>California School of the Arts - San Gabriel Valley</v>
          </cell>
          <cell r="I517" t="str">
            <v>UNIFIED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1003513</v>
          </cell>
          <cell r="O517">
            <v>700.66</v>
          </cell>
          <cell r="P517">
            <v>9580.2099999999991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1003513</v>
          </cell>
          <cell r="V517">
            <v>700.66</v>
          </cell>
          <cell r="W517">
            <v>5807443</v>
          </cell>
          <cell r="X517">
            <v>0</v>
          </cell>
          <cell r="Y517">
            <v>5807443</v>
          </cell>
        </row>
        <row r="518">
          <cell r="A518">
            <v>332</v>
          </cell>
          <cell r="B518">
            <v>50</v>
          </cell>
          <cell r="C518" t="str">
            <v>19</v>
          </cell>
          <cell r="D518" t="str">
            <v>64477</v>
          </cell>
          <cell r="H518" t="str">
            <v>Eastside Union Elementary</v>
          </cell>
          <cell r="I518" t="str">
            <v>ELEMENTARY</v>
          </cell>
          <cell r="J518">
            <v>16323599</v>
          </cell>
          <cell r="K518">
            <v>3002983</v>
          </cell>
          <cell r="L518">
            <v>3220.28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16323599</v>
          </cell>
          <cell r="U518">
            <v>3002983</v>
          </cell>
          <cell r="V518">
            <v>3220.28</v>
          </cell>
          <cell r="W518">
            <v>32106771</v>
          </cell>
          <cell r="X518">
            <v>0</v>
          </cell>
          <cell r="Y518">
            <v>32106771</v>
          </cell>
        </row>
        <row r="519">
          <cell r="A519">
            <v>333</v>
          </cell>
          <cell r="B519">
            <v>50</v>
          </cell>
          <cell r="C519" t="str">
            <v>19</v>
          </cell>
          <cell r="D519" t="str">
            <v>64485</v>
          </cell>
          <cell r="H519" t="str">
            <v>East Whittier City Elementary</v>
          </cell>
          <cell r="I519" t="str">
            <v>ELEMENTARY</v>
          </cell>
          <cell r="J519">
            <v>50451497</v>
          </cell>
          <cell r="K519">
            <v>13040469</v>
          </cell>
          <cell r="L519">
            <v>8389.1200000000008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50451497</v>
          </cell>
          <cell r="U519">
            <v>13040469</v>
          </cell>
          <cell r="V519">
            <v>8389.1200000000008</v>
          </cell>
          <cell r="W519">
            <v>65188398</v>
          </cell>
          <cell r="X519">
            <v>0</v>
          </cell>
          <cell r="Y519">
            <v>65188398</v>
          </cell>
        </row>
        <row r="520">
          <cell r="A520">
            <v>334</v>
          </cell>
          <cell r="B520">
            <v>50</v>
          </cell>
          <cell r="C520" t="str">
            <v>19</v>
          </cell>
          <cell r="D520" t="str">
            <v>64501</v>
          </cell>
          <cell r="H520" t="str">
            <v>El Monte City</v>
          </cell>
          <cell r="I520" t="str">
            <v>ELEMENTARY</v>
          </cell>
          <cell r="J520">
            <v>40967924</v>
          </cell>
          <cell r="K520">
            <v>13026546</v>
          </cell>
          <cell r="L520">
            <v>8129.25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40967924</v>
          </cell>
          <cell r="U520">
            <v>13026546</v>
          </cell>
          <cell r="V520">
            <v>8129.25</v>
          </cell>
          <cell r="W520">
            <v>76522398</v>
          </cell>
          <cell r="X520">
            <v>0</v>
          </cell>
          <cell r="Y520">
            <v>76522398</v>
          </cell>
        </row>
        <row r="521">
          <cell r="A521">
            <v>335</v>
          </cell>
          <cell r="B521">
            <v>50</v>
          </cell>
          <cell r="C521" t="str">
            <v>19</v>
          </cell>
          <cell r="D521" t="str">
            <v>64519</v>
          </cell>
          <cell r="H521" t="str">
            <v>El Monte Union High</v>
          </cell>
          <cell r="I521" t="str">
            <v>HIGH</v>
          </cell>
          <cell r="J521">
            <v>52276314</v>
          </cell>
          <cell r="K521">
            <v>18562996</v>
          </cell>
          <cell r="L521">
            <v>8524.2199999999993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52276314</v>
          </cell>
          <cell r="U521">
            <v>18562996</v>
          </cell>
          <cell r="V521">
            <v>8524.2199999999993</v>
          </cell>
          <cell r="W521">
            <v>88963536</v>
          </cell>
          <cell r="X521">
            <v>0</v>
          </cell>
          <cell r="Y521">
            <v>88963536</v>
          </cell>
        </row>
        <row r="522">
          <cell r="A522">
            <v>336</v>
          </cell>
          <cell r="B522">
            <v>50</v>
          </cell>
          <cell r="C522" t="str">
            <v>19</v>
          </cell>
          <cell r="D522" t="str">
            <v>64527</v>
          </cell>
          <cell r="H522" t="str">
            <v>El Rancho Unified</v>
          </cell>
          <cell r="I522" t="str">
            <v>UNIFIED</v>
          </cell>
          <cell r="J522">
            <v>43794986</v>
          </cell>
          <cell r="K522">
            <v>13520686</v>
          </cell>
          <cell r="L522">
            <v>8309.0300000000007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43794986</v>
          </cell>
          <cell r="U522">
            <v>13520686</v>
          </cell>
          <cell r="V522">
            <v>8309.0300000000007</v>
          </cell>
          <cell r="W522">
            <v>74742539</v>
          </cell>
          <cell r="X522">
            <v>0</v>
          </cell>
          <cell r="Y522">
            <v>74742539</v>
          </cell>
        </row>
        <row r="523">
          <cell r="A523">
            <v>337</v>
          </cell>
          <cell r="B523">
            <v>50</v>
          </cell>
          <cell r="C523" t="str">
            <v>19</v>
          </cell>
          <cell r="D523" t="str">
            <v>64535</v>
          </cell>
          <cell r="H523" t="str">
            <v>El Segundo Unified</v>
          </cell>
          <cell r="I523" t="str">
            <v>UNIFIED</v>
          </cell>
          <cell r="J523">
            <v>18784919</v>
          </cell>
          <cell r="K523">
            <v>9194239</v>
          </cell>
          <cell r="L523">
            <v>3373.71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18784919</v>
          </cell>
          <cell r="U523">
            <v>9194239</v>
          </cell>
          <cell r="V523">
            <v>3373.71</v>
          </cell>
          <cell r="W523">
            <v>20101046</v>
          </cell>
          <cell r="X523">
            <v>0</v>
          </cell>
          <cell r="Y523">
            <v>20101046</v>
          </cell>
        </row>
        <row r="524">
          <cell r="A524">
            <v>338</v>
          </cell>
          <cell r="B524">
            <v>50</v>
          </cell>
          <cell r="C524" t="str">
            <v>19</v>
          </cell>
          <cell r="D524" t="str">
            <v>64550</v>
          </cell>
          <cell r="H524" t="str">
            <v>Garvey Elementary</v>
          </cell>
          <cell r="I524" t="str">
            <v>ELEMENTARY</v>
          </cell>
          <cell r="J524">
            <v>22782552</v>
          </cell>
          <cell r="K524">
            <v>5955611</v>
          </cell>
          <cell r="L524">
            <v>4520.24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22782552</v>
          </cell>
          <cell r="U524">
            <v>5955611</v>
          </cell>
          <cell r="V524">
            <v>4520.24</v>
          </cell>
          <cell r="W524">
            <v>41699208</v>
          </cell>
          <cell r="X524">
            <v>0</v>
          </cell>
          <cell r="Y524">
            <v>41699208</v>
          </cell>
        </row>
        <row r="525">
          <cell r="A525">
            <v>339</v>
          </cell>
          <cell r="B525">
            <v>50</v>
          </cell>
          <cell r="C525" t="str">
            <v>19</v>
          </cell>
          <cell r="D525" t="str">
            <v>64568</v>
          </cell>
          <cell r="H525" t="str">
            <v>Glendale Unified</v>
          </cell>
          <cell r="I525" t="str">
            <v>UNIFIED</v>
          </cell>
          <cell r="J525">
            <v>132563910</v>
          </cell>
          <cell r="K525">
            <v>75060042</v>
          </cell>
          <cell r="L525">
            <v>25160.41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132563910</v>
          </cell>
          <cell r="U525">
            <v>75060042</v>
          </cell>
          <cell r="V525">
            <v>25160.41</v>
          </cell>
          <cell r="W525">
            <v>160504823</v>
          </cell>
          <cell r="X525">
            <v>0</v>
          </cell>
          <cell r="Y525">
            <v>160504823</v>
          </cell>
        </row>
        <row r="526">
          <cell r="A526">
            <v>340</v>
          </cell>
          <cell r="B526">
            <v>50</v>
          </cell>
          <cell r="C526" t="str">
            <v>19</v>
          </cell>
          <cell r="D526" t="str">
            <v>64576</v>
          </cell>
          <cell r="H526" t="str">
            <v>Glendora Unified</v>
          </cell>
          <cell r="I526" t="str">
            <v>UNIFIED</v>
          </cell>
          <cell r="J526">
            <v>37828424</v>
          </cell>
          <cell r="K526">
            <v>14518631</v>
          </cell>
          <cell r="L526">
            <v>7195.19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37828424</v>
          </cell>
          <cell r="U526">
            <v>14518631</v>
          </cell>
          <cell r="V526">
            <v>7195.19</v>
          </cell>
          <cell r="W526">
            <v>50159716</v>
          </cell>
          <cell r="X526">
            <v>0</v>
          </cell>
          <cell r="Y526">
            <v>50159716</v>
          </cell>
        </row>
        <row r="527">
          <cell r="A527">
            <v>341</v>
          </cell>
          <cell r="B527">
            <v>50</v>
          </cell>
          <cell r="C527" t="str">
            <v>19</v>
          </cell>
          <cell r="D527" t="str">
            <v>64584</v>
          </cell>
          <cell r="H527" t="str">
            <v>Gorman Joint</v>
          </cell>
          <cell r="I527" t="str">
            <v>ELEMENTARY</v>
          </cell>
          <cell r="J527">
            <v>444749</v>
          </cell>
          <cell r="K527">
            <v>275456</v>
          </cell>
          <cell r="L527">
            <v>74.540000000000006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444749</v>
          </cell>
          <cell r="U527">
            <v>275456</v>
          </cell>
          <cell r="V527">
            <v>74.540000000000006</v>
          </cell>
          <cell r="W527">
            <v>499069</v>
          </cell>
          <cell r="X527">
            <v>0</v>
          </cell>
          <cell r="Y527">
            <v>499069</v>
          </cell>
        </row>
        <row r="528">
          <cell r="A528">
            <v>1149</v>
          </cell>
          <cell r="B528">
            <v>50</v>
          </cell>
          <cell r="C528" t="str">
            <v>19</v>
          </cell>
          <cell r="D528" t="str">
            <v>64584</v>
          </cell>
          <cell r="E528" t="str">
            <v>1996305</v>
          </cell>
          <cell r="F528" t="str">
            <v>0285</v>
          </cell>
          <cell r="G528" t="str">
            <v>D</v>
          </cell>
          <cell r="H528" t="str">
            <v>Gorman Learning Center</v>
          </cell>
          <cell r="I528" t="str">
            <v>ELEMENTARY</v>
          </cell>
          <cell r="J528">
            <v>0</v>
          </cell>
          <cell r="K528">
            <v>0</v>
          </cell>
          <cell r="L528">
            <v>0</v>
          </cell>
          <cell r="M528">
            <v>7274446</v>
          </cell>
          <cell r="N528">
            <v>258346</v>
          </cell>
          <cell r="O528">
            <v>1298.22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7274446</v>
          </cell>
          <cell r="U528">
            <v>258346</v>
          </cell>
          <cell r="V528">
            <v>1298.22</v>
          </cell>
          <cell r="W528">
            <v>11512895</v>
          </cell>
          <cell r="X528">
            <v>0</v>
          </cell>
          <cell r="Y528">
            <v>11512895</v>
          </cell>
        </row>
        <row r="529">
          <cell r="A529">
            <v>342</v>
          </cell>
          <cell r="B529">
            <v>50</v>
          </cell>
          <cell r="C529" t="str">
            <v>19</v>
          </cell>
          <cell r="D529" t="str">
            <v>64592</v>
          </cell>
          <cell r="H529" t="str">
            <v>Hawthorne</v>
          </cell>
          <cell r="I529" t="str">
            <v>ELEMENTARY</v>
          </cell>
          <cell r="J529">
            <v>38028948</v>
          </cell>
          <cell r="K529">
            <v>10650552</v>
          </cell>
          <cell r="L529">
            <v>7488.77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38028948</v>
          </cell>
          <cell r="U529">
            <v>10650552</v>
          </cell>
          <cell r="V529">
            <v>7488.77</v>
          </cell>
          <cell r="W529">
            <v>70581514</v>
          </cell>
          <cell r="X529">
            <v>0</v>
          </cell>
          <cell r="Y529">
            <v>70581514</v>
          </cell>
        </row>
        <row r="530">
          <cell r="A530">
            <v>9591</v>
          </cell>
          <cell r="B530">
            <v>50</v>
          </cell>
          <cell r="C530" t="str">
            <v>19</v>
          </cell>
          <cell r="D530" t="str">
            <v>64592</v>
          </cell>
          <cell r="E530" t="str">
            <v>0100354</v>
          </cell>
          <cell r="F530" t="str">
            <v>0523</v>
          </cell>
          <cell r="G530" t="str">
            <v>L</v>
          </cell>
          <cell r="H530" t="str">
            <v>Hawthorne Math and Science Academy</v>
          </cell>
          <cell r="I530" t="str">
            <v>ELEMENTARY</v>
          </cell>
          <cell r="J530">
            <v>0</v>
          </cell>
          <cell r="K530">
            <v>0</v>
          </cell>
          <cell r="L530">
            <v>0</v>
          </cell>
          <cell r="M530">
            <v>3260979</v>
          </cell>
          <cell r="N530">
            <v>696647</v>
          </cell>
          <cell r="O530">
            <v>527.24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3260979</v>
          </cell>
          <cell r="U530">
            <v>696647</v>
          </cell>
          <cell r="V530">
            <v>527.24</v>
          </cell>
          <cell r="W530">
            <v>5593737</v>
          </cell>
          <cell r="X530">
            <v>0</v>
          </cell>
          <cell r="Y530">
            <v>5593737</v>
          </cell>
        </row>
        <row r="531">
          <cell r="A531">
            <v>343</v>
          </cell>
          <cell r="B531">
            <v>50</v>
          </cell>
          <cell r="C531" t="str">
            <v>19</v>
          </cell>
          <cell r="D531" t="str">
            <v>64600</v>
          </cell>
          <cell r="H531" t="str">
            <v>Hermosa Beach City Elementary</v>
          </cell>
          <cell r="I531" t="str">
            <v>ELEMENTARY</v>
          </cell>
          <cell r="J531">
            <v>6862347</v>
          </cell>
          <cell r="K531">
            <v>5148851</v>
          </cell>
          <cell r="L531">
            <v>1311.33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6862347</v>
          </cell>
          <cell r="U531">
            <v>5148851</v>
          </cell>
          <cell r="V531">
            <v>1311.33</v>
          </cell>
          <cell r="W531">
            <v>5327567</v>
          </cell>
          <cell r="X531">
            <v>0</v>
          </cell>
          <cell r="Y531">
            <v>5327567</v>
          </cell>
        </row>
        <row r="532">
          <cell r="A532">
            <v>344</v>
          </cell>
          <cell r="B532">
            <v>50</v>
          </cell>
          <cell r="C532" t="str">
            <v>19</v>
          </cell>
          <cell r="D532" t="str">
            <v>64626</v>
          </cell>
          <cell r="H532" t="str">
            <v>Hughes-Elizabeth Lakes Union Elementary</v>
          </cell>
          <cell r="I532" t="str">
            <v>ELEMENTARY</v>
          </cell>
          <cell r="J532">
            <v>956374</v>
          </cell>
          <cell r="K532">
            <v>941185</v>
          </cell>
          <cell r="L532">
            <v>183.74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956374</v>
          </cell>
          <cell r="U532">
            <v>941185</v>
          </cell>
          <cell r="V532">
            <v>183.74</v>
          </cell>
          <cell r="W532">
            <v>843730</v>
          </cell>
          <cell r="X532">
            <v>0</v>
          </cell>
          <cell r="Y532">
            <v>843730</v>
          </cell>
        </row>
        <row r="533">
          <cell r="A533">
            <v>345</v>
          </cell>
          <cell r="B533">
            <v>50</v>
          </cell>
          <cell r="C533" t="str">
            <v>19</v>
          </cell>
          <cell r="D533" t="str">
            <v>64634</v>
          </cell>
          <cell r="H533" t="str">
            <v>Inglewood Unified</v>
          </cell>
          <cell r="I533" t="str">
            <v>UNIFIED</v>
          </cell>
          <cell r="J533">
            <v>42507114</v>
          </cell>
          <cell r="K533">
            <v>24386203</v>
          </cell>
          <cell r="L533">
            <v>8040.6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42507114</v>
          </cell>
          <cell r="U533">
            <v>24386203</v>
          </cell>
          <cell r="V533">
            <v>8040.6</v>
          </cell>
          <cell r="W533">
            <v>65556678</v>
          </cell>
          <cell r="X533">
            <v>0</v>
          </cell>
          <cell r="Y533">
            <v>65556678</v>
          </cell>
        </row>
        <row r="534">
          <cell r="A534">
            <v>9592</v>
          </cell>
          <cell r="B534">
            <v>50</v>
          </cell>
          <cell r="C534" t="str">
            <v>19</v>
          </cell>
          <cell r="D534" t="str">
            <v>64634</v>
          </cell>
          <cell r="E534" t="str">
            <v>0101667</v>
          </cell>
          <cell r="F534" t="str">
            <v>0582</v>
          </cell>
          <cell r="G534" t="str">
            <v>D</v>
          </cell>
          <cell r="H534" t="str">
            <v>Wilder's Preparatory Academy Charter</v>
          </cell>
          <cell r="I534" t="str">
            <v>UNIFIED</v>
          </cell>
          <cell r="J534">
            <v>0</v>
          </cell>
          <cell r="K534">
            <v>0</v>
          </cell>
          <cell r="L534">
            <v>0</v>
          </cell>
          <cell r="M534">
            <v>1967839</v>
          </cell>
          <cell r="N534">
            <v>743050</v>
          </cell>
          <cell r="O534">
            <v>382.98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1967839</v>
          </cell>
          <cell r="U534">
            <v>743050</v>
          </cell>
          <cell r="V534">
            <v>382.98</v>
          </cell>
          <cell r="W534">
            <v>2727554</v>
          </cell>
          <cell r="X534">
            <v>0</v>
          </cell>
          <cell r="Y534">
            <v>2727554</v>
          </cell>
        </row>
        <row r="535">
          <cell r="A535">
            <v>11975</v>
          </cell>
          <cell r="B535">
            <v>50</v>
          </cell>
          <cell r="C535" t="str">
            <v>19</v>
          </cell>
          <cell r="D535" t="str">
            <v>64634</v>
          </cell>
          <cell r="E535" t="str">
            <v>0116822</v>
          </cell>
          <cell r="F535" t="str">
            <v>0977</v>
          </cell>
          <cell r="G535" t="str">
            <v>D</v>
          </cell>
          <cell r="H535" t="str">
            <v>Wilder's Preparatory Academy Charter Middle</v>
          </cell>
          <cell r="I535" t="str">
            <v>UNIFIED</v>
          </cell>
          <cell r="J535">
            <v>0</v>
          </cell>
          <cell r="K535">
            <v>0</v>
          </cell>
          <cell r="L535">
            <v>0</v>
          </cell>
          <cell r="M535">
            <v>999748</v>
          </cell>
          <cell r="N535">
            <v>366752</v>
          </cell>
          <cell r="O535">
            <v>189.03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999748</v>
          </cell>
          <cell r="U535">
            <v>366752</v>
          </cell>
          <cell r="V535">
            <v>189.03</v>
          </cell>
          <cell r="W535">
            <v>1256292</v>
          </cell>
          <cell r="X535">
            <v>0</v>
          </cell>
          <cell r="Y535">
            <v>1256292</v>
          </cell>
        </row>
        <row r="536">
          <cell r="A536">
            <v>12165</v>
          </cell>
          <cell r="B536">
            <v>50</v>
          </cell>
          <cell r="C536" t="str">
            <v>19</v>
          </cell>
          <cell r="D536" t="str">
            <v>64634</v>
          </cell>
          <cell r="E536" t="str">
            <v>0119552</v>
          </cell>
          <cell r="F536" t="str">
            <v>1075</v>
          </cell>
          <cell r="G536" t="str">
            <v>D</v>
          </cell>
          <cell r="H536" t="str">
            <v>Today's Fresh Start Charter School Inglewood</v>
          </cell>
          <cell r="I536" t="str">
            <v>UNIFIED</v>
          </cell>
          <cell r="J536">
            <v>0</v>
          </cell>
          <cell r="K536">
            <v>0</v>
          </cell>
          <cell r="L536">
            <v>0</v>
          </cell>
          <cell r="M536">
            <v>2158483</v>
          </cell>
          <cell r="N536">
            <v>815982</v>
          </cell>
          <cell r="O536">
            <v>420.57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2158483</v>
          </cell>
          <cell r="U536">
            <v>815982</v>
          </cell>
          <cell r="V536">
            <v>420.57</v>
          </cell>
          <cell r="W536">
            <v>3682796</v>
          </cell>
          <cell r="X536">
            <v>0</v>
          </cell>
          <cell r="Y536">
            <v>3682796</v>
          </cell>
        </row>
        <row r="537">
          <cell r="A537">
            <v>12166</v>
          </cell>
          <cell r="B537">
            <v>50</v>
          </cell>
          <cell r="C537" t="str">
            <v>19</v>
          </cell>
          <cell r="D537" t="str">
            <v>64634</v>
          </cell>
          <cell r="E537" t="str">
            <v>0120303</v>
          </cell>
          <cell r="F537" t="str">
            <v>1121</v>
          </cell>
          <cell r="G537" t="str">
            <v>D</v>
          </cell>
          <cell r="H537" t="str">
            <v>ICEF Inglewood Elementary Charter Academy</v>
          </cell>
          <cell r="I537" t="str">
            <v>UNIFIED</v>
          </cell>
          <cell r="J537">
            <v>0</v>
          </cell>
          <cell r="K537">
            <v>0</v>
          </cell>
          <cell r="L537">
            <v>0</v>
          </cell>
          <cell r="M537">
            <v>1945171</v>
          </cell>
          <cell r="N537">
            <v>735212</v>
          </cell>
          <cell r="O537">
            <v>378.94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1945171</v>
          </cell>
          <cell r="U537">
            <v>735212</v>
          </cell>
          <cell r="V537">
            <v>378.94</v>
          </cell>
          <cell r="W537">
            <v>3350959</v>
          </cell>
          <cell r="X537">
            <v>0</v>
          </cell>
          <cell r="Y537">
            <v>3350959</v>
          </cell>
        </row>
        <row r="538">
          <cell r="A538">
            <v>12167</v>
          </cell>
          <cell r="B538">
            <v>50</v>
          </cell>
          <cell r="C538" t="str">
            <v>19</v>
          </cell>
          <cell r="D538" t="str">
            <v>64634</v>
          </cell>
          <cell r="E538" t="str">
            <v>0120311</v>
          </cell>
          <cell r="F538" t="str">
            <v>1122</v>
          </cell>
          <cell r="G538" t="str">
            <v>D</v>
          </cell>
          <cell r="H538" t="str">
            <v>ICEF Inglewood Middle Charter Academy</v>
          </cell>
          <cell r="I538" t="str">
            <v>UNIFIED</v>
          </cell>
          <cell r="J538">
            <v>0</v>
          </cell>
          <cell r="K538">
            <v>0</v>
          </cell>
          <cell r="L538">
            <v>0</v>
          </cell>
          <cell r="M538">
            <v>966323</v>
          </cell>
          <cell r="N538">
            <v>353481</v>
          </cell>
          <cell r="O538">
            <v>182.19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966323</v>
          </cell>
          <cell r="U538">
            <v>353481</v>
          </cell>
          <cell r="V538">
            <v>182.19</v>
          </cell>
          <cell r="W538">
            <v>1544337</v>
          </cell>
          <cell r="X538">
            <v>0</v>
          </cell>
          <cell r="Y538">
            <v>1544337</v>
          </cell>
        </row>
        <row r="539">
          <cell r="A539">
            <v>12340</v>
          </cell>
          <cell r="B539">
            <v>50</v>
          </cell>
          <cell r="C539" t="str">
            <v>19</v>
          </cell>
          <cell r="D539" t="str">
            <v>64634</v>
          </cell>
          <cell r="E539" t="str">
            <v>0121186</v>
          </cell>
          <cell r="F539" t="str">
            <v>1137</v>
          </cell>
          <cell r="G539" t="str">
            <v>D</v>
          </cell>
          <cell r="H539" t="str">
            <v>Children of Promise Preparatory Academy</v>
          </cell>
          <cell r="I539" t="str">
            <v>UNIFIED</v>
          </cell>
          <cell r="J539">
            <v>0</v>
          </cell>
          <cell r="K539">
            <v>0</v>
          </cell>
          <cell r="L539">
            <v>0</v>
          </cell>
          <cell r="M539">
            <v>1892960</v>
          </cell>
          <cell r="N539">
            <v>717770</v>
          </cell>
          <cell r="O539">
            <v>369.95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1892960</v>
          </cell>
          <cell r="U539">
            <v>717770</v>
          </cell>
          <cell r="V539">
            <v>369.95</v>
          </cell>
          <cell r="W539">
            <v>2925477</v>
          </cell>
          <cell r="X539">
            <v>0</v>
          </cell>
          <cell r="Y539">
            <v>2925477</v>
          </cell>
        </row>
        <row r="540">
          <cell r="A540">
            <v>14052</v>
          </cell>
          <cell r="B540">
            <v>50</v>
          </cell>
          <cell r="C540" t="str">
            <v>19</v>
          </cell>
          <cell r="D540" t="str">
            <v>64634</v>
          </cell>
          <cell r="E540" t="str">
            <v>0128991</v>
          </cell>
          <cell r="F540" t="str">
            <v>1612</v>
          </cell>
          <cell r="G540" t="str">
            <v>D</v>
          </cell>
          <cell r="H540" t="str">
            <v>Grace Hopper STEM Academy</v>
          </cell>
          <cell r="I540" t="str">
            <v>UNIFIED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166235</v>
          </cell>
          <cell r="O540">
            <v>85.68</v>
          </cell>
          <cell r="P540">
            <v>6731.77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166235</v>
          </cell>
          <cell r="V540">
            <v>85.68</v>
          </cell>
          <cell r="W540">
            <v>722197</v>
          </cell>
          <cell r="X540">
            <v>0</v>
          </cell>
          <cell r="Y540">
            <v>722197</v>
          </cell>
        </row>
        <row r="541">
          <cell r="A541">
            <v>12341</v>
          </cell>
          <cell r="B541">
            <v>50</v>
          </cell>
          <cell r="C541" t="str">
            <v>19</v>
          </cell>
          <cell r="D541" t="str">
            <v>64634</v>
          </cell>
          <cell r="E541" t="str">
            <v>1996586</v>
          </cell>
          <cell r="F541" t="str">
            <v>0432</v>
          </cell>
          <cell r="G541" t="str">
            <v>D</v>
          </cell>
          <cell r="H541" t="str">
            <v>Animo Inglewood Charter High</v>
          </cell>
          <cell r="I541" t="str">
            <v>UNIFIED</v>
          </cell>
          <cell r="J541">
            <v>0</v>
          </cell>
          <cell r="K541">
            <v>0</v>
          </cell>
          <cell r="L541">
            <v>0</v>
          </cell>
          <cell r="M541">
            <v>3714835</v>
          </cell>
          <cell r="N541">
            <v>1165311</v>
          </cell>
          <cell r="O541">
            <v>600.62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3714835</v>
          </cell>
          <cell r="U541">
            <v>1165311</v>
          </cell>
          <cell r="V541">
            <v>600.62</v>
          </cell>
          <cell r="W541">
            <v>6352286</v>
          </cell>
          <cell r="X541">
            <v>0</v>
          </cell>
          <cell r="Y541">
            <v>6352286</v>
          </cell>
        </row>
        <row r="542">
          <cell r="A542">
            <v>3337</v>
          </cell>
          <cell r="B542">
            <v>50</v>
          </cell>
          <cell r="C542" t="str">
            <v>19</v>
          </cell>
          <cell r="D542" t="str">
            <v>64634</v>
          </cell>
          <cell r="E542" t="str">
            <v>6014518</v>
          </cell>
          <cell r="F542" t="str">
            <v>1591</v>
          </cell>
          <cell r="G542" t="str">
            <v>L</v>
          </cell>
          <cell r="H542" t="str">
            <v>La Tijera K-8 Academy of Excellence</v>
          </cell>
          <cell r="I542" t="str">
            <v>UNIFIED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1420464</v>
          </cell>
          <cell r="O542">
            <v>732.13</v>
          </cell>
          <cell r="P542">
            <v>6731.77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1420464</v>
          </cell>
          <cell r="V542">
            <v>732.13</v>
          </cell>
          <cell r="W542">
            <v>6017734</v>
          </cell>
          <cell r="X542">
            <v>0</v>
          </cell>
          <cell r="Y542">
            <v>6017734</v>
          </cell>
        </row>
        <row r="543">
          <cell r="A543">
            <v>346</v>
          </cell>
          <cell r="B543">
            <v>50</v>
          </cell>
          <cell r="C543" t="str">
            <v>19</v>
          </cell>
          <cell r="D543" t="str">
            <v>64642</v>
          </cell>
          <cell r="H543" t="str">
            <v>Keppel Union Elementary</v>
          </cell>
          <cell r="I543" t="str">
            <v>ELEMENTARY</v>
          </cell>
          <cell r="J543">
            <v>12816316</v>
          </cell>
          <cell r="K543">
            <v>3330938</v>
          </cell>
          <cell r="L543">
            <v>2513.2199999999998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12816316</v>
          </cell>
          <cell r="U543">
            <v>3330938</v>
          </cell>
          <cell r="V543">
            <v>2513.2199999999998</v>
          </cell>
          <cell r="W543">
            <v>24589576</v>
          </cell>
          <cell r="X543">
            <v>0</v>
          </cell>
          <cell r="Y543">
            <v>24589576</v>
          </cell>
        </row>
        <row r="544">
          <cell r="A544">
            <v>14456</v>
          </cell>
          <cell r="B544">
            <v>50</v>
          </cell>
          <cell r="C544" t="str">
            <v>19</v>
          </cell>
          <cell r="D544" t="str">
            <v>64642</v>
          </cell>
          <cell r="E544" t="str">
            <v>0136127</v>
          </cell>
          <cell r="F544" t="str">
            <v>1886</v>
          </cell>
          <cell r="G544" t="str">
            <v>D</v>
          </cell>
          <cell r="H544" t="str">
            <v>Community Collaborative Virtual School - Keppel Partnership Academy</v>
          </cell>
          <cell r="I544" t="str">
            <v>ELEMENTARY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401910</v>
          </cell>
          <cell r="O544">
            <v>348.75</v>
          </cell>
          <cell r="P544">
            <v>9893.66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401910</v>
          </cell>
          <cell r="V544">
            <v>348.75</v>
          </cell>
          <cell r="W544">
            <v>2692196</v>
          </cell>
          <cell r="X544">
            <v>0</v>
          </cell>
          <cell r="Y544">
            <v>2692196</v>
          </cell>
        </row>
        <row r="545">
          <cell r="A545">
            <v>347</v>
          </cell>
          <cell r="B545">
            <v>50</v>
          </cell>
          <cell r="C545" t="str">
            <v>19</v>
          </cell>
          <cell r="D545" t="str">
            <v>64659</v>
          </cell>
          <cell r="H545" t="str">
            <v>La Canada Unified</v>
          </cell>
          <cell r="I545" t="str">
            <v>UNIFIED</v>
          </cell>
          <cell r="J545">
            <v>21428895</v>
          </cell>
          <cell r="K545">
            <v>18877713</v>
          </cell>
          <cell r="L545">
            <v>4055.4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21428895</v>
          </cell>
          <cell r="U545">
            <v>18877713</v>
          </cell>
          <cell r="V545">
            <v>4055.4</v>
          </cell>
          <cell r="W545">
            <v>15567739</v>
          </cell>
          <cell r="X545">
            <v>0</v>
          </cell>
          <cell r="Y545">
            <v>15567739</v>
          </cell>
        </row>
        <row r="546">
          <cell r="A546">
            <v>348</v>
          </cell>
          <cell r="B546">
            <v>50</v>
          </cell>
          <cell r="C546" t="str">
            <v>19</v>
          </cell>
          <cell r="D546" t="str">
            <v>64667</v>
          </cell>
          <cell r="H546" t="str">
            <v>Lancaster Elementary</v>
          </cell>
          <cell r="I546" t="str">
            <v>ELEMENTARY</v>
          </cell>
          <cell r="J546">
            <v>66950162</v>
          </cell>
          <cell r="K546">
            <v>14588817</v>
          </cell>
          <cell r="L546">
            <v>13275.36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66950162</v>
          </cell>
          <cell r="U546">
            <v>14588817</v>
          </cell>
          <cell r="V546">
            <v>13275.36</v>
          </cell>
          <cell r="W546">
            <v>127799174</v>
          </cell>
          <cell r="X546">
            <v>0</v>
          </cell>
          <cell r="Y546">
            <v>127799174</v>
          </cell>
        </row>
        <row r="547">
          <cell r="A547">
            <v>12542</v>
          </cell>
          <cell r="B547">
            <v>50</v>
          </cell>
          <cell r="C547" t="str">
            <v>19</v>
          </cell>
          <cell r="D547" t="str">
            <v>64667</v>
          </cell>
          <cell r="E547" t="str">
            <v>0123174</v>
          </cell>
          <cell r="F547" t="str">
            <v>1225</v>
          </cell>
          <cell r="G547" t="str">
            <v>D</v>
          </cell>
          <cell r="H547" t="str">
            <v>Life Source International Charter</v>
          </cell>
          <cell r="I547" t="str">
            <v>ELEMENTARY</v>
          </cell>
          <cell r="J547">
            <v>0</v>
          </cell>
          <cell r="K547">
            <v>0</v>
          </cell>
          <cell r="L547">
            <v>0</v>
          </cell>
          <cell r="M547">
            <v>2010715</v>
          </cell>
          <cell r="N547">
            <v>376738</v>
          </cell>
          <cell r="O547">
            <v>392.06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2010715</v>
          </cell>
          <cell r="U547">
            <v>376738</v>
          </cell>
          <cell r="V547">
            <v>392.06</v>
          </cell>
          <cell r="W547">
            <v>3807436</v>
          </cell>
          <cell r="X547">
            <v>0</v>
          </cell>
          <cell r="Y547">
            <v>3807436</v>
          </cell>
        </row>
        <row r="548">
          <cell r="A548">
            <v>12711</v>
          </cell>
          <cell r="B548">
            <v>50</v>
          </cell>
          <cell r="C548" t="str">
            <v>19</v>
          </cell>
          <cell r="D548" t="str">
            <v>64667</v>
          </cell>
          <cell r="E548" t="str">
            <v>0125559</v>
          </cell>
          <cell r="F548" t="str">
            <v>1376</v>
          </cell>
          <cell r="G548" t="str">
            <v>D</v>
          </cell>
          <cell r="H548" t="str">
            <v>iLEAD Lancaster Charter</v>
          </cell>
          <cell r="I548" t="str">
            <v>ELEMENTARY</v>
          </cell>
          <cell r="J548">
            <v>0</v>
          </cell>
          <cell r="K548">
            <v>0</v>
          </cell>
          <cell r="L548">
            <v>0</v>
          </cell>
          <cell r="M548">
            <v>3450110</v>
          </cell>
          <cell r="N548">
            <v>646814</v>
          </cell>
          <cell r="O548">
            <v>673.12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3450110</v>
          </cell>
          <cell r="U548">
            <v>646814</v>
          </cell>
          <cell r="V548">
            <v>673.12</v>
          </cell>
          <cell r="W548">
            <v>5558749</v>
          </cell>
          <cell r="X548">
            <v>0</v>
          </cell>
          <cell r="Y548">
            <v>5558749</v>
          </cell>
        </row>
        <row r="549">
          <cell r="A549">
            <v>349</v>
          </cell>
          <cell r="B549">
            <v>50</v>
          </cell>
          <cell r="C549" t="str">
            <v>19</v>
          </cell>
          <cell r="D549" t="str">
            <v>64683</v>
          </cell>
          <cell r="H549" t="str">
            <v>Las Virgenes Unified</v>
          </cell>
          <cell r="I549" t="str">
            <v>UNIFIED</v>
          </cell>
          <cell r="J549">
            <v>57272213</v>
          </cell>
          <cell r="K549">
            <v>52177983</v>
          </cell>
          <cell r="L549">
            <v>10873.06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57272213</v>
          </cell>
          <cell r="U549">
            <v>52177983</v>
          </cell>
          <cell r="V549">
            <v>10873.06</v>
          </cell>
          <cell r="W549">
            <v>43426691</v>
          </cell>
          <cell r="X549">
            <v>0</v>
          </cell>
          <cell r="Y549">
            <v>43426691</v>
          </cell>
        </row>
        <row r="550">
          <cell r="A550">
            <v>350</v>
          </cell>
          <cell r="B550">
            <v>50</v>
          </cell>
          <cell r="C550" t="str">
            <v>19</v>
          </cell>
          <cell r="D550" t="str">
            <v>64691</v>
          </cell>
          <cell r="H550" t="str">
            <v>Lawndale Elementary</v>
          </cell>
          <cell r="I550" t="str">
            <v>ELEMENTARY</v>
          </cell>
          <cell r="J550">
            <v>26570418</v>
          </cell>
          <cell r="K550">
            <v>7927368</v>
          </cell>
          <cell r="L550">
            <v>5238.42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26570418</v>
          </cell>
          <cell r="U550">
            <v>7927368</v>
          </cell>
          <cell r="V550">
            <v>5238.42</v>
          </cell>
          <cell r="W550">
            <v>47416979</v>
          </cell>
          <cell r="X550">
            <v>0</v>
          </cell>
          <cell r="Y550">
            <v>47416979</v>
          </cell>
        </row>
        <row r="551">
          <cell r="A551">
            <v>1152</v>
          </cell>
          <cell r="B551">
            <v>50</v>
          </cell>
          <cell r="C551" t="str">
            <v>19</v>
          </cell>
          <cell r="D551" t="str">
            <v>64691</v>
          </cell>
          <cell r="E551" t="str">
            <v>1996438</v>
          </cell>
          <cell r="F551" t="str">
            <v>0353</v>
          </cell>
          <cell r="G551" t="str">
            <v>D</v>
          </cell>
          <cell r="H551" t="str">
            <v>Environmental Charter High</v>
          </cell>
          <cell r="I551" t="str">
            <v>ELEMENTARY</v>
          </cell>
          <cell r="J551">
            <v>0</v>
          </cell>
          <cell r="K551">
            <v>0</v>
          </cell>
          <cell r="L551">
            <v>0</v>
          </cell>
          <cell r="M551">
            <v>3096706</v>
          </cell>
          <cell r="N551">
            <v>674586</v>
          </cell>
          <cell r="O551">
            <v>500.68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3096706</v>
          </cell>
          <cell r="U551">
            <v>674586</v>
          </cell>
          <cell r="V551">
            <v>500.68</v>
          </cell>
          <cell r="W551">
            <v>5375582</v>
          </cell>
          <cell r="X551">
            <v>0</v>
          </cell>
          <cell r="Y551">
            <v>5375582</v>
          </cell>
        </row>
        <row r="552">
          <cell r="A552">
            <v>351</v>
          </cell>
          <cell r="B552">
            <v>50</v>
          </cell>
          <cell r="C552" t="str">
            <v>19</v>
          </cell>
          <cell r="D552" t="str">
            <v>64709</v>
          </cell>
          <cell r="H552" t="str">
            <v>Lennox</v>
          </cell>
          <cell r="I552" t="str">
            <v>ELEMENTARY</v>
          </cell>
          <cell r="J552">
            <v>26101716</v>
          </cell>
          <cell r="K552">
            <v>5993800</v>
          </cell>
          <cell r="L552">
            <v>5148.4399999999996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26101716</v>
          </cell>
          <cell r="U552">
            <v>5993800</v>
          </cell>
          <cell r="V552">
            <v>5148.4399999999996</v>
          </cell>
          <cell r="W552">
            <v>51102469</v>
          </cell>
          <cell r="X552">
            <v>0</v>
          </cell>
          <cell r="Y552">
            <v>51102469</v>
          </cell>
        </row>
        <row r="553">
          <cell r="A553">
            <v>9593</v>
          </cell>
          <cell r="B553">
            <v>50</v>
          </cell>
          <cell r="C553" t="str">
            <v>19</v>
          </cell>
          <cell r="D553" t="str">
            <v>64709</v>
          </cell>
          <cell r="E553" t="str">
            <v>0100602</v>
          </cell>
          <cell r="F553" t="str">
            <v>0509</v>
          </cell>
          <cell r="G553" t="str">
            <v>D</v>
          </cell>
          <cell r="H553" t="str">
            <v>Lennox Mathematics, Science and Technology Academy</v>
          </cell>
          <cell r="I553" t="str">
            <v>ELEMENTARY</v>
          </cell>
          <cell r="J553">
            <v>0</v>
          </cell>
          <cell r="K553">
            <v>0</v>
          </cell>
          <cell r="L553">
            <v>0</v>
          </cell>
          <cell r="M553">
            <v>3475970</v>
          </cell>
          <cell r="N553">
            <v>479386</v>
          </cell>
          <cell r="O553">
            <v>562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3475970</v>
          </cell>
          <cell r="U553">
            <v>479386</v>
          </cell>
          <cell r="V553">
            <v>562</v>
          </cell>
          <cell r="W553">
            <v>6626454</v>
          </cell>
          <cell r="X553">
            <v>0</v>
          </cell>
          <cell r="Y553">
            <v>6626454</v>
          </cell>
        </row>
        <row r="554">
          <cell r="A554">
            <v>9726</v>
          </cell>
          <cell r="B554">
            <v>50</v>
          </cell>
          <cell r="C554" t="str">
            <v>19</v>
          </cell>
          <cell r="D554" t="str">
            <v>64709</v>
          </cell>
          <cell r="E554" t="str">
            <v>0107508</v>
          </cell>
          <cell r="F554" t="str">
            <v>0672</v>
          </cell>
          <cell r="G554" t="str">
            <v>D</v>
          </cell>
          <cell r="H554" t="str">
            <v>Century Community Charter</v>
          </cell>
          <cell r="I554" t="str">
            <v>ELEMENTARY</v>
          </cell>
          <cell r="J554">
            <v>0</v>
          </cell>
          <cell r="K554">
            <v>0</v>
          </cell>
          <cell r="L554">
            <v>0</v>
          </cell>
          <cell r="M554">
            <v>2323875</v>
          </cell>
          <cell r="N554">
            <v>374740</v>
          </cell>
          <cell r="O554">
            <v>439.32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2323875</v>
          </cell>
          <cell r="U554">
            <v>374740</v>
          </cell>
          <cell r="V554">
            <v>439.32</v>
          </cell>
          <cell r="W554">
            <v>4133412</v>
          </cell>
          <cell r="X554">
            <v>0</v>
          </cell>
          <cell r="Y554">
            <v>4133412</v>
          </cell>
        </row>
        <row r="555">
          <cell r="A555">
            <v>10247</v>
          </cell>
          <cell r="B555">
            <v>50</v>
          </cell>
          <cell r="C555" t="str">
            <v>19</v>
          </cell>
          <cell r="D555" t="str">
            <v>64709</v>
          </cell>
          <cell r="E555" t="str">
            <v>0112250</v>
          </cell>
          <cell r="F555" t="str">
            <v>0809</v>
          </cell>
          <cell r="G555" t="str">
            <v>D</v>
          </cell>
          <cell r="H555" t="str">
            <v>Century Academy for Excellence</v>
          </cell>
          <cell r="I555" t="str">
            <v>ELEMENTARY</v>
          </cell>
          <cell r="J555">
            <v>0</v>
          </cell>
          <cell r="K555">
            <v>0</v>
          </cell>
          <cell r="L555">
            <v>0</v>
          </cell>
          <cell r="M555">
            <v>1027610</v>
          </cell>
          <cell r="N555">
            <v>165508</v>
          </cell>
          <cell r="O555">
            <v>194.03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1027610</v>
          </cell>
          <cell r="U555">
            <v>165508</v>
          </cell>
          <cell r="V555">
            <v>194.03</v>
          </cell>
          <cell r="W555">
            <v>1919682</v>
          </cell>
          <cell r="X555">
            <v>0</v>
          </cell>
          <cell r="Y555">
            <v>1919682</v>
          </cell>
        </row>
        <row r="556">
          <cell r="A556">
            <v>1153</v>
          </cell>
          <cell r="B556">
            <v>50</v>
          </cell>
          <cell r="C556" t="str">
            <v>19</v>
          </cell>
          <cell r="D556" t="str">
            <v>64709</v>
          </cell>
          <cell r="E556" t="str">
            <v>1996313</v>
          </cell>
          <cell r="F556" t="str">
            <v>0281</v>
          </cell>
          <cell r="G556" t="str">
            <v>D</v>
          </cell>
          <cell r="H556" t="str">
            <v>Animo Leadership High</v>
          </cell>
          <cell r="I556" t="str">
            <v>ELEMENTARY</v>
          </cell>
          <cell r="J556">
            <v>0</v>
          </cell>
          <cell r="K556">
            <v>0</v>
          </cell>
          <cell r="L556">
            <v>0</v>
          </cell>
          <cell r="M556">
            <v>3797961</v>
          </cell>
          <cell r="N556">
            <v>523793</v>
          </cell>
          <cell r="O556">
            <v>614.05999999999995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3797961</v>
          </cell>
          <cell r="U556">
            <v>523793</v>
          </cell>
          <cell r="V556">
            <v>614.05999999999995</v>
          </cell>
          <cell r="W556">
            <v>7377740</v>
          </cell>
          <cell r="X556">
            <v>0</v>
          </cell>
          <cell r="Y556">
            <v>7377740</v>
          </cell>
        </row>
        <row r="557">
          <cell r="A557">
            <v>352</v>
          </cell>
          <cell r="B557">
            <v>50</v>
          </cell>
          <cell r="C557" t="str">
            <v>19</v>
          </cell>
          <cell r="D557" t="str">
            <v>64717</v>
          </cell>
          <cell r="H557" t="str">
            <v>Little Lake City Elementary</v>
          </cell>
          <cell r="I557" t="str">
            <v>ELEMENTARY</v>
          </cell>
          <cell r="J557">
            <v>21565275</v>
          </cell>
          <cell r="K557">
            <v>6900905</v>
          </cell>
          <cell r="L557">
            <v>4275.55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21565275</v>
          </cell>
          <cell r="U557">
            <v>6900905</v>
          </cell>
          <cell r="V557">
            <v>4275.55</v>
          </cell>
          <cell r="W557">
            <v>35180475</v>
          </cell>
          <cell r="X557">
            <v>0</v>
          </cell>
          <cell r="Y557">
            <v>35180475</v>
          </cell>
        </row>
        <row r="558">
          <cell r="A558">
            <v>353</v>
          </cell>
          <cell r="B558">
            <v>50</v>
          </cell>
          <cell r="C558" t="str">
            <v>19</v>
          </cell>
          <cell r="D558" t="str">
            <v>64725</v>
          </cell>
          <cell r="H558" t="str">
            <v>Long Beach Unified</v>
          </cell>
          <cell r="I558" t="str">
            <v>UNIFIED</v>
          </cell>
          <cell r="J558">
            <v>375430401</v>
          </cell>
          <cell r="K558">
            <v>137752702</v>
          </cell>
          <cell r="L558">
            <v>71090.240000000005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375430401</v>
          </cell>
          <cell r="U558">
            <v>137752702</v>
          </cell>
          <cell r="V558">
            <v>71090.240000000005</v>
          </cell>
          <cell r="W558">
            <v>592613005</v>
          </cell>
          <cell r="X558">
            <v>0</v>
          </cell>
          <cell r="Y558">
            <v>592613005</v>
          </cell>
        </row>
        <row r="559">
          <cell r="A559">
            <v>12915</v>
          </cell>
          <cell r="B559">
            <v>50</v>
          </cell>
          <cell r="C559" t="str">
            <v>19</v>
          </cell>
          <cell r="D559" t="str">
            <v>64725</v>
          </cell>
          <cell r="E559" t="str">
            <v>0127506</v>
          </cell>
          <cell r="F559" t="str">
            <v>1504</v>
          </cell>
          <cell r="G559" t="str">
            <v>D</v>
          </cell>
          <cell r="H559" t="str">
            <v>Intellectual Virtues Academy of Long Beach</v>
          </cell>
          <cell r="I559" t="str">
            <v>UNIFIED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403754</v>
          </cell>
          <cell r="O559">
            <v>223.7</v>
          </cell>
          <cell r="P559">
            <v>6258.39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403754</v>
          </cell>
          <cell r="V559">
            <v>223.7</v>
          </cell>
          <cell r="W559">
            <v>1426668</v>
          </cell>
          <cell r="X559">
            <v>0</v>
          </cell>
          <cell r="Y559">
            <v>1426668</v>
          </cell>
        </row>
        <row r="560">
          <cell r="A560">
            <v>14201</v>
          </cell>
          <cell r="B560">
            <v>50</v>
          </cell>
          <cell r="C560" t="str">
            <v>19</v>
          </cell>
          <cell r="D560" t="str">
            <v>64725</v>
          </cell>
          <cell r="E560" t="str">
            <v>0131938</v>
          </cell>
          <cell r="F560" t="str">
            <v>1682</v>
          </cell>
          <cell r="G560" t="str">
            <v>D</v>
          </cell>
          <cell r="H560" t="str">
            <v>Clear Passage Educational Center</v>
          </cell>
          <cell r="I560" t="str">
            <v>UNIFIED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108546</v>
          </cell>
          <cell r="O560">
            <v>60.14</v>
          </cell>
          <cell r="P560">
            <v>7595.45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108546</v>
          </cell>
          <cell r="V560">
            <v>60.14</v>
          </cell>
          <cell r="W560">
            <v>592204</v>
          </cell>
          <cell r="X560">
            <v>0</v>
          </cell>
          <cell r="Y560">
            <v>592204</v>
          </cell>
        </row>
        <row r="561">
          <cell r="A561">
            <v>354</v>
          </cell>
          <cell r="B561">
            <v>50</v>
          </cell>
          <cell r="C561" t="str">
            <v>19</v>
          </cell>
          <cell r="D561" t="str">
            <v>64733</v>
          </cell>
          <cell r="H561" t="str">
            <v>Los Angeles Unified</v>
          </cell>
          <cell r="I561" t="str">
            <v>UNIFIED</v>
          </cell>
          <cell r="J561">
            <v>2305746703</v>
          </cell>
          <cell r="K561">
            <v>1517851437</v>
          </cell>
          <cell r="L561">
            <v>431281.38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2305746703</v>
          </cell>
          <cell r="U561">
            <v>1517851437</v>
          </cell>
          <cell r="V561">
            <v>431281.38</v>
          </cell>
          <cell r="W561">
            <v>3757855639</v>
          </cell>
          <cell r="X561">
            <v>0</v>
          </cell>
          <cell r="Y561">
            <v>3757855639</v>
          </cell>
        </row>
        <row r="562">
          <cell r="A562">
            <v>9594</v>
          </cell>
          <cell r="B562">
            <v>50</v>
          </cell>
          <cell r="C562" t="str">
            <v>19</v>
          </cell>
          <cell r="D562" t="str">
            <v>64733</v>
          </cell>
          <cell r="E562" t="str">
            <v>0100289</v>
          </cell>
          <cell r="F562" t="str">
            <v>0521</v>
          </cell>
          <cell r="G562" t="str">
            <v>D</v>
          </cell>
          <cell r="H562" t="str">
            <v>N.E.W. Academy of Science and Arts</v>
          </cell>
          <cell r="I562" t="str">
            <v>UNIFIED</v>
          </cell>
          <cell r="J562">
            <v>0</v>
          </cell>
          <cell r="K562">
            <v>0</v>
          </cell>
          <cell r="L562">
            <v>0</v>
          </cell>
          <cell r="M562">
            <v>2003594</v>
          </cell>
          <cell r="N562">
            <v>993088</v>
          </cell>
          <cell r="O562">
            <v>390.38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2003594</v>
          </cell>
          <cell r="U562">
            <v>993088</v>
          </cell>
          <cell r="V562">
            <v>390.38</v>
          </cell>
          <cell r="W562">
            <v>3252520</v>
          </cell>
          <cell r="X562">
            <v>0</v>
          </cell>
          <cell r="Y562">
            <v>3252520</v>
          </cell>
        </row>
        <row r="563">
          <cell r="A563">
            <v>9596</v>
          </cell>
          <cell r="B563">
            <v>50</v>
          </cell>
          <cell r="C563" t="str">
            <v>19</v>
          </cell>
          <cell r="D563" t="str">
            <v>64733</v>
          </cell>
          <cell r="E563" t="str">
            <v>0100669</v>
          </cell>
          <cell r="F563" t="str">
            <v>0535</v>
          </cell>
          <cell r="G563" t="str">
            <v>D</v>
          </cell>
          <cell r="H563" t="str">
            <v>Stella Middle Charter Academy</v>
          </cell>
          <cell r="I563" t="str">
            <v>UNIFIED</v>
          </cell>
          <cell r="J563">
            <v>0</v>
          </cell>
          <cell r="K563">
            <v>0</v>
          </cell>
          <cell r="L563">
            <v>0</v>
          </cell>
          <cell r="M563">
            <v>2496135</v>
          </cell>
          <cell r="N563">
            <v>1204511</v>
          </cell>
          <cell r="O563">
            <v>473.49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2496135</v>
          </cell>
          <cell r="U563">
            <v>1204511</v>
          </cell>
          <cell r="V563">
            <v>473.49</v>
          </cell>
          <cell r="W563">
            <v>3694727</v>
          </cell>
          <cell r="X563">
            <v>0</v>
          </cell>
          <cell r="Y563">
            <v>3694727</v>
          </cell>
        </row>
        <row r="564">
          <cell r="A564">
            <v>9597</v>
          </cell>
          <cell r="B564">
            <v>50</v>
          </cell>
          <cell r="C564" t="str">
            <v>19</v>
          </cell>
          <cell r="D564" t="str">
            <v>64733</v>
          </cell>
          <cell r="E564" t="str">
            <v>0100677</v>
          </cell>
          <cell r="F564" t="str">
            <v>0537</v>
          </cell>
          <cell r="G564" t="str">
            <v>D</v>
          </cell>
          <cell r="H564" t="str">
            <v>High Tech LA</v>
          </cell>
          <cell r="I564" t="str">
            <v>UNIFIED</v>
          </cell>
          <cell r="J564">
            <v>0</v>
          </cell>
          <cell r="K564">
            <v>0</v>
          </cell>
          <cell r="L564">
            <v>0</v>
          </cell>
          <cell r="M564">
            <v>2375226</v>
          </cell>
          <cell r="N564">
            <v>976934</v>
          </cell>
          <cell r="O564">
            <v>384.03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2375226</v>
          </cell>
          <cell r="U564">
            <v>976934</v>
          </cell>
          <cell r="V564">
            <v>384.03</v>
          </cell>
          <cell r="W564">
            <v>2920372</v>
          </cell>
          <cell r="X564">
            <v>0</v>
          </cell>
          <cell r="Y564">
            <v>2920372</v>
          </cell>
        </row>
        <row r="565">
          <cell r="A565">
            <v>9665</v>
          </cell>
          <cell r="B565">
            <v>50</v>
          </cell>
          <cell r="C565" t="str">
            <v>19</v>
          </cell>
          <cell r="D565" t="str">
            <v>64733</v>
          </cell>
          <cell r="E565" t="str">
            <v>0100743</v>
          </cell>
          <cell r="F565" t="str">
            <v>0539</v>
          </cell>
          <cell r="G565" t="str">
            <v>D</v>
          </cell>
          <cell r="H565" t="str">
            <v>Accelerated Charter Elementary</v>
          </cell>
          <cell r="I565" t="str">
            <v>UNIFIED</v>
          </cell>
          <cell r="J565">
            <v>0</v>
          </cell>
          <cell r="K565">
            <v>0</v>
          </cell>
          <cell r="L565">
            <v>0</v>
          </cell>
          <cell r="M565">
            <v>2411176</v>
          </cell>
          <cell r="N565">
            <v>1196396</v>
          </cell>
          <cell r="O565">
            <v>470.3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2411176</v>
          </cell>
          <cell r="U565">
            <v>1196396</v>
          </cell>
          <cell r="V565">
            <v>470.3</v>
          </cell>
          <cell r="W565">
            <v>3858586</v>
          </cell>
          <cell r="X565">
            <v>0</v>
          </cell>
          <cell r="Y565">
            <v>3858586</v>
          </cell>
        </row>
        <row r="566">
          <cell r="A566">
            <v>9598</v>
          </cell>
          <cell r="B566">
            <v>50</v>
          </cell>
          <cell r="C566" t="str">
            <v>19</v>
          </cell>
          <cell r="D566" t="str">
            <v>64733</v>
          </cell>
          <cell r="E566" t="str">
            <v>0100750</v>
          </cell>
          <cell r="F566" t="str">
            <v>0538</v>
          </cell>
          <cell r="G566" t="str">
            <v>D</v>
          </cell>
          <cell r="H566" t="str">
            <v>Wallis Annenberg High</v>
          </cell>
          <cell r="I566" t="str">
            <v>UNIFIED</v>
          </cell>
          <cell r="J566">
            <v>0</v>
          </cell>
          <cell r="K566">
            <v>0</v>
          </cell>
          <cell r="L566">
            <v>0</v>
          </cell>
          <cell r="M566">
            <v>2897116</v>
          </cell>
          <cell r="N566">
            <v>1191588</v>
          </cell>
          <cell r="O566">
            <v>468.41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2897116</v>
          </cell>
          <cell r="U566">
            <v>1191588</v>
          </cell>
          <cell r="V566">
            <v>468.41</v>
          </cell>
          <cell r="W566">
            <v>4652286</v>
          </cell>
          <cell r="X566">
            <v>0</v>
          </cell>
          <cell r="Y566">
            <v>4652286</v>
          </cell>
        </row>
        <row r="567">
          <cell r="A567">
            <v>9602</v>
          </cell>
          <cell r="B567">
            <v>50</v>
          </cell>
          <cell r="C567" t="str">
            <v>19</v>
          </cell>
          <cell r="D567" t="str">
            <v>64733</v>
          </cell>
          <cell r="E567" t="str">
            <v>0100800</v>
          </cell>
          <cell r="F567" t="str">
            <v>0534</v>
          </cell>
          <cell r="G567" t="str">
            <v>D</v>
          </cell>
          <cell r="H567" t="str">
            <v>Central City Value</v>
          </cell>
          <cell r="I567" t="str">
            <v>UNIFIED</v>
          </cell>
          <cell r="J567">
            <v>0</v>
          </cell>
          <cell r="K567">
            <v>0</v>
          </cell>
          <cell r="L567">
            <v>0</v>
          </cell>
          <cell r="M567">
            <v>2752572</v>
          </cell>
          <cell r="N567">
            <v>1132137</v>
          </cell>
          <cell r="O567">
            <v>445.04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2752572</v>
          </cell>
          <cell r="U567">
            <v>1132137</v>
          </cell>
          <cell r="V567">
            <v>445.04</v>
          </cell>
          <cell r="W567">
            <v>4395011</v>
          </cell>
          <cell r="X567">
            <v>0</v>
          </cell>
          <cell r="Y567">
            <v>4395011</v>
          </cell>
        </row>
        <row r="568">
          <cell r="A568">
            <v>9603</v>
          </cell>
          <cell r="B568">
            <v>50</v>
          </cell>
          <cell r="C568" t="str">
            <v>19</v>
          </cell>
          <cell r="D568" t="str">
            <v>64733</v>
          </cell>
          <cell r="E568" t="str">
            <v>0100867</v>
          </cell>
          <cell r="F568" t="str">
            <v>0531</v>
          </cell>
          <cell r="G568" t="str">
            <v>D</v>
          </cell>
          <cell r="H568" t="str">
            <v>KIPP Los Angeles College Preparatory</v>
          </cell>
          <cell r="I568" t="str">
            <v>UNIFIED</v>
          </cell>
          <cell r="J568">
            <v>0</v>
          </cell>
          <cell r="K568">
            <v>0</v>
          </cell>
          <cell r="L568">
            <v>0</v>
          </cell>
          <cell r="M568">
            <v>2595838</v>
          </cell>
          <cell r="N568">
            <v>1256381</v>
          </cell>
          <cell r="O568">
            <v>493.88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2595838</v>
          </cell>
          <cell r="U568">
            <v>1256381</v>
          </cell>
          <cell r="V568">
            <v>493.88</v>
          </cell>
          <cell r="W568">
            <v>3820468</v>
          </cell>
          <cell r="X568">
            <v>0</v>
          </cell>
          <cell r="Y568">
            <v>3820468</v>
          </cell>
        </row>
        <row r="569">
          <cell r="A569">
            <v>9604</v>
          </cell>
          <cell r="B569">
            <v>50</v>
          </cell>
          <cell r="C569" t="str">
            <v>19</v>
          </cell>
          <cell r="D569" t="str">
            <v>64733</v>
          </cell>
          <cell r="E569" t="str">
            <v>0101196</v>
          </cell>
          <cell r="F569" t="str">
            <v>0543</v>
          </cell>
          <cell r="G569" t="str">
            <v>D</v>
          </cell>
          <cell r="H569" t="str">
            <v>ICEF View Park Preparatory Charter High</v>
          </cell>
          <cell r="I569" t="str">
            <v>UNIFIED</v>
          </cell>
          <cell r="J569">
            <v>0</v>
          </cell>
          <cell r="K569">
            <v>0</v>
          </cell>
          <cell r="L569">
            <v>0</v>
          </cell>
          <cell r="M569">
            <v>3200243</v>
          </cell>
          <cell r="N569">
            <v>1316265</v>
          </cell>
          <cell r="O569">
            <v>517.41999999999996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3200243</v>
          </cell>
          <cell r="U569">
            <v>1316265</v>
          </cell>
          <cell r="V569">
            <v>517.41999999999996</v>
          </cell>
          <cell r="W569">
            <v>4643106</v>
          </cell>
          <cell r="X569">
            <v>0</v>
          </cell>
          <cell r="Y569">
            <v>4643106</v>
          </cell>
        </row>
        <row r="570">
          <cell r="A570">
            <v>9605</v>
          </cell>
          <cell r="B570">
            <v>50</v>
          </cell>
          <cell r="C570" t="str">
            <v>19</v>
          </cell>
          <cell r="D570" t="str">
            <v>64733</v>
          </cell>
          <cell r="E570" t="str">
            <v>0101444</v>
          </cell>
          <cell r="F570" t="str">
            <v>0530</v>
          </cell>
          <cell r="G570" t="str">
            <v>D</v>
          </cell>
          <cell r="H570" t="str">
            <v>KIPP Academy of Opportunity</v>
          </cell>
          <cell r="I570" t="str">
            <v>UNIFIED</v>
          </cell>
          <cell r="J570">
            <v>0</v>
          </cell>
          <cell r="K570">
            <v>0</v>
          </cell>
          <cell r="L570">
            <v>0</v>
          </cell>
          <cell r="M570">
            <v>1987979</v>
          </cell>
          <cell r="N570">
            <v>962052</v>
          </cell>
          <cell r="O570">
            <v>378.18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1987979</v>
          </cell>
          <cell r="U570">
            <v>962052</v>
          </cell>
          <cell r="V570">
            <v>378.18</v>
          </cell>
          <cell r="W570">
            <v>2900418</v>
          </cell>
          <cell r="X570">
            <v>0</v>
          </cell>
          <cell r="Y570">
            <v>2900418</v>
          </cell>
        </row>
        <row r="571">
          <cell r="A571">
            <v>9607</v>
          </cell>
          <cell r="B571">
            <v>50</v>
          </cell>
          <cell r="C571" t="str">
            <v>19</v>
          </cell>
          <cell r="D571" t="str">
            <v>64733</v>
          </cell>
          <cell r="E571" t="str">
            <v>0101659</v>
          </cell>
          <cell r="F571" t="str">
            <v>0570</v>
          </cell>
          <cell r="G571" t="str">
            <v>D</v>
          </cell>
          <cell r="H571" t="str">
            <v>CATCH Prep Charter High, Inc.</v>
          </cell>
          <cell r="I571" t="str">
            <v>UNIFIED</v>
          </cell>
          <cell r="J571">
            <v>0</v>
          </cell>
          <cell r="K571">
            <v>0</v>
          </cell>
          <cell r="L571">
            <v>0</v>
          </cell>
          <cell r="M571">
            <v>1070438</v>
          </cell>
          <cell r="N571">
            <v>440273</v>
          </cell>
          <cell r="O571">
            <v>173.07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1070438</v>
          </cell>
          <cell r="U571">
            <v>440273</v>
          </cell>
          <cell r="V571">
            <v>173.07</v>
          </cell>
          <cell r="W571">
            <v>1717341</v>
          </cell>
          <cell r="X571">
            <v>0</v>
          </cell>
          <cell r="Y571">
            <v>1717341</v>
          </cell>
        </row>
        <row r="572">
          <cell r="A572">
            <v>9608</v>
          </cell>
          <cell r="B572">
            <v>50</v>
          </cell>
          <cell r="C572" t="str">
            <v>19</v>
          </cell>
          <cell r="D572" t="str">
            <v>64733</v>
          </cell>
          <cell r="E572" t="str">
            <v>0101675</v>
          </cell>
          <cell r="F572" t="str">
            <v>0581</v>
          </cell>
          <cell r="G572" t="str">
            <v>D</v>
          </cell>
          <cell r="H572" t="str">
            <v>Oscar De La Hoya Animo Charter High</v>
          </cell>
          <cell r="I572" t="str">
            <v>UNIFIED</v>
          </cell>
          <cell r="J572">
            <v>0</v>
          </cell>
          <cell r="K572">
            <v>0</v>
          </cell>
          <cell r="L572">
            <v>0</v>
          </cell>
          <cell r="M572">
            <v>3525388</v>
          </cell>
          <cell r="N572">
            <v>1449998</v>
          </cell>
          <cell r="O572">
            <v>569.99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3525388</v>
          </cell>
          <cell r="U572">
            <v>1449998</v>
          </cell>
          <cell r="V572">
            <v>569.99</v>
          </cell>
          <cell r="W572">
            <v>5644597</v>
          </cell>
          <cell r="X572">
            <v>0</v>
          </cell>
          <cell r="Y572">
            <v>5644597</v>
          </cell>
        </row>
        <row r="573">
          <cell r="A573">
            <v>9609</v>
          </cell>
          <cell r="B573">
            <v>50</v>
          </cell>
          <cell r="C573" t="str">
            <v>19</v>
          </cell>
          <cell r="D573" t="str">
            <v>64733</v>
          </cell>
          <cell r="E573" t="str">
            <v>0101683</v>
          </cell>
          <cell r="F573" t="str">
            <v>0579</v>
          </cell>
          <cell r="G573" t="str">
            <v>D</v>
          </cell>
          <cell r="H573" t="str">
            <v>Renaissance Arts Academy</v>
          </cell>
          <cell r="I573" t="str">
            <v>UNIFIED</v>
          </cell>
          <cell r="J573">
            <v>0</v>
          </cell>
          <cell r="K573">
            <v>0</v>
          </cell>
          <cell r="L573">
            <v>0</v>
          </cell>
          <cell r="M573">
            <v>2968089</v>
          </cell>
          <cell r="N573">
            <v>1326746</v>
          </cell>
          <cell r="O573">
            <v>521.54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2968089</v>
          </cell>
          <cell r="U573">
            <v>1326746</v>
          </cell>
          <cell r="V573">
            <v>521.54</v>
          </cell>
          <cell r="W573">
            <v>3676913</v>
          </cell>
          <cell r="X573">
            <v>0</v>
          </cell>
          <cell r="Y573">
            <v>3676913</v>
          </cell>
        </row>
        <row r="574">
          <cell r="A574">
            <v>9668</v>
          </cell>
          <cell r="B574">
            <v>50</v>
          </cell>
          <cell r="C574" t="str">
            <v>19</v>
          </cell>
          <cell r="D574" t="str">
            <v>64733</v>
          </cell>
          <cell r="E574" t="str">
            <v>0102335</v>
          </cell>
          <cell r="F574" t="str">
            <v>0569</v>
          </cell>
          <cell r="G574" t="str">
            <v>D</v>
          </cell>
          <cell r="H574" t="str">
            <v>Ocean Charter</v>
          </cell>
          <cell r="I574" t="str">
            <v>UNIFIED</v>
          </cell>
          <cell r="J574">
            <v>0</v>
          </cell>
          <cell r="K574">
            <v>0</v>
          </cell>
          <cell r="L574">
            <v>0</v>
          </cell>
          <cell r="M574">
            <v>2535995</v>
          </cell>
          <cell r="N574">
            <v>1250607</v>
          </cell>
          <cell r="O574">
            <v>491.61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2535995</v>
          </cell>
          <cell r="U574">
            <v>1250607</v>
          </cell>
          <cell r="V574">
            <v>491.61</v>
          </cell>
          <cell r="W574">
            <v>2856171</v>
          </cell>
          <cell r="X574">
            <v>0</v>
          </cell>
          <cell r="Y574">
            <v>2856171</v>
          </cell>
        </row>
        <row r="575">
          <cell r="A575">
            <v>9672</v>
          </cell>
          <cell r="B575">
            <v>50</v>
          </cell>
          <cell r="C575" t="str">
            <v>19</v>
          </cell>
          <cell r="D575" t="str">
            <v>64733</v>
          </cell>
          <cell r="E575" t="str">
            <v>0102426</v>
          </cell>
          <cell r="F575" t="str">
            <v>0600</v>
          </cell>
          <cell r="G575" t="str">
            <v>D</v>
          </cell>
          <cell r="H575" t="str">
            <v>PUC Milagro Charter</v>
          </cell>
          <cell r="I575" t="str">
            <v>UNIFIED</v>
          </cell>
          <cell r="J575">
            <v>0</v>
          </cell>
          <cell r="K575">
            <v>0</v>
          </cell>
          <cell r="L575">
            <v>0</v>
          </cell>
          <cell r="M575">
            <v>1388328</v>
          </cell>
          <cell r="N575">
            <v>687794</v>
          </cell>
          <cell r="O575">
            <v>270.37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1388328</v>
          </cell>
          <cell r="U575">
            <v>687794</v>
          </cell>
          <cell r="V575">
            <v>270.37</v>
          </cell>
          <cell r="W575">
            <v>2197669</v>
          </cell>
          <cell r="X575">
            <v>0</v>
          </cell>
          <cell r="Y575">
            <v>2197669</v>
          </cell>
        </row>
        <row r="576">
          <cell r="A576">
            <v>9673</v>
          </cell>
          <cell r="B576">
            <v>50</v>
          </cell>
          <cell r="C576" t="str">
            <v>19</v>
          </cell>
          <cell r="D576" t="str">
            <v>64733</v>
          </cell>
          <cell r="E576" t="str">
            <v>0102434</v>
          </cell>
          <cell r="F576" t="str">
            <v>0602</v>
          </cell>
          <cell r="G576" t="str">
            <v>D</v>
          </cell>
          <cell r="H576" t="str">
            <v>Animo South Los Angeles Charter</v>
          </cell>
          <cell r="I576" t="str">
            <v>UNIFIED</v>
          </cell>
          <cell r="J576">
            <v>0</v>
          </cell>
          <cell r="K576">
            <v>0</v>
          </cell>
          <cell r="L576">
            <v>0</v>
          </cell>
          <cell r="M576">
            <v>3591630</v>
          </cell>
          <cell r="N576">
            <v>1477243</v>
          </cell>
          <cell r="O576">
            <v>580.70000000000005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3591630</v>
          </cell>
          <cell r="U576">
            <v>1477243</v>
          </cell>
          <cell r="V576">
            <v>580.70000000000005</v>
          </cell>
          <cell r="W576">
            <v>5722238</v>
          </cell>
          <cell r="X576">
            <v>0</v>
          </cell>
          <cell r="Y576">
            <v>5722238</v>
          </cell>
        </row>
        <row r="577">
          <cell r="A577">
            <v>9674</v>
          </cell>
          <cell r="B577">
            <v>50</v>
          </cell>
          <cell r="C577" t="str">
            <v>19</v>
          </cell>
          <cell r="D577" t="str">
            <v>64733</v>
          </cell>
          <cell r="E577" t="str">
            <v>0102442</v>
          </cell>
          <cell r="F577" t="str">
            <v>0603</v>
          </cell>
          <cell r="G577" t="str">
            <v>D</v>
          </cell>
          <cell r="H577" t="str">
            <v>PUC Lakeview Charter Academy</v>
          </cell>
          <cell r="I577" t="str">
            <v>UNIFIED</v>
          </cell>
          <cell r="J577">
            <v>0</v>
          </cell>
          <cell r="K577">
            <v>0</v>
          </cell>
          <cell r="L577">
            <v>0</v>
          </cell>
          <cell r="M577">
            <v>1739782</v>
          </cell>
          <cell r="N577">
            <v>836689</v>
          </cell>
          <cell r="O577">
            <v>328.9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1739782</v>
          </cell>
          <cell r="U577">
            <v>836689</v>
          </cell>
          <cell r="V577">
            <v>328.9</v>
          </cell>
          <cell r="W577">
            <v>2542439</v>
          </cell>
          <cell r="X577">
            <v>0</v>
          </cell>
          <cell r="Y577">
            <v>2542439</v>
          </cell>
        </row>
        <row r="578">
          <cell r="A578">
            <v>10181</v>
          </cell>
          <cell r="B578">
            <v>50</v>
          </cell>
          <cell r="C578" t="str">
            <v>19</v>
          </cell>
          <cell r="D578" t="str">
            <v>64733</v>
          </cell>
          <cell r="E578" t="str">
            <v>0102483</v>
          </cell>
          <cell r="F578" t="str">
            <v>0592</v>
          </cell>
          <cell r="G578" t="str">
            <v>D</v>
          </cell>
          <cell r="H578" t="str">
            <v>N.E.W. Academy Canoga Park</v>
          </cell>
          <cell r="I578" t="str">
            <v>UNIFIED</v>
          </cell>
          <cell r="J578">
            <v>0</v>
          </cell>
          <cell r="K578">
            <v>0</v>
          </cell>
          <cell r="L578">
            <v>0</v>
          </cell>
          <cell r="M578">
            <v>2308005</v>
          </cell>
          <cell r="N578">
            <v>1143330</v>
          </cell>
          <cell r="O578">
            <v>449.44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2308005</v>
          </cell>
          <cell r="U578">
            <v>1143330</v>
          </cell>
          <cell r="V578">
            <v>449.44</v>
          </cell>
          <cell r="W578">
            <v>3695332</v>
          </cell>
          <cell r="X578">
            <v>0</v>
          </cell>
          <cell r="Y578">
            <v>3695332</v>
          </cell>
        </row>
        <row r="579">
          <cell r="A579">
            <v>9675</v>
          </cell>
          <cell r="B579">
            <v>50</v>
          </cell>
          <cell r="C579" t="str">
            <v>19</v>
          </cell>
          <cell r="D579" t="str">
            <v>64733</v>
          </cell>
          <cell r="E579" t="str">
            <v>0102491</v>
          </cell>
          <cell r="F579" t="str">
            <v>0604</v>
          </cell>
          <cell r="G579" t="str">
            <v>L</v>
          </cell>
          <cell r="H579" t="str">
            <v>Dr. Theo. T. Alexander Jr., Science Center</v>
          </cell>
          <cell r="I579" t="str">
            <v>UNIFIED</v>
          </cell>
          <cell r="J579">
            <v>0</v>
          </cell>
          <cell r="K579">
            <v>0</v>
          </cell>
          <cell r="L579">
            <v>0</v>
          </cell>
          <cell r="M579">
            <v>3044977</v>
          </cell>
          <cell r="N579">
            <v>1509856</v>
          </cell>
          <cell r="O579">
            <v>593.52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3044977</v>
          </cell>
          <cell r="U579">
            <v>1509856</v>
          </cell>
          <cell r="V579">
            <v>593.52</v>
          </cell>
          <cell r="W579">
            <v>4823902</v>
          </cell>
          <cell r="X579">
            <v>0</v>
          </cell>
          <cell r="Y579">
            <v>4823902</v>
          </cell>
        </row>
        <row r="580">
          <cell r="A580">
            <v>9678</v>
          </cell>
          <cell r="B580">
            <v>50</v>
          </cell>
          <cell r="C580" t="str">
            <v>19</v>
          </cell>
          <cell r="D580" t="str">
            <v>64733</v>
          </cell>
          <cell r="E580" t="str">
            <v>0102541</v>
          </cell>
          <cell r="F580" t="str">
            <v>0601</v>
          </cell>
          <cell r="G580" t="str">
            <v>D</v>
          </cell>
          <cell r="H580" t="str">
            <v>New Designs Charter</v>
          </cell>
          <cell r="I580" t="str">
            <v>UNIFIED</v>
          </cell>
          <cell r="J580">
            <v>0</v>
          </cell>
          <cell r="K580">
            <v>0</v>
          </cell>
          <cell r="L580">
            <v>0</v>
          </cell>
          <cell r="M580">
            <v>4624025</v>
          </cell>
          <cell r="N580">
            <v>2059236</v>
          </cell>
          <cell r="O580">
            <v>809.48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4624025</v>
          </cell>
          <cell r="U580">
            <v>2059236</v>
          </cell>
          <cell r="V580">
            <v>809.48</v>
          </cell>
          <cell r="W580">
            <v>7144933</v>
          </cell>
          <cell r="X580">
            <v>0</v>
          </cell>
          <cell r="Y580">
            <v>7144933</v>
          </cell>
        </row>
        <row r="581">
          <cell r="A581">
            <v>9686</v>
          </cell>
          <cell r="B581">
            <v>50</v>
          </cell>
          <cell r="C581" t="str">
            <v>19</v>
          </cell>
          <cell r="D581" t="str">
            <v>64733</v>
          </cell>
          <cell r="E581" t="str">
            <v>0106351</v>
          </cell>
          <cell r="F581" t="str">
            <v>0619</v>
          </cell>
          <cell r="G581" t="str">
            <v>D</v>
          </cell>
          <cell r="H581" t="str">
            <v>Ivy Academia</v>
          </cell>
          <cell r="I581" t="str">
            <v>UNIFIED</v>
          </cell>
          <cell r="J581">
            <v>0</v>
          </cell>
          <cell r="K581">
            <v>0</v>
          </cell>
          <cell r="L581">
            <v>0</v>
          </cell>
          <cell r="M581">
            <v>3377024</v>
          </cell>
          <cell r="N581">
            <v>1586223</v>
          </cell>
          <cell r="O581">
            <v>623.54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3377024</v>
          </cell>
          <cell r="U581">
            <v>1586223</v>
          </cell>
          <cell r="V581">
            <v>623.54</v>
          </cell>
          <cell r="W581">
            <v>4647072</v>
          </cell>
          <cell r="X581">
            <v>0</v>
          </cell>
          <cell r="Y581">
            <v>4647072</v>
          </cell>
        </row>
        <row r="582">
          <cell r="A582">
            <v>9690</v>
          </cell>
          <cell r="B582">
            <v>50</v>
          </cell>
          <cell r="C582" t="str">
            <v>19</v>
          </cell>
          <cell r="D582" t="str">
            <v>64733</v>
          </cell>
          <cell r="E582" t="str">
            <v>0106427</v>
          </cell>
          <cell r="F582" t="str">
            <v>0636</v>
          </cell>
          <cell r="G582" t="str">
            <v>D</v>
          </cell>
          <cell r="H582" t="str">
            <v>Synergy Charter Academy</v>
          </cell>
          <cell r="I582" t="str">
            <v>UNIFIED</v>
          </cell>
          <cell r="J582">
            <v>0</v>
          </cell>
          <cell r="K582">
            <v>0</v>
          </cell>
          <cell r="L582">
            <v>0</v>
          </cell>
          <cell r="M582">
            <v>1561528</v>
          </cell>
          <cell r="N582">
            <v>773651</v>
          </cell>
          <cell r="O582">
            <v>304.12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1561528</v>
          </cell>
          <cell r="U582">
            <v>773651</v>
          </cell>
          <cell r="V582">
            <v>304.12</v>
          </cell>
          <cell r="W582">
            <v>2506781</v>
          </cell>
          <cell r="X582">
            <v>0</v>
          </cell>
          <cell r="Y582">
            <v>2506781</v>
          </cell>
        </row>
        <row r="583">
          <cell r="A583">
            <v>9691</v>
          </cell>
          <cell r="B583">
            <v>50</v>
          </cell>
          <cell r="C583" t="str">
            <v>19</v>
          </cell>
          <cell r="D583" t="str">
            <v>64733</v>
          </cell>
          <cell r="E583" t="str">
            <v>0106435</v>
          </cell>
          <cell r="F583" t="str">
            <v>0635</v>
          </cell>
          <cell r="G583" t="str">
            <v>D</v>
          </cell>
          <cell r="H583" t="str">
            <v>Camino Nuevo Charter High</v>
          </cell>
          <cell r="I583" t="str">
            <v>UNIFIED</v>
          </cell>
          <cell r="J583">
            <v>0</v>
          </cell>
          <cell r="K583">
            <v>0</v>
          </cell>
          <cell r="L583">
            <v>0</v>
          </cell>
          <cell r="M583">
            <v>1622882</v>
          </cell>
          <cell r="N583">
            <v>667494</v>
          </cell>
          <cell r="O583">
            <v>262.39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1622882</v>
          </cell>
          <cell r="U583">
            <v>667494</v>
          </cell>
          <cell r="V583">
            <v>262.39</v>
          </cell>
          <cell r="W583">
            <v>2604571</v>
          </cell>
          <cell r="X583">
            <v>0</v>
          </cell>
          <cell r="Y583">
            <v>2604571</v>
          </cell>
        </row>
        <row r="584">
          <cell r="A584">
            <v>9706</v>
          </cell>
          <cell r="B584">
            <v>50</v>
          </cell>
          <cell r="C584" t="str">
            <v>19</v>
          </cell>
          <cell r="D584" t="str">
            <v>64733</v>
          </cell>
          <cell r="E584" t="str">
            <v>0106831</v>
          </cell>
          <cell r="F584" t="str">
            <v>0648</v>
          </cell>
          <cell r="G584" t="str">
            <v>D</v>
          </cell>
          <cell r="H584" t="str">
            <v>Animo Venice Charter High</v>
          </cell>
          <cell r="I584" t="str">
            <v>UNIFIED</v>
          </cell>
          <cell r="J584">
            <v>0</v>
          </cell>
          <cell r="K584">
            <v>0</v>
          </cell>
          <cell r="L584">
            <v>0</v>
          </cell>
          <cell r="M584">
            <v>3619091</v>
          </cell>
          <cell r="N584">
            <v>1488538</v>
          </cell>
          <cell r="O584">
            <v>585.14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3619091</v>
          </cell>
          <cell r="U584">
            <v>1488538</v>
          </cell>
          <cell r="V584">
            <v>585.14</v>
          </cell>
          <cell r="W584">
            <v>5718697</v>
          </cell>
          <cell r="X584">
            <v>0</v>
          </cell>
          <cell r="Y584">
            <v>5718697</v>
          </cell>
        </row>
        <row r="585">
          <cell r="A585">
            <v>10248</v>
          </cell>
          <cell r="B585">
            <v>50</v>
          </cell>
          <cell r="C585" t="str">
            <v>19</v>
          </cell>
          <cell r="D585" t="str">
            <v>64733</v>
          </cell>
          <cell r="E585" t="str">
            <v>0106849</v>
          </cell>
          <cell r="F585" t="str">
            <v>0649</v>
          </cell>
          <cell r="G585" t="str">
            <v>D</v>
          </cell>
          <cell r="H585" t="str">
            <v>Animo Pat Brown</v>
          </cell>
          <cell r="I585" t="str">
            <v>UNIFIED</v>
          </cell>
          <cell r="J585">
            <v>0</v>
          </cell>
          <cell r="K585">
            <v>0</v>
          </cell>
          <cell r="L585">
            <v>0</v>
          </cell>
          <cell r="M585">
            <v>3485309</v>
          </cell>
          <cell r="N585">
            <v>1433513</v>
          </cell>
          <cell r="O585">
            <v>563.51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3485309</v>
          </cell>
          <cell r="U585">
            <v>1433513</v>
          </cell>
          <cell r="V585">
            <v>563.51</v>
          </cell>
          <cell r="W585">
            <v>5600275</v>
          </cell>
          <cell r="X585">
            <v>0</v>
          </cell>
          <cell r="Y585">
            <v>5600275</v>
          </cell>
        </row>
        <row r="586">
          <cell r="A586">
            <v>9708</v>
          </cell>
          <cell r="B586">
            <v>50</v>
          </cell>
          <cell r="C586" t="str">
            <v>19</v>
          </cell>
          <cell r="D586" t="str">
            <v>64733</v>
          </cell>
          <cell r="E586" t="str">
            <v>0106864</v>
          </cell>
          <cell r="F586" t="str">
            <v>0645</v>
          </cell>
          <cell r="G586" t="str">
            <v>D</v>
          </cell>
          <cell r="H586" t="str">
            <v>Alliance Gertz-Ressler Richard Merkin 6-12 Complex</v>
          </cell>
          <cell r="I586" t="str">
            <v>UNIFIED</v>
          </cell>
          <cell r="J586">
            <v>0</v>
          </cell>
          <cell r="K586">
            <v>0</v>
          </cell>
          <cell r="L586">
            <v>0</v>
          </cell>
          <cell r="M586">
            <v>5855216</v>
          </cell>
          <cell r="N586">
            <v>2408259</v>
          </cell>
          <cell r="O586">
            <v>946.68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5855216</v>
          </cell>
          <cell r="U586">
            <v>2408259</v>
          </cell>
          <cell r="V586">
            <v>946.68</v>
          </cell>
          <cell r="W586">
            <v>8477815</v>
          </cell>
          <cell r="X586">
            <v>0</v>
          </cell>
          <cell r="Y586">
            <v>8477815</v>
          </cell>
        </row>
        <row r="587">
          <cell r="A587">
            <v>9709</v>
          </cell>
          <cell r="B587">
            <v>50</v>
          </cell>
          <cell r="C587" t="str">
            <v>19</v>
          </cell>
          <cell r="D587" t="str">
            <v>64733</v>
          </cell>
          <cell r="E587" t="str">
            <v>0106872</v>
          </cell>
          <cell r="F587" t="str">
            <v>0654</v>
          </cell>
          <cell r="G587" t="str">
            <v>D</v>
          </cell>
          <cell r="H587" t="str">
            <v>Bert Corona Charter</v>
          </cell>
          <cell r="I587" t="str">
            <v>UNIFIED</v>
          </cell>
          <cell r="J587">
            <v>0</v>
          </cell>
          <cell r="K587">
            <v>0</v>
          </cell>
          <cell r="L587">
            <v>0</v>
          </cell>
          <cell r="M587">
            <v>1933676</v>
          </cell>
          <cell r="N587">
            <v>929617</v>
          </cell>
          <cell r="O587">
            <v>365.43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1933676</v>
          </cell>
          <cell r="U587">
            <v>929617</v>
          </cell>
          <cell r="V587">
            <v>365.43</v>
          </cell>
          <cell r="W587">
            <v>2785038</v>
          </cell>
          <cell r="X587">
            <v>0</v>
          </cell>
          <cell r="Y587">
            <v>2785038</v>
          </cell>
        </row>
        <row r="588">
          <cell r="A588">
            <v>10196</v>
          </cell>
          <cell r="B588">
            <v>50</v>
          </cell>
          <cell r="C588" t="str">
            <v>19</v>
          </cell>
          <cell r="D588" t="str">
            <v>64733</v>
          </cell>
          <cell r="E588" t="str">
            <v>0107755</v>
          </cell>
          <cell r="F588" t="str">
            <v>0542</v>
          </cell>
          <cell r="G588" t="str">
            <v>D</v>
          </cell>
          <cell r="H588" t="str">
            <v>Port of Los Angeles High</v>
          </cell>
          <cell r="I588" t="str">
            <v>UNIFIED</v>
          </cell>
          <cell r="J588">
            <v>0</v>
          </cell>
          <cell r="K588">
            <v>0</v>
          </cell>
          <cell r="L588">
            <v>0</v>
          </cell>
          <cell r="M588">
            <v>5691375</v>
          </cell>
          <cell r="N588">
            <v>2340871</v>
          </cell>
          <cell r="O588">
            <v>920.19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5691375</v>
          </cell>
          <cell r="U588">
            <v>2340871</v>
          </cell>
          <cell r="V588">
            <v>920.19</v>
          </cell>
          <cell r="W588">
            <v>7520637</v>
          </cell>
          <cell r="X588">
            <v>0</v>
          </cell>
          <cell r="Y588">
            <v>7520637</v>
          </cell>
        </row>
        <row r="589">
          <cell r="A589">
            <v>10204</v>
          </cell>
          <cell r="B589">
            <v>50</v>
          </cell>
          <cell r="C589" t="str">
            <v>19</v>
          </cell>
          <cell r="D589" t="str">
            <v>64733</v>
          </cell>
          <cell r="E589" t="str">
            <v>0108878</v>
          </cell>
          <cell r="F589" t="str">
            <v>0712</v>
          </cell>
          <cell r="G589" t="str">
            <v>D</v>
          </cell>
          <cell r="H589" t="str">
            <v>CHAMPS - Charter HS of Arts-Multimedia &amp; Performing</v>
          </cell>
          <cell r="I589" t="str">
            <v>UNIFIED</v>
          </cell>
          <cell r="J589">
            <v>0</v>
          </cell>
          <cell r="K589">
            <v>0</v>
          </cell>
          <cell r="L589">
            <v>0</v>
          </cell>
          <cell r="M589">
            <v>4505216</v>
          </cell>
          <cell r="N589">
            <v>1853002</v>
          </cell>
          <cell r="O589">
            <v>728.41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4505216</v>
          </cell>
          <cell r="U589">
            <v>1853002</v>
          </cell>
          <cell r="V589">
            <v>728.41</v>
          </cell>
          <cell r="W589">
            <v>5581625</v>
          </cell>
          <cell r="X589">
            <v>0</v>
          </cell>
          <cell r="Y589">
            <v>5581625</v>
          </cell>
        </row>
        <row r="590">
          <cell r="A590">
            <v>10172</v>
          </cell>
          <cell r="B590">
            <v>50</v>
          </cell>
          <cell r="C590" t="str">
            <v>19</v>
          </cell>
          <cell r="D590" t="str">
            <v>64733</v>
          </cell>
          <cell r="E590" t="str">
            <v>0108886</v>
          </cell>
          <cell r="F590" t="str">
            <v>0713</v>
          </cell>
          <cell r="G590" t="str">
            <v>D</v>
          </cell>
          <cell r="H590" t="str">
            <v>Gabriella Charter</v>
          </cell>
          <cell r="I590" t="str">
            <v>UNIFIED</v>
          </cell>
          <cell r="J590">
            <v>0</v>
          </cell>
          <cell r="K590">
            <v>0</v>
          </cell>
          <cell r="L590">
            <v>0</v>
          </cell>
          <cell r="M590">
            <v>2305795</v>
          </cell>
          <cell r="N590">
            <v>1129644</v>
          </cell>
          <cell r="O590">
            <v>444.06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2305795</v>
          </cell>
          <cell r="U590">
            <v>1129644</v>
          </cell>
          <cell r="V590">
            <v>444.06</v>
          </cell>
          <cell r="W590">
            <v>3520794</v>
          </cell>
          <cell r="X590">
            <v>0</v>
          </cell>
          <cell r="Y590">
            <v>3520794</v>
          </cell>
        </row>
        <row r="591">
          <cell r="A591">
            <v>10188</v>
          </cell>
          <cell r="B591">
            <v>50</v>
          </cell>
          <cell r="C591" t="str">
            <v>19</v>
          </cell>
          <cell r="D591" t="str">
            <v>64733</v>
          </cell>
          <cell r="E591" t="str">
            <v>0108894</v>
          </cell>
          <cell r="F591" t="str">
            <v>0714</v>
          </cell>
          <cell r="G591" t="str">
            <v>D</v>
          </cell>
          <cell r="H591" t="str">
            <v>Alliance Judy Ivie Burton Technology Academy High</v>
          </cell>
          <cell r="I591" t="str">
            <v>UNIFIED</v>
          </cell>
          <cell r="J591">
            <v>0</v>
          </cell>
          <cell r="K591">
            <v>0</v>
          </cell>
          <cell r="L591">
            <v>0</v>
          </cell>
          <cell r="M591">
            <v>3603628</v>
          </cell>
          <cell r="N591">
            <v>1482178</v>
          </cell>
          <cell r="O591">
            <v>582.64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3603628</v>
          </cell>
          <cell r="U591">
            <v>1482178</v>
          </cell>
          <cell r="V591">
            <v>582.64</v>
          </cell>
          <cell r="W591">
            <v>5790392</v>
          </cell>
          <cell r="X591">
            <v>0</v>
          </cell>
          <cell r="Y591">
            <v>5790392</v>
          </cell>
        </row>
        <row r="592">
          <cell r="A592">
            <v>10180</v>
          </cell>
          <cell r="B592">
            <v>50</v>
          </cell>
          <cell r="C592" t="str">
            <v>19</v>
          </cell>
          <cell r="D592" t="str">
            <v>64733</v>
          </cell>
          <cell r="E592" t="str">
            <v>0108910</v>
          </cell>
          <cell r="F592" t="str">
            <v>0716</v>
          </cell>
          <cell r="G592" t="str">
            <v>D</v>
          </cell>
          <cell r="H592" t="str">
            <v>Celerity Nascent Charter</v>
          </cell>
          <cell r="I592" t="str">
            <v>UNIFIED</v>
          </cell>
          <cell r="J592">
            <v>0</v>
          </cell>
          <cell r="K592">
            <v>0</v>
          </cell>
          <cell r="L592">
            <v>0</v>
          </cell>
          <cell r="M592">
            <v>3078252</v>
          </cell>
          <cell r="N592">
            <v>1520413</v>
          </cell>
          <cell r="O592">
            <v>597.66999999999996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3078252</v>
          </cell>
          <cell r="U592">
            <v>1520413</v>
          </cell>
          <cell r="V592">
            <v>597.66999999999996</v>
          </cell>
          <cell r="W592">
            <v>4850024</v>
          </cell>
          <cell r="X592">
            <v>0</v>
          </cell>
          <cell r="Y592">
            <v>4850024</v>
          </cell>
        </row>
        <row r="593">
          <cell r="A593">
            <v>10171</v>
          </cell>
          <cell r="B593">
            <v>50</v>
          </cell>
          <cell r="C593" t="str">
            <v>19</v>
          </cell>
          <cell r="D593" t="str">
            <v>64733</v>
          </cell>
          <cell r="E593" t="str">
            <v>0108928</v>
          </cell>
          <cell r="F593" t="str">
            <v>0717</v>
          </cell>
          <cell r="G593" t="str">
            <v>D</v>
          </cell>
          <cell r="H593" t="str">
            <v>Larchmont Charter</v>
          </cell>
          <cell r="I593" t="str">
            <v>UNIFIED</v>
          </cell>
          <cell r="J593">
            <v>0</v>
          </cell>
          <cell r="K593">
            <v>0</v>
          </cell>
          <cell r="L593">
            <v>0</v>
          </cell>
          <cell r="M593">
            <v>7614360</v>
          </cell>
          <cell r="N593">
            <v>3684076</v>
          </cell>
          <cell r="O593">
            <v>1448.2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7614360</v>
          </cell>
          <cell r="U593">
            <v>3684076</v>
          </cell>
          <cell r="V593">
            <v>1448.2</v>
          </cell>
          <cell r="W593">
            <v>9399948</v>
          </cell>
          <cell r="X593">
            <v>0</v>
          </cell>
          <cell r="Y593">
            <v>9399948</v>
          </cell>
        </row>
        <row r="594">
          <cell r="A594">
            <v>10189</v>
          </cell>
          <cell r="B594">
            <v>50</v>
          </cell>
          <cell r="C594" t="str">
            <v>19</v>
          </cell>
          <cell r="D594" t="str">
            <v>64733</v>
          </cell>
          <cell r="E594" t="str">
            <v>0108936</v>
          </cell>
          <cell r="F594" t="str">
            <v>0718</v>
          </cell>
          <cell r="G594" t="str">
            <v>D</v>
          </cell>
          <cell r="H594" t="str">
            <v>Alliance Collins Family College-Ready High</v>
          </cell>
          <cell r="I594" t="str">
            <v>UNIFIED</v>
          </cell>
          <cell r="J594">
            <v>0</v>
          </cell>
          <cell r="K594">
            <v>0</v>
          </cell>
          <cell r="L594">
            <v>0</v>
          </cell>
          <cell r="M594">
            <v>3550128</v>
          </cell>
          <cell r="N594">
            <v>1460173</v>
          </cell>
          <cell r="O594">
            <v>573.99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3550128</v>
          </cell>
          <cell r="U594">
            <v>1460173</v>
          </cell>
          <cell r="V594">
            <v>573.99</v>
          </cell>
          <cell r="W594">
            <v>5671228</v>
          </cell>
          <cell r="X594">
            <v>0</v>
          </cell>
          <cell r="Y594">
            <v>5671228</v>
          </cell>
        </row>
        <row r="595">
          <cell r="A595">
            <v>10215</v>
          </cell>
          <cell r="B595">
            <v>50</v>
          </cell>
          <cell r="C595" t="str">
            <v>19</v>
          </cell>
          <cell r="D595" t="str">
            <v>64733</v>
          </cell>
          <cell r="E595" t="str">
            <v>0109884</v>
          </cell>
          <cell r="F595" t="str">
            <v>0734</v>
          </cell>
          <cell r="G595" t="str">
            <v>D</v>
          </cell>
          <cell r="H595" t="str">
            <v>James Jordan Middle</v>
          </cell>
          <cell r="I595" t="str">
            <v>UNIFIED</v>
          </cell>
          <cell r="J595">
            <v>0</v>
          </cell>
          <cell r="K595">
            <v>0</v>
          </cell>
          <cell r="L595">
            <v>0</v>
          </cell>
          <cell r="M595">
            <v>2117958</v>
          </cell>
          <cell r="N595">
            <v>1018654</v>
          </cell>
          <cell r="O595">
            <v>400.43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2117958</v>
          </cell>
          <cell r="U595">
            <v>1018654</v>
          </cell>
          <cell r="V595">
            <v>400.43</v>
          </cell>
          <cell r="W595">
            <v>2979873</v>
          </cell>
          <cell r="X595">
            <v>0</v>
          </cell>
          <cell r="Y595">
            <v>2979873</v>
          </cell>
        </row>
        <row r="596">
          <cell r="A596">
            <v>10167</v>
          </cell>
          <cell r="B596">
            <v>50</v>
          </cell>
          <cell r="C596" t="str">
            <v>19</v>
          </cell>
          <cell r="D596" t="str">
            <v>64733</v>
          </cell>
          <cell r="E596" t="str">
            <v>0109934</v>
          </cell>
          <cell r="F596" t="str">
            <v>0739</v>
          </cell>
          <cell r="G596" t="str">
            <v>D</v>
          </cell>
          <cell r="H596" t="str">
            <v>Our Community Charter</v>
          </cell>
          <cell r="I596" t="str">
            <v>UNIFIED</v>
          </cell>
          <cell r="J596">
            <v>0</v>
          </cell>
          <cell r="K596">
            <v>0</v>
          </cell>
          <cell r="L596">
            <v>0</v>
          </cell>
          <cell r="M596">
            <v>2219127</v>
          </cell>
          <cell r="N596">
            <v>1087339</v>
          </cell>
          <cell r="O596">
            <v>427.43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2219127</v>
          </cell>
          <cell r="U596">
            <v>1087339</v>
          </cell>
          <cell r="V596">
            <v>427.43</v>
          </cell>
          <cell r="W596">
            <v>2511081</v>
          </cell>
          <cell r="X596">
            <v>0</v>
          </cell>
          <cell r="Y596">
            <v>2511081</v>
          </cell>
        </row>
        <row r="597">
          <cell r="A597">
            <v>10209</v>
          </cell>
          <cell r="B597">
            <v>50</v>
          </cell>
          <cell r="C597" t="str">
            <v>19</v>
          </cell>
          <cell r="D597" t="str">
            <v>64733</v>
          </cell>
          <cell r="E597" t="str">
            <v>0110304</v>
          </cell>
          <cell r="F597" t="str">
            <v>0675</v>
          </cell>
          <cell r="G597" t="str">
            <v>D</v>
          </cell>
          <cell r="H597" t="str">
            <v>Los Angeles Academy of Arts &amp; Enterprise Charter</v>
          </cell>
          <cell r="I597" t="str">
            <v>UNIFIED</v>
          </cell>
          <cell r="J597">
            <v>0</v>
          </cell>
          <cell r="K597">
            <v>0</v>
          </cell>
          <cell r="L597">
            <v>0</v>
          </cell>
          <cell r="M597">
            <v>1552770</v>
          </cell>
          <cell r="N597">
            <v>690211</v>
          </cell>
          <cell r="O597">
            <v>271.32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1552770</v>
          </cell>
          <cell r="U597">
            <v>690211</v>
          </cell>
          <cell r="V597">
            <v>271.32</v>
          </cell>
          <cell r="W597">
            <v>2504321</v>
          </cell>
          <cell r="X597">
            <v>0</v>
          </cell>
          <cell r="Y597">
            <v>2504321</v>
          </cell>
        </row>
        <row r="598">
          <cell r="A598">
            <v>10249</v>
          </cell>
          <cell r="B598">
            <v>50</v>
          </cell>
          <cell r="C598" t="str">
            <v>19</v>
          </cell>
          <cell r="D598" t="str">
            <v>64733</v>
          </cell>
          <cell r="E598" t="str">
            <v>0111211</v>
          </cell>
          <cell r="F598" t="str">
            <v>0761</v>
          </cell>
          <cell r="G598" t="str">
            <v>D</v>
          </cell>
          <cell r="H598" t="str">
            <v>New Heights Charter</v>
          </cell>
          <cell r="I598" t="str">
            <v>UNIFIED</v>
          </cell>
          <cell r="J598">
            <v>0</v>
          </cell>
          <cell r="K598">
            <v>0</v>
          </cell>
          <cell r="L598">
            <v>0</v>
          </cell>
          <cell r="M598">
            <v>2034018</v>
          </cell>
          <cell r="N598">
            <v>1001432</v>
          </cell>
          <cell r="O598">
            <v>393.66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2034018</v>
          </cell>
          <cell r="U598">
            <v>1001432</v>
          </cell>
          <cell r="V598">
            <v>393.66</v>
          </cell>
          <cell r="W598">
            <v>3185333</v>
          </cell>
          <cell r="X598">
            <v>0</v>
          </cell>
          <cell r="Y598">
            <v>3185333</v>
          </cell>
        </row>
        <row r="599">
          <cell r="A599">
            <v>10250</v>
          </cell>
          <cell r="B599">
            <v>50</v>
          </cell>
          <cell r="C599" t="str">
            <v>19</v>
          </cell>
          <cell r="D599" t="str">
            <v>64733</v>
          </cell>
          <cell r="E599" t="str">
            <v>0111484</v>
          </cell>
          <cell r="F599" t="str">
            <v>0791</v>
          </cell>
          <cell r="G599" t="str">
            <v>D</v>
          </cell>
          <cell r="H599" t="str">
            <v>New Village Girls Academy</v>
          </cell>
          <cell r="I599" t="str">
            <v>UNIFIED</v>
          </cell>
          <cell r="J599">
            <v>0</v>
          </cell>
          <cell r="K599">
            <v>0</v>
          </cell>
          <cell r="L599">
            <v>0</v>
          </cell>
          <cell r="M599">
            <v>392561</v>
          </cell>
          <cell r="N599">
            <v>161461</v>
          </cell>
          <cell r="O599">
            <v>63.47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392561</v>
          </cell>
          <cell r="U599">
            <v>161461</v>
          </cell>
          <cell r="V599">
            <v>63.47</v>
          </cell>
          <cell r="W599">
            <v>631542</v>
          </cell>
          <cell r="X599">
            <v>0</v>
          </cell>
          <cell r="Y599">
            <v>631542</v>
          </cell>
        </row>
        <row r="600">
          <cell r="A600">
            <v>11362</v>
          </cell>
          <cell r="B600">
            <v>50</v>
          </cell>
          <cell r="C600" t="str">
            <v>19</v>
          </cell>
          <cell r="D600" t="str">
            <v>64733</v>
          </cell>
          <cell r="E600" t="str">
            <v>0111492</v>
          </cell>
          <cell r="F600" t="str">
            <v>0789</v>
          </cell>
          <cell r="G600" t="str">
            <v>D</v>
          </cell>
          <cell r="H600" t="str">
            <v>Alliance Patti And Peter Neuwirth Leadership Academy</v>
          </cell>
          <cell r="I600" t="str">
            <v>UNIFIED</v>
          </cell>
          <cell r="J600">
            <v>0</v>
          </cell>
          <cell r="K600">
            <v>0</v>
          </cell>
          <cell r="L600">
            <v>0</v>
          </cell>
          <cell r="M600">
            <v>3364516</v>
          </cell>
          <cell r="N600">
            <v>1383831</v>
          </cell>
          <cell r="O600">
            <v>543.98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3364516</v>
          </cell>
          <cell r="U600">
            <v>1383831</v>
          </cell>
          <cell r="V600">
            <v>543.98</v>
          </cell>
          <cell r="W600">
            <v>5402047</v>
          </cell>
          <cell r="X600">
            <v>0</v>
          </cell>
          <cell r="Y600">
            <v>5402047</v>
          </cell>
        </row>
        <row r="601">
          <cell r="A601">
            <v>10251</v>
          </cell>
          <cell r="B601">
            <v>50</v>
          </cell>
          <cell r="C601" t="str">
            <v>19</v>
          </cell>
          <cell r="D601" t="str">
            <v>64733</v>
          </cell>
          <cell r="E601" t="str">
            <v>0111500</v>
          </cell>
          <cell r="F601" t="str">
            <v>0790</v>
          </cell>
          <cell r="G601" t="str">
            <v>D</v>
          </cell>
          <cell r="H601" t="str">
            <v>Alliance Dr. Olga Mohan High</v>
          </cell>
          <cell r="I601" t="str">
            <v>UNIFIED</v>
          </cell>
          <cell r="J601">
            <v>0</v>
          </cell>
          <cell r="K601">
            <v>0</v>
          </cell>
          <cell r="L601">
            <v>0</v>
          </cell>
          <cell r="M601">
            <v>2653427</v>
          </cell>
          <cell r="N601">
            <v>1091359</v>
          </cell>
          <cell r="O601">
            <v>429.01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2653427</v>
          </cell>
          <cell r="U601">
            <v>1091359</v>
          </cell>
          <cell r="V601">
            <v>429.01</v>
          </cell>
          <cell r="W601">
            <v>4235513</v>
          </cell>
          <cell r="X601">
            <v>0</v>
          </cell>
          <cell r="Y601">
            <v>4235513</v>
          </cell>
        </row>
        <row r="602">
          <cell r="A602">
            <v>11363</v>
          </cell>
          <cell r="B602">
            <v>50</v>
          </cell>
          <cell r="C602" t="str">
            <v>19</v>
          </cell>
          <cell r="D602" t="str">
            <v>64733</v>
          </cell>
          <cell r="E602" t="str">
            <v>0111518</v>
          </cell>
          <cell r="F602" t="str">
            <v>0779</v>
          </cell>
          <cell r="G602" t="str">
            <v>D</v>
          </cell>
          <cell r="H602" t="str">
            <v>Alliance Jack H. Skirball Middle</v>
          </cell>
          <cell r="I602" t="str">
            <v>UNIFIED</v>
          </cell>
          <cell r="J602">
            <v>0</v>
          </cell>
          <cell r="K602">
            <v>0</v>
          </cell>
          <cell r="L602">
            <v>0</v>
          </cell>
          <cell r="M602">
            <v>2238893</v>
          </cell>
          <cell r="N602">
            <v>1077138</v>
          </cell>
          <cell r="O602">
            <v>423.42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2238893</v>
          </cell>
          <cell r="U602">
            <v>1077138</v>
          </cell>
          <cell r="V602">
            <v>423.42</v>
          </cell>
          <cell r="W602">
            <v>3325021</v>
          </cell>
          <cell r="X602">
            <v>0</v>
          </cell>
          <cell r="Y602">
            <v>3325021</v>
          </cell>
        </row>
        <row r="603">
          <cell r="A603">
            <v>10252</v>
          </cell>
          <cell r="B603">
            <v>50</v>
          </cell>
          <cell r="C603" t="str">
            <v>19</v>
          </cell>
          <cell r="D603" t="str">
            <v>64733</v>
          </cell>
          <cell r="E603" t="str">
            <v>0111575</v>
          </cell>
          <cell r="F603" t="str">
            <v>0781</v>
          </cell>
          <cell r="G603" t="str">
            <v>D</v>
          </cell>
          <cell r="H603" t="str">
            <v>Animo Ralph Bunche Charter High</v>
          </cell>
          <cell r="I603" t="str">
            <v>UNIFIED</v>
          </cell>
          <cell r="J603">
            <v>0</v>
          </cell>
          <cell r="K603">
            <v>0</v>
          </cell>
          <cell r="L603">
            <v>0</v>
          </cell>
          <cell r="M603">
            <v>3572518</v>
          </cell>
          <cell r="N603">
            <v>1469382</v>
          </cell>
          <cell r="O603">
            <v>577.61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3572518</v>
          </cell>
          <cell r="U603">
            <v>1469382</v>
          </cell>
          <cell r="V603">
            <v>577.61</v>
          </cell>
          <cell r="W603">
            <v>5754216</v>
          </cell>
          <cell r="X603">
            <v>0</v>
          </cell>
          <cell r="Y603">
            <v>5754216</v>
          </cell>
        </row>
        <row r="604">
          <cell r="A604">
            <v>10253</v>
          </cell>
          <cell r="B604">
            <v>50</v>
          </cell>
          <cell r="C604" t="str">
            <v>19</v>
          </cell>
          <cell r="D604" t="str">
            <v>64733</v>
          </cell>
          <cell r="E604" t="str">
            <v>0111583</v>
          </cell>
          <cell r="F604" t="str">
            <v>0793</v>
          </cell>
          <cell r="G604" t="str">
            <v>D</v>
          </cell>
          <cell r="H604" t="str">
            <v>Animo Jackie Robinson High</v>
          </cell>
          <cell r="I604" t="str">
            <v>UNIFIED</v>
          </cell>
          <cell r="J604">
            <v>0</v>
          </cell>
          <cell r="K604">
            <v>0</v>
          </cell>
          <cell r="L604">
            <v>0</v>
          </cell>
          <cell r="M604">
            <v>3626389</v>
          </cell>
          <cell r="N604">
            <v>1491539</v>
          </cell>
          <cell r="O604">
            <v>586.32000000000005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3626389</v>
          </cell>
          <cell r="U604">
            <v>1491539</v>
          </cell>
          <cell r="V604">
            <v>586.32000000000005</v>
          </cell>
          <cell r="W604">
            <v>5833052</v>
          </cell>
          <cell r="X604">
            <v>0</v>
          </cell>
          <cell r="Y604">
            <v>5833052</v>
          </cell>
        </row>
        <row r="605">
          <cell r="A605">
            <v>11365</v>
          </cell>
          <cell r="B605">
            <v>50</v>
          </cell>
          <cell r="C605" t="str">
            <v>19</v>
          </cell>
          <cell r="D605" t="str">
            <v>64733</v>
          </cell>
          <cell r="E605" t="str">
            <v>0111625</v>
          </cell>
          <cell r="F605" t="str">
            <v>0783</v>
          </cell>
          <cell r="G605" t="str">
            <v>D</v>
          </cell>
          <cell r="H605" t="str">
            <v>Animo Watts College Preparatory Academy</v>
          </cell>
          <cell r="I605" t="str">
            <v>UNIFIED</v>
          </cell>
          <cell r="J605">
            <v>0</v>
          </cell>
          <cell r="K605">
            <v>0</v>
          </cell>
          <cell r="L605">
            <v>0</v>
          </cell>
          <cell r="M605">
            <v>3314665</v>
          </cell>
          <cell r="N605">
            <v>1363327</v>
          </cell>
          <cell r="O605">
            <v>535.91999999999996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3314665</v>
          </cell>
          <cell r="U605">
            <v>1363327</v>
          </cell>
          <cell r="V605">
            <v>535.91999999999996</v>
          </cell>
          <cell r="W605">
            <v>5294089</v>
          </cell>
          <cell r="X605">
            <v>0</v>
          </cell>
          <cell r="Y605">
            <v>5294089</v>
          </cell>
        </row>
        <row r="606">
          <cell r="A606">
            <v>10256</v>
          </cell>
          <cell r="B606">
            <v>50</v>
          </cell>
          <cell r="C606" t="str">
            <v>19</v>
          </cell>
          <cell r="D606" t="str">
            <v>64733</v>
          </cell>
          <cell r="E606" t="str">
            <v>0111641</v>
          </cell>
          <cell r="F606" t="str">
            <v>0784</v>
          </cell>
          <cell r="G606" t="str">
            <v>D</v>
          </cell>
          <cell r="H606" t="str">
            <v>Alliance Ouchi-O' Donovan 6-12 Complex</v>
          </cell>
          <cell r="I606" t="str">
            <v>UNIFIED</v>
          </cell>
          <cell r="J606">
            <v>0</v>
          </cell>
          <cell r="K606">
            <v>0</v>
          </cell>
          <cell r="L606">
            <v>0</v>
          </cell>
          <cell r="M606">
            <v>6205534</v>
          </cell>
          <cell r="N606">
            <v>2552346</v>
          </cell>
          <cell r="O606">
            <v>1003.32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6205534</v>
          </cell>
          <cell r="U606">
            <v>2552346</v>
          </cell>
          <cell r="V606">
            <v>1003.32</v>
          </cell>
          <cell r="W606">
            <v>8979515</v>
          </cell>
          <cell r="X606">
            <v>0</v>
          </cell>
          <cell r="Y606">
            <v>8979515</v>
          </cell>
        </row>
        <row r="607">
          <cell r="A607">
            <v>10257</v>
          </cell>
          <cell r="B607">
            <v>50</v>
          </cell>
          <cell r="C607" t="str">
            <v>19</v>
          </cell>
          <cell r="D607" t="str">
            <v>64733</v>
          </cell>
          <cell r="E607" t="str">
            <v>0111658</v>
          </cell>
          <cell r="F607" t="str">
            <v>0788</v>
          </cell>
          <cell r="G607" t="str">
            <v>D</v>
          </cell>
          <cell r="H607" t="str">
            <v>Alliance Marc &amp; Eva Stern Math and Science</v>
          </cell>
          <cell r="I607" t="str">
            <v>UNIFIED</v>
          </cell>
          <cell r="J607">
            <v>0</v>
          </cell>
          <cell r="K607">
            <v>0</v>
          </cell>
          <cell r="L607">
            <v>0</v>
          </cell>
          <cell r="M607">
            <v>3584269</v>
          </cell>
          <cell r="N607">
            <v>1474215</v>
          </cell>
          <cell r="O607">
            <v>579.51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3584269</v>
          </cell>
          <cell r="U607">
            <v>1474215</v>
          </cell>
          <cell r="V607">
            <v>579.51</v>
          </cell>
          <cell r="W607">
            <v>5634131</v>
          </cell>
          <cell r="X607">
            <v>0</v>
          </cell>
          <cell r="Y607">
            <v>5634131</v>
          </cell>
        </row>
        <row r="608">
          <cell r="A608">
            <v>10841</v>
          </cell>
          <cell r="B608">
            <v>50</v>
          </cell>
          <cell r="C608" t="str">
            <v>19</v>
          </cell>
          <cell r="D608" t="str">
            <v>64733</v>
          </cell>
          <cell r="E608" t="str">
            <v>0112060</v>
          </cell>
          <cell r="F608" t="str">
            <v>1468</v>
          </cell>
          <cell r="G608" t="str">
            <v>L</v>
          </cell>
          <cell r="H608" t="str">
            <v>Hesby Oaks Leadership Charter</v>
          </cell>
          <cell r="I608" t="str">
            <v>UNIFIED</v>
          </cell>
          <cell r="J608">
            <v>0</v>
          </cell>
          <cell r="K608">
            <v>0</v>
          </cell>
          <cell r="L608">
            <v>0</v>
          </cell>
          <cell r="M608">
            <v>2633095</v>
          </cell>
          <cell r="N608">
            <v>1286908</v>
          </cell>
          <cell r="O608">
            <v>505.88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2633095</v>
          </cell>
          <cell r="U608">
            <v>1286908</v>
          </cell>
          <cell r="V608">
            <v>505.88</v>
          </cell>
          <cell r="W608">
            <v>2849227</v>
          </cell>
          <cell r="X608">
            <v>0</v>
          </cell>
          <cell r="Y608">
            <v>2849227</v>
          </cell>
        </row>
        <row r="609">
          <cell r="A609">
            <v>10259</v>
          </cell>
          <cell r="B609">
            <v>50</v>
          </cell>
          <cell r="C609" t="str">
            <v>19</v>
          </cell>
          <cell r="D609" t="str">
            <v>64733</v>
          </cell>
          <cell r="E609" t="str">
            <v>0112201</v>
          </cell>
          <cell r="F609" t="str">
            <v>0798</v>
          </cell>
          <cell r="G609" t="str">
            <v>D</v>
          </cell>
          <cell r="H609" t="str">
            <v>PUC Excel Charter Academy</v>
          </cell>
          <cell r="I609" t="str">
            <v>UNIFIED</v>
          </cell>
          <cell r="J609">
            <v>0</v>
          </cell>
          <cell r="K609">
            <v>0</v>
          </cell>
          <cell r="L609">
            <v>0</v>
          </cell>
          <cell r="M609">
            <v>1524603</v>
          </cell>
          <cell r="N609">
            <v>733127</v>
          </cell>
          <cell r="O609">
            <v>288.19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1524603</v>
          </cell>
          <cell r="U609">
            <v>733127</v>
          </cell>
          <cell r="V609">
            <v>288.19</v>
          </cell>
          <cell r="W609">
            <v>2225652</v>
          </cell>
          <cell r="X609">
            <v>0</v>
          </cell>
          <cell r="Y609">
            <v>2225652</v>
          </cell>
        </row>
        <row r="610">
          <cell r="A610">
            <v>10261</v>
          </cell>
          <cell r="B610">
            <v>50</v>
          </cell>
          <cell r="C610" t="str">
            <v>19</v>
          </cell>
          <cell r="D610" t="str">
            <v>64733</v>
          </cell>
          <cell r="E610" t="str">
            <v>0112235</v>
          </cell>
          <cell r="F610" t="str">
            <v>0827</v>
          </cell>
          <cell r="G610" t="str">
            <v>D</v>
          </cell>
          <cell r="H610" t="str">
            <v>Los Feliz Charter School for the Arts</v>
          </cell>
          <cell r="I610" t="str">
            <v>UNIFIED</v>
          </cell>
          <cell r="J610">
            <v>0</v>
          </cell>
          <cell r="K610">
            <v>0</v>
          </cell>
          <cell r="L610">
            <v>0</v>
          </cell>
          <cell r="M610">
            <v>2242672</v>
          </cell>
          <cell r="N610">
            <v>1111150</v>
          </cell>
          <cell r="O610">
            <v>436.79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2242672</v>
          </cell>
          <cell r="U610">
            <v>1111150</v>
          </cell>
          <cell r="V610">
            <v>436.79</v>
          </cell>
          <cell r="W610">
            <v>2673826</v>
          </cell>
          <cell r="X610">
            <v>0</v>
          </cell>
          <cell r="Y610">
            <v>2673826</v>
          </cell>
        </row>
        <row r="611">
          <cell r="A611">
            <v>10265</v>
          </cell>
          <cell r="B611">
            <v>50</v>
          </cell>
          <cell r="C611" t="str">
            <v>19</v>
          </cell>
          <cell r="D611" t="str">
            <v>64733</v>
          </cell>
          <cell r="E611" t="str">
            <v>0112508</v>
          </cell>
          <cell r="F611" t="str">
            <v>0826</v>
          </cell>
          <cell r="G611" t="str">
            <v>D</v>
          </cell>
          <cell r="H611" t="str">
            <v>Bright Star Secondary Charter Academy</v>
          </cell>
          <cell r="I611" t="str">
            <v>UNIFIED</v>
          </cell>
          <cell r="J611">
            <v>0</v>
          </cell>
          <cell r="K611">
            <v>0</v>
          </cell>
          <cell r="L611">
            <v>0</v>
          </cell>
          <cell r="M611">
            <v>2989149</v>
          </cell>
          <cell r="N611">
            <v>1229441</v>
          </cell>
          <cell r="O611">
            <v>483.29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2989149</v>
          </cell>
          <cell r="U611">
            <v>1229441</v>
          </cell>
          <cell r="V611">
            <v>483.29</v>
          </cell>
          <cell r="W611">
            <v>4757519</v>
          </cell>
          <cell r="X611">
            <v>0</v>
          </cell>
          <cell r="Y611">
            <v>4757519</v>
          </cell>
        </row>
        <row r="612">
          <cell r="A612">
            <v>11352</v>
          </cell>
          <cell r="B612">
            <v>50</v>
          </cell>
          <cell r="C612" t="str">
            <v>19</v>
          </cell>
          <cell r="D612" t="str">
            <v>64733</v>
          </cell>
          <cell r="E612" t="str">
            <v>0114884</v>
          </cell>
          <cell r="F612" t="str">
            <v>1551</v>
          </cell>
          <cell r="G612" t="str">
            <v>D</v>
          </cell>
          <cell r="H612" t="str">
            <v>Aspire Junior Collegiate Academy</v>
          </cell>
          <cell r="I612" t="str">
            <v>UNIFIED</v>
          </cell>
          <cell r="J612">
            <v>0</v>
          </cell>
          <cell r="K612">
            <v>0</v>
          </cell>
          <cell r="L612">
            <v>0</v>
          </cell>
          <cell r="M612">
            <v>1617366</v>
          </cell>
          <cell r="N612">
            <v>800413</v>
          </cell>
          <cell r="O612">
            <v>314.64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1617366</v>
          </cell>
          <cell r="U612">
            <v>800413</v>
          </cell>
          <cell r="V612">
            <v>314.64</v>
          </cell>
          <cell r="W612">
            <v>2579552</v>
          </cell>
          <cell r="X612">
            <v>0</v>
          </cell>
          <cell r="Y612">
            <v>2579552</v>
          </cell>
        </row>
        <row r="613">
          <cell r="A613">
            <v>11370</v>
          </cell>
          <cell r="B613">
            <v>50</v>
          </cell>
          <cell r="C613" t="str">
            <v>19</v>
          </cell>
          <cell r="D613" t="str">
            <v>64733</v>
          </cell>
          <cell r="E613" t="str">
            <v>0114959</v>
          </cell>
          <cell r="F613" t="str">
            <v>0931</v>
          </cell>
          <cell r="G613" t="str">
            <v>D</v>
          </cell>
          <cell r="H613" t="str">
            <v>Monsenor Oscar Romero Charter Middle</v>
          </cell>
          <cell r="I613" t="str">
            <v>UNIFIED</v>
          </cell>
          <cell r="J613">
            <v>0</v>
          </cell>
          <cell r="K613">
            <v>0</v>
          </cell>
          <cell r="L613">
            <v>0</v>
          </cell>
          <cell r="M613">
            <v>1743662</v>
          </cell>
          <cell r="N613">
            <v>837274</v>
          </cell>
          <cell r="O613">
            <v>329.13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1743662</v>
          </cell>
          <cell r="U613">
            <v>837274</v>
          </cell>
          <cell r="V613">
            <v>329.13</v>
          </cell>
          <cell r="W613">
            <v>2575885</v>
          </cell>
          <cell r="X613">
            <v>0</v>
          </cell>
          <cell r="Y613">
            <v>2575885</v>
          </cell>
        </row>
        <row r="614">
          <cell r="A614">
            <v>11371</v>
          </cell>
          <cell r="B614">
            <v>50</v>
          </cell>
          <cell r="C614" t="str">
            <v>19</v>
          </cell>
          <cell r="D614" t="str">
            <v>64733</v>
          </cell>
          <cell r="E614" t="str">
            <v>0114967</v>
          </cell>
          <cell r="F614" t="str">
            <v>0934</v>
          </cell>
          <cell r="G614" t="str">
            <v>D</v>
          </cell>
          <cell r="H614" t="str">
            <v>Global Education Academy</v>
          </cell>
          <cell r="I614" t="str">
            <v>UNIFIED</v>
          </cell>
          <cell r="J614">
            <v>0</v>
          </cell>
          <cell r="K614">
            <v>0</v>
          </cell>
          <cell r="L614">
            <v>0</v>
          </cell>
          <cell r="M614">
            <v>1196133</v>
          </cell>
          <cell r="N614">
            <v>592602</v>
          </cell>
          <cell r="O614">
            <v>232.95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1196133</v>
          </cell>
          <cell r="U614">
            <v>592602</v>
          </cell>
          <cell r="V614">
            <v>232.95</v>
          </cell>
          <cell r="W614">
            <v>1919918</v>
          </cell>
          <cell r="X614">
            <v>0</v>
          </cell>
          <cell r="Y614">
            <v>1919918</v>
          </cell>
        </row>
        <row r="615">
          <cell r="A615">
            <v>11976</v>
          </cell>
          <cell r="B615">
            <v>50</v>
          </cell>
          <cell r="C615" t="str">
            <v>19</v>
          </cell>
          <cell r="D615" t="str">
            <v>64733</v>
          </cell>
          <cell r="E615" t="str">
            <v>0115048</v>
          </cell>
          <cell r="F615" t="str">
            <v>0911</v>
          </cell>
          <cell r="G615" t="str">
            <v>D</v>
          </cell>
          <cell r="H615" t="str">
            <v>Fenton Primary Center</v>
          </cell>
          <cell r="I615" t="str">
            <v>UNIFIED</v>
          </cell>
          <cell r="J615">
            <v>0</v>
          </cell>
          <cell r="K615">
            <v>0</v>
          </cell>
          <cell r="L615">
            <v>0</v>
          </cell>
          <cell r="M615">
            <v>3490673</v>
          </cell>
          <cell r="N615">
            <v>1738094</v>
          </cell>
          <cell r="O615">
            <v>683.24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3490673</v>
          </cell>
          <cell r="U615">
            <v>1738094</v>
          </cell>
          <cell r="V615">
            <v>683.24</v>
          </cell>
          <cell r="W615">
            <v>5778265</v>
          </cell>
          <cell r="X615">
            <v>0</v>
          </cell>
          <cell r="Y615">
            <v>5778265</v>
          </cell>
        </row>
        <row r="616">
          <cell r="A616">
            <v>11373</v>
          </cell>
          <cell r="B616">
            <v>50</v>
          </cell>
          <cell r="C616" t="str">
            <v>19</v>
          </cell>
          <cell r="D616" t="str">
            <v>64733</v>
          </cell>
          <cell r="E616" t="str">
            <v>0115113</v>
          </cell>
          <cell r="F616" t="str">
            <v>0936</v>
          </cell>
          <cell r="G616" t="str">
            <v>D</v>
          </cell>
          <cell r="H616" t="str">
            <v>Ivy Bound Academy of Math, Science, and Technology Charter Middle</v>
          </cell>
          <cell r="I616" t="str">
            <v>UNIFIED</v>
          </cell>
          <cell r="J616">
            <v>0</v>
          </cell>
          <cell r="K616">
            <v>0</v>
          </cell>
          <cell r="L616">
            <v>0</v>
          </cell>
          <cell r="M616">
            <v>945186</v>
          </cell>
          <cell r="N616">
            <v>456884</v>
          </cell>
          <cell r="O616">
            <v>179.6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945186</v>
          </cell>
          <cell r="U616">
            <v>456884</v>
          </cell>
          <cell r="V616">
            <v>179.6</v>
          </cell>
          <cell r="W616">
            <v>1057764</v>
          </cell>
          <cell r="X616">
            <v>0</v>
          </cell>
          <cell r="Y616">
            <v>1057764</v>
          </cell>
        </row>
        <row r="617">
          <cell r="A617">
            <v>11375</v>
          </cell>
          <cell r="B617">
            <v>50</v>
          </cell>
          <cell r="C617" t="str">
            <v>19</v>
          </cell>
          <cell r="D617" t="str">
            <v>64733</v>
          </cell>
          <cell r="E617" t="str">
            <v>0115139</v>
          </cell>
          <cell r="F617" t="str">
            <v>0937</v>
          </cell>
          <cell r="G617" t="str">
            <v>D</v>
          </cell>
          <cell r="H617" t="str">
            <v>Center for Advanced Learning</v>
          </cell>
          <cell r="I617" t="str">
            <v>UNIFIED</v>
          </cell>
          <cell r="J617">
            <v>0</v>
          </cell>
          <cell r="K617">
            <v>0</v>
          </cell>
          <cell r="L617">
            <v>0</v>
          </cell>
          <cell r="M617">
            <v>1651407</v>
          </cell>
          <cell r="N617">
            <v>818067</v>
          </cell>
          <cell r="O617">
            <v>321.58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1651407</v>
          </cell>
          <cell r="U617">
            <v>818067</v>
          </cell>
          <cell r="V617">
            <v>321.58</v>
          </cell>
          <cell r="W617">
            <v>2614011</v>
          </cell>
          <cell r="X617">
            <v>0</v>
          </cell>
          <cell r="Y617">
            <v>2614011</v>
          </cell>
        </row>
        <row r="618">
          <cell r="A618">
            <v>11378</v>
          </cell>
          <cell r="B618">
            <v>50</v>
          </cell>
          <cell r="C618" t="str">
            <v>19</v>
          </cell>
          <cell r="D618" t="str">
            <v>64733</v>
          </cell>
          <cell r="E618" t="str">
            <v>0115253</v>
          </cell>
          <cell r="F618" t="str">
            <v>0949</v>
          </cell>
          <cell r="G618" t="str">
            <v>D</v>
          </cell>
          <cell r="H618" t="str">
            <v>Discovery Charter Preparatory #2</v>
          </cell>
          <cell r="I618" t="str">
            <v>UNIFIED</v>
          </cell>
          <cell r="J618">
            <v>0</v>
          </cell>
          <cell r="K618">
            <v>0</v>
          </cell>
          <cell r="L618">
            <v>0</v>
          </cell>
          <cell r="M618">
            <v>1502027</v>
          </cell>
          <cell r="N618">
            <v>617786</v>
          </cell>
          <cell r="O618">
            <v>242.85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1502027</v>
          </cell>
          <cell r="U618">
            <v>617786</v>
          </cell>
          <cell r="V618">
            <v>242.85</v>
          </cell>
          <cell r="W618">
            <v>2336486</v>
          </cell>
          <cell r="X618">
            <v>0</v>
          </cell>
          <cell r="Y618">
            <v>2336486</v>
          </cell>
        </row>
        <row r="619">
          <cell r="A619">
            <v>11977</v>
          </cell>
          <cell r="B619">
            <v>50</v>
          </cell>
          <cell r="C619" t="str">
            <v>19</v>
          </cell>
          <cell r="D619" t="str">
            <v>64733</v>
          </cell>
          <cell r="E619" t="str">
            <v>0115287</v>
          </cell>
          <cell r="F619" t="str">
            <v>0953</v>
          </cell>
          <cell r="G619" t="str">
            <v>D</v>
          </cell>
          <cell r="H619" t="str">
            <v>ICEF Vista Middle Academy</v>
          </cell>
          <cell r="I619" t="str">
            <v>UNIFIED</v>
          </cell>
          <cell r="J619">
            <v>0</v>
          </cell>
          <cell r="K619">
            <v>0</v>
          </cell>
          <cell r="L619">
            <v>0</v>
          </cell>
          <cell r="M619">
            <v>1058766</v>
          </cell>
          <cell r="N619">
            <v>508678</v>
          </cell>
          <cell r="O619">
            <v>199.96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1058766</v>
          </cell>
          <cell r="U619">
            <v>508678</v>
          </cell>
          <cell r="V619">
            <v>199.96</v>
          </cell>
          <cell r="W619">
            <v>1569000</v>
          </cell>
          <cell r="X619">
            <v>0</v>
          </cell>
          <cell r="Y619">
            <v>1569000</v>
          </cell>
        </row>
        <row r="620">
          <cell r="A620">
            <v>12169</v>
          </cell>
          <cell r="B620">
            <v>50</v>
          </cell>
          <cell r="C620" t="str">
            <v>19</v>
          </cell>
          <cell r="D620" t="str">
            <v>64733</v>
          </cell>
          <cell r="E620" t="str">
            <v>0116509</v>
          </cell>
          <cell r="F620" t="str">
            <v>0928</v>
          </cell>
          <cell r="G620" t="str">
            <v>D</v>
          </cell>
          <cell r="H620" t="str">
            <v>Alliance Morgan McKinzie High</v>
          </cell>
          <cell r="I620" t="str">
            <v>UNIFIED</v>
          </cell>
          <cell r="J620">
            <v>0</v>
          </cell>
          <cell r="K620">
            <v>0</v>
          </cell>
          <cell r="L620">
            <v>0</v>
          </cell>
          <cell r="M620">
            <v>2593927</v>
          </cell>
          <cell r="N620">
            <v>1066886</v>
          </cell>
          <cell r="O620">
            <v>419.39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2593927</v>
          </cell>
          <cell r="U620">
            <v>1066886</v>
          </cell>
          <cell r="V620">
            <v>419.39</v>
          </cell>
          <cell r="W620">
            <v>4142481</v>
          </cell>
          <cell r="X620">
            <v>0</v>
          </cell>
          <cell r="Y620">
            <v>4142481</v>
          </cell>
        </row>
        <row r="621">
          <cell r="A621">
            <v>12136</v>
          </cell>
          <cell r="B621">
            <v>50</v>
          </cell>
          <cell r="C621" t="str">
            <v>19</v>
          </cell>
          <cell r="D621" t="str">
            <v>64733</v>
          </cell>
          <cell r="E621" t="str">
            <v>0117036</v>
          </cell>
          <cell r="F621" t="str">
            <v>1474</v>
          </cell>
          <cell r="G621" t="str">
            <v>L</v>
          </cell>
          <cell r="H621" t="str">
            <v>Enadia Way Technology Charter</v>
          </cell>
          <cell r="I621" t="str">
            <v>UNIFIED</v>
          </cell>
          <cell r="J621">
            <v>0</v>
          </cell>
          <cell r="K621">
            <v>0</v>
          </cell>
          <cell r="L621">
            <v>0</v>
          </cell>
          <cell r="M621">
            <v>1223646</v>
          </cell>
          <cell r="N621">
            <v>606873</v>
          </cell>
          <cell r="O621">
            <v>238.56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1223646</v>
          </cell>
          <cell r="U621">
            <v>606873</v>
          </cell>
          <cell r="V621">
            <v>238.56</v>
          </cell>
          <cell r="W621">
            <v>1739762</v>
          </cell>
          <cell r="X621">
            <v>0</v>
          </cell>
          <cell r="Y621">
            <v>1739762</v>
          </cell>
        </row>
        <row r="622">
          <cell r="A622">
            <v>12080</v>
          </cell>
          <cell r="B622">
            <v>50</v>
          </cell>
          <cell r="C622" t="str">
            <v>19</v>
          </cell>
          <cell r="D622" t="str">
            <v>64733</v>
          </cell>
          <cell r="E622" t="str">
            <v>0117077</v>
          </cell>
          <cell r="F622" t="str">
            <v>1459</v>
          </cell>
          <cell r="G622" t="str">
            <v>D</v>
          </cell>
          <cell r="H622" t="str">
            <v>APEX Academy</v>
          </cell>
          <cell r="I622" t="str">
            <v>UNIFIED</v>
          </cell>
          <cell r="J622">
            <v>0</v>
          </cell>
          <cell r="K622">
            <v>0</v>
          </cell>
          <cell r="L622">
            <v>0</v>
          </cell>
          <cell r="M622">
            <v>2151081</v>
          </cell>
          <cell r="N622">
            <v>884743</v>
          </cell>
          <cell r="O622">
            <v>347.79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2151081</v>
          </cell>
          <cell r="U622">
            <v>884743</v>
          </cell>
          <cell r="V622">
            <v>347.79</v>
          </cell>
          <cell r="W622">
            <v>3241406</v>
          </cell>
          <cell r="X622">
            <v>0</v>
          </cell>
          <cell r="Y622">
            <v>3241406</v>
          </cell>
        </row>
        <row r="623">
          <cell r="A623">
            <v>12170</v>
          </cell>
          <cell r="B623">
            <v>50</v>
          </cell>
          <cell r="C623" t="str">
            <v>19</v>
          </cell>
          <cell r="D623" t="str">
            <v>64733</v>
          </cell>
          <cell r="E623" t="str">
            <v>0117598</v>
          </cell>
          <cell r="F623" t="str">
            <v>0927</v>
          </cell>
          <cell r="G623" t="str">
            <v>D</v>
          </cell>
          <cell r="H623" t="str">
            <v>Alliance Piera Barbaglia Shaheen Health Services Academy</v>
          </cell>
          <cell r="I623" t="str">
            <v>UNIFIED</v>
          </cell>
          <cell r="J623">
            <v>0</v>
          </cell>
          <cell r="K623">
            <v>0</v>
          </cell>
          <cell r="L623">
            <v>0</v>
          </cell>
          <cell r="M623">
            <v>2882457</v>
          </cell>
          <cell r="N623">
            <v>1185559</v>
          </cell>
          <cell r="O623">
            <v>466.04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2882457</v>
          </cell>
          <cell r="U623">
            <v>1185559</v>
          </cell>
          <cell r="V623">
            <v>466.04</v>
          </cell>
          <cell r="W623">
            <v>4606371</v>
          </cell>
          <cell r="X623">
            <v>0</v>
          </cell>
          <cell r="Y623">
            <v>4606371</v>
          </cell>
        </row>
        <row r="624">
          <cell r="A624">
            <v>12171</v>
          </cell>
          <cell r="B624">
            <v>50</v>
          </cell>
          <cell r="C624" t="str">
            <v>19</v>
          </cell>
          <cell r="D624" t="str">
            <v>64733</v>
          </cell>
          <cell r="E624" t="str">
            <v>0117606</v>
          </cell>
          <cell r="F624" t="str">
            <v>0929</v>
          </cell>
          <cell r="G624" t="str">
            <v>D</v>
          </cell>
          <cell r="H624" t="str">
            <v>Alliance Leichtman-Levine Family Foundation Environmental Science High</v>
          </cell>
          <cell r="I624" t="str">
            <v>UNIFIED</v>
          </cell>
          <cell r="J624">
            <v>0</v>
          </cell>
          <cell r="K624">
            <v>0</v>
          </cell>
          <cell r="L624">
            <v>0</v>
          </cell>
          <cell r="M624">
            <v>2888642</v>
          </cell>
          <cell r="N624">
            <v>1188103</v>
          </cell>
          <cell r="O624">
            <v>467.04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2888642</v>
          </cell>
          <cell r="U624">
            <v>1188103</v>
          </cell>
          <cell r="V624">
            <v>467.04</v>
          </cell>
          <cell r="W624">
            <v>4552619</v>
          </cell>
          <cell r="X624">
            <v>0</v>
          </cell>
          <cell r="Y624">
            <v>4552619</v>
          </cell>
        </row>
        <row r="625">
          <cell r="A625">
            <v>11980</v>
          </cell>
          <cell r="B625">
            <v>50</v>
          </cell>
          <cell r="C625" t="str">
            <v>19</v>
          </cell>
          <cell r="D625" t="str">
            <v>64733</v>
          </cell>
          <cell r="E625" t="str">
            <v>0117614</v>
          </cell>
          <cell r="F625" t="str">
            <v>0998</v>
          </cell>
          <cell r="G625" t="str">
            <v>D</v>
          </cell>
          <cell r="H625" t="str">
            <v>New Los Angeles Charter</v>
          </cell>
          <cell r="I625" t="str">
            <v>UNIFIED</v>
          </cell>
          <cell r="J625">
            <v>0</v>
          </cell>
          <cell r="K625">
            <v>0</v>
          </cell>
          <cell r="L625">
            <v>0</v>
          </cell>
          <cell r="M625">
            <v>1589865</v>
          </cell>
          <cell r="N625">
            <v>765002</v>
          </cell>
          <cell r="O625">
            <v>300.72000000000003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1589865</v>
          </cell>
          <cell r="U625">
            <v>765002</v>
          </cell>
          <cell r="V625">
            <v>300.72000000000003</v>
          </cell>
          <cell r="W625">
            <v>2326173</v>
          </cell>
          <cell r="X625">
            <v>0</v>
          </cell>
          <cell r="Y625">
            <v>2326173</v>
          </cell>
        </row>
        <row r="626">
          <cell r="A626">
            <v>11981</v>
          </cell>
          <cell r="B626">
            <v>50</v>
          </cell>
          <cell r="C626" t="str">
            <v>19</v>
          </cell>
          <cell r="D626" t="str">
            <v>64733</v>
          </cell>
          <cell r="E626" t="str">
            <v>0117622</v>
          </cell>
          <cell r="F626" t="str">
            <v>0986</v>
          </cell>
          <cell r="G626" t="str">
            <v>D</v>
          </cell>
          <cell r="H626" t="str">
            <v>Magnolia Science Academy 4</v>
          </cell>
          <cell r="I626" t="str">
            <v>UNIFIED</v>
          </cell>
          <cell r="J626">
            <v>0</v>
          </cell>
          <cell r="K626">
            <v>0</v>
          </cell>
          <cell r="L626">
            <v>0</v>
          </cell>
          <cell r="M626">
            <v>935507</v>
          </cell>
          <cell r="N626">
            <v>411221</v>
          </cell>
          <cell r="O626">
            <v>161.65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935507</v>
          </cell>
          <cell r="U626">
            <v>411221</v>
          </cell>
          <cell r="V626">
            <v>161.65</v>
          </cell>
          <cell r="W626">
            <v>1381198</v>
          </cell>
          <cell r="X626">
            <v>0</v>
          </cell>
          <cell r="Y626">
            <v>1381198</v>
          </cell>
        </row>
        <row r="627">
          <cell r="A627">
            <v>12172</v>
          </cell>
          <cell r="B627">
            <v>50</v>
          </cell>
          <cell r="C627" t="str">
            <v>19</v>
          </cell>
          <cell r="D627" t="str">
            <v>64733</v>
          </cell>
          <cell r="E627" t="str">
            <v>0117648</v>
          </cell>
          <cell r="F627" t="str">
            <v>0988</v>
          </cell>
          <cell r="G627" t="str">
            <v>D</v>
          </cell>
          <cell r="H627" t="str">
            <v>Magnolia Science Academy 6</v>
          </cell>
          <cell r="I627" t="str">
            <v>UNIFIED</v>
          </cell>
          <cell r="J627">
            <v>0</v>
          </cell>
          <cell r="K627">
            <v>0</v>
          </cell>
          <cell r="L627">
            <v>0</v>
          </cell>
          <cell r="M627">
            <v>788452</v>
          </cell>
          <cell r="N627">
            <v>379270</v>
          </cell>
          <cell r="O627">
            <v>149.09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788452</v>
          </cell>
          <cell r="U627">
            <v>379270</v>
          </cell>
          <cell r="V627">
            <v>149.09</v>
          </cell>
          <cell r="W627">
            <v>1110949</v>
          </cell>
          <cell r="X627">
            <v>0</v>
          </cell>
          <cell r="Y627">
            <v>1110949</v>
          </cell>
        </row>
        <row r="628">
          <cell r="A628">
            <v>12342</v>
          </cell>
          <cell r="B628">
            <v>50</v>
          </cell>
          <cell r="C628" t="str">
            <v>19</v>
          </cell>
          <cell r="D628" t="str">
            <v>64733</v>
          </cell>
          <cell r="E628" t="str">
            <v>0117655</v>
          </cell>
          <cell r="F628" t="str">
            <v>0989</v>
          </cell>
          <cell r="G628" t="str">
            <v>D</v>
          </cell>
          <cell r="H628" t="str">
            <v>Magnolia Science Academy 7</v>
          </cell>
          <cell r="I628" t="str">
            <v>UNIFIED</v>
          </cell>
          <cell r="J628">
            <v>0</v>
          </cell>
          <cell r="K628">
            <v>0</v>
          </cell>
          <cell r="L628">
            <v>0</v>
          </cell>
          <cell r="M628">
            <v>1403713</v>
          </cell>
          <cell r="N628">
            <v>696952</v>
          </cell>
          <cell r="O628">
            <v>273.97000000000003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1403713</v>
          </cell>
          <cell r="U628">
            <v>696952</v>
          </cell>
          <cell r="V628">
            <v>273.97000000000003</v>
          </cell>
          <cell r="W628">
            <v>2061729</v>
          </cell>
          <cell r="X628">
            <v>0</v>
          </cell>
          <cell r="Y628">
            <v>2061729</v>
          </cell>
        </row>
        <row r="629">
          <cell r="A629">
            <v>11984</v>
          </cell>
          <cell r="B629">
            <v>50</v>
          </cell>
          <cell r="C629" t="str">
            <v>19</v>
          </cell>
          <cell r="D629" t="str">
            <v>64733</v>
          </cell>
          <cell r="E629" t="str">
            <v>0117846</v>
          </cell>
          <cell r="F629" t="str">
            <v>1007</v>
          </cell>
          <cell r="G629" t="str">
            <v>D</v>
          </cell>
          <cell r="H629" t="str">
            <v>Para Los Ninos Middle</v>
          </cell>
          <cell r="I629" t="str">
            <v>UNIFIED</v>
          </cell>
          <cell r="J629">
            <v>0</v>
          </cell>
          <cell r="K629">
            <v>0</v>
          </cell>
          <cell r="L629">
            <v>0</v>
          </cell>
          <cell r="M629">
            <v>1597758</v>
          </cell>
          <cell r="N629">
            <v>783750</v>
          </cell>
          <cell r="O629">
            <v>308.08999999999997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1597758</v>
          </cell>
          <cell r="U629">
            <v>783750</v>
          </cell>
          <cell r="V629">
            <v>308.08999999999997</v>
          </cell>
          <cell r="W629">
            <v>2399081</v>
          </cell>
          <cell r="X629">
            <v>0</v>
          </cell>
          <cell r="Y629">
            <v>2399081</v>
          </cell>
        </row>
        <row r="630">
          <cell r="A630">
            <v>11985</v>
          </cell>
          <cell r="B630">
            <v>50</v>
          </cell>
          <cell r="C630" t="str">
            <v>19</v>
          </cell>
          <cell r="D630" t="str">
            <v>64733</v>
          </cell>
          <cell r="E630" t="str">
            <v>0117895</v>
          </cell>
          <cell r="F630" t="str">
            <v>1014</v>
          </cell>
          <cell r="G630" t="str">
            <v>D</v>
          </cell>
          <cell r="H630" t="str">
            <v>Synergy Kinetic Academy</v>
          </cell>
          <cell r="I630" t="str">
            <v>UNIFIED</v>
          </cell>
          <cell r="J630">
            <v>0</v>
          </cell>
          <cell r="K630">
            <v>0</v>
          </cell>
          <cell r="L630">
            <v>0</v>
          </cell>
          <cell r="M630">
            <v>2424478</v>
          </cell>
          <cell r="N630">
            <v>1165844</v>
          </cell>
          <cell r="O630">
            <v>458.29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2424478</v>
          </cell>
          <cell r="U630">
            <v>1165844</v>
          </cell>
          <cell r="V630">
            <v>458.29</v>
          </cell>
          <cell r="W630">
            <v>3605675</v>
          </cell>
          <cell r="X630">
            <v>0</v>
          </cell>
          <cell r="Y630">
            <v>3605675</v>
          </cell>
        </row>
        <row r="631">
          <cell r="A631">
            <v>11986</v>
          </cell>
          <cell r="B631">
            <v>50</v>
          </cell>
          <cell r="C631" t="str">
            <v>19</v>
          </cell>
          <cell r="D631" t="str">
            <v>64733</v>
          </cell>
          <cell r="E631" t="str">
            <v>0117903</v>
          </cell>
          <cell r="F631" t="str">
            <v>1010</v>
          </cell>
          <cell r="G631" t="str">
            <v>D</v>
          </cell>
          <cell r="H631" t="str">
            <v>KIPP Raices Academy</v>
          </cell>
          <cell r="I631" t="str">
            <v>UNIFIED</v>
          </cell>
          <cell r="J631">
            <v>0</v>
          </cell>
          <cell r="K631">
            <v>0</v>
          </cell>
          <cell r="L631">
            <v>0</v>
          </cell>
          <cell r="M631">
            <v>2807838</v>
          </cell>
          <cell r="N631">
            <v>1394362</v>
          </cell>
          <cell r="O631">
            <v>548.12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2807838</v>
          </cell>
          <cell r="U631">
            <v>1394362</v>
          </cell>
          <cell r="V631">
            <v>548.12</v>
          </cell>
          <cell r="W631">
            <v>4523633</v>
          </cell>
          <cell r="X631">
            <v>0</v>
          </cell>
          <cell r="Y631">
            <v>4523633</v>
          </cell>
        </row>
        <row r="632">
          <cell r="A632">
            <v>11987</v>
          </cell>
          <cell r="B632">
            <v>50</v>
          </cell>
          <cell r="C632" t="str">
            <v>19</v>
          </cell>
          <cell r="D632" t="str">
            <v>64733</v>
          </cell>
          <cell r="E632" t="str">
            <v>0117911</v>
          </cell>
          <cell r="F632" t="str">
            <v>1020</v>
          </cell>
          <cell r="G632" t="str">
            <v>D</v>
          </cell>
          <cell r="H632" t="str">
            <v>New Millennium Secondary</v>
          </cell>
          <cell r="I632" t="str">
            <v>UNIFIED</v>
          </cell>
          <cell r="J632">
            <v>0</v>
          </cell>
          <cell r="K632">
            <v>0</v>
          </cell>
          <cell r="L632">
            <v>0</v>
          </cell>
          <cell r="M632">
            <v>1110146</v>
          </cell>
          <cell r="N632">
            <v>456605</v>
          </cell>
          <cell r="O632">
            <v>179.49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1110146</v>
          </cell>
          <cell r="U632">
            <v>456605</v>
          </cell>
          <cell r="V632">
            <v>179.49</v>
          </cell>
          <cell r="W632">
            <v>1399061</v>
          </cell>
          <cell r="X632">
            <v>0</v>
          </cell>
          <cell r="Y632">
            <v>1399061</v>
          </cell>
        </row>
        <row r="633">
          <cell r="A633">
            <v>11989</v>
          </cell>
          <cell r="B633">
            <v>50</v>
          </cell>
          <cell r="C633" t="str">
            <v>19</v>
          </cell>
          <cell r="D633" t="str">
            <v>64733</v>
          </cell>
          <cell r="E633" t="str">
            <v>0117937</v>
          </cell>
          <cell r="F633" t="str">
            <v>1039</v>
          </cell>
          <cell r="G633" t="str">
            <v>D</v>
          </cell>
          <cell r="H633" t="str">
            <v>ICEF Vista Elementary Academy</v>
          </cell>
          <cell r="I633" t="str">
            <v>UNIFIED</v>
          </cell>
          <cell r="J633">
            <v>0</v>
          </cell>
          <cell r="K633">
            <v>0</v>
          </cell>
          <cell r="L633">
            <v>0</v>
          </cell>
          <cell r="M633">
            <v>1650447</v>
          </cell>
          <cell r="N633">
            <v>817533</v>
          </cell>
          <cell r="O633">
            <v>321.37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1650447</v>
          </cell>
          <cell r="U633">
            <v>817533</v>
          </cell>
          <cell r="V633">
            <v>321.37</v>
          </cell>
          <cell r="W633">
            <v>2648220</v>
          </cell>
          <cell r="X633">
            <v>0</v>
          </cell>
          <cell r="Y633">
            <v>2648220</v>
          </cell>
        </row>
        <row r="634">
          <cell r="A634">
            <v>11991</v>
          </cell>
          <cell r="B634">
            <v>50</v>
          </cell>
          <cell r="C634" t="str">
            <v>19</v>
          </cell>
          <cell r="D634" t="str">
            <v>64733</v>
          </cell>
          <cell r="E634" t="str">
            <v>0117952</v>
          </cell>
          <cell r="F634" t="str">
            <v>1037</v>
          </cell>
          <cell r="G634" t="str">
            <v>D</v>
          </cell>
          <cell r="H634" t="str">
            <v>ICEF Innovation Los Angeles Charter</v>
          </cell>
          <cell r="I634" t="str">
            <v>UNIFIED</v>
          </cell>
          <cell r="J634">
            <v>0</v>
          </cell>
          <cell r="K634">
            <v>0</v>
          </cell>
          <cell r="L634">
            <v>0</v>
          </cell>
          <cell r="M634">
            <v>1216025</v>
          </cell>
          <cell r="N634">
            <v>602853</v>
          </cell>
          <cell r="O634">
            <v>236.98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1216025</v>
          </cell>
          <cell r="U634">
            <v>602853</v>
          </cell>
          <cell r="V634">
            <v>236.98</v>
          </cell>
          <cell r="W634">
            <v>1925899</v>
          </cell>
          <cell r="X634">
            <v>0</v>
          </cell>
          <cell r="Y634">
            <v>1925899</v>
          </cell>
        </row>
        <row r="635">
          <cell r="A635">
            <v>12173</v>
          </cell>
          <cell r="B635">
            <v>50</v>
          </cell>
          <cell r="C635" t="str">
            <v>19</v>
          </cell>
          <cell r="D635" t="str">
            <v>64733</v>
          </cell>
          <cell r="E635" t="str">
            <v>0117978</v>
          </cell>
          <cell r="F635" t="str">
            <v>1036</v>
          </cell>
          <cell r="G635" t="str">
            <v>D</v>
          </cell>
          <cell r="H635" t="str">
            <v>Goethe International Charter</v>
          </cell>
          <cell r="I635" t="str">
            <v>UNIFIED</v>
          </cell>
          <cell r="J635">
            <v>0</v>
          </cell>
          <cell r="K635">
            <v>0</v>
          </cell>
          <cell r="L635">
            <v>0</v>
          </cell>
          <cell r="M635">
            <v>1996364</v>
          </cell>
          <cell r="N635">
            <v>991078</v>
          </cell>
          <cell r="O635">
            <v>389.59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1996364</v>
          </cell>
          <cell r="U635">
            <v>991078</v>
          </cell>
          <cell r="V635">
            <v>389.59</v>
          </cell>
          <cell r="W635">
            <v>2374125</v>
          </cell>
          <cell r="X635">
            <v>0</v>
          </cell>
          <cell r="Y635">
            <v>2374125</v>
          </cell>
        </row>
        <row r="636">
          <cell r="A636">
            <v>12044</v>
          </cell>
          <cell r="B636">
            <v>50</v>
          </cell>
          <cell r="C636" t="str">
            <v>19</v>
          </cell>
          <cell r="D636" t="str">
            <v>64733</v>
          </cell>
          <cell r="E636" t="str">
            <v>0118588</v>
          </cell>
          <cell r="F636" t="str">
            <v>1050</v>
          </cell>
          <cell r="G636" t="str">
            <v>D</v>
          </cell>
          <cell r="H636" t="str">
            <v>Alain Leroy Locke College Preparatory Academy</v>
          </cell>
          <cell r="I636" t="str">
            <v>UNIFIED</v>
          </cell>
          <cell r="J636">
            <v>0</v>
          </cell>
          <cell r="K636">
            <v>0</v>
          </cell>
          <cell r="L636">
            <v>0</v>
          </cell>
          <cell r="M636">
            <v>7771374</v>
          </cell>
          <cell r="N636">
            <v>3176237</v>
          </cell>
          <cell r="O636">
            <v>1248.57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7771374</v>
          </cell>
          <cell r="U636">
            <v>3176237</v>
          </cell>
          <cell r="V636">
            <v>1248.57</v>
          </cell>
          <cell r="W636">
            <v>12396038</v>
          </cell>
          <cell r="X636">
            <v>0</v>
          </cell>
          <cell r="Y636">
            <v>12396038</v>
          </cell>
        </row>
        <row r="637">
          <cell r="A637">
            <v>12175</v>
          </cell>
          <cell r="B637">
            <v>50</v>
          </cell>
          <cell r="C637" t="str">
            <v>19</v>
          </cell>
          <cell r="D637" t="str">
            <v>64733</v>
          </cell>
          <cell r="E637" t="str">
            <v>0119974</v>
          </cell>
          <cell r="F637" t="str">
            <v>1091</v>
          </cell>
          <cell r="G637" t="str">
            <v>D</v>
          </cell>
          <cell r="H637" t="str">
            <v>PUC Santa Rosa Charter Academy</v>
          </cell>
          <cell r="I637" t="str">
            <v>UNIFIED</v>
          </cell>
          <cell r="J637">
            <v>0</v>
          </cell>
          <cell r="K637">
            <v>0</v>
          </cell>
          <cell r="L637">
            <v>0</v>
          </cell>
          <cell r="M637">
            <v>783017</v>
          </cell>
          <cell r="N637">
            <v>372809</v>
          </cell>
          <cell r="O637">
            <v>146.55000000000001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783017</v>
          </cell>
          <cell r="U637">
            <v>372809</v>
          </cell>
          <cell r="V637">
            <v>146.55000000000001</v>
          </cell>
          <cell r="W637">
            <v>1126973</v>
          </cell>
          <cell r="X637">
            <v>0</v>
          </cell>
          <cell r="Y637">
            <v>1126973</v>
          </cell>
        </row>
        <row r="638">
          <cell r="A638">
            <v>12176</v>
          </cell>
          <cell r="B638">
            <v>50</v>
          </cell>
          <cell r="C638" t="str">
            <v>19</v>
          </cell>
          <cell r="D638" t="str">
            <v>64733</v>
          </cell>
          <cell r="E638" t="str">
            <v>0119982</v>
          </cell>
          <cell r="F638" t="str">
            <v>1093</v>
          </cell>
          <cell r="G638" t="str">
            <v>D</v>
          </cell>
          <cell r="H638" t="str">
            <v>Equitas Academy Charter</v>
          </cell>
          <cell r="I638" t="str">
            <v>UNIFIED</v>
          </cell>
          <cell r="J638">
            <v>0</v>
          </cell>
          <cell r="K638">
            <v>0</v>
          </cell>
          <cell r="L638">
            <v>0</v>
          </cell>
          <cell r="M638">
            <v>2293947</v>
          </cell>
          <cell r="N638">
            <v>1139769</v>
          </cell>
          <cell r="O638">
            <v>448.04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2293947</v>
          </cell>
          <cell r="U638">
            <v>1139769</v>
          </cell>
          <cell r="V638">
            <v>448.04</v>
          </cell>
          <cell r="W638">
            <v>3749964</v>
          </cell>
          <cell r="X638">
            <v>0</v>
          </cell>
          <cell r="Y638">
            <v>3749964</v>
          </cell>
        </row>
        <row r="639">
          <cell r="A639">
            <v>12177</v>
          </cell>
          <cell r="B639">
            <v>50</v>
          </cell>
          <cell r="C639" t="str">
            <v>19</v>
          </cell>
          <cell r="D639" t="str">
            <v>64733</v>
          </cell>
          <cell r="E639" t="str">
            <v>0120014</v>
          </cell>
          <cell r="F639" t="str">
            <v>1094</v>
          </cell>
          <cell r="G639" t="str">
            <v>D</v>
          </cell>
          <cell r="H639" t="str">
            <v>Endeavor College Preparatory Charter</v>
          </cell>
          <cell r="I639" t="str">
            <v>UNIFIED</v>
          </cell>
          <cell r="J639">
            <v>0</v>
          </cell>
          <cell r="K639">
            <v>0</v>
          </cell>
          <cell r="L639">
            <v>0</v>
          </cell>
          <cell r="M639">
            <v>3223915</v>
          </cell>
          <cell r="N639">
            <v>1561980</v>
          </cell>
          <cell r="O639">
            <v>614.01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3223915</v>
          </cell>
          <cell r="U639">
            <v>1561980</v>
          </cell>
          <cell r="V639">
            <v>614.01</v>
          </cell>
          <cell r="W639">
            <v>4937510</v>
          </cell>
          <cell r="X639">
            <v>0</v>
          </cell>
          <cell r="Y639">
            <v>4937510</v>
          </cell>
        </row>
        <row r="640">
          <cell r="A640">
            <v>12178</v>
          </cell>
          <cell r="B640">
            <v>50</v>
          </cell>
          <cell r="C640" t="str">
            <v>19</v>
          </cell>
          <cell r="D640" t="str">
            <v>64733</v>
          </cell>
          <cell r="E640" t="str">
            <v>0120022</v>
          </cell>
          <cell r="F640" t="str">
            <v>1095</v>
          </cell>
          <cell r="G640" t="str">
            <v>D</v>
          </cell>
          <cell r="H640" t="str">
            <v>Valor Academy Middle</v>
          </cell>
          <cell r="I640" t="str">
            <v>UNIFIED</v>
          </cell>
          <cell r="J640">
            <v>0</v>
          </cell>
          <cell r="K640">
            <v>0</v>
          </cell>
          <cell r="L640">
            <v>0</v>
          </cell>
          <cell r="M640">
            <v>2523646</v>
          </cell>
          <cell r="N640">
            <v>1219953</v>
          </cell>
          <cell r="O640">
            <v>479.56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2523646</v>
          </cell>
          <cell r="U640">
            <v>1219953</v>
          </cell>
          <cell r="V640">
            <v>479.56</v>
          </cell>
          <cell r="W640">
            <v>3704812</v>
          </cell>
          <cell r="X640">
            <v>0</v>
          </cell>
          <cell r="Y640">
            <v>3704812</v>
          </cell>
        </row>
        <row r="641">
          <cell r="A641">
            <v>12179</v>
          </cell>
          <cell r="B641">
            <v>50</v>
          </cell>
          <cell r="C641" t="str">
            <v>19</v>
          </cell>
          <cell r="D641" t="str">
            <v>64733</v>
          </cell>
          <cell r="E641" t="str">
            <v>0120030</v>
          </cell>
          <cell r="F641" t="str">
            <v>1096</v>
          </cell>
          <cell r="G641" t="str">
            <v>D</v>
          </cell>
          <cell r="H641" t="str">
            <v>Alliance College-Ready Middle Academy 4</v>
          </cell>
          <cell r="I641" t="str">
            <v>UNIFIED</v>
          </cell>
          <cell r="J641">
            <v>0</v>
          </cell>
          <cell r="K641">
            <v>0</v>
          </cell>
          <cell r="L641">
            <v>0</v>
          </cell>
          <cell r="M641">
            <v>2322181</v>
          </cell>
          <cell r="N641">
            <v>1116162</v>
          </cell>
          <cell r="O641">
            <v>438.76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2322181</v>
          </cell>
          <cell r="U641">
            <v>1116162</v>
          </cell>
          <cell r="V641">
            <v>438.76</v>
          </cell>
          <cell r="W641">
            <v>3451825</v>
          </cell>
          <cell r="X641">
            <v>0</v>
          </cell>
          <cell r="Y641">
            <v>3451825</v>
          </cell>
        </row>
        <row r="642">
          <cell r="A642">
            <v>12180</v>
          </cell>
          <cell r="B642">
            <v>50</v>
          </cell>
          <cell r="C642" t="str">
            <v>19</v>
          </cell>
          <cell r="D642" t="str">
            <v>64733</v>
          </cell>
          <cell r="E642" t="str">
            <v>0120048</v>
          </cell>
          <cell r="F642" t="str">
            <v>1097</v>
          </cell>
          <cell r="G642" t="str">
            <v>D</v>
          </cell>
          <cell r="H642" t="str">
            <v>Alliance College-Ready Middle Academy No. 5</v>
          </cell>
          <cell r="I642" t="str">
            <v>UNIFIED</v>
          </cell>
          <cell r="J642">
            <v>0</v>
          </cell>
          <cell r="K642">
            <v>0</v>
          </cell>
          <cell r="L642">
            <v>0</v>
          </cell>
          <cell r="M642">
            <v>1337584</v>
          </cell>
          <cell r="N642">
            <v>641826</v>
          </cell>
          <cell r="O642">
            <v>252.3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1337584</v>
          </cell>
          <cell r="U642">
            <v>641826</v>
          </cell>
          <cell r="V642">
            <v>252.3</v>
          </cell>
          <cell r="W642">
            <v>1978144</v>
          </cell>
          <cell r="X642">
            <v>0</v>
          </cell>
          <cell r="Y642">
            <v>1978144</v>
          </cell>
        </row>
        <row r="643">
          <cell r="A643">
            <v>12182</v>
          </cell>
          <cell r="B643">
            <v>50</v>
          </cell>
          <cell r="C643" t="str">
            <v>19</v>
          </cell>
          <cell r="D643" t="str">
            <v>64733</v>
          </cell>
          <cell r="E643" t="str">
            <v>0120071</v>
          </cell>
          <cell r="F643" t="str">
            <v>1120</v>
          </cell>
          <cell r="G643" t="str">
            <v>D</v>
          </cell>
          <cell r="H643" t="str">
            <v>New Designs Charter School-Watts</v>
          </cell>
          <cell r="I643" t="str">
            <v>UNIFIED</v>
          </cell>
          <cell r="J643">
            <v>0</v>
          </cell>
          <cell r="K643">
            <v>0</v>
          </cell>
          <cell r="L643">
            <v>0</v>
          </cell>
          <cell r="M643">
            <v>2060613</v>
          </cell>
          <cell r="N643">
            <v>943609</v>
          </cell>
          <cell r="O643">
            <v>370.93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2060613</v>
          </cell>
          <cell r="U643">
            <v>943609</v>
          </cell>
          <cell r="V643">
            <v>370.93</v>
          </cell>
          <cell r="W643">
            <v>3327602</v>
          </cell>
          <cell r="X643">
            <v>0</v>
          </cell>
          <cell r="Y643">
            <v>3327602</v>
          </cell>
        </row>
        <row r="644">
          <cell r="A644">
            <v>12183</v>
          </cell>
          <cell r="B644">
            <v>50</v>
          </cell>
          <cell r="C644" t="str">
            <v>19</v>
          </cell>
          <cell r="D644" t="str">
            <v>64733</v>
          </cell>
          <cell r="E644" t="str">
            <v>0120097</v>
          </cell>
          <cell r="F644" t="str">
            <v>1101</v>
          </cell>
          <cell r="G644" t="str">
            <v>D</v>
          </cell>
          <cell r="H644" t="str">
            <v>Academia Moderna</v>
          </cell>
          <cell r="I644" t="str">
            <v>UNIFIED</v>
          </cell>
          <cell r="J644">
            <v>0</v>
          </cell>
          <cell r="K644">
            <v>0</v>
          </cell>
          <cell r="L644">
            <v>0</v>
          </cell>
          <cell r="M644">
            <v>2210912</v>
          </cell>
          <cell r="N644">
            <v>1097642</v>
          </cell>
          <cell r="O644">
            <v>431.48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2210912</v>
          </cell>
          <cell r="U644">
            <v>1097642</v>
          </cell>
          <cell r="V644">
            <v>431.48</v>
          </cell>
          <cell r="W644">
            <v>3544648</v>
          </cell>
          <cell r="X644">
            <v>0</v>
          </cell>
          <cell r="Y644">
            <v>3544648</v>
          </cell>
        </row>
        <row r="645">
          <cell r="A645">
            <v>12224</v>
          </cell>
          <cell r="B645">
            <v>50</v>
          </cell>
          <cell r="C645" t="str">
            <v>19</v>
          </cell>
          <cell r="D645" t="str">
            <v>64733</v>
          </cell>
          <cell r="E645" t="str">
            <v>0120477</v>
          </cell>
          <cell r="F645" t="str">
            <v>1550</v>
          </cell>
          <cell r="G645" t="str">
            <v>D</v>
          </cell>
          <cell r="H645" t="str">
            <v>Aspire Titan Academy</v>
          </cell>
          <cell r="I645" t="str">
            <v>UNIFIED</v>
          </cell>
          <cell r="J645">
            <v>0</v>
          </cell>
          <cell r="K645">
            <v>0</v>
          </cell>
          <cell r="L645">
            <v>0</v>
          </cell>
          <cell r="M645">
            <v>1633246</v>
          </cell>
          <cell r="N645">
            <v>808401</v>
          </cell>
          <cell r="O645">
            <v>317.77999999999997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1633246</v>
          </cell>
          <cell r="U645">
            <v>808401</v>
          </cell>
          <cell r="V645">
            <v>317.77999999999997</v>
          </cell>
          <cell r="W645">
            <v>2605836</v>
          </cell>
          <cell r="X645">
            <v>0</v>
          </cell>
          <cell r="Y645">
            <v>2605836</v>
          </cell>
        </row>
        <row r="646">
          <cell r="A646">
            <v>12230</v>
          </cell>
          <cell r="B646">
            <v>50</v>
          </cell>
          <cell r="C646" t="str">
            <v>19</v>
          </cell>
          <cell r="D646" t="str">
            <v>64733</v>
          </cell>
          <cell r="E646" t="str">
            <v>0120527</v>
          </cell>
          <cell r="F646" t="str">
            <v>1141</v>
          </cell>
          <cell r="G646" t="str">
            <v>D</v>
          </cell>
          <cell r="H646" t="str">
            <v>Watts Learning Center Charter Middle</v>
          </cell>
          <cell r="I646" t="str">
            <v>UNIFIED</v>
          </cell>
          <cell r="J646">
            <v>0</v>
          </cell>
          <cell r="K646">
            <v>0</v>
          </cell>
          <cell r="L646">
            <v>0</v>
          </cell>
          <cell r="M646">
            <v>2039825</v>
          </cell>
          <cell r="N646">
            <v>976959</v>
          </cell>
          <cell r="O646">
            <v>384.04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2039825</v>
          </cell>
          <cell r="U646">
            <v>976959</v>
          </cell>
          <cell r="V646">
            <v>384.04</v>
          </cell>
          <cell r="W646">
            <v>3024858</v>
          </cell>
          <cell r="X646">
            <v>0</v>
          </cell>
          <cell r="Y646">
            <v>3024858</v>
          </cell>
        </row>
        <row r="647">
          <cell r="A647">
            <v>12345</v>
          </cell>
          <cell r="B647">
            <v>50</v>
          </cell>
          <cell r="C647" t="str">
            <v>19</v>
          </cell>
          <cell r="D647" t="str">
            <v>64733</v>
          </cell>
          <cell r="E647" t="str">
            <v>0121079</v>
          </cell>
          <cell r="F647" t="str">
            <v>1156</v>
          </cell>
          <cell r="G647" t="str">
            <v>D</v>
          </cell>
          <cell r="H647" t="str">
            <v>Ararat Charter</v>
          </cell>
          <cell r="I647" t="str">
            <v>UNIFIED</v>
          </cell>
          <cell r="J647">
            <v>0</v>
          </cell>
          <cell r="K647">
            <v>0</v>
          </cell>
          <cell r="L647">
            <v>0</v>
          </cell>
          <cell r="M647">
            <v>1677301</v>
          </cell>
          <cell r="N647">
            <v>833051</v>
          </cell>
          <cell r="O647">
            <v>327.47000000000003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1677301</v>
          </cell>
          <cell r="U647">
            <v>833051</v>
          </cell>
          <cell r="V647">
            <v>327.47000000000003</v>
          </cell>
          <cell r="W647">
            <v>2597428</v>
          </cell>
          <cell r="X647">
            <v>0</v>
          </cell>
          <cell r="Y647">
            <v>2597428</v>
          </cell>
        </row>
        <row r="648">
          <cell r="A648">
            <v>12368</v>
          </cell>
          <cell r="B648">
            <v>50</v>
          </cell>
          <cell r="C648" t="str">
            <v>19</v>
          </cell>
          <cell r="D648" t="str">
            <v>64733</v>
          </cell>
          <cell r="E648" t="str">
            <v>0121137</v>
          </cell>
          <cell r="F648" t="str">
            <v>1157</v>
          </cell>
          <cell r="G648" t="str">
            <v>D</v>
          </cell>
          <cell r="H648" t="str">
            <v>Ingenium Charter</v>
          </cell>
          <cell r="I648" t="str">
            <v>UNIFIED</v>
          </cell>
          <cell r="J648">
            <v>0</v>
          </cell>
          <cell r="K648">
            <v>0</v>
          </cell>
          <cell r="L648">
            <v>0</v>
          </cell>
          <cell r="M648">
            <v>2076908</v>
          </cell>
          <cell r="N648">
            <v>1030076</v>
          </cell>
          <cell r="O648">
            <v>404.92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2076908</v>
          </cell>
          <cell r="U648">
            <v>1030076</v>
          </cell>
          <cell r="V648">
            <v>404.92</v>
          </cell>
          <cell r="W648">
            <v>3256236</v>
          </cell>
          <cell r="X648">
            <v>0</v>
          </cell>
          <cell r="Y648">
            <v>3256236</v>
          </cell>
        </row>
        <row r="649">
          <cell r="A649">
            <v>12347</v>
          </cell>
          <cell r="B649">
            <v>50</v>
          </cell>
          <cell r="C649" t="str">
            <v>19</v>
          </cell>
          <cell r="D649" t="str">
            <v>64733</v>
          </cell>
          <cell r="E649" t="str">
            <v>0121285</v>
          </cell>
          <cell r="F649" t="str">
            <v>1161</v>
          </cell>
          <cell r="G649" t="str">
            <v>D</v>
          </cell>
          <cell r="H649" t="str">
            <v>Alliance Cindy and Bill Simon Technology Academy High</v>
          </cell>
          <cell r="I649" t="str">
            <v>UNIFIED</v>
          </cell>
          <cell r="J649">
            <v>0</v>
          </cell>
          <cell r="K649">
            <v>0</v>
          </cell>
          <cell r="L649">
            <v>0</v>
          </cell>
          <cell r="M649">
            <v>2909548</v>
          </cell>
          <cell r="N649">
            <v>1196701</v>
          </cell>
          <cell r="O649">
            <v>470.42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2909548</v>
          </cell>
          <cell r="U649">
            <v>1196701</v>
          </cell>
          <cell r="V649">
            <v>470.42</v>
          </cell>
          <cell r="W649">
            <v>4675389</v>
          </cell>
          <cell r="X649">
            <v>0</v>
          </cell>
          <cell r="Y649">
            <v>4675389</v>
          </cell>
        </row>
        <row r="650">
          <cell r="A650">
            <v>12544</v>
          </cell>
          <cell r="B650">
            <v>50</v>
          </cell>
          <cell r="C650" t="str">
            <v>19</v>
          </cell>
          <cell r="D650" t="str">
            <v>64733</v>
          </cell>
          <cell r="E650" t="str">
            <v>0121293</v>
          </cell>
          <cell r="F650" t="str">
            <v>1162</v>
          </cell>
          <cell r="G650" t="str">
            <v>D</v>
          </cell>
          <cell r="H650" t="str">
            <v>Alliance Tennenbaum Family Technology High</v>
          </cell>
          <cell r="I650" t="str">
            <v>UNIFIED</v>
          </cell>
          <cell r="J650">
            <v>0</v>
          </cell>
          <cell r="K650">
            <v>0</v>
          </cell>
          <cell r="L650">
            <v>0</v>
          </cell>
          <cell r="M650">
            <v>1724687</v>
          </cell>
          <cell r="N650">
            <v>709367</v>
          </cell>
          <cell r="O650">
            <v>278.85000000000002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1724687</v>
          </cell>
          <cell r="U650">
            <v>709367</v>
          </cell>
          <cell r="V650">
            <v>278.85000000000002</v>
          </cell>
          <cell r="W650">
            <v>2724639</v>
          </cell>
          <cell r="X650">
            <v>0</v>
          </cell>
          <cell r="Y650">
            <v>2724639</v>
          </cell>
        </row>
        <row r="651">
          <cell r="A651">
            <v>12348</v>
          </cell>
          <cell r="B651">
            <v>50</v>
          </cell>
          <cell r="C651" t="str">
            <v>19</v>
          </cell>
          <cell r="D651" t="str">
            <v>64733</v>
          </cell>
          <cell r="E651" t="str">
            <v>0121699</v>
          </cell>
          <cell r="F651" t="str">
            <v>1195</v>
          </cell>
          <cell r="G651" t="str">
            <v>D</v>
          </cell>
          <cell r="H651" t="str">
            <v>KIPP Empower Academy</v>
          </cell>
          <cell r="I651" t="str">
            <v>UNIFIED</v>
          </cell>
          <cell r="J651">
            <v>0</v>
          </cell>
          <cell r="K651">
            <v>0</v>
          </cell>
          <cell r="L651">
            <v>0</v>
          </cell>
          <cell r="M651">
            <v>2760597</v>
          </cell>
          <cell r="N651">
            <v>1374571</v>
          </cell>
          <cell r="O651">
            <v>540.34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2760597</v>
          </cell>
          <cell r="U651">
            <v>1374571</v>
          </cell>
          <cell r="V651">
            <v>540.34</v>
          </cell>
          <cell r="W651">
            <v>4452964</v>
          </cell>
          <cell r="X651">
            <v>0</v>
          </cell>
          <cell r="Y651">
            <v>4452964</v>
          </cell>
        </row>
        <row r="652">
          <cell r="A652">
            <v>12349</v>
          </cell>
          <cell r="B652">
            <v>50</v>
          </cell>
          <cell r="C652" t="str">
            <v>19</v>
          </cell>
          <cell r="D652" t="str">
            <v>64733</v>
          </cell>
          <cell r="E652" t="str">
            <v>0121707</v>
          </cell>
          <cell r="F652" t="str">
            <v>1196</v>
          </cell>
          <cell r="G652" t="str">
            <v>D</v>
          </cell>
          <cell r="H652" t="str">
            <v>KIPP Comienza Community Prep</v>
          </cell>
          <cell r="I652" t="str">
            <v>UNIFIED</v>
          </cell>
          <cell r="J652">
            <v>0</v>
          </cell>
          <cell r="K652">
            <v>0</v>
          </cell>
          <cell r="L652">
            <v>0</v>
          </cell>
          <cell r="M652">
            <v>4566680</v>
          </cell>
          <cell r="N652">
            <v>2273865</v>
          </cell>
          <cell r="O652">
            <v>893.85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4566680</v>
          </cell>
          <cell r="U652">
            <v>2273865</v>
          </cell>
          <cell r="V652">
            <v>893.85</v>
          </cell>
          <cell r="W652">
            <v>7225099</v>
          </cell>
          <cell r="X652">
            <v>0</v>
          </cell>
          <cell r="Y652">
            <v>7225099</v>
          </cell>
        </row>
        <row r="653">
          <cell r="A653">
            <v>12350</v>
          </cell>
          <cell r="B653">
            <v>50</v>
          </cell>
          <cell r="C653" t="str">
            <v>19</v>
          </cell>
          <cell r="D653" t="str">
            <v>64733</v>
          </cell>
          <cell r="E653" t="str">
            <v>0121848</v>
          </cell>
          <cell r="F653" t="str">
            <v>1187</v>
          </cell>
          <cell r="G653" t="str">
            <v>D</v>
          </cell>
          <cell r="H653" t="str">
            <v>Crown Preparatory Academy</v>
          </cell>
          <cell r="I653" t="str">
            <v>UNIFIED</v>
          </cell>
          <cell r="J653">
            <v>0</v>
          </cell>
          <cell r="K653">
            <v>0</v>
          </cell>
          <cell r="L653">
            <v>0</v>
          </cell>
          <cell r="M653">
            <v>2217096</v>
          </cell>
          <cell r="N653">
            <v>1074645</v>
          </cell>
          <cell r="O653">
            <v>422.44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2217096</v>
          </cell>
          <cell r="U653">
            <v>1074645</v>
          </cell>
          <cell r="V653">
            <v>422.44</v>
          </cell>
          <cell r="W653">
            <v>3290945</v>
          </cell>
          <cell r="X653">
            <v>0</v>
          </cell>
          <cell r="Y653">
            <v>3290945</v>
          </cell>
        </row>
        <row r="654">
          <cell r="A654">
            <v>12351</v>
          </cell>
          <cell r="B654">
            <v>50</v>
          </cell>
          <cell r="C654" t="str">
            <v>19</v>
          </cell>
          <cell r="D654" t="str">
            <v>64733</v>
          </cell>
          <cell r="E654" t="str">
            <v>0122242</v>
          </cell>
          <cell r="F654" t="str">
            <v>1206</v>
          </cell>
          <cell r="G654" t="str">
            <v>D</v>
          </cell>
          <cell r="H654" t="str">
            <v>TEACH Academy of Technologies</v>
          </cell>
          <cell r="I654" t="str">
            <v>UNIFIED</v>
          </cell>
          <cell r="J654">
            <v>0</v>
          </cell>
          <cell r="K654">
            <v>0</v>
          </cell>
          <cell r="L654">
            <v>0</v>
          </cell>
          <cell r="M654">
            <v>2053283</v>
          </cell>
          <cell r="N654">
            <v>990595</v>
          </cell>
          <cell r="O654">
            <v>389.4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2053283</v>
          </cell>
          <cell r="U654">
            <v>990595</v>
          </cell>
          <cell r="V654">
            <v>389.4</v>
          </cell>
          <cell r="W654">
            <v>3037105</v>
          </cell>
          <cell r="X654">
            <v>0</v>
          </cell>
          <cell r="Y654">
            <v>3037105</v>
          </cell>
        </row>
        <row r="655">
          <cell r="A655">
            <v>12352</v>
          </cell>
          <cell r="B655">
            <v>50</v>
          </cell>
          <cell r="C655" t="str">
            <v>19</v>
          </cell>
          <cell r="D655" t="str">
            <v>64733</v>
          </cell>
          <cell r="E655" t="str">
            <v>0122481</v>
          </cell>
          <cell r="F655" t="str">
            <v>1216</v>
          </cell>
          <cell r="G655" t="str">
            <v>D</v>
          </cell>
          <cell r="H655" t="str">
            <v>Animo Jefferson Charter Middle</v>
          </cell>
          <cell r="I655" t="str">
            <v>UNIFIED</v>
          </cell>
          <cell r="J655">
            <v>0</v>
          </cell>
          <cell r="K655">
            <v>0</v>
          </cell>
          <cell r="L655">
            <v>0</v>
          </cell>
          <cell r="M655">
            <v>2769183</v>
          </cell>
          <cell r="N655">
            <v>1331452</v>
          </cell>
          <cell r="O655">
            <v>523.39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2769183</v>
          </cell>
          <cell r="U655">
            <v>1331452</v>
          </cell>
          <cell r="V655">
            <v>523.39</v>
          </cell>
          <cell r="W655">
            <v>4116245</v>
          </cell>
          <cell r="X655">
            <v>0</v>
          </cell>
          <cell r="Y655">
            <v>4116245</v>
          </cell>
        </row>
        <row r="656">
          <cell r="A656">
            <v>12545</v>
          </cell>
          <cell r="B656">
            <v>50</v>
          </cell>
          <cell r="C656" t="str">
            <v>19</v>
          </cell>
          <cell r="D656" t="str">
            <v>64733</v>
          </cell>
          <cell r="E656" t="str">
            <v>0122499</v>
          </cell>
          <cell r="F656" t="str">
            <v>1217</v>
          </cell>
          <cell r="G656" t="str">
            <v>D</v>
          </cell>
          <cell r="H656" t="str">
            <v>Animo Westside Charter Middle</v>
          </cell>
          <cell r="I656" t="str">
            <v>UNIFIED</v>
          </cell>
          <cell r="J656">
            <v>0</v>
          </cell>
          <cell r="K656">
            <v>0</v>
          </cell>
          <cell r="L656">
            <v>0</v>
          </cell>
          <cell r="M656">
            <v>2129544</v>
          </cell>
          <cell r="N656">
            <v>1029694</v>
          </cell>
          <cell r="O656">
            <v>404.77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2129544</v>
          </cell>
          <cell r="U656">
            <v>1029694</v>
          </cell>
          <cell r="V656">
            <v>404.77</v>
          </cell>
          <cell r="W656">
            <v>3054354</v>
          </cell>
          <cell r="X656">
            <v>0</v>
          </cell>
          <cell r="Y656">
            <v>3054354</v>
          </cell>
        </row>
        <row r="657">
          <cell r="A657">
            <v>12353</v>
          </cell>
          <cell r="B657">
            <v>50</v>
          </cell>
          <cell r="C657" t="str">
            <v>19</v>
          </cell>
          <cell r="D657" t="str">
            <v>64733</v>
          </cell>
          <cell r="E657" t="str">
            <v>0122556</v>
          </cell>
          <cell r="F657" t="str">
            <v>1200</v>
          </cell>
          <cell r="G657" t="str">
            <v>D</v>
          </cell>
          <cell r="H657" t="str">
            <v>Citizens of the World Charter Hollywood</v>
          </cell>
          <cell r="I657" t="str">
            <v>UNIFIED</v>
          </cell>
          <cell r="J657">
            <v>0</v>
          </cell>
          <cell r="K657">
            <v>0</v>
          </cell>
          <cell r="L657">
            <v>0</v>
          </cell>
          <cell r="M657">
            <v>2440774</v>
          </cell>
          <cell r="N657">
            <v>1215323</v>
          </cell>
          <cell r="O657">
            <v>477.74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2440774</v>
          </cell>
          <cell r="U657">
            <v>1215323</v>
          </cell>
          <cell r="V657">
            <v>477.74</v>
          </cell>
          <cell r="W657">
            <v>2968763</v>
          </cell>
          <cell r="X657">
            <v>0</v>
          </cell>
          <cell r="Y657">
            <v>2968763</v>
          </cell>
        </row>
        <row r="658">
          <cell r="A658">
            <v>12354</v>
          </cell>
          <cell r="B658">
            <v>50</v>
          </cell>
          <cell r="C658" t="str">
            <v>19</v>
          </cell>
          <cell r="D658" t="str">
            <v>64733</v>
          </cell>
          <cell r="E658" t="str">
            <v>0122564</v>
          </cell>
          <cell r="F658" t="str">
            <v>1212</v>
          </cell>
          <cell r="G658" t="str">
            <v>D</v>
          </cell>
          <cell r="H658" t="str">
            <v>Camino Nuevo Elementary No. 3</v>
          </cell>
          <cell r="I658" t="str">
            <v>UNIFIED</v>
          </cell>
          <cell r="J658">
            <v>0</v>
          </cell>
          <cell r="K658">
            <v>0</v>
          </cell>
          <cell r="L658">
            <v>0</v>
          </cell>
          <cell r="M658">
            <v>3858486</v>
          </cell>
          <cell r="N658">
            <v>1902506</v>
          </cell>
          <cell r="O658">
            <v>747.87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3858486</v>
          </cell>
          <cell r="U658">
            <v>1902506</v>
          </cell>
          <cell r="V658">
            <v>747.87</v>
          </cell>
          <cell r="W658">
            <v>6088143</v>
          </cell>
          <cell r="X658">
            <v>0</v>
          </cell>
          <cell r="Y658">
            <v>6088143</v>
          </cell>
        </row>
        <row r="659">
          <cell r="A659">
            <v>12356</v>
          </cell>
          <cell r="B659">
            <v>50</v>
          </cell>
          <cell r="C659" t="str">
            <v>19</v>
          </cell>
          <cell r="D659" t="str">
            <v>64733</v>
          </cell>
          <cell r="E659" t="str">
            <v>0122606</v>
          </cell>
          <cell r="F659" t="str">
            <v>1241</v>
          </cell>
          <cell r="G659" t="str">
            <v>D</v>
          </cell>
          <cell r="H659" t="str">
            <v>PUC Lakeview Charter High</v>
          </cell>
          <cell r="I659" t="str">
            <v>UNIFIED</v>
          </cell>
          <cell r="J659">
            <v>0</v>
          </cell>
          <cell r="K659">
            <v>0</v>
          </cell>
          <cell r="L659">
            <v>0</v>
          </cell>
          <cell r="M659">
            <v>2669508</v>
          </cell>
          <cell r="N659">
            <v>1097973</v>
          </cell>
          <cell r="O659">
            <v>431.61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2669508</v>
          </cell>
          <cell r="U659">
            <v>1097973</v>
          </cell>
          <cell r="V659">
            <v>431.61</v>
          </cell>
          <cell r="W659">
            <v>4006663</v>
          </cell>
          <cell r="X659">
            <v>0</v>
          </cell>
          <cell r="Y659">
            <v>4006663</v>
          </cell>
        </row>
        <row r="660">
          <cell r="A660">
            <v>12357</v>
          </cell>
          <cell r="B660">
            <v>50</v>
          </cell>
          <cell r="C660" t="str">
            <v>19</v>
          </cell>
          <cell r="D660" t="str">
            <v>64733</v>
          </cell>
          <cell r="E660" t="str">
            <v>0122614</v>
          </cell>
          <cell r="F660" t="str">
            <v>1213</v>
          </cell>
          <cell r="G660" t="str">
            <v>D</v>
          </cell>
          <cell r="H660" t="str">
            <v>Aspire Gateway Academy Charter</v>
          </cell>
          <cell r="I660" t="str">
            <v>UNIFIED</v>
          </cell>
          <cell r="J660">
            <v>0</v>
          </cell>
          <cell r="K660">
            <v>0</v>
          </cell>
          <cell r="L660">
            <v>0</v>
          </cell>
          <cell r="M660">
            <v>1986799</v>
          </cell>
          <cell r="N660">
            <v>984362</v>
          </cell>
          <cell r="O660">
            <v>386.95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1986799</v>
          </cell>
          <cell r="U660">
            <v>984362</v>
          </cell>
          <cell r="V660">
            <v>386.95</v>
          </cell>
          <cell r="W660">
            <v>3134284</v>
          </cell>
          <cell r="X660">
            <v>0</v>
          </cell>
          <cell r="Y660">
            <v>3134284</v>
          </cell>
        </row>
        <row r="661">
          <cell r="A661">
            <v>12358</v>
          </cell>
          <cell r="B661">
            <v>50</v>
          </cell>
          <cell r="C661" t="str">
            <v>19</v>
          </cell>
          <cell r="D661" t="str">
            <v>64733</v>
          </cell>
          <cell r="E661" t="str">
            <v>0122622</v>
          </cell>
          <cell r="F661" t="str">
            <v>1214</v>
          </cell>
          <cell r="G661" t="str">
            <v>D</v>
          </cell>
          <cell r="H661" t="str">
            <v>Aspire Firestone Academy Charter</v>
          </cell>
          <cell r="I661" t="str">
            <v>UNIFIED</v>
          </cell>
          <cell r="J661">
            <v>0</v>
          </cell>
          <cell r="K661">
            <v>0</v>
          </cell>
          <cell r="L661">
            <v>0</v>
          </cell>
          <cell r="M661">
            <v>1972241</v>
          </cell>
          <cell r="N661">
            <v>977087</v>
          </cell>
          <cell r="O661">
            <v>384.09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1972241</v>
          </cell>
          <cell r="U661">
            <v>977087</v>
          </cell>
          <cell r="V661">
            <v>384.09</v>
          </cell>
          <cell r="W661">
            <v>3141453</v>
          </cell>
          <cell r="X661">
            <v>0</v>
          </cell>
          <cell r="Y661">
            <v>3141453</v>
          </cell>
        </row>
        <row r="662">
          <cell r="A662">
            <v>12359</v>
          </cell>
          <cell r="B662">
            <v>50</v>
          </cell>
          <cell r="C662" t="str">
            <v>19</v>
          </cell>
          <cell r="D662" t="str">
            <v>64733</v>
          </cell>
          <cell r="E662" t="str">
            <v>0122630</v>
          </cell>
          <cell r="F662" t="str">
            <v>1215</v>
          </cell>
          <cell r="G662" t="str">
            <v>D</v>
          </cell>
          <cell r="H662" t="str">
            <v>Para Los Ninos - Evelyn Thurman Gratts Primary</v>
          </cell>
          <cell r="I662" t="str">
            <v>UNIFIED</v>
          </cell>
          <cell r="J662">
            <v>0</v>
          </cell>
          <cell r="K662">
            <v>0</v>
          </cell>
          <cell r="L662">
            <v>0</v>
          </cell>
          <cell r="M662">
            <v>1384897</v>
          </cell>
          <cell r="N662">
            <v>689575</v>
          </cell>
          <cell r="O662">
            <v>271.07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1384897</v>
          </cell>
          <cell r="U662">
            <v>689575</v>
          </cell>
          <cell r="V662">
            <v>271.07</v>
          </cell>
          <cell r="W662">
            <v>2314803</v>
          </cell>
          <cell r="X662">
            <v>0</v>
          </cell>
          <cell r="Y662">
            <v>2314803</v>
          </cell>
        </row>
        <row r="663">
          <cell r="A663">
            <v>12360</v>
          </cell>
          <cell r="B663">
            <v>50</v>
          </cell>
          <cell r="C663" t="str">
            <v>19</v>
          </cell>
          <cell r="D663" t="str">
            <v>64733</v>
          </cell>
          <cell r="E663" t="str">
            <v>0122655</v>
          </cell>
          <cell r="F663" t="str">
            <v>1232</v>
          </cell>
          <cell r="G663" t="str">
            <v>D</v>
          </cell>
          <cell r="H663" t="str">
            <v>Celerity Octavia Charter</v>
          </cell>
          <cell r="I663" t="str">
            <v>UNIFIED</v>
          </cell>
          <cell r="J663">
            <v>0</v>
          </cell>
          <cell r="K663">
            <v>0</v>
          </cell>
          <cell r="L663">
            <v>0</v>
          </cell>
          <cell r="M663">
            <v>2551448</v>
          </cell>
          <cell r="N663">
            <v>1260045</v>
          </cell>
          <cell r="O663">
            <v>495.32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2551448</v>
          </cell>
          <cell r="U663">
            <v>1260045</v>
          </cell>
          <cell r="V663">
            <v>495.32</v>
          </cell>
          <cell r="W663">
            <v>3929594</v>
          </cell>
          <cell r="X663">
            <v>0</v>
          </cell>
          <cell r="Y663">
            <v>3929594</v>
          </cell>
        </row>
        <row r="664">
          <cell r="A664">
            <v>12361</v>
          </cell>
          <cell r="B664">
            <v>50</v>
          </cell>
          <cell r="C664" t="str">
            <v>19</v>
          </cell>
          <cell r="D664" t="str">
            <v>64733</v>
          </cell>
          <cell r="E664" t="str">
            <v>0122721</v>
          </cell>
          <cell r="F664" t="str">
            <v>1230</v>
          </cell>
          <cell r="G664" t="str">
            <v>D</v>
          </cell>
          <cell r="H664" t="str">
            <v>Aspire Pacific Academy</v>
          </cell>
          <cell r="I664" t="str">
            <v>UNIFIED</v>
          </cell>
          <cell r="J664">
            <v>0</v>
          </cell>
          <cell r="K664">
            <v>0</v>
          </cell>
          <cell r="L664">
            <v>0</v>
          </cell>
          <cell r="M664">
            <v>3415419</v>
          </cell>
          <cell r="N664">
            <v>1404767</v>
          </cell>
          <cell r="O664">
            <v>552.21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3415419</v>
          </cell>
          <cell r="U664">
            <v>1404767</v>
          </cell>
          <cell r="V664">
            <v>552.21</v>
          </cell>
          <cell r="W664">
            <v>5021652</v>
          </cell>
          <cell r="X664">
            <v>0</v>
          </cell>
          <cell r="Y664">
            <v>5021652</v>
          </cell>
        </row>
        <row r="665">
          <cell r="A665">
            <v>12362</v>
          </cell>
          <cell r="B665">
            <v>50</v>
          </cell>
          <cell r="C665" t="str">
            <v>19</v>
          </cell>
          <cell r="D665" t="str">
            <v>64733</v>
          </cell>
          <cell r="E665" t="str">
            <v>0122739</v>
          </cell>
          <cell r="F665" t="str">
            <v>1234</v>
          </cell>
          <cell r="G665" t="str">
            <v>D</v>
          </cell>
          <cell r="H665" t="str">
            <v>Vista Charter Middle</v>
          </cell>
          <cell r="I665" t="str">
            <v>UNIFIED</v>
          </cell>
          <cell r="J665">
            <v>0</v>
          </cell>
          <cell r="K665">
            <v>0</v>
          </cell>
          <cell r="L665">
            <v>0</v>
          </cell>
          <cell r="M665">
            <v>2048007</v>
          </cell>
          <cell r="N665">
            <v>984820</v>
          </cell>
          <cell r="O665">
            <v>387.13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2048007</v>
          </cell>
          <cell r="U665">
            <v>984820</v>
          </cell>
          <cell r="V665">
            <v>387.13</v>
          </cell>
          <cell r="W665">
            <v>3035544</v>
          </cell>
          <cell r="X665">
            <v>0</v>
          </cell>
          <cell r="Y665">
            <v>3035544</v>
          </cell>
        </row>
        <row r="666">
          <cell r="A666">
            <v>12363</v>
          </cell>
          <cell r="B666">
            <v>50</v>
          </cell>
          <cell r="C666" t="str">
            <v>19</v>
          </cell>
          <cell r="D666" t="str">
            <v>64733</v>
          </cell>
          <cell r="E666" t="str">
            <v>0122747</v>
          </cell>
          <cell r="F666" t="str">
            <v>1236</v>
          </cell>
          <cell r="G666" t="str">
            <v>D</v>
          </cell>
          <cell r="H666" t="str">
            <v>Magnolia Science Academy Bell</v>
          </cell>
          <cell r="I666" t="str">
            <v>UNIFIED</v>
          </cell>
          <cell r="J666">
            <v>0</v>
          </cell>
          <cell r="K666">
            <v>0</v>
          </cell>
          <cell r="L666">
            <v>0</v>
          </cell>
          <cell r="M666">
            <v>2387055</v>
          </cell>
          <cell r="N666">
            <v>1145035</v>
          </cell>
          <cell r="O666">
            <v>450.11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2387055</v>
          </cell>
          <cell r="U666">
            <v>1145035</v>
          </cell>
          <cell r="V666">
            <v>450.11</v>
          </cell>
          <cell r="W666">
            <v>3481884</v>
          </cell>
          <cell r="X666">
            <v>0</v>
          </cell>
          <cell r="Y666">
            <v>3481884</v>
          </cell>
        </row>
        <row r="667">
          <cell r="A667">
            <v>12364</v>
          </cell>
          <cell r="B667">
            <v>50</v>
          </cell>
          <cell r="C667" t="str">
            <v>19</v>
          </cell>
          <cell r="D667" t="str">
            <v>64733</v>
          </cell>
          <cell r="E667" t="str">
            <v>0122754</v>
          </cell>
          <cell r="F667" t="str">
            <v>1237</v>
          </cell>
          <cell r="G667" t="str">
            <v>D</v>
          </cell>
          <cell r="H667" t="str">
            <v>Valley Charter Elementary</v>
          </cell>
          <cell r="I667" t="str">
            <v>UNIFIED</v>
          </cell>
          <cell r="J667">
            <v>0</v>
          </cell>
          <cell r="K667">
            <v>0</v>
          </cell>
          <cell r="L667">
            <v>0</v>
          </cell>
          <cell r="M667">
            <v>1290799</v>
          </cell>
          <cell r="N667">
            <v>640808</v>
          </cell>
          <cell r="O667">
            <v>251.9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1290799</v>
          </cell>
          <cell r="U667">
            <v>640808</v>
          </cell>
          <cell r="V667">
            <v>251.9</v>
          </cell>
          <cell r="W667">
            <v>1527209</v>
          </cell>
          <cell r="X667">
            <v>0</v>
          </cell>
          <cell r="Y667">
            <v>1527209</v>
          </cell>
        </row>
        <row r="668">
          <cell r="A668">
            <v>12546</v>
          </cell>
          <cell r="B668">
            <v>50</v>
          </cell>
          <cell r="C668" t="str">
            <v>19</v>
          </cell>
          <cell r="D668" t="str">
            <v>64733</v>
          </cell>
          <cell r="E668" t="str">
            <v>0122838</v>
          </cell>
          <cell r="F668" t="str">
            <v>1238</v>
          </cell>
          <cell r="G668" t="str">
            <v>D</v>
          </cell>
          <cell r="H668" t="str">
            <v>Valley Charter Middle</v>
          </cell>
          <cell r="I668" t="str">
            <v>UNIFIED</v>
          </cell>
          <cell r="J668">
            <v>0</v>
          </cell>
          <cell r="K668">
            <v>0</v>
          </cell>
          <cell r="L668">
            <v>0</v>
          </cell>
          <cell r="M668">
            <v>1611949</v>
          </cell>
          <cell r="N668">
            <v>778179</v>
          </cell>
          <cell r="O668">
            <v>305.89999999999998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1611949</v>
          </cell>
          <cell r="U668">
            <v>778179</v>
          </cell>
          <cell r="V668">
            <v>305.89999999999998</v>
          </cell>
          <cell r="W668">
            <v>1833378</v>
          </cell>
          <cell r="X668">
            <v>0</v>
          </cell>
          <cell r="Y668">
            <v>1833378</v>
          </cell>
        </row>
        <row r="669">
          <cell r="A669">
            <v>12366</v>
          </cell>
          <cell r="B669">
            <v>50</v>
          </cell>
          <cell r="C669" t="str">
            <v>19</v>
          </cell>
          <cell r="D669" t="str">
            <v>64733</v>
          </cell>
          <cell r="E669" t="str">
            <v>0122861</v>
          </cell>
          <cell r="F669" t="str">
            <v>1231</v>
          </cell>
          <cell r="G669" t="str">
            <v>D</v>
          </cell>
          <cell r="H669" t="str">
            <v>Camino Nuevo Academy #2</v>
          </cell>
          <cell r="I669" t="str">
            <v>UNIFIED</v>
          </cell>
          <cell r="J669">
            <v>0</v>
          </cell>
          <cell r="K669">
            <v>0</v>
          </cell>
          <cell r="L669">
            <v>0</v>
          </cell>
          <cell r="M669">
            <v>3533541</v>
          </cell>
          <cell r="N669">
            <v>1729394</v>
          </cell>
          <cell r="O669">
            <v>679.82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3533541</v>
          </cell>
          <cell r="U669">
            <v>1729394</v>
          </cell>
          <cell r="V669">
            <v>679.82</v>
          </cell>
          <cell r="W669">
            <v>5484484</v>
          </cell>
          <cell r="X669">
            <v>0</v>
          </cell>
          <cell r="Y669">
            <v>5484484</v>
          </cell>
        </row>
        <row r="670">
          <cell r="A670">
            <v>12712</v>
          </cell>
          <cell r="B670">
            <v>50</v>
          </cell>
          <cell r="C670" t="str">
            <v>19</v>
          </cell>
          <cell r="D670" t="str">
            <v>64733</v>
          </cell>
          <cell r="E670" t="str">
            <v>0123133</v>
          </cell>
          <cell r="F670" t="str">
            <v>1163</v>
          </cell>
          <cell r="G670" t="str">
            <v>D</v>
          </cell>
          <cell r="H670" t="str">
            <v>Alliance Susan and Eric Smidt Technology High</v>
          </cell>
          <cell r="I670" t="str">
            <v>UNIFIED</v>
          </cell>
          <cell r="J670">
            <v>0</v>
          </cell>
          <cell r="K670">
            <v>0</v>
          </cell>
          <cell r="L670">
            <v>0</v>
          </cell>
          <cell r="M670">
            <v>3115941</v>
          </cell>
          <cell r="N670">
            <v>1281591</v>
          </cell>
          <cell r="O670">
            <v>503.79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3115941</v>
          </cell>
          <cell r="U670">
            <v>1281591</v>
          </cell>
          <cell r="V670">
            <v>503.79</v>
          </cell>
          <cell r="W670">
            <v>4962124</v>
          </cell>
          <cell r="X670">
            <v>0</v>
          </cell>
          <cell r="Y670">
            <v>4962124</v>
          </cell>
        </row>
        <row r="671">
          <cell r="A671">
            <v>12548</v>
          </cell>
          <cell r="B671">
            <v>50</v>
          </cell>
          <cell r="C671" t="str">
            <v>19</v>
          </cell>
          <cell r="D671" t="str">
            <v>64733</v>
          </cell>
          <cell r="E671" t="str">
            <v>0123141</v>
          </cell>
          <cell r="F671" t="str">
            <v>1164</v>
          </cell>
          <cell r="G671" t="str">
            <v>D</v>
          </cell>
          <cell r="H671" t="str">
            <v>Alliance Ted K. Tajima High</v>
          </cell>
          <cell r="I671" t="str">
            <v>UNIFIED</v>
          </cell>
          <cell r="J671">
            <v>0</v>
          </cell>
          <cell r="K671">
            <v>0</v>
          </cell>
          <cell r="L671">
            <v>0</v>
          </cell>
          <cell r="M671">
            <v>2397801</v>
          </cell>
          <cell r="N671">
            <v>986219</v>
          </cell>
          <cell r="O671">
            <v>387.68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2397801</v>
          </cell>
          <cell r="U671">
            <v>986219</v>
          </cell>
          <cell r="V671">
            <v>387.68</v>
          </cell>
          <cell r="W671">
            <v>3826178</v>
          </cell>
          <cell r="X671">
            <v>0</v>
          </cell>
          <cell r="Y671">
            <v>3826178</v>
          </cell>
        </row>
        <row r="672">
          <cell r="A672">
            <v>12549</v>
          </cell>
          <cell r="B672">
            <v>50</v>
          </cell>
          <cell r="C672" t="str">
            <v>19</v>
          </cell>
          <cell r="D672" t="str">
            <v>64733</v>
          </cell>
          <cell r="E672" t="str">
            <v>0123158</v>
          </cell>
          <cell r="F672" t="str">
            <v>1218</v>
          </cell>
          <cell r="G672" t="str">
            <v>D</v>
          </cell>
          <cell r="H672" t="str">
            <v>Arts in Action Community Charter</v>
          </cell>
          <cell r="I672" t="str">
            <v>UNIFIED</v>
          </cell>
          <cell r="J672">
            <v>0</v>
          </cell>
          <cell r="K672">
            <v>0</v>
          </cell>
          <cell r="L672">
            <v>0</v>
          </cell>
          <cell r="M672">
            <v>1479037</v>
          </cell>
          <cell r="N672">
            <v>734475</v>
          </cell>
          <cell r="O672">
            <v>288.72000000000003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1479037</v>
          </cell>
          <cell r="U672">
            <v>734475</v>
          </cell>
          <cell r="V672">
            <v>288.72000000000003</v>
          </cell>
          <cell r="W672">
            <v>2382565</v>
          </cell>
          <cell r="X672">
            <v>0</v>
          </cell>
          <cell r="Y672">
            <v>2382565</v>
          </cell>
        </row>
        <row r="673">
          <cell r="A673">
            <v>12550</v>
          </cell>
          <cell r="B673">
            <v>50</v>
          </cell>
          <cell r="C673" t="str">
            <v>19</v>
          </cell>
          <cell r="D673" t="str">
            <v>64733</v>
          </cell>
          <cell r="E673" t="str">
            <v>0123166</v>
          </cell>
          <cell r="F673" t="str">
            <v>1246</v>
          </cell>
          <cell r="G673" t="str">
            <v>D</v>
          </cell>
          <cell r="H673" t="str">
            <v>Celerity Palmati Charter</v>
          </cell>
          <cell r="I673" t="str">
            <v>UNIFIED</v>
          </cell>
          <cell r="J673">
            <v>0</v>
          </cell>
          <cell r="K673">
            <v>0</v>
          </cell>
          <cell r="L673">
            <v>0</v>
          </cell>
          <cell r="M673">
            <v>2009303</v>
          </cell>
          <cell r="N673">
            <v>996700</v>
          </cell>
          <cell r="O673">
            <v>391.8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2009303</v>
          </cell>
          <cell r="U673">
            <v>996700</v>
          </cell>
          <cell r="V673">
            <v>391.8</v>
          </cell>
          <cell r="W673">
            <v>3199407</v>
          </cell>
          <cell r="X673">
            <v>0</v>
          </cell>
          <cell r="Y673">
            <v>3199407</v>
          </cell>
        </row>
        <row r="674">
          <cell r="A674">
            <v>12552</v>
          </cell>
          <cell r="B674">
            <v>50</v>
          </cell>
          <cell r="C674" t="str">
            <v>19</v>
          </cell>
          <cell r="D674" t="str">
            <v>64733</v>
          </cell>
          <cell r="E674" t="str">
            <v>0123984</v>
          </cell>
          <cell r="F674" t="str">
            <v>1285</v>
          </cell>
          <cell r="G674" t="str">
            <v>D</v>
          </cell>
          <cell r="H674" t="str">
            <v>Celerity Cardinal Charter</v>
          </cell>
          <cell r="I674" t="str">
            <v>UNIFIED</v>
          </cell>
          <cell r="J674">
            <v>0</v>
          </cell>
          <cell r="K674">
            <v>0</v>
          </cell>
          <cell r="L674">
            <v>0</v>
          </cell>
          <cell r="M674">
            <v>1834551</v>
          </cell>
          <cell r="N674">
            <v>910920</v>
          </cell>
          <cell r="O674">
            <v>358.08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1834551</v>
          </cell>
          <cell r="U674">
            <v>910920</v>
          </cell>
          <cell r="V674">
            <v>358.08</v>
          </cell>
          <cell r="W674">
            <v>2918380</v>
          </cell>
          <cell r="X674">
            <v>0</v>
          </cell>
          <cell r="Y674">
            <v>2918380</v>
          </cell>
        </row>
        <row r="675">
          <cell r="A675">
            <v>14068</v>
          </cell>
          <cell r="B675">
            <v>50</v>
          </cell>
          <cell r="C675" t="str">
            <v>19</v>
          </cell>
          <cell r="D675" t="str">
            <v>64733</v>
          </cell>
          <cell r="E675" t="str">
            <v>0123992</v>
          </cell>
          <cell r="F675" t="str">
            <v>1286</v>
          </cell>
          <cell r="G675" t="str">
            <v>D</v>
          </cell>
          <cell r="H675" t="str">
            <v>Animo Ellen Ochoa Charter Middle</v>
          </cell>
          <cell r="I675" t="str">
            <v>UNIFIED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793264</v>
          </cell>
          <cell r="O675">
            <v>311.83</v>
          </cell>
          <cell r="P675">
            <v>8405.0499999999993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793264</v>
          </cell>
          <cell r="V675">
            <v>311.83</v>
          </cell>
          <cell r="W675">
            <v>2456181</v>
          </cell>
          <cell r="X675">
            <v>0</v>
          </cell>
          <cell r="Y675">
            <v>2456181</v>
          </cell>
        </row>
        <row r="676">
          <cell r="A676">
            <v>12892</v>
          </cell>
          <cell r="B676">
            <v>50</v>
          </cell>
          <cell r="C676" t="str">
            <v>19</v>
          </cell>
          <cell r="D676" t="str">
            <v>64733</v>
          </cell>
          <cell r="E676" t="str">
            <v>0124008</v>
          </cell>
          <cell r="F676" t="str">
            <v>1287</v>
          </cell>
          <cell r="G676" t="str">
            <v>D</v>
          </cell>
          <cell r="H676" t="str">
            <v>Animo James B. Taylor Charter Middle</v>
          </cell>
          <cell r="I676" t="str">
            <v>UNIFIED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1140456</v>
          </cell>
          <cell r="O676">
            <v>448.31</v>
          </cell>
          <cell r="P676">
            <v>7879.21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1140456</v>
          </cell>
          <cell r="V676">
            <v>448.31</v>
          </cell>
          <cell r="W676">
            <v>3533697</v>
          </cell>
          <cell r="X676">
            <v>0</v>
          </cell>
          <cell r="Y676">
            <v>3533697</v>
          </cell>
        </row>
        <row r="677">
          <cell r="A677">
            <v>12553</v>
          </cell>
          <cell r="B677">
            <v>50</v>
          </cell>
          <cell r="C677" t="str">
            <v>19</v>
          </cell>
          <cell r="D677" t="str">
            <v>64733</v>
          </cell>
          <cell r="E677" t="str">
            <v>0124016</v>
          </cell>
          <cell r="F677" t="str">
            <v>1288</v>
          </cell>
          <cell r="G677" t="str">
            <v>D</v>
          </cell>
          <cell r="H677" t="str">
            <v>Animo Western Charter Middle</v>
          </cell>
          <cell r="I677" t="str">
            <v>UNIFIED</v>
          </cell>
          <cell r="J677">
            <v>0</v>
          </cell>
          <cell r="K677">
            <v>0</v>
          </cell>
          <cell r="L677">
            <v>0</v>
          </cell>
          <cell r="M677">
            <v>3187468</v>
          </cell>
          <cell r="N677">
            <v>1534328</v>
          </cell>
          <cell r="O677">
            <v>603.14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3187468</v>
          </cell>
          <cell r="U677">
            <v>1534328</v>
          </cell>
          <cell r="V677">
            <v>603.14</v>
          </cell>
          <cell r="W677">
            <v>4718422</v>
          </cell>
          <cell r="X677">
            <v>0</v>
          </cell>
          <cell r="Y677">
            <v>4718422</v>
          </cell>
        </row>
        <row r="678">
          <cell r="A678">
            <v>12554</v>
          </cell>
          <cell r="B678">
            <v>50</v>
          </cell>
          <cell r="C678" t="str">
            <v>19</v>
          </cell>
          <cell r="D678" t="str">
            <v>64733</v>
          </cell>
          <cell r="E678" t="str">
            <v>0124024</v>
          </cell>
          <cell r="F678" t="str">
            <v>1289</v>
          </cell>
          <cell r="G678" t="str">
            <v>D</v>
          </cell>
          <cell r="H678" t="str">
            <v>Animo Phillis Wheatley Charter Middle</v>
          </cell>
          <cell r="I678" t="str">
            <v>UNIFIED</v>
          </cell>
          <cell r="J678">
            <v>0</v>
          </cell>
          <cell r="K678">
            <v>0</v>
          </cell>
          <cell r="L678">
            <v>0</v>
          </cell>
          <cell r="M678">
            <v>2523444</v>
          </cell>
          <cell r="N678">
            <v>1214712</v>
          </cell>
          <cell r="O678">
            <v>477.5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2523444</v>
          </cell>
          <cell r="U678">
            <v>1214712</v>
          </cell>
          <cell r="V678">
            <v>477.5</v>
          </cell>
          <cell r="W678">
            <v>3743589</v>
          </cell>
          <cell r="X678">
            <v>0</v>
          </cell>
          <cell r="Y678">
            <v>3743589</v>
          </cell>
        </row>
        <row r="679">
          <cell r="A679">
            <v>12555</v>
          </cell>
          <cell r="B679">
            <v>50</v>
          </cell>
          <cell r="C679" t="str">
            <v>19</v>
          </cell>
          <cell r="D679" t="str">
            <v>64733</v>
          </cell>
          <cell r="E679" t="str">
            <v>0124198</v>
          </cell>
          <cell r="F679" t="str">
            <v>1300</v>
          </cell>
          <cell r="G679" t="str">
            <v>D</v>
          </cell>
          <cell r="H679" t="str">
            <v>Extera Public</v>
          </cell>
          <cell r="I679" t="str">
            <v>UNIFIED</v>
          </cell>
          <cell r="J679">
            <v>0</v>
          </cell>
          <cell r="K679">
            <v>0</v>
          </cell>
          <cell r="L679">
            <v>0</v>
          </cell>
          <cell r="M679">
            <v>2498387</v>
          </cell>
          <cell r="N679">
            <v>1240329</v>
          </cell>
          <cell r="O679">
            <v>487.57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2498387</v>
          </cell>
          <cell r="U679">
            <v>1240329</v>
          </cell>
          <cell r="V679">
            <v>487.57</v>
          </cell>
          <cell r="W679">
            <v>3920974</v>
          </cell>
          <cell r="X679">
            <v>0</v>
          </cell>
          <cell r="Y679">
            <v>3920974</v>
          </cell>
        </row>
        <row r="680">
          <cell r="A680">
            <v>12713</v>
          </cell>
          <cell r="B680">
            <v>50</v>
          </cell>
          <cell r="C680" t="str">
            <v>19</v>
          </cell>
          <cell r="D680" t="str">
            <v>64733</v>
          </cell>
          <cell r="E680" t="str">
            <v>0124222</v>
          </cell>
          <cell r="F680" t="str">
            <v>1315</v>
          </cell>
          <cell r="G680" t="str">
            <v>D</v>
          </cell>
          <cell r="H680" t="str">
            <v>Rise Kohyang Middle</v>
          </cell>
          <cell r="I680" t="str">
            <v>UNIFIED</v>
          </cell>
          <cell r="J680">
            <v>0</v>
          </cell>
          <cell r="K680">
            <v>0</v>
          </cell>
          <cell r="L680">
            <v>0</v>
          </cell>
          <cell r="M680">
            <v>1983075</v>
          </cell>
          <cell r="N680">
            <v>972762</v>
          </cell>
          <cell r="O680">
            <v>382.39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1983075</v>
          </cell>
          <cell r="U680">
            <v>972762</v>
          </cell>
          <cell r="V680">
            <v>382.39</v>
          </cell>
          <cell r="W680">
            <v>2956576</v>
          </cell>
          <cell r="X680">
            <v>0</v>
          </cell>
          <cell r="Y680">
            <v>2956576</v>
          </cell>
        </row>
        <row r="681">
          <cell r="A681">
            <v>12556</v>
          </cell>
          <cell r="B681">
            <v>50</v>
          </cell>
          <cell r="C681" t="str">
            <v>19</v>
          </cell>
          <cell r="D681" t="str">
            <v>64733</v>
          </cell>
          <cell r="E681" t="str">
            <v>0124560</v>
          </cell>
          <cell r="F681" t="str">
            <v>1299</v>
          </cell>
          <cell r="G681" t="str">
            <v>D</v>
          </cell>
          <cell r="H681" t="str">
            <v>Synergy Quantum Academy</v>
          </cell>
          <cell r="I681" t="str">
            <v>UNIFIED</v>
          </cell>
          <cell r="J681">
            <v>0</v>
          </cell>
          <cell r="K681">
            <v>0</v>
          </cell>
          <cell r="L681">
            <v>0</v>
          </cell>
          <cell r="M681">
            <v>3225663</v>
          </cell>
          <cell r="N681">
            <v>1326720</v>
          </cell>
          <cell r="O681">
            <v>521.53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3225663</v>
          </cell>
          <cell r="U681">
            <v>1326720</v>
          </cell>
          <cell r="V681">
            <v>521.53</v>
          </cell>
          <cell r="W681">
            <v>5190707</v>
          </cell>
          <cell r="X681">
            <v>0</v>
          </cell>
          <cell r="Y681">
            <v>5190707</v>
          </cell>
        </row>
        <row r="682">
          <cell r="A682">
            <v>12605</v>
          </cell>
          <cell r="B682">
            <v>50</v>
          </cell>
          <cell r="C682" t="str">
            <v>19</v>
          </cell>
          <cell r="D682" t="str">
            <v>64733</v>
          </cell>
          <cell r="E682" t="str">
            <v>0124784</v>
          </cell>
          <cell r="F682" t="str">
            <v>1330</v>
          </cell>
          <cell r="G682" t="str">
            <v>D</v>
          </cell>
          <cell r="H682" t="str">
            <v>Aspire Slauson Academy Charter</v>
          </cell>
          <cell r="I682" t="str">
            <v>UNIFIED</v>
          </cell>
          <cell r="J682">
            <v>0</v>
          </cell>
          <cell r="K682">
            <v>0</v>
          </cell>
          <cell r="L682">
            <v>0</v>
          </cell>
          <cell r="M682">
            <v>1650265</v>
          </cell>
          <cell r="N682">
            <v>816846</v>
          </cell>
          <cell r="O682">
            <v>321.10000000000002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1650265</v>
          </cell>
          <cell r="U682">
            <v>816846</v>
          </cell>
          <cell r="V682">
            <v>321.10000000000002</v>
          </cell>
          <cell r="W682">
            <v>2633844</v>
          </cell>
          <cell r="X682">
            <v>0</v>
          </cell>
          <cell r="Y682">
            <v>2633844</v>
          </cell>
        </row>
        <row r="683">
          <cell r="A683">
            <v>12606</v>
          </cell>
          <cell r="B683">
            <v>50</v>
          </cell>
          <cell r="C683" t="str">
            <v>19</v>
          </cell>
          <cell r="D683" t="str">
            <v>64733</v>
          </cell>
          <cell r="E683" t="str">
            <v>0124792</v>
          </cell>
          <cell r="F683" t="str">
            <v>1331</v>
          </cell>
          <cell r="G683" t="str">
            <v>D</v>
          </cell>
          <cell r="H683" t="str">
            <v>Aspire Juanita Tate Academy Charter</v>
          </cell>
          <cell r="I683" t="str">
            <v>UNIFIED</v>
          </cell>
          <cell r="J683">
            <v>0</v>
          </cell>
          <cell r="K683">
            <v>0</v>
          </cell>
          <cell r="L683">
            <v>0</v>
          </cell>
          <cell r="M683">
            <v>1886156</v>
          </cell>
          <cell r="N683">
            <v>933408</v>
          </cell>
          <cell r="O683">
            <v>366.92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1886156</v>
          </cell>
          <cell r="U683">
            <v>933408</v>
          </cell>
          <cell r="V683">
            <v>366.92</v>
          </cell>
          <cell r="W683">
            <v>2994146</v>
          </cell>
          <cell r="X683">
            <v>0</v>
          </cell>
          <cell r="Y683">
            <v>2994146</v>
          </cell>
        </row>
        <row r="684">
          <cell r="A684">
            <v>12607</v>
          </cell>
          <cell r="B684">
            <v>50</v>
          </cell>
          <cell r="C684" t="str">
            <v>19</v>
          </cell>
          <cell r="D684" t="str">
            <v>64733</v>
          </cell>
          <cell r="E684" t="str">
            <v>0124800</v>
          </cell>
          <cell r="F684" t="str">
            <v>1332</v>
          </cell>
          <cell r="G684" t="str">
            <v>D</v>
          </cell>
          <cell r="H684" t="str">
            <v>Aspire Inskeep Academy Charter</v>
          </cell>
          <cell r="I684" t="str">
            <v>UNIFIED</v>
          </cell>
          <cell r="J684">
            <v>0</v>
          </cell>
          <cell r="K684">
            <v>0</v>
          </cell>
          <cell r="L684">
            <v>0</v>
          </cell>
          <cell r="M684">
            <v>1879377</v>
          </cell>
          <cell r="N684">
            <v>929261</v>
          </cell>
          <cell r="O684">
            <v>365.29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1879377</v>
          </cell>
          <cell r="U684">
            <v>929261</v>
          </cell>
          <cell r="V684">
            <v>365.29</v>
          </cell>
          <cell r="W684">
            <v>2998587</v>
          </cell>
          <cell r="X684">
            <v>0</v>
          </cell>
          <cell r="Y684">
            <v>2998587</v>
          </cell>
        </row>
        <row r="685">
          <cell r="A685">
            <v>12608</v>
          </cell>
          <cell r="B685">
            <v>50</v>
          </cell>
          <cell r="C685" t="str">
            <v>19</v>
          </cell>
          <cell r="D685" t="str">
            <v>64733</v>
          </cell>
          <cell r="E685" t="str">
            <v>0124818</v>
          </cell>
          <cell r="F685" t="str">
            <v>1333</v>
          </cell>
          <cell r="G685" t="str">
            <v>D</v>
          </cell>
          <cell r="H685" t="str">
            <v>Los Angeles Leadership Primary Academy</v>
          </cell>
          <cell r="I685" t="str">
            <v>UNIFIED</v>
          </cell>
          <cell r="J685">
            <v>0</v>
          </cell>
          <cell r="K685">
            <v>0</v>
          </cell>
          <cell r="L685">
            <v>0</v>
          </cell>
          <cell r="M685">
            <v>1703545</v>
          </cell>
          <cell r="N685">
            <v>848238</v>
          </cell>
          <cell r="O685">
            <v>333.44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1703545</v>
          </cell>
          <cell r="U685">
            <v>848238</v>
          </cell>
          <cell r="V685">
            <v>333.44</v>
          </cell>
          <cell r="W685">
            <v>2717536</v>
          </cell>
          <cell r="X685">
            <v>0</v>
          </cell>
          <cell r="Y685">
            <v>2717536</v>
          </cell>
        </row>
        <row r="686">
          <cell r="A686">
            <v>12609</v>
          </cell>
          <cell r="B686">
            <v>50</v>
          </cell>
          <cell r="C686" t="str">
            <v>19</v>
          </cell>
          <cell r="D686" t="str">
            <v>64733</v>
          </cell>
          <cell r="E686" t="str">
            <v>0124826</v>
          </cell>
          <cell r="F686" t="str">
            <v>1334</v>
          </cell>
          <cell r="G686" t="str">
            <v>D</v>
          </cell>
          <cell r="H686" t="str">
            <v>Camino Nuevo Charter Academy No. 4</v>
          </cell>
          <cell r="I686" t="str">
            <v>UNIFIED</v>
          </cell>
          <cell r="J686">
            <v>0</v>
          </cell>
          <cell r="K686">
            <v>0</v>
          </cell>
          <cell r="L686">
            <v>0</v>
          </cell>
          <cell r="M686">
            <v>3089058</v>
          </cell>
          <cell r="N686">
            <v>1514587</v>
          </cell>
          <cell r="O686">
            <v>595.38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3089058</v>
          </cell>
          <cell r="U686">
            <v>1514587</v>
          </cell>
          <cell r="V686">
            <v>595.38</v>
          </cell>
          <cell r="W686">
            <v>4790072</v>
          </cell>
          <cell r="X686">
            <v>0</v>
          </cell>
          <cell r="Y686">
            <v>4790072</v>
          </cell>
        </row>
        <row r="687">
          <cell r="A687">
            <v>12610</v>
          </cell>
          <cell r="B687">
            <v>50</v>
          </cell>
          <cell r="C687" t="str">
            <v>19</v>
          </cell>
          <cell r="D687" t="str">
            <v>64733</v>
          </cell>
          <cell r="E687" t="str">
            <v>0124883</v>
          </cell>
          <cell r="F687" t="str">
            <v>1342</v>
          </cell>
          <cell r="G687" t="str">
            <v>D</v>
          </cell>
          <cell r="H687" t="str">
            <v>Animo College Preparatory Academy</v>
          </cell>
          <cell r="I687" t="str">
            <v>UNIFIED</v>
          </cell>
          <cell r="J687">
            <v>0</v>
          </cell>
          <cell r="K687">
            <v>0</v>
          </cell>
          <cell r="L687">
            <v>0</v>
          </cell>
          <cell r="M687">
            <v>2451239</v>
          </cell>
          <cell r="N687">
            <v>1008198</v>
          </cell>
          <cell r="O687">
            <v>396.32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2451239</v>
          </cell>
          <cell r="U687">
            <v>1008198</v>
          </cell>
          <cell r="V687">
            <v>396.32</v>
          </cell>
          <cell r="W687">
            <v>3937532</v>
          </cell>
          <cell r="X687">
            <v>0</v>
          </cell>
          <cell r="Y687">
            <v>3937532</v>
          </cell>
        </row>
        <row r="688">
          <cell r="A688">
            <v>12611</v>
          </cell>
          <cell r="B688">
            <v>50</v>
          </cell>
          <cell r="C688" t="str">
            <v>19</v>
          </cell>
          <cell r="D688" t="str">
            <v>64733</v>
          </cell>
          <cell r="E688" t="str">
            <v>0124891</v>
          </cell>
          <cell r="F688" t="str">
            <v>1343</v>
          </cell>
          <cell r="G688" t="str">
            <v>D</v>
          </cell>
          <cell r="H688" t="str">
            <v>Alliance Renee and Meyer Luskin Academy High</v>
          </cell>
          <cell r="I688" t="str">
            <v>UNIFIED</v>
          </cell>
          <cell r="J688">
            <v>0</v>
          </cell>
          <cell r="K688">
            <v>0</v>
          </cell>
          <cell r="L688">
            <v>0</v>
          </cell>
          <cell r="M688">
            <v>3010611</v>
          </cell>
          <cell r="N688">
            <v>1238269</v>
          </cell>
          <cell r="O688">
            <v>486.76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3010611</v>
          </cell>
          <cell r="U688">
            <v>1238269</v>
          </cell>
          <cell r="V688">
            <v>486.76</v>
          </cell>
          <cell r="W688">
            <v>4812972</v>
          </cell>
          <cell r="X688">
            <v>0</v>
          </cell>
          <cell r="Y688">
            <v>4812972</v>
          </cell>
        </row>
        <row r="689">
          <cell r="A689">
            <v>12612</v>
          </cell>
          <cell r="B689">
            <v>50</v>
          </cell>
          <cell r="C689" t="str">
            <v>19</v>
          </cell>
          <cell r="D689" t="str">
            <v>64733</v>
          </cell>
          <cell r="E689" t="str">
            <v>0124933</v>
          </cell>
          <cell r="F689" t="str">
            <v>1354</v>
          </cell>
          <cell r="G689" t="str">
            <v>D</v>
          </cell>
          <cell r="H689" t="str">
            <v>PUC Early College Academy for Leaders and Scholars (ECALS)</v>
          </cell>
          <cell r="I689" t="str">
            <v>UNIFIED</v>
          </cell>
          <cell r="J689">
            <v>0</v>
          </cell>
          <cell r="K689">
            <v>0</v>
          </cell>
          <cell r="L689">
            <v>0</v>
          </cell>
          <cell r="M689">
            <v>1998188</v>
          </cell>
          <cell r="N689">
            <v>821858</v>
          </cell>
          <cell r="O689">
            <v>323.07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1998188</v>
          </cell>
          <cell r="U689">
            <v>821858</v>
          </cell>
          <cell r="V689">
            <v>323.07</v>
          </cell>
          <cell r="W689">
            <v>2884838</v>
          </cell>
          <cell r="X689">
            <v>0</v>
          </cell>
          <cell r="Y689">
            <v>2884838</v>
          </cell>
        </row>
        <row r="690">
          <cell r="A690">
            <v>12613</v>
          </cell>
          <cell r="B690">
            <v>50</v>
          </cell>
          <cell r="C690" t="str">
            <v>19</v>
          </cell>
          <cell r="D690" t="str">
            <v>64733</v>
          </cell>
          <cell r="E690" t="str">
            <v>0124941</v>
          </cell>
          <cell r="F690" t="str">
            <v>1356</v>
          </cell>
          <cell r="G690" t="str">
            <v>D</v>
          </cell>
          <cell r="H690" t="str">
            <v>Alliance Margaret M. Bloomfield Technology Academy High</v>
          </cell>
          <cell r="I690" t="str">
            <v>UNIFIED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1239871</v>
          </cell>
          <cell r="O690">
            <v>487.39</v>
          </cell>
          <cell r="P690">
            <v>8405.0499999999993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1239871</v>
          </cell>
          <cell r="V690">
            <v>487.39</v>
          </cell>
          <cell r="W690">
            <v>4809987</v>
          </cell>
          <cell r="X690">
            <v>0</v>
          </cell>
          <cell r="Y690">
            <v>4809987</v>
          </cell>
        </row>
        <row r="691">
          <cell r="A691">
            <v>12714</v>
          </cell>
          <cell r="B691">
            <v>50</v>
          </cell>
          <cell r="C691" t="str">
            <v>19</v>
          </cell>
          <cell r="D691" t="str">
            <v>64733</v>
          </cell>
          <cell r="E691" t="str">
            <v>0125609</v>
          </cell>
          <cell r="F691" t="str">
            <v>1378</v>
          </cell>
          <cell r="G691" t="str">
            <v>D</v>
          </cell>
          <cell r="H691" t="str">
            <v>KIPP Philosophers Academy</v>
          </cell>
          <cell r="I691" t="str">
            <v>UNIFIED</v>
          </cell>
          <cell r="J691">
            <v>0</v>
          </cell>
          <cell r="K691">
            <v>0</v>
          </cell>
          <cell r="L691">
            <v>0</v>
          </cell>
          <cell r="M691">
            <v>1524843</v>
          </cell>
          <cell r="N691">
            <v>747983</v>
          </cell>
          <cell r="O691">
            <v>294.02999999999997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1524843</v>
          </cell>
          <cell r="U691">
            <v>747983</v>
          </cell>
          <cell r="V691">
            <v>294.02999999999997</v>
          </cell>
          <cell r="W691">
            <v>2281603</v>
          </cell>
          <cell r="X691">
            <v>0</v>
          </cell>
          <cell r="Y691">
            <v>2281603</v>
          </cell>
        </row>
        <row r="692">
          <cell r="A692">
            <v>12715</v>
          </cell>
          <cell r="B692">
            <v>50</v>
          </cell>
          <cell r="C692" t="str">
            <v>19</v>
          </cell>
          <cell r="D692" t="str">
            <v>64733</v>
          </cell>
          <cell r="E692" t="str">
            <v>0125625</v>
          </cell>
          <cell r="F692" t="str">
            <v>1377</v>
          </cell>
          <cell r="G692" t="str">
            <v>D</v>
          </cell>
          <cell r="H692" t="str">
            <v>KIPP Scholar Academy</v>
          </cell>
          <cell r="I692" t="str">
            <v>UNIFIED</v>
          </cell>
          <cell r="J692">
            <v>0</v>
          </cell>
          <cell r="K692">
            <v>0</v>
          </cell>
          <cell r="L692">
            <v>0</v>
          </cell>
          <cell r="M692">
            <v>1857885</v>
          </cell>
          <cell r="N692">
            <v>911352</v>
          </cell>
          <cell r="O692">
            <v>358.25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1857885</v>
          </cell>
          <cell r="U692">
            <v>911352</v>
          </cell>
          <cell r="V692">
            <v>358.25</v>
          </cell>
          <cell r="W692">
            <v>2773411</v>
          </cell>
          <cell r="X692">
            <v>0</v>
          </cell>
          <cell r="Y692">
            <v>2773411</v>
          </cell>
        </row>
        <row r="693">
          <cell r="A693">
            <v>12895</v>
          </cell>
          <cell r="B693">
            <v>50</v>
          </cell>
          <cell r="C693" t="str">
            <v>19</v>
          </cell>
          <cell r="D693" t="str">
            <v>64733</v>
          </cell>
          <cell r="E693" t="str">
            <v>0125641</v>
          </cell>
          <cell r="F693" t="str">
            <v>1379</v>
          </cell>
          <cell r="G693" t="str">
            <v>D</v>
          </cell>
          <cell r="H693" t="str">
            <v>KIPP Sol Academy</v>
          </cell>
          <cell r="I693" t="str">
            <v>UNIFIED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1241932</v>
          </cell>
          <cell r="O693">
            <v>488.2</v>
          </cell>
          <cell r="P693">
            <v>7879.21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1241932</v>
          </cell>
          <cell r="V693">
            <v>488.2</v>
          </cell>
          <cell r="W693">
            <v>3741592</v>
          </cell>
          <cell r="X693">
            <v>0</v>
          </cell>
          <cell r="Y693">
            <v>3741592</v>
          </cell>
        </row>
        <row r="694">
          <cell r="A694">
            <v>12716</v>
          </cell>
          <cell r="B694">
            <v>50</v>
          </cell>
          <cell r="C694" t="str">
            <v>19</v>
          </cell>
          <cell r="D694" t="str">
            <v>64733</v>
          </cell>
          <cell r="E694" t="str">
            <v>0125864</v>
          </cell>
          <cell r="F694" t="str">
            <v>1401</v>
          </cell>
          <cell r="G694" t="str">
            <v>D</v>
          </cell>
          <cell r="H694" t="str">
            <v>Ednovate - USC Hybrid High College Prep</v>
          </cell>
          <cell r="I694" t="str">
            <v>UNIFIED</v>
          </cell>
          <cell r="J694">
            <v>0</v>
          </cell>
          <cell r="K694">
            <v>0</v>
          </cell>
          <cell r="L694">
            <v>0</v>
          </cell>
          <cell r="M694">
            <v>3066894</v>
          </cell>
          <cell r="N694">
            <v>1261418</v>
          </cell>
          <cell r="O694">
            <v>495.86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3066894</v>
          </cell>
          <cell r="U694">
            <v>1261418</v>
          </cell>
          <cell r="V694">
            <v>495.86</v>
          </cell>
          <cell r="W694">
            <v>4776834</v>
          </cell>
          <cell r="X694">
            <v>0</v>
          </cell>
          <cell r="Y694">
            <v>4776834</v>
          </cell>
        </row>
        <row r="695">
          <cell r="A695">
            <v>12719</v>
          </cell>
          <cell r="B695">
            <v>50</v>
          </cell>
          <cell r="C695" t="str">
            <v>19</v>
          </cell>
          <cell r="D695" t="str">
            <v>64733</v>
          </cell>
          <cell r="E695" t="str">
            <v>0126136</v>
          </cell>
          <cell r="F695" t="str">
            <v>1412</v>
          </cell>
          <cell r="G695" t="str">
            <v>D</v>
          </cell>
          <cell r="H695" t="str">
            <v>Math and Science College Preparatory</v>
          </cell>
          <cell r="I695" t="str">
            <v>UNIFIED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1309320</v>
          </cell>
          <cell r="O695">
            <v>514.69000000000005</v>
          </cell>
          <cell r="P695">
            <v>7879.21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1309320</v>
          </cell>
          <cell r="V695">
            <v>514.69000000000005</v>
          </cell>
          <cell r="W695">
            <v>5079789</v>
          </cell>
          <cell r="X695">
            <v>0</v>
          </cell>
          <cell r="Y695">
            <v>5079789</v>
          </cell>
        </row>
        <row r="696">
          <cell r="A696">
            <v>12897</v>
          </cell>
          <cell r="B696">
            <v>50</v>
          </cell>
          <cell r="C696" t="str">
            <v>19</v>
          </cell>
          <cell r="D696" t="str">
            <v>64733</v>
          </cell>
          <cell r="E696" t="str">
            <v>0126169</v>
          </cell>
          <cell r="F696" t="str">
            <v>1402</v>
          </cell>
          <cell r="G696" t="str">
            <v>D</v>
          </cell>
          <cell r="H696" t="str">
            <v>Equitas Academy #2 Charter</v>
          </cell>
          <cell r="I696" t="str">
            <v>UNIFIED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953657</v>
          </cell>
          <cell r="O696">
            <v>374.88</v>
          </cell>
          <cell r="P696">
            <v>7879.21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953657</v>
          </cell>
          <cell r="V696">
            <v>374.88</v>
          </cell>
          <cell r="W696">
            <v>2922917</v>
          </cell>
          <cell r="X696">
            <v>0</v>
          </cell>
          <cell r="Y696">
            <v>2922917</v>
          </cell>
        </row>
        <row r="697">
          <cell r="A697">
            <v>12720</v>
          </cell>
          <cell r="B697">
            <v>50</v>
          </cell>
          <cell r="C697" t="str">
            <v>19</v>
          </cell>
          <cell r="D697" t="str">
            <v>64733</v>
          </cell>
          <cell r="E697" t="str">
            <v>0126177</v>
          </cell>
          <cell r="F697" t="str">
            <v>1413</v>
          </cell>
          <cell r="G697" t="str">
            <v>D</v>
          </cell>
          <cell r="H697" t="str">
            <v>Citizens of the World Charter School Silver Lake</v>
          </cell>
          <cell r="I697" t="str">
            <v>UNIFIED</v>
          </cell>
          <cell r="J697">
            <v>0</v>
          </cell>
          <cell r="K697">
            <v>0</v>
          </cell>
          <cell r="L697">
            <v>0</v>
          </cell>
          <cell r="M697">
            <v>3651504</v>
          </cell>
          <cell r="N697">
            <v>1818176</v>
          </cell>
          <cell r="O697">
            <v>714.72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3651504</v>
          </cell>
          <cell r="U697">
            <v>1818176</v>
          </cell>
          <cell r="V697">
            <v>714.72</v>
          </cell>
          <cell r="W697">
            <v>4399705</v>
          </cell>
          <cell r="X697">
            <v>0</v>
          </cell>
          <cell r="Y697">
            <v>4399705</v>
          </cell>
        </row>
        <row r="698">
          <cell r="A698">
            <v>12899</v>
          </cell>
          <cell r="B698">
            <v>50</v>
          </cell>
          <cell r="C698" t="str">
            <v>19</v>
          </cell>
          <cell r="D698" t="str">
            <v>64733</v>
          </cell>
          <cell r="E698" t="str">
            <v>0126193</v>
          </cell>
          <cell r="F698" t="str">
            <v>1414</v>
          </cell>
          <cell r="G698" t="str">
            <v>D</v>
          </cell>
          <cell r="H698" t="str">
            <v>Citizens of the World Charter School Mar Vista</v>
          </cell>
          <cell r="I698" t="str">
            <v>UNIFIED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1563176</v>
          </cell>
          <cell r="O698">
            <v>614.48</v>
          </cell>
          <cell r="P698">
            <v>7879.21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1563176</v>
          </cell>
          <cell r="V698">
            <v>614.48</v>
          </cell>
          <cell r="W698">
            <v>3651679</v>
          </cell>
          <cell r="X698">
            <v>0</v>
          </cell>
          <cell r="Y698">
            <v>3651679</v>
          </cell>
        </row>
        <row r="699">
          <cell r="A699">
            <v>12771</v>
          </cell>
          <cell r="B699">
            <v>50</v>
          </cell>
          <cell r="C699" t="str">
            <v>19</v>
          </cell>
          <cell r="D699" t="str">
            <v>64733</v>
          </cell>
          <cell r="E699" t="str">
            <v>0126797</v>
          </cell>
          <cell r="F699" t="str">
            <v>1436</v>
          </cell>
          <cell r="G699" t="str">
            <v>D</v>
          </cell>
          <cell r="H699" t="str">
            <v>Aspire Centennial College Preparatory Academy</v>
          </cell>
          <cell r="I699" t="str">
            <v>UNIFIED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1315069</v>
          </cell>
          <cell r="O699">
            <v>516.95000000000005</v>
          </cell>
          <cell r="P699">
            <v>7879.21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1315069</v>
          </cell>
          <cell r="V699">
            <v>516.95000000000005</v>
          </cell>
          <cell r="W699">
            <v>4020704</v>
          </cell>
          <cell r="X699">
            <v>0</v>
          </cell>
          <cell r="Y699">
            <v>4020704</v>
          </cell>
        </row>
        <row r="700">
          <cell r="A700">
            <v>12904</v>
          </cell>
          <cell r="B700">
            <v>50</v>
          </cell>
          <cell r="C700" t="str">
            <v>19</v>
          </cell>
          <cell r="D700" t="str">
            <v>64733</v>
          </cell>
          <cell r="E700" t="str">
            <v>0127217</v>
          </cell>
          <cell r="F700" t="str">
            <v>1460</v>
          </cell>
          <cell r="G700" t="str">
            <v>D</v>
          </cell>
          <cell r="H700" t="str">
            <v>Alliance Alice M. Baxter College-Ready High</v>
          </cell>
          <cell r="I700" t="str">
            <v>UNIFIED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706187</v>
          </cell>
          <cell r="O700">
            <v>277.60000000000002</v>
          </cell>
          <cell r="P700">
            <v>8405.0499999999993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706187</v>
          </cell>
          <cell r="V700">
            <v>277.60000000000002</v>
          </cell>
          <cell r="W700">
            <v>2560587</v>
          </cell>
          <cell r="X700">
            <v>0</v>
          </cell>
          <cell r="Y700">
            <v>2560587</v>
          </cell>
        </row>
        <row r="701">
          <cell r="A701">
            <v>12918</v>
          </cell>
          <cell r="B701">
            <v>50</v>
          </cell>
          <cell r="C701" t="str">
            <v>19</v>
          </cell>
          <cell r="D701" t="str">
            <v>64733</v>
          </cell>
          <cell r="E701" t="str">
            <v>0127670</v>
          </cell>
          <cell r="F701" t="str">
            <v>1508</v>
          </cell>
          <cell r="G701" t="str">
            <v>D</v>
          </cell>
          <cell r="H701" t="str">
            <v>KIPP Iluminar Academy</v>
          </cell>
          <cell r="I701" t="str">
            <v>UNIFIED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1374037</v>
          </cell>
          <cell r="O701">
            <v>540.13</v>
          </cell>
          <cell r="P701">
            <v>7879.21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1374037</v>
          </cell>
          <cell r="V701">
            <v>540.13</v>
          </cell>
          <cell r="W701">
            <v>4451623</v>
          </cell>
          <cell r="X701">
            <v>0</v>
          </cell>
          <cell r="Y701">
            <v>4451623</v>
          </cell>
        </row>
        <row r="702">
          <cell r="A702">
            <v>12940</v>
          </cell>
          <cell r="B702">
            <v>50</v>
          </cell>
          <cell r="C702" t="str">
            <v>19</v>
          </cell>
          <cell r="D702" t="str">
            <v>64733</v>
          </cell>
          <cell r="E702" t="str">
            <v>0127886</v>
          </cell>
          <cell r="F702" t="str">
            <v>1538</v>
          </cell>
          <cell r="G702" t="str">
            <v>D</v>
          </cell>
          <cell r="H702" t="str">
            <v>City Language Immersion Charter</v>
          </cell>
          <cell r="I702" t="str">
            <v>UNIFIED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986295</v>
          </cell>
          <cell r="O702">
            <v>387.71</v>
          </cell>
          <cell r="P702">
            <v>7879.21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986295</v>
          </cell>
          <cell r="V702">
            <v>387.71</v>
          </cell>
          <cell r="W702">
            <v>2443957</v>
          </cell>
          <cell r="X702">
            <v>0</v>
          </cell>
          <cell r="Y702">
            <v>2443957</v>
          </cell>
        </row>
        <row r="703">
          <cell r="A703">
            <v>12941</v>
          </cell>
          <cell r="B703">
            <v>50</v>
          </cell>
          <cell r="C703" t="str">
            <v>19</v>
          </cell>
          <cell r="D703" t="str">
            <v>64733</v>
          </cell>
          <cell r="E703" t="str">
            <v>0127894</v>
          </cell>
          <cell r="F703" t="str">
            <v>1539</v>
          </cell>
          <cell r="G703" t="str">
            <v>D</v>
          </cell>
          <cell r="H703" t="str">
            <v>Valor Academy Charter High</v>
          </cell>
          <cell r="I703" t="str">
            <v>UNIFIED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1211685</v>
          </cell>
          <cell r="O703">
            <v>476.31</v>
          </cell>
          <cell r="P703">
            <v>7879.21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1211685</v>
          </cell>
          <cell r="V703">
            <v>476.31</v>
          </cell>
          <cell r="W703">
            <v>4678477</v>
          </cell>
          <cell r="X703">
            <v>0</v>
          </cell>
          <cell r="Y703">
            <v>4678477</v>
          </cell>
        </row>
        <row r="704">
          <cell r="A704">
            <v>12942</v>
          </cell>
          <cell r="B704">
            <v>50</v>
          </cell>
          <cell r="C704" t="str">
            <v>19</v>
          </cell>
          <cell r="D704" t="str">
            <v>64733</v>
          </cell>
          <cell r="E704" t="str">
            <v>0127910</v>
          </cell>
          <cell r="F704" t="str">
            <v>1540</v>
          </cell>
          <cell r="G704" t="str">
            <v>D</v>
          </cell>
          <cell r="H704" t="str">
            <v>Camino Nuevo High No. 2</v>
          </cell>
          <cell r="I704" t="str">
            <v>UNIFIED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1084999</v>
          </cell>
          <cell r="O704">
            <v>426.51</v>
          </cell>
          <cell r="P704">
            <v>7879.21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1084999</v>
          </cell>
          <cell r="V704">
            <v>426.51</v>
          </cell>
          <cell r="W704">
            <v>4233917</v>
          </cell>
          <cell r="X704">
            <v>0</v>
          </cell>
          <cell r="Y704">
            <v>4233917</v>
          </cell>
        </row>
        <row r="705">
          <cell r="A705">
            <v>12943</v>
          </cell>
          <cell r="B705">
            <v>50</v>
          </cell>
          <cell r="C705" t="str">
            <v>19</v>
          </cell>
          <cell r="D705" t="str">
            <v>64733</v>
          </cell>
          <cell r="E705" t="str">
            <v>0127936</v>
          </cell>
          <cell r="F705" t="str">
            <v>1542</v>
          </cell>
          <cell r="G705" t="str">
            <v>D</v>
          </cell>
          <cell r="H705" t="str">
            <v>PREPA TEC - Los Angeles</v>
          </cell>
          <cell r="I705" t="str">
            <v>UNIFIED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829617</v>
          </cell>
          <cell r="O705">
            <v>326.12</v>
          </cell>
          <cell r="P705">
            <v>7879.21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829617</v>
          </cell>
          <cell r="V705">
            <v>326.12</v>
          </cell>
          <cell r="W705">
            <v>2559272</v>
          </cell>
          <cell r="X705">
            <v>0</v>
          </cell>
          <cell r="Y705">
            <v>2559272</v>
          </cell>
        </row>
        <row r="706">
          <cell r="A706">
            <v>12937</v>
          </cell>
          <cell r="B706">
            <v>50</v>
          </cell>
          <cell r="C706" t="str">
            <v>19</v>
          </cell>
          <cell r="D706" t="str">
            <v>64733</v>
          </cell>
          <cell r="E706" t="str">
            <v>0127977</v>
          </cell>
          <cell r="F706" t="str">
            <v>1535</v>
          </cell>
          <cell r="G706" t="str">
            <v>D</v>
          </cell>
          <cell r="H706" t="str">
            <v>Metro Charter</v>
          </cell>
          <cell r="I706" t="str">
            <v>UNIFIED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179905</v>
          </cell>
          <cell r="O706">
            <v>70.72</v>
          </cell>
          <cell r="P706">
            <v>7879.21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179905</v>
          </cell>
          <cell r="V706">
            <v>70.72</v>
          </cell>
          <cell r="W706">
            <v>521917</v>
          </cell>
          <cell r="X706">
            <v>0</v>
          </cell>
          <cell r="Y706">
            <v>521917</v>
          </cell>
        </row>
        <row r="707">
          <cell r="A707">
            <v>12938</v>
          </cell>
          <cell r="B707">
            <v>50</v>
          </cell>
          <cell r="C707" t="str">
            <v>19</v>
          </cell>
          <cell r="D707" t="str">
            <v>64733</v>
          </cell>
          <cell r="E707" t="str">
            <v>0127985</v>
          </cell>
          <cell r="F707" t="str">
            <v>1536</v>
          </cell>
          <cell r="G707" t="str">
            <v>D</v>
          </cell>
          <cell r="H707" t="str">
            <v>Ingenium Charter Middle</v>
          </cell>
          <cell r="I707" t="str">
            <v>UNIFIED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545845</v>
          </cell>
          <cell r="O707">
            <v>214.57</v>
          </cell>
          <cell r="P707">
            <v>7879.21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545845</v>
          </cell>
          <cell r="V707">
            <v>214.57</v>
          </cell>
          <cell r="W707">
            <v>1662169</v>
          </cell>
          <cell r="X707">
            <v>0</v>
          </cell>
          <cell r="Y707">
            <v>1662169</v>
          </cell>
        </row>
        <row r="708">
          <cell r="A708">
            <v>12932</v>
          </cell>
          <cell r="B708">
            <v>50</v>
          </cell>
          <cell r="C708" t="str">
            <v>19</v>
          </cell>
          <cell r="D708" t="str">
            <v>64733</v>
          </cell>
          <cell r="E708" t="str">
            <v>0128009</v>
          </cell>
          <cell r="F708" t="str">
            <v>1530</v>
          </cell>
          <cell r="G708" t="str">
            <v>D</v>
          </cell>
          <cell r="H708" t="str">
            <v>Alliance Leadership Middle Academy</v>
          </cell>
          <cell r="I708" t="str">
            <v>UNIFIED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1044932</v>
          </cell>
          <cell r="O708">
            <v>410.76</v>
          </cell>
          <cell r="P708">
            <v>9317.68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1044932</v>
          </cell>
          <cell r="V708">
            <v>410.76</v>
          </cell>
          <cell r="W708">
            <v>3210076</v>
          </cell>
          <cell r="X708">
            <v>0</v>
          </cell>
          <cell r="Y708">
            <v>3210076</v>
          </cell>
        </row>
        <row r="709">
          <cell r="A709">
            <v>12933</v>
          </cell>
          <cell r="B709">
            <v>50</v>
          </cell>
          <cell r="C709" t="str">
            <v>19</v>
          </cell>
          <cell r="D709" t="str">
            <v>64733</v>
          </cell>
          <cell r="E709" t="str">
            <v>0128033</v>
          </cell>
          <cell r="F709" t="str">
            <v>1531</v>
          </cell>
          <cell r="G709" t="str">
            <v>D</v>
          </cell>
          <cell r="H709" t="str">
            <v>Alliance College-Ready Middle Academy 8</v>
          </cell>
          <cell r="I709" t="str">
            <v>UNIFIED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1094488</v>
          </cell>
          <cell r="O709">
            <v>430.24</v>
          </cell>
          <cell r="P709">
            <v>8405.0499999999993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1094488</v>
          </cell>
          <cell r="V709">
            <v>430.24</v>
          </cell>
          <cell r="W709">
            <v>3349876</v>
          </cell>
          <cell r="X709">
            <v>0</v>
          </cell>
          <cell r="Y709">
            <v>3349876</v>
          </cell>
        </row>
        <row r="710">
          <cell r="A710">
            <v>12934</v>
          </cell>
          <cell r="B710">
            <v>50</v>
          </cell>
          <cell r="C710" t="str">
            <v>19</v>
          </cell>
          <cell r="D710" t="str">
            <v>64733</v>
          </cell>
          <cell r="E710" t="str">
            <v>0128041</v>
          </cell>
          <cell r="F710" t="str">
            <v>1532</v>
          </cell>
          <cell r="G710" t="str">
            <v>D</v>
          </cell>
          <cell r="H710" t="str">
            <v>Alliance Kory Hunter Middle</v>
          </cell>
          <cell r="I710" t="str">
            <v>UNIFIED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1116365</v>
          </cell>
          <cell r="O710">
            <v>438.84</v>
          </cell>
          <cell r="P710">
            <v>8405.0499999999993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1116365</v>
          </cell>
          <cell r="V710">
            <v>438.84</v>
          </cell>
          <cell r="W710">
            <v>3447645</v>
          </cell>
          <cell r="X710">
            <v>0</v>
          </cell>
          <cell r="Y710">
            <v>3447645</v>
          </cell>
        </row>
        <row r="711">
          <cell r="A711">
            <v>12935</v>
          </cell>
          <cell r="B711">
            <v>50</v>
          </cell>
          <cell r="C711" t="str">
            <v>19</v>
          </cell>
          <cell r="D711" t="str">
            <v>64733</v>
          </cell>
          <cell r="E711" t="str">
            <v>0128058</v>
          </cell>
          <cell r="F711" t="str">
            <v>1533</v>
          </cell>
          <cell r="G711" t="str">
            <v>D</v>
          </cell>
          <cell r="H711" t="str">
            <v>Alliance College-Ready Middle Academy 12</v>
          </cell>
          <cell r="I711" t="str">
            <v>UNIFIED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1126032</v>
          </cell>
          <cell r="O711">
            <v>442.64</v>
          </cell>
          <cell r="P711">
            <v>7879.21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1126032</v>
          </cell>
          <cell r="V711">
            <v>442.64</v>
          </cell>
          <cell r="W711">
            <v>3482121</v>
          </cell>
          <cell r="X711">
            <v>0</v>
          </cell>
          <cell r="Y711">
            <v>3482121</v>
          </cell>
        </row>
        <row r="712">
          <cell r="A712">
            <v>12950</v>
          </cell>
          <cell r="B712">
            <v>50</v>
          </cell>
          <cell r="C712" t="str">
            <v>19</v>
          </cell>
          <cell r="D712" t="str">
            <v>64733</v>
          </cell>
          <cell r="E712" t="str">
            <v>0128132</v>
          </cell>
          <cell r="F712" t="str">
            <v>1562</v>
          </cell>
          <cell r="G712" t="str">
            <v>D</v>
          </cell>
          <cell r="H712" t="str">
            <v>Extera Public School No. 2</v>
          </cell>
          <cell r="I712" t="str">
            <v>UNIFIED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993342</v>
          </cell>
          <cell r="O712">
            <v>390.48</v>
          </cell>
          <cell r="P712">
            <v>7879.21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993342</v>
          </cell>
          <cell r="V712">
            <v>390.48</v>
          </cell>
          <cell r="W712">
            <v>3252203</v>
          </cell>
          <cell r="X712">
            <v>0</v>
          </cell>
          <cell r="Y712">
            <v>3252203</v>
          </cell>
        </row>
        <row r="713">
          <cell r="A713">
            <v>13955</v>
          </cell>
          <cell r="B713">
            <v>50</v>
          </cell>
          <cell r="C713" t="str">
            <v>19</v>
          </cell>
          <cell r="D713" t="str">
            <v>64733</v>
          </cell>
          <cell r="E713" t="str">
            <v>0128371</v>
          </cell>
          <cell r="F713" t="str">
            <v>1567</v>
          </cell>
          <cell r="G713" t="str">
            <v>D</v>
          </cell>
          <cell r="H713" t="str">
            <v>new Horizons Charter Academy</v>
          </cell>
          <cell r="I713" t="str">
            <v>UNIFIED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718499</v>
          </cell>
          <cell r="O713">
            <v>282.44</v>
          </cell>
          <cell r="P713">
            <v>7879.21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718499</v>
          </cell>
          <cell r="V713">
            <v>282.44</v>
          </cell>
          <cell r="W713">
            <v>2130429</v>
          </cell>
          <cell r="X713">
            <v>0</v>
          </cell>
          <cell r="Y713">
            <v>2130429</v>
          </cell>
        </row>
        <row r="714">
          <cell r="A714">
            <v>13957</v>
          </cell>
          <cell r="B714">
            <v>50</v>
          </cell>
          <cell r="C714" t="str">
            <v>19</v>
          </cell>
          <cell r="D714" t="str">
            <v>64733</v>
          </cell>
          <cell r="E714" t="str">
            <v>0128389</v>
          </cell>
          <cell r="F714" t="str">
            <v>1570</v>
          </cell>
          <cell r="G714" t="str">
            <v>D</v>
          </cell>
          <cell r="H714" t="str">
            <v>Ivy Bound Academy Math, Science, and Technology Charter Middle 2</v>
          </cell>
          <cell r="I714" t="str">
            <v>UNIFIED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379881</v>
          </cell>
          <cell r="O714">
            <v>149.33000000000001</v>
          </cell>
          <cell r="P714">
            <v>7879.21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379881</v>
          </cell>
          <cell r="V714">
            <v>149.33000000000001</v>
          </cell>
          <cell r="W714">
            <v>1029930</v>
          </cell>
          <cell r="X714">
            <v>0</v>
          </cell>
          <cell r="Y714">
            <v>1029930</v>
          </cell>
        </row>
        <row r="715">
          <cell r="A715">
            <v>14066</v>
          </cell>
          <cell r="B715">
            <v>50</v>
          </cell>
          <cell r="C715" t="str">
            <v>19</v>
          </cell>
          <cell r="D715" t="str">
            <v>64733</v>
          </cell>
          <cell r="E715" t="str">
            <v>0128512</v>
          </cell>
          <cell r="F715" t="str">
            <v>1586</v>
          </cell>
          <cell r="G715" t="str">
            <v>D</v>
          </cell>
          <cell r="H715" t="str">
            <v>KIPP Academy of Innovation</v>
          </cell>
          <cell r="I715" t="str">
            <v>UNIFIED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1149792</v>
          </cell>
          <cell r="O715">
            <v>451.98</v>
          </cell>
          <cell r="P715">
            <v>8405.0499999999993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1149792</v>
          </cell>
          <cell r="V715">
            <v>451.98</v>
          </cell>
          <cell r="W715">
            <v>3482857</v>
          </cell>
          <cell r="X715">
            <v>0</v>
          </cell>
          <cell r="Y715">
            <v>3482857</v>
          </cell>
        </row>
        <row r="716">
          <cell r="A716">
            <v>14069</v>
          </cell>
          <cell r="B716">
            <v>50</v>
          </cell>
          <cell r="C716" t="str">
            <v>19</v>
          </cell>
          <cell r="D716" t="str">
            <v>64733</v>
          </cell>
          <cell r="E716" t="str">
            <v>0129270</v>
          </cell>
          <cell r="F716" t="str">
            <v>1624</v>
          </cell>
          <cell r="G716" t="str">
            <v>D</v>
          </cell>
          <cell r="H716" t="str">
            <v>Animo Mae Jemison Charter Middle</v>
          </cell>
          <cell r="I716" t="str">
            <v>UNIFIED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1278386</v>
          </cell>
          <cell r="O716">
            <v>502.53</v>
          </cell>
          <cell r="P716">
            <v>8405.0499999999993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1278386</v>
          </cell>
          <cell r="V716">
            <v>502.53</v>
          </cell>
          <cell r="W716">
            <v>3923748</v>
          </cell>
          <cell r="X716">
            <v>0</v>
          </cell>
          <cell r="Y716">
            <v>3923748</v>
          </cell>
        </row>
        <row r="717">
          <cell r="A717">
            <v>14067</v>
          </cell>
          <cell r="B717">
            <v>50</v>
          </cell>
          <cell r="C717" t="str">
            <v>19</v>
          </cell>
          <cell r="D717" t="str">
            <v>64733</v>
          </cell>
          <cell r="E717" t="str">
            <v>0129460</v>
          </cell>
          <cell r="F717" t="str">
            <v>1587</v>
          </cell>
          <cell r="G717" t="str">
            <v>D</v>
          </cell>
          <cell r="H717" t="str">
            <v>KIPP Vida Preparatory Academy</v>
          </cell>
          <cell r="I717" t="str">
            <v>UNIFIED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1289452</v>
          </cell>
          <cell r="O717">
            <v>506.88</v>
          </cell>
          <cell r="P717">
            <v>8405.0499999999993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1289452</v>
          </cell>
          <cell r="V717">
            <v>506.88</v>
          </cell>
          <cell r="W717">
            <v>4225791</v>
          </cell>
          <cell r="X717">
            <v>0</v>
          </cell>
          <cell r="Y717">
            <v>4225791</v>
          </cell>
        </row>
        <row r="718">
          <cell r="A718">
            <v>14075</v>
          </cell>
          <cell r="B718">
            <v>50</v>
          </cell>
          <cell r="C718" t="str">
            <v>19</v>
          </cell>
          <cell r="D718" t="str">
            <v>64733</v>
          </cell>
          <cell r="E718" t="str">
            <v>0129593</v>
          </cell>
          <cell r="F718" t="str">
            <v>1626</v>
          </cell>
          <cell r="G718" t="str">
            <v>D</v>
          </cell>
          <cell r="H718" t="str">
            <v>PUC Inspire Charter Academy</v>
          </cell>
          <cell r="I718" t="str">
            <v>UNIFIED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792577</v>
          </cell>
          <cell r="O718">
            <v>311.56</v>
          </cell>
          <cell r="P718">
            <v>8405.0499999999993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792577</v>
          </cell>
          <cell r="V718">
            <v>311.56</v>
          </cell>
          <cell r="W718">
            <v>2391000</v>
          </cell>
          <cell r="X718">
            <v>0</v>
          </cell>
          <cell r="Y718">
            <v>2391000</v>
          </cell>
        </row>
        <row r="719">
          <cell r="A719">
            <v>14077</v>
          </cell>
          <cell r="B719">
            <v>50</v>
          </cell>
          <cell r="C719" t="str">
            <v>19</v>
          </cell>
          <cell r="D719" t="str">
            <v>64733</v>
          </cell>
          <cell r="E719" t="str">
            <v>0129619</v>
          </cell>
          <cell r="F719" t="str">
            <v>1657</v>
          </cell>
          <cell r="G719" t="str">
            <v>D</v>
          </cell>
          <cell r="H719" t="str">
            <v>PUC Community Charter Elementary</v>
          </cell>
          <cell r="I719" t="str">
            <v>UNIFIED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758209</v>
          </cell>
          <cell r="O719">
            <v>298.05</v>
          </cell>
          <cell r="P719">
            <v>8405.0499999999993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758209</v>
          </cell>
          <cell r="V719">
            <v>298.05</v>
          </cell>
          <cell r="W719">
            <v>2294894</v>
          </cell>
          <cell r="X719">
            <v>0</v>
          </cell>
          <cell r="Y719">
            <v>2294894</v>
          </cell>
        </row>
        <row r="720">
          <cell r="A720">
            <v>14065</v>
          </cell>
          <cell r="B720">
            <v>50</v>
          </cell>
          <cell r="C720" t="str">
            <v>19</v>
          </cell>
          <cell r="D720" t="str">
            <v>64733</v>
          </cell>
          <cell r="E720" t="str">
            <v>0129627</v>
          </cell>
          <cell r="F720" t="str">
            <v>1658</v>
          </cell>
          <cell r="G720" t="str">
            <v>D</v>
          </cell>
          <cell r="H720" t="str">
            <v>TEACH Tech Charter high</v>
          </cell>
          <cell r="I720" t="str">
            <v>UNIFIED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832949</v>
          </cell>
          <cell r="O720">
            <v>327.43</v>
          </cell>
          <cell r="P720">
            <v>8405.0499999999993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832949</v>
          </cell>
          <cell r="V720">
            <v>327.43</v>
          </cell>
          <cell r="W720">
            <v>3227539</v>
          </cell>
          <cell r="X720">
            <v>0</v>
          </cell>
          <cell r="Y720">
            <v>3227539</v>
          </cell>
        </row>
        <row r="721">
          <cell r="A721">
            <v>14125</v>
          </cell>
          <cell r="B721">
            <v>50</v>
          </cell>
          <cell r="C721" t="str">
            <v>19</v>
          </cell>
          <cell r="D721" t="str">
            <v>64733</v>
          </cell>
          <cell r="E721" t="str">
            <v>0129650</v>
          </cell>
          <cell r="F721" t="str">
            <v>1669</v>
          </cell>
          <cell r="G721" t="str">
            <v>D</v>
          </cell>
          <cell r="H721" t="str">
            <v>Equitas Academy #3 Charter</v>
          </cell>
          <cell r="I721" t="str">
            <v>UNIFIED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973983</v>
          </cell>
          <cell r="O721">
            <v>382.87</v>
          </cell>
          <cell r="P721">
            <v>9317.68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973983</v>
          </cell>
          <cell r="V721">
            <v>382.87</v>
          </cell>
          <cell r="W721">
            <v>3250034</v>
          </cell>
          <cell r="X721">
            <v>0</v>
          </cell>
          <cell r="Y721">
            <v>3250034</v>
          </cell>
        </row>
        <row r="722">
          <cell r="A722">
            <v>14070</v>
          </cell>
          <cell r="B722">
            <v>50</v>
          </cell>
          <cell r="C722" t="str">
            <v>19</v>
          </cell>
          <cell r="D722" t="str">
            <v>64733</v>
          </cell>
          <cell r="E722" t="str">
            <v>0129825</v>
          </cell>
          <cell r="F722" t="str">
            <v>1640</v>
          </cell>
          <cell r="G722" t="str">
            <v>D</v>
          </cell>
          <cell r="H722" t="str">
            <v>Clemente Charter</v>
          </cell>
          <cell r="I722" t="str">
            <v>UNIFIED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574362</v>
          </cell>
          <cell r="O722">
            <v>225.78</v>
          </cell>
          <cell r="P722">
            <v>8405.0499999999993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574362</v>
          </cell>
          <cell r="V722">
            <v>225.78</v>
          </cell>
          <cell r="W722">
            <v>1876232</v>
          </cell>
          <cell r="X722">
            <v>0</v>
          </cell>
          <cell r="Y722">
            <v>1876232</v>
          </cell>
        </row>
        <row r="723">
          <cell r="A723">
            <v>14076</v>
          </cell>
          <cell r="B723">
            <v>50</v>
          </cell>
          <cell r="C723" t="str">
            <v>19</v>
          </cell>
          <cell r="D723" t="str">
            <v>64733</v>
          </cell>
          <cell r="E723" t="str">
            <v>0129833</v>
          </cell>
          <cell r="F723" t="str">
            <v>1641</v>
          </cell>
          <cell r="G723" t="str">
            <v>D</v>
          </cell>
          <cell r="H723" t="str">
            <v>Global Education Academy 2</v>
          </cell>
          <cell r="I723" t="str">
            <v>UNIFIED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379677</v>
          </cell>
          <cell r="O723">
            <v>149.25</v>
          </cell>
          <cell r="P723">
            <v>8405.0499999999993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379677</v>
          </cell>
          <cell r="V723">
            <v>149.25</v>
          </cell>
          <cell r="W723">
            <v>1229344</v>
          </cell>
          <cell r="X723">
            <v>0</v>
          </cell>
          <cell r="Y723">
            <v>1229344</v>
          </cell>
        </row>
        <row r="724">
          <cell r="A724">
            <v>14071</v>
          </cell>
          <cell r="B724">
            <v>50</v>
          </cell>
          <cell r="C724" t="str">
            <v>19</v>
          </cell>
          <cell r="D724" t="str">
            <v>64733</v>
          </cell>
          <cell r="E724" t="str">
            <v>0129858</v>
          </cell>
          <cell r="F724" t="str">
            <v>1638</v>
          </cell>
          <cell r="G724" t="str">
            <v>D</v>
          </cell>
          <cell r="H724" t="str">
            <v>Everest Value</v>
          </cell>
          <cell r="I724" t="str">
            <v>UNIFIED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597689</v>
          </cell>
          <cell r="O724">
            <v>234.95</v>
          </cell>
          <cell r="P724">
            <v>8405.0499999999993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597689</v>
          </cell>
          <cell r="V724">
            <v>234.95</v>
          </cell>
          <cell r="W724">
            <v>1883778</v>
          </cell>
          <cell r="X724">
            <v>0</v>
          </cell>
          <cell r="Y724">
            <v>1883778</v>
          </cell>
        </row>
        <row r="725">
          <cell r="A725">
            <v>14072</v>
          </cell>
          <cell r="B725">
            <v>50</v>
          </cell>
          <cell r="C725" t="str">
            <v>19</v>
          </cell>
          <cell r="D725" t="str">
            <v>64733</v>
          </cell>
          <cell r="E725" t="str">
            <v>0129866</v>
          </cell>
          <cell r="F725" t="str">
            <v>1639</v>
          </cell>
          <cell r="G725" t="str">
            <v>D</v>
          </cell>
          <cell r="H725" t="str">
            <v>Village Charter Academy</v>
          </cell>
          <cell r="I725" t="str">
            <v>UNIFIED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698224</v>
          </cell>
          <cell r="O725">
            <v>274.47000000000003</v>
          </cell>
          <cell r="P725">
            <v>8405.0499999999993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698224</v>
          </cell>
          <cell r="V725">
            <v>274.47000000000003</v>
          </cell>
          <cell r="W725">
            <v>2198762</v>
          </cell>
          <cell r="X725">
            <v>0</v>
          </cell>
          <cell r="Y725">
            <v>2198762</v>
          </cell>
        </row>
        <row r="726">
          <cell r="A726">
            <v>14073</v>
          </cell>
          <cell r="B726">
            <v>50</v>
          </cell>
          <cell r="C726" t="str">
            <v>19</v>
          </cell>
          <cell r="D726" t="str">
            <v>64733</v>
          </cell>
          <cell r="E726" t="str">
            <v>0129874</v>
          </cell>
          <cell r="F726" t="str">
            <v>1656</v>
          </cell>
          <cell r="G726" t="str">
            <v>D</v>
          </cell>
          <cell r="H726" t="str">
            <v>Community Preparatory Academy</v>
          </cell>
          <cell r="I726" t="str">
            <v>UNIFIED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770395</v>
          </cell>
          <cell r="O726">
            <v>302.83999999999997</v>
          </cell>
          <cell r="P726">
            <v>8405.0499999999993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770395</v>
          </cell>
          <cell r="V726">
            <v>302.83999999999997</v>
          </cell>
          <cell r="W726">
            <v>2384932</v>
          </cell>
          <cell r="X726">
            <v>0</v>
          </cell>
          <cell r="Y726">
            <v>2384932</v>
          </cell>
        </row>
        <row r="727">
          <cell r="A727">
            <v>14202</v>
          </cell>
          <cell r="B727">
            <v>50</v>
          </cell>
          <cell r="C727" t="str">
            <v>19</v>
          </cell>
          <cell r="D727" t="str">
            <v>64733</v>
          </cell>
          <cell r="E727" t="str">
            <v>0131466</v>
          </cell>
          <cell r="F727" t="str">
            <v>1605</v>
          </cell>
          <cell r="G727" t="str">
            <v>D</v>
          </cell>
          <cell r="H727" t="str">
            <v>Fenton STEM Academy: Elementary Center for Science, Technology, Engineering, and Math</v>
          </cell>
          <cell r="I727" t="str">
            <v>UNIFIED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780265</v>
          </cell>
          <cell r="O727">
            <v>306.72000000000003</v>
          </cell>
          <cell r="P727">
            <v>9317.68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780265</v>
          </cell>
          <cell r="V727">
            <v>306.72000000000003</v>
          </cell>
          <cell r="W727">
            <v>2451484</v>
          </cell>
          <cell r="X727">
            <v>0</v>
          </cell>
          <cell r="Y727">
            <v>2451484</v>
          </cell>
        </row>
        <row r="728">
          <cell r="A728">
            <v>14204</v>
          </cell>
          <cell r="B728">
            <v>50</v>
          </cell>
          <cell r="C728" t="str">
            <v>19</v>
          </cell>
          <cell r="D728" t="str">
            <v>64733</v>
          </cell>
          <cell r="E728" t="str">
            <v>0131722</v>
          </cell>
          <cell r="F728" t="str">
            <v>1613</v>
          </cell>
          <cell r="G728" t="str">
            <v>D</v>
          </cell>
          <cell r="H728" t="str">
            <v>Fenton Charter Leadership Academy</v>
          </cell>
          <cell r="I728" t="str">
            <v>UNIFIED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807561</v>
          </cell>
          <cell r="O728">
            <v>317.45</v>
          </cell>
          <cell r="P728">
            <v>9317.68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807561</v>
          </cell>
          <cell r="V728">
            <v>317.45</v>
          </cell>
          <cell r="W728">
            <v>2559735</v>
          </cell>
          <cell r="X728">
            <v>0</v>
          </cell>
          <cell r="Y728">
            <v>2559735</v>
          </cell>
        </row>
        <row r="729">
          <cell r="A729">
            <v>14205</v>
          </cell>
          <cell r="B729">
            <v>50</v>
          </cell>
          <cell r="C729" t="str">
            <v>19</v>
          </cell>
          <cell r="D729" t="str">
            <v>64733</v>
          </cell>
          <cell r="E729" t="str">
            <v>0131771</v>
          </cell>
          <cell r="F729" t="str">
            <v>1720</v>
          </cell>
          <cell r="G729" t="str">
            <v>D</v>
          </cell>
          <cell r="H729" t="str">
            <v>KIPP Ignite Academy</v>
          </cell>
          <cell r="I729" t="str">
            <v>UNIFIED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987847</v>
          </cell>
          <cell r="O729">
            <v>388.32</v>
          </cell>
          <cell r="P729">
            <v>9317.68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987847</v>
          </cell>
          <cell r="V729">
            <v>388.32</v>
          </cell>
          <cell r="W729">
            <v>3298920</v>
          </cell>
          <cell r="X729">
            <v>0</v>
          </cell>
          <cell r="Y729">
            <v>3298920</v>
          </cell>
        </row>
        <row r="730">
          <cell r="A730">
            <v>14206</v>
          </cell>
          <cell r="B730">
            <v>50</v>
          </cell>
          <cell r="C730" t="str">
            <v>19</v>
          </cell>
          <cell r="D730" t="str">
            <v>64733</v>
          </cell>
          <cell r="E730" t="str">
            <v>0131797</v>
          </cell>
          <cell r="F730" t="str">
            <v>1721</v>
          </cell>
          <cell r="G730" t="str">
            <v>D</v>
          </cell>
          <cell r="H730" t="str">
            <v>KIPP Promesa Prep</v>
          </cell>
          <cell r="I730" t="str">
            <v>UNIFIED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1099652</v>
          </cell>
          <cell r="O730">
            <v>432.27</v>
          </cell>
          <cell r="P730">
            <v>9317.68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1099652</v>
          </cell>
          <cell r="V730">
            <v>432.27</v>
          </cell>
          <cell r="W730">
            <v>3661184</v>
          </cell>
          <cell r="X730">
            <v>0</v>
          </cell>
          <cell r="Y730">
            <v>3661184</v>
          </cell>
        </row>
        <row r="731">
          <cell r="A731">
            <v>14207</v>
          </cell>
          <cell r="B731">
            <v>50</v>
          </cell>
          <cell r="C731" t="str">
            <v>19</v>
          </cell>
          <cell r="D731" t="str">
            <v>64733</v>
          </cell>
          <cell r="E731" t="str">
            <v>0131821</v>
          </cell>
          <cell r="F731" t="str">
            <v>1722</v>
          </cell>
          <cell r="G731" t="str">
            <v>D</v>
          </cell>
          <cell r="H731" t="str">
            <v>Collegiate Charter High School of Los Angeles</v>
          </cell>
          <cell r="I731" t="str">
            <v>UNIFIED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403208</v>
          </cell>
          <cell r="O731">
            <v>158.5</v>
          </cell>
          <cell r="P731">
            <v>9317.68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403208</v>
          </cell>
          <cell r="V731">
            <v>158.5</v>
          </cell>
          <cell r="W731">
            <v>1560925</v>
          </cell>
          <cell r="X731">
            <v>0</v>
          </cell>
          <cell r="Y731">
            <v>1560925</v>
          </cell>
        </row>
        <row r="732">
          <cell r="A732">
            <v>14208</v>
          </cell>
          <cell r="B732">
            <v>50</v>
          </cell>
          <cell r="C732" t="str">
            <v>19</v>
          </cell>
          <cell r="D732" t="str">
            <v>64733</v>
          </cell>
          <cell r="E732" t="str">
            <v>0131839</v>
          </cell>
          <cell r="F732" t="str">
            <v>1615</v>
          </cell>
          <cell r="G732" t="str">
            <v>D</v>
          </cell>
          <cell r="H732" t="str">
            <v>Summit Preparatory Charter</v>
          </cell>
          <cell r="I732" t="str">
            <v>UNIFIED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575176</v>
          </cell>
          <cell r="O732">
            <v>226.1</v>
          </cell>
          <cell r="P732">
            <v>9317.68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575176</v>
          </cell>
          <cell r="V732">
            <v>226.1</v>
          </cell>
          <cell r="W732">
            <v>1751257</v>
          </cell>
          <cell r="X732">
            <v>0</v>
          </cell>
          <cell r="Y732">
            <v>1751257</v>
          </cell>
        </row>
        <row r="733">
          <cell r="A733">
            <v>14209</v>
          </cell>
          <cell r="B733">
            <v>50</v>
          </cell>
          <cell r="C733" t="str">
            <v>19</v>
          </cell>
          <cell r="D733" t="str">
            <v>64733</v>
          </cell>
          <cell r="E733" t="str">
            <v>0131847</v>
          </cell>
          <cell r="F733" t="str">
            <v>1703</v>
          </cell>
          <cell r="G733" t="str">
            <v>D</v>
          </cell>
          <cell r="H733" t="str">
            <v>Public Policy Charter School</v>
          </cell>
          <cell r="I733" t="str">
            <v>UNIFIED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254161</v>
          </cell>
          <cell r="O733">
            <v>99.91</v>
          </cell>
          <cell r="P733">
            <v>9317.68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254161</v>
          </cell>
          <cell r="V733">
            <v>99.91</v>
          </cell>
          <cell r="W733">
            <v>784788</v>
          </cell>
          <cell r="X733">
            <v>0</v>
          </cell>
          <cell r="Y733">
            <v>784788</v>
          </cell>
        </row>
        <row r="734">
          <cell r="A734">
            <v>14210</v>
          </cell>
          <cell r="B734">
            <v>50</v>
          </cell>
          <cell r="C734" t="str">
            <v>19</v>
          </cell>
          <cell r="D734" t="str">
            <v>64733</v>
          </cell>
          <cell r="E734" t="str">
            <v>0131870</v>
          </cell>
          <cell r="F734" t="str">
            <v>1642</v>
          </cell>
          <cell r="G734" t="str">
            <v>D</v>
          </cell>
          <cell r="H734" t="str">
            <v>Resolute Academy Charter</v>
          </cell>
          <cell r="I734" t="str">
            <v>UNIFIED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587997</v>
          </cell>
          <cell r="O734">
            <v>231.14</v>
          </cell>
          <cell r="P734">
            <v>9317.68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587997</v>
          </cell>
          <cell r="V734">
            <v>231.14</v>
          </cell>
          <cell r="W734">
            <v>1812061</v>
          </cell>
          <cell r="X734">
            <v>0</v>
          </cell>
          <cell r="Y734">
            <v>1812061</v>
          </cell>
        </row>
        <row r="735">
          <cell r="A735">
            <v>14211</v>
          </cell>
          <cell r="B735">
            <v>50</v>
          </cell>
          <cell r="C735" t="str">
            <v>19</v>
          </cell>
          <cell r="D735" t="str">
            <v>64733</v>
          </cell>
          <cell r="E735" t="str">
            <v>0131904</v>
          </cell>
          <cell r="F735" t="str">
            <v>1711</v>
          </cell>
          <cell r="G735" t="str">
            <v>D</v>
          </cell>
          <cell r="H735" t="str">
            <v>Libertas College Preparatory Charter School</v>
          </cell>
          <cell r="I735" t="str">
            <v>UNIFIED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628801</v>
          </cell>
          <cell r="O735">
            <v>247.18</v>
          </cell>
          <cell r="P735">
            <v>9317.68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628801</v>
          </cell>
          <cell r="V735">
            <v>247.18</v>
          </cell>
          <cell r="W735">
            <v>1917203</v>
          </cell>
          <cell r="X735">
            <v>0</v>
          </cell>
          <cell r="Y735">
            <v>1917203</v>
          </cell>
        </row>
        <row r="736">
          <cell r="A736">
            <v>14212</v>
          </cell>
          <cell r="B736">
            <v>50</v>
          </cell>
          <cell r="C736" t="str">
            <v>19</v>
          </cell>
          <cell r="D736" t="str">
            <v>64733</v>
          </cell>
          <cell r="E736" t="str">
            <v>0132027</v>
          </cell>
          <cell r="F736" t="str">
            <v>1723</v>
          </cell>
          <cell r="G736" t="str">
            <v>D</v>
          </cell>
          <cell r="H736" t="str">
            <v>University Preparatory Value High</v>
          </cell>
          <cell r="I736" t="str">
            <v>UNIFIED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1162918</v>
          </cell>
          <cell r="O736">
            <v>457.14</v>
          </cell>
          <cell r="P736">
            <v>9317.68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1162918</v>
          </cell>
          <cell r="V736">
            <v>457.14</v>
          </cell>
          <cell r="W736">
            <v>4510268</v>
          </cell>
          <cell r="X736">
            <v>0</v>
          </cell>
          <cell r="Y736">
            <v>4510268</v>
          </cell>
        </row>
        <row r="737">
          <cell r="A737">
            <v>14213</v>
          </cell>
          <cell r="B737">
            <v>50</v>
          </cell>
          <cell r="C737" t="str">
            <v>19</v>
          </cell>
          <cell r="D737" t="str">
            <v>64733</v>
          </cell>
          <cell r="E737" t="str">
            <v>0132084</v>
          </cell>
          <cell r="F737" t="str">
            <v>1738</v>
          </cell>
          <cell r="G737" t="str">
            <v>D</v>
          </cell>
          <cell r="H737" t="str">
            <v>Alliance Marine - Innovation and Technology 6-12 Complex</v>
          </cell>
          <cell r="I737" t="str">
            <v>UNIFIED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1767476</v>
          </cell>
          <cell r="O737">
            <v>694.79</v>
          </cell>
          <cell r="P737">
            <v>9317.68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1767476</v>
          </cell>
          <cell r="V737">
            <v>694.79</v>
          </cell>
          <cell r="W737">
            <v>5772664</v>
          </cell>
          <cell r="X737">
            <v>0</v>
          </cell>
          <cell r="Y737">
            <v>5772664</v>
          </cell>
        </row>
        <row r="738">
          <cell r="A738">
            <v>14214</v>
          </cell>
          <cell r="B738">
            <v>50</v>
          </cell>
          <cell r="C738" t="str">
            <v>19</v>
          </cell>
          <cell r="D738" t="str">
            <v>64733</v>
          </cell>
          <cell r="E738" t="str">
            <v>0132126</v>
          </cell>
          <cell r="F738" t="str">
            <v>1724</v>
          </cell>
          <cell r="G738" t="str">
            <v>D</v>
          </cell>
          <cell r="H738" t="str">
            <v>Bert Corona Charter High</v>
          </cell>
          <cell r="I738" t="str">
            <v>UNIFIED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567112</v>
          </cell>
          <cell r="O738">
            <v>222.93</v>
          </cell>
          <cell r="P738">
            <v>9317.68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567112</v>
          </cell>
          <cell r="V738">
            <v>222.93</v>
          </cell>
          <cell r="W738">
            <v>2150908</v>
          </cell>
          <cell r="X738">
            <v>0</v>
          </cell>
          <cell r="Y738">
            <v>2150908</v>
          </cell>
        </row>
        <row r="739">
          <cell r="A739">
            <v>14215</v>
          </cell>
          <cell r="B739">
            <v>50</v>
          </cell>
          <cell r="C739" t="str">
            <v>19</v>
          </cell>
          <cell r="D739" t="str">
            <v>64733</v>
          </cell>
          <cell r="E739" t="str">
            <v>0132282</v>
          </cell>
          <cell r="F739" t="str">
            <v>1702</v>
          </cell>
          <cell r="G739" t="str">
            <v>D</v>
          </cell>
          <cell r="H739" t="str">
            <v>Ednovate - East College Prep</v>
          </cell>
          <cell r="I739" t="str">
            <v>UNIFIED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880596</v>
          </cell>
          <cell r="O739">
            <v>346.16</v>
          </cell>
          <cell r="P739">
            <v>9317.68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880596</v>
          </cell>
          <cell r="V739">
            <v>346.16</v>
          </cell>
          <cell r="W739">
            <v>3385598</v>
          </cell>
          <cell r="X739">
            <v>0</v>
          </cell>
          <cell r="Y739">
            <v>3385598</v>
          </cell>
        </row>
        <row r="740">
          <cell r="A740">
            <v>11366</v>
          </cell>
          <cell r="B740">
            <v>50</v>
          </cell>
          <cell r="C740" t="str">
            <v>19</v>
          </cell>
          <cell r="D740" t="str">
            <v>64733</v>
          </cell>
          <cell r="E740" t="str">
            <v>0133272</v>
          </cell>
          <cell r="F740" t="str">
            <v>0797</v>
          </cell>
          <cell r="G740" t="str">
            <v>D</v>
          </cell>
          <cell r="H740" t="str">
            <v>PUC Triumph Charter Academy and PUC Triumph Charter High</v>
          </cell>
          <cell r="I740" t="str">
            <v>UNIFIED</v>
          </cell>
          <cell r="J740">
            <v>0</v>
          </cell>
          <cell r="K740">
            <v>0</v>
          </cell>
          <cell r="L740">
            <v>0</v>
          </cell>
          <cell r="M740">
            <v>4046464</v>
          </cell>
          <cell r="N740">
            <v>1946211</v>
          </cell>
          <cell r="O740">
            <v>765.05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4046464</v>
          </cell>
          <cell r="U740">
            <v>1946211</v>
          </cell>
          <cell r="V740">
            <v>765.05</v>
          </cell>
          <cell r="W740">
            <v>6408962</v>
          </cell>
          <cell r="X740">
            <v>0</v>
          </cell>
          <cell r="Y740">
            <v>6408962</v>
          </cell>
        </row>
        <row r="741">
          <cell r="A741">
            <v>12181</v>
          </cell>
          <cell r="B741">
            <v>50</v>
          </cell>
          <cell r="C741" t="str">
            <v>19</v>
          </cell>
          <cell r="D741" t="str">
            <v>64733</v>
          </cell>
          <cell r="E741" t="str">
            <v>0133280</v>
          </cell>
          <cell r="F741" t="str">
            <v>1092</v>
          </cell>
          <cell r="G741" t="str">
            <v>D</v>
          </cell>
          <cell r="H741" t="str">
            <v>PUC Nueva Esperanza Charter Academy</v>
          </cell>
          <cell r="I741" t="str">
            <v>UNIFIED</v>
          </cell>
          <cell r="J741">
            <v>0</v>
          </cell>
          <cell r="K741">
            <v>0</v>
          </cell>
          <cell r="L741">
            <v>0</v>
          </cell>
          <cell r="M741">
            <v>1811928</v>
          </cell>
          <cell r="N741">
            <v>871006</v>
          </cell>
          <cell r="O741">
            <v>342.39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1811928</v>
          </cell>
          <cell r="U741">
            <v>871006</v>
          </cell>
          <cell r="V741">
            <v>342.39</v>
          </cell>
          <cell r="W741">
            <v>2481514</v>
          </cell>
          <cell r="X741">
            <v>0</v>
          </cell>
          <cell r="Y741">
            <v>2481514</v>
          </cell>
        </row>
        <row r="742">
          <cell r="A742">
            <v>1198</v>
          </cell>
          <cell r="B742">
            <v>50</v>
          </cell>
          <cell r="C742" t="str">
            <v>19</v>
          </cell>
          <cell r="D742" t="str">
            <v>64733</v>
          </cell>
          <cell r="E742" t="str">
            <v>0133298</v>
          </cell>
          <cell r="F742" t="str">
            <v>0331</v>
          </cell>
          <cell r="G742" t="str">
            <v>D</v>
          </cell>
          <cell r="H742" t="str">
            <v>PUC CALS Middle and Early College High</v>
          </cell>
          <cell r="I742" t="str">
            <v>UNIFIED</v>
          </cell>
          <cell r="J742">
            <v>0</v>
          </cell>
          <cell r="K742">
            <v>0</v>
          </cell>
          <cell r="L742">
            <v>0</v>
          </cell>
          <cell r="M742">
            <v>2582921</v>
          </cell>
          <cell r="N742">
            <v>1242492</v>
          </cell>
          <cell r="O742">
            <v>488.42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2582921</v>
          </cell>
          <cell r="U742">
            <v>1242492</v>
          </cell>
          <cell r="V742">
            <v>488.42</v>
          </cell>
          <cell r="W742">
            <v>4313355</v>
          </cell>
          <cell r="X742">
            <v>0</v>
          </cell>
          <cell r="Y742">
            <v>4313355</v>
          </cell>
        </row>
        <row r="743">
          <cell r="A743">
            <v>14433</v>
          </cell>
          <cell r="B743">
            <v>50</v>
          </cell>
          <cell r="C743" t="str">
            <v>19</v>
          </cell>
          <cell r="D743" t="str">
            <v>64733</v>
          </cell>
          <cell r="E743" t="str">
            <v>0133686</v>
          </cell>
          <cell r="F743" t="str">
            <v>1785</v>
          </cell>
          <cell r="G743" t="str">
            <v>D</v>
          </cell>
          <cell r="H743" t="str">
            <v>Equitas Academy 4</v>
          </cell>
          <cell r="I743" t="str">
            <v>UNIFIED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348463</v>
          </cell>
          <cell r="O743">
            <v>136.97999999999999</v>
          </cell>
          <cell r="P743">
            <v>11106.98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348463</v>
          </cell>
          <cell r="V743">
            <v>136.97999999999999</v>
          </cell>
          <cell r="W743">
            <v>1038948</v>
          </cell>
          <cell r="X743">
            <v>0</v>
          </cell>
          <cell r="Y743">
            <v>1038948</v>
          </cell>
        </row>
        <row r="744">
          <cell r="A744">
            <v>14331</v>
          </cell>
          <cell r="B744">
            <v>50</v>
          </cell>
          <cell r="C744" t="str">
            <v>19</v>
          </cell>
          <cell r="D744" t="str">
            <v>64733</v>
          </cell>
          <cell r="E744" t="str">
            <v>0133694</v>
          </cell>
          <cell r="F744" t="str">
            <v>1787</v>
          </cell>
          <cell r="G744" t="str">
            <v>D</v>
          </cell>
          <cell r="H744" t="str">
            <v>Valor Academy Elementary</v>
          </cell>
          <cell r="I744" t="str">
            <v>UNIFIED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756937</v>
          </cell>
          <cell r="O744">
            <v>297.55</v>
          </cell>
          <cell r="P744">
            <v>10487.84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756937</v>
          </cell>
          <cell r="V744">
            <v>297.55</v>
          </cell>
          <cell r="W744">
            <v>2501185</v>
          </cell>
          <cell r="X744">
            <v>0</v>
          </cell>
          <cell r="Y744">
            <v>2501185</v>
          </cell>
        </row>
        <row r="745">
          <cell r="A745">
            <v>14332</v>
          </cell>
          <cell r="B745">
            <v>50</v>
          </cell>
          <cell r="C745" t="str">
            <v>19</v>
          </cell>
          <cell r="D745" t="str">
            <v>64733</v>
          </cell>
          <cell r="E745" t="str">
            <v>0133702</v>
          </cell>
          <cell r="F745" t="str">
            <v>1788</v>
          </cell>
          <cell r="G745" t="str">
            <v>D</v>
          </cell>
          <cell r="H745" t="str">
            <v>New Los Angeles Elementary Charter</v>
          </cell>
          <cell r="I745" t="str">
            <v>UNIFIED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471614</v>
          </cell>
          <cell r="O745">
            <v>185.39</v>
          </cell>
          <cell r="P745">
            <v>10487.84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471614</v>
          </cell>
          <cell r="V745">
            <v>185.39</v>
          </cell>
          <cell r="W745">
            <v>1565063</v>
          </cell>
          <cell r="X745">
            <v>0</v>
          </cell>
          <cell r="Y745">
            <v>1565063</v>
          </cell>
        </row>
        <row r="746">
          <cell r="A746">
            <v>14333</v>
          </cell>
          <cell r="B746">
            <v>50</v>
          </cell>
          <cell r="C746" t="str">
            <v>19</v>
          </cell>
          <cell r="D746" t="str">
            <v>64733</v>
          </cell>
          <cell r="E746" t="str">
            <v>0133710</v>
          </cell>
          <cell r="F746" t="str">
            <v>1791</v>
          </cell>
          <cell r="G746" t="str">
            <v>D</v>
          </cell>
          <cell r="H746" t="str">
            <v>Girls Athletic Leadership School Los Angeles</v>
          </cell>
          <cell r="I746" t="str">
            <v>UNIFIED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697690</v>
          </cell>
          <cell r="O746">
            <v>274.26</v>
          </cell>
          <cell r="P746">
            <v>10487.84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697690</v>
          </cell>
          <cell r="V746">
            <v>274.26</v>
          </cell>
          <cell r="W746">
            <v>2058453</v>
          </cell>
          <cell r="X746">
            <v>0</v>
          </cell>
          <cell r="Y746">
            <v>2058453</v>
          </cell>
        </row>
        <row r="747">
          <cell r="A747">
            <v>14334</v>
          </cell>
          <cell r="B747">
            <v>50</v>
          </cell>
          <cell r="C747" t="str">
            <v>19</v>
          </cell>
          <cell r="D747" t="str">
            <v>64733</v>
          </cell>
          <cell r="E747" t="str">
            <v>0133868</v>
          </cell>
          <cell r="F747" t="str">
            <v>1786</v>
          </cell>
          <cell r="G747" t="str">
            <v>D</v>
          </cell>
          <cell r="H747" t="str">
            <v>Rise Kohyang High</v>
          </cell>
          <cell r="I747" t="str">
            <v>UNIFIED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703744</v>
          </cell>
          <cell r="O747">
            <v>276.64</v>
          </cell>
          <cell r="P747">
            <v>10487.84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703744</v>
          </cell>
          <cell r="V747">
            <v>276.64</v>
          </cell>
          <cell r="W747">
            <v>2710123</v>
          </cell>
          <cell r="X747">
            <v>0</v>
          </cell>
          <cell r="Y747">
            <v>2710123</v>
          </cell>
        </row>
        <row r="748">
          <cell r="A748">
            <v>14335</v>
          </cell>
          <cell r="B748">
            <v>50</v>
          </cell>
          <cell r="C748" t="str">
            <v>19</v>
          </cell>
          <cell r="D748" t="str">
            <v>64733</v>
          </cell>
          <cell r="E748" t="str">
            <v>0133884</v>
          </cell>
          <cell r="F748" t="str">
            <v>1771</v>
          </cell>
          <cell r="G748" t="str">
            <v>D</v>
          </cell>
          <cell r="H748" t="str">
            <v>California Collegiate Charter</v>
          </cell>
          <cell r="I748" t="str">
            <v>UNIFIED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636179</v>
          </cell>
          <cell r="O748">
            <v>250.08</v>
          </cell>
          <cell r="P748">
            <v>10487.84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636179</v>
          </cell>
          <cell r="V748">
            <v>250.08</v>
          </cell>
          <cell r="W748">
            <v>1954638</v>
          </cell>
          <cell r="X748">
            <v>0</v>
          </cell>
          <cell r="Y748">
            <v>1954638</v>
          </cell>
        </row>
        <row r="749">
          <cell r="A749">
            <v>14336</v>
          </cell>
          <cell r="B749">
            <v>50</v>
          </cell>
          <cell r="C749" t="str">
            <v>19</v>
          </cell>
          <cell r="D749" t="str">
            <v>64733</v>
          </cell>
          <cell r="E749" t="str">
            <v>0134023</v>
          </cell>
          <cell r="F749" t="str">
            <v>1794</v>
          </cell>
          <cell r="G749" t="str">
            <v>D</v>
          </cell>
          <cell r="H749" t="str">
            <v>Animo Florence-Firestone Charter Middle</v>
          </cell>
          <cell r="I749" t="str">
            <v>UNIFIED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1034299</v>
          </cell>
          <cell r="O749">
            <v>406.58</v>
          </cell>
          <cell r="P749">
            <v>10487.84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1034299</v>
          </cell>
          <cell r="V749">
            <v>406.58</v>
          </cell>
          <cell r="W749">
            <v>3214315</v>
          </cell>
          <cell r="X749">
            <v>0</v>
          </cell>
          <cell r="Y749">
            <v>3214315</v>
          </cell>
        </row>
        <row r="750">
          <cell r="A750">
            <v>14216</v>
          </cell>
          <cell r="B750">
            <v>50</v>
          </cell>
          <cell r="C750" t="str">
            <v>19</v>
          </cell>
          <cell r="D750" t="str">
            <v>64733</v>
          </cell>
          <cell r="E750" t="str">
            <v>0134148</v>
          </cell>
          <cell r="F750" t="str">
            <v>1710</v>
          </cell>
          <cell r="G750" t="str">
            <v>D</v>
          </cell>
          <cell r="H750" t="str">
            <v>The City</v>
          </cell>
          <cell r="I750" t="str">
            <v>UNIFIED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832797</v>
          </cell>
          <cell r="O750">
            <v>327.37</v>
          </cell>
          <cell r="P750">
            <v>9317.68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832797</v>
          </cell>
          <cell r="V750">
            <v>327.37</v>
          </cell>
          <cell r="W750">
            <v>1813349</v>
          </cell>
          <cell r="X750">
            <v>0</v>
          </cell>
          <cell r="Y750">
            <v>1813349</v>
          </cell>
        </row>
        <row r="751">
          <cell r="A751">
            <v>14358</v>
          </cell>
          <cell r="B751">
            <v>50</v>
          </cell>
          <cell r="C751" t="str">
            <v>19</v>
          </cell>
          <cell r="D751" t="str">
            <v>64733</v>
          </cell>
          <cell r="E751" t="str">
            <v>0134205</v>
          </cell>
          <cell r="F751" t="str">
            <v>1806</v>
          </cell>
          <cell r="G751" t="str">
            <v>D</v>
          </cell>
          <cell r="H751" t="str">
            <v>Arts in Action Community Middle</v>
          </cell>
          <cell r="I751" t="str">
            <v>UNIFIED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352534</v>
          </cell>
          <cell r="O751">
            <v>138.58000000000001</v>
          </cell>
          <cell r="P751">
            <v>10487.84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352534</v>
          </cell>
          <cell r="V751">
            <v>138.58000000000001</v>
          </cell>
          <cell r="W751">
            <v>1087147</v>
          </cell>
          <cell r="X751">
            <v>0</v>
          </cell>
          <cell r="Y751">
            <v>1087147</v>
          </cell>
        </row>
        <row r="752">
          <cell r="A752">
            <v>14434</v>
          </cell>
          <cell r="B752">
            <v>50</v>
          </cell>
          <cell r="C752" t="str">
            <v>19</v>
          </cell>
          <cell r="D752" t="str">
            <v>64733</v>
          </cell>
          <cell r="E752" t="str">
            <v>0135129</v>
          </cell>
          <cell r="F752" t="str">
            <v>1820</v>
          </cell>
          <cell r="G752" t="str">
            <v>D</v>
          </cell>
          <cell r="H752" t="str">
            <v>PUC International Preparatory Academy</v>
          </cell>
          <cell r="I752" t="str">
            <v>UNIFIED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5240</v>
          </cell>
          <cell r="O752">
            <v>2.06</v>
          </cell>
          <cell r="P752">
            <v>11106.98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5240</v>
          </cell>
          <cell r="V752">
            <v>2.06</v>
          </cell>
          <cell r="W752">
            <v>14134</v>
          </cell>
          <cell r="X752">
            <v>0</v>
          </cell>
          <cell r="Y752">
            <v>14134</v>
          </cell>
        </row>
        <row r="753">
          <cell r="A753">
            <v>14435</v>
          </cell>
          <cell r="B753">
            <v>50</v>
          </cell>
          <cell r="C753" t="str">
            <v>19</v>
          </cell>
          <cell r="D753" t="str">
            <v>64733</v>
          </cell>
          <cell r="E753" t="str">
            <v>0135509</v>
          </cell>
          <cell r="F753" t="str">
            <v>1853</v>
          </cell>
          <cell r="G753" t="str">
            <v>D</v>
          </cell>
          <cell r="H753" t="str">
            <v>Gabriella Charter 2</v>
          </cell>
          <cell r="I753" t="str">
            <v>UNIFIED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440553</v>
          </cell>
          <cell r="O753">
            <v>173.18</v>
          </cell>
          <cell r="P753">
            <v>11106.98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440553</v>
          </cell>
          <cell r="V753">
            <v>173.18</v>
          </cell>
          <cell r="W753">
            <v>1468574</v>
          </cell>
          <cell r="X753">
            <v>0</v>
          </cell>
          <cell r="Y753">
            <v>1468574</v>
          </cell>
        </row>
        <row r="754">
          <cell r="A754">
            <v>14436</v>
          </cell>
          <cell r="B754">
            <v>50</v>
          </cell>
          <cell r="C754" t="str">
            <v>19</v>
          </cell>
          <cell r="D754" t="str">
            <v>64733</v>
          </cell>
          <cell r="E754" t="str">
            <v>0135517</v>
          </cell>
          <cell r="F754" t="str">
            <v>1855</v>
          </cell>
          <cell r="G754" t="str">
            <v>D</v>
          </cell>
          <cell r="H754" t="str">
            <v>KIPP Corazon Academy</v>
          </cell>
          <cell r="I754" t="str">
            <v>UNIFIED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1023869</v>
          </cell>
          <cell r="O754">
            <v>402.48</v>
          </cell>
          <cell r="P754">
            <v>11106.98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1023869</v>
          </cell>
          <cell r="V754">
            <v>402.48</v>
          </cell>
          <cell r="W754">
            <v>3322628</v>
          </cell>
          <cell r="X754">
            <v>0</v>
          </cell>
          <cell r="Y754">
            <v>3322628</v>
          </cell>
        </row>
        <row r="755">
          <cell r="A755">
            <v>14437</v>
          </cell>
          <cell r="B755">
            <v>50</v>
          </cell>
          <cell r="C755" t="str">
            <v>19</v>
          </cell>
          <cell r="D755" t="str">
            <v>64733</v>
          </cell>
          <cell r="E755" t="str">
            <v>0135616</v>
          </cell>
          <cell r="F755" t="str">
            <v>1854</v>
          </cell>
          <cell r="G755" t="str">
            <v>D</v>
          </cell>
          <cell r="H755" t="str">
            <v>Crete Academy</v>
          </cell>
          <cell r="I755" t="str">
            <v>UNIFIED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392142</v>
          </cell>
          <cell r="O755">
            <v>154.15</v>
          </cell>
          <cell r="P755">
            <v>11106.98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392142</v>
          </cell>
          <cell r="V755">
            <v>154.15</v>
          </cell>
          <cell r="W755">
            <v>1256696</v>
          </cell>
          <cell r="X755">
            <v>0</v>
          </cell>
          <cell r="Y755">
            <v>1256696</v>
          </cell>
        </row>
        <row r="756">
          <cell r="A756">
            <v>14438</v>
          </cell>
          <cell r="B756">
            <v>50</v>
          </cell>
          <cell r="C756" t="str">
            <v>19</v>
          </cell>
          <cell r="D756" t="str">
            <v>64733</v>
          </cell>
          <cell r="E756" t="str">
            <v>0135632</v>
          </cell>
          <cell r="F756" t="str">
            <v>1863</v>
          </cell>
          <cell r="G756" t="str">
            <v>D</v>
          </cell>
          <cell r="H756" t="str">
            <v>WISH Academy High School</v>
          </cell>
          <cell r="I756" t="str">
            <v>UNIFIED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304810</v>
          </cell>
          <cell r="O756">
            <v>119.82</v>
          </cell>
          <cell r="P756">
            <v>11106.98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304810</v>
          </cell>
          <cell r="V756">
            <v>119.82</v>
          </cell>
          <cell r="W756">
            <v>890209</v>
          </cell>
          <cell r="X756">
            <v>0</v>
          </cell>
          <cell r="Y756">
            <v>890209</v>
          </cell>
        </row>
        <row r="757">
          <cell r="A757">
            <v>14439</v>
          </cell>
          <cell r="B757">
            <v>50</v>
          </cell>
          <cell r="C757" t="str">
            <v>19</v>
          </cell>
          <cell r="D757" t="str">
            <v>64733</v>
          </cell>
          <cell r="E757" t="str">
            <v>0135715</v>
          </cell>
          <cell r="F757" t="str">
            <v>1842</v>
          </cell>
          <cell r="G757" t="str">
            <v>D</v>
          </cell>
          <cell r="H757" t="str">
            <v>Ednovate - Esperanza College Prep</v>
          </cell>
          <cell r="I757" t="str">
            <v>UNIFIED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534270</v>
          </cell>
          <cell r="O757">
            <v>210.02</v>
          </cell>
          <cell r="P757">
            <v>11106.98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534270</v>
          </cell>
          <cell r="V757">
            <v>210.02</v>
          </cell>
          <cell r="W757">
            <v>1958759</v>
          </cell>
          <cell r="X757">
            <v>0</v>
          </cell>
          <cell r="Y757">
            <v>1958759</v>
          </cell>
        </row>
        <row r="758">
          <cell r="A758">
            <v>14440</v>
          </cell>
          <cell r="B758">
            <v>50</v>
          </cell>
          <cell r="C758" t="str">
            <v>19</v>
          </cell>
          <cell r="D758" t="str">
            <v>64733</v>
          </cell>
          <cell r="E758" t="str">
            <v>0135723</v>
          </cell>
          <cell r="F758" t="str">
            <v>1843</v>
          </cell>
          <cell r="G758" t="str">
            <v>D</v>
          </cell>
          <cell r="H758" t="str">
            <v>Ednovate - Brio College Prep</v>
          </cell>
          <cell r="I758" t="str">
            <v>UNIFIED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463422</v>
          </cell>
          <cell r="O758">
            <v>182.17</v>
          </cell>
          <cell r="P758">
            <v>11106.98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463422</v>
          </cell>
          <cell r="V758">
            <v>182.17</v>
          </cell>
          <cell r="W758">
            <v>1775422</v>
          </cell>
          <cell r="X758">
            <v>0</v>
          </cell>
          <cell r="Y758">
            <v>1775422</v>
          </cell>
        </row>
        <row r="759">
          <cell r="A759">
            <v>14074</v>
          </cell>
          <cell r="B759">
            <v>50</v>
          </cell>
          <cell r="C759" t="str">
            <v>19</v>
          </cell>
          <cell r="D759" t="str">
            <v>64733</v>
          </cell>
          <cell r="E759" t="str">
            <v>0135921</v>
          </cell>
          <cell r="F759" t="str">
            <v>1627</v>
          </cell>
          <cell r="G759" t="str">
            <v>D</v>
          </cell>
          <cell r="H759" t="str">
            <v>WISH Community School</v>
          </cell>
          <cell r="I759" t="str">
            <v>UNIFIED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1824994</v>
          </cell>
          <cell r="O759">
            <v>717.4</v>
          </cell>
          <cell r="P759">
            <v>8405.0499999999993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1824994</v>
          </cell>
          <cell r="V759">
            <v>717.4</v>
          </cell>
          <cell r="W759">
            <v>4104309</v>
          </cell>
          <cell r="X759">
            <v>0</v>
          </cell>
          <cell r="Y759">
            <v>4104309</v>
          </cell>
        </row>
        <row r="760">
          <cell r="A760">
            <v>14506</v>
          </cell>
          <cell r="B760">
            <v>50</v>
          </cell>
          <cell r="C760" t="str">
            <v>19</v>
          </cell>
          <cell r="D760" t="str">
            <v>64733</v>
          </cell>
          <cell r="E760" t="str">
            <v>0136986</v>
          </cell>
          <cell r="F760" t="str">
            <v>1925</v>
          </cell>
          <cell r="G760" t="str">
            <v>D</v>
          </cell>
          <cell r="H760" t="str">
            <v>STEM Preparatory Elementary</v>
          </cell>
          <cell r="I760" t="str">
            <v>UNIFIED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352737</v>
          </cell>
          <cell r="O760">
            <v>138.66</v>
          </cell>
          <cell r="P760">
            <v>11470.32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352737</v>
          </cell>
          <cell r="V760">
            <v>138.66</v>
          </cell>
          <cell r="W760">
            <v>1175935</v>
          </cell>
          <cell r="X760">
            <v>0</v>
          </cell>
          <cell r="Y760">
            <v>1175935</v>
          </cell>
        </row>
        <row r="761">
          <cell r="A761">
            <v>14507</v>
          </cell>
          <cell r="B761">
            <v>50</v>
          </cell>
          <cell r="C761" t="str">
            <v>19</v>
          </cell>
          <cell r="D761" t="str">
            <v>64733</v>
          </cell>
          <cell r="E761" t="str">
            <v>0136994</v>
          </cell>
          <cell r="F761" t="str">
            <v>1927</v>
          </cell>
          <cell r="G761" t="str">
            <v>D</v>
          </cell>
          <cell r="H761" t="str">
            <v>Rise Kohyang Elementary School</v>
          </cell>
          <cell r="I761" t="str">
            <v>UNIFIED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14508</v>
          </cell>
          <cell r="B762">
            <v>50</v>
          </cell>
          <cell r="C762" t="str">
            <v>19</v>
          </cell>
          <cell r="D762" t="str">
            <v>64733</v>
          </cell>
          <cell r="E762" t="str">
            <v>0137463</v>
          </cell>
          <cell r="F762" t="str">
            <v>1960</v>
          </cell>
          <cell r="G762" t="str">
            <v>D</v>
          </cell>
          <cell r="H762" t="str">
            <v>Los Feliz Charter Middle School for the Arts</v>
          </cell>
          <cell r="I762" t="str">
            <v>UNIFIED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75325</v>
          </cell>
          <cell r="O762">
            <v>29.61</v>
          </cell>
          <cell r="P762">
            <v>11470.32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75325</v>
          </cell>
          <cell r="V762">
            <v>29.61</v>
          </cell>
          <cell r="W762">
            <v>186583</v>
          </cell>
          <cell r="X762">
            <v>0</v>
          </cell>
          <cell r="Y762">
            <v>186583</v>
          </cell>
        </row>
        <row r="763">
          <cell r="A763">
            <v>14509</v>
          </cell>
          <cell r="B763">
            <v>50</v>
          </cell>
          <cell r="C763" t="str">
            <v>19</v>
          </cell>
          <cell r="D763" t="str">
            <v>64733</v>
          </cell>
          <cell r="E763" t="str">
            <v>0137471</v>
          </cell>
          <cell r="F763" t="str">
            <v>1929</v>
          </cell>
          <cell r="G763" t="str">
            <v>D</v>
          </cell>
          <cell r="H763" t="str">
            <v>High Tech LA Middle School</v>
          </cell>
          <cell r="I763" t="str">
            <v>UNIFIED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154618</v>
          </cell>
          <cell r="O763">
            <v>60.78</v>
          </cell>
          <cell r="P763">
            <v>11470.32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154618</v>
          </cell>
          <cell r="V763">
            <v>60.78</v>
          </cell>
          <cell r="W763">
            <v>358029</v>
          </cell>
          <cell r="X763">
            <v>0</v>
          </cell>
          <cell r="Y763">
            <v>358029</v>
          </cell>
        </row>
        <row r="764">
          <cell r="A764">
            <v>14510</v>
          </cell>
          <cell r="B764">
            <v>50</v>
          </cell>
          <cell r="C764" t="str">
            <v>19</v>
          </cell>
          <cell r="D764" t="str">
            <v>64733</v>
          </cell>
          <cell r="E764" t="str">
            <v>0137513</v>
          </cell>
          <cell r="F764" t="str">
            <v>1959</v>
          </cell>
          <cell r="G764" t="str">
            <v>D</v>
          </cell>
          <cell r="H764" t="str">
            <v>Learning by Design Charter School</v>
          </cell>
          <cell r="I764" t="str">
            <v>UNIFIED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85780</v>
          </cell>
          <cell r="O764">
            <v>33.72</v>
          </cell>
          <cell r="P764">
            <v>11470.32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85780</v>
          </cell>
          <cell r="V764">
            <v>33.72</v>
          </cell>
          <cell r="W764">
            <v>273373</v>
          </cell>
          <cell r="X764">
            <v>0</v>
          </cell>
          <cell r="Y764">
            <v>273373</v>
          </cell>
        </row>
        <row r="765">
          <cell r="A765">
            <v>14511</v>
          </cell>
          <cell r="B765">
            <v>50</v>
          </cell>
          <cell r="C765" t="str">
            <v>19</v>
          </cell>
          <cell r="D765" t="str">
            <v>64733</v>
          </cell>
          <cell r="E765" t="str">
            <v>0137521</v>
          </cell>
          <cell r="F765" t="str">
            <v>1917</v>
          </cell>
          <cell r="G765" t="str">
            <v>D</v>
          </cell>
          <cell r="H765" t="str">
            <v>Vox Collegiate of Los Angeles</v>
          </cell>
          <cell r="I765" t="str">
            <v>UNIFIED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112313</v>
          </cell>
          <cell r="O765">
            <v>44.15</v>
          </cell>
          <cell r="P765">
            <v>11470.32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112313</v>
          </cell>
          <cell r="V765">
            <v>44.15</v>
          </cell>
          <cell r="W765">
            <v>338556</v>
          </cell>
          <cell r="X765">
            <v>0</v>
          </cell>
          <cell r="Y765">
            <v>338556</v>
          </cell>
        </row>
        <row r="766">
          <cell r="A766">
            <v>14512</v>
          </cell>
          <cell r="B766">
            <v>50</v>
          </cell>
          <cell r="C766" t="str">
            <v>19</v>
          </cell>
          <cell r="D766" t="str">
            <v>64733</v>
          </cell>
          <cell r="E766" t="str">
            <v>0137554</v>
          </cell>
          <cell r="F766" t="str">
            <v>1918</v>
          </cell>
          <cell r="G766" t="str">
            <v>D</v>
          </cell>
          <cell r="H766" t="str">
            <v>Excelencia Charter School</v>
          </cell>
          <cell r="I766" t="str">
            <v>UNIFIED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133300</v>
          </cell>
          <cell r="O766">
            <v>52.4</v>
          </cell>
          <cell r="P766">
            <v>11470.32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133300</v>
          </cell>
          <cell r="V766">
            <v>52.4</v>
          </cell>
          <cell r="W766">
            <v>445718</v>
          </cell>
          <cell r="X766">
            <v>0</v>
          </cell>
          <cell r="Y766">
            <v>445718</v>
          </cell>
        </row>
        <row r="767">
          <cell r="A767">
            <v>14513</v>
          </cell>
          <cell r="B767">
            <v>50</v>
          </cell>
          <cell r="C767" t="str">
            <v>19</v>
          </cell>
          <cell r="D767" t="str">
            <v>64733</v>
          </cell>
          <cell r="E767" t="str">
            <v>0137562</v>
          </cell>
          <cell r="F767" t="str">
            <v>1961</v>
          </cell>
          <cell r="G767" t="str">
            <v>D</v>
          </cell>
          <cell r="H767" t="str">
            <v>Matrix For Success Academy</v>
          </cell>
          <cell r="I767" t="str">
            <v>UNIFIED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111881</v>
          </cell>
          <cell r="O767">
            <v>43.98</v>
          </cell>
          <cell r="P767">
            <v>11470.32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111881</v>
          </cell>
          <cell r="V767">
            <v>43.98</v>
          </cell>
          <cell r="W767">
            <v>439406</v>
          </cell>
          <cell r="X767">
            <v>0</v>
          </cell>
          <cell r="Y767">
            <v>439406</v>
          </cell>
        </row>
        <row r="768">
          <cell r="A768">
            <v>14514</v>
          </cell>
          <cell r="B768">
            <v>50</v>
          </cell>
          <cell r="C768" t="str">
            <v>19</v>
          </cell>
          <cell r="D768" t="str">
            <v>64733</v>
          </cell>
          <cell r="E768" t="str">
            <v>0137604</v>
          </cell>
          <cell r="F768" t="str">
            <v>1866</v>
          </cell>
          <cell r="G768" t="str">
            <v>D</v>
          </cell>
          <cell r="H768" t="str">
            <v>Stella Elementary Charter Academy</v>
          </cell>
          <cell r="I768" t="str">
            <v>UNIFIED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90334</v>
          </cell>
          <cell r="O768">
            <v>35.51</v>
          </cell>
          <cell r="P768">
            <v>11470.32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90334</v>
          </cell>
          <cell r="V768">
            <v>35.51</v>
          </cell>
          <cell r="W768">
            <v>300115</v>
          </cell>
          <cell r="X768">
            <v>0</v>
          </cell>
          <cell r="Y768">
            <v>300115</v>
          </cell>
        </row>
        <row r="769">
          <cell r="A769">
            <v>14515</v>
          </cell>
          <cell r="B769">
            <v>50</v>
          </cell>
          <cell r="C769" t="str">
            <v>19</v>
          </cell>
          <cell r="D769" t="str">
            <v>64733</v>
          </cell>
          <cell r="E769" t="str">
            <v>0137612</v>
          </cell>
          <cell r="F769" t="str">
            <v>1926</v>
          </cell>
          <cell r="G769" t="str">
            <v>D</v>
          </cell>
          <cell r="H769" t="str">
            <v>Valley International Preparatory High School</v>
          </cell>
          <cell r="I769" t="str">
            <v>UNIFIED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500461</v>
          </cell>
          <cell r="O769">
            <v>196.73</v>
          </cell>
          <cell r="P769">
            <v>11470.32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500461</v>
          </cell>
          <cell r="V769">
            <v>196.73</v>
          </cell>
          <cell r="W769">
            <v>1415079</v>
          </cell>
          <cell r="X769">
            <v>0</v>
          </cell>
          <cell r="Y769">
            <v>1415079</v>
          </cell>
        </row>
        <row r="770">
          <cell r="A770">
            <v>14591</v>
          </cell>
          <cell r="B770">
            <v>50</v>
          </cell>
          <cell r="C770" t="str">
            <v>19</v>
          </cell>
          <cell r="D770" t="str">
            <v>64733</v>
          </cell>
          <cell r="E770" t="str">
            <v>0138305</v>
          </cell>
          <cell r="F770" t="str">
            <v>2004</v>
          </cell>
          <cell r="G770" t="str">
            <v>D</v>
          </cell>
          <cell r="H770" t="str">
            <v>TEACH Preparatory Mildred S. Cunningham &amp; Edith H. Morris Elementary</v>
          </cell>
          <cell r="I770" t="str">
            <v>UNIFIED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176419</v>
          </cell>
          <cell r="O770">
            <v>69.349999999999994</v>
          </cell>
          <cell r="P770">
            <v>11470.32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176419</v>
          </cell>
          <cell r="V770">
            <v>69.349999999999994</v>
          </cell>
          <cell r="W770">
            <v>588766</v>
          </cell>
          <cell r="X770">
            <v>0</v>
          </cell>
          <cell r="Y770">
            <v>588766</v>
          </cell>
        </row>
        <row r="771">
          <cell r="A771">
            <v>3504</v>
          </cell>
          <cell r="B771">
            <v>50</v>
          </cell>
          <cell r="C771" t="str">
            <v>19</v>
          </cell>
          <cell r="D771" t="str">
            <v>64733</v>
          </cell>
          <cell r="E771" t="str">
            <v>1931047</v>
          </cell>
          <cell r="F771" t="str">
            <v>1119</v>
          </cell>
          <cell r="G771" t="str">
            <v>D</v>
          </cell>
          <cell r="H771" t="str">
            <v>Birmingham Community Charter High</v>
          </cell>
          <cell r="I771" t="str">
            <v>UNIFIED</v>
          </cell>
          <cell r="J771">
            <v>0</v>
          </cell>
          <cell r="K771">
            <v>0</v>
          </cell>
          <cell r="L771">
            <v>0</v>
          </cell>
          <cell r="M771">
            <v>17416545</v>
          </cell>
          <cell r="N771">
            <v>7476598</v>
          </cell>
          <cell r="O771">
            <v>2939.03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17416545</v>
          </cell>
          <cell r="U771">
            <v>7476598</v>
          </cell>
          <cell r="V771">
            <v>2939.03</v>
          </cell>
          <cell r="W771">
            <v>28572295</v>
          </cell>
          <cell r="X771">
            <v>0</v>
          </cell>
          <cell r="Y771">
            <v>28572295</v>
          </cell>
        </row>
        <row r="772">
          <cell r="A772">
            <v>3525</v>
          </cell>
          <cell r="B772">
            <v>50</v>
          </cell>
          <cell r="C772" t="str">
            <v>19</v>
          </cell>
          <cell r="D772" t="str">
            <v>64733</v>
          </cell>
          <cell r="E772" t="str">
            <v>1931708</v>
          </cell>
          <cell r="F772" t="str">
            <v>1581</v>
          </cell>
          <cell r="G772" t="str">
            <v>L</v>
          </cell>
          <cell r="H772" t="str">
            <v>Chatsworth Charter High</v>
          </cell>
          <cell r="I772" t="str">
            <v>UNIFIED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4021321</v>
          </cell>
          <cell r="O772">
            <v>1580.77</v>
          </cell>
          <cell r="P772">
            <v>7879.21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4021321</v>
          </cell>
          <cell r="V772">
            <v>1580.77</v>
          </cell>
          <cell r="W772">
            <v>13890795</v>
          </cell>
          <cell r="X772">
            <v>0</v>
          </cell>
          <cell r="Y772">
            <v>13890795</v>
          </cell>
        </row>
        <row r="773">
          <cell r="A773">
            <v>3527</v>
          </cell>
          <cell r="B773">
            <v>50</v>
          </cell>
          <cell r="C773" t="str">
            <v>19</v>
          </cell>
          <cell r="D773" t="str">
            <v>64733</v>
          </cell>
          <cell r="E773" t="str">
            <v>1931864</v>
          </cell>
          <cell r="F773" t="str">
            <v>1571</v>
          </cell>
          <cell r="G773" t="str">
            <v>L</v>
          </cell>
          <cell r="H773" t="str">
            <v>Grover Cleveland Charter High</v>
          </cell>
          <cell r="I773" t="str">
            <v>UNIFIED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7266014</v>
          </cell>
          <cell r="O773">
            <v>2856.25</v>
          </cell>
          <cell r="P773">
            <v>7879.21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7266014</v>
          </cell>
          <cell r="V773">
            <v>2856.25</v>
          </cell>
          <cell r="W773">
            <v>24441003</v>
          </cell>
          <cell r="X773">
            <v>0</v>
          </cell>
          <cell r="Y773">
            <v>24441003</v>
          </cell>
        </row>
        <row r="774">
          <cell r="A774">
            <v>3541</v>
          </cell>
          <cell r="B774">
            <v>50</v>
          </cell>
          <cell r="C774" t="str">
            <v>19</v>
          </cell>
          <cell r="D774" t="str">
            <v>64733</v>
          </cell>
          <cell r="E774" t="str">
            <v>1932623</v>
          </cell>
          <cell r="F774" t="str">
            <v>1314</v>
          </cell>
          <cell r="G774" t="str">
            <v>D</v>
          </cell>
          <cell r="H774" t="str">
            <v>El Camino Real Charter High</v>
          </cell>
          <cell r="I774" t="str">
            <v>UNIFIED</v>
          </cell>
          <cell r="J774">
            <v>0</v>
          </cell>
          <cell r="K774">
            <v>0</v>
          </cell>
          <cell r="L774">
            <v>0</v>
          </cell>
          <cell r="M774">
            <v>20315622</v>
          </cell>
          <cell r="N774">
            <v>8355847</v>
          </cell>
          <cell r="O774">
            <v>3284.66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20315622</v>
          </cell>
          <cell r="U774">
            <v>8355847</v>
          </cell>
          <cell r="V774">
            <v>3284.66</v>
          </cell>
          <cell r="W774">
            <v>23982769</v>
          </cell>
          <cell r="X774">
            <v>0</v>
          </cell>
          <cell r="Y774">
            <v>23982769</v>
          </cell>
        </row>
        <row r="775">
          <cell r="A775">
            <v>3556</v>
          </cell>
          <cell r="B775">
            <v>50</v>
          </cell>
          <cell r="C775" t="str">
            <v>19</v>
          </cell>
          <cell r="D775" t="str">
            <v>64733</v>
          </cell>
          <cell r="E775" t="str">
            <v>1933746</v>
          </cell>
          <cell r="F775" t="str">
            <v>0572</v>
          </cell>
          <cell r="G775" t="str">
            <v>D</v>
          </cell>
          <cell r="H775" t="str">
            <v>Granada Hills Charter High</v>
          </cell>
          <cell r="I775" t="str">
            <v>UNIFIED</v>
          </cell>
          <cell r="J775">
            <v>0</v>
          </cell>
          <cell r="K775">
            <v>0</v>
          </cell>
          <cell r="L775">
            <v>0</v>
          </cell>
          <cell r="M775">
            <v>28043470</v>
          </cell>
          <cell r="N775">
            <v>11534322</v>
          </cell>
          <cell r="O775">
            <v>4534.1099999999997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28043470</v>
          </cell>
          <cell r="U775">
            <v>11534322</v>
          </cell>
          <cell r="V775">
            <v>4534.1099999999997</v>
          </cell>
          <cell r="W775">
            <v>34717705</v>
          </cell>
          <cell r="X775">
            <v>0</v>
          </cell>
          <cell r="Y775">
            <v>34717705</v>
          </cell>
        </row>
        <row r="776">
          <cell r="A776">
            <v>3572</v>
          </cell>
          <cell r="B776">
            <v>50</v>
          </cell>
          <cell r="C776" t="str">
            <v>19</v>
          </cell>
          <cell r="D776" t="str">
            <v>64733</v>
          </cell>
          <cell r="E776" t="str">
            <v>1937226</v>
          </cell>
          <cell r="F776" t="str">
            <v>2005</v>
          </cell>
          <cell r="G776" t="str">
            <v>L</v>
          </cell>
          <cell r="H776" t="str">
            <v>Reseda Charter High</v>
          </cell>
          <cell r="I776" t="str">
            <v>UNIFIED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3129124</v>
          </cell>
          <cell r="O776">
            <v>1230.05</v>
          </cell>
          <cell r="P776">
            <v>11470.32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3129124</v>
          </cell>
          <cell r="V776">
            <v>1230.05</v>
          </cell>
          <cell r="W776">
            <v>11811297</v>
          </cell>
          <cell r="X776">
            <v>0</v>
          </cell>
          <cell r="Y776">
            <v>11811297</v>
          </cell>
        </row>
        <row r="777">
          <cell r="A777">
            <v>3577</v>
          </cell>
          <cell r="B777">
            <v>50</v>
          </cell>
          <cell r="C777" t="str">
            <v>19</v>
          </cell>
          <cell r="D777" t="str">
            <v>64733</v>
          </cell>
          <cell r="E777" t="str">
            <v>1938554</v>
          </cell>
          <cell r="F777" t="str">
            <v>1834</v>
          </cell>
          <cell r="G777" t="str">
            <v>L</v>
          </cell>
          <cell r="H777" t="str">
            <v>Sylmar Charter High</v>
          </cell>
          <cell r="I777" t="str">
            <v>UNIFIED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3591046</v>
          </cell>
          <cell r="O777">
            <v>1411.63</v>
          </cell>
          <cell r="P777">
            <v>10487.84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3591046</v>
          </cell>
          <cell r="V777">
            <v>1411.63</v>
          </cell>
          <cell r="W777">
            <v>13789614</v>
          </cell>
          <cell r="X777">
            <v>0</v>
          </cell>
          <cell r="Y777">
            <v>13789614</v>
          </cell>
        </row>
        <row r="778">
          <cell r="A778">
            <v>3578</v>
          </cell>
          <cell r="B778">
            <v>50</v>
          </cell>
          <cell r="C778" t="str">
            <v>19</v>
          </cell>
          <cell r="D778" t="str">
            <v>64733</v>
          </cell>
          <cell r="E778" t="str">
            <v>1938612</v>
          </cell>
          <cell r="F778" t="str">
            <v>1580</v>
          </cell>
          <cell r="G778" t="str">
            <v>L</v>
          </cell>
          <cell r="H778" t="str">
            <v>Taft Charter High</v>
          </cell>
          <cell r="I778" t="str">
            <v>UNIFIED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5458751</v>
          </cell>
          <cell r="O778">
            <v>2145.8200000000002</v>
          </cell>
          <cell r="P778">
            <v>7879.21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5458751</v>
          </cell>
          <cell r="V778">
            <v>2145.8200000000002</v>
          </cell>
          <cell r="W778">
            <v>18274123</v>
          </cell>
          <cell r="X778">
            <v>0</v>
          </cell>
          <cell r="Y778">
            <v>18274123</v>
          </cell>
        </row>
        <row r="779">
          <cell r="A779">
            <v>3579</v>
          </cell>
          <cell r="B779">
            <v>50</v>
          </cell>
          <cell r="C779" t="str">
            <v>19</v>
          </cell>
          <cell r="D779" t="str">
            <v>64733</v>
          </cell>
          <cell r="E779" t="str">
            <v>1938885</v>
          </cell>
          <cell r="F779" t="str">
            <v>2006</v>
          </cell>
          <cell r="G779" t="str">
            <v>L</v>
          </cell>
          <cell r="H779" t="str">
            <v>University High School Charter</v>
          </cell>
          <cell r="I779" t="str">
            <v>UNIFIED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3518087</v>
          </cell>
          <cell r="O779">
            <v>1382.95</v>
          </cell>
          <cell r="P779">
            <v>11470.32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3518087</v>
          </cell>
          <cell r="V779">
            <v>1382.95</v>
          </cell>
          <cell r="W779">
            <v>12450383</v>
          </cell>
          <cell r="X779">
            <v>0</v>
          </cell>
          <cell r="Y779">
            <v>12450383</v>
          </cell>
        </row>
        <row r="780">
          <cell r="A780">
            <v>1163</v>
          </cell>
          <cell r="B780">
            <v>50</v>
          </cell>
          <cell r="C780" t="str">
            <v>19</v>
          </cell>
          <cell r="D780" t="str">
            <v>64733</v>
          </cell>
          <cell r="E780" t="str">
            <v>1995836</v>
          </cell>
          <cell r="F780" t="str">
            <v>0037</v>
          </cell>
          <cell r="G780" t="str">
            <v>D</v>
          </cell>
          <cell r="H780" t="str">
            <v>Palisades Charter High</v>
          </cell>
          <cell r="I780" t="str">
            <v>UNIFIED</v>
          </cell>
          <cell r="J780">
            <v>0</v>
          </cell>
          <cell r="K780">
            <v>0</v>
          </cell>
          <cell r="L780">
            <v>0</v>
          </cell>
          <cell r="M780">
            <v>17530146</v>
          </cell>
          <cell r="N780">
            <v>7210176</v>
          </cell>
          <cell r="O780">
            <v>2834.3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17530146</v>
          </cell>
          <cell r="U780">
            <v>7210176</v>
          </cell>
          <cell r="V780">
            <v>2834.3</v>
          </cell>
          <cell r="W780">
            <v>20754913</v>
          </cell>
          <cell r="X780">
            <v>0</v>
          </cell>
          <cell r="Y780">
            <v>20754913</v>
          </cell>
        </row>
        <row r="781">
          <cell r="A781">
            <v>1165</v>
          </cell>
          <cell r="B781">
            <v>50</v>
          </cell>
          <cell r="C781" t="str">
            <v>19</v>
          </cell>
          <cell r="D781" t="str">
            <v>64733</v>
          </cell>
          <cell r="E781" t="str">
            <v>1996610</v>
          </cell>
          <cell r="F781" t="str">
            <v>0461</v>
          </cell>
          <cell r="G781" t="str">
            <v>D</v>
          </cell>
          <cell r="H781" t="str">
            <v>Los Angeles Leadership Academy</v>
          </cell>
          <cell r="I781" t="str">
            <v>UNIFIED</v>
          </cell>
          <cell r="J781">
            <v>0</v>
          </cell>
          <cell r="K781">
            <v>0</v>
          </cell>
          <cell r="L781">
            <v>0</v>
          </cell>
          <cell r="M781">
            <v>2718331</v>
          </cell>
          <cell r="N781">
            <v>1210108</v>
          </cell>
          <cell r="O781">
            <v>475.69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2718331</v>
          </cell>
          <cell r="U781">
            <v>1210108</v>
          </cell>
          <cell r="V781">
            <v>475.69</v>
          </cell>
          <cell r="W781">
            <v>3957522</v>
          </cell>
          <cell r="X781">
            <v>0</v>
          </cell>
          <cell r="Y781">
            <v>3957522</v>
          </cell>
        </row>
        <row r="782">
          <cell r="A782">
            <v>3612</v>
          </cell>
          <cell r="B782">
            <v>50</v>
          </cell>
          <cell r="C782" t="str">
            <v>19</v>
          </cell>
          <cell r="D782" t="str">
            <v>64733</v>
          </cell>
          <cell r="E782" t="str">
            <v>6015986</v>
          </cell>
          <cell r="F782" t="str">
            <v>1344</v>
          </cell>
          <cell r="G782" t="str">
            <v>L</v>
          </cell>
          <cell r="H782" t="str">
            <v>Beckford Charter for Enriched Studies</v>
          </cell>
          <cell r="I782" t="str">
            <v>UNIFIED</v>
          </cell>
          <cell r="J782">
            <v>0</v>
          </cell>
          <cell r="K782">
            <v>0</v>
          </cell>
          <cell r="L782">
            <v>0</v>
          </cell>
          <cell r="M782">
            <v>2920728</v>
          </cell>
          <cell r="N782">
            <v>1447428</v>
          </cell>
          <cell r="O782">
            <v>568.98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2920728</v>
          </cell>
          <cell r="U782">
            <v>1447428</v>
          </cell>
          <cell r="V782">
            <v>568.98</v>
          </cell>
          <cell r="W782">
            <v>3336299</v>
          </cell>
          <cell r="X782">
            <v>0</v>
          </cell>
          <cell r="Y782">
            <v>3336299</v>
          </cell>
        </row>
        <row r="783">
          <cell r="A783">
            <v>3637</v>
          </cell>
          <cell r="B783">
            <v>50</v>
          </cell>
          <cell r="C783" t="str">
            <v>19</v>
          </cell>
          <cell r="D783" t="str">
            <v>64733</v>
          </cell>
          <cell r="E783" t="str">
            <v>6016240</v>
          </cell>
          <cell r="F783" t="str">
            <v>1345</v>
          </cell>
          <cell r="G783" t="str">
            <v>L</v>
          </cell>
          <cell r="H783" t="str">
            <v>Calabash Charter Academy</v>
          </cell>
          <cell r="I783" t="str">
            <v>UNIFIED</v>
          </cell>
          <cell r="J783">
            <v>0</v>
          </cell>
          <cell r="K783">
            <v>0</v>
          </cell>
          <cell r="L783">
            <v>0</v>
          </cell>
          <cell r="M783">
            <v>2046109</v>
          </cell>
          <cell r="N783">
            <v>1014813</v>
          </cell>
          <cell r="O783">
            <v>398.92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2046109</v>
          </cell>
          <cell r="U783">
            <v>1014813</v>
          </cell>
          <cell r="V783">
            <v>398.92</v>
          </cell>
          <cell r="W783">
            <v>2339271</v>
          </cell>
          <cell r="X783">
            <v>0</v>
          </cell>
          <cell r="Y783">
            <v>2339271</v>
          </cell>
        </row>
        <row r="784">
          <cell r="A784">
            <v>3639</v>
          </cell>
          <cell r="B784">
            <v>50</v>
          </cell>
          <cell r="C784" t="str">
            <v>19</v>
          </cell>
          <cell r="D784" t="str">
            <v>64733</v>
          </cell>
          <cell r="E784" t="str">
            <v>6016265</v>
          </cell>
          <cell r="F784" t="str">
            <v>1585</v>
          </cell>
          <cell r="G784" t="str">
            <v>L</v>
          </cell>
          <cell r="H784" t="str">
            <v>Calvert Charter For Enriched Studies</v>
          </cell>
          <cell r="I784" t="str">
            <v>UNIFIED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881868</v>
          </cell>
          <cell r="O784">
            <v>346.66</v>
          </cell>
          <cell r="P784">
            <v>7879.21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881868</v>
          </cell>
          <cell r="V784">
            <v>346.66</v>
          </cell>
          <cell r="W784">
            <v>2471050</v>
          </cell>
          <cell r="X784">
            <v>0</v>
          </cell>
          <cell r="Y784">
            <v>2471050</v>
          </cell>
        </row>
        <row r="785">
          <cell r="A785">
            <v>1168</v>
          </cell>
          <cell r="B785">
            <v>50</v>
          </cell>
          <cell r="C785" t="str">
            <v>19</v>
          </cell>
          <cell r="D785" t="str">
            <v>64733</v>
          </cell>
          <cell r="E785" t="str">
            <v>6016323</v>
          </cell>
          <cell r="F785" t="str">
            <v>0226</v>
          </cell>
          <cell r="G785" t="str">
            <v>L</v>
          </cell>
          <cell r="H785" t="str">
            <v>Canyon Charter Elementary</v>
          </cell>
          <cell r="I785" t="str">
            <v>UNIFIED</v>
          </cell>
          <cell r="J785">
            <v>0</v>
          </cell>
          <cell r="K785">
            <v>0</v>
          </cell>
          <cell r="L785">
            <v>0</v>
          </cell>
          <cell r="M785">
            <v>1915366</v>
          </cell>
          <cell r="N785">
            <v>949002</v>
          </cell>
          <cell r="O785">
            <v>373.05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1915366</v>
          </cell>
          <cell r="U785">
            <v>949002</v>
          </cell>
          <cell r="V785">
            <v>373.05</v>
          </cell>
          <cell r="W785">
            <v>2073150</v>
          </cell>
          <cell r="X785">
            <v>0</v>
          </cell>
          <cell r="Y785">
            <v>2073150</v>
          </cell>
        </row>
        <row r="786">
          <cell r="A786">
            <v>3647</v>
          </cell>
          <cell r="B786">
            <v>50</v>
          </cell>
          <cell r="C786" t="str">
            <v>19</v>
          </cell>
          <cell r="D786" t="str">
            <v>64733</v>
          </cell>
          <cell r="E786" t="str">
            <v>6016356</v>
          </cell>
          <cell r="F786" t="str">
            <v>1235</v>
          </cell>
          <cell r="G786" t="str">
            <v>L</v>
          </cell>
          <cell r="H786" t="str">
            <v>Carpenter Community Charter</v>
          </cell>
          <cell r="I786" t="str">
            <v>UNIFIED</v>
          </cell>
          <cell r="J786">
            <v>0</v>
          </cell>
          <cell r="K786">
            <v>0</v>
          </cell>
          <cell r="L786">
            <v>0</v>
          </cell>
          <cell r="M786">
            <v>4815580</v>
          </cell>
          <cell r="N786">
            <v>2387374</v>
          </cell>
          <cell r="O786">
            <v>938.47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4815580</v>
          </cell>
          <cell r="U786">
            <v>2387374</v>
          </cell>
          <cell r="V786">
            <v>938.47</v>
          </cell>
          <cell r="W786">
            <v>5309993</v>
          </cell>
          <cell r="X786">
            <v>0</v>
          </cell>
          <cell r="Y786">
            <v>5309993</v>
          </cell>
        </row>
        <row r="787">
          <cell r="A787">
            <v>3668</v>
          </cell>
          <cell r="B787">
            <v>50</v>
          </cell>
          <cell r="C787" t="str">
            <v>19</v>
          </cell>
          <cell r="D787" t="str">
            <v>64733</v>
          </cell>
          <cell r="E787" t="str">
            <v>6016562</v>
          </cell>
          <cell r="F787" t="str">
            <v>1041</v>
          </cell>
          <cell r="G787" t="str">
            <v>L</v>
          </cell>
          <cell r="H787" t="str">
            <v>Colfax Charter Elementary</v>
          </cell>
          <cell r="I787" t="str">
            <v>UNIFIED</v>
          </cell>
          <cell r="J787">
            <v>0</v>
          </cell>
          <cell r="K787">
            <v>0</v>
          </cell>
          <cell r="L787">
            <v>0</v>
          </cell>
          <cell r="M787">
            <v>3840137</v>
          </cell>
          <cell r="N787">
            <v>1565262</v>
          </cell>
          <cell r="O787">
            <v>615.29999999999995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3840137</v>
          </cell>
          <cell r="U787">
            <v>1565262</v>
          </cell>
          <cell r="V787">
            <v>615.29999999999995</v>
          </cell>
          <cell r="W787">
            <v>4029541</v>
          </cell>
          <cell r="X787">
            <v>0</v>
          </cell>
          <cell r="Y787">
            <v>4029541</v>
          </cell>
        </row>
        <row r="788">
          <cell r="A788">
            <v>3681</v>
          </cell>
          <cell r="B788">
            <v>50</v>
          </cell>
          <cell r="C788" t="str">
            <v>19</v>
          </cell>
          <cell r="D788" t="str">
            <v>64733</v>
          </cell>
          <cell r="E788" t="str">
            <v>6016729</v>
          </cell>
          <cell r="F788" t="str">
            <v>1481</v>
          </cell>
          <cell r="G788" t="str">
            <v>L</v>
          </cell>
          <cell r="H788" t="str">
            <v>Dearborn Elementary Charter Academy</v>
          </cell>
          <cell r="I788" t="str">
            <v>UNIFIED</v>
          </cell>
          <cell r="J788">
            <v>0</v>
          </cell>
          <cell r="K788">
            <v>0</v>
          </cell>
          <cell r="L788">
            <v>0</v>
          </cell>
          <cell r="M788">
            <v>2618373</v>
          </cell>
          <cell r="N788">
            <v>1296829</v>
          </cell>
          <cell r="O788">
            <v>509.78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2618373</v>
          </cell>
          <cell r="U788">
            <v>1296829</v>
          </cell>
          <cell r="V788">
            <v>509.78</v>
          </cell>
          <cell r="W788">
            <v>3345034</v>
          </cell>
          <cell r="X788">
            <v>0</v>
          </cell>
          <cell r="Y788">
            <v>3345034</v>
          </cell>
        </row>
        <row r="789">
          <cell r="A789">
            <v>3685</v>
          </cell>
          <cell r="B789">
            <v>50</v>
          </cell>
          <cell r="C789" t="str">
            <v>19</v>
          </cell>
          <cell r="D789" t="str">
            <v>64733</v>
          </cell>
          <cell r="E789" t="str">
            <v>6016778</v>
          </cell>
          <cell r="F789" t="str">
            <v>1469</v>
          </cell>
          <cell r="G789" t="str">
            <v>L</v>
          </cell>
          <cell r="H789" t="str">
            <v>Dixie Canyon Community Charter</v>
          </cell>
          <cell r="I789" t="str">
            <v>UNIFIED</v>
          </cell>
          <cell r="J789">
            <v>0</v>
          </cell>
          <cell r="K789">
            <v>0</v>
          </cell>
          <cell r="L789">
            <v>0</v>
          </cell>
          <cell r="M789">
            <v>3505561</v>
          </cell>
          <cell r="N789">
            <v>1738043</v>
          </cell>
          <cell r="O789">
            <v>683.22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3505561</v>
          </cell>
          <cell r="U789">
            <v>1738043</v>
          </cell>
          <cell r="V789">
            <v>683.22</v>
          </cell>
          <cell r="W789">
            <v>4071600</v>
          </cell>
          <cell r="X789">
            <v>0</v>
          </cell>
          <cell r="Y789">
            <v>4071600</v>
          </cell>
        </row>
        <row r="790">
          <cell r="A790">
            <v>3693</v>
          </cell>
          <cell r="B790">
            <v>50</v>
          </cell>
          <cell r="C790" t="str">
            <v>19</v>
          </cell>
          <cell r="D790" t="str">
            <v>64733</v>
          </cell>
          <cell r="E790" t="str">
            <v>6016869</v>
          </cell>
          <cell r="F790" t="str">
            <v>1466</v>
          </cell>
          <cell r="G790" t="str">
            <v>L</v>
          </cell>
          <cell r="H790" t="str">
            <v>El Oro Way Charter For Enriched Studies</v>
          </cell>
          <cell r="I790" t="str">
            <v>UNIFIED</v>
          </cell>
          <cell r="J790">
            <v>0</v>
          </cell>
          <cell r="K790">
            <v>0</v>
          </cell>
          <cell r="L790">
            <v>0</v>
          </cell>
          <cell r="M790">
            <v>2230754</v>
          </cell>
          <cell r="N790">
            <v>1105019</v>
          </cell>
          <cell r="O790">
            <v>434.38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2230754</v>
          </cell>
          <cell r="U790">
            <v>1105019</v>
          </cell>
          <cell r="V790">
            <v>434.38</v>
          </cell>
          <cell r="W790">
            <v>2616597</v>
          </cell>
          <cell r="X790">
            <v>0</v>
          </cell>
          <cell r="Y790">
            <v>2616597</v>
          </cell>
        </row>
        <row r="791">
          <cell r="A791">
            <v>3697</v>
          </cell>
          <cell r="B791">
            <v>50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0</v>
          </cell>
          <cell r="K791">
            <v>0</v>
          </cell>
          <cell r="L791">
            <v>0</v>
          </cell>
          <cell r="M791">
            <v>2865786</v>
          </cell>
          <cell r="N791">
            <v>1420895</v>
          </cell>
          <cell r="O791">
            <v>558.54999999999995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2865786</v>
          </cell>
          <cell r="U791">
            <v>1420895</v>
          </cell>
          <cell r="V791">
            <v>558.54999999999995</v>
          </cell>
          <cell r="W791">
            <v>3292752</v>
          </cell>
          <cell r="X791">
            <v>0</v>
          </cell>
          <cell r="Y791">
            <v>3292752</v>
          </cell>
        </row>
        <row r="792">
          <cell r="A792">
            <v>1171</v>
          </cell>
          <cell r="B792">
            <v>50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0</v>
          </cell>
          <cell r="K792">
            <v>0</v>
          </cell>
          <cell r="L792">
            <v>0</v>
          </cell>
          <cell r="M792">
            <v>3618943</v>
          </cell>
          <cell r="N792">
            <v>1783859</v>
          </cell>
          <cell r="O792">
            <v>701.23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3618943</v>
          </cell>
          <cell r="U792">
            <v>1783859</v>
          </cell>
          <cell r="V792">
            <v>701.23</v>
          </cell>
          <cell r="W792">
            <v>5511618</v>
          </cell>
          <cell r="X792">
            <v>0</v>
          </cell>
          <cell r="Y792">
            <v>5511618</v>
          </cell>
        </row>
        <row r="793">
          <cell r="A793">
            <v>3741</v>
          </cell>
          <cell r="B793">
            <v>50</v>
          </cell>
          <cell r="C793" t="str">
            <v>19</v>
          </cell>
          <cell r="D793" t="str">
            <v>64733</v>
          </cell>
          <cell r="E793" t="str">
            <v>6017438</v>
          </cell>
          <cell r="F793" t="str">
            <v>1472</v>
          </cell>
          <cell r="G793" t="str">
            <v>L</v>
          </cell>
          <cell r="H793" t="str">
            <v>Hamlin Charter Academy</v>
          </cell>
          <cell r="I793" t="str">
            <v>UNIFIED</v>
          </cell>
          <cell r="J793">
            <v>0</v>
          </cell>
          <cell r="K793">
            <v>0</v>
          </cell>
          <cell r="L793">
            <v>0</v>
          </cell>
          <cell r="M793">
            <v>1557374</v>
          </cell>
          <cell r="N793">
            <v>772074</v>
          </cell>
          <cell r="O793">
            <v>303.5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1557374</v>
          </cell>
          <cell r="U793">
            <v>772074</v>
          </cell>
          <cell r="V793">
            <v>303.5</v>
          </cell>
          <cell r="W793">
            <v>2085759</v>
          </cell>
          <cell r="X793">
            <v>0</v>
          </cell>
          <cell r="Y793">
            <v>2085759</v>
          </cell>
        </row>
        <row r="794">
          <cell r="A794">
            <v>3750</v>
          </cell>
          <cell r="B794">
            <v>50</v>
          </cell>
          <cell r="C794" t="str">
            <v>19</v>
          </cell>
          <cell r="D794" t="str">
            <v>64733</v>
          </cell>
          <cell r="E794" t="str">
            <v>6017529</v>
          </cell>
          <cell r="F794" t="str">
            <v>1470</v>
          </cell>
          <cell r="G794" t="str">
            <v>L</v>
          </cell>
          <cell r="H794" t="str">
            <v>Haynes Charter For Enriched Studies</v>
          </cell>
          <cell r="I794" t="str">
            <v>UNIFIED</v>
          </cell>
          <cell r="J794">
            <v>0</v>
          </cell>
          <cell r="K794">
            <v>0</v>
          </cell>
          <cell r="L794">
            <v>0</v>
          </cell>
          <cell r="M794">
            <v>1940613</v>
          </cell>
          <cell r="N794">
            <v>961671</v>
          </cell>
          <cell r="O794">
            <v>378.03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1940613</v>
          </cell>
          <cell r="U794">
            <v>961671</v>
          </cell>
          <cell r="V794">
            <v>378.03</v>
          </cell>
          <cell r="W794">
            <v>2222698</v>
          </cell>
          <cell r="X794">
            <v>0</v>
          </cell>
          <cell r="Y794">
            <v>2222698</v>
          </cell>
        </row>
        <row r="795">
          <cell r="A795">
            <v>3764</v>
          </cell>
          <cell r="B795">
            <v>50</v>
          </cell>
          <cell r="C795" t="str">
            <v>19</v>
          </cell>
          <cell r="D795" t="str">
            <v>64733</v>
          </cell>
          <cell r="E795" t="str">
            <v>6017693</v>
          </cell>
          <cell r="F795" t="str">
            <v>1487</v>
          </cell>
          <cell r="G795" t="str">
            <v>L</v>
          </cell>
          <cell r="H795" t="str">
            <v>Justice Street Academy Charter</v>
          </cell>
          <cell r="I795" t="str">
            <v>UNIFIED</v>
          </cell>
          <cell r="J795">
            <v>0</v>
          </cell>
          <cell r="K795">
            <v>0</v>
          </cell>
          <cell r="L795">
            <v>0</v>
          </cell>
          <cell r="M795">
            <v>1830930</v>
          </cell>
          <cell r="N795">
            <v>906824</v>
          </cell>
          <cell r="O795">
            <v>356.47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1830930</v>
          </cell>
          <cell r="U795">
            <v>906824</v>
          </cell>
          <cell r="V795">
            <v>356.47</v>
          </cell>
          <cell r="W795">
            <v>2180119</v>
          </cell>
          <cell r="X795">
            <v>0</v>
          </cell>
          <cell r="Y795">
            <v>2180119</v>
          </cell>
        </row>
        <row r="796">
          <cell r="A796">
            <v>1176</v>
          </cell>
          <cell r="B796">
            <v>50</v>
          </cell>
          <cell r="C796" t="str">
            <v>19</v>
          </cell>
          <cell r="D796" t="str">
            <v>64733</v>
          </cell>
          <cell r="E796" t="str">
            <v>6017701</v>
          </cell>
          <cell r="F796" t="str">
            <v>0227</v>
          </cell>
          <cell r="G796" t="str">
            <v>L</v>
          </cell>
          <cell r="H796" t="str">
            <v>Kenter Canyon Elementary Charter</v>
          </cell>
          <cell r="I796" t="str">
            <v>UNIFIED</v>
          </cell>
          <cell r="J796">
            <v>0</v>
          </cell>
          <cell r="K796">
            <v>0</v>
          </cell>
          <cell r="L796">
            <v>0</v>
          </cell>
          <cell r="M796">
            <v>2670033</v>
          </cell>
          <cell r="N796">
            <v>1322853</v>
          </cell>
          <cell r="O796">
            <v>520.01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2670033</v>
          </cell>
          <cell r="U796">
            <v>1322853</v>
          </cell>
          <cell r="V796">
            <v>520.01</v>
          </cell>
          <cell r="W796">
            <v>2927748</v>
          </cell>
          <cell r="X796">
            <v>0</v>
          </cell>
          <cell r="Y796">
            <v>2927748</v>
          </cell>
        </row>
        <row r="797">
          <cell r="A797">
            <v>3768</v>
          </cell>
          <cell r="B797">
            <v>50</v>
          </cell>
          <cell r="C797" t="str">
            <v>19</v>
          </cell>
          <cell r="D797" t="str">
            <v>64733</v>
          </cell>
          <cell r="E797" t="str">
            <v>6017743</v>
          </cell>
          <cell r="F797" t="str">
            <v>1486</v>
          </cell>
          <cell r="G797" t="str">
            <v>L</v>
          </cell>
          <cell r="H797" t="str">
            <v>Knollwood Preparatory Academy</v>
          </cell>
          <cell r="I797" t="str">
            <v>UNIFIED</v>
          </cell>
          <cell r="J797">
            <v>0</v>
          </cell>
          <cell r="K797">
            <v>0</v>
          </cell>
          <cell r="L797">
            <v>0</v>
          </cell>
          <cell r="M797">
            <v>1924845</v>
          </cell>
          <cell r="N797">
            <v>953963</v>
          </cell>
          <cell r="O797">
            <v>375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1924845</v>
          </cell>
          <cell r="U797">
            <v>953963</v>
          </cell>
          <cell r="V797">
            <v>375</v>
          </cell>
          <cell r="W797">
            <v>2665107</v>
          </cell>
          <cell r="X797">
            <v>0</v>
          </cell>
          <cell r="Y797">
            <v>2665107</v>
          </cell>
        </row>
        <row r="798">
          <cell r="A798">
            <v>3783</v>
          </cell>
          <cell r="B798">
            <v>50</v>
          </cell>
          <cell r="C798" t="str">
            <v>19</v>
          </cell>
          <cell r="D798" t="str">
            <v>64733</v>
          </cell>
          <cell r="E798" t="str">
            <v>6017891</v>
          </cell>
          <cell r="F798" t="str">
            <v>1478</v>
          </cell>
          <cell r="G798" t="str">
            <v>L</v>
          </cell>
          <cell r="H798" t="str">
            <v>Lockhurst Drive Charter Elementary</v>
          </cell>
          <cell r="I798" t="str">
            <v>UNIFIED</v>
          </cell>
          <cell r="J798">
            <v>0</v>
          </cell>
          <cell r="K798">
            <v>0</v>
          </cell>
          <cell r="L798">
            <v>0</v>
          </cell>
          <cell r="M798">
            <v>2295768</v>
          </cell>
          <cell r="N798">
            <v>1137581</v>
          </cell>
          <cell r="O798">
            <v>447.18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2295768</v>
          </cell>
          <cell r="U798">
            <v>1137581</v>
          </cell>
          <cell r="V798">
            <v>447.18</v>
          </cell>
          <cell r="W798">
            <v>2689861</v>
          </cell>
          <cell r="X798">
            <v>0</v>
          </cell>
          <cell r="Y798">
            <v>2689861</v>
          </cell>
        </row>
        <row r="799">
          <cell r="A799">
            <v>1177</v>
          </cell>
          <cell r="B799">
            <v>50</v>
          </cell>
          <cell r="C799" t="str">
            <v>19</v>
          </cell>
          <cell r="D799" t="str">
            <v>64733</v>
          </cell>
          <cell r="E799" t="str">
            <v>6018063</v>
          </cell>
          <cell r="F799" t="str">
            <v>0228</v>
          </cell>
          <cell r="G799" t="str">
            <v>L</v>
          </cell>
          <cell r="H799" t="str">
            <v>Marquez Charter</v>
          </cell>
          <cell r="I799" t="str">
            <v>UNIFIED</v>
          </cell>
          <cell r="J799">
            <v>0</v>
          </cell>
          <cell r="K799">
            <v>0</v>
          </cell>
          <cell r="L799">
            <v>0</v>
          </cell>
          <cell r="M799">
            <v>2455798</v>
          </cell>
          <cell r="N799">
            <v>1215857</v>
          </cell>
          <cell r="O799">
            <v>477.95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2455798</v>
          </cell>
          <cell r="U799">
            <v>1215857</v>
          </cell>
          <cell r="V799">
            <v>477.95</v>
          </cell>
          <cell r="W799">
            <v>2710761</v>
          </cell>
          <cell r="X799">
            <v>0</v>
          </cell>
          <cell r="Y799">
            <v>2710761</v>
          </cell>
        </row>
        <row r="800">
          <cell r="A800">
            <v>1178</v>
          </cell>
          <cell r="B800">
            <v>50</v>
          </cell>
          <cell r="C800" t="str">
            <v>19</v>
          </cell>
          <cell r="D800" t="str">
            <v>64733</v>
          </cell>
          <cell r="E800" t="str">
            <v>6018204</v>
          </cell>
          <cell r="F800" t="str">
            <v>0115</v>
          </cell>
          <cell r="G800" t="str">
            <v>D</v>
          </cell>
          <cell r="H800" t="str">
            <v>Montague Charter Academy</v>
          </cell>
          <cell r="I800" t="str">
            <v>UNIFIED</v>
          </cell>
          <cell r="J800">
            <v>0</v>
          </cell>
          <cell r="K800">
            <v>0</v>
          </cell>
          <cell r="L800">
            <v>0</v>
          </cell>
          <cell r="M800">
            <v>4051361</v>
          </cell>
          <cell r="N800">
            <v>2007264</v>
          </cell>
          <cell r="O800">
            <v>789.05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4051361</v>
          </cell>
          <cell r="U800">
            <v>2007264</v>
          </cell>
          <cell r="V800">
            <v>789.05</v>
          </cell>
          <cell r="W800">
            <v>6271537</v>
          </cell>
          <cell r="X800">
            <v>0</v>
          </cell>
          <cell r="Y800">
            <v>6271537</v>
          </cell>
        </row>
        <row r="801">
          <cell r="A801">
            <v>3820</v>
          </cell>
          <cell r="B801">
            <v>50</v>
          </cell>
          <cell r="C801" t="str">
            <v>19</v>
          </cell>
          <cell r="D801" t="str">
            <v>64733</v>
          </cell>
          <cell r="E801" t="str">
            <v>6018287</v>
          </cell>
          <cell r="F801" t="str">
            <v>1465</v>
          </cell>
          <cell r="G801" t="str">
            <v>L</v>
          </cell>
          <cell r="H801" t="str">
            <v>Nestle Avenue Charter</v>
          </cell>
          <cell r="I801" t="str">
            <v>UNIFIED</v>
          </cell>
          <cell r="J801">
            <v>0</v>
          </cell>
          <cell r="K801">
            <v>0</v>
          </cell>
          <cell r="L801">
            <v>0</v>
          </cell>
          <cell r="M801">
            <v>2544237</v>
          </cell>
          <cell r="N801">
            <v>1261698</v>
          </cell>
          <cell r="O801">
            <v>495.97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2544237</v>
          </cell>
          <cell r="U801">
            <v>1261698</v>
          </cell>
          <cell r="V801">
            <v>495.97</v>
          </cell>
          <cell r="W801">
            <v>3572229</v>
          </cell>
          <cell r="X801">
            <v>0</v>
          </cell>
          <cell r="Y801">
            <v>3572229</v>
          </cell>
        </row>
        <row r="802">
          <cell r="A802">
            <v>1179</v>
          </cell>
          <cell r="B802">
            <v>50</v>
          </cell>
          <cell r="C802" t="str">
            <v>19</v>
          </cell>
          <cell r="D802" t="str">
            <v>64733</v>
          </cell>
          <cell r="E802" t="str">
            <v>6018634</v>
          </cell>
          <cell r="F802" t="str">
            <v>0229</v>
          </cell>
          <cell r="G802" t="str">
            <v>L</v>
          </cell>
          <cell r="H802" t="str">
            <v>Palisades Charter Elementary</v>
          </cell>
          <cell r="I802" t="str">
            <v>UNIFIED</v>
          </cell>
          <cell r="J802">
            <v>0</v>
          </cell>
          <cell r="K802">
            <v>0</v>
          </cell>
          <cell r="L802">
            <v>0</v>
          </cell>
          <cell r="M802">
            <v>2390062</v>
          </cell>
          <cell r="N802">
            <v>1184898</v>
          </cell>
          <cell r="O802">
            <v>465.78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2390062</v>
          </cell>
          <cell r="U802">
            <v>1184898</v>
          </cell>
          <cell r="V802">
            <v>465.78</v>
          </cell>
          <cell r="W802">
            <v>2613165</v>
          </cell>
          <cell r="X802">
            <v>0</v>
          </cell>
          <cell r="Y802">
            <v>2613165</v>
          </cell>
        </row>
        <row r="803">
          <cell r="A803">
            <v>3852</v>
          </cell>
          <cell r="B803">
            <v>50</v>
          </cell>
          <cell r="C803" t="str">
            <v>19</v>
          </cell>
          <cell r="D803" t="str">
            <v>64733</v>
          </cell>
          <cell r="E803" t="str">
            <v>6018642</v>
          </cell>
          <cell r="F803" t="str">
            <v>0583</v>
          </cell>
          <cell r="G803" t="str">
            <v>D</v>
          </cell>
          <cell r="H803" t="str">
            <v>Pacoima Charter Elementary</v>
          </cell>
          <cell r="I803" t="str">
            <v>UNIFIED</v>
          </cell>
          <cell r="J803">
            <v>0</v>
          </cell>
          <cell r="K803">
            <v>0</v>
          </cell>
          <cell r="L803">
            <v>0</v>
          </cell>
          <cell r="M803">
            <v>5935330</v>
          </cell>
          <cell r="N803">
            <v>2941664</v>
          </cell>
          <cell r="O803">
            <v>1156.3599999999999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5935330</v>
          </cell>
          <cell r="U803">
            <v>2941664</v>
          </cell>
          <cell r="V803">
            <v>1156.3599999999999</v>
          </cell>
          <cell r="W803">
            <v>9307450</v>
          </cell>
          <cell r="X803">
            <v>0</v>
          </cell>
          <cell r="Y803">
            <v>9307450</v>
          </cell>
        </row>
        <row r="804">
          <cell r="A804">
            <v>3860</v>
          </cell>
          <cell r="B804">
            <v>50</v>
          </cell>
          <cell r="C804" t="str">
            <v>19</v>
          </cell>
          <cell r="D804" t="str">
            <v>64733</v>
          </cell>
          <cell r="E804" t="str">
            <v>6018725</v>
          </cell>
          <cell r="F804" t="str">
            <v>1435</v>
          </cell>
          <cell r="G804" t="str">
            <v>L</v>
          </cell>
          <cell r="H804" t="str">
            <v>Plainview Academic Charter Academy</v>
          </cell>
          <cell r="I804" t="str">
            <v>UNIFIED</v>
          </cell>
          <cell r="J804">
            <v>0</v>
          </cell>
          <cell r="K804">
            <v>0</v>
          </cell>
          <cell r="L804">
            <v>0</v>
          </cell>
          <cell r="M804">
            <v>1417156</v>
          </cell>
          <cell r="N804">
            <v>701709</v>
          </cell>
          <cell r="O804">
            <v>275.83999999999997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1417156</v>
          </cell>
          <cell r="U804">
            <v>701709</v>
          </cell>
          <cell r="V804">
            <v>275.83999999999997</v>
          </cell>
          <cell r="W804">
            <v>2220138</v>
          </cell>
          <cell r="X804">
            <v>0</v>
          </cell>
          <cell r="Y804">
            <v>2220138</v>
          </cell>
        </row>
        <row r="805">
          <cell r="A805">
            <v>3864</v>
          </cell>
          <cell r="B805">
            <v>50</v>
          </cell>
          <cell r="C805" t="str">
            <v>19</v>
          </cell>
          <cell r="D805" t="str">
            <v>64733</v>
          </cell>
          <cell r="E805" t="str">
            <v>6018774</v>
          </cell>
          <cell r="F805" t="str">
            <v>1347</v>
          </cell>
          <cell r="G805" t="str">
            <v>L</v>
          </cell>
          <cell r="H805" t="str">
            <v>Pomelo Community Charter</v>
          </cell>
          <cell r="I805" t="str">
            <v>UNIFIED</v>
          </cell>
          <cell r="J805">
            <v>0</v>
          </cell>
          <cell r="K805">
            <v>0</v>
          </cell>
          <cell r="L805">
            <v>0</v>
          </cell>
          <cell r="M805">
            <v>2883694</v>
          </cell>
          <cell r="N805">
            <v>1429061</v>
          </cell>
          <cell r="O805">
            <v>561.76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2883694</v>
          </cell>
          <cell r="U805">
            <v>1429061</v>
          </cell>
          <cell r="V805">
            <v>561.76</v>
          </cell>
          <cell r="W805">
            <v>3306728</v>
          </cell>
          <cell r="X805">
            <v>0</v>
          </cell>
          <cell r="Y805">
            <v>3306728</v>
          </cell>
        </row>
        <row r="806">
          <cell r="A806">
            <v>3876</v>
          </cell>
          <cell r="B806">
            <v>50</v>
          </cell>
          <cell r="C806" t="str">
            <v>19</v>
          </cell>
          <cell r="D806" t="str">
            <v>64733</v>
          </cell>
          <cell r="E806" t="str">
            <v>6018923</v>
          </cell>
          <cell r="F806" t="str">
            <v>1362</v>
          </cell>
          <cell r="G806" t="str">
            <v>L</v>
          </cell>
          <cell r="H806" t="str">
            <v>Riverside Drive Charter</v>
          </cell>
          <cell r="I806" t="str">
            <v>UNIFIED</v>
          </cell>
          <cell r="J806">
            <v>0</v>
          </cell>
          <cell r="K806">
            <v>0</v>
          </cell>
          <cell r="L806">
            <v>0</v>
          </cell>
          <cell r="M806">
            <v>2695579</v>
          </cell>
          <cell r="N806">
            <v>1335700</v>
          </cell>
          <cell r="O806">
            <v>525.05999999999995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2695579</v>
          </cell>
          <cell r="U806">
            <v>1335700</v>
          </cell>
          <cell r="V806">
            <v>525.05999999999995</v>
          </cell>
          <cell r="W806">
            <v>3204896</v>
          </cell>
          <cell r="X806">
            <v>0</v>
          </cell>
          <cell r="Y806">
            <v>3204896</v>
          </cell>
        </row>
        <row r="807">
          <cell r="A807">
            <v>1180</v>
          </cell>
          <cell r="B807">
            <v>50</v>
          </cell>
          <cell r="C807" t="str">
            <v>19</v>
          </cell>
          <cell r="D807" t="str">
            <v>64733</v>
          </cell>
          <cell r="E807" t="str">
            <v>6019079</v>
          </cell>
          <cell r="F807" t="str">
            <v>0446</v>
          </cell>
          <cell r="G807" t="str">
            <v>D</v>
          </cell>
          <cell r="H807" t="str">
            <v>Santa Monica Boulevard Community Charter</v>
          </cell>
          <cell r="I807" t="str">
            <v>UNIFIED</v>
          </cell>
          <cell r="J807">
            <v>0</v>
          </cell>
          <cell r="K807">
            <v>0</v>
          </cell>
          <cell r="L807">
            <v>0</v>
          </cell>
          <cell r="M807">
            <v>4465261</v>
          </cell>
          <cell r="N807">
            <v>2210064</v>
          </cell>
          <cell r="O807">
            <v>868.77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4465261</v>
          </cell>
          <cell r="U807">
            <v>2210064</v>
          </cell>
          <cell r="V807">
            <v>868.77</v>
          </cell>
          <cell r="W807">
            <v>7124297</v>
          </cell>
          <cell r="X807">
            <v>0</v>
          </cell>
          <cell r="Y807">
            <v>7124297</v>
          </cell>
        </row>
        <row r="808">
          <cell r="A808">
            <v>3894</v>
          </cell>
          <cell r="B808">
            <v>50</v>
          </cell>
          <cell r="C808" t="str">
            <v>19</v>
          </cell>
          <cell r="D808" t="str">
            <v>64733</v>
          </cell>
          <cell r="E808" t="str">
            <v>6019111</v>
          </cell>
          <cell r="F808" t="str">
            <v>1484</v>
          </cell>
          <cell r="G808" t="str">
            <v>L</v>
          </cell>
          <cell r="H808" t="str">
            <v>Serrania Avenue Charter For Enriched Studies</v>
          </cell>
          <cell r="I808" t="str">
            <v>UNIFIED</v>
          </cell>
          <cell r="J808">
            <v>0</v>
          </cell>
          <cell r="K808">
            <v>0</v>
          </cell>
          <cell r="L808">
            <v>0</v>
          </cell>
          <cell r="M808">
            <v>3162966</v>
          </cell>
          <cell r="N808">
            <v>1566559</v>
          </cell>
          <cell r="O808">
            <v>615.80999999999995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3162966</v>
          </cell>
          <cell r="U808">
            <v>1566559</v>
          </cell>
          <cell r="V808">
            <v>615.80999999999995</v>
          </cell>
          <cell r="W808">
            <v>3812715</v>
          </cell>
          <cell r="X808">
            <v>0</v>
          </cell>
          <cell r="Y808">
            <v>3812715</v>
          </cell>
        </row>
        <row r="809">
          <cell r="A809">
            <v>3900</v>
          </cell>
          <cell r="B809">
            <v>50</v>
          </cell>
          <cell r="C809" t="str">
            <v>19</v>
          </cell>
          <cell r="D809" t="str">
            <v>64733</v>
          </cell>
          <cell r="E809" t="str">
            <v>6019186</v>
          </cell>
          <cell r="F809" t="str">
            <v>1348</v>
          </cell>
          <cell r="G809" t="str">
            <v>L</v>
          </cell>
          <cell r="H809" t="str">
            <v>Sherman Oaks Elementary Charter</v>
          </cell>
          <cell r="I809" t="str">
            <v>UNIFIED</v>
          </cell>
          <cell r="J809">
            <v>0</v>
          </cell>
          <cell r="K809">
            <v>0</v>
          </cell>
          <cell r="L809">
            <v>0</v>
          </cell>
          <cell r="M809">
            <v>3871845</v>
          </cell>
          <cell r="N809">
            <v>1919500</v>
          </cell>
          <cell r="O809">
            <v>754.55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3871845</v>
          </cell>
          <cell r="U809">
            <v>1919500</v>
          </cell>
          <cell r="V809">
            <v>754.55</v>
          </cell>
          <cell r="W809">
            <v>4534663</v>
          </cell>
          <cell r="X809">
            <v>0</v>
          </cell>
          <cell r="Y809">
            <v>4534663</v>
          </cell>
        </row>
        <row r="810">
          <cell r="A810">
            <v>3920</v>
          </cell>
          <cell r="B810">
            <v>50</v>
          </cell>
          <cell r="C810" t="str">
            <v>19</v>
          </cell>
          <cell r="D810" t="str">
            <v>64733</v>
          </cell>
          <cell r="E810" t="str">
            <v>6019392</v>
          </cell>
          <cell r="F810" t="str">
            <v>1476</v>
          </cell>
          <cell r="G810" t="str">
            <v>L</v>
          </cell>
          <cell r="H810" t="str">
            <v>Superior Street Elementary</v>
          </cell>
          <cell r="I810" t="str">
            <v>UNIFIED</v>
          </cell>
          <cell r="J810">
            <v>0</v>
          </cell>
          <cell r="K810">
            <v>0</v>
          </cell>
          <cell r="L810">
            <v>0</v>
          </cell>
          <cell r="M810">
            <v>2290527</v>
          </cell>
          <cell r="N810">
            <v>1134885</v>
          </cell>
          <cell r="O810">
            <v>446.12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2290527</v>
          </cell>
          <cell r="U810">
            <v>1134885</v>
          </cell>
          <cell r="V810">
            <v>446.12</v>
          </cell>
          <cell r="W810">
            <v>2878416</v>
          </cell>
          <cell r="X810">
            <v>0</v>
          </cell>
          <cell r="Y810">
            <v>2878416</v>
          </cell>
        </row>
        <row r="811">
          <cell r="A811">
            <v>1183</v>
          </cell>
          <cell r="B811">
            <v>50</v>
          </cell>
          <cell r="C811" t="str">
            <v>19</v>
          </cell>
          <cell r="D811" t="str">
            <v>64733</v>
          </cell>
          <cell r="E811" t="str">
            <v>6019525</v>
          </cell>
          <cell r="F811" t="str">
            <v>0230</v>
          </cell>
          <cell r="G811" t="str">
            <v>L</v>
          </cell>
          <cell r="H811" t="str">
            <v>Topanga Elementary Charter</v>
          </cell>
          <cell r="I811" t="str">
            <v>UNIFIED</v>
          </cell>
          <cell r="J811">
            <v>0</v>
          </cell>
          <cell r="K811">
            <v>0</v>
          </cell>
          <cell r="L811">
            <v>0</v>
          </cell>
          <cell r="M811">
            <v>1354315</v>
          </cell>
          <cell r="N811">
            <v>671030</v>
          </cell>
          <cell r="O811">
            <v>263.77999999999997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1354315</v>
          </cell>
          <cell r="U811">
            <v>671030</v>
          </cell>
          <cell r="V811">
            <v>263.77999999999997</v>
          </cell>
          <cell r="W811">
            <v>1510087</v>
          </cell>
          <cell r="X811">
            <v>0</v>
          </cell>
          <cell r="Y811">
            <v>1510087</v>
          </cell>
        </row>
        <row r="812">
          <cell r="A812">
            <v>3932</v>
          </cell>
          <cell r="B812">
            <v>50</v>
          </cell>
          <cell r="C812" t="str">
            <v>19</v>
          </cell>
          <cell r="D812" t="str">
            <v>64733</v>
          </cell>
          <cell r="E812" t="str">
            <v>6019533</v>
          </cell>
          <cell r="F812" t="str">
            <v>1475</v>
          </cell>
          <cell r="G812" t="str">
            <v>L</v>
          </cell>
          <cell r="H812" t="str">
            <v>Topeka Charter School For Advanced Studies</v>
          </cell>
          <cell r="I812" t="str">
            <v>UNIFIED</v>
          </cell>
          <cell r="J812">
            <v>0</v>
          </cell>
          <cell r="K812">
            <v>0</v>
          </cell>
          <cell r="L812">
            <v>0</v>
          </cell>
          <cell r="M812">
            <v>2827988</v>
          </cell>
          <cell r="N812">
            <v>1400849</v>
          </cell>
          <cell r="O812">
            <v>550.66999999999996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2827988</v>
          </cell>
          <cell r="U812">
            <v>1400849</v>
          </cell>
          <cell r="V812">
            <v>550.66999999999996</v>
          </cell>
          <cell r="W812">
            <v>3369668</v>
          </cell>
          <cell r="X812">
            <v>0</v>
          </cell>
          <cell r="Y812">
            <v>3369668</v>
          </cell>
        </row>
        <row r="813">
          <cell r="A813">
            <v>3946</v>
          </cell>
          <cell r="B813">
            <v>50</v>
          </cell>
          <cell r="C813" t="str">
            <v>19</v>
          </cell>
          <cell r="D813" t="str">
            <v>64733</v>
          </cell>
          <cell r="E813" t="str">
            <v>6019673</v>
          </cell>
          <cell r="F813" t="str">
            <v>1479</v>
          </cell>
          <cell r="G813" t="str">
            <v>L</v>
          </cell>
          <cell r="H813" t="str">
            <v>Van Gogh Charter</v>
          </cell>
          <cell r="I813" t="str">
            <v>UNIFIED</v>
          </cell>
          <cell r="J813">
            <v>0</v>
          </cell>
          <cell r="K813">
            <v>0</v>
          </cell>
          <cell r="L813">
            <v>0</v>
          </cell>
          <cell r="M813">
            <v>2245491</v>
          </cell>
          <cell r="N813">
            <v>1113033</v>
          </cell>
          <cell r="O813">
            <v>437.53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2245491</v>
          </cell>
          <cell r="U813">
            <v>1113033</v>
          </cell>
          <cell r="V813">
            <v>437.53</v>
          </cell>
          <cell r="W813">
            <v>2699962</v>
          </cell>
          <cell r="X813">
            <v>0</v>
          </cell>
          <cell r="Y813">
            <v>2699962</v>
          </cell>
        </row>
        <row r="814">
          <cell r="A814">
            <v>1184</v>
          </cell>
          <cell r="B814">
            <v>50</v>
          </cell>
          <cell r="C814" t="str">
            <v>19</v>
          </cell>
          <cell r="D814" t="str">
            <v>64733</v>
          </cell>
          <cell r="E814" t="str">
            <v>6019715</v>
          </cell>
          <cell r="F814" t="str">
            <v>0016</v>
          </cell>
          <cell r="G814" t="str">
            <v>D</v>
          </cell>
          <cell r="H814" t="str">
            <v>Vaughn Next Century Learning Center</v>
          </cell>
          <cell r="I814" t="str">
            <v>UNIFIED</v>
          </cell>
          <cell r="J814">
            <v>0</v>
          </cell>
          <cell r="K814">
            <v>0</v>
          </cell>
          <cell r="L814">
            <v>0</v>
          </cell>
          <cell r="M814">
            <v>15864941</v>
          </cell>
          <cell r="N814">
            <v>7467288</v>
          </cell>
          <cell r="O814">
            <v>2935.37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15864941</v>
          </cell>
          <cell r="U814">
            <v>7467288</v>
          </cell>
          <cell r="V814">
            <v>2935.37</v>
          </cell>
          <cell r="W814">
            <v>25201985</v>
          </cell>
          <cell r="X814">
            <v>0</v>
          </cell>
          <cell r="Y814">
            <v>25201985</v>
          </cell>
        </row>
        <row r="815">
          <cell r="A815">
            <v>3961</v>
          </cell>
          <cell r="B815">
            <v>50</v>
          </cell>
          <cell r="C815" t="str">
            <v>19</v>
          </cell>
          <cell r="D815" t="str">
            <v>64733</v>
          </cell>
          <cell r="E815" t="str">
            <v>6019855</v>
          </cell>
          <cell r="F815" t="str">
            <v>1349</v>
          </cell>
          <cell r="G815" t="str">
            <v>L</v>
          </cell>
          <cell r="H815" t="str">
            <v>Welby Way Charter Elementary School And Gifted-High Ability Magnet</v>
          </cell>
          <cell r="I815" t="str">
            <v>UNIFIED</v>
          </cell>
          <cell r="J815">
            <v>0</v>
          </cell>
          <cell r="K815">
            <v>0</v>
          </cell>
          <cell r="L815">
            <v>0</v>
          </cell>
          <cell r="M815">
            <v>3949419</v>
          </cell>
          <cell r="N815">
            <v>1954682</v>
          </cell>
          <cell r="O815">
            <v>768.38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3949419</v>
          </cell>
          <cell r="U815">
            <v>1954682</v>
          </cell>
          <cell r="V815">
            <v>768.38</v>
          </cell>
          <cell r="W815">
            <v>4372376</v>
          </cell>
          <cell r="X815">
            <v>0</v>
          </cell>
          <cell r="Y815">
            <v>4372376</v>
          </cell>
        </row>
        <row r="816">
          <cell r="A816">
            <v>1187</v>
          </cell>
          <cell r="B816">
            <v>50</v>
          </cell>
          <cell r="C816" t="str">
            <v>19</v>
          </cell>
          <cell r="D816" t="str">
            <v>64733</v>
          </cell>
          <cell r="E816" t="str">
            <v>6019939</v>
          </cell>
          <cell r="F816" t="str">
            <v>0031</v>
          </cell>
          <cell r="G816" t="str">
            <v>L</v>
          </cell>
          <cell r="H816" t="str">
            <v>Westwood Charter Elementary</v>
          </cell>
          <cell r="I816" t="str">
            <v>UNIFIED</v>
          </cell>
          <cell r="J816">
            <v>0</v>
          </cell>
          <cell r="K816">
            <v>0</v>
          </cell>
          <cell r="L816">
            <v>0</v>
          </cell>
          <cell r="M816">
            <v>3966466</v>
          </cell>
          <cell r="N816">
            <v>1966486</v>
          </cell>
          <cell r="O816">
            <v>773.02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3966466</v>
          </cell>
          <cell r="U816">
            <v>1966486</v>
          </cell>
          <cell r="V816">
            <v>773.02</v>
          </cell>
          <cell r="W816">
            <v>4411314</v>
          </cell>
          <cell r="X816">
            <v>0</v>
          </cell>
          <cell r="Y816">
            <v>4411314</v>
          </cell>
        </row>
        <row r="817">
          <cell r="A817">
            <v>3968</v>
          </cell>
          <cell r="B817">
            <v>50</v>
          </cell>
          <cell r="C817" t="str">
            <v>19</v>
          </cell>
          <cell r="D817" t="str">
            <v>64733</v>
          </cell>
          <cell r="E817" t="str">
            <v>6019954</v>
          </cell>
          <cell r="F817" t="str">
            <v>1482</v>
          </cell>
          <cell r="G817" t="str">
            <v>L</v>
          </cell>
          <cell r="H817" t="str">
            <v>Wilbur Charter For Enriched Academics</v>
          </cell>
          <cell r="I817" t="str">
            <v>UNIFIED</v>
          </cell>
          <cell r="J817">
            <v>0</v>
          </cell>
          <cell r="K817">
            <v>0</v>
          </cell>
          <cell r="L817">
            <v>0</v>
          </cell>
          <cell r="M817">
            <v>2997725</v>
          </cell>
          <cell r="N817">
            <v>1485256</v>
          </cell>
          <cell r="O817">
            <v>583.85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2997725</v>
          </cell>
          <cell r="U817">
            <v>1485256</v>
          </cell>
          <cell r="V817">
            <v>583.85</v>
          </cell>
          <cell r="W817">
            <v>3445817</v>
          </cell>
          <cell r="X817">
            <v>0</v>
          </cell>
          <cell r="Y817">
            <v>3445817</v>
          </cell>
        </row>
        <row r="818">
          <cell r="A818">
            <v>3976</v>
          </cell>
          <cell r="B818">
            <v>50</v>
          </cell>
          <cell r="C818" t="str">
            <v>19</v>
          </cell>
          <cell r="D818" t="str">
            <v>64733</v>
          </cell>
          <cell r="E818" t="str">
            <v>6020036</v>
          </cell>
          <cell r="F818" t="str">
            <v>1483</v>
          </cell>
          <cell r="G818" t="str">
            <v>L</v>
          </cell>
          <cell r="H818" t="str">
            <v>Woodlake Elementary Community Charter</v>
          </cell>
          <cell r="I818" t="str">
            <v>UNIFIED</v>
          </cell>
          <cell r="J818">
            <v>0</v>
          </cell>
          <cell r="K818">
            <v>0</v>
          </cell>
          <cell r="L818">
            <v>0</v>
          </cell>
          <cell r="M818">
            <v>2598643</v>
          </cell>
          <cell r="N818">
            <v>1287010</v>
          </cell>
          <cell r="O818">
            <v>505.92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2598643</v>
          </cell>
          <cell r="U818">
            <v>1287010</v>
          </cell>
          <cell r="V818">
            <v>505.92</v>
          </cell>
          <cell r="W818">
            <v>3140309</v>
          </cell>
          <cell r="X818">
            <v>0</v>
          </cell>
          <cell r="Y818">
            <v>3140309</v>
          </cell>
        </row>
        <row r="819">
          <cell r="A819">
            <v>3977</v>
          </cell>
          <cell r="B819">
            <v>50</v>
          </cell>
          <cell r="C819" t="str">
            <v>19</v>
          </cell>
          <cell r="D819" t="str">
            <v>64733</v>
          </cell>
          <cell r="E819" t="str">
            <v>6020044</v>
          </cell>
          <cell r="F819" t="str">
            <v>1485</v>
          </cell>
          <cell r="G819" t="str">
            <v>L</v>
          </cell>
          <cell r="H819" t="str">
            <v>Woodland Hills Elementary Charter For Enriched Studies</v>
          </cell>
          <cell r="I819" t="str">
            <v>UNIFIED</v>
          </cell>
          <cell r="J819">
            <v>0</v>
          </cell>
          <cell r="K819">
            <v>0</v>
          </cell>
          <cell r="L819">
            <v>0</v>
          </cell>
          <cell r="M819">
            <v>3147413</v>
          </cell>
          <cell r="N819">
            <v>1560250</v>
          </cell>
          <cell r="O819">
            <v>613.33000000000004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3147413</v>
          </cell>
          <cell r="U819">
            <v>1560250</v>
          </cell>
          <cell r="V819">
            <v>613.33000000000004</v>
          </cell>
          <cell r="W819">
            <v>3537695</v>
          </cell>
          <cell r="X819">
            <v>0</v>
          </cell>
          <cell r="Y819">
            <v>3537695</v>
          </cell>
        </row>
        <row r="820">
          <cell r="A820">
            <v>3991</v>
          </cell>
          <cell r="B820">
            <v>50</v>
          </cell>
          <cell r="C820" t="str">
            <v>19</v>
          </cell>
          <cell r="D820" t="str">
            <v>64733</v>
          </cell>
          <cell r="E820" t="str">
            <v>6057988</v>
          </cell>
          <cell r="F820" t="str">
            <v>1688</v>
          </cell>
          <cell r="G820" t="str">
            <v>L</v>
          </cell>
          <cell r="H820" t="str">
            <v>Emerson Community Charter School</v>
          </cell>
          <cell r="I820" t="str">
            <v>UNIFIED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1359104</v>
          </cell>
          <cell r="O820">
            <v>534.26</v>
          </cell>
          <cell r="P820">
            <v>8405.0499999999993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1359104</v>
          </cell>
          <cell r="V820">
            <v>534.26</v>
          </cell>
          <cell r="W820">
            <v>3302294</v>
          </cell>
          <cell r="X820">
            <v>0</v>
          </cell>
          <cell r="Y820">
            <v>3302294</v>
          </cell>
        </row>
        <row r="821">
          <cell r="A821">
            <v>4007</v>
          </cell>
          <cell r="B821">
            <v>50</v>
          </cell>
          <cell r="C821" t="str">
            <v>19</v>
          </cell>
          <cell r="D821" t="str">
            <v>64733</v>
          </cell>
          <cell r="E821" t="str">
            <v>6058150</v>
          </cell>
          <cell r="F821" t="str">
            <v>1473</v>
          </cell>
          <cell r="G821" t="str">
            <v>L</v>
          </cell>
          <cell r="H821" t="str">
            <v>Robert A. Millikan Affiliated Charter &amp; Performing Arts Magnet Middle</v>
          </cell>
          <cell r="I821" t="str">
            <v>UNIFIED</v>
          </cell>
          <cell r="J821">
            <v>0</v>
          </cell>
          <cell r="K821">
            <v>0</v>
          </cell>
          <cell r="L821">
            <v>0</v>
          </cell>
          <cell r="M821">
            <v>8846541</v>
          </cell>
          <cell r="N821">
            <v>4254546</v>
          </cell>
          <cell r="O821">
            <v>1672.45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8846541</v>
          </cell>
          <cell r="U821">
            <v>4254546</v>
          </cell>
          <cell r="V821">
            <v>1672.45</v>
          </cell>
          <cell r="W821">
            <v>9870989</v>
          </cell>
          <cell r="X821">
            <v>0</v>
          </cell>
          <cell r="Y821">
            <v>9870989</v>
          </cell>
        </row>
        <row r="822">
          <cell r="A822">
            <v>1188</v>
          </cell>
          <cell r="B822">
            <v>50</v>
          </cell>
          <cell r="C822" t="str">
            <v>19</v>
          </cell>
          <cell r="D822" t="str">
            <v>64733</v>
          </cell>
          <cell r="E822" t="str">
            <v>6058267</v>
          </cell>
          <cell r="F822" t="str">
            <v>0225</v>
          </cell>
          <cell r="G822" t="str">
            <v>L</v>
          </cell>
          <cell r="H822" t="str">
            <v>Paul Revere Charter Middle</v>
          </cell>
          <cell r="I822" t="str">
            <v>UNIFIED</v>
          </cell>
          <cell r="J822">
            <v>0</v>
          </cell>
          <cell r="K822">
            <v>0</v>
          </cell>
          <cell r="L822">
            <v>0</v>
          </cell>
          <cell r="M822">
            <v>10331298</v>
          </cell>
          <cell r="N822">
            <v>4968822</v>
          </cell>
          <cell r="O822">
            <v>1953.23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10331298</v>
          </cell>
          <cell r="U822">
            <v>4968822</v>
          </cell>
          <cell r="V822">
            <v>1953.23</v>
          </cell>
          <cell r="W822">
            <v>10907973</v>
          </cell>
          <cell r="X822">
            <v>0</v>
          </cell>
          <cell r="Y822">
            <v>10907973</v>
          </cell>
        </row>
        <row r="823">
          <cell r="A823">
            <v>4034</v>
          </cell>
          <cell r="B823">
            <v>50</v>
          </cell>
          <cell r="C823" t="str">
            <v>19</v>
          </cell>
          <cell r="D823" t="str">
            <v>64733</v>
          </cell>
          <cell r="E823" t="str">
            <v>6061477</v>
          </cell>
          <cell r="F823" t="str">
            <v>1346</v>
          </cell>
          <cell r="G823" t="str">
            <v>L</v>
          </cell>
          <cell r="H823" t="str">
            <v>George Ellery Hale Charter Academy</v>
          </cell>
          <cell r="I823" t="str">
            <v>UNIFIED</v>
          </cell>
          <cell r="J823">
            <v>0</v>
          </cell>
          <cell r="K823">
            <v>0</v>
          </cell>
          <cell r="L823">
            <v>0</v>
          </cell>
          <cell r="M823">
            <v>10490566</v>
          </cell>
          <cell r="N823">
            <v>5041628</v>
          </cell>
          <cell r="O823">
            <v>1981.85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10490566</v>
          </cell>
          <cell r="U823">
            <v>5041628</v>
          </cell>
          <cell r="V823">
            <v>1981.85</v>
          </cell>
          <cell r="W823">
            <v>11409391</v>
          </cell>
          <cell r="X823">
            <v>0</v>
          </cell>
          <cell r="Y823">
            <v>11409391</v>
          </cell>
        </row>
        <row r="824">
          <cell r="A824">
            <v>4040</v>
          </cell>
          <cell r="B824">
            <v>50</v>
          </cell>
          <cell r="C824" t="str">
            <v>19</v>
          </cell>
          <cell r="D824" t="str">
            <v>64733</v>
          </cell>
          <cell r="E824" t="str">
            <v>6061543</v>
          </cell>
          <cell r="F824" t="str">
            <v>1480</v>
          </cell>
          <cell r="G824" t="str">
            <v>L</v>
          </cell>
          <cell r="H824" t="str">
            <v>Alfred B. Nobel Charter Middle</v>
          </cell>
          <cell r="I824" t="str">
            <v>UNIFIED</v>
          </cell>
          <cell r="J824">
            <v>0</v>
          </cell>
          <cell r="K824">
            <v>0</v>
          </cell>
          <cell r="L824">
            <v>0</v>
          </cell>
          <cell r="M824">
            <v>12017882</v>
          </cell>
          <cell r="N824">
            <v>5779436</v>
          </cell>
          <cell r="O824">
            <v>2271.88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12017882</v>
          </cell>
          <cell r="U824">
            <v>5779436</v>
          </cell>
          <cell r="V824">
            <v>2271.88</v>
          </cell>
          <cell r="W824">
            <v>13563634</v>
          </cell>
          <cell r="X824">
            <v>0</v>
          </cell>
          <cell r="Y824">
            <v>13563634</v>
          </cell>
        </row>
        <row r="825">
          <cell r="A825">
            <v>4051</v>
          </cell>
          <cell r="B825">
            <v>50</v>
          </cell>
          <cell r="C825" t="str">
            <v>19</v>
          </cell>
          <cell r="D825" t="str">
            <v>64733</v>
          </cell>
          <cell r="E825" t="str">
            <v>6071435</v>
          </cell>
          <cell r="F825" t="str">
            <v>1477</v>
          </cell>
          <cell r="G825" t="str">
            <v>L</v>
          </cell>
          <cell r="H825" t="str">
            <v>Castlebay Lane Charter</v>
          </cell>
          <cell r="I825" t="str">
            <v>UNIFIED</v>
          </cell>
          <cell r="J825">
            <v>0</v>
          </cell>
          <cell r="K825">
            <v>0</v>
          </cell>
          <cell r="L825">
            <v>0</v>
          </cell>
          <cell r="M825">
            <v>3567599</v>
          </cell>
          <cell r="N825">
            <v>1767985</v>
          </cell>
          <cell r="O825">
            <v>694.99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3567599</v>
          </cell>
          <cell r="U825">
            <v>1767985</v>
          </cell>
          <cell r="V825">
            <v>694.99</v>
          </cell>
          <cell r="W825">
            <v>4034291</v>
          </cell>
          <cell r="X825">
            <v>0</v>
          </cell>
          <cell r="Y825">
            <v>4034291</v>
          </cell>
        </row>
        <row r="826">
          <cell r="A826">
            <v>4054</v>
          </cell>
          <cell r="B826">
            <v>50</v>
          </cell>
          <cell r="C826" t="str">
            <v>19</v>
          </cell>
          <cell r="D826" t="str">
            <v>64733</v>
          </cell>
          <cell r="E826" t="str">
            <v>6094726</v>
          </cell>
          <cell r="F826" t="str">
            <v>0957</v>
          </cell>
          <cell r="G826" t="str">
            <v>L</v>
          </cell>
          <cell r="H826" t="str">
            <v>Community Magnet Charter Elementary</v>
          </cell>
          <cell r="I826" t="str">
            <v>UNIFIED</v>
          </cell>
          <cell r="J826">
            <v>0</v>
          </cell>
          <cell r="K826">
            <v>0</v>
          </cell>
          <cell r="L826">
            <v>0</v>
          </cell>
          <cell r="M826">
            <v>2681689</v>
          </cell>
          <cell r="N826">
            <v>1081539</v>
          </cell>
          <cell r="O826">
            <v>425.15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2681689</v>
          </cell>
          <cell r="U826">
            <v>1081539</v>
          </cell>
          <cell r="V826">
            <v>425.15</v>
          </cell>
          <cell r="W826">
            <v>2859152</v>
          </cell>
          <cell r="X826">
            <v>0</v>
          </cell>
          <cell r="Y826">
            <v>2859152</v>
          </cell>
        </row>
        <row r="827">
          <cell r="A827">
            <v>1191</v>
          </cell>
          <cell r="B827">
            <v>50</v>
          </cell>
          <cell r="C827" t="str">
            <v>19</v>
          </cell>
          <cell r="D827" t="str">
            <v>64733</v>
          </cell>
          <cell r="E827" t="str">
            <v>6097927</v>
          </cell>
          <cell r="F827" t="str">
            <v>0012</v>
          </cell>
          <cell r="G827" t="str">
            <v>L</v>
          </cell>
          <cell r="H827" t="str">
            <v>Open Charter Magnet</v>
          </cell>
          <cell r="I827" t="str">
            <v>UNIFIED</v>
          </cell>
          <cell r="J827">
            <v>0</v>
          </cell>
          <cell r="K827">
            <v>0</v>
          </cell>
          <cell r="L827">
            <v>0</v>
          </cell>
          <cell r="M827">
            <v>1922254</v>
          </cell>
          <cell r="N827">
            <v>952029</v>
          </cell>
          <cell r="O827">
            <v>374.24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1922254</v>
          </cell>
          <cell r="U827">
            <v>952029</v>
          </cell>
          <cell r="V827">
            <v>374.24</v>
          </cell>
          <cell r="W827">
            <v>2150199</v>
          </cell>
          <cell r="X827">
            <v>0</v>
          </cell>
          <cell r="Y827">
            <v>2150199</v>
          </cell>
        </row>
        <row r="828">
          <cell r="A828">
            <v>1192</v>
          </cell>
          <cell r="B828">
            <v>50</v>
          </cell>
          <cell r="C828" t="str">
            <v>19</v>
          </cell>
          <cell r="D828" t="str">
            <v>64733</v>
          </cell>
          <cell r="E828" t="str">
            <v>6112536</v>
          </cell>
          <cell r="F828" t="str">
            <v>0045</v>
          </cell>
          <cell r="G828" t="str">
            <v>D</v>
          </cell>
          <cell r="H828" t="str">
            <v>The Accelerated</v>
          </cell>
          <cell r="I828" t="str">
            <v>UNIFIED</v>
          </cell>
          <cell r="J828">
            <v>0</v>
          </cell>
          <cell r="K828">
            <v>0</v>
          </cell>
          <cell r="L828">
            <v>0</v>
          </cell>
          <cell r="M828">
            <v>3799521</v>
          </cell>
          <cell r="N828">
            <v>1857912</v>
          </cell>
          <cell r="O828">
            <v>730.34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3799521</v>
          </cell>
          <cell r="U828">
            <v>1857912</v>
          </cell>
          <cell r="V828">
            <v>730.34</v>
          </cell>
          <cell r="W828">
            <v>5930996</v>
          </cell>
          <cell r="X828">
            <v>0</v>
          </cell>
          <cell r="Y828">
            <v>5930996</v>
          </cell>
        </row>
        <row r="829">
          <cell r="A829">
            <v>1193</v>
          </cell>
          <cell r="B829">
            <v>50</v>
          </cell>
          <cell r="C829" t="str">
            <v>19</v>
          </cell>
          <cell r="D829" t="str">
            <v>64733</v>
          </cell>
          <cell r="E829" t="str">
            <v>6114912</v>
          </cell>
          <cell r="F829" t="str">
            <v>0131</v>
          </cell>
          <cell r="G829" t="str">
            <v>D</v>
          </cell>
          <cell r="H829" t="str">
            <v>Watts Learning Center</v>
          </cell>
          <cell r="I829" t="str">
            <v>UNIFIED</v>
          </cell>
          <cell r="J829">
            <v>0</v>
          </cell>
          <cell r="K829">
            <v>0</v>
          </cell>
          <cell r="L829">
            <v>0</v>
          </cell>
          <cell r="M829">
            <v>1906631</v>
          </cell>
          <cell r="N829">
            <v>944626</v>
          </cell>
          <cell r="O829">
            <v>371.33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1906631</v>
          </cell>
          <cell r="U829">
            <v>944626</v>
          </cell>
          <cell r="V829">
            <v>371.33</v>
          </cell>
          <cell r="W829">
            <v>3062989</v>
          </cell>
          <cell r="X829">
            <v>0</v>
          </cell>
          <cell r="Y829">
            <v>3062989</v>
          </cell>
        </row>
        <row r="830">
          <cell r="A830">
            <v>1194</v>
          </cell>
          <cell r="B830">
            <v>50</v>
          </cell>
          <cell r="C830" t="str">
            <v>19</v>
          </cell>
          <cell r="D830" t="str">
            <v>64733</v>
          </cell>
          <cell r="E830" t="str">
            <v>6116750</v>
          </cell>
          <cell r="F830" t="str">
            <v>0213</v>
          </cell>
          <cell r="G830" t="str">
            <v>D</v>
          </cell>
          <cell r="H830" t="str">
            <v>PUC Community Charter Middle and PUC Community Charter Early College High</v>
          </cell>
          <cell r="I830" t="str">
            <v>UNIFIED</v>
          </cell>
          <cell r="J830">
            <v>0</v>
          </cell>
          <cell r="K830">
            <v>0</v>
          </cell>
          <cell r="L830">
            <v>0</v>
          </cell>
          <cell r="M830">
            <v>4018361</v>
          </cell>
          <cell r="N830">
            <v>1932270</v>
          </cell>
          <cell r="O830">
            <v>759.57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4018361</v>
          </cell>
          <cell r="U830">
            <v>1932270</v>
          </cell>
          <cell r="V830">
            <v>759.57</v>
          </cell>
          <cell r="W830">
            <v>6380650</v>
          </cell>
          <cell r="X830">
            <v>0</v>
          </cell>
          <cell r="Y830">
            <v>6380650</v>
          </cell>
        </row>
        <row r="831">
          <cell r="A831">
            <v>1195</v>
          </cell>
          <cell r="B831">
            <v>50</v>
          </cell>
          <cell r="C831" t="str">
            <v>19</v>
          </cell>
          <cell r="D831" t="str">
            <v>64733</v>
          </cell>
          <cell r="E831" t="str">
            <v>6117048</v>
          </cell>
          <cell r="F831" t="str">
            <v>0190</v>
          </cell>
          <cell r="G831" t="str">
            <v>D</v>
          </cell>
          <cell r="H831" t="str">
            <v>ICEF View Park Preparatory Charter</v>
          </cell>
          <cell r="I831" t="str">
            <v>UNIFIED</v>
          </cell>
          <cell r="J831">
            <v>0</v>
          </cell>
          <cell r="K831">
            <v>0</v>
          </cell>
          <cell r="L831">
            <v>0</v>
          </cell>
          <cell r="M831">
            <v>2204657</v>
          </cell>
          <cell r="N831">
            <v>1092758</v>
          </cell>
          <cell r="O831">
            <v>429.56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2204657</v>
          </cell>
          <cell r="U831">
            <v>1092758</v>
          </cell>
          <cell r="V831">
            <v>429.56</v>
          </cell>
          <cell r="W831">
            <v>3476390</v>
          </cell>
          <cell r="X831">
            <v>0</v>
          </cell>
          <cell r="Y831">
            <v>3476390</v>
          </cell>
        </row>
        <row r="832">
          <cell r="A832">
            <v>1196</v>
          </cell>
          <cell r="B832">
            <v>50</v>
          </cell>
          <cell r="C832" t="str">
            <v>19</v>
          </cell>
          <cell r="D832" t="str">
            <v>64733</v>
          </cell>
          <cell r="E832" t="str">
            <v>6117667</v>
          </cell>
          <cell r="F832" t="str">
            <v>0293</v>
          </cell>
          <cell r="G832" t="str">
            <v>D</v>
          </cell>
          <cell r="H832" t="str">
            <v>Camino Nuevo Charter Academy</v>
          </cell>
          <cell r="I832" t="str">
            <v>UNIFIED</v>
          </cell>
          <cell r="J832">
            <v>0</v>
          </cell>
          <cell r="K832">
            <v>0</v>
          </cell>
          <cell r="L832">
            <v>0</v>
          </cell>
          <cell r="M832">
            <v>2838912</v>
          </cell>
          <cell r="N832">
            <v>1393701</v>
          </cell>
          <cell r="O832">
            <v>547.86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2838912</v>
          </cell>
          <cell r="U832">
            <v>1393701</v>
          </cell>
          <cell r="V832">
            <v>547.86</v>
          </cell>
          <cell r="W832">
            <v>4478051</v>
          </cell>
          <cell r="X832">
            <v>0</v>
          </cell>
          <cell r="Y832">
            <v>4478051</v>
          </cell>
        </row>
        <row r="833">
          <cell r="A833">
            <v>1199</v>
          </cell>
          <cell r="B833">
            <v>50</v>
          </cell>
          <cell r="C833" t="str">
            <v>19</v>
          </cell>
          <cell r="D833" t="str">
            <v>64733</v>
          </cell>
          <cell r="E833" t="str">
            <v>6119044</v>
          </cell>
          <cell r="F833" t="str">
            <v>0388</v>
          </cell>
          <cell r="G833" t="str">
            <v>D</v>
          </cell>
          <cell r="H833" t="str">
            <v>Multicultural Learning Center</v>
          </cell>
          <cell r="I833" t="str">
            <v>UNIFIED</v>
          </cell>
          <cell r="J833">
            <v>0</v>
          </cell>
          <cell r="K833">
            <v>0</v>
          </cell>
          <cell r="L833">
            <v>0</v>
          </cell>
          <cell r="M833">
            <v>2424244</v>
          </cell>
          <cell r="N833">
            <v>1194565</v>
          </cell>
          <cell r="O833">
            <v>469.58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2424244</v>
          </cell>
          <cell r="U833">
            <v>1194565</v>
          </cell>
          <cell r="V833">
            <v>469.58</v>
          </cell>
          <cell r="W833">
            <v>3257755</v>
          </cell>
          <cell r="X833">
            <v>0</v>
          </cell>
          <cell r="Y833">
            <v>3257755</v>
          </cell>
        </row>
        <row r="834">
          <cell r="A834">
            <v>1201</v>
          </cell>
          <cell r="B834">
            <v>50</v>
          </cell>
          <cell r="C834" t="str">
            <v>19</v>
          </cell>
          <cell r="D834" t="str">
            <v>64733</v>
          </cell>
          <cell r="E834" t="str">
            <v>6119531</v>
          </cell>
          <cell r="F834" t="str">
            <v>0417</v>
          </cell>
          <cell r="G834" t="str">
            <v>D</v>
          </cell>
          <cell r="H834" t="str">
            <v>CHIME Institute's Schwarzenegger Community</v>
          </cell>
          <cell r="I834" t="str">
            <v>UNIFIED</v>
          </cell>
          <cell r="J834">
            <v>0</v>
          </cell>
          <cell r="K834">
            <v>0</v>
          </cell>
          <cell r="L834">
            <v>0</v>
          </cell>
          <cell r="M834">
            <v>3879484</v>
          </cell>
          <cell r="N834">
            <v>1913929</v>
          </cell>
          <cell r="O834">
            <v>752.36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3879484</v>
          </cell>
          <cell r="U834">
            <v>1913929</v>
          </cell>
          <cell r="V834">
            <v>752.36</v>
          </cell>
          <cell r="W834">
            <v>4318459</v>
          </cell>
          <cell r="X834">
            <v>0</v>
          </cell>
          <cell r="Y834">
            <v>4318459</v>
          </cell>
        </row>
        <row r="835">
          <cell r="A835">
            <v>1203</v>
          </cell>
          <cell r="B835">
            <v>50</v>
          </cell>
          <cell r="C835" t="str">
            <v>19</v>
          </cell>
          <cell r="D835" t="str">
            <v>64733</v>
          </cell>
          <cell r="E835" t="str">
            <v>6119903</v>
          </cell>
          <cell r="F835" t="str">
            <v>0448</v>
          </cell>
          <cell r="G835" t="str">
            <v>D</v>
          </cell>
          <cell r="H835" t="str">
            <v>Downtown Value</v>
          </cell>
          <cell r="I835" t="str">
            <v>UNIFIED</v>
          </cell>
          <cell r="J835">
            <v>0</v>
          </cell>
          <cell r="K835">
            <v>0</v>
          </cell>
          <cell r="L835">
            <v>0</v>
          </cell>
          <cell r="M835">
            <v>2287257</v>
          </cell>
          <cell r="N835">
            <v>1119011</v>
          </cell>
          <cell r="O835">
            <v>439.88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2287257</v>
          </cell>
          <cell r="U835">
            <v>1119011</v>
          </cell>
          <cell r="V835">
            <v>439.88</v>
          </cell>
          <cell r="W835">
            <v>3529241</v>
          </cell>
          <cell r="X835">
            <v>0</v>
          </cell>
          <cell r="Y835">
            <v>3529241</v>
          </cell>
        </row>
        <row r="836">
          <cell r="A836">
            <v>1206</v>
          </cell>
          <cell r="B836">
            <v>50</v>
          </cell>
          <cell r="C836" t="str">
            <v>19</v>
          </cell>
          <cell r="D836" t="str">
            <v>64733</v>
          </cell>
          <cell r="E836" t="str">
            <v>6120471</v>
          </cell>
          <cell r="F836" t="str">
            <v>0473</v>
          </cell>
          <cell r="G836" t="str">
            <v>D</v>
          </cell>
          <cell r="H836" t="str">
            <v>Puente Charter</v>
          </cell>
          <cell r="I836" t="str">
            <v>UNIFIED</v>
          </cell>
          <cell r="J836">
            <v>0</v>
          </cell>
          <cell r="K836">
            <v>0</v>
          </cell>
          <cell r="L836">
            <v>0</v>
          </cell>
          <cell r="M836">
            <v>538386</v>
          </cell>
          <cell r="N836">
            <v>268076</v>
          </cell>
          <cell r="O836">
            <v>105.38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538386</v>
          </cell>
          <cell r="U836">
            <v>268076</v>
          </cell>
          <cell r="V836">
            <v>105.38</v>
          </cell>
          <cell r="W836">
            <v>892725</v>
          </cell>
          <cell r="X836">
            <v>0</v>
          </cell>
          <cell r="Y836">
            <v>892725</v>
          </cell>
        </row>
        <row r="837">
          <cell r="A837">
            <v>1207</v>
          </cell>
          <cell r="B837">
            <v>50</v>
          </cell>
          <cell r="C837" t="str">
            <v>19</v>
          </cell>
          <cell r="D837" t="str">
            <v>64733</v>
          </cell>
          <cell r="E837" t="str">
            <v>6120489</v>
          </cell>
          <cell r="F837" t="str">
            <v>0475</v>
          </cell>
          <cell r="G837" t="str">
            <v>D</v>
          </cell>
          <cell r="H837" t="str">
            <v>Para Los Ninos Charter</v>
          </cell>
          <cell r="I837" t="str">
            <v>UNIFIED</v>
          </cell>
          <cell r="J837">
            <v>0</v>
          </cell>
          <cell r="K837">
            <v>0</v>
          </cell>
          <cell r="L837">
            <v>0</v>
          </cell>
          <cell r="M837">
            <v>1809904</v>
          </cell>
          <cell r="N837">
            <v>897412</v>
          </cell>
          <cell r="O837">
            <v>352.77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1809904</v>
          </cell>
          <cell r="U837">
            <v>897412</v>
          </cell>
          <cell r="V837">
            <v>352.77</v>
          </cell>
          <cell r="W837">
            <v>2902639</v>
          </cell>
          <cell r="X837">
            <v>0</v>
          </cell>
          <cell r="Y837">
            <v>2902639</v>
          </cell>
        </row>
        <row r="838">
          <cell r="A838">
            <v>1208</v>
          </cell>
          <cell r="B838">
            <v>50</v>
          </cell>
          <cell r="C838" t="str">
            <v>19</v>
          </cell>
          <cell r="D838" t="str">
            <v>64733</v>
          </cell>
          <cell r="E838" t="str">
            <v>6121081</v>
          </cell>
          <cell r="F838" t="str">
            <v>0506</v>
          </cell>
          <cell r="G838" t="str">
            <v>D</v>
          </cell>
          <cell r="H838" t="str">
            <v>ICEF View Park Preparatory Charter Middle</v>
          </cell>
          <cell r="I838" t="str">
            <v>UNIFIED</v>
          </cell>
          <cell r="J838">
            <v>0</v>
          </cell>
          <cell r="K838">
            <v>0</v>
          </cell>
          <cell r="L838">
            <v>0</v>
          </cell>
          <cell r="M838">
            <v>1487294</v>
          </cell>
          <cell r="N838">
            <v>713869</v>
          </cell>
          <cell r="O838">
            <v>280.62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1487294</v>
          </cell>
          <cell r="U838">
            <v>713869</v>
          </cell>
          <cell r="V838">
            <v>280.62</v>
          </cell>
          <cell r="W838">
            <v>2086344</v>
          </cell>
          <cell r="X838">
            <v>0</v>
          </cell>
          <cell r="Y838">
            <v>2086344</v>
          </cell>
        </row>
        <row r="839">
          <cell r="A839">
            <v>355</v>
          </cell>
          <cell r="B839">
            <v>50</v>
          </cell>
          <cell r="C839" t="str">
            <v>19</v>
          </cell>
          <cell r="D839" t="str">
            <v>64758</v>
          </cell>
          <cell r="H839" t="str">
            <v>Los Nietos</v>
          </cell>
          <cell r="I839" t="str">
            <v>ELEMENTARY</v>
          </cell>
          <cell r="J839">
            <v>7916007</v>
          </cell>
          <cell r="K839">
            <v>3736026</v>
          </cell>
          <cell r="L839">
            <v>1565.57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7916007</v>
          </cell>
          <cell r="U839">
            <v>3736026</v>
          </cell>
          <cell r="V839">
            <v>1565.57</v>
          </cell>
          <cell r="W839">
            <v>13240445</v>
          </cell>
          <cell r="X839">
            <v>0</v>
          </cell>
          <cell r="Y839">
            <v>13240445</v>
          </cell>
        </row>
        <row r="840">
          <cell r="A840">
            <v>356</v>
          </cell>
          <cell r="B840">
            <v>50</v>
          </cell>
          <cell r="C840" t="str">
            <v>19</v>
          </cell>
          <cell r="D840" t="str">
            <v>64766</v>
          </cell>
          <cell r="H840" t="str">
            <v>Lowell Joint</v>
          </cell>
          <cell r="I840" t="str">
            <v>ELEMENTARY</v>
          </cell>
          <cell r="J840">
            <v>15495299</v>
          </cell>
          <cell r="K840">
            <v>10309929</v>
          </cell>
          <cell r="L840">
            <v>3066.87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15495299</v>
          </cell>
          <cell r="U840">
            <v>10309929</v>
          </cell>
          <cell r="V840">
            <v>3066.87</v>
          </cell>
          <cell r="W840">
            <v>16232951</v>
          </cell>
          <cell r="X840">
            <v>0</v>
          </cell>
          <cell r="Y840">
            <v>16232951</v>
          </cell>
        </row>
        <row r="841">
          <cell r="A841">
            <v>357</v>
          </cell>
          <cell r="B841">
            <v>50</v>
          </cell>
          <cell r="C841" t="str">
            <v>19</v>
          </cell>
          <cell r="D841" t="str">
            <v>64774</v>
          </cell>
          <cell r="H841" t="str">
            <v>Lynwood Unified</v>
          </cell>
          <cell r="I841" t="str">
            <v>UNIFIED</v>
          </cell>
          <cell r="J841">
            <v>71319585</v>
          </cell>
          <cell r="K841">
            <v>14323902</v>
          </cell>
          <cell r="L841">
            <v>13496.71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71319585</v>
          </cell>
          <cell r="U841">
            <v>14323902</v>
          </cell>
          <cell r="V841">
            <v>13496.71</v>
          </cell>
          <cell r="W841">
            <v>143323381</v>
          </cell>
          <cell r="X841">
            <v>0</v>
          </cell>
          <cell r="Y841">
            <v>143323381</v>
          </cell>
        </row>
        <row r="842">
          <cell r="A842">
            <v>358</v>
          </cell>
          <cell r="B842">
            <v>50</v>
          </cell>
          <cell r="C842" t="str">
            <v>19</v>
          </cell>
          <cell r="D842" t="str">
            <v>64790</v>
          </cell>
          <cell r="H842" t="str">
            <v>Monrovia Unified</v>
          </cell>
          <cell r="I842" t="str">
            <v>UNIFIED</v>
          </cell>
          <cell r="J842">
            <v>27975364</v>
          </cell>
          <cell r="K842">
            <v>14039261</v>
          </cell>
          <cell r="L842">
            <v>5292.06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27975364</v>
          </cell>
          <cell r="U842">
            <v>14039261</v>
          </cell>
          <cell r="V842">
            <v>5292.06</v>
          </cell>
          <cell r="W842">
            <v>37165872</v>
          </cell>
          <cell r="X842">
            <v>0</v>
          </cell>
          <cell r="Y842">
            <v>37165872</v>
          </cell>
        </row>
        <row r="843">
          <cell r="A843">
            <v>359</v>
          </cell>
          <cell r="B843">
            <v>50</v>
          </cell>
          <cell r="C843" t="str">
            <v>19</v>
          </cell>
          <cell r="D843" t="str">
            <v>64808</v>
          </cell>
          <cell r="H843" t="str">
            <v>Montebello Unified</v>
          </cell>
          <cell r="I843" t="str">
            <v>UNIFIED</v>
          </cell>
          <cell r="J843">
            <v>133162241</v>
          </cell>
          <cell r="K843">
            <v>43681700</v>
          </cell>
          <cell r="L843">
            <v>25115.9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133162241</v>
          </cell>
          <cell r="U843">
            <v>43681700</v>
          </cell>
          <cell r="V843">
            <v>25115.9</v>
          </cell>
          <cell r="W843">
            <v>237695074</v>
          </cell>
          <cell r="X843">
            <v>0</v>
          </cell>
          <cell r="Y843">
            <v>237695074</v>
          </cell>
        </row>
        <row r="844">
          <cell r="A844">
            <v>360</v>
          </cell>
          <cell r="B844">
            <v>50</v>
          </cell>
          <cell r="C844" t="str">
            <v>19</v>
          </cell>
          <cell r="D844" t="str">
            <v>64816</v>
          </cell>
          <cell r="H844" t="str">
            <v>Mountain View Elementary</v>
          </cell>
          <cell r="I844" t="str">
            <v>ELEMENTARY</v>
          </cell>
          <cell r="J844">
            <v>32513263</v>
          </cell>
          <cell r="K844">
            <v>8019275</v>
          </cell>
          <cell r="L844">
            <v>6439.29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32513263</v>
          </cell>
          <cell r="U844">
            <v>8019275</v>
          </cell>
          <cell r="V844">
            <v>6439.29</v>
          </cell>
          <cell r="W844">
            <v>63581630</v>
          </cell>
          <cell r="X844">
            <v>0</v>
          </cell>
          <cell r="Y844">
            <v>63581630</v>
          </cell>
        </row>
        <row r="845">
          <cell r="A845">
            <v>361</v>
          </cell>
          <cell r="B845">
            <v>50</v>
          </cell>
          <cell r="C845" t="str">
            <v>19</v>
          </cell>
          <cell r="D845" t="str">
            <v>64832</v>
          </cell>
          <cell r="H845" t="str">
            <v>Newhall</v>
          </cell>
          <cell r="I845" t="str">
            <v>ELEMENTARY</v>
          </cell>
          <cell r="J845">
            <v>31906853</v>
          </cell>
          <cell r="K845">
            <v>18673420</v>
          </cell>
          <cell r="L845">
            <v>6329.13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31906853</v>
          </cell>
          <cell r="U845">
            <v>18673420</v>
          </cell>
          <cell r="V845">
            <v>6329.13</v>
          </cell>
          <cell r="W845">
            <v>36456570</v>
          </cell>
          <cell r="X845">
            <v>0</v>
          </cell>
          <cell r="Y845">
            <v>36456570</v>
          </cell>
        </row>
        <row r="846">
          <cell r="A846">
            <v>362</v>
          </cell>
          <cell r="B846">
            <v>50</v>
          </cell>
          <cell r="C846" t="str">
            <v>19</v>
          </cell>
          <cell r="D846" t="str">
            <v>64840</v>
          </cell>
          <cell r="H846" t="str">
            <v>Norwalk-La Mirada Unified</v>
          </cell>
          <cell r="I846" t="str">
            <v>UNIFIED</v>
          </cell>
          <cell r="J846">
            <v>90959156</v>
          </cell>
          <cell r="K846">
            <v>30602908</v>
          </cell>
          <cell r="L846">
            <v>17184.25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90959156</v>
          </cell>
          <cell r="U846">
            <v>30602908</v>
          </cell>
          <cell r="V846">
            <v>17184.25</v>
          </cell>
          <cell r="W846">
            <v>152460438</v>
          </cell>
          <cell r="X846">
            <v>0</v>
          </cell>
          <cell r="Y846">
            <v>152460438</v>
          </cell>
        </row>
        <row r="847">
          <cell r="A847">
            <v>363</v>
          </cell>
          <cell r="B847">
            <v>50</v>
          </cell>
          <cell r="C847" t="str">
            <v>19</v>
          </cell>
          <cell r="D847" t="str">
            <v>64857</v>
          </cell>
          <cell r="H847" t="str">
            <v>Palmdale Elementary</v>
          </cell>
          <cell r="I847" t="str">
            <v>ELEMENTARY</v>
          </cell>
          <cell r="J847">
            <v>92931143</v>
          </cell>
          <cell r="K847">
            <v>17897289</v>
          </cell>
          <cell r="L847">
            <v>18188.02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92931143</v>
          </cell>
          <cell r="U847">
            <v>17897289</v>
          </cell>
          <cell r="V847">
            <v>18188.02</v>
          </cell>
          <cell r="W847">
            <v>176410967</v>
          </cell>
          <cell r="X847">
            <v>0</v>
          </cell>
          <cell r="Y847">
            <v>176410967</v>
          </cell>
        </row>
        <row r="848">
          <cell r="A848">
            <v>10303</v>
          </cell>
          <cell r="B848">
            <v>50</v>
          </cell>
          <cell r="C848" t="str">
            <v>19</v>
          </cell>
          <cell r="D848" t="str">
            <v>64857</v>
          </cell>
          <cell r="E848" t="str">
            <v>0112714</v>
          </cell>
          <cell r="F848" t="str">
            <v>0841</v>
          </cell>
          <cell r="G848" t="str">
            <v>D</v>
          </cell>
          <cell r="H848" t="str">
            <v>Antelope Valley Learning Academy</v>
          </cell>
          <cell r="I848" t="str">
            <v>ELEMENTARY</v>
          </cell>
          <cell r="J848">
            <v>0</v>
          </cell>
          <cell r="K848">
            <v>0</v>
          </cell>
          <cell r="L848">
            <v>0</v>
          </cell>
          <cell r="M848">
            <v>18160141</v>
          </cell>
          <cell r="N848">
            <v>2311841</v>
          </cell>
          <cell r="O848">
            <v>3003.99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18160141</v>
          </cell>
          <cell r="U848">
            <v>2311841</v>
          </cell>
          <cell r="V848">
            <v>3003.99</v>
          </cell>
          <cell r="W848">
            <v>32847886</v>
          </cell>
          <cell r="X848">
            <v>0</v>
          </cell>
          <cell r="Y848">
            <v>32847886</v>
          </cell>
        </row>
        <row r="849">
          <cell r="A849">
            <v>12722</v>
          </cell>
          <cell r="B849">
            <v>50</v>
          </cell>
          <cell r="C849" t="str">
            <v>19</v>
          </cell>
          <cell r="D849" t="str">
            <v>64857</v>
          </cell>
          <cell r="E849" t="str">
            <v>0125377</v>
          </cell>
          <cell r="F849" t="str">
            <v>1367</v>
          </cell>
          <cell r="G849" t="str">
            <v>D</v>
          </cell>
          <cell r="H849" t="str">
            <v>Palmdale Aerospace Academy</v>
          </cell>
          <cell r="I849" t="str">
            <v>ELEMENTARY</v>
          </cell>
          <cell r="J849">
            <v>0</v>
          </cell>
          <cell r="K849">
            <v>0</v>
          </cell>
          <cell r="L849">
            <v>0</v>
          </cell>
          <cell r="M849">
            <v>8623931</v>
          </cell>
          <cell r="N849">
            <v>1202754</v>
          </cell>
          <cell r="O849">
            <v>1562.85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8623931</v>
          </cell>
          <cell r="U849">
            <v>1202754</v>
          </cell>
          <cell r="V849">
            <v>1562.85</v>
          </cell>
          <cell r="W849">
            <v>16177954</v>
          </cell>
          <cell r="X849">
            <v>0</v>
          </cell>
          <cell r="Y849">
            <v>16177954</v>
          </cell>
        </row>
        <row r="850">
          <cell r="A850">
            <v>364</v>
          </cell>
          <cell r="B850">
            <v>50</v>
          </cell>
          <cell r="C850" t="str">
            <v>19</v>
          </cell>
          <cell r="D850" t="str">
            <v>64865</v>
          </cell>
          <cell r="H850" t="str">
            <v>Palos Verdes Peninsula Unified</v>
          </cell>
          <cell r="I850" t="str">
            <v>UNIFIED</v>
          </cell>
          <cell r="J850">
            <v>57998958</v>
          </cell>
          <cell r="K850">
            <v>54135069</v>
          </cell>
          <cell r="L850">
            <v>11004.43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57998958</v>
          </cell>
          <cell r="U850">
            <v>54135069</v>
          </cell>
          <cell r="V850">
            <v>11004.43</v>
          </cell>
          <cell r="W850">
            <v>41081144</v>
          </cell>
          <cell r="X850">
            <v>0</v>
          </cell>
          <cell r="Y850">
            <v>41081144</v>
          </cell>
        </row>
        <row r="851">
          <cell r="A851">
            <v>365</v>
          </cell>
          <cell r="B851">
            <v>50</v>
          </cell>
          <cell r="C851" t="str">
            <v>19</v>
          </cell>
          <cell r="D851" t="str">
            <v>64873</v>
          </cell>
          <cell r="H851" t="str">
            <v>Paramount Unified</v>
          </cell>
          <cell r="I851" t="str">
            <v>UNIFIED</v>
          </cell>
          <cell r="J851">
            <v>77261861</v>
          </cell>
          <cell r="K851">
            <v>18186609</v>
          </cell>
          <cell r="L851">
            <v>14644.05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77261861</v>
          </cell>
          <cell r="U851">
            <v>18186609</v>
          </cell>
          <cell r="V851">
            <v>14644.05</v>
          </cell>
          <cell r="W851">
            <v>152935550</v>
          </cell>
          <cell r="X851">
            <v>0</v>
          </cell>
          <cell r="Y851">
            <v>152935550</v>
          </cell>
        </row>
        <row r="852">
          <cell r="A852">
            <v>366</v>
          </cell>
          <cell r="B852">
            <v>50</v>
          </cell>
          <cell r="C852" t="str">
            <v>19</v>
          </cell>
          <cell r="D852" t="str">
            <v>64881</v>
          </cell>
          <cell r="H852" t="str">
            <v>Pasadena Unified</v>
          </cell>
          <cell r="I852" t="str">
            <v>UNIFIED</v>
          </cell>
          <cell r="J852">
            <v>84900598</v>
          </cell>
          <cell r="K852">
            <v>84755648</v>
          </cell>
          <cell r="L852">
            <v>16043.5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84900598</v>
          </cell>
          <cell r="U852">
            <v>84755648</v>
          </cell>
          <cell r="V852">
            <v>16043.5</v>
          </cell>
          <cell r="W852">
            <v>75937521</v>
          </cell>
          <cell r="X852">
            <v>0</v>
          </cell>
          <cell r="Y852">
            <v>75937521</v>
          </cell>
        </row>
        <row r="853">
          <cell r="A853">
            <v>11382</v>
          </cell>
          <cell r="B853">
            <v>50</v>
          </cell>
          <cell r="C853" t="str">
            <v>19</v>
          </cell>
          <cell r="D853" t="str">
            <v>64881</v>
          </cell>
          <cell r="E853" t="str">
            <v>0113464</v>
          </cell>
          <cell r="F853" t="str">
            <v>0847</v>
          </cell>
          <cell r="G853" t="str">
            <v>D</v>
          </cell>
          <cell r="H853" t="str">
            <v>Aveson Global Leadership Academy</v>
          </cell>
          <cell r="I853" t="str">
            <v>UNIFIED</v>
          </cell>
          <cell r="J853">
            <v>0</v>
          </cell>
          <cell r="K853">
            <v>0</v>
          </cell>
          <cell r="L853">
            <v>0</v>
          </cell>
          <cell r="M853">
            <v>2188012</v>
          </cell>
          <cell r="N853">
            <v>1819437</v>
          </cell>
          <cell r="O853">
            <v>392.61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2188012</v>
          </cell>
          <cell r="U853">
            <v>1819437</v>
          </cell>
          <cell r="V853">
            <v>392.61</v>
          </cell>
          <cell r="W853">
            <v>1695644</v>
          </cell>
          <cell r="X853">
            <v>0</v>
          </cell>
          <cell r="Y853">
            <v>1695644</v>
          </cell>
        </row>
        <row r="854">
          <cell r="A854">
            <v>11383</v>
          </cell>
          <cell r="B854">
            <v>50</v>
          </cell>
          <cell r="C854" t="str">
            <v>19</v>
          </cell>
          <cell r="D854" t="str">
            <v>64881</v>
          </cell>
          <cell r="E854" t="str">
            <v>0113472</v>
          </cell>
          <cell r="F854" t="str">
            <v>0848</v>
          </cell>
          <cell r="G854" t="str">
            <v>D</v>
          </cell>
          <cell r="H854" t="str">
            <v>Aveson School of Leaders</v>
          </cell>
          <cell r="I854" t="str">
            <v>UNIFIED</v>
          </cell>
          <cell r="J854">
            <v>0</v>
          </cell>
          <cell r="K854">
            <v>0</v>
          </cell>
          <cell r="L854">
            <v>0</v>
          </cell>
          <cell r="M854">
            <v>2121010</v>
          </cell>
          <cell r="N854">
            <v>1915875</v>
          </cell>
          <cell r="O854">
            <v>413.42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2121010</v>
          </cell>
          <cell r="U854">
            <v>1915875</v>
          </cell>
          <cell r="V854">
            <v>413.42</v>
          </cell>
          <cell r="W854">
            <v>1516334</v>
          </cell>
          <cell r="X854">
            <v>0</v>
          </cell>
          <cell r="Y854">
            <v>1516334</v>
          </cell>
        </row>
        <row r="855">
          <cell r="A855">
            <v>11384</v>
          </cell>
          <cell r="B855">
            <v>50</v>
          </cell>
          <cell r="C855" t="str">
            <v>19</v>
          </cell>
          <cell r="D855" t="str">
            <v>64881</v>
          </cell>
          <cell r="E855" t="str">
            <v>0113894</v>
          </cell>
          <cell r="F855" t="str">
            <v>0857</v>
          </cell>
          <cell r="G855" t="str">
            <v>D</v>
          </cell>
          <cell r="H855" t="str">
            <v>Pasadena Rosebud Academy</v>
          </cell>
          <cell r="I855" t="str">
            <v>UNIFIED</v>
          </cell>
          <cell r="J855">
            <v>0</v>
          </cell>
          <cell r="K855">
            <v>0</v>
          </cell>
          <cell r="L855">
            <v>0</v>
          </cell>
          <cell r="M855">
            <v>955819</v>
          </cell>
          <cell r="N855">
            <v>861963</v>
          </cell>
          <cell r="O855">
            <v>186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955819</v>
          </cell>
          <cell r="U855">
            <v>861963</v>
          </cell>
          <cell r="V855">
            <v>186</v>
          </cell>
          <cell r="W855">
            <v>865797</v>
          </cell>
          <cell r="X855">
            <v>0</v>
          </cell>
          <cell r="Y855">
            <v>865797</v>
          </cell>
        </row>
        <row r="856">
          <cell r="A856">
            <v>11994</v>
          </cell>
          <cell r="B856">
            <v>50</v>
          </cell>
          <cell r="C856" t="str">
            <v>19</v>
          </cell>
          <cell r="D856" t="str">
            <v>64881</v>
          </cell>
          <cell r="E856" t="str">
            <v>0118075</v>
          </cell>
          <cell r="F856" t="str">
            <v>1031</v>
          </cell>
          <cell r="G856" t="str">
            <v>D</v>
          </cell>
          <cell r="H856" t="str">
            <v>Learning Works</v>
          </cell>
          <cell r="I856" t="str">
            <v>UNIFIED</v>
          </cell>
          <cell r="J856">
            <v>0</v>
          </cell>
          <cell r="K856">
            <v>0</v>
          </cell>
          <cell r="L856">
            <v>0</v>
          </cell>
          <cell r="M856">
            <v>1117399</v>
          </cell>
          <cell r="N856">
            <v>841155</v>
          </cell>
          <cell r="O856">
            <v>181.51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1117399</v>
          </cell>
          <cell r="U856">
            <v>841155</v>
          </cell>
          <cell r="V856">
            <v>181.51</v>
          </cell>
          <cell r="W856">
            <v>1193149</v>
          </cell>
          <cell r="X856">
            <v>0</v>
          </cell>
          <cell r="Y856">
            <v>1193149</v>
          </cell>
        </row>
        <row r="857">
          <cell r="A857">
            <v>14516</v>
          </cell>
          <cell r="B857">
            <v>50</v>
          </cell>
          <cell r="C857" t="str">
            <v>19</v>
          </cell>
          <cell r="D857" t="str">
            <v>64881</v>
          </cell>
          <cell r="E857" t="str">
            <v>0136945</v>
          </cell>
          <cell r="F857" t="str">
            <v>1921</v>
          </cell>
          <cell r="G857" t="str">
            <v>D</v>
          </cell>
          <cell r="H857" t="str">
            <v>OCS - South</v>
          </cell>
          <cell r="I857" t="str">
            <v>UNIFIED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682017</v>
          </cell>
          <cell r="O857">
            <v>147.16999999999999</v>
          </cell>
          <cell r="P857">
            <v>9546.5400000000009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682017</v>
          </cell>
          <cell r="V857">
            <v>147.16999999999999</v>
          </cell>
          <cell r="W857">
            <v>593894</v>
          </cell>
          <cell r="X857">
            <v>0</v>
          </cell>
          <cell r="Y857">
            <v>593894</v>
          </cell>
        </row>
        <row r="858">
          <cell r="A858">
            <v>367</v>
          </cell>
          <cell r="B858">
            <v>50</v>
          </cell>
          <cell r="C858" t="str">
            <v>19</v>
          </cell>
          <cell r="D858" t="str">
            <v>64907</v>
          </cell>
          <cell r="H858" t="str">
            <v>Pomona Unified</v>
          </cell>
          <cell r="I858" t="str">
            <v>UNIFIED</v>
          </cell>
          <cell r="J858">
            <v>117645315</v>
          </cell>
          <cell r="K858">
            <v>33346489</v>
          </cell>
          <cell r="L858">
            <v>22239.19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117645315</v>
          </cell>
          <cell r="U858">
            <v>33346489</v>
          </cell>
          <cell r="V858">
            <v>22239.19</v>
          </cell>
          <cell r="W858">
            <v>216192720</v>
          </cell>
          <cell r="X858">
            <v>0</v>
          </cell>
          <cell r="Y858">
            <v>216192720</v>
          </cell>
        </row>
        <row r="859">
          <cell r="A859">
            <v>11386</v>
          </cell>
          <cell r="B859">
            <v>50</v>
          </cell>
          <cell r="C859" t="str">
            <v>19</v>
          </cell>
          <cell r="D859" t="str">
            <v>64907</v>
          </cell>
          <cell r="E859" t="str">
            <v>0115170</v>
          </cell>
          <cell r="F859" t="str">
            <v>0914</v>
          </cell>
          <cell r="G859" t="str">
            <v>L</v>
          </cell>
          <cell r="H859" t="str">
            <v>School of Extended Educational Options</v>
          </cell>
          <cell r="I859" t="str">
            <v>UNIFIED</v>
          </cell>
          <cell r="J859">
            <v>0</v>
          </cell>
          <cell r="K859">
            <v>0</v>
          </cell>
          <cell r="L859">
            <v>0</v>
          </cell>
          <cell r="M859">
            <v>2265298</v>
          </cell>
          <cell r="N859">
            <v>503459</v>
          </cell>
          <cell r="O859">
            <v>369.11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2265298</v>
          </cell>
          <cell r="U859">
            <v>503459</v>
          </cell>
          <cell r="V859">
            <v>369.11</v>
          </cell>
          <cell r="W859">
            <v>3924503</v>
          </cell>
          <cell r="X859">
            <v>0</v>
          </cell>
          <cell r="Y859">
            <v>3924503</v>
          </cell>
        </row>
        <row r="860">
          <cell r="A860">
            <v>4306</v>
          </cell>
          <cell r="B860">
            <v>50</v>
          </cell>
          <cell r="C860" t="str">
            <v>19</v>
          </cell>
          <cell r="D860" t="str">
            <v>64907</v>
          </cell>
          <cell r="E860" t="str">
            <v>6021984</v>
          </cell>
          <cell r="F860" t="str">
            <v>1578</v>
          </cell>
          <cell r="G860" t="str">
            <v>L</v>
          </cell>
          <cell r="H860" t="str">
            <v>La Verne Science and Technology Charter</v>
          </cell>
          <cell r="I860" t="str">
            <v>UNIFIED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390521</v>
          </cell>
          <cell r="O860">
            <v>286.31</v>
          </cell>
          <cell r="P860">
            <v>6695.65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390521</v>
          </cell>
          <cell r="V860">
            <v>286.31</v>
          </cell>
          <cell r="W860">
            <v>2652075</v>
          </cell>
          <cell r="X860">
            <v>0</v>
          </cell>
          <cell r="Y860">
            <v>2652075</v>
          </cell>
        </row>
        <row r="861">
          <cell r="A861">
            <v>368</v>
          </cell>
          <cell r="B861">
            <v>50</v>
          </cell>
          <cell r="C861" t="str">
            <v>19</v>
          </cell>
          <cell r="D861" t="str">
            <v>64931</v>
          </cell>
          <cell r="H861" t="str">
            <v>Rosemead Elementary</v>
          </cell>
          <cell r="I861" t="str">
            <v>ELEMENTARY</v>
          </cell>
          <cell r="J861">
            <v>12106068</v>
          </cell>
          <cell r="K861">
            <v>4618729</v>
          </cell>
          <cell r="L861">
            <v>2400.84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12106068</v>
          </cell>
          <cell r="U861">
            <v>4618729</v>
          </cell>
          <cell r="V861">
            <v>2400.84</v>
          </cell>
          <cell r="W861">
            <v>20780577</v>
          </cell>
          <cell r="X861">
            <v>0</v>
          </cell>
          <cell r="Y861">
            <v>20780577</v>
          </cell>
        </row>
        <row r="862">
          <cell r="A862">
            <v>369</v>
          </cell>
          <cell r="B862">
            <v>50</v>
          </cell>
          <cell r="C862" t="str">
            <v>19</v>
          </cell>
          <cell r="D862" t="str">
            <v>64964</v>
          </cell>
          <cell r="H862" t="str">
            <v>San Marino Unified</v>
          </cell>
          <cell r="I862" t="str">
            <v>UNIFIED</v>
          </cell>
          <cell r="J862">
            <v>15862530</v>
          </cell>
          <cell r="K862">
            <v>14825147</v>
          </cell>
          <cell r="L862">
            <v>2992.58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15862530</v>
          </cell>
          <cell r="U862">
            <v>14825147</v>
          </cell>
          <cell r="V862">
            <v>2992.58</v>
          </cell>
          <cell r="W862">
            <v>11292878</v>
          </cell>
          <cell r="X862">
            <v>0</v>
          </cell>
          <cell r="Y862">
            <v>11292878</v>
          </cell>
        </row>
        <row r="863">
          <cell r="A863">
            <v>370</v>
          </cell>
          <cell r="B863">
            <v>50</v>
          </cell>
          <cell r="C863" t="str">
            <v>19</v>
          </cell>
          <cell r="D863" t="str">
            <v>64980</v>
          </cell>
          <cell r="H863" t="str">
            <v>Santa Monica-Malibu Unified</v>
          </cell>
          <cell r="I863" t="str">
            <v>UNIFIED</v>
          </cell>
          <cell r="J863">
            <v>55405075</v>
          </cell>
          <cell r="K863">
            <v>79378851</v>
          </cell>
          <cell r="L863">
            <v>10302.19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55405075</v>
          </cell>
          <cell r="U863">
            <v>79378851</v>
          </cell>
          <cell r="V863">
            <v>10302.19</v>
          </cell>
          <cell r="W863">
            <v>12660576</v>
          </cell>
          <cell r="X863">
            <v>0</v>
          </cell>
          <cell r="Y863">
            <v>12660576</v>
          </cell>
        </row>
        <row r="864">
          <cell r="A864">
            <v>371</v>
          </cell>
          <cell r="B864">
            <v>50</v>
          </cell>
          <cell r="C864" t="str">
            <v>19</v>
          </cell>
          <cell r="D864" t="str">
            <v>64998</v>
          </cell>
          <cell r="H864" t="str">
            <v>Saugus Union</v>
          </cell>
          <cell r="I864" t="str">
            <v>ELEMENTARY</v>
          </cell>
          <cell r="J864">
            <v>48559928</v>
          </cell>
          <cell r="K864">
            <v>24973565</v>
          </cell>
          <cell r="L864">
            <v>9647.5400000000009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48559928</v>
          </cell>
          <cell r="U864">
            <v>24973565</v>
          </cell>
          <cell r="V864">
            <v>9647.5400000000009</v>
          </cell>
          <cell r="W864">
            <v>56776499</v>
          </cell>
          <cell r="X864">
            <v>0</v>
          </cell>
          <cell r="Y864">
            <v>56776499</v>
          </cell>
        </row>
        <row r="865">
          <cell r="A865">
            <v>372</v>
          </cell>
          <cell r="B865">
            <v>50</v>
          </cell>
          <cell r="C865" t="str">
            <v>19</v>
          </cell>
          <cell r="D865" t="str">
            <v>65029</v>
          </cell>
          <cell r="H865" t="str">
            <v>South Pasadena Unified</v>
          </cell>
          <cell r="I865" t="str">
            <v>UNIFIED</v>
          </cell>
          <cell r="J865">
            <v>24617629</v>
          </cell>
          <cell r="K865">
            <v>11031984</v>
          </cell>
          <cell r="L865">
            <v>4675.34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24617629</v>
          </cell>
          <cell r="U865">
            <v>11031984</v>
          </cell>
          <cell r="V865">
            <v>4675.34</v>
          </cell>
          <cell r="W865">
            <v>29869963</v>
          </cell>
          <cell r="X865">
            <v>0</v>
          </cell>
          <cell r="Y865">
            <v>29869963</v>
          </cell>
        </row>
        <row r="866">
          <cell r="A866">
            <v>373</v>
          </cell>
          <cell r="B866">
            <v>50</v>
          </cell>
          <cell r="C866" t="str">
            <v>19</v>
          </cell>
          <cell r="D866" t="str">
            <v>65037</v>
          </cell>
          <cell r="H866" t="str">
            <v>South Whittier Elementary</v>
          </cell>
          <cell r="I866" t="str">
            <v>ELEMENTARY</v>
          </cell>
          <cell r="J866">
            <v>13417757</v>
          </cell>
          <cell r="K866">
            <v>5562322</v>
          </cell>
          <cell r="L866">
            <v>2663.03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13417757</v>
          </cell>
          <cell r="U866">
            <v>5562322</v>
          </cell>
          <cell r="V866">
            <v>2663.03</v>
          </cell>
          <cell r="W866">
            <v>23503985</v>
          </cell>
          <cell r="X866">
            <v>0</v>
          </cell>
          <cell r="Y866">
            <v>23503985</v>
          </cell>
        </row>
        <row r="867">
          <cell r="A867">
            <v>374</v>
          </cell>
          <cell r="B867">
            <v>50</v>
          </cell>
          <cell r="C867" t="str">
            <v>19</v>
          </cell>
          <cell r="D867" t="str">
            <v>65045</v>
          </cell>
          <cell r="H867" t="str">
            <v>Sulphur Springs Union</v>
          </cell>
          <cell r="I867" t="str">
            <v>ELEMENTARY</v>
          </cell>
          <cell r="J867">
            <v>26160750</v>
          </cell>
          <cell r="K867">
            <v>13516492</v>
          </cell>
          <cell r="L867">
            <v>5190.45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26160750</v>
          </cell>
          <cell r="U867">
            <v>13516492</v>
          </cell>
          <cell r="V867">
            <v>5190.45</v>
          </cell>
          <cell r="W867">
            <v>33161457</v>
          </cell>
          <cell r="X867">
            <v>0</v>
          </cell>
          <cell r="Y867">
            <v>33161457</v>
          </cell>
        </row>
        <row r="868">
          <cell r="A868">
            <v>375</v>
          </cell>
          <cell r="B868">
            <v>50</v>
          </cell>
          <cell r="C868" t="str">
            <v>19</v>
          </cell>
          <cell r="D868" t="str">
            <v>65052</v>
          </cell>
          <cell r="H868" t="str">
            <v>Temple City Unified</v>
          </cell>
          <cell r="I868" t="str">
            <v>UNIFIED</v>
          </cell>
          <cell r="J868">
            <v>29986772</v>
          </cell>
          <cell r="K868">
            <v>12384572</v>
          </cell>
          <cell r="L868">
            <v>5696.11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29986772</v>
          </cell>
          <cell r="U868">
            <v>12384572</v>
          </cell>
          <cell r="V868">
            <v>5696.11</v>
          </cell>
          <cell r="W868">
            <v>40503926</v>
          </cell>
          <cell r="X868">
            <v>0</v>
          </cell>
          <cell r="Y868">
            <v>40503926</v>
          </cell>
        </row>
        <row r="869">
          <cell r="A869">
            <v>376</v>
          </cell>
          <cell r="B869">
            <v>50</v>
          </cell>
          <cell r="C869" t="str">
            <v>19</v>
          </cell>
          <cell r="D869" t="str">
            <v>65060</v>
          </cell>
          <cell r="H869" t="str">
            <v>Torrance Unified</v>
          </cell>
          <cell r="I869" t="str">
            <v>UNIFIED</v>
          </cell>
          <cell r="J869">
            <v>119030303</v>
          </cell>
          <cell r="K869">
            <v>72955730</v>
          </cell>
          <cell r="L869">
            <v>22579.24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119030303</v>
          </cell>
          <cell r="U869">
            <v>72955730</v>
          </cell>
          <cell r="V869">
            <v>22579.24</v>
          </cell>
          <cell r="W869">
            <v>132589256</v>
          </cell>
          <cell r="X869">
            <v>0</v>
          </cell>
          <cell r="Y869">
            <v>132589256</v>
          </cell>
        </row>
        <row r="870">
          <cell r="A870">
            <v>377</v>
          </cell>
          <cell r="B870">
            <v>50</v>
          </cell>
          <cell r="C870" t="str">
            <v>19</v>
          </cell>
          <cell r="D870" t="str">
            <v>65078</v>
          </cell>
          <cell r="H870" t="str">
            <v>Valle Lindo Elementary</v>
          </cell>
          <cell r="I870" t="str">
            <v>ELEMENTARY</v>
          </cell>
          <cell r="J870">
            <v>5325943</v>
          </cell>
          <cell r="K870">
            <v>1286907</v>
          </cell>
          <cell r="L870">
            <v>1048.92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5325943</v>
          </cell>
          <cell r="U870">
            <v>1286907</v>
          </cell>
          <cell r="V870">
            <v>1048.92</v>
          </cell>
          <cell r="W870">
            <v>9664726</v>
          </cell>
          <cell r="X870">
            <v>0</v>
          </cell>
          <cell r="Y870">
            <v>9664726</v>
          </cell>
        </row>
        <row r="871">
          <cell r="A871">
            <v>378</v>
          </cell>
          <cell r="B871">
            <v>50</v>
          </cell>
          <cell r="C871" t="str">
            <v>19</v>
          </cell>
          <cell r="D871" t="str">
            <v>65094</v>
          </cell>
          <cell r="H871" t="str">
            <v>West Covina Unified</v>
          </cell>
          <cell r="I871" t="str">
            <v>UNIFIED</v>
          </cell>
          <cell r="J871">
            <v>45846275</v>
          </cell>
          <cell r="K871">
            <v>14790250</v>
          </cell>
          <cell r="L871">
            <v>8598.81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45846275</v>
          </cell>
          <cell r="U871">
            <v>14790250</v>
          </cell>
          <cell r="V871">
            <v>8598.81</v>
          </cell>
          <cell r="W871">
            <v>74869815</v>
          </cell>
          <cell r="X871">
            <v>0</v>
          </cell>
          <cell r="Y871">
            <v>74869815</v>
          </cell>
        </row>
        <row r="872">
          <cell r="A872">
            <v>10300</v>
          </cell>
          <cell r="B872">
            <v>50</v>
          </cell>
          <cell r="C872" t="str">
            <v>19</v>
          </cell>
          <cell r="D872" t="str">
            <v>65094</v>
          </cell>
          <cell r="E872" t="str">
            <v>0112706</v>
          </cell>
          <cell r="F872" t="str">
            <v>0838</v>
          </cell>
          <cell r="G872" t="str">
            <v>D</v>
          </cell>
          <cell r="H872" t="str">
            <v>California Virtual Academy @ Los Angeles</v>
          </cell>
          <cell r="I872" t="str">
            <v>UNIFIED</v>
          </cell>
          <cell r="J872">
            <v>0</v>
          </cell>
          <cell r="K872">
            <v>0</v>
          </cell>
          <cell r="L872">
            <v>0</v>
          </cell>
          <cell r="M872">
            <v>18041112</v>
          </cell>
          <cell r="N872">
            <v>3588075</v>
          </cell>
          <cell r="O872">
            <v>3287.74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18041112</v>
          </cell>
          <cell r="U872">
            <v>3588075</v>
          </cell>
          <cell r="V872">
            <v>3287.74</v>
          </cell>
          <cell r="W872">
            <v>28404430</v>
          </cell>
          <cell r="X872">
            <v>0</v>
          </cell>
          <cell r="Y872">
            <v>28404430</v>
          </cell>
        </row>
        <row r="873">
          <cell r="A873">
            <v>1210</v>
          </cell>
          <cell r="B873">
            <v>50</v>
          </cell>
          <cell r="C873" t="str">
            <v>19</v>
          </cell>
          <cell r="D873" t="str">
            <v>65094</v>
          </cell>
          <cell r="E873" t="str">
            <v>6023527</v>
          </cell>
          <cell r="F873" t="str">
            <v>0142</v>
          </cell>
          <cell r="G873" t="str">
            <v>D</v>
          </cell>
          <cell r="H873" t="str">
            <v>San Jose Charter Academy</v>
          </cell>
          <cell r="I873" t="str">
            <v>UNIFIED</v>
          </cell>
          <cell r="J873">
            <v>0</v>
          </cell>
          <cell r="K873">
            <v>0</v>
          </cell>
          <cell r="L873">
            <v>0</v>
          </cell>
          <cell r="M873">
            <v>6302834</v>
          </cell>
          <cell r="N873">
            <v>1326023</v>
          </cell>
          <cell r="O873">
            <v>1215.03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6302834</v>
          </cell>
          <cell r="U873">
            <v>1326023</v>
          </cell>
          <cell r="V873">
            <v>1215.03</v>
          </cell>
          <cell r="W873">
            <v>9267856</v>
          </cell>
          <cell r="X873">
            <v>0</v>
          </cell>
          <cell r="Y873">
            <v>9267856</v>
          </cell>
        </row>
        <row r="874">
          <cell r="A874">
            <v>379</v>
          </cell>
          <cell r="B874">
            <v>50</v>
          </cell>
          <cell r="C874" t="str">
            <v>19</v>
          </cell>
          <cell r="D874" t="str">
            <v>65102</v>
          </cell>
          <cell r="H874" t="str">
            <v>Westside Union Elementary</v>
          </cell>
          <cell r="I874" t="str">
            <v>ELEMENTARY</v>
          </cell>
          <cell r="J874">
            <v>46861404</v>
          </cell>
          <cell r="K874">
            <v>11641870</v>
          </cell>
          <cell r="L874">
            <v>9203.2900000000009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46861404</v>
          </cell>
          <cell r="U874">
            <v>11641870</v>
          </cell>
          <cell r="V874">
            <v>9203.2900000000009</v>
          </cell>
          <cell r="W874">
            <v>69181646</v>
          </cell>
          <cell r="X874">
            <v>0</v>
          </cell>
          <cell r="Y874">
            <v>69181646</v>
          </cell>
        </row>
        <row r="875">
          <cell r="A875">
            <v>380</v>
          </cell>
          <cell r="B875">
            <v>50</v>
          </cell>
          <cell r="C875" t="str">
            <v>19</v>
          </cell>
          <cell r="D875" t="str">
            <v>65110</v>
          </cell>
          <cell r="H875" t="str">
            <v>Whittier City Elementary</v>
          </cell>
          <cell r="I875" t="str">
            <v>ELEMENTARY</v>
          </cell>
          <cell r="J875">
            <v>29776362</v>
          </cell>
          <cell r="K875">
            <v>10328232</v>
          </cell>
          <cell r="L875">
            <v>5852.79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29776362</v>
          </cell>
          <cell r="U875">
            <v>10328232</v>
          </cell>
          <cell r="V875">
            <v>5852.79</v>
          </cell>
          <cell r="W875">
            <v>49623163</v>
          </cell>
          <cell r="X875">
            <v>0</v>
          </cell>
          <cell r="Y875">
            <v>49623163</v>
          </cell>
        </row>
        <row r="876">
          <cell r="A876">
            <v>381</v>
          </cell>
          <cell r="B876">
            <v>50</v>
          </cell>
          <cell r="C876" t="str">
            <v>19</v>
          </cell>
          <cell r="D876" t="str">
            <v>65128</v>
          </cell>
          <cell r="H876" t="str">
            <v>Whittier Union High</v>
          </cell>
          <cell r="I876" t="str">
            <v>HIGH</v>
          </cell>
          <cell r="J876">
            <v>70752791</v>
          </cell>
          <cell r="K876">
            <v>27335286</v>
          </cell>
          <cell r="L876">
            <v>11394.52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70752791</v>
          </cell>
          <cell r="U876">
            <v>27335286</v>
          </cell>
          <cell r="V876">
            <v>11394.52</v>
          </cell>
          <cell r="W876">
            <v>103564610</v>
          </cell>
          <cell r="X876">
            <v>0</v>
          </cell>
          <cell r="Y876">
            <v>103564610</v>
          </cell>
        </row>
        <row r="877">
          <cell r="A877">
            <v>382</v>
          </cell>
          <cell r="B877">
            <v>50</v>
          </cell>
          <cell r="C877" t="str">
            <v>19</v>
          </cell>
          <cell r="D877" t="str">
            <v>65136</v>
          </cell>
          <cell r="H877" t="str">
            <v>William S. Hart Union High</v>
          </cell>
          <cell r="I877" t="str">
            <v>HIGH</v>
          </cell>
          <cell r="J877">
            <v>130898926</v>
          </cell>
          <cell r="K877">
            <v>49761739</v>
          </cell>
          <cell r="L877">
            <v>21669.03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130898926</v>
          </cell>
          <cell r="U877">
            <v>49761739</v>
          </cell>
          <cell r="V877">
            <v>21669.03</v>
          </cell>
          <cell r="W877">
            <v>153945445</v>
          </cell>
          <cell r="X877">
            <v>0</v>
          </cell>
          <cell r="Y877">
            <v>153945445</v>
          </cell>
        </row>
        <row r="878">
          <cell r="A878">
            <v>11387</v>
          </cell>
          <cell r="B878">
            <v>50</v>
          </cell>
          <cell r="C878" t="str">
            <v>19</v>
          </cell>
          <cell r="D878" t="str">
            <v>65136</v>
          </cell>
          <cell r="E878" t="str">
            <v>0114439</v>
          </cell>
          <cell r="F878" t="str">
            <v>0888</v>
          </cell>
          <cell r="G878" t="str">
            <v>D</v>
          </cell>
          <cell r="H878" t="str">
            <v>Mission View Public</v>
          </cell>
          <cell r="I878" t="str">
            <v>HIGH</v>
          </cell>
          <cell r="J878">
            <v>0</v>
          </cell>
          <cell r="K878">
            <v>0</v>
          </cell>
          <cell r="L878">
            <v>0</v>
          </cell>
          <cell r="M878">
            <v>1754201</v>
          </cell>
          <cell r="N878">
            <v>577184</v>
          </cell>
          <cell r="O878">
            <v>288.37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1754201</v>
          </cell>
          <cell r="U878">
            <v>577184</v>
          </cell>
          <cell r="V878">
            <v>288.37</v>
          </cell>
          <cell r="W878">
            <v>2532976</v>
          </cell>
          <cell r="X878">
            <v>0</v>
          </cell>
          <cell r="Y878">
            <v>2532976</v>
          </cell>
        </row>
        <row r="879">
          <cell r="A879">
            <v>11995</v>
          </cell>
          <cell r="B879">
            <v>50</v>
          </cell>
          <cell r="C879" t="str">
            <v>19</v>
          </cell>
          <cell r="D879" t="str">
            <v>65136</v>
          </cell>
          <cell r="E879" t="str">
            <v>0117234</v>
          </cell>
          <cell r="F879" t="str">
            <v>0981</v>
          </cell>
          <cell r="G879" t="str">
            <v>D</v>
          </cell>
          <cell r="H879" t="str">
            <v>Santa Clarita Valley International</v>
          </cell>
          <cell r="I879" t="str">
            <v>HIGH</v>
          </cell>
          <cell r="J879">
            <v>0</v>
          </cell>
          <cell r="K879">
            <v>0</v>
          </cell>
          <cell r="L879">
            <v>0</v>
          </cell>
          <cell r="M879">
            <v>5479544</v>
          </cell>
          <cell r="N879">
            <v>2049997</v>
          </cell>
          <cell r="O879">
            <v>1024.21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5479544</v>
          </cell>
          <cell r="U879">
            <v>2049997</v>
          </cell>
          <cell r="V879">
            <v>1024.21</v>
          </cell>
          <cell r="W879">
            <v>6857839</v>
          </cell>
          <cell r="X879">
            <v>0</v>
          </cell>
          <cell r="Y879">
            <v>6857839</v>
          </cell>
        </row>
        <row r="880">
          <cell r="A880">
            <v>1211</v>
          </cell>
          <cell r="B880">
            <v>50</v>
          </cell>
          <cell r="C880" t="str">
            <v>19</v>
          </cell>
          <cell r="D880" t="str">
            <v>65136</v>
          </cell>
          <cell r="E880" t="str">
            <v>1996263</v>
          </cell>
          <cell r="F880" t="str">
            <v>0214</v>
          </cell>
          <cell r="G880" t="str">
            <v>D</v>
          </cell>
          <cell r="H880" t="str">
            <v>Opportunities for Learning - Santa Clarita</v>
          </cell>
          <cell r="I880" t="str">
            <v>HIGH</v>
          </cell>
          <cell r="J880">
            <v>0</v>
          </cell>
          <cell r="K880">
            <v>0</v>
          </cell>
          <cell r="L880">
            <v>0</v>
          </cell>
          <cell r="M880">
            <v>11330913</v>
          </cell>
          <cell r="N880">
            <v>3725126</v>
          </cell>
          <cell r="O880">
            <v>1861.13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11330913</v>
          </cell>
          <cell r="U880">
            <v>3725126</v>
          </cell>
          <cell r="V880">
            <v>1861.13</v>
          </cell>
          <cell r="W880">
            <v>15802904</v>
          </cell>
          <cell r="X880">
            <v>0</v>
          </cell>
          <cell r="Y880">
            <v>15802904</v>
          </cell>
        </row>
        <row r="881">
          <cell r="A881">
            <v>383</v>
          </cell>
          <cell r="B881">
            <v>50</v>
          </cell>
          <cell r="C881" t="str">
            <v>19</v>
          </cell>
          <cell r="D881" t="str">
            <v>65151</v>
          </cell>
          <cell r="H881" t="str">
            <v>Wilsona Elementary</v>
          </cell>
          <cell r="I881" t="str">
            <v>ELEMENTARY</v>
          </cell>
          <cell r="J881">
            <v>6583610</v>
          </cell>
          <cell r="K881">
            <v>1677367</v>
          </cell>
          <cell r="L881">
            <v>1213.43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6583610</v>
          </cell>
          <cell r="U881">
            <v>1677367</v>
          </cell>
          <cell r="V881">
            <v>1213.43</v>
          </cell>
          <cell r="W881">
            <v>11987230</v>
          </cell>
          <cell r="X881">
            <v>0</v>
          </cell>
          <cell r="Y881">
            <v>11987230</v>
          </cell>
        </row>
        <row r="882">
          <cell r="A882">
            <v>385</v>
          </cell>
          <cell r="B882">
            <v>50</v>
          </cell>
          <cell r="C882" t="str">
            <v>19</v>
          </cell>
          <cell r="D882" t="str">
            <v>73437</v>
          </cell>
          <cell r="H882" t="str">
            <v>Compton Unified</v>
          </cell>
          <cell r="I882" t="str">
            <v>UNIFIED</v>
          </cell>
          <cell r="J882">
            <v>110910546</v>
          </cell>
          <cell r="K882">
            <v>32922952</v>
          </cell>
          <cell r="L882">
            <v>20765.060000000001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110910546</v>
          </cell>
          <cell r="U882">
            <v>32922952</v>
          </cell>
          <cell r="V882">
            <v>20765.060000000001</v>
          </cell>
          <cell r="W882">
            <v>208671319</v>
          </cell>
          <cell r="X882">
            <v>0</v>
          </cell>
          <cell r="Y882">
            <v>208671319</v>
          </cell>
        </row>
        <row r="883">
          <cell r="A883">
            <v>11445</v>
          </cell>
          <cell r="B883">
            <v>50</v>
          </cell>
          <cell r="C883" t="str">
            <v>19</v>
          </cell>
          <cell r="D883" t="str">
            <v>73437</v>
          </cell>
          <cell r="E883" t="str">
            <v>0115725</v>
          </cell>
          <cell r="F883" t="str">
            <v>0963</v>
          </cell>
          <cell r="G883" t="str">
            <v>D</v>
          </cell>
          <cell r="H883" t="str">
            <v>Lifeline Education Charter</v>
          </cell>
          <cell r="I883" t="str">
            <v>UNIFIED</v>
          </cell>
          <cell r="J883">
            <v>0</v>
          </cell>
          <cell r="K883">
            <v>0</v>
          </cell>
          <cell r="L883">
            <v>0</v>
          </cell>
          <cell r="M883">
            <v>3880306</v>
          </cell>
          <cell r="N883">
            <v>937833</v>
          </cell>
          <cell r="O883">
            <v>669.45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3880306</v>
          </cell>
          <cell r="U883">
            <v>937833</v>
          </cell>
          <cell r="V883">
            <v>669.45</v>
          </cell>
          <cell r="W883">
            <v>6813989</v>
          </cell>
          <cell r="X883">
            <v>0</v>
          </cell>
          <cell r="Y883">
            <v>6813989</v>
          </cell>
        </row>
        <row r="884">
          <cell r="A884">
            <v>14269</v>
          </cell>
          <cell r="B884">
            <v>50</v>
          </cell>
          <cell r="C884" t="str">
            <v>19</v>
          </cell>
          <cell r="D884" t="str">
            <v>73437</v>
          </cell>
          <cell r="E884" t="str">
            <v>0132845</v>
          </cell>
          <cell r="F884" t="str">
            <v>1772</v>
          </cell>
          <cell r="G884" t="str">
            <v>D</v>
          </cell>
          <cell r="H884" t="str">
            <v>Today's Fresh Start Charter Compton</v>
          </cell>
          <cell r="I884" t="str">
            <v>UNIFIED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793134</v>
          </cell>
          <cell r="O884">
            <v>566.16</v>
          </cell>
          <cell r="P884">
            <v>9317.68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793134</v>
          </cell>
          <cell r="V884">
            <v>566.16</v>
          </cell>
          <cell r="W884">
            <v>5326390</v>
          </cell>
          <cell r="X884">
            <v>0</v>
          </cell>
          <cell r="Y884">
            <v>5326390</v>
          </cell>
        </row>
        <row r="885">
          <cell r="A885">
            <v>14359</v>
          </cell>
          <cell r="B885">
            <v>50</v>
          </cell>
          <cell r="C885" t="str">
            <v>19</v>
          </cell>
          <cell r="D885" t="str">
            <v>73437</v>
          </cell>
          <cell r="E885" t="str">
            <v>0134338</v>
          </cell>
          <cell r="F885" t="str">
            <v>1827</v>
          </cell>
          <cell r="G885" t="str">
            <v>D</v>
          </cell>
          <cell r="H885" t="str">
            <v>Celerity Achernar Charter</v>
          </cell>
          <cell r="I885" t="str">
            <v>UNIFIED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649948</v>
          </cell>
          <cell r="O885">
            <v>463.95</v>
          </cell>
          <cell r="P885">
            <v>9758.9500000000007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649948</v>
          </cell>
          <cell r="V885">
            <v>463.95</v>
          </cell>
          <cell r="W885">
            <v>4432858</v>
          </cell>
          <cell r="X885">
            <v>0</v>
          </cell>
          <cell r="Y885">
            <v>4432858</v>
          </cell>
        </row>
        <row r="886">
          <cell r="A886">
            <v>14517</v>
          </cell>
          <cell r="B886">
            <v>50</v>
          </cell>
          <cell r="C886" t="str">
            <v>19</v>
          </cell>
          <cell r="D886" t="str">
            <v>73437</v>
          </cell>
          <cell r="E886" t="str">
            <v>0137240</v>
          </cell>
          <cell r="F886" t="str">
            <v>1952</v>
          </cell>
          <cell r="G886" t="str">
            <v>D</v>
          </cell>
          <cell r="H886" t="str">
            <v>Ingenium Clarion Charter Middle School</v>
          </cell>
          <cell r="I886" t="str">
            <v>UNIFIED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71124</v>
          </cell>
          <cell r="O886">
            <v>50.77</v>
          </cell>
          <cell r="P886">
            <v>10729.1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71124</v>
          </cell>
          <cell r="V886">
            <v>50.77</v>
          </cell>
          <cell r="W886">
            <v>455681</v>
          </cell>
          <cell r="X886">
            <v>0</v>
          </cell>
          <cell r="Y886">
            <v>455681</v>
          </cell>
        </row>
        <row r="887">
          <cell r="A887">
            <v>14518</v>
          </cell>
          <cell r="B887">
            <v>50</v>
          </cell>
          <cell r="C887" t="str">
            <v>19</v>
          </cell>
          <cell r="D887" t="str">
            <v>73437</v>
          </cell>
          <cell r="E887" t="str">
            <v>0137257</v>
          </cell>
          <cell r="F887" t="str">
            <v>1953</v>
          </cell>
          <cell r="G887" t="str">
            <v>D</v>
          </cell>
          <cell r="H887" t="str">
            <v>Ingenium Wings Independent Study - Compton</v>
          </cell>
          <cell r="I887" t="str">
            <v>UNIFIED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23591</v>
          </cell>
          <cell r="O887">
            <v>16.84</v>
          </cell>
          <cell r="P887">
            <v>10729.1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23591</v>
          </cell>
          <cell r="V887">
            <v>16.84</v>
          </cell>
          <cell r="W887">
            <v>172995</v>
          </cell>
          <cell r="X887">
            <v>0</v>
          </cell>
          <cell r="Y887">
            <v>172995</v>
          </cell>
        </row>
        <row r="888">
          <cell r="A888">
            <v>14561</v>
          </cell>
          <cell r="B888">
            <v>50</v>
          </cell>
          <cell r="C888" t="str">
            <v>19</v>
          </cell>
          <cell r="D888" t="str">
            <v>73437</v>
          </cell>
          <cell r="E888" t="str">
            <v>0137893</v>
          </cell>
          <cell r="F888" t="str">
            <v>1996</v>
          </cell>
          <cell r="G888" t="str">
            <v>D</v>
          </cell>
          <cell r="H888" t="str">
            <v>KIPP Compton Community School</v>
          </cell>
          <cell r="I888" t="str">
            <v>UNIFIED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139950</v>
          </cell>
          <cell r="O888">
            <v>99.9</v>
          </cell>
          <cell r="P888">
            <v>10729.1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139950</v>
          </cell>
          <cell r="V888">
            <v>99.9</v>
          </cell>
          <cell r="W888">
            <v>964296</v>
          </cell>
          <cell r="X888">
            <v>0</v>
          </cell>
          <cell r="Y888">
            <v>964296</v>
          </cell>
        </row>
        <row r="889">
          <cell r="A889">
            <v>14570</v>
          </cell>
          <cell r="B889">
            <v>50</v>
          </cell>
          <cell r="C889" t="str">
            <v>19</v>
          </cell>
          <cell r="D889" t="str">
            <v>73437</v>
          </cell>
          <cell r="E889" t="str">
            <v>0137984</v>
          </cell>
          <cell r="F889" t="str">
            <v>1990</v>
          </cell>
          <cell r="G889" t="str">
            <v>D</v>
          </cell>
          <cell r="H889" t="str">
            <v>Animo Charter Span School 1</v>
          </cell>
          <cell r="I889" t="str">
            <v>UNIFIED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90750</v>
          </cell>
          <cell r="O889">
            <v>64.78</v>
          </cell>
          <cell r="P889">
            <v>10729.1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90750</v>
          </cell>
          <cell r="V889">
            <v>64.78</v>
          </cell>
          <cell r="W889">
            <v>596093</v>
          </cell>
          <cell r="X889">
            <v>0</v>
          </cell>
          <cell r="Y889">
            <v>596093</v>
          </cell>
        </row>
        <row r="890">
          <cell r="A890">
            <v>386</v>
          </cell>
          <cell r="B890">
            <v>50</v>
          </cell>
          <cell r="C890" t="str">
            <v>19</v>
          </cell>
          <cell r="D890" t="str">
            <v>73445</v>
          </cell>
          <cell r="H890" t="str">
            <v>Hacienda la Puente Unified</v>
          </cell>
          <cell r="I890" t="str">
            <v>UNIFIED</v>
          </cell>
          <cell r="J890">
            <v>93726941</v>
          </cell>
          <cell r="K890">
            <v>30679675</v>
          </cell>
          <cell r="L890">
            <v>17756.09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93726941</v>
          </cell>
          <cell r="U890">
            <v>30679675</v>
          </cell>
          <cell r="V890">
            <v>17756.09</v>
          </cell>
          <cell r="W890">
            <v>158651155</v>
          </cell>
          <cell r="X890">
            <v>0</v>
          </cell>
          <cell r="Y890">
            <v>158651155</v>
          </cell>
        </row>
        <row r="891">
          <cell r="A891">
            <v>387</v>
          </cell>
          <cell r="B891">
            <v>50</v>
          </cell>
          <cell r="C891" t="str">
            <v>19</v>
          </cell>
          <cell r="D891" t="str">
            <v>73452</v>
          </cell>
          <cell r="H891" t="str">
            <v>Rowland Unified</v>
          </cell>
          <cell r="I891" t="str">
            <v>UNIFIED</v>
          </cell>
          <cell r="J891">
            <v>69074477</v>
          </cell>
          <cell r="K891">
            <v>24283166</v>
          </cell>
          <cell r="L891">
            <v>13124.32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69074477</v>
          </cell>
          <cell r="U891">
            <v>24283166</v>
          </cell>
          <cell r="V891">
            <v>13124.32</v>
          </cell>
          <cell r="W891">
            <v>116676520</v>
          </cell>
          <cell r="X891">
            <v>0</v>
          </cell>
          <cell r="Y891">
            <v>116676520</v>
          </cell>
        </row>
        <row r="892">
          <cell r="A892">
            <v>12413</v>
          </cell>
          <cell r="B892">
            <v>50</v>
          </cell>
          <cell r="C892" t="str">
            <v>19</v>
          </cell>
          <cell r="D892" t="str">
            <v>73452</v>
          </cell>
          <cell r="E892" t="str">
            <v>0120600</v>
          </cell>
          <cell r="F892" t="str">
            <v>1135</v>
          </cell>
          <cell r="G892" t="str">
            <v>D</v>
          </cell>
          <cell r="H892" t="str">
            <v>iQ Academy California-Los Angeles</v>
          </cell>
          <cell r="I892" t="str">
            <v>UNIFIED</v>
          </cell>
          <cell r="J892">
            <v>0</v>
          </cell>
          <cell r="K892">
            <v>0</v>
          </cell>
          <cell r="L892">
            <v>0</v>
          </cell>
          <cell r="M892">
            <v>3538577</v>
          </cell>
          <cell r="N892">
            <v>1089676</v>
          </cell>
          <cell r="O892">
            <v>637.66999999999996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3538577</v>
          </cell>
          <cell r="U892">
            <v>1089676</v>
          </cell>
          <cell r="V892">
            <v>637.66999999999996</v>
          </cell>
          <cell r="W892">
            <v>5000512</v>
          </cell>
          <cell r="X892">
            <v>0</v>
          </cell>
          <cell r="Y892">
            <v>5000512</v>
          </cell>
        </row>
        <row r="893">
          <cell r="A893">
            <v>388</v>
          </cell>
          <cell r="B893">
            <v>50</v>
          </cell>
          <cell r="C893" t="str">
            <v>19</v>
          </cell>
          <cell r="D893" t="str">
            <v>73460</v>
          </cell>
          <cell r="H893" t="str">
            <v>Walnut Valley Unified</v>
          </cell>
          <cell r="I893" t="str">
            <v>UNIFIED</v>
          </cell>
          <cell r="J893">
            <v>73958473</v>
          </cell>
          <cell r="K893">
            <v>27666751</v>
          </cell>
          <cell r="L893">
            <v>13985.54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73958473</v>
          </cell>
          <cell r="U893">
            <v>27666751</v>
          </cell>
          <cell r="V893">
            <v>13985.54</v>
          </cell>
          <cell r="W893">
            <v>98647396</v>
          </cell>
          <cell r="X893">
            <v>0</v>
          </cell>
          <cell r="Y893">
            <v>98647396</v>
          </cell>
        </row>
        <row r="894">
          <cell r="A894">
            <v>389</v>
          </cell>
          <cell r="B894">
            <v>50</v>
          </cell>
          <cell r="C894" t="str">
            <v>19</v>
          </cell>
          <cell r="D894" t="str">
            <v>75291</v>
          </cell>
          <cell r="H894" t="str">
            <v>San Gabriel Unified</v>
          </cell>
          <cell r="I894" t="str">
            <v>UNIFIED</v>
          </cell>
          <cell r="J894">
            <v>26675669</v>
          </cell>
          <cell r="K894">
            <v>13406884</v>
          </cell>
          <cell r="L894">
            <v>5029.34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26675669</v>
          </cell>
          <cell r="U894">
            <v>13406884</v>
          </cell>
          <cell r="V894">
            <v>5029.34</v>
          </cell>
          <cell r="W894">
            <v>36141289</v>
          </cell>
          <cell r="X894">
            <v>0</v>
          </cell>
          <cell r="Y894">
            <v>36141289</v>
          </cell>
        </row>
        <row r="895">
          <cell r="A895">
            <v>1214</v>
          </cell>
          <cell r="B895">
            <v>50</v>
          </cell>
          <cell r="C895" t="str">
            <v>19</v>
          </cell>
          <cell r="D895" t="str">
            <v>75291</v>
          </cell>
          <cell r="E895" t="str">
            <v>1996016</v>
          </cell>
          <cell r="F895" t="str">
            <v>0117</v>
          </cell>
          <cell r="G895" t="str">
            <v>D</v>
          </cell>
          <cell r="H895" t="str">
            <v>Options for Youth San Gabriel</v>
          </cell>
          <cell r="I895" t="str">
            <v>UNIFIED</v>
          </cell>
          <cell r="J895">
            <v>0</v>
          </cell>
          <cell r="K895">
            <v>0</v>
          </cell>
          <cell r="L895">
            <v>0</v>
          </cell>
          <cell r="M895">
            <v>5889217</v>
          </cell>
          <cell r="N895">
            <v>2130432</v>
          </cell>
          <cell r="O895">
            <v>959.52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5889217</v>
          </cell>
          <cell r="U895">
            <v>2130432</v>
          </cell>
          <cell r="V895">
            <v>959.52</v>
          </cell>
          <cell r="W895">
            <v>8338076</v>
          </cell>
          <cell r="X895">
            <v>0</v>
          </cell>
          <cell r="Y895">
            <v>8338076</v>
          </cell>
        </row>
        <row r="896">
          <cell r="A896">
            <v>390</v>
          </cell>
          <cell r="B896">
            <v>50</v>
          </cell>
          <cell r="C896" t="str">
            <v>19</v>
          </cell>
          <cell r="D896" t="str">
            <v>75309</v>
          </cell>
          <cell r="H896" t="str">
            <v>Acton-Agua Dulce Unified</v>
          </cell>
          <cell r="I896" t="str">
            <v>UNIFIED</v>
          </cell>
          <cell r="J896">
            <v>5510120</v>
          </cell>
          <cell r="K896">
            <v>5186321</v>
          </cell>
          <cell r="L896">
            <v>1028.6600000000001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5510120</v>
          </cell>
          <cell r="U896">
            <v>5186321</v>
          </cell>
          <cell r="V896">
            <v>1028.6600000000001</v>
          </cell>
          <cell r="W896">
            <v>4834483</v>
          </cell>
          <cell r="X896">
            <v>0</v>
          </cell>
          <cell r="Y896">
            <v>4834483</v>
          </cell>
        </row>
        <row r="897">
          <cell r="A897">
            <v>12778</v>
          </cell>
          <cell r="B897">
            <v>50</v>
          </cell>
          <cell r="C897" t="str">
            <v>19</v>
          </cell>
          <cell r="D897" t="str">
            <v>75309</v>
          </cell>
          <cell r="E897" t="str">
            <v>0127100</v>
          </cell>
          <cell r="F897" t="str">
            <v>1458</v>
          </cell>
          <cell r="G897" t="str">
            <v>D</v>
          </cell>
          <cell r="H897" t="str">
            <v>Assurance Learning Academy</v>
          </cell>
          <cell r="I897" t="str">
            <v>UNIFIED</v>
          </cell>
          <cell r="J897">
            <v>0</v>
          </cell>
          <cell r="K897">
            <v>0</v>
          </cell>
          <cell r="L897">
            <v>0</v>
          </cell>
          <cell r="M897">
            <v>18793617</v>
          </cell>
          <cell r="N897">
            <v>775598</v>
          </cell>
          <cell r="O897">
            <v>3038.58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18793617</v>
          </cell>
          <cell r="U897">
            <v>775598</v>
          </cell>
          <cell r="V897">
            <v>3038.58</v>
          </cell>
          <cell r="W897">
            <v>37064947</v>
          </cell>
          <cell r="X897">
            <v>0</v>
          </cell>
          <cell r="Y897">
            <v>37064947</v>
          </cell>
        </row>
        <row r="898">
          <cell r="A898">
            <v>14079</v>
          </cell>
          <cell r="B898">
            <v>50</v>
          </cell>
          <cell r="C898" t="str">
            <v>19</v>
          </cell>
          <cell r="D898" t="str">
            <v>75309</v>
          </cell>
          <cell r="E898" t="str">
            <v>0129411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236788</v>
          </cell>
          <cell r="O898">
            <v>927.67</v>
          </cell>
          <cell r="P898">
            <v>6925.93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236788</v>
          </cell>
          <cell r="V898">
            <v>927.67</v>
          </cell>
          <cell r="W898">
            <v>8192818</v>
          </cell>
          <cell r="X898">
            <v>0</v>
          </cell>
          <cell r="Y898">
            <v>8192818</v>
          </cell>
        </row>
        <row r="899">
          <cell r="A899">
            <v>14078</v>
          </cell>
          <cell r="B899">
            <v>50</v>
          </cell>
          <cell r="C899" t="str">
            <v>19</v>
          </cell>
          <cell r="D899" t="str">
            <v>75309</v>
          </cell>
          <cell r="E899" t="str">
            <v>0129742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1187436</v>
          </cell>
          <cell r="O899">
            <v>4652.05</v>
          </cell>
          <cell r="P899">
            <v>7366.42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1187436</v>
          </cell>
          <cell r="V899">
            <v>4652.05</v>
          </cell>
          <cell r="W899">
            <v>39641340</v>
          </cell>
          <cell r="X899">
            <v>0</v>
          </cell>
          <cell r="Y899">
            <v>39641340</v>
          </cell>
        </row>
        <row r="900">
          <cell r="A900">
            <v>14122</v>
          </cell>
          <cell r="B900">
            <v>50</v>
          </cell>
          <cell r="C900" t="str">
            <v>19</v>
          </cell>
          <cell r="D900" t="str">
            <v>75309</v>
          </cell>
          <cell r="E900" t="str">
            <v>0130955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595154</v>
          </cell>
          <cell r="O900">
            <v>2331.65</v>
          </cell>
          <cell r="P900">
            <v>6830.41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595154</v>
          </cell>
          <cell r="V900">
            <v>2331.65</v>
          </cell>
          <cell r="W900">
            <v>19682971</v>
          </cell>
          <cell r="X900">
            <v>0</v>
          </cell>
          <cell r="Y900">
            <v>19682971</v>
          </cell>
        </row>
        <row r="901">
          <cell r="A901">
            <v>14192</v>
          </cell>
          <cell r="B901">
            <v>50</v>
          </cell>
          <cell r="C901" t="str">
            <v>19</v>
          </cell>
          <cell r="D901" t="str">
            <v>75309</v>
          </cell>
          <cell r="E901" t="str">
            <v>0131383</v>
          </cell>
          <cell r="F901" t="str">
            <v>1700</v>
          </cell>
          <cell r="G901" t="str">
            <v>D</v>
          </cell>
          <cell r="H901" t="str">
            <v>SIATech Academy South</v>
          </cell>
          <cell r="I901" t="str">
            <v>UNIFIED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45524</v>
          </cell>
          <cell r="O901">
            <v>178.35</v>
          </cell>
          <cell r="P901">
            <v>8405.0499999999993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45524</v>
          </cell>
          <cell r="V901">
            <v>178.35</v>
          </cell>
          <cell r="W901">
            <v>2067287</v>
          </cell>
          <cell r="X901">
            <v>0</v>
          </cell>
          <cell r="Y901">
            <v>2067287</v>
          </cell>
        </row>
        <row r="902">
          <cell r="A902">
            <v>14219</v>
          </cell>
          <cell r="B902">
            <v>50</v>
          </cell>
          <cell r="C902" t="str">
            <v>19</v>
          </cell>
          <cell r="D902" t="str">
            <v>75309</v>
          </cell>
          <cell r="E902" t="str">
            <v>0131987</v>
          </cell>
          <cell r="F902" t="str">
            <v>1699</v>
          </cell>
          <cell r="G902" t="str">
            <v>D</v>
          </cell>
          <cell r="H902" t="str">
            <v>iLEAD Hybrid</v>
          </cell>
          <cell r="I902" t="str">
            <v>UNIFIED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746558</v>
          </cell>
          <cell r="O902">
            <v>2924.81</v>
          </cell>
          <cell r="P902">
            <v>9317.68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746558</v>
          </cell>
          <cell r="V902">
            <v>2924.81</v>
          </cell>
          <cell r="W902">
            <v>24494281</v>
          </cell>
          <cell r="X902">
            <v>0</v>
          </cell>
          <cell r="Y902">
            <v>24494281</v>
          </cell>
        </row>
        <row r="903">
          <cell r="A903">
            <v>14258</v>
          </cell>
          <cell r="B903">
            <v>50</v>
          </cell>
          <cell r="C903" t="str">
            <v>19</v>
          </cell>
          <cell r="D903" t="str">
            <v>75309</v>
          </cell>
          <cell r="E903" t="str">
            <v>0132654</v>
          </cell>
          <cell r="F903" t="str">
            <v>1751</v>
          </cell>
          <cell r="G903" t="str">
            <v>D</v>
          </cell>
          <cell r="H903" t="str">
            <v>Community Collaborative Charter School</v>
          </cell>
          <cell r="I903" t="str">
            <v>UNIFIED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229237</v>
          </cell>
          <cell r="O903">
            <v>898.09</v>
          </cell>
          <cell r="P903">
            <v>7538.52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229237</v>
          </cell>
          <cell r="V903">
            <v>898.09</v>
          </cell>
          <cell r="W903">
            <v>7607693</v>
          </cell>
          <cell r="X903">
            <v>0</v>
          </cell>
          <cell r="Y903">
            <v>7607693</v>
          </cell>
        </row>
        <row r="904">
          <cell r="A904">
            <v>14375</v>
          </cell>
          <cell r="B904">
            <v>50</v>
          </cell>
          <cell r="C904" t="str">
            <v>19</v>
          </cell>
          <cell r="D904" t="str">
            <v>75309</v>
          </cell>
          <cell r="E904" t="str">
            <v>0134585</v>
          </cell>
          <cell r="F904" t="str">
            <v>1828</v>
          </cell>
          <cell r="G904" t="str">
            <v>D</v>
          </cell>
          <cell r="H904" t="str">
            <v>Pathways Academy Charter School - Adult Education</v>
          </cell>
          <cell r="I904" t="str">
            <v>UNIFIED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3882</v>
          </cell>
          <cell r="O904">
            <v>15.21</v>
          </cell>
          <cell r="P904">
            <v>8504.75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3882</v>
          </cell>
          <cell r="V904">
            <v>15.21</v>
          </cell>
          <cell r="W904">
            <v>160930</v>
          </cell>
          <cell r="X904">
            <v>0</v>
          </cell>
          <cell r="Y904">
            <v>160930</v>
          </cell>
        </row>
        <row r="905">
          <cell r="A905">
            <v>14376</v>
          </cell>
          <cell r="B905">
            <v>50</v>
          </cell>
          <cell r="C905" t="str">
            <v>19</v>
          </cell>
          <cell r="D905" t="str">
            <v>75309</v>
          </cell>
          <cell r="E905" t="str">
            <v>0134619</v>
          </cell>
          <cell r="F905" t="str">
            <v>1836</v>
          </cell>
          <cell r="G905" t="str">
            <v>D</v>
          </cell>
          <cell r="H905" t="str">
            <v>Empower Generations</v>
          </cell>
          <cell r="I905" t="str">
            <v>UNIFIED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14317</v>
          </cell>
          <cell r="O905">
            <v>56.09</v>
          </cell>
          <cell r="P905">
            <v>9504.65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14317</v>
          </cell>
          <cell r="V905">
            <v>56.09</v>
          </cell>
          <cell r="W905">
            <v>678705</v>
          </cell>
          <cell r="X905">
            <v>0</v>
          </cell>
          <cell r="Y905">
            <v>678705</v>
          </cell>
        </row>
        <row r="906">
          <cell r="A906">
            <v>14107</v>
          </cell>
          <cell r="B906">
            <v>50</v>
          </cell>
          <cell r="C906" t="str">
            <v>19</v>
          </cell>
          <cell r="D906" t="str">
            <v>75309</v>
          </cell>
          <cell r="E906" t="str">
            <v>0135145</v>
          </cell>
          <cell r="F906" t="str">
            <v>1651</v>
          </cell>
          <cell r="G906" t="str">
            <v>D</v>
          </cell>
          <cell r="H906" t="str">
            <v>Compass Charter Schools of Los Angeles</v>
          </cell>
          <cell r="I906" t="str">
            <v>UNIFIED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149439</v>
          </cell>
          <cell r="O906">
            <v>585.46</v>
          </cell>
          <cell r="P906">
            <v>8405.0499999999993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149439</v>
          </cell>
          <cell r="V906">
            <v>585.46</v>
          </cell>
          <cell r="W906">
            <v>5275704</v>
          </cell>
          <cell r="X906">
            <v>0</v>
          </cell>
          <cell r="Y906">
            <v>5275704</v>
          </cell>
        </row>
        <row r="907">
          <cell r="A907">
            <v>14483</v>
          </cell>
          <cell r="B907">
            <v>50</v>
          </cell>
          <cell r="C907" t="str">
            <v>19</v>
          </cell>
          <cell r="D907" t="str">
            <v>75309</v>
          </cell>
          <cell r="E907" t="str">
            <v>0136531</v>
          </cell>
          <cell r="F907" t="str">
            <v>1902</v>
          </cell>
          <cell r="G907" t="str">
            <v>D</v>
          </cell>
          <cell r="H907" t="str">
            <v>iLEAD Online</v>
          </cell>
          <cell r="I907" t="str">
            <v>UNIFIED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179160</v>
          </cell>
          <cell r="O907">
            <v>701.9</v>
          </cell>
          <cell r="P907">
            <v>8896.41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179160</v>
          </cell>
          <cell r="V907">
            <v>701.9</v>
          </cell>
          <cell r="W907">
            <v>6119568</v>
          </cell>
          <cell r="X907">
            <v>0</v>
          </cell>
          <cell r="Y907">
            <v>6119568</v>
          </cell>
        </row>
        <row r="908">
          <cell r="A908">
            <v>14496</v>
          </cell>
          <cell r="B908">
            <v>50</v>
          </cell>
          <cell r="C908" t="str">
            <v>19</v>
          </cell>
          <cell r="D908" t="str">
            <v>75309</v>
          </cell>
          <cell r="E908" t="str">
            <v>0136648</v>
          </cell>
          <cell r="F908" t="str">
            <v>1911</v>
          </cell>
          <cell r="G908" t="str">
            <v>D</v>
          </cell>
          <cell r="H908" t="str">
            <v>Options for Youth-Acton</v>
          </cell>
          <cell r="I908" t="str">
            <v>UNIFIED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580002</v>
          </cell>
          <cell r="O908">
            <v>2272.29</v>
          </cell>
          <cell r="P908">
            <v>10113.77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580002</v>
          </cell>
          <cell r="V908">
            <v>2272.29</v>
          </cell>
          <cell r="W908">
            <v>24749154</v>
          </cell>
          <cell r="X908">
            <v>0</v>
          </cell>
          <cell r="Y908">
            <v>24749154</v>
          </cell>
        </row>
        <row r="909">
          <cell r="A909">
            <v>14218</v>
          </cell>
          <cell r="B909">
            <v>50</v>
          </cell>
          <cell r="C909" t="str">
            <v>19</v>
          </cell>
          <cell r="D909" t="str">
            <v>75309</v>
          </cell>
          <cell r="E909" t="str">
            <v>0137703</v>
          </cell>
          <cell r="F909" t="str">
            <v>1697</v>
          </cell>
          <cell r="G909" t="str">
            <v>D</v>
          </cell>
          <cell r="H909" t="str">
            <v>Method Schools, LA</v>
          </cell>
          <cell r="I909" t="str">
            <v>UNIFIED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91699</v>
          </cell>
          <cell r="O909">
            <v>359.25</v>
          </cell>
          <cell r="P909">
            <v>7538.52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91699</v>
          </cell>
          <cell r="V909">
            <v>359.25</v>
          </cell>
          <cell r="W909">
            <v>3566387</v>
          </cell>
          <cell r="X909">
            <v>0</v>
          </cell>
          <cell r="Y909">
            <v>3566387</v>
          </cell>
        </row>
        <row r="910">
          <cell r="A910">
            <v>14560</v>
          </cell>
          <cell r="B910">
            <v>50</v>
          </cell>
          <cell r="C910" t="str">
            <v>19</v>
          </cell>
          <cell r="D910" t="str">
            <v>75309</v>
          </cell>
          <cell r="E910" t="str">
            <v>0137786</v>
          </cell>
          <cell r="F910" t="str">
            <v>1972</v>
          </cell>
          <cell r="G910" t="str">
            <v>D</v>
          </cell>
          <cell r="H910" t="str">
            <v>Mission Academy</v>
          </cell>
          <cell r="I910" t="str">
            <v>UNIFIED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35712</v>
          </cell>
          <cell r="O910">
            <v>139.91</v>
          </cell>
          <cell r="P910">
            <v>9093.7999999999993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35712</v>
          </cell>
          <cell r="V910">
            <v>139.91</v>
          </cell>
          <cell r="W910">
            <v>1455676</v>
          </cell>
          <cell r="X910">
            <v>0</v>
          </cell>
          <cell r="Y910">
            <v>1455676</v>
          </cell>
        </row>
        <row r="911">
          <cell r="A911">
            <v>14592</v>
          </cell>
          <cell r="B911">
            <v>50</v>
          </cell>
          <cell r="C911" t="str">
            <v>19</v>
          </cell>
          <cell r="D911" t="str">
            <v>75309</v>
          </cell>
          <cell r="E911" t="str">
            <v>0138297</v>
          </cell>
          <cell r="F911" t="str">
            <v>2003</v>
          </cell>
          <cell r="G911" t="str">
            <v>D</v>
          </cell>
          <cell r="H911" t="str">
            <v>iLead Agua Dulce</v>
          </cell>
          <cell r="I911" t="str">
            <v>UNIFIED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28218</v>
          </cell>
          <cell r="O911">
            <v>110.55</v>
          </cell>
          <cell r="P911">
            <v>9093.7999999999993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28218</v>
          </cell>
          <cell r="V911">
            <v>110.55</v>
          </cell>
          <cell r="W911">
            <v>915780</v>
          </cell>
          <cell r="X911">
            <v>0</v>
          </cell>
          <cell r="Y911">
            <v>915780</v>
          </cell>
        </row>
        <row r="912">
          <cell r="A912">
            <v>391</v>
          </cell>
          <cell r="B912">
            <v>50</v>
          </cell>
          <cell r="C912" t="str">
            <v>19</v>
          </cell>
          <cell r="D912" t="str">
            <v>75333</v>
          </cell>
          <cell r="H912" t="str">
            <v>Manhattan Beach Unified</v>
          </cell>
          <cell r="I912" t="str">
            <v>UNIFIED</v>
          </cell>
          <cell r="J912">
            <v>35312186</v>
          </cell>
          <cell r="K912">
            <v>41295515</v>
          </cell>
          <cell r="L912">
            <v>6411.27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35312186</v>
          </cell>
          <cell r="U912">
            <v>41295515</v>
          </cell>
          <cell r="V912">
            <v>6411.27</v>
          </cell>
          <cell r="W912">
            <v>13417131</v>
          </cell>
          <cell r="X912">
            <v>0</v>
          </cell>
          <cell r="Y912">
            <v>13417131</v>
          </cell>
        </row>
        <row r="913">
          <cell r="A913">
            <v>392</v>
          </cell>
          <cell r="B913">
            <v>50</v>
          </cell>
          <cell r="C913" t="str">
            <v>19</v>
          </cell>
          <cell r="D913" t="str">
            <v>75341</v>
          </cell>
          <cell r="H913" t="str">
            <v>Redondo Beach Unified</v>
          </cell>
          <cell r="I913" t="str">
            <v>UNIFIED</v>
          </cell>
          <cell r="J913">
            <v>54211770</v>
          </cell>
          <cell r="K913">
            <v>44469707</v>
          </cell>
          <cell r="L913">
            <v>9664.02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54211770</v>
          </cell>
          <cell r="U913">
            <v>44469707</v>
          </cell>
          <cell r="V913">
            <v>9664.02</v>
          </cell>
          <cell r="W913">
            <v>40410502</v>
          </cell>
          <cell r="X913">
            <v>0</v>
          </cell>
          <cell r="Y913">
            <v>40410502</v>
          </cell>
        </row>
        <row r="914">
          <cell r="A914">
            <v>9612</v>
          </cell>
          <cell r="B914">
            <v>50</v>
          </cell>
          <cell r="C914" t="str">
            <v>19</v>
          </cell>
          <cell r="D914" t="str">
            <v>75663</v>
          </cell>
          <cell r="E914" t="str">
            <v>6120158</v>
          </cell>
          <cell r="F914" t="str">
            <v>0431</v>
          </cell>
          <cell r="G914" t="str">
            <v>D</v>
          </cell>
          <cell r="H914" t="str">
            <v>New West Charter</v>
          </cell>
          <cell r="I914" t="str">
            <v>UNIFIED</v>
          </cell>
          <cell r="J914">
            <v>0</v>
          </cell>
          <cell r="K914">
            <v>0</v>
          </cell>
          <cell r="L914">
            <v>0</v>
          </cell>
          <cell r="M914">
            <v>4546629</v>
          </cell>
          <cell r="N914">
            <v>2124818</v>
          </cell>
          <cell r="O914">
            <v>835.26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4546629</v>
          </cell>
          <cell r="U914">
            <v>2124818</v>
          </cell>
          <cell r="V914">
            <v>835.26</v>
          </cell>
          <cell r="W914">
            <v>5416719</v>
          </cell>
          <cell r="X914">
            <v>0</v>
          </cell>
          <cell r="Y914">
            <v>5416719</v>
          </cell>
        </row>
        <row r="915">
          <cell r="A915">
            <v>9613</v>
          </cell>
          <cell r="B915">
            <v>50</v>
          </cell>
          <cell r="C915" t="str">
            <v>19</v>
          </cell>
          <cell r="D915" t="str">
            <v>75697</v>
          </cell>
          <cell r="E915" t="str">
            <v>1996693</v>
          </cell>
          <cell r="F915" t="str">
            <v>0505</v>
          </cell>
          <cell r="G915" t="str">
            <v>D</v>
          </cell>
          <cell r="H915" t="str">
            <v>School of Arts and Enterprise</v>
          </cell>
          <cell r="I915" t="str">
            <v>UNIFIED</v>
          </cell>
          <cell r="J915">
            <v>0</v>
          </cell>
          <cell r="K915">
            <v>0</v>
          </cell>
          <cell r="L915">
            <v>0</v>
          </cell>
          <cell r="M915">
            <v>4313914</v>
          </cell>
          <cell r="N915">
            <v>951349</v>
          </cell>
          <cell r="O915">
            <v>697.48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4313914</v>
          </cell>
          <cell r="U915">
            <v>951349</v>
          </cell>
          <cell r="V915">
            <v>697.48</v>
          </cell>
          <cell r="W915">
            <v>6424983</v>
          </cell>
          <cell r="X915">
            <v>0</v>
          </cell>
          <cell r="Y915">
            <v>6424983</v>
          </cell>
        </row>
        <row r="916">
          <cell r="A916">
            <v>9740</v>
          </cell>
          <cell r="B916">
            <v>50</v>
          </cell>
          <cell r="C916" t="str">
            <v>19</v>
          </cell>
          <cell r="D916" t="str">
            <v>75713</v>
          </cell>
          <cell r="H916" t="str">
            <v>Alhambra Unified</v>
          </cell>
          <cell r="I916" t="str">
            <v>UNIFIED</v>
          </cell>
          <cell r="J916">
            <v>95420133</v>
          </cell>
          <cell r="K916">
            <v>35257033</v>
          </cell>
          <cell r="L916">
            <v>16409.93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95420133</v>
          </cell>
          <cell r="U916">
            <v>35257033</v>
          </cell>
          <cell r="V916">
            <v>16409.93</v>
          </cell>
          <cell r="W916">
            <v>135015539</v>
          </cell>
          <cell r="X916">
            <v>0</v>
          </cell>
          <cell r="Y916">
            <v>135015539</v>
          </cell>
        </row>
        <row r="917">
          <cell r="A917">
            <v>12186</v>
          </cell>
          <cell r="B917">
            <v>50</v>
          </cell>
          <cell r="C917" t="str">
            <v>19</v>
          </cell>
          <cell r="D917" t="str">
            <v>76547</v>
          </cell>
          <cell r="E917" t="str">
            <v>0118760</v>
          </cell>
          <cell r="F917" t="str">
            <v>1062</v>
          </cell>
          <cell r="G917" t="str">
            <v>D</v>
          </cell>
          <cell r="H917" t="str">
            <v>Barack Obama Charter</v>
          </cell>
          <cell r="I917" t="str">
            <v>UNIFIED</v>
          </cell>
          <cell r="J917">
            <v>0</v>
          </cell>
          <cell r="K917">
            <v>0</v>
          </cell>
          <cell r="L917">
            <v>0</v>
          </cell>
          <cell r="M917">
            <v>2014890</v>
          </cell>
          <cell r="N917">
            <v>550203</v>
          </cell>
          <cell r="O917">
            <v>392.75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2014890</v>
          </cell>
          <cell r="U917">
            <v>550203</v>
          </cell>
          <cell r="V917">
            <v>392.75</v>
          </cell>
          <cell r="W917">
            <v>3721342</v>
          </cell>
          <cell r="X917">
            <v>0</v>
          </cell>
          <cell r="Y917">
            <v>3721342</v>
          </cell>
        </row>
        <row r="918">
          <cell r="A918">
            <v>14053</v>
          </cell>
          <cell r="B918">
            <v>50</v>
          </cell>
          <cell r="C918" t="str">
            <v>19</v>
          </cell>
          <cell r="D918" t="str">
            <v>76869</v>
          </cell>
          <cell r="H918" t="str">
            <v>Wiseburn Unified</v>
          </cell>
          <cell r="I918" t="str">
            <v>UNIFIED</v>
          </cell>
          <cell r="J918">
            <v>13481726</v>
          </cell>
          <cell r="K918">
            <v>9578945</v>
          </cell>
          <cell r="L918">
            <v>2445.7399999999998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13481726</v>
          </cell>
          <cell r="U918">
            <v>9578945</v>
          </cell>
          <cell r="V918">
            <v>2445.7399999999998</v>
          </cell>
          <cell r="W918">
            <v>11473328</v>
          </cell>
          <cell r="X918">
            <v>0</v>
          </cell>
          <cell r="Y918">
            <v>11473328</v>
          </cell>
        </row>
        <row r="919">
          <cell r="A919">
            <v>12184</v>
          </cell>
          <cell r="B919">
            <v>50</v>
          </cell>
          <cell r="C919" t="str">
            <v>19</v>
          </cell>
          <cell r="D919" t="str">
            <v>76869</v>
          </cell>
          <cell r="E919" t="str">
            <v>0119016</v>
          </cell>
          <cell r="F919" t="str">
            <v>1060</v>
          </cell>
          <cell r="G919" t="str">
            <v>D</v>
          </cell>
          <cell r="H919" t="str">
            <v>Da Vinci Science</v>
          </cell>
          <cell r="I919" t="str">
            <v>UNIFIED</v>
          </cell>
          <cell r="J919">
            <v>0</v>
          </cell>
          <cell r="K919">
            <v>0</v>
          </cell>
          <cell r="L919">
            <v>0</v>
          </cell>
          <cell r="M919">
            <v>3228853</v>
          </cell>
          <cell r="N919">
            <v>1136760</v>
          </cell>
          <cell r="O919">
            <v>537.61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3228853</v>
          </cell>
          <cell r="U919">
            <v>1136760</v>
          </cell>
          <cell r="V919">
            <v>537.61</v>
          </cell>
          <cell r="W919">
            <v>4216492</v>
          </cell>
          <cell r="X919">
            <v>0</v>
          </cell>
          <cell r="Y919">
            <v>4216492</v>
          </cell>
        </row>
        <row r="920">
          <cell r="A920">
            <v>12185</v>
          </cell>
          <cell r="B920">
            <v>50</v>
          </cell>
          <cell r="C920" t="str">
            <v>19</v>
          </cell>
          <cell r="D920" t="str">
            <v>76869</v>
          </cell>
          <cell r="E920" t="str">
            <v>0119636</v>
          </cell>
          <cell r="F920" t="str">
            <v>1081</v>
          </cell>
          <cell r="G920" t="str">
            <v>D</v>
          </cell>
          <cell r="H920" t="str">
            <v>Da Vinci Design</v>
          </cell>
          <cell r="I920" t="str">
            <v>UNIFIED</v>
          </cell>
          <cell r="J920">
            <v>0</v>
          </cell>
          <cell r="K920">
            <v>0</v>
          </cell>
          <cell r="L920">
            <v>0</v>
          </cell>
          <cell r="M920">
            <v>3274721</v>
          </cell>
          <cell r="N920">
            <v>1158560</v>
          </cell>
          <cell r="O920">
            <v>547.91999999999996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3274721</v>
          </cell>
          <cell r="U920">
            <v>1158560</v>
          </cell>
          <cell r="V920">
            <v>547.91999999999996</v>
          </cell>
          <cell r="W920">
            <v>4399841</v>
          </cell>
          <cell r="X920">
            <v>0</v>
          </cell>
          <cell r="Y920">
            <v>4399841</v>
          </cell>
        </row>
        <row r="921">
          <cell r="A921">
            <v>13980</v>
          </cell>
          <cell r="B921">
            <v>50</v>
          </cell>
          <cell r="C921" t="str">
            <v>19</v>
          </cell>
          <cell r="D921" t="str">
            <v>76869</v>
          </cell>
          <cell r="E921" t="str">
            <v>0128728</v>
          </cell>
          <cell r="F921" t="str">
            <v>1597</v>
          </cell>
          <cell r="G921" t="str">
            <v>D</v>
          </cell>
          <cell r="H921" t="str">
            <v>Da Vinci Innovation Academy</v>
          </cell>
          <cell r="I921" t="str">
            <v>UNIFIED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825637</v>
          </cell>
          <cell r="O921">
            <v>390.47</v>
          </cell>
          <cell r="P921">
            <v>5846.13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825637</v>
          </cell>
          <cell r="V921">
            <v>390.47</v>
          </cell>
          <cell r="W921">
            <v>2330049</v>
          </cell>
          <cell r="X921">
            <v>0</v>
          </cell>
          <cell r="Y921">
            <v>2330049</v>
          </cell>
        </row>
        <row r="922">
          <cell r="A922">
            <v>14127</v>
          </cell>
          <cell r="B922">
            <v>50</v>
          </cell>
          <cell r="C922" t="str">
            <v>19</v>
          </cell>
          <cell r="D922" t="str">
            <v>76869</v>
          </cell>
          <cell r="E922" t="str">
            <v>0131128</v>
          </cell>
          <cell r="F922" t="str">
            <v>1689</v>
          </cell>
          <cell r="G922" t="str">
            <v>D</v>
          </cell>
          <cell r="H922" t="str">
            <v>Da Vinci Communications High</v>
          </cell>
          <cell r="I922" t="str">
            <v>UNIFIED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867990</v>
          </cell>
          <cell r="O922">
            <v>410.5</v>
          </cell>
          <cell r="P922">
            <v>6540.73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867990</v>
          </cell>
          <cell r="V922">
            <v>410.5</v>
          </cell>
          <cell r="W922">
            <v>3285847</v>
          </cell>
          <cell r="X922">
            <v>0</v>
          </cell>
          <cell r="Y922">
            <v>3285847</v>
          </cell>
        </row>
        <row r="923">
          <cell r="A923">
            <v>14471</v>
          </cell>
          <cell r="B923">
            <v>50</v>
          </cell>
          <cell r="C923" t="str">
            <v>19</v>
          </cell>
          <cell r="D923" t="str">
            <v>76869</v>
          </cell>
          <cell r="E923" t="str">
            <v>0135988</v>
          </cell>
          <cell r="F923" t="str">
            <v>1865</v>
          </cell>
          <cell r="G923" t="str">
            <v>D</v>
          </cell>
          <cell r="H923" t="str">
            <v>RISE High</v>
          </cell>
          <cell r="I923" t="str">
            <v>UNIFIED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7976.13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11993</v>
          </cell>
          <cell r="B924">
            <v>50</v>
          </cell>
          <cell r="C924" t="str">
            <v>19</v>
          </cell>
          <cell r="D924" t="str">
            <v>76885</v>
          </cell>
          <cell r="E924" t="str">
            <v>0132928</v>
          </cell>
          <cell r="F924" t="str">
            <v>1685</v>
          </cell>
          <cell r="G924" t="str">
            <v>D</v>
          </cell>
          <cell r="H924" t="str">
            <v>Anahuacalmecac International University Preparatory of North America</v>
          </cell>
          <cell r="I924" t="str">
            <v>UNIFIED</v>
          </cell>
          <cell r="J924">
            <v>0</v>
          </cell>
          <cell r="K924">
            <v>0</v>
          </cell>
          <cell r="L924">
            <v>0</v>
          </cell>
          <cell r="M924">
            <v>1755860</v>
          </cell>
          <cell r="N924">
            <v>722188</v>
          </cell>
          <cell r="O924">
            <v>283.89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1755860</v>
          </cell>
          <cell r="U924">
            <v>722188</v>
          </cell>
          <cell r="V924">
            <v>283.89</v>
          </cell>
          <cell r="W924">
            <v>2392302</v>
          </cell>
          <cell r="X924">
            <v>0</v>
          </cell>
          <cell r="Y924">
            <v>2392302</v>
          </cell>
        </row>
        <row r="925">
          <cell r="A925">
            <v>12338</v>
          </cell>
          <cell r="B925">
            <v>50</v>
          </cell>
          <cell r="C925" t="str">
            <v>19</v>
          </cell>
          <cell r="D925" t="str">
            <v>76968</v>
          </cell>
          <cell r="E925" t="str">
            <v>0109926</v>
          </cell>
          <cell r="F925" t="str">
            <v>0738</v>
          </cell>
          <cell r="G925" t="str">
            <v>D</v>
          </cell>
          <cell r="H925" t="str">
            <v>Academia Avance Charter</v>
          </cell>
          <cell r="I925" t="str">
            <v>UNIFIED</v>
          </cell>
          <cell r="J925">
            <v>0</v>
          </cell>
          <cell r="K925">
            <v>0</v>
          </cell>
          <cell r="L925">
            <v>0</v>
          </cell>
          <cell r="M925">
            <v>2116654</v>
          </cell>
          <cell r="N925">
            <v>934629</v>
          </cell>
          <cell r="O925">
            <v>367.4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2116654</v>
          </cell>
          <cell r="U925">
            <v>934629</v>
          </cell>
          <cell r="V925">
            <v>367.4</v>
          </cell>
          <cell r="W925">
            <v>3362296</v>
          </cell>
          <cell r="X925">
            <v>0</v>
          </cell>
          <cell r="Y925">
            <v>3362296</v>
          </cell>
        </row>
        <row r="926">
          <cell r="A926">
            <v>14337</v>
          </cell>
          <cell r="B926">
            <v>50</v>
          </cell>
          <cell r="C926" t="str">
            <v>19</v>
          </cell>
          <cell r="D926" t="str">
            <v>76992</v>
          </cell>
          <cell r="E926" t="str">
            <v>0133900</v>
          </cell>
          <cell r="F926" t="str">
            <v>1789</v>
          </cell>
          <cell r="G926" t="str">
            <v>D</v>
          </cell>
          <cell r="H926" t="str">
            <v>Prepa Tec Los Angeles High</v>
          </cell>
          <cell r="I926" t="str">
            <v>UNIFIED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675634</v>
          </cell>
          <cell r="O926">
            <v>265.58999999999997</v>
          </cell>
          <cell r="P926">
            <v>10487.84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675634</v>
          </cell>
          <cell r="V926">
            <v>265.58999999999997</v>
          </cell>
          <cell r="W926">
            <v>2595914</v>
          </cell>
          <cell r="X926">
            <v>0</v>
          </cell>
          <cell r="Y926">
            <v>2595914</v>
          </cell>
        </row>
        <row r="927">
          <cell r="A927">
            <v>14467</v>
          </cell>
          <cell r="B927">
            <v>50</v>
          </cell>
          <cell r="C927" t="str">
            <v>19</v>
          </cell>
          <cell r="D927" t="str">
            <v>77073</v>
          </cell>
          <cell r="E927" t="str">
            <v>0135947</v>
          </cell>
          <cell r="F927" t="str">
            <v>1857</v>
          </cell>
          <cell r="G927" t="str">
            <v>D</v>
          </cell>
          <cell r="H927" t="str">
            <v>Celerity Rolas Charter School</v>
          </cell>
          <cell r="I927" t="str">
            <v>UNIFIED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11106.98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14468</v>
          </cell>
          <cell r="B928">
            <v>50</v>
          </cell>
          <cell r="C928" t="str">
            <v>19</v>
          </cell>
          <cell r="D928" t="str">
            <v>77081</v>
          </cell>
          <cell r="E928" t="str">
            <v>0135954</v>
          </cell>
          <cell r="F928" t="str">
            <v>1858</v>
          </cell>
          <cell r="G928" t="str">
            <v>D</v>
          </cell>
          <cell r="H928" t="str">
            <v>Celerity Himalia Charter School</v>
          </cell>
          <cell r="I928" t="str">
            <v>UNIFIED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1726621</v>
          </cell>
          <cell r="O928">
            <v>678.73</v>
          </cell>
          <cell r="P928">
            <v>11106.98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1726621</v>
          </cell>
          <cell r="V928">
            <v>678.73</v>
          </cell>
          <cell r="W928">
            <v>5537495</v>
          </cell>
          <cell r="X928">
            <v>0</v>
          </cell>
          <cell r="Y928">
            <v>5537495</v>
          </cell>
        </row>
        <row r="929">
          <cell r="A929">
            <v>21</v>
          </cell>
          <cell r="B929">
            <v>50</v>
          </cell>
          <cell r="C929" t="str">
            <v>20</v>
          </cell>
          <cell r="D929" t="str">
            <v>10207</v>
          </cell>
          <cell r="H929" t="str">
            <v>Madera County Superintendent of Schools</v>
          </cell>
          <cell r="I929" t="str">
            <v>CO OFFICE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3173002</v>
          </cell>
          <cell r="R929">
            <v>3199449</v>
          </cell>
          <cell r="S929">
            <v>78.48</v>
          </cell>
          <cell r="T929">
            <v>3173002</v>
          </cell>
          <cell r="U929">
            <v>3199449</v>
          </cell>
          <cell r="V929">
            <v>78.48</v>
          </cell>
          <cell r="W929">
            <v>2612951</v>
          </cell>
          <cell r="X929">
            <v>0</v>
          </cell>
          <cell r="Y929">
            <v>2612951</v>
          </cell>
        </row>
        <row r="930">
          <cell r="A930">
            <v>11997</v>
          </cell>
          <cell r="B930">
            <v>50</v>
          </cell>
          <cell r="C930" t="str">
            <v>20</v>
          </cell>
          <cell r="D930" t="str">
            <v>10207</v>
          </cell>
          <cell r="E930" t="str">
            <v>0117184</v>
          </cell>
          <cell r="F930" t="str">
            <v>1001</v>
          </cell>
          <cell r="G930" t="str">
            <v>L</v>
          </cell>
          <cell r="H930" t="str">
            <v>Madera County Independent Academy</v>
          </cell>
          <cell r="I930" t="str">
            <v>CO OFFICE</v>
          </cell>
          <cell r="J930">
            <v>0</v>
          </cell>
          <cell r="K930">
            <v>0</v>
          </cell>
          <cell r="L930">
            <v>0</v>
          </cell>
          <cell r="M930">
            <v>295325</v>
          </cell>
          <cell r="N930">
            <v>65935</v>
          </cell>
          <cell r="O930">
            <v>48.61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295325</v>
          </cell>
          <cell r="U930">
            <v>65935</v>
          </cell>
          <cell r="V930">
            <v>48.61</v>
          </cell>
          <cell r="W930">
            <v>451266</v>
          </cell>
          <cell r="X930">
            <v>0</v>
          </cell>
          <cell r="Y930">
            <v>451266</v>
          </cell>
        </row>
        <row r="931">
          <cell r="A931">
            <v>1057</v>
          </cell>
          <cell r="B931">
            <v>50</v>
          </cell>
          <cell r="C931" t="str">
            <v>20</v>
          </cell>
          <cell r="D931" t="str">
            <v>10207</v>
          </cell>
          <cell r="E931" t="str">
            <v>2030229</v>
          </cell>
          <cell r="F931" t="str">
            <v>0460</v>
          </cell>
          <cell r="G931" t="str">
            <v>L</v>
          </cell>
          <cell r="H931" t="str">
            <v>Pioneer Technical Center</v>
          </cell>
          <cell r="I931" t="str">
            <v>CO OFFICE</v>
          </cell>
          <cell r="J931">
            <v>0</v>
          </cell>
          <cell r="K931">
            <v>0</v>
          </cell>
          <cell r="L931">
            <v>0</v>
          </cell>
          <cell r="M931">
            <v>1650777</v>
          </cell>
          <cell r="N931">
            <v>467801</v>
          </cell>
          <cell r="O931">
            <v>266.89999999999998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1650777</v>
          </cell>
          <cell r="U931">
            <v>467801</v>
          </cell>
          <cell r="V931">
            <v>266.89999999999998</v>
          </cell>
          <cell r="W931">
            <v>2837767</v>
          </cell>
          <cell r="X931">
            <v>0</v>
          </cell>
          <cell r="Y931">
            <v>2837767</v>
          </cell>
        </row>
        <row r="932">
          <cell r="A932">
            <v>393</v>
          </cell>
          <cell r="B932">
            <v>50</v>
          </cell>
          <cell r="C932" t="str">
            <v>20</v>
          </cell>
          <cell r="D932" t="str">
            <v>65177</v>
          </cell>
          <cell r="H932" t="str">
            <v>Alview-Dairyland Union Elementary</v>
          </cell>
          <cell r="I932" t="str">
            <v>ELEMENTARY</v>
          </cell>
          <cell r="J932">
            <v>1972929</v>
          </cell>
          <cell r="K932">
            <v>1184400</v>
          </cell>
          <cell r="L932">
            <v>389.97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1972929</v>
          </cell>
          <cell r="U932">
            <v>1184400</v>
          </cell>
          <cell r="V932">
            <v>389.97</v>
          </cell>
          <cell r="W932">
            <v>2655473</v>
          </cell>
          <cell r="X932">
            <v>0</v>
          </cell>
          <cell r="Y932">
            <v>2655473</v>
          </cell>
        </row>
        <row r="933">
          <cell r="A933">
            <v>394</v>
          </cell>
          <cell r="B933">
            <v>50</v>
          </cell>
          <cell r="C933" t="str">
            <v>20</v>
          </cell>
          <cell r="D933" t="str">
            <v>65185</v>
          </cell>
          <cell r="H933" t="str">
            <v>Bass Lake Joint Union Elementary</v>
          </cell>
          <cell r="I933" t="str">
            <v>ELEMENTARY</v>
          </cell>
          <cell r="J933">
            <v>4537221</v>
          </cell>
          <cell r="K933">
            <v>5108480</v>
          </cell>
          <cell r="L933">
            <v>848.25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4537221</v>
          </cell>
          <cell r="U933">
            <v>5108480</v>
          </cell>
          <cell r="V933">
            <v>848.25</v>
          </cell>
          <cell r="W933">
            <v>2900393</v>
          </cell>
          <cell r="X933">
            <v>0</v>
          </cell>
          <cell r="Y933">
            <v>2900393</v>
          </cell>
        </row>
        <row r="934">
          <cell r="A934">
            <v>14081</v>
          </cell>
          <cell r="B934">
            <v>50</v>
          </cell>
          <cell r="C934" t="str">
            <v>20</v>
          </cell>
          <cell r="D934" t="str">
            <v>65185</v>
          </cell>
          <cell r="E934" t="str">
            <v>0129015</v>
          </cell>
          <cell r="F934" t="str">
            <v>1610</v>
          </cell>
          <cell r="G934" t="str">
            <v>D</v>
          </cell>
          <cell r="H934" t="str">
            <v>Yosemite-Wawona Elementary Charter</v>
          </cell>
          <cell r="I934" t="str">
            <v>ELEMENTARY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6861.81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395</v>
          </cell>
          <cell r="B935">
            <v>50</v>
          </cell>
          <cell r="C935" t="str">
            <v>20</v>
          </cell>
          <cell r="D935" t="str">
            <v>65193</v>
          </cell>
          <cell r="H935" t="str">
            <v>Chowchilla Elementary</v>
          </cell>
          <cell r="I935" t="str">
            <v>ELEMENTARY</v>
          </cell>
          <cell r="J935">
            <v>11383910</v>
          </cell>
          <cell r="K935">
            <v>3440787</v>
          </cell>
          <cell r="L935">
            <v>2172.39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11383910</v>
          </cell>
          <cell r="U935">
            <v>3440787</v>
          </cell>
          <cell r="V935">
            <v>2172.39</v>
          </cell>
          <cell r="W935">
            <v>19256433</v>
          </cell>
          <cell r="X935">
            <v>0</v>
          </cell>
          <cell r="Y935">
            <v>19256433</v>
          </cell>
        </row>
        <row r="936">
          <cell r="A936">
            <v>396</v>
          </cell>
          <cell r="B936">
            <v>50</v>
          </cell>
          <cell r="C936" t="str">
            <v>20</v>
          </cell>
          <cell r="D936" t="str">
            <v>65201</v>
          </cell>
          <cell r="H936" t="str">
            <v>Chowchilla Union High</v>
          </cell>
          <cell r="I936" t="str">
            <v>HIGH</v>
          </cell>
          <cell r="J936">
            <v>6697881</v>
          </cell>
          <cell r="K936">
            <v>4769351</v>
          </cell>
          <cell r="L936">
            <v>1052.77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6697881</v>
          </cell>
          <cell r="U936">
            <v>4769351</v>
          </cell>
          <cell r="V936">
            <v>1052.77</v>
          </cell>
          <cell r="W936">
            <v>7137095</v>
          </cell>
          <cell r="X936">
            <v>0</v>
          </cell>
          <cell r="Y936">
            <v>7137095</v>
          </cell>
        </row>
        <row r="937">
          <cell r="A937">
            <v>398</v>
          </cell>
          <cell r="B937">
            <v>50</v>
          </cell>
          <cell r="C937" t="str">
            <v>20</v>
          </cell>
          <cell r="D937" t="str">
            <v>65243</v>
          </cell>
          <cell r="H937" t="str">
            <v>Madera Unified</v>
          </cell>
          <cell r="I937" t="str">
            <v>UNIFIED</v>
          </cell>
          <cell r="J937">
            <v>101375120</v>
          </cell>
          <cell r="K937">
            <v>27123389</v>
          </cell>
          <cell r="L937">
            <v>19252.23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101375120</v>
          </cell>
          <cell r="U937">
            <v>27123389</v>
          </cell>
          <cell r="V937">
            <v>19252.23</v>
          </cell>
          <cell r="W937">
            <v>192166778</v>
          </cell>
          <cell r="X937">
            <v>0</v>
          </cell>
          <cell r="Y937">
            <v>192166778</v>
          </cell>
        </row>
        <row r="938">
          <cell r="A938">
            <v>9614</v>
          </cell>
          <cell r="B938">
            <v>50</v>
          </cell>
          <cell r="C938" t="str">
            <v>20</v>
          </cell>
          <cell r="D938" t="str">
            <v>65243</v>
          </cell>
          <cell r="E938" t="str">
            <v>0100016</v>
          </cell>
          <cell r="F938" t="str">
            <v>0507</v>
          </cell>
          <cell r="G938" t="str">
            <v>D</v>
          </cell>
          <cell r="H938" t="str">
            <v>Sherman Thomas Charter</v>
          </cell>
          <cell r="I938" t="str">
            <v>UNIFIED</v>
          </cell>
          <cell r="J938">
            <v>0</v>
          </cell>
          <cell r="K938">
            <v>0</v>
          </cell>
          <cell r="L938">
            <v>0</v>
          </cell>
          <cell r="M938">
            <v>1127592</v>
          </cell>
          <cell r="N938">
            <v>272013</v>
          </cell>
          <cell r="O938">
            <v>217.06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1127592</v>
          </cell>
          <cell r="U938">
            <v>272013</v>
          </cell>
          <cell r="V938">
            <v>217.06</v>
          </cell>
          <cell r="W938">
            <v>1646963</v>
          </cell>
          <cell r="X938">
            <v>0</v>
          </cell>
          <cell r="Y938">
            <v>1646963</v>
          </cell>
        </row>
        <row r="939">
          <cell r="A939">
            <v>10159</v>
          </cell>
          <cell r="B939">
            <v>50</v>
          </cell>
          <cell r="C939" t="str">
            <v>20</v>
          </cell>
          <cell r="D939" t="str">
            <v>65243</v>
          </cell>
          <cell r="E939" t="str">
            <v>0107938</v>
          </cell>
          <cell r="F939" t="str">
            <v>0676</v>
          </cell>
          <cell r="G939" t="str">
            <v>D</v>
          </cell>
          <cell r="H939" t="str">
            <v>Ezequiel Tafoya Alvarado Academy</v>
          </cell>
          <cell r="I939" t="str">
            <v>UNIFIED</v>
          </cell>
          <cell r="J939">
            <v>0</v>
          </cell>
          <cell r="K939">
            <v>0</v>
          </cell>
          <cell r="L939">
            <v>0</v>
          </cell>
          <cell r="M939">
            <v>3201687</v>
          </cell>
          <cell r="N939">
            <v>775587</v>
          </cell>
          <cell r="O939">
            <v>618.9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3201687</v>
          </cell>
          <cell r="U939">
            <v>775587</v>
          </cell>
          <cell r="V939">
            <v>618.9</v>
          </cell>
          <cell r="W939">
            <v>5923789</v>
          </cell>
          <cell r="X939">
            <v>0</v>
          </cell>
          <cell r="Y939">
            <v>5923789</v>
          </cell>
        </row>
        <row r="940">
          <cell r="A940">
            <v>12187</v>
          </cell>
          <cell r="B940">
            <v>50</v>
          </cell>
          <cell r="C940" t="str">
            <v>20</v>
          </cell>
          <cell r="D940" t="str">
            <v>65243</v>
          </cell>
          <cell r="E940" t="str">
            <v>0118950</v>
          </cell>
          <cell r="F940" t="str">
            <v>1058</v>
          </cell>
          <cell r="G940" t="str">
            <v>D</v>
          </cell>
          <cell r="H940" t="str">
            <v>Sherman Thomas Charter High</v>
          </cell>
          <cell r="I940" t="str">
            <v>UNIFIED</v>
          </cell>
          <cell r="J940">
            <v>0</v>
          </cell>
          <cell r="K940">
            <v>0</v>
          </cell>
          <cell r="L940">
            <v>0</v>
          </cell>
          <cell r="M940">
            <v>445814</v>
          </cell>
          <cell r="N940">
            <v>90328</v>
          </cell>
          <cell r="O940">
            <v>72.08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445814</v>
          </cell>
          <cell r="U940">
            <v>90328</v>
          </cell>
          <cell r="V940">
            <v>72.08</v>
          </cell>
          <cell r="W940">
            <v>679709</v>
          </cell>
          <cell r="X940">
            <v>0</v>
          </cell>
          <cell r="Y940">
            <v>679709</v>
          </cell>
        </row>
        <row r="941">
          <cell r="A941">
            <v>14441</v>
          </cell>
          <cell r="B941">
            <v>50</v>
          </cell>
          <cell r="C941" t="str">
            <v>20</v>
          </cell>
          <cell r="D941" t="str">
            <v>65243</v>
          </cell>
          <cell r="E941" t="str">
            <v>0134510</v>
          </cell>
          <cell r="F941" t="str">
            <v>1780</v>
          </cell>
          <cell r="G941" t="str">
            <v>D</v>
          </cell>
          <cell r="H941" t="str">
            <v>Sherman Thomas STEM Academy</v>
          </cell>
          <cell r="I941" t="str">
            <v>UNIFIED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93549</v>
          </cell>
          <cell r="O941">
            <v>74.650000000000006</v>
          </cell>
          <cell r="P941">
            <v>10207.56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93549</v>
          </cell>
          <cell r="V941">
            <v>74.650000000000006</v>
          </cell>
          <cell r="W941">
            <v>537478</v>
          </cell>
          <cell r="X941">
            <v>0</v>
          </cell>
          <cell r="Y941">
            <v>537478</v>
          </cell>
        </row>
        <row r="942">
          <cell r="A942">
            <v>399</v>
          </cell>
          <cell r="B942">
            <v>50</v>
          </cell>
          <cell r="C942" t="str">
            <v>20</v>
          </cell>
          <cell r="D942" t="str">
            <v>65276</v>
          </cell>
          <cell r="H942" t="str">
            <v>Raymond-Knowles Union Elementary</v>
          </cell>
          <cell r="I942" t="str">
            <v>ELEMENTARY</v>
          </cell>
          <cell r="J942">
            <v>474963</v>
          </cell>
          <cell r="K942">
            <v>471889</v>
          </cell>
          <cell r="L942">
            <v>79.59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474963</v>
          </cell>
          <cell r="U942">
            <v>471889</v>
          </cell>
          <cell r="V942">
            <v>79.59</v>
          </cell>
          <cell r="W942">
            <v>409109</v>
          </cell>
          <cell r="X942">
            <v>0</v>
          </cell>
          <cell r="Y942">
            <v>409109</v>
          </cell>
        </row>
        <row r="943">
          <cell r="A943">
            <v>401</v>
          </cell>
          <cell r="B943">
            <v>50</v>
          </cell>
          <cell r="C943" t="str">
            <v>20</v>
          </cell>
          <cell r="D943" t="str">
            <v>75580</v>
          </cell>
          <cell r="H943" t="str">
            <v>Golden Valley Unified</v>
          </cell>
          <cell r="I943" t="str">
            <v>UNIFIED</v>
          </cell>
          <cell r="J943">
            <v>11752888</v>
          </cell>
          <cell r="K943">
            <v>5336848</v>
          </cell>
          <cell r="L943">
            <v>1932.58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11752888</v>
          </cell>
          <cell r="U943">
            <v>5336848</v>
          </cell>
          <cell r="V943">
            <v>1932.58</v>
          </cell>
          <cell r="W943">
            <v>13167998</v>
          </cell>
          <cell r="X943">
            <v>0</v>
          </cell>
          <cell r="Y943">
            <v>13167998</v>
          </cell>
        </row>
        <row r="944">
          <cell r="A944">
            <v>402</v>
          </cell>
          <cell r="B944">
            <v>50</v>
          </cell>
          <cell r="C944" t="str">
            <v>20</v>
          </cell>
          <cell r="D944" t="str">
            <v>75606</v>
          </cell>
          <cell r="H944" t="str">
            <v>Chawanakee Unified</v>
          </cell>
          <cell r="I944" t="str">
            <v>UNIFIED</v>
          </cell>
          <cell r="J944">
            <v>4785111</v>
          </cell>
          <cell r="K944">
            <v>4102563</v>
          </cell>
          <cell r="L944">
            <v>695.97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4785111</v>
          </cell>
          <cell r="U944">
            <v>4102563</v>
          </cell>
          <cell r="V944">
            <v>695.97</v>
          </cell>
          <cell r="W944">
            <v>3939527</v>
          </cell>
          <cell r="X944">
            <v>0</v>
          </cell>
          <cell r="Y944">
            <v>3939527</v>
          </cell>
        </row>
        <row r="945">
          <cell r="A945">
            <v>12625</v>
          </cell>
          <cell r="B945">
            <v>50</v>
          </cell>
          <cell r="C945" t="str">
            <v>20</v>
          </cell>
          <cell r="D945" t="str">
            <v>75606</v>
          </cell>
          <cell r="E945" t="str">
            <v>0125021</v>
          </cell>
          <cell r="F945" t="str">
            <v>1341</v>
          </cell>
          <cell r="G945" t="str">
            <v>L</v>
          </cell>
          <cell r="H945" t="str">
            <v>Minarets Charter High</v>
          </cell>
          <cell r="I945" t="str">
            <v>UNIFIED</v>
          </cell>
          <cell r="J945">
            <v>0</v>
          </cell>
          <cell r="K945">
            <v>0</v>
          </cell>
          <cell r="L945">
            <v>0</v>
          </cell>
          <cell r="M945">
            <v>1890940</v>
          </cell>
          <cell r="N945">
            <v>985918</v>
          </cell>
          <cell r="O945">
            <v>305.73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1890940</v>
          </cell>
          <cell r="U945">
            <v>985918</v>
          </cell>
          <cell r="V945">
            <v>305.73</v>
          </cell>
          <cell r="W945">
            <v>2037475</v>
          </cell>
          <cell r="X945">
            <v>0</v>
          </cell>
          <cell r="Y945">
            <v>2037475</v>
          </cell>
        </row>
        <row r="946">
          <cell r="A946">
            <v>14262</v>
          </cell>
          <cell r="B946">
            <v>50</v>
          </cell>
          <cell r="C946" t="str">
            <v>20</v>
          </cell>
          <cell r="D946" t="str">
            <v>75606</v>
          </cell>
          <cell r="E946" t="str">
            <v>0132936</v>
          </cell>
          <cell r="F946" t="str">
            <v>1763</v>
          </cell>
          <cell r="G946" t="str">
            <v>L</v>
          </cell>
          <cell r="H946" t="str">
            <v>Chawanakee Academy Charter</v>
          </cell>
          <cell r="I946" t="str">
            <v>UNIFIED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869632</v>
          </cell>
          <cell r="O946">
            <v>269.67</v>
          </cell>
          <cell r="P946">
            <v>8974.8799999999992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869632</v>
          </cell>
          <cell r="V946">
            <v>269.67</v>
          </cell>
          <cell r="W946">
            <v>1625423</v>
          </cell>
          <cell r="X946">
            <v>0</v>
          </cell>
          <cell r="Y946">
            <v>1625423</v>
          </cell>
        </row>
        <row r="947">
          <cell r="A947">
            <v>10231</v>
          </cell>
          <cell r="B947">
            <v>50</v>
          </cell>
          <cell r="C947" t="str">
            <v>20</v>
          </cell>
          <cell r="D947" t="str">
            <v>76414</v>
          </cell>
          <cell r="H947" t="str">
            <v>Yosemite Unified</v>
          </cell>
          <cell r="I947" t="str">
            <v>UNIFIED</v>
          </cell>
          <cell r="J947">
            <v>9838841</v>
          </cell>
          <cell r="K947">
            <v>8210229</v>
          </cell>
          <cell r="L947">
            <v>1605.78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9838841</v>
          </cell>
          <cell r="U947">
            <v>8210229</v>
          </cell>
          <cell r="V947">
            <v>1605.78</v>
          </cell>
          <cell r="W947">
            <v>8108117</v>
          </cell>
          <cell r="X947">
            <v>0</v>
          </cell>
          <cell r="Y947">
            <v>8108117</v>
          </cell>
        </row>
        <row r="948">
          <cell r="A948">
            <v>1216</v>
          </cell>
          <cell r="B948">
            <v>50</v>
          </cell>
          <cell r="C948" t="str">
            <v>20</v>
          </cell>
          <cell r="D948" t="str">
            <v>76414</v>
          </cell>
          <cell r="E948" t="str">
            <v>2030237</v>
          </cell>
          <cell r="F948" t="str">
            <v>0479</v>
          </cell>
          <cell r="G948" t="str">
            <v>D</v>
          </cell>
          <cell r="H948" t="str">
            <v>Glacier High School Charter</v>
          </cell>
          <cell r="I948" t="str">
            <v>UNIFIED</v>
          </cell>
          <cell r="J948">
            <v>0</v>
          </cell>
          <cell r="K948">
            <v>0</v>
          </cell>
          <cell r="L948">
            <v>0</v>
          </cell>
          <cell r="M948">
            <v>776527</v>
          </cell>
          <cell r="N948">
            <v>492084</v>
          </cell>
          <cell r="O948">
            <v>125.55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776527</v>
          </cell>
          <cell r="U948">
            <v>492084</v>
          </cell>
          <cell r="V948">
            <v>125.55</v>
          </cell>
          <cell r="W948">
            <v>754845</v>
          </cell>
          <cell r="X948">
            <v>0</v>
          </cell>
          <cell r="Y948">
            <v>754845</v>
          </cell>
        </row>
        <row r="949">
          <cell r="A949">
            <v>1215</v>
          </cell>
          <cell r="B949">
            <v>50</v>
          </cell>
          <cell r="C949" t="str">
            <v>20</v>
          </cell>
          <cell r="D949" t="str">
            <v>76414</v>
          </cell>
          <cell r="E949" t="str">
            <v>6110076</v>
          </cell>
          <cell r="F949" t="str">
            <v>0063</v>
          </cell>
          <cell r="G949" t="str">
            <v>D</v>
          </cell>
          <cell r="H949" t="str">
            <v>Mountain Home Charter (Alternative)</v>
          </cell>
          <cell r="I949" t="str">
            <v>UNIFIED</v>
          </cell>
          <cell r="J949">
            <v>0</v>
          </cell>
          <cell r="K949">
            <v>0</v>
          </cell>
          <cell r="L949">
            <v>0</v>
          </cell>
          <cell r="M949">
            <v>1883460</v>
          </cell>
          <cell r="N949">
            <v>1421773</v>
          </cell>
          <cell r="O949">
            <v>362.75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1883460</v>
          </cell>
          <cell r="U949">
            <v>1421773</v>
          </cell>
          <cell r="V949">
            <v>362.75</v>
          </cell>
          <cell r="W949">
            <v>1665718</v>
          </cell>
          <cell r="X949">
            <v>0</v>
          </cell>
          <cell r="Y949">
            <v>1665718</v>
          </cell>
        </row>
        <row r="950">
          <cell r="A950">
            <v>22</v>
          </cell>
          <cell r="B950">
            <v>50</v>
          </cell>
          <cell r="C950" t="str">
            <v>21</v>
          </cell>
          <cell r="D950" t="str">
            <v>10215</v>
          </cell>
          <cell r="H950" t="str">
            <v>Marin Co. Office of Education</v>
          </cell>
          <cell r="I950" t="str">
            <v>CO OFFICE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4746601</v>
          </cell>
          <cell r="R950">
            <v>8693924</v>
          </cell>
          <cell r="S950">
            <v>58.86</v>
          </cell>
          <cell r="T950">
            <v>4746601</v>
          </cell>
          <cell r="U950">
            <v>8693924</v>
          </cell>
          <cell r="V950">
            <v>58.86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1058</v>
          </cell>
          <cell r="B951">
            <v>50</v>
          </cell>
          <cell r="C951" t="str">
            <v>21</v>
          </cell>
          <cell r="D951" t="str">
            <v>10215</v>
          </cell>
          <cell r="E951" t="str">
            <v>2130102</v>
          </cell>
          <cell r="F951" t="str">
            <v>0087</v>
          </cell>
          <cell r="G951" t="str">
            <v>L</v>
          </cell>
          <cell r="H951" t="str">
            <v>Phoenix Academy</v>
          </cell>
          <cell r="I951" t="str">
            <v>CO OFFICE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6101.21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403</v>
          </cell>
          <cell r="B952">
            <v>50</v>
          </cell>
          <cell r="C952" t="str">
            <v>21</v>
          </cell>
          <cell r="D952" t="str">
            <v>65300</v>
          </cell>
          <cell r="H952" t="str">
            <v>Bolinas-Stinson Union</v>
          </cell>
          <cell r="I952" t="str">
            <v>ELEMENTARY</v>
          </cell>
          <cell r="J952">
            <v>425703</v>
          </cell>
          <cell r="K952">
            <v>3039006</v>
          </cell>
          <cell r="L952">
            <v>83.08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425703</v>
          </cell>
          <cell r="U952">
            <v>3039006</v>
          </cell>
          <cell r="V952">
            <v>83.08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404</v>
          </cell>
          <cell r="B953">
            <v>50</v>
          </cell>
          <cell r="C953" t="str">
            <v>21</v>
          </cell>
          <cell r="D953" t="str">
            <v>65318</v>
          </cell>
          <cell r="H953" t="str">
            <v>Dixie Elementary</v>
          </cell>
          <cell r="I953" t="str">
            <v>ELEMENTARY</v>
          </cell>
          <cell r="J953">
            <v>10360008</v>
          </cell>
          <cell r="K953">
            <v>15374928</v>
          </cell>
          <cell r="L953">
            <v>1941.92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10360008</v>
          </cell>
          <cell r="U953">
            <v>15374928</v>
          </cell>
          <cell r="V953">
            <v>1941.92</v>
          </cell>
          <cell r="W953">
            <v>928435</v>
          </cell>
          <cell r="X953">
            <v>0</v>
          </cell>
          <cell r="Y953">
            <v>928435</v>
          </cell>
        </row>
        <row r="954">
          <cell r="A954">
            <v>405</v>
          </cell>
          <cell r="B954">
            <v>50</v>
          </cell>
          <cell r="C954" t="str">
            <v>21</v>
          </cell>
          <cell r="D954" t="str">
            <v>65334</v>
          </cell>
          <cell r="H954" t="str">
            <v>Kentfield Elementary</v>
          </cell>
          <cell r="I954" t="str">
            <v>ELEMENTARY</v>
          </cell>
          <cell r="J954">
            <v>6263761</v>
          </cell>
          <cell r="K954">
            <v>9171118</v>
          </cell>
          <cell r="L954">
            <v>1190.82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6263761</v>
          </cell>
          <cell r="U954">
            <v>9171118</v>
          </cell>
          <cell r="V954">
            <v>1190.82</v>
          </cell>
          <cell r="W954">
            <v>541918</v>
          </cell>
          <cell r="X954">
            <v>0</v>
          </cell>
          <cell r="Y954">
            <v>541918</v>
          </cell>
        </row>
        <row r="955">
          <cell r="A955">
            <v>406</v>
          </cell>
          <cell r="B955">
            <v>50</v>
          </cell>
          <cell r="C955" t="str">
            <v>21</v>
          </cell>
          <cell r="D955" t="str">
            <v>65342</v>
          </cell>
          <cell r="H955" t="str">
            <v>Laguna Joint Elementary</v>
          </cell>
          <cell r="I955" t="str">
            <v>ELEMENTARY</v>
          </cell>
          <cell r="J955">
            <v>80642</v>
          </cell>
          <cell r="K955">
            <v>48919</v>
          </cell>
          <cell r="L955">
            <v>13.77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80642</v>
          </cell>
          <cell r="U955">
            <v>48919</v>
          </cell>
          <cell r="V955">
            <v>13.77</v>
          </cell>
          <cell r="W955">
            <v>113452</v>
          </cell>
          <cell r="X955">
            <v>0</v>
          </cell>
          <cell r="Y955">
            <v>113452</v>
          </cell>
        </row>
        <row r="956">
          <cell r="A956">
            <v>407</v>
          </cell>
          <cell r="B956">
            <v>50</v>
          </cell>
          <cell r="C956" t="str">
            <v>21</v>
          </cell>
          <cell r="D956" t="str">
            <v>65359</v>
          </cell>
          <cell r="H956" t="str">
            <v>Lagunitas Elementary</v>
          </cell>
          <cell r="I956" t="str">
            <v>ELEMENTARY</v>
          </cell>
          <cell r="J956">
            <v>1233397</v>
          </cell>
          <cell r="K956">
            <v>2125414</v>
          </cell>
          <cell r="L956">
            <v>239.31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1233397</v>
          </cell>
          <cell r="U956">
            <v>2125414</v>
          </cell>
          <cell r="V956">
            <v>239.31</v>
          </cell>
          <cell r="W956">
            <v>142111</v>
          </cell>
          <cell r="X956">
            <v>0</v>
          </cell>
          <cell r="Y956">
            <v>142111</v>
          </cell>
        </row>
        <row r="957">
          <cell r="A957">
            <v>408</v>
          </cell>
          <cell r="B957">
            <v>50</v>
          </cell>
          <cell r="C957" t="str">
            <v>21</v>
          </cell>
          <cell r="D957" t="str">
            <v>65367</v>
          </cell>
          <cell r="H957" t="str">
            <v>Larkspur-Corte Madera</v>
          </cell>
          <cell r="I957" t="str">
            <v>ELEMENTARY</v>
          </cell>
          <cell r="J957">
            <v>7873157</v>
          </cell>
          <cell r="K957">
            <v>8379429</v>
          </cell>
          <cell r="L957">
            <v>1491.73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7873157</v>
          </cell>
          <cell r="U957">
            <v>8379429</v>
          </cell>
          <cell r="V957">
            <v>1491.73</v>
          </cell>
          <cell r="W957">
            <v>3752468</v>
          </cell>
          <cell r="X957">
            <v>0</v>
          </cell>
          <cell r="Y957">
            <v>3752468</v>
          </cell>
        </row>
        <row r="958">
          <cell r="A958">
            <v>409</v>
          </cell>
          <cell r="B958">
            <v>50</v>
          </cell>
          <cell r="C958" t="str">
            <v>21</v>
          </cell>
          <cell r="D958" t="str">
            <v>65375</v>
          </cell>
          <cell r="H958" t="str">
            <v>Lincoln Elementary</v>
          </cell>
          <cell r="I958" t="str">
            <v>ELEMENTARY</v>
          </cell>
          <cell r="J958">
            <v>42352</v>
          </cell>
          <cell r="K958">
            <v>134911</v>
          </cell>
          <cell r="L958">
            <v>7.12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42352</v>
          </cell>
          <cell r="U958">
            <v>134911</v>
          </cell>
          <cell r="V958">
            <v>7.12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410</v>
          </cell>
          <cell r="B959">
            <v>50</v>
          </cell>
          <cell r="C959" t="str">
            <v>21</v>
          </cell>
          <cell r="D959" t="str">
            <v>65391</v>
          </cell>
          <cell r="H959" t="str">
            <v>Mill Valley Elementary</v>
          </cell>
          <cell r="I959" t="str">
            <v>ELEMENTARY</v>
          </cell>
          <cell r="J959">
            <v>15088384</v>
          </cell>
          <cell r="K959">
            <v>22428203</v>
          </cell>
          <cell r="L959">
            <v>2978.78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15088384</v>
          </cell>
          <cell r="U959">
            <v>22428203</v>
          </cell>
          <cell r="V959">
            <v>2978.78</v>
          </cell>
          <cell r="W959">
            <v>1542012</v>
          </cell>
          <cell r="X959">
            <v>0</v>
          </cell>
          <cell r="Y959">
            <v>1542012</v>
          </cell>
        </row>
        <row r="960">
          <cell r="A960">
            <v>411</v>
          </cell>
          <cell r="B960">
            <v>50</v>
          </cell>
          <cell r="C960" t="str">
            <v>21</v>
          </cell>
          <cell r="D960" t="str">
            <v>65409</v>
          </cell>
          <cell r="H960" t="str">
            <v>Nicasio</v>
          </cell>
          <cell r="I960" t="str">
            <v>ELEMENTARY</v>
          </cell>
          <cell r="J960">
            <v>240901</v>
          </cell>
          <cell r="K960">
            <v>672419</v>
          </cell>
          <cell r="L960">
            <v>41.06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240901</v>
          </cell>
          <cell r="U960">
            <v>672419</v>
          </cell>
          <cell r="V960">
            <v>41.06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412</v>
          </cell>
          <cell r="B961">
            <v>50</v>
          </cell>
          <cell r="C961" t="str">
            <v>21</v>
          </cell>
          <cell r="D961" t="str">
            <v>65417</v>
          </cell>
          <cell r="H961" t="str">
            <v>Novato Unified</v>
          </cell>
          <cell r="I961" t="str">
            <v>UNIFIED</v>
          </cell>
          <cell r="J961">
            <v>38839016</v>
          </cell>
          <cell r="K961">
            <v>33784438</v>
          </cell>
          <cell r="L961">
            <v>7357.63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38839016</v>
          </cell>
          <cell r="U961">
            <v>33784438</v>
          </cell>
          <cell r="V961">
            <v>7357.63</v>
          </cell>
          <cell r="W961">
            <v>33826442</v>
          </cell>
          <cell r="X961">
            <v>0</v>
          </cell>
          <cell r="Y961">
            <v>33826442</v>
          </cell>
        </row>
        <row r="962">
          <cell r="A962">
            <v>1217</v>
          </cell>
          <cell r="B962">
            <v>50</v>
          </cell>
          <cell r="C962" t="str">
            <v>21</v>
          </cell>
          <cell r="D962" t="str">
            <v>65417</v>
          </cell>
          <cell r="E962" t="str">
            <v>6113229</v>
          </cell>
          <cell r="F962" t="str">
            <v>0089</v>
          </cell>
          <cell r="G962" t="str">
            <v>D</v>
          </cell>
          <cell r="H962" t="str">
            <v>Novato Charter</v>
          </cell>
          <cell r="I962" t="str">
            <v>UNIFIED</v>
          </cell>
          <cell r="J962">
            <v>0</v>
          </cell>
          <cell r="K962">
            <v>0</v>
          </cell>
          <cell r="L962">
            <v>0</v>
          </cell>
          <cell r="M962">
            <v>1356915</v>
          </cell>
          <cell r="N962">
            <v>1124802</v>
          </cell>
          <cell r="O962">
            <v>262.07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1356915</v>
          </cell>
          <cell r="U962">
            <v>1124802</v>
          </cell>
          <cell r="V962">
            <v>262.07</v>
          </cell>
          <cell r="W962">
            <v>1006917</v>
          </cell>
          <cell r="X962">
            <v>0</v>
          </cell>
          <cell r="Y962">
            <v>1006917</v>
          </cell>
        </row>
        <row r="963">
          <cell r="A963">
            <v>413</v>
          </cell>
          <cell r="B963">
            <v>50</v>
          </cell>
          <cell r="C963" t="str">
            <v>21</v>
          </cell>
          <cell r="D963" t="str">
            <v>65425</v>
          </cell>
          <cell r="H963" t="str">
            <v>Reed Union Elementary</v>
          </cell>
          <cell r="I963" t="str">
            <v>ELEMENTARY</v>
          </cell>
          <cell r="J963">
            <v>7460639</v>
          </cell>
          <cell r="K963">
            <v>16130964</v>
          </cell>
          <cell r="L963">
            <v>1394.03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7460639</v>
          </cell>
          <cell r="U963">
            <v>16130964</v>
          </cell>
          <cell r="V963">
            <v>1394.03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414</v>
          </cell>
          <cell r="B964">
            <v>50</v>
          </cell>
          <cell r="C964" t="str">
            <v>21</v>
          </cell>
          <cell r="D964" t="str">
            <v>65433</v>
          </cell>
          <cell r="H964" t="str">
            <v>Ross Elementary</v>
          </cell>
          <cell r="I964" t="str">
            <v>ELEMENTARY</v>
          </cell>
          <cell r="J964">
            <v>1929253</v>
          </cell>
          <cell r="K964">
            <v>4782153</v>
          </cell>
          <cell r="L964">
            <v>379.95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1929253</v>
          </cell>
          <cell r="U964">
            <v>4782153</v>
          </cell>
          <cell r="V964">
            <v>379.95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415</v>
          </cell>
          <cell r="B965">
            <v>50</v>
          </cell>
          <cell r="C965" t="str">
            <v>21</v>
          </cell>
          <cell r="D965" t="str">
            <v>65458</v>
          </cell>
          <cell r="H965" t="str">
            <v>San Rafael City Elementary</v>
          </cell>
          <cell r="I965" t="str">
            <v>ELEMENTARY</v>
          </cell>
          <cell r="J965">
            <v>23328483</v>
          </cell>
          <cell r="K965">
            <v>20896999</v>
          </cell>
          <cell r="L965">
            <v>4586.47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23328483</v>
          </cell>
          <cell r="U965">
            <v>20896999</v>
          </cell>
          <cell r="V965">
            <v>4586.47</v>
          </cell>
          <cell r="W965">
            <v>23568752</v>
          </cell>
          <cell r="X965">
            <v>0</v>
          </cell>
          <cell r="Y965">
            <v>23568752</v>
          </cell>
        </row>
        <row r="966">
          <cell r="A966">
            <v>416</v>
          </cell>
          <cell r="B966">
            <v>50</v>
          </cell>
          <cell r="C966" t="str">
            <v>21</v>
          </cell>
          <cell r="D966" t="str">
            <v>65466</v>
          </cell>
          <cell r="H966" t="str">
            <v>San Rafael City High</v>
          </cell>
          <cell r="I966" t="str">
            <v>HIGH</v>
          </cell>
          <cell r="J966">
            <v>15338930</v>
          </cell>
          <cell r="K966">
            <v>27057338</v>
          </cell>
          <cell r="L966">
            <v>2531.7600000000002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15338930</v>
          </cell>
          <cell r="U966">
            <v>27057338</v>
          </cell>
          <cell r="V966">
            <v>2531.7600000000002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417</v>
          </cell>
          <cell r="B967">
            <v>50</v>
          </cell>
          <cell r="C967" t="str">
            <v>21</v>
          </cell>
          <cell r="D967" t="str">
            <v>65474</v>
          </cell>
          <cell r="H967" t="str">
            <v>Sausalito Marin City</v>
          </cell>
          <cell r="I967" t="str">
            <v>ELEMENTARY</v>
          </cell>
          <cell r="J967">
            <v>713807</v>
          </cell>
          <cell r="K967">
            <v>6718374</v>
          </cell>
          <cell r="L967">
            <v>123.76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713807</v>
          </cell>
          <cell r="U967">
            <v>6718374</v>
          </cell>
          <cell r="V967">
            <v>123.76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1218</v>
          </cell>
          <cell r="B968">
            <v>50</v>
          </cell>
          <cell r="C968" t="str">
            <v>21</v>
          </cell>
          <cell r="D968" t="str">
            <v>65474</v>
          </cell>
          <cell r="E968" t="str">
            <v>6118491</v>
          </cell>
          <cell r="F968" t="str">
            <v>0351</v>
          </cell>
          <cell r="G968" t="str">
            <v>D</v>
          </cell>
          <cell r="H968" t="str">
            <v>Willow Creek Academy</v>
          </cell>
          <cell r="I968" t="str">
            <v>ELEMENTARY</v>
          </cell>
          <cell r="J968">
            <v>0</v>
          </cell>
          <cell r="K968">
            <v>0</v>
          </cell>
          <cell r="L968">
            <v>0</v>
          </cell>
          <cell r="M968">
            <v>1959870</v>
          </cell>
          <cell r="N968">
            <v>2996244</v>
          </cell>
          <cell r="O968">
            <v>379.22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1959870</v>
          </cell>
          <cell r="U968">
            <v>2996244</v>
          </cell>
          <cell r="V968">
            <v>379.22</v>
          </cell>
          <cell r="W968">
            <v>276551</v>
          </cell>
          <cell r="X968">
            <v>0</v>
          </cell>
          <cell r="Y968">
            <v>276551</v>
          </cell>
        </row>
        <row r="969">
          <cell r="A969">
            <v>418</v>
          </cell>
          <cell r="B969">
            <v>50</v>
          </cell>
          <cell r="C969" t="str">
            <v>21</v>
          </cell>
          <cell r="D969" t="str">
            <v>65482</v>
          </cell>
          <cell r="H969" t="str">
            <v>Tamalpais Union High</v>
          </cell>
          <cell r="I969" t="str">
            <v>HIGH</v>
          </cell>
          <cell r="J969">
            <v>29847534</v>
          </cell>
          <cell r="K969">
            <v>62724904</v>
          </cell>
          <cell r="L969">
            <v>4844.16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29847534</v>
          </cell>
          <cell r="U969">
            <v>62724904</v>
          </cell>
          <cell r="V969">
            <v>4844.16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420</v>
          </cell>
          <cell r="B970">
            <v>50</v>
          </cell>
          <cell r="C970" t="str">
            <v>21</v>
          </cell>
          <cell r="D970" t="str">
            <v>73361</v>
          </cell>
          <cell r="H970" t="str">
            <v>Shoreline Unified</v>
          </cell>
          <cell r="I970" t="str">
            <v>UNIFIED</v>
          </cell>
          <cell r="J970">
            <v>2217410</v>
          </cell>
          <cell r="K970">
            <v>8979581</v>
          </cell>
          <cell r="L970">
            <v>482.26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2217410</v>
          </cell>
          <cell r="U970">
            <v>8979581</v>
          </cell>
          <cell r="V970">
            <v>482.26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421</v>
          </cell>
          <cell r="B971">
            <v>50</v>
          </cell>
          <cell r="C971" t="str">
            <v>21</v>
          </cell>
          <cell r="D971" t="str">
            <v>75002</v>
          </cell>
          <cell r="H971" t="str">
            <v>Ross Valley Elementary</v>
          </cell>
          <cell r="I971" t="str">
            <v>ELEMENTARY</v>
          </cell>
          <cell r="J971">
            <v>10538316</v>
          </cell>
          <cell r="K971">
            <v>10163434</v>
          </cell>
          <cell r="L971">
            <v>2009.12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10538316</v>
          </cell>
          <cell r="U971">
            <v>10163434</v>
          </cell>
          <cell r="V971">
            <v>2009.12</v>
          </cell>
          <cell r="W971">
            <v>6161388</v>
          </cell>
          <cell r="X971">
            <v>0</v>
          </cell>
          <cell r="Y971">
            <v>6161388</v>
          </cell>
        </row>
        <row r="972">
          <cell r="A972">
            <v>14442</v>
          </cell>
          <cell r="B972">
            <v>50</v>
          </cell>
          <cell r="C972" t="str">
            <v>21</v>
          </cell>
          <cell r="D972" t="str">
            <v>77065</v>
          </cell>
          <cell r="E972" t="str">
            <v>0135350</v>
          </cell>
          <cell r="F972" t="str">
            <v>1790</v>
          </cell>
          <cell r="G972" t="str">
            <v>D</v>
          </cell>
          <cell r="H972" t="str">
            <v>Ross Valley Charter</v>
          </cell>
          <cell r="I972" t="str">
            <v>ELEMENTARY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723701</v>
          </cell>
          <cell r="O972">
            <v>154.03</v>
          </cell>
          <cell r="P972">
            <v>8630.4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723701</v>
          </cell>
          <cell r="V972">
            <v>154.03</v>
          </cell>
          <cell r="W972">
            <v>576940</v>
          </cell>
          <cell r="X972">
            <v>0</v>
          </cell>
          <cell r="Y972">
            <v>576940</v>
          </cell>
        </row>
        <row r="973">
          <cell r="A973">
            <v>23</v>
          </cell>
          <cell r="B973">
            <v>50</v>
          </cell>
          <cell r="C973" t="str">
            <v>22</v>
          </cell>
          <cell r="D973" t="str">
            <v>10223</v>
          </cell>
          <cell r="H973" t="str">
            <v>Mariposa Co. Office of Education</v>
          </cell>
          <cell r="I973" t="str">
            <v>CO OFFICE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1163796</v>
          </cell>
          <cell r="R973">
            <v>0</v>
          </cell>
          <cell r="S973">
            <v>0</v>
          </cell>
          <cell r="T973">
            <v>1163796</v>
          </cell>
          <cell r="U973">
            <v>0</v>
          </cell>
          <cell r="V973">
            <v>0</v>
          </cell>
          <cell r="W973">
            <v>1231580</v>
          </cell>
          <cell r="X973">
            <v>0</v>
          </cell>
          <cell r="Y973">
            <v>1231580</v>
          </cell>
        </row>
        <row r="974">
          <cell r="A974">
            <v>422</v>
          </cell>
          <cell r="B974">
            <v>50</v>
          </cell>
          <cell r="C974" t="str">
            <v>22</v>
          </cell>
          <cell r="D974" t="str">
            <v>65532</v>
          </cell>
          <cell r="H974" t="str">
            <v>Mariposa County Unified</v>
          </cell>
          <cell r="I974" t="str">
            <v>UNIFIED</v>
          </cell>
          <cell r="J974">
            <v>9704553</v>
          </cell>
          <cell r="K974">
            <v>14242752</v>
          </cell>
          <cell r="L974">
            <v>1640.51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9704553</v>
          </cell>
          <cell r="U974">
            <v>14242752</v>
          </cell>
          <cell r="V974">
            <v>1640.51</v>
          </cell>
          <cell r="W974">
            <v>4345751</v>
          </cell>
          <cell r="X974">
            <v>0</v>
          </cell>
          <cell r="Y974">
            <v>4345751</v>
          </cell>
        </row>
        <row r="975">
          <cell r="A975">
            <v>12723</v>
          </cell>
          <cell r="B975">
            <v>50</v>
          </cell>
          <cell r="C975" t="str">
            <v>22</v>
          </cell>
          <cell r="D975" t="str">
            <v>65532</v>
          </cell>
          <cell r="E975" t="str">
            <v>0125823</v>
          </cell>
          <cell r="F975" t="str">
            <v>1396</v>
          </cell>
          <cell r="G975" t="str">
            <v>D</v>
          </cell>
          <cell r="H975" t="str">
            <v>Sierra Foothill Charter</v>
          </cell>
          <cell r="I975" t="str">
            <v>UNIFIED</v>
          </cell>
          <cell r="J975">
            <v>0</v>
          </cell>
          <cell r="K975">
            <v>0</v>
          </cell>
          <cell r="L975">
            <v>0</v>
          </cell>
          <cell r="M975">
            <v>692627</v>
          </cell>
          <cell r="N975">
            <v>1065772</v>
          </cell>
          <cell r="O975">
            <v>134.35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692627</v>
          </cell>
          <cell r="U975">
            <v>1065772</v>
          </cell>
          <cell r="V975">
            <v>134.35</v>
          </cell>
          <cell r="W975">
            <v>93489</v>
          </cell>
          <cell r="X975">
            <v>0</v>
          </cell>
          <cell r="Y975">
            <v>93489</v>
          </cell>
        </row>
        <row r="976">
          <cell r="A976">
            <v>24</v>
          </cell>
          <cell r="B976">
            <v>50</v>
          </cell>
          <cell r="C976" t="str">
            <v>23</v>
          </cell>
          <cell r="D976" t="str">
            <v>10231</v>
          </cell>
          <cell r="H976" t="str">
            <v>Mendocino Co. Office of Education</v>
          </cell>
          <cell r="I976" t="str">
            <v>CO OFFICE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2033090</v>
          </cell>
          <cell r="R976">
            <v>3618387</v>
          </cell>
          <cell r="S976">
            <v>54.53</v>
          </cell>
          <cell r="T976">
            <v>2033090</v>
          </cell>
          <cell r="U976">
            <v>3618387</v>
          </cell>
          <cell r="V976">
            <v>54.53</v>
          </cell>
          <cell r="W976">
            <v>3040852</v>
          </cell>
          <cell r="X976">
            <v>0</v>
          </cell>
          <cell r="Y976">
            <v>3040852</v>
          </cell>
        </row>
        <row r="977">
          <cell r="A977">
            <v>423</v>
          </cell>
          <cell r="B977">
            <v>50</v>
          </cell>
          <cell r="C977" t="str">
            <v>23</v>
          </cell>
          <cell r="D977" t="str">
            <v>65540</v>
          </cell>
          <cell r="H977" t="str">
            <v>Anderson Valley Unified</v>
          </cell>
          <cell r="I977" t="str">
            <v>UNIFIED</v>
          </cell>
          <cell r="J977">
            <v>3054259</v>
          </cell>
          <cell r="K977">
            <v>2641299</v>
          </cell>
          <cell r="L977">
            <v>452.54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3054259</v>
          </cell>
          <cell r="U977">
            <v>2641299</v>
          </cell>
          <cell r="V977">
            <v>452.54</v>
          </cell>
          <cell r="W977">
            <v>2877905</v>
          </cell>
          <cell r="X977">
            <v>0</v>
          </cell>
          <cell r="Y977">
            <v>2877905</v>
          </cell>
        </row>
        <row r="978">
          <cell r="A978">
            <v>424</v>
          </cell>
          <cell r="B978">
            <v>50</v>
          </cell>
          <cell r="C978" t="str">
            <v>23</v>
          </cell>
          <cell r="D978" t="str">
            <v>65557</v>
          </cell>
          <cell r="H978" t="str">
            <v>Arena Union Elementary</v>
          </cell>
          <cell r="I978" t="str">
            <v>ELEMENTARY</v>
          </cell>
          <cell r="J978">
            <v>1210705</v>
          </cell>
          <cell r="K978">
            <v>2721800</v>
          </cell>
          <cell r="L978">
            <v>220.7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1210705</v>
          </cell>
          <cell r="U978">
            <v>2721800</v>
          </cell>
          <cell r="V978">
            <v>220.7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1220</v>
          </cell>
          <cell r="B979">
            <v>50</v>
          </cell>
          <cell r="C979" t="str">
            <v>23</v>
          </cell>
          <cell r="D979" t="str">
            <v>65557</v>
          </cell>
          <cell r="E979" t="str">
            <v>6116669</v>
          </cell>
          <cell r="F979" t="str">
            <v>0192</v>
          </cell>
          <cell r="G979" t="str">
            <v>D</v>
          </cell>
          <cell r="H979" t="str">
            <v>Pacific Community Charter</v>
          </cell>
          <cell r="I979" t="str">
            <v>ELEMENTARY</v>
          </cell>
          <cell r="J979">
            <v>0</v>
          </cell>
          <cell r="K979">
            <v>0</v>
          </cell>
          <cell r="L979">
            <v>0</v>
          </cell>
          <cell r="M979">
            <v>381426</v>
          </cell>
          <cell r="N979">
            <v>593011</v>
          </cell>
          <cell r="O979">
            <v>70.040000000000006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381426</v>
          </cell>
          <cell r="U979">
            <v>593011</v>
          </cell>
          <cell r="V979">
            <v>70.040000000000006</v>
          </cell>
          <cell r="W979">
            <v>104485</v>
          </cell>
          <cell r="X979">
            <v>0</v>
          </cell>
          <cell r="Y979">
            <v>104485</v>
          </cell>
        </row>
        <row r="980">
          <cell r="A980">
            <v>425</v>
          </cell>
          <cell r="B980">
            <v>50</v>
          </cell>
          <cell r="C980" t="str">
            <v>23</v>
          </cell>
          <cell r="D980" t="str">
            <v>65565</v>
          </cell>
          <cell r="H980" t="str">
            <v>Fort Bragg Unified</v>
          </cell>
          <cell r="I980" t="str">
            <v>UNIFIED</v>
          </cell>
          <cell r="J980">
            <v>9244261</v>
          </cell>
          <cell r="K980">
            <v>7378144</v>
          </cell>
          <cell r="L980">
            <v>1692.93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9244261</v>
          </cell>
          <cell r="U980">
            <v>7378144</v>
          </cell>
          <cell r="V980">
            <v>1692.93</v>
          </cell>
          <cell r="W980">
            <v>10251118</v>
          </cell>
          <cell r="X980">
            <v>0</v>
          </cell>
          <cell r="Y980">
            <v>10251118</v>
          </cell>
        </row>
        <row r="981">
          <cell r="A981">
            <v>12557</v>
          </cell>
          <cell r="B981">
            <v>50</v>
          </cell>
          <cell r="C981" t="str">
            <v>23</v>
          </cell>
          <cell r="D981" t="str">
            <v>65565</v>
          </cell>
          <cell r="E981" t="str">
            <v>0123737</v>
          </cell>
          <cell r="F981" t="str">
            <v>1275</v>
          </cell>
          <cell r="G981" t="str">
            <v>D</v>
          </cell>
          <cell r="H981" t="str">
            <v>Three Rivers Charter</v>
          </cell>
          <cell r="I981" t="str">
            <v>UNIFIED</v>
          </cell>
          <cell r="J981">
            <v>0</v>
          </cell>
          <cell r="K981">
            <v>0</v>
          </cell>
          <cell r="L981">
            <v>0</v>
          </cell>
          <cell r="M981">
            <v>555453</v>
          </cell>
          <cell r="N981">
            <v>409024</v>
          </cell>
          <cell r="O981">
            <v>103.42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555453</v>
          </cell>
          <cell r="U981">
            <v>409024</v>
          </cell>
          <cell r="V981">
            <v>103.42</v>
          </cell>
          <cell r="W981">
            <v>580117</v>
          </cell>
          <cell r="X981">
            <v>0</v>
          </cell>
          <cell r="Y981">
            <v>580117</v>
          </cell>
        </row>
        <row r="982">
          <cell r="A982">
            <v>426</v>
          </cell>
          <cell r="B982">
            <v>50</v>
          </cell>
          <cell r="C982" t="str">
            <v>23</v>
          </cell>
          <cell r="D982" t="str">
            <v>65573</v>
          </cell>
          <cell r="H982" t="str">
            <v>Manchester Union Elementary</v>
          </cell>
          <cell r="I982" t="str">
            <v>ELEMENTARY</v>
          </cell>
          <cell r="J982">
            <v>217123</v>
          </cell>
          <cell r="K982">
            <v>575320</v>
          </cell>
          <cell r="L982">
            <v>36.99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217123</v>
          </cell>
          <cell r="U982">
            <v>575320</v>
          </cell>
          <cell r="V982">
            <v>36.99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427</v>
          </cell>
          <cell r="B983">
            <v>50</v>
          </cell>
          <cell r="C983" t="str">
            <v>23</v>
          </cell>
          <cell r="D983" t="str">
            <v>65581</v>
          </cell>
          <cell r="H983" t="str">
            <v>Mendocino Unified</v>
          </cell>
          <cell r="I983" t="str">
            <v>UNIFIED</v>
          </cell>
          <cell r="J983">
            <v>2394387</v>
          </cell>
          <cell r="K983">
            <v>5628631</v>
          </cell>
          <cell r="L983">
            <v>497.47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2394387</v>
          </cell>
          <cell r="U983">
            <v>5628631</v>
          </cell>
          <cell r="V983">
            <v>497.47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428</v>
          </cell>
          <cell r="B984">
            <v>50</v>
          </cell>
          <cell r="C984" t="str">
            <v>23</v>
          </cell>
          <cell r="D984" t="str">
            <v>65599</v>
          </cell>
          <cell r="H984" t="str">
            <v>Point Arena Joint Union High</v>
          </cell>
          <cell r="I984" t="str">
            <v>HIGH</v>
          </cell>
          <cell r="J984">
            <v>879744</v>
          </cell>
          <cell r="K984">
            <v>3608924</v>
          </cell>
          <cell r="L984">
            <v>131.76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879744</v>
          </cell>
          <cell r="U984">
            <v>3608924</v>
          </cell>
          <cell r="V984">
            <v>131.76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429</v>
          </cell>
          <cell r="B985">
            <v>50</v>
          </cell>
          <cell r="C985" t="str">
            <v>23</v>
          </cell>
          <cell r="D985" t="str">
            <v>65607</v>
          </cell>
          <cell r="H985" t="str">
            <v>Round Valley Unified</v>
          </cell>
          <cell r="I985" t="str">
            <v>UNIFIED</v>
          </cell>
          <cell r="J985">
            <v>2509621</v>
          </cell>
          <cell r="K985">
            <v>1171465</v>
          </cell>
          <cell r="L985">
            <v>377.79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2509621</v>
          </cell>
          <cell r="U985">
            <v>1171465</v>
          </cell>
          <cell r="V985">
            <v>377.79</v>
          </cell>
          <cell r="W985">
            <v>3658060</v>
          </cell>
          <cell r="X985">
            <v>0</v>
          </cell>
          <cell r="Y985">
            <v>3658060</v>
          </cell>
        </row>
        <row r="986">
          <cell r="A986">
            <v>1221</v>
          </cell>
          <cell r="B986">
            <v>50</v>
          </cell>
          <cell r="C986" t="str">
            <v>23</v>
          </cell>
          <cell r="D986" t="str">
            <v>65607</v>
          </cell>
          <cell r="E986" t="str">
            <v>2330272</v>
          </cell>
          <cell r="F986" t="str">
            <v>0032</v>
          </cell>
          <cell r="G986" t="str">
            <v>D</v>
          </cell>
          <cell r="H986" t="str">
            <v>Eel River Charter</v>
          </cell>
          <cell r="I986" t="str">
            <v>UNIFIED</v>
          </cell>
          <cell r="J986">
            <v>0</v>
          </cell>
          <cell r="K986">
            <v>0</v>
          </cell>
          <cell r="L986">
            <v>0</v>
          </cell>
          <cell r="M986">
            <v>250056</v>
          </cell>
          <cell r="N986">
            <v>133743</v>
          </cell>
          <cell r="O986">
            <v>48.69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250056</v>
          </cell>
          <cell r="U986">
            <v>133743</v>
          </cell>
          <cell r="V986">
            <v>48.69</v>
          </cell>
          <cell r="W986">
            <v>404144</v>
          </cell>
          <cell r="X986">
            <v>0</v>
          </cell>
          <cell r="Y986">
            <v>404144</v>
          </cell>
        </row>
        <row r="987">
          <cell r="A987">
            <v>430</v>
          </cell>
          <cell r="B987">
            <v>50</v>
          </cell>
          <cell r="C987" t="str">
            <v>23</v>
          </cell>
          <cell r="D987" t="str">
            <v>65615</v>
          </cell>
          <cell r="H987" t="str">
            <v>Ukiah Unified</v>
          </cell>
          <cell r="I987" t="str">
            <v>UNIFIED</v>
          </cell>
          <cell r="J987">
            <v>30042493</v>
          </cell>
          <cell r="K987">
            <v>17894096</v>
          </cell>
          <cell r="L987">
            <v>5599.74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30042493</v>
          </cell>
          <cell r="U987">
            <v>17894096</v>
          </cell>
          <cell r="V987">
            <v>5599.74</v>
          </cell>
          <cell r="W987">
            <v>41575541</v>
          </cell>
          <cell r="X987">
            <v>0</v>
          </cell>
          <cell r="Y987">
            <v>41575541</v>
          </cell>
        </row>
        <row r="988">
          <cell r="A988">
            <v>11388</v>
          </cell>
          <cell r="B988">
            <v>50</v>
          </cell>
          <cell r="C988" t="str">
            <v>23</v>
          </cell>
          <cell r="D988" t="str">
            <v>65615</v>
          </cell>
          <cell r="E988" t="str">
            <v>0115055</v>
          </cell>
          <cell r="F988" t="str">
            <v>0910</v>
          </cell>
          <cell r="G988" t="str">
            <v>D</v>
          </cell>
          <cell r="H988" t="str">
            <v>River Oak Charter</v>
          </cell>
          <cell r="I988" t="str">
            <v>UNIFIED</v>
          </cell>
          <cell r="J988">
            <v>0</v>
          </cell>
          <cell r="K988">
            <v>0</v>
          </cell>
          <cell r="L988">
            <v>0</v>
          </cell>
          <cell r="M988">
            <v>1193932</v>
          </cell>
          <cell r="N988">
            <v>623641</v>
          </cell>
          <cell r="O988">
            <v>230.5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1193932</v>
          </cell>
          <cell r="U988">
            <v>623641</v>
          </cell>
          <cell r="V988">
            <v>230.5</v>
          </cell>
          <cell r="W988">
            <v>1386151</v>
          </cell>
          <cell r="X988">
            <v>0</v>
          </cell>
          <cell r="Y988">
            <v>1386151</v>
          </cell>
        </row>
        <row r="989">
          <cell r="A989">
            <v>1222</v>
          </cell>
          <cell r="B989">
            <v>50</v>
          </cell>
          <cell r="C989" t="str">
            <v>23</v>
          </cell>
          <cell r="D989" t="str">
            <v>65615</v>
          </cell>
          <cell r="E989" t="str">
            <v>2330413</v>
          </cell>
          <cell r="F989" t="str">
            <v>0271</v>
          </cell>
          <cell r="G989" t="str">
            <v>D</v>
          </cell>
          <cell r="H989" t="str">
            <v>Redwood Academy of Ukiah</v>
          </cell>
          <cell r="I989" t="str">
            <v>UNIFIED</v>
          </cell>
          <cell r="J989">
            <v>0</v>
          </cell>
          <cell r="K989">
            <v>0</v>
          </cell>
          <cell r="L989">
            <v>0</v>
          </cell>
          <cell r="M989">
            <v>864539</v>
          </cell>
          <cell r="N989">
            <v>398048</v>
          </cell>
          <cell r="O989">
            <v>147.12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864539</v>
          </cell>
          <cell r="U989">
            <v>398048</v>
          </cell>
          <cell r="V989">
            <v>147.12</v>
          </cell>
          <cell r="W989">
            <v>1019042</v>
          </cell>
          <cell r="X989">
            <v>0</v>
          </cell>
          <cell r="Y989">
            <v>1019042</v>
          </cell>
        </row>
        <row r="990">
          <cell r="A990">
            <v>1225</v>
          </cell>
          <cell r="B990">
            <v>50</v>
          </cell>
          <cell r="C990" t="str">
            <v>23</v>
          </cell>
          <cell r="D990" t="str">
            <v>65615</v>
          </cell>
          <cell r="E990" t="str">
            <v>2330454</v>
          </cell>
          <cell r="F990" t="str">
            <v>0439</v>
          </cell>
          <cell r="G990" t="str">
            <v>D</v>
          </cell>
          <cell r="H990" t="str">
            <v>Accelerated Achievement Academy</v>
          </cell>
          <cell r="I990" t="str">
            <v>UNIFIED</v>
          </cell>
          <cell r="J990">
            <v>0</v>
          </cell>
          <cell r="K990">
            <v>0</v>
          </cell>
          <cell r="L990">
            <v>0</v>
          </cell>
          <cell r="M990">
            <v>737173</v>
          </cell>
          <cell r="N990">
            <v>355191</v>
          </cell>
          <cell r="O990">
            <v>131.28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737173</v>
          </cell>
          <cell r="U990">
            <v>355191</v>
          </cell>
          <cell r="V990">
            <v>131.28</v>
          </cell>
          <cell r="W990">
            <v>1041842</v>
          </cell>
          <cell r="X990">
            <v>0</v>
          </cell>
          <cell r="Y990">
            <v>1041842</v>
          </cell>
        </row>
        <row r="991">
          <cell r="A991">
            <v>1227</v>
          </cell>
          <cell r="B991">
            <v>50</v>
          </cell>
          <cell r="C991" t="str">
            <v>23</v>
          </cell>
          <cell r="D991" t="str">
            <v>65615</v>
          </cell>
          <cell r="E991" t="str">
            <v>6117386</v>
          </cell>
          <cell r="F991" t="str">
            <v>0276</v>
          </cell>
          <cell r="G991" t="str">
            <v>D</v>
          </cell>
          <cell r="H991" t="str">
            <v>Tree of Life Charter</v>
          </cell>
          <cell r="I991" t="str">
            <v>UNIFIED</v>
          </cell>
          <cell r="J991">
            <v>0</v>
          </cell>
          <cell r="K991">
            <v>0</v>
          </cell>
          <cell r="L991">
            <v>0</v>
          </cell>
          <cell r="M991">
            <v>403899</v>
          </cell>
          <cell r="N991">
            <v>212904</v>
          </cell>
          <cell r="O991">
            <v>78.69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403899</v>
          </cell>
          <cell r="U991">
            <v>212904</v>
          </cell>
          <cell r="V991">
            <v>78.69</v>
          </cell>
          <cell r="W991">
            <v>503167</v>
          </cell>
          <cell r="X991">
            <v>0</v>
          </cell>
          <cell r="Y991">
            <v>503167</v>
          </cell>
        </row>
        <row r="992">
          <cell r="A992">
            <v>431</v>
          </cell>
          <cell r="B992">
            <v>50</v>
          </cell>
          <cell r="C992" t="str">
            <v>23</v>
          </cell>
          <cell r="D992" t="str">
            <v>65623</v>
          </cell>
          <cell r="H992" t="str">
            <v>Willits Unified</v>
          </cell>
          <cell r="I992" t="str">
            <v>UNIFIED</v>
          </cell>
          <cell r="J992">
            <v>7648863</v>
          </cell>
          <cell r="K992">
            <v>5665424</v>
          </cell>
          <cell r="L992">
            <v>1421.85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7648863</v>
          </cell>
          <cell r="U992">
            <v>5665424</v>
          </cell>
          <cell r="V992">
            <v>1421.85</v>
          </cell>
          <cell r="W992">
            <v>9667647</v>
          </cell>
          <cell r="X992">
            <v>0</v>
          </cell>
          <cell r="Y992">
            <v>9667647</v>
          </cell>
        </row>
        <row r="993">
          <cell r="A993">
            <v>10268</v>
          </cell>
          <cell r="B993">
            <v>50</v>
          </cell>
          <cell r="C993" t="str">
            <v>23</v>
          </cell>
          <cell r="D993" t="str">
            <v>65623</v>
          </cell>
          <cell r="E993" t="str">
            <v>0112300</v>
          </cell>
          <cell r="F993" t="str">
            <v>0822</v>
          </cell>
          <cell r="G993" t="str">
            <v>D</v>
          </cell>
          <cell r="H993" t="str">
            <v>La Vida Charter</v>
          </cell>
          <cell r="I993" t="str">
            <v>UNIFIED</v>
          </cell>
          <cell r="J993">
            <v>0</v>
          </cell>
          <cell r="K993">
            <v>0</v>
          </cell>
          <cell r="L993">
            <v>0</v>
          </cell>
          <cell r="M993">
            <v>421662</v>
          </cell>
          <cell r="N993">
            <v>240877</v>
          </cell>
          <cell r="O993">
            <v>76.599999999999994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421662</v>
          </cell>
          <cell r="U993">
            <v>240877</v>
          </cell>
          <cell r="V993">
            <v>76.599999999999994</v>
          </cell>
          <cell r="W993">
            <v>553595</v>
          </cell>
          <cell r="X993">
            <v>0</v>
          </cell>
          <cell r="Y993">
            <v>553595</v>
          </cell>
        </row>
        <row r="994">
          <cell r="A994">
            <v>12724</v>
          </cell>
          <cell r="B994">
            <v>50</v>
          </cell>
          <cell r="C994" t="str">
            <v>23</v>
          </cell>
          <cell r="D994" t="str">
            <v>65623</v>
          </cell>
          <cell r="E994" t="str">
            <v>0125658</v>
          </cell>
          <cell r="F994" t="str">
            <v>1373</v>
          </cell>
          <cell r="G994" t="str">
            <v>D</v>
          </cell>
          <cell r="H994" t="str">
            <v>Willits Elementary Charter</v>
          </cell>
          <cell r="I994" t="str">
            <v>UNIFIED</v>
          </cell>
          <cell r="J994">
            <v>0</v>
          </cell>
          <cell r="K994">
            <v>0</v>
          </cell>
          <cell r="L994">
            <v>0</v>
          </cell>
          <cell r="M994">
            <v>675873</v>
          </cell>
          <cell r="N994">
            <v>414145</v>
          </cell>
          <cell r="O994">
            <v>131.69999999999999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675873</v>
          </cell>
          <cell r="U994">
            <v>414145</v>
          </cell>
          <cell r="V994">
            <v>131.69999999999999</v>
          </cell>
          <cell r="W994">
            <v>839163</v>
          </cell>
          <cell r="X994">
            <v>0</v>
          </cell>
          <cell r="Y994">
            <v>839163</v>
          </cell>
        </row>
        <row r="995">
          <cell r="A995">
            <v>1228</v>
          </cell>
          <cell r="B995">
            <v>50</v>
          </cell>
          <cell r="C995" t="str">
            <v>23</v>
          </cell>
          <cell r="D995" t="str">
            <v>65623</v>
          </cell>
          <cell r="E995" t="str">
            <v>2330363</v>
          </cell>
          <cell r="F995" t="str">
            <v>0166</v>
          </cell>
          <cell r="G995" t="str">
            <v>D</v>
          </cell>
          <cell r="H995" t="str">
            <v>Willits Charter</v>
          </cell>
          <cell r="I995" t="str">
            <v>UNIFIED</v>
          </cell>
          <cell r="J995">
            <v>0</v>
          </cell>
          <cell r="K995">
            <v>0</v>
          </cell>
          <cell r="L995">
            <v>0</v>
          </cell>
          <cell r="M995">
            <v>631293</v>
          </cell>
          <cell r="N995">
            <v>346505</v>
          </cell>
          <cell r="O995">
            <v>110.19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631293</v>
          </cell>
          <cell r="U995">
            <v>346505</v>
          </cell>
          <cell r="V995">
            <v>110.19</v>
          </cell>
          <cell r="W995">
            <v>754245</v>
          </cell>
          <cell r="X995">
            <v>0</v>
          </cell>
          <cell r="Y995">
            <v>754245</v>
          </cell>
        </row>
        <row r="996">
          <cell r="A996">
            <v>432</v>
          </cell>
          <cell r="B996">
            <v>50</v>
          </cell>
          <cell r="C996" t="str">
            <v>23</v>
          </cell>
          <cell r="D996" t="str">
            <v>73866</v>
          </cell>
          <cell r="H996" t="str">
            <v>Potter Valley Community Unified</v>
          </cell>
          <cell r="I996" t="str">
            <v>UNIFIED</v>
          </cell>
          <cell r="J996">
            <v>1828034</v>
          </cell>
          <cell r="K996">
            <v>1205429</v>
          </cell>
          <cell r="L996">
            <v>246.78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1828034</v>
          </cell>
          <cell r="U996">
            <v>1205429</v>
          </cell>
          <cell r="V996">
            <v>246.78</v>
          </cell>
          <cell r="W996">
            <v>1769679</v>
          </cell>
          <cell r="X996">
            <v>0</v>
          </cell>
          <cell r="Y996">
            <v>1769679</v>
          </cell>
        </row>
        <row r="997">
          <cell r="A997">
            <v>433</v>
          </cell>
          <cell r="B997">
            <v>50</v>
          </cell>
          <cell r="C997" t="str">
            <v>23</v>
          </cell>
          <cell r="D997" t="str">
            <v>73916</v>
          </cell>
          <cell r="H997" t="str">
            <v>Laytonville Unified</v>
          </cell>
          <cell r="I997" t="str">
            <v>UNIFIED</v>
          </cell>
          <cell r="J997">
            <v>2454333</v>
          </cell>
          <cell r="K997">
            <v>2477157</v>
          </cell>
          <cell r="L997">
            <v>346.91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2454333</v>
          </cell>
          <cell r="U997">
            <v>2477157</v>
          </cell>
          <cell r="V997">
            <v>346.91</v>
          </cell>
          <cell r="W997">
            <v>1734822</v>
          </cell>
          <cell r="X997">
            <v>0</v>
          </cell>
          <cell r="Y997">
            <v>1734822</v>
          </cell>
        </row>
        <row r="998">
          <cell r="A998">
            <v>434</v>
          </cell>
          <cell r="B998">
            <v>50</v>
          </cell>
          <cell r="C998" t="str">
            <v>23</v>
          </cell>
          <cell r="D998" t="str">
            <v>75218</v>
          </cell>
          <cell r="H998" t="str">
            <v>Leggett Valley Unified</v>
          </cell>
          <cell r="I998" t="str">
            <v>UNIFIED</v>
          </cell>
          <cell r="J998">
            <v>1462043</v>
          </cell>
          <cell r="K998">
            <v>353801</v>
          </cell>
          <cell r="L998">
            <v>116.62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1462043</v>
          </cell>
          <cell r="U998">
            <v>353801</v>
          </cell>
          <cell r="V998">
            <v>116.62</v>
          </cell>
          <cell r="W998">
            <v>1798671</v>
          </cell>
          <cell r="X998">
            <v>0</v>
          </cell>
          <cell r="Y998">
            <v>1798671</v>
          </cell>
        </row>
        <row r="999">
          <cell r="A999">
            <v>25</v>
          </cell>
          <cell r="B999">
            <v>50</v>
          </cell>
          <cell r="C999" t="str">
            <v>24</v>
          </cell>
          <cell r="D999" t="str">
            <v>10249</v>
          </cell>
          <cell r="H999" t="str">
            <v>Merced Co. Office of Education</v>
          </cell>
          <cell r="I999" t="str">
            <v>CO OFFICE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7952385</v>
          </cell>
          <cell r="R999">
            <v>7548812</v>
          </cell>
          <cell r="S999">
            <v>267.48</v>
          </cell>
          <cell r="T999">
            <v>7952385</v>
          </cell>
          <cell r="U999">
            <v>7548812</v>
          </cell>
          <cell r="V999">
            <v>267.48</v>
          </cell>
          <cell r="W999">
            <v>8151049</v>
          </cell>
          <cell r="X999">
            <v>0</v>
          </cell>
          <cell r="Y999">
            <v>8151049</v>
          </cell>
        </row>
        <row r="1000">
          <cell r="A1000">
            <v>9735</v>
          </cell>
          <cell r="B1000">
            <v>50</v>
          </cell>
          <cell r="C1000" t="str">
            <v>24</v>
          </cell>
          <cell r="D1000" t="str">
            <v>10249</v>
          </cell>
          <cell r="E1000" t="str">
            <v>0106518</v>
          </cell>
          <cell r="F1000" t="str">
            <v>0631</v>
          </cell>
          <cell r="G1000" t="str">
            <v>L</v>
          </cell>
          <cell r="H1000" t="str">
            <v>Merced Scholars Charter</v>
          </cell>
          <cell r="I1000" t="str">
            <v>CO OFFICE</v>
          </cell>
          <cell r="J1000">
            <v>0</v>
          </cell>
          <cell r="K1000">
            <v>0</v>
          </cell>
          <cell r="L1000">
            <v>0</v>
          </cell>
          <cell r="M1000">
            <v>799970</v>
          </cell>
          <cell r="N1000">
            <v>0</v>
          </cell>
          <cell r="O1000">
            <v>132.84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799970</v>
          </cell>
          <cell r="U1000">
            <v>0</v>
          </cell>
          <cell r="V1000">
            <v>132.84</v>
          </cell>
          <cell r="W1000">
            <v>1391858</v>
          </cell>
          <cell r="X1000">
            <v>0</v>
          </cell>
          <cell r="Y1000">
            <v>1391858</v>
          </cell>
        </row>
        <row r="1001">
          <cell r="A1001">
            <v>14576</v>
          </cell>
          <cell r="B1001">
            <v>50</v>
          </cell>
          <cell r="C1001" t="str">
            <v>24</v>
          </cell>
          <cell r="D1001" t="str">
            <v>10249</v>
          </cell>
          <cell r="E1001" t="str">
            <v>0138032</v>
          </cell>
          <cell r="F1001" t="str">
            <v>2002</v>
          </cell>
          <cell r="G1001" t="str">
            <v>L</v>
          </cell>
          <cell r="H1001" t="str">
            <v>Come Back Charter</v>
          </cell>
          <cell r="I1001" t="str">
            <v>CO OFFICE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25.22</v>
          </cell>
          <cell r="P1001">
            <v>11019.36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25.22</v>
          </cell>
          <cell r="W1001">
            <v>258370</v>
          </cell>
          <cell r="X1001">
            <v>0</v>
          </cell>
          <cell r="Y1001">
            <v>258370</v>
          </cell>
        </row>
        <row r="1002">
          <cell r="A1002">
            <v>435</v>
          </cell>
          <cell r="B1002">
            <v>50</v>
          </cell>
          <cell r="C1002" t="str">
            <v>24</v>
          </cell>
          <cell r="D1002" t="str">
            <v>65631</v>
          </cell>
          <cell r="H1002" t="str">
            <v>Atwater Elementary</v>
          </cell>
          <cell r="I1002" t="str">
            <v>ELEMENTARY</v>
          </cell>
          <cell r="J1002">
            <v>25015910</v>
          </cell>
          <cell r="K1002">
            <v>3417874</v>
          </cell>
          <cell r="L1002">
            <v>4968.6400000000003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25015910</v>
          </cell>
          <cell r="U1002">
            <v>3417874</v>
          </cell>
          <cell r="V1002">
            <v>4968.6400000000003</v>
          </cell>
          <cell r="W1002">
            <v>48284232</v>
          </cell>
          <cell r="X1002">
            <v>0</v>
          </cell>
          <cell r="Y1002">
            <v>48284232</v>
          </cell>
        </row>
        <row r="1003">
          <cell r="A1003">
            <v>436</v>
          </cell>
          <cell r="B1003">
            <v>50</v>
          </cell>
          <cell r="C1003" t="str">
            <v>24</v>
          </cell>
          <cell r="D1003" t="str">
            <v>65649</v>
          </cell>
          <cell r="H1003" t="str">
            <v>Ballico-Cressey Elementary</v>
          </cell>
          <cell r="I1003" t="str">
            <v>ELEMENTARY</v>
          </cell>
          <cell r="J1003">
            <v>237846</v>
          </cell>
          <cell r="K1003">
            <v>1414463</v>
          </cell>
          <cell r="L1003">
            <v>47.09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237846</v>
          </cell>
          <cell r="U1003">
            <v>1414463</v>
          </cell>
          <cell r="V1003">
            <v>47.09</v>
          </cell>
          <cell r="W1003">
            <v>0</v>
          </cell>
          <cell r="X1003">
            <v>0</v>
          </cell>
          <cell r="Y1003">
            <v>0</v>
          </cell>
        </row>
        <row r="1004">
          <cell r="A1004">
            <v>4807</v>
          </cell>
          <cell r="B1004">
            <v>50</v>
          </cell>
          <cell r="C1004" t="str">
            <v>24</v>
          </cell>
          <cell r="D1004" t="str">
            <v>65649</v>
          </cell>
          <cell r="E1004" t="str">
            <v>6025381</v>
          </cell>
          <cell r="F1004" t="str">
            <v>1980</v>
          </cell>
          <cell r="G1004" t="str">
            <v>L</v>
          </cell>
          <cell r="H1004" t="str">
            <v>Ballico-Cressey Community Charter</v>
          </cell>
          <cell r="I1004" t="str">
            <v>ELEMENTARY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1232555</v>
          </cell>
          <cell r="O1004">
            <v>319.07</v>
          </cell>
          <cell r="P1004">
            <v>9293.25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1232555</v>
          </cell>
          <cell r="V1004">
            <v>319.07</v>
          </cell>
          <cell r="W1004">
            <v>1776868</v>
          </cell>
          <cell r="X1004">
            <v>0</v>
          </cell>
          <cell r="Y1004">
            <v>1776868</v>
          </cell>
        </row>
        <row r="1005">
          <cell r="A1005">
            <v>437</v>
          </cell>
          <cell r="B1005">
            <v>50</v>
          </cell>
          <cell r="C1005" t="str">
            <v>24</v>
          </cell>
          <cell r="D1005" t="str">
            <v>65680</v>
          </cell>
          <cell r="H1005" t="str">
            <v>El Nido Elementary</v>
          </cell>
          <cell r="I1005" t="str">
            <v>ELEMENTARY</v>
          </cell>
          <cell r="J1005">
            <v>878596</v>
          </cell>
          <cell r="K1005">
            <v>763772</v>
          </cell>
          <cell r="L1005">
            <v>171.78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878596</v>
          </cell>
          <cell r="U1005">
            <v>763772</v>
          </cell>
          <cell r="V1005">
            <v>171.78</v>
          </cell>
          <cell r="W1005">
            <v>1130102</v>
          </cell>
          <cell r="X1005">
            <v>0</v>
          </cell>
          <cell r="Y1005">
            <v>1130102</v>
          </cell>
        </row>
        <row r="1006">
          <cell r="A1006">
            <v>438</v>
          </cell>
          <cell r="B1006">
            <v>50</v>
          </cell>
          <cell r="C1006" t="str">
            <v>24</v>
          </cell>
          <cell r="D1006" t="str">
            <v>65698</v>
          </cell>
          <cell r="H1006" t="str">
            <v>Hilmar Unified</v>
          </cell>
          <cell r="I1006" t="str">
            <v>UNIFIED</v>
          </cell>
          <cell r="J1006">
            <v>12004523</v>
          </cell>
          <cell r="K1006">
            <v>6028327</v>
          </cell>
          <cell r="L1006">
            <v>2264.5300000000002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12004523</v>
          </cell>
          <cell r="U1006">
            <v>6028327</v>
          </cell>
          <cell r="V1006">
            <v>2264.5300000000002</v>
          </cell>
          <cell r="W1006">
            <v>15963143</v>
          </cell>
          <cell r="X1006">
            <v>0</v>
          </cell>
          <cell r="Y1006">
            <v>15963143</v>
          </cell>
        </row>
        <row r="1007">
          <cell r="A1007">
            <v>439</v>
          </cell>
          <cell r="B1007">
            <v>50</v>
          </cell>
          <cell r="C1007" t="str">
            <v>24</v>
          </cell>
          <cell r="D1007" t="str">
            <v>65722</v>
          </cell>
          <cell r="H1007" t="str">
            <v>Le Grand Union Elementary</v>
          </cell>
          <cell r="I1007" t="str">
            <v>ELEMENTARY</v>
          </cell>
          <cell r="J1007">
            <v>1894369</v>
          </cell>
          <cell r="K1007">
            <v>820695</v>
          </cell>
          <cell r="L1007">
            <v>376.71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1894369</v>
          </cell>
          <cell r="U1007">
            <v>820695</v>
          </cell>
          <cell r="V1007">
            <v>376.71</v>
          </cell>
          <cell r="W1007">
            <v>3148605</v>
          </cell>
          <cell r="X1007">
            <v>0</v>
          </cell>
          <cell r="Y1007">
            <v>3148605</v>
          </cell>
        </row>
        <row r="1008">
          <cell r="A1008">
            <v>440</v>
          </cell>
          <cell r="B1008">
            <v>50</v>
          </cell>
          <cell r="C1008" t="str">
            <v>24</v>
          </cell>
          <cell r="D1008" t="str">
            <v>65730</v>
          </cell>
          <cell r="H1008" t="str">
            <v>Le Grand Union High</v>
          </cell>
          <cell r="I1008" t="str">
            <v>HIGH</v>
          </cell>
          <cell r="J1008">
            <v>3090603</v>
          </cell>
          <cell r="K1008">
            <v>1660787</v>
          </cell>
          <cell r="L1008">
            <v>483.58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3090603</v>
          </cell>
          <cell r="U1008">
            <v>1660787</v>
          </cell>
          <cell r="V1008">
            <v>483.58</v>
          </cell>
          <cell r="W1008">
            <v>4242527</v>
          </cell>
          <cell r="X1008">
            <v>0</v>
          </cell>
          <cell r="Y1008">
            <v>4242527</v>
          </cell>
        </row>
        <row r="1009">
          <cell r="A1009">
            <v>441</v>
          </cell>
          <cell r="B1009">
            <v>50</v>
          </cell>
          <cell r="C1009" t="str">
            <v>24</v>
          </cell>
          <cell r="D1009" t="str">
            <v>65748</v>
          </cell>
          <cell r="H1009" t="str">
            <v>Livingston Union</v>
          </cell>
          <cell r="I1009" t="str">
            <v>ELEMENTARY</v>
          </cell>
          <cell r="J1009">
            <v>12336324</v>
          </cell>
          <cell r="K1009">
            <v>3082920</v>
          </cell>
          <cell r="L1009">
            <v>2438.37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12336324</v>
          </cell>
          <cell r="U1009">
            <v>3082920</v>
          </cell>
          <cell r="V1009">
            <v>2438.37</v>
          </cell>
          <cell r="W1009">
            <v>23306154</v>
          </cell>
          <cell r="X1009">
            <v>0</v>
          </cell>
          <cell r="Y1009">
            <v>23306154</v>
          </cell>
        </row>
        <row r="1010">
          <cell r="A1010">
            <v>442</v>
          </cell>
          <cell r="B1010">
            <v>50</v>
          </cell>
          <cell r="C1010" t="str">
            <v>24</v>
          </cell>
          <cell r="D1010" t="str">
            <v>65755</v>
          </cell>
          <cell r="H1010" t="str">
            <v>Los Banos Unified</v>
          </cell>
          <cell r="I1010" t="str">
            <v>UNIFIED</v>
          </cell>
          <cell r="J1010">
            <v>56240578</v>
          </cell>
          <cell r="K1010">
            <v>12389505</v>
          </cell>
          <cell r="L1010">
            <v>10593.94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56240578</v>
          </cell>
          <cell r="U1010">
            <v>12389505</v>
          </cell>
          <cell r="V1010">
            <v>10593.94</v>
          </cell>
          <cell r="W1010">
            <v>102202113</v>
          </cell>
          <cell r="X1010">
            <v>0</v>
          </cell>
          <cell r="Y1010">
            <v>102202113</v>
          </cell>
        </row>
        <row r="1011">
          <cell r="A1011">
            <v>443</v>
          </cell>
          <cell r="B1011">
            <v>50</v>
          </cell>
          <cell r="C1011" t="str">
            <v>24</v>
          </cell>
          <cell r="D1011" t="str">
            <v>65763</v>
          </cell>
          <cell r="H1011" t="str">
            <v>McSwain Union Elementary</v>
          </cell>
          <cell r="I1011" t="str">
            <v>ELEMENTARY</v>
          </cell>
          <cell r="J1011">
            <v>4305196</v>
          </cell>
          <cell r="K1011">
            <v>1805483</v>
          </cell>
          <cell r="L1011">
            <v>852.19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4305196</v>
          </cell>
          <cell r="U1011">
            <v>1805483</v>
          </cell>
          <cell r="V1011">
            <v>852.19</v>
          </cell>
          <cell r="W1011">
            <v>5844392</v>
          </cell>
          <cell r="X1011">
            <v>0</v>
          </cell>
          <cell r="Y1011">
            <v>5844392</v>
          </cell>
        </row>
        <row r="1012">
          <cell r="A1012">
            <v>444</v>
          </cell>
          <cell r="B1012">
            <v>50</v>
          </cell>
          <cell r="C1012" t="str">
            <v>24</v>
          </cell>
          <cell r="D1012" t="str">
            <v>65771</v>
          </cell>
          <cell r="H1012" t="str">
            <v>Merced City Elementary</v>
          </cell>
          <cell r="I1012" t="str">
            <v>ELEMENTARY</v>
          </cell>
          <cell r="J1012">
            <v>53910290</v>
          </cell>
          <cell r="K1012">
            <v>9401826</v>
          </cell>
          <cell r="L1012">
            <v>10713.3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53910290</v>
          </cell>
          <cell r="U1012">
            <v>9401826</v>
          </cell>
          <cell r="V1012">
            <v>10713.3</v>
          </cell>
          <cell r="W1012">
            <v>102049371</v>
          </cell>
          <cell r="X1012">
            <v>0</v>
          </cell>
          <cell r="Y1012">
            <v>102049371</v>
          </cell>
        </row>
        <row r="1013">
          <cell r="A1013">
            <v>445</v>
          </cell>
          <cell r="B1013">
            <v>50</v>
          </cell>
          <cell r="C1013" t="str">
            <v>24</v>
          </cell>
          <cell r="D1013" t="str">
            <v>65789</v>
          </cell>
          <cell r="H1013" t="str">
            <v>Merced Union High</v>
          </cell>
          <cell r="I1013" t="str">
            <v>HIGH</v>
          </cell>
          <cell r="J1013">
            <v>63503471</v>
          </cell>
          <cell r="K1013">
            <v>18743924</v>
          </cell>
          <cell r="L1013">
            <v>10283.48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63503471</v>
          </cell>
          <cell r="U1013">
            <v>18743924</v>
          </cell>
          <cell r="V1013">
            <v>10283.48</v>
          </cell>
          <cell r="W1013">
            <v>102547407</v>
          </cell>
          <cell r="X1013">
            <v>0</v>
          </cell>
          <cell r="Y1013">
            <v>102547407</v>
          </cell>
        </row>
        <row r="1014">
          <cell r="A1014">
            <v>446</v>
          </cell>
          <cell r="B1014">
            <v>50</v>
          </cell>
          <cell r="C1014" t="str">
            <v>24</v>
          </cell>
          <cell r="D1014" t="str">
            <v>65813</v>
          </cell>
          <cell r="H1014" t="str">
            <v>Plainsburg Union Elementary</v>
          </cell>
          <cell r="I1014" t="str">
            <v>ELEMENTARY</v>
          </cell>
          <cell r="J1014">
            <v>653848</v>
          </cell>
          <cell r="K1014">
            <v>609668</v>
          </cell>
          <cell r="L1014">
            <v>114.31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653848</v>
          </cell>
          <cell r="U1014">
            <v>609668</v>
          </cell>
          <cell r="V1014">
            <v>114.31</v>
          </cell>
          <cell r="W1014">
            <v>441231</v>
          </cell>
          <cell r="X1014">
            <v>0</v>
          </cell>
          <cell r="Y1014">
            <v>441231</v>
          </cell>
        </row>
        <row r="1015">
          <cell r="A1015">
            <v>447</v>
          </cell>
          <cell r="B1015">
            <v>50</v>
          </cell>
          <cell r="C1015" t="str">
            <v>24</v>
          </cell>
          <cell r="D1015" t="str">
            <v>65821</v>
          </cell>
          <cell r="H1015" t="str">
            <v>Planada Elementary</v>
          </cell>
          <cell r="I1015" t="str">
            <v>ELEMENTARY</v>
          </cell>
          <cell r="J1015">
            <v>3995801</v>
          </cell>
          <cell r="K1015">
            <v>672483</v>
          </cell>
          <cell r="L1015">
            <v>791.93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3995801</v>
          </cell>
          <cell r="U1015">
            <v>672483</v>
          </cell>
          <cell r="V1015">
            <v>791.93</v>
          </cell>
          <cell r="W1015">
            <v>8130979</v>
          </cell>
          <cell r="X1015">
            <v>0</v>
          </cell>
          <cell r="Y1015">
            <v>8130979</v>
          </cell>
        </row>
        <row r="1016">
          <cell r="A1016">
            <v>448</v>
          </cell>
          <cell r="B1016">
            <v>50</v>
          </cell>
          <cell r="C1016" t="str">
            <v>24</v>
          </cell>
          <cell r="D1016" t="str">
            <v>65839</v>
          </cell>
          <cell r="H1016" t="str">
            <v>Snelling-Merced Falls Union Elementary</v>
          </cell>
          <cell r="I1016" t="str">
            <v>ELEMENTARY</v>
          </cell>
          <cell r="J1016">
            <v>493254</v>
          </cell>
          <cell r="K1016">
            <v>557270</v>
          </cell>
          <cell r="L1016">
            <v>79.58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493254</v>
          </cell>
          <cell r="U1016">
            <v>557270</v>
          </cell>
          <cell r="V1016">
            <v>79.58</v>
          </cell>
          <cell r="W1016">
            <v>353582</v>
          </cell>
          <cell r="X1016">
            <v>0</v>
          </cell>
          <cell r="Y1016">
            <v>353582</v>
          </cell>
        </row>
        <row r="1017">
          <cell r="A1017">
            <v>449</v>
          </cell>
          <cell r="B1017">
            <v>50</v>
          </cell>
          <cell r="C1017" t="str">
            <v>24</v>
          </cell>
          <cell r="D1017" t="str">
            <v>65862</v>
          </cell>
          <cell r="H1017" t="str">
            <v>Weaver Union</v>
          </cell>
          <cell r="I1017" t="str">
            <v>ELEMENTARY</v>
          </cell>
          <cell r="J1017">
            <v>14031632</v>
          </cell>
          <cell r="K1017">
            <v>2081058</v>
          </cell>
          <cell r="L1017">
            <v>2773.85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14031632</v>
          </cell>
          <cell r="U1017">
            <v>2081058</v>
          </cell>
          <cell r="V1017">
            <v>2773.85</v>
          </cell>
          <cell r="W1017">
            <v>27767904</v>
          </cell>
          <cell r="X1017">
            <v>0</v>
          </cell>
          <cell r="Y1017">
            <v>27767904</v>
          </cell>
        </row>
        <row r="1018">
          <cell r="A1018">
            <v>450</v>
          </cell>
          <cell r="B1018">
            <v>50</v>
          </cell>
          <cell r="C1018" t="str">
            <v>24</v>
          </cell>
          <cell r="D1018" t="str">
            <v>65870</v>
          </cell>
          <cell r="H1018" t="str">
            <v>Winton</v>
          </cell>
          <cell r="I1018" t="str">
            <v>ELEMENTARY</v>
          </cell>
          <cell r="J1018">
            <v>9872506</v>
          </cell>
          <cell r="K1018">
            <v>868967</v>
          </cell>
          <cell r="L1018">
            <v>1941.03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9872506</v>
          </cell>
          <cell r="U1018">
            <v>868967</v>
          </cell>
          <cell r="V1018">
            <v>1941.03</v>
          </cell>
          <cell r="W1018">
            <v>20601239</v>
          </cell>
          <cell r="X1018">
            <v>0</v>
          </cell>
          <cell r="Y1018">
            <v>20601239</v>
          </cell>
        </row>
        <row r="1019">
          <cell r="A1019">
            <v>451</v>
          </cell>
          <cell r="B1019">
            <v>50</v>
          </cell>
          <cell r="C1019" t="str">
            <v>24</v>
          </cell>
          <cell r="D1019" t="str">
            <v>73619</v>
          </cell>
          <cell r="H1019" t="str">
            <v>Gustine Unified</v>
          </cell>
          <cell r="I1019" t="str">
            <v>UNIFIED</v>
          </cell>
          <cell r="J1019">
            <v>9527827</v>
          </cell>
          <cell r="K1019">
            <v>3535003</v>
          </cell>
          <cell r="L1019">
            <v>1770.07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9527827</v>
          </cell>
          <cell r="U1019">
            <v>3535003</v>
          </cell>
          <cell r="V1019">
            <v>1770.07</v>
          </cell>
          <cell r="W1019">
            <v>15863393</v>
          </cell>
          <cell r="X1019">
            <v>0</v>
          </cell>
          <cell r="Y1019">
            <v>15863393</v>
          </cell>
        </row>
        <row r="1020">
          <cell r="A1020">
            <v>452</v>
          </cell>
          <cell r="B1020">
            <v>50</v>
          </cell>
          <cell r="C1020" t="str">
            <v>24</v>
          </cell>
          <cell r="D1020" t="str">
            <v>73726</v>
          </cell>
          <cell r="H1020" t="str">
            <v>Merced River Union Elementary</v>
          </cell>
          <cell r="I1020" t="str">
            <v>ELEMENTARY</v>
          </cell>
          <cell r="J1020">
            <v>881820</v>
          </cell>
          <cell r="K1020">
            <v>725591</v>
          </cell>
          <cell r="L1020">
            <v>173.22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881820</v>
          </cell>
          <cell r="U1020">
            <v>725591</v>
          </cell>
          <cell r="V1020">
            <v>173.22</v>
          </cell>
          <cell r="W1020">
            <v>1211188</v>
          </cell>
          <cell r="X1020">
            <v>0</v>
          </cell>
          <cell r="Y1020">
            <v>1211188</v>
          </cell>
        </row>
        <row r="1021">
          <cell r="A1021">
            <v>453</v>
          </cell>
          <cell r="B1021">
            <v>50</v>
          </cell>
          <cell r="C1021" t="str">
            <v>24</v>
          </cell>
          <cell r="D1021" t="str">
            <v>75317</v>
          </cell>
          <cell r="H1021" t="str">
            <v>Dos Palos Oro Loma Joint Unified</v>
          </cell>
          <cell r="I1021" t="str">
            <v>UNIFIED</v>
          </cell>
          <cell r="J1021">
            <v>12741875</v>
          </cell>
          <cell r="K1021">
            <v>5194952</v>
          </cell>
          <cell r="L1021">
            <v>2326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12741875</v>
          </cell>
          <cell r="U1021">
            <v>5194952</v>
          </cell>
          <cell r="V1021">
            <v>2326</v>
          </cell>
          <cell r="W1021">
            <v>21620897</v>
          </cell>
          <cell r="X1021">
            <v>0</v>
          </cell>
          <cell r="Y1021">
            <v>21620897</v>
          </cell>
        </row>
        <row r="1022">
          <cell r="A1022">
            <v>454</v>
          </cell>
          <cell r="B1022">
            <v>50</v>
          </cell>
          <cell r="C1022" t="str">
            <v>24</v>
          </cell>
          <cell r="D1022" t="str">
            <v>75366</v>
          </cell>
          <cell r="H1022" t="str">
            <v>Delhi Unified</v>
          </cell>
          <cell r="I1022" t="str">
            <v>UNIFIED</v>
          </cell>
          <cell r="J1022">
            <v>13660517</v>
          </cell>
          <cell r="K1022">
            <v>2237187</v>
          </cell>
          <cell r="L1022">
            <v>2501.0100000000002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13660517</v>
          </cell>
          <cell r="U1022">
            <v>2237187</v>
          </cell>
          <cell r="V1022">
            <v>2501.0100000000002</v>
          </cell>
          <cell r="W1022">
            <v>25764316</v>
          </cell>
          <cell r="X1022">
            <v>0</v>
          </cell>
          <cell r="Y1022">
            <v>25764316</v>
          </cell>
        </row>
        <row r="1023">
          <cell r="A1023">
            <v>26</v>
          </cell>
          <cell r="B1023">
            <v>50</v>
          </cell>
          <cell r="C1023" t="str">
            <v>25</v>
          </cell>
          <cell r="D1023" t="str">
            <v>10256</v>
          </cell>
          <cell r="H1023" t="str">
            <v>Modoc Co. Office of Education</v>
          </cell>
          <cell r="I1023" t="str">
            <v>CO OFFICE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865614</v>
          </cell>
          <cell r="R1023">
            <v>709321</v>
          </cell>
          <cell r="S1023">
            <v>0</v>
          </cell>
          <cell r="T1023">
            <v>865614</v>
          </cell>
          <cell r="U1023">
            <v>709321</v>
          </cell>
          <cell r="V1023">
            <v>0</v>
          </cell>
          <cell r="W1023">
            <v>445934</v>
          </cell>
          <cell r="X1023">
            <v>0</v>
          </cell>
          <cell r="Y1023">
            <v>445934</v>
          </cell>
        </row>
        <row r="1024">
          <cell r="A1024">
            <v>455</v>
          </cell>
          <cell r="B1024">
            <v>50</v>
          </cell>
          <cell r="C1024" t="str">
            <v>25</v>
          </cell>
          <cell r="D1024" t="str">
            <v>65896</v>
          </cell>
          <cell r="H1024" t="str">
            <v>Surprise Valley Joint Unified</v>
          </cell>
          <cell r="I1024" t="str">
            <v>UNIFIED</v>
          </cell>
          <cell r="J1024">
            <v>1053282</v>
          </cell>
          <cell r="K1024">
            <v>606615</v>
          </cell>
          <cell r="L1024">
            <v>109.37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1053282</v>
          </cell>
          <cell r="U1024">
            <v>606615</v>
          </cell>
          <cell r="V1024">
            <v>109.37</v>
          </cell>
          <cell r="W1024">
            <v>982020</v>
          </cell>
          <cell r="X1024">
            <v>0</v>
          </cell>
          <cell r="Y1024">
            <v>982020</v>
          </cell>
        </row>
        <row r="1025">
          <cell r="A1025">
            <v>456</v>
          </cell>
          <cell r="B1025">
            <v>50</v>
          </cell>
          <cell r="C1025" t="str">
            <v>25</v>
          </cell>
          <cell r="D1025" t="str">
            <v>73585</v>
          </cell>
          <cell r="H1025" t="str">
            <v>Modoc Joint Unified</v>
          </cell>
          <cell r="I1025" t="str">
            <v>UNIFIED</v>
          </cell>
          <cell r="J1025">
            <v>5099877</v>
          </cell>
          <cell r="K1025">
            <v>2978977</v>
          </cell>
          <cell r="L1025">
            <v>832.55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5099877</v>
          </cell>
          <cell r="U1025">
            <v>2978977</v>
          </cell>
          <cell r="V1025">
            <v>832.55</v>
          </cell>
          <cell r="W1025">
            <v>5668992</v>
          </cell>
          <cell r="X1025">
            <v>0</v>
          </cell>
          <cell r="Y1025">
            <v>5668992</v>
          </cell>
        </row>
        <row r="1026">
          <cell r="A1026">
            <v>457</v>
          </cell>
          <cell r="B1026">
            <v>50</v>
          </cell>
          <cell r="C1026" t="str">
            <v>25</v>
          </cell>
          <cell r="D1026" t="str">
            <v>73593</v>
          </cell>
          <cell r="H1026" t="str">
            <v>Tulelake Basin Joint Unified</v>
          </cell>
          <cell r="I1026" t="str">
            <v>UNIFIED</v>
          </cell>
          <cell r="J1026">
            <v>2802533</v>
          </cell>
          <cell r="K1026">
            <v>1341542</v>
          </cell>
          <cell r="L1026">
            <v>371.51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2802533</v>
          </cell>
          <cell r="U1026">
            <v>1341542</v>
          </cell>
          <cell r="V1026">
            <v>371.51</v>
          </cell>
          <cell r="W1026">
            <v>3269515</v>
          </cell>
          <cell r="X1026">
            <v>0</v>
          </cell>
          <cell r="Y1026">
            <v>3269515</v>
          </cell>
        </row>
        <row r="1027">
          <cell r="A1027">
            <v>27</v>
          </cell>
          <cell r="B1027">
            <v>50</v>
          </cell>
          <cell r="C1027" t="str">
            <v>26</v>
          </cell>
          <cell r="D1027" t="str">
            <v>10264</v>
          </cell>
          <cell r="H1027" t="str">
            <v>Mono Co. Office of Education</v>
          </cell>
          <cell r="I1027" t="str">
            <v>CO OFFICE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2111862</v>
          </cell>
          <cell r="R1027">
            <v>2194812</v>
          </cell>
          <cell r="S1027">
            <v>2.2799999999999998</v>
          </cell>
          <cell r="T1027">
            <v>2111862</v>
          </cell>
          <cell r="U1027">
            <v>2194812</v>
          </cell>
          <cell r="V1027">
            <v>2.2799999999999998</v>
          </cell>
          <cell r="W1027">
            <v>312306</v>
          </cell>
          <cell r="X1027">
            <v>0</v>
          </cell>
          <cell r="Y1027">
            <v>312306</v>
          </cell>
        </row>
        <row r="1028">
          <cell r="A1028">
            <v>12623</v>
          </cell>
          <cell r="B1028">
            <v>50</v>
          </cell>
          <cell r="C1028" t="str">
            <v>26</v>
          </cell>
          <cell r="D1028" t="str">
            <v>10264</v>
          </cell>
          <cell r="E1028" t="str">
            <v>0124990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0</v>
          </cell>
          <cell r="K1028">
            <v>0</v>
          </cell>
          <cell r="L1028">
            <v>0</v>
          </cell>
          <cell r="M1028">
            <v>1432570</v>
          </cell>
          <cell r="N1028">
            <v>0</v>
          </cell>
          <cell r="O1028">
            <v>231.62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1432570</v>
          </cell>
          <cell r="U1028">
            <v>0</v>
          </cell>
          <cell r="V1028">
            <v>231.62</v>
          </cell>
          <cell r="W1028">
            <v>2639982</v>
          </cell>
          <cell r="X1028">
            <v>0</v>
          </cell>
          <cell r="Y1028">
            <v>2639982</v>
          </cell>
        </row>
        <row r="1029">
          <cell r="A1029">
            <v>458</v>
          </cell>
          <cell r="B1029">
            <v>50</v>
          </cell>
          <cell r="C1029" t="str">
            <v>26</v>
          </cell>
          <cell r="D1029" t="str">
            <v>73668</v>
          </cell>
          <cell r="H1029" t="str">
            <v>Eastern Sierra Unified</v>
          </cell>
          <cell r="I1029" t="str">
            <v>UNIFIED</v>
          </cell>
          <cell r="J1029">
            <v>2276975</v>
          </cell>
          <cell r="K1029">
            <v>7179807</v>
          </cell>
          <cell r="L1029">
            <v>392.41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2276975</v>
          </cell>
          <cell r="U1029">
            <v>7179807</v>
          </cell>
          <cell r="V1029">
            <v>392.41</v>
          </cell>
          <cell r="W1029">
            <v>0</v>
          </cell>
          <cell r="X1029">
            <v>0</v>
          </cell>
          <cell r="Y1029">
            <v>0</v>
          </cell>
        </row>
        <row r="1030">
          <cell r="A1030">
            <v>459</v>
          </cell>
          <cell r="B1030">
            <v>50</v>
          </cell>
          <cell r="C1030" t="str">
            <v>26</v>
          </cell>
          <cell r="D1030" t="str">
            <v>73692</v>
          </cell>
          <cell r="H1030" t="str">
            <v>Mammoth Unified</v>
          </cell>
          <cell r="I1030" t="str">
            <v>UNIFIED</v>
          </cell>
          <cell r="J1030">
            <v>6470670</v>
          </cell>
          <cell r="K1030">
            <v>10290450</v>
          </cell>
          <cell r="L1030">
            <v>1159.18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6470670</v>
          </cell>
          <cell r="U1030">
            <v>10290450</v>
          </cell>
          <cell r="V1030">
            <v>1159.18</v>
          </cell>
          <cell r="W1030">
            <v>804333</v>
          </cell>
          <cell r="X1030">
            <v>0</v>
          </cell>
          <cell r="Y1030">
            <v>804333</v>
          </cell>
        </row>
        <row r="1031">
          <cell r="A1031">
            <v>28</v>
          </cell>
          <cell r="B1031">
            <v>50</v>
          </cell>
          <cell r="C1031" t="str">
            <v>27</v>
          </cell>
          <cell r="D1031" t="str">
            <v>10272</v>
          </cell>
          <cell r="H1031" t="str">
            <v>Monterey Co. Office of Education</v>
          </cell>
          <cell r="I1031" t="str">
            <v>CO OFFICE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7204154</v>
          </cell>
          <cell r="R1031">
            <v>14105351</v>
          </cell>
          <cell r="S1031">
            <v>173.09</v>
          </cell>
          <cell r="T1031">
            <v>7204154</v>
          </cell>
          <cell r="U1031">
            <v>14105351</v>
          </cell>
          <cell r="V1031">
            <v>173.09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>
            <v>10269</v>
          </cell>
          <cell r="B1032">
            <v>50</v>
          </cell>
          <cell r="C1032" t="str">
            <v>27</v>
          </cell>
          <cell r="D1032" t="str">
            <v>10272</v>
          </cell>
          <cell r="E1032" t="str">
            <v>0112177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0</v>
          </cell>
          <cell r="K1032">
            <v>0</v>
          </cell>
          <cell r="L1032">
            <v>0</v>
          </cell>
          <cell r="M1032">
            <v>2295639</v>
          </cell>
          <cell r="N1032">
            <v>1763577</v>
          </cell>
          <cell r="O1032">
            <v>443.57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2295639</v>
          </cell>
          <cell r="U1032">
            <v>1763577</v>
          </cell>
          <cell r="V1032">
            <v>443.57</v>
          </cell>
          <cell r="W1032">
            <v>1959612</v>
          </cell>
          <cell r="X1032">
            <v>0</v>
          </cell>
          <cell r="Y1032">
            <v>1959612</v>
          </cell>
        </row>
        <row r="1033">
          <cell r="A1033">
            <v>12559</v>
          </cell>
          <cell r="B1033">
            <v>50</v>
          </cell>
          <cell r="C1033" t="str">
            <v>27</v>
          </cell>
          <cell r="D1033" t="str">
            <v>10272</v>
          </cell>
          <cell r="E1033" t="str">
            <v>0124297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0</v>
          </cell>
          <cell r="K1033">
            <v>0</v>
          </cell>
          <cell r="L1033">
            <v>0</v>
          </cell>
          <cell r="M1033">
            <v>2431149</v>
          </cell>
          <cell r="N1033">
            <v>1884841</v>
          </cell>
          <cell r="O1033">
            <v>474.07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2431149</v>
          </cell>
          <cell r="U1033">
            <v>1884841</v>
          </cell>
          <cell r="V1033">
            <v>474.07</v>
          </cell>
          <cell r="W1033">
            <v>2149007</v>
          </cell>
          <cell r="X1033">
            <v>0</v>
          </cell>
          <cell r="Y1033">
            <v>2149007</v>
          </cell>
        </row>
        <row r="1034">
          <cell r="A1034">
            <v>12896</v>
          </cell>
          <cell r="B1034">
            <v>50</v>
          </cell>
          <cell r="C1034" t="str">
            <v>27</v>
          </cell>
          <cell r="D1034" t="str">
            <v>10272</v>
          </cell>
          <cell r="E1034" t="str">
            <v>0125765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17982</v>
          </cell>
          <cell r="O1034">
            <v>129.38999999999999</v>
          </cell>
          <cell r="P1034">
            <v>7510.36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17982</v>
          </cell>
          <cell r="V1034">
            <v>129.38999999999999</v>
          </cell>
          <cell r="W1034">
            <v>1247033</v>
          </cell>
          <cell r="X1034">
            <v>0</v>
          </cell>
          <cell r="Y1034">
            <v>1247033</v>
          </cell>
        </row>
        <row r="1035">
          <cell r="A1035">
            <v>1060</v>
          </cell>
          <cell r="B1035">
            <v>50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0</v>
          </cell>
          <cell r="K1035">
            <v>0</v>
          </cell>
          <cell r="L1035">
            <v>0</v>
          </cell>
          <cell r="M1035">
            <v>1656450</v>
          </cell>
          <cell r="N1035">
            <v>50076</v>
          </cell>
          <cell r="O1035">
            <v>283.24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1656450</v>
          </cell>
          <cell r="U1035">
            <v>50076</v>
          </cell>
          <cell r="V1035">
            <v>283.24</v>
          </cell>
          <cell r="W1035">
            <v>2828743</v>
          </cell>
          <cell r="X1035">
            <v>0</v>
          </cell>
          <cell r="Y1035">
            <v>2828743</v>
          </cell>
        </row>
        <row r="1036">
          <cell r="A1036">
            <v>460</v>
          </cell>
          <cell r="B1036">
            <v>50</v>
          </cell>
          <cell r="C1036" t="str">
            <v>27</v>
          </cell>
          <cell r="D1036" t="str">
            <v>65961</v>
          </cell>
          <cell r="H1036" t="str">
            <v>Alisal Union</v>
          </cell>
          <cell r="I1036" t="str">
            <v>ELEMENTARY</v>
          </cell>
          <cell r="J1036">
            <v>43174061</v>
          </cell>
          <cell r="K1036">
            <v>10618956</v>
          </cell>
          <cell r="L1036">
            <v>8580.31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43174061</v>
          </cell>
          <cell r="U1036">
            <v>10618956</v>
          </cell>
          <cell r="V1036">
            <v>8580.31</v>
          </cell>
          <cell r="W1036">
            <v>83674286</v>
          </cell>
          <cell r="X1036">
            <v>0</v>
          </cell>
          <cell r="Y1036">
            <v>83674286</v>
          </cell>
        </row>
        <row r="1037">
          <cell r="A1037">
            <v>1232</v>
          </cell>
          <cell r="B1037">
            <v>50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0</v>
          </cell>
          <cell r="K1037">
            <v>0</v>
          </cell>
          <cell r="L1037">
            <v>0</v>
          </cell>
          <cell r="M1037">
            <v>1152487</v>
          </cell>
          <cell r="N1037">
            <v>267733</v>
          </cell>
          <cell r="O1037">
            <v>223.02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1152487</v>
          </cell>
          <cell r="U1037">
            <v>267733</v>
          </cell>
          <cell r="V1037">
            <v>223.02</v>
          </cell>
          <cell r="W1037">
            <v>1889473</v>
          </cell>
          <cell r="X1037">
            <v>0</v>
          </cell>
          <cell r="Y1037">
            <v>1889473</v>
          </cell>
        </row>
        <row r="1038">
          <cell r="A1038">
            <v>461</v>
          </cell>
          <cell r="B1038">
            <v>50</v>
          </cell>
          <cell r="C1038" t="str">
            <v>27</v>
          </cell>
          <cell r="D1038" t="str">
            <v>65979</v>
          </cell>
          <cell r="H1038" t="str">
            <v>Bradley Union Elementary</v>
          </cell>
          <cell r="I1038" t="str">
            <v>ELEMENTARY</v>
          </cell>
          <cell r="J1038">
            <v>471895</v>
          </cell>
          <cell r="K1038">
            <v>365897</v>
          </cell>
          <cell r="L1038">
            <v>75.099999999999994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471895</v>
          </cell>
          <cell r="U1038">
            <v>365897</v>
          </cell>
          <cell r="V1038">
            <v>75.099999999999994</v>
          </cell>
          <cell r="W1038">
            <v>386697</v>
          </cell>
          <cell r="X1038">
            <v>0</v>
          </cell>
          <cell r="Y1038">
            <v>386697</v>
          </cell>
        </row>
        <row r="1039">
          <cell r="A1039">
            <v>14427</v>
          </cell>
          <cell r="B1039">
            <v>50</v>
          </cell>
          <cell r="C1039" t="str">
            <v>27</v>
          </cell>
          <cell r="D1039" t="str">
            <v>65979</v>
          </cell>
          <cell r="E1039" t="str">
            <v>0135111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117158</v>
          </cell>
          <cell r="O1039">
            <v>688.03</v>
          </cell>
          <cell r="P1039">
            <v>9052.1200000000008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117158</v>
          </cell>
          <cell r="V1039">
            <v>688.03</v>
          </cell>
          <cell r="W1039">
            <v>6178018</v>
          </cell>
          <cell r="X1039">
            <v>0</v>
          </cell>
          <cell r="Y1039">
            <v>6178018</v>
          </cell>
        </row>
        <row r="1040">
          <cell r="A1040">
            <v>14457</v>
          </cell>
          <cell r="B1040">
            <v>50</v>
          </cell>
          <cell r="C1040" t="str">
            <v>27</v>
          </cell>
          <cell r="D1040" t="str">
            <v>65979</v>
          </cell>
          <cell r="E1040" t="str">
            <v>0136010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99891</v>
          </cell>
          <cell r="O1040">
            <v>586.63</v>
          </cell>
          <cell r="P1040">
            <v>9862.85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99891</v>
          </cell>
          <cell r="V1040">
            <v>586.63</v>
          </cell>
          <cell r="W1040">
            <v>5906954</v>
          </cell>
          <cell r="X1040">
            <v>0</v>
          </cell>
          <cell r="Y1040">
            <v>5906954</v>
          </cell>
        </row>
        <row r="1041">
          <cell r="A1041">
            <v>14465</v>
          </cell>
          <cell r="B1041">
            <v>50</v>
          </cell>
          <cell r="C1041" t="str">
            <v>27</v>
          </cell>
          <cell r="D1041" t="str">
            <v>65979</v>
          </cell>
          <cell r="E1041" t="str">
            <v>0136218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136057</v>
          </cell>
          <cell r="O1041">
            <v>799.02</v>
          </cell>
          <cell r="P1041">
            <v>9862.85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136057</v>
          </cell>
          <cell r="V1041">
            <v>799.02</v>
          </cell>
          <cell r="W1041">
            <v>7836551</v>
          </cell>
          <cell r="X1041">
            <v>0</v>
          </cell>
          <cell r="Y1041">
            <v>7836551</v>
          </cell>
        </row>
        <row r="1042">
          <cell r="A1042">
            <v>462</v>
          </cell>
          <cell r="B1042">
            <v>50</v>
          </cell>
          <cell r="C1042" t="str">
            <v>27</v>
          </cell>
          <cell r="D1042" t="str">
            <v>65987</v>
          </cell>
          <cell r="H1042" t="str">
            <v>Carmel Unified</v>
          </cell>
          <cell r="I1042" t="str">
            <v>UNIFIED</v>
          </cell>
          <cell r="J1042">
            <v>12602649</v>
          </cell>
          <cell r="K1042">
            <v>51259311</v>
          </cell>
          <cell r="L1042">
            <v>2369.44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12602649</v>
          </cell>
          <cell r="U1042">
            <v>51259311</v>
          </cell>
          <cell r="V1042">
            <v>2369.44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>
            <v>463</v>
          </cell>
          <cell r="B1043">
            <v>50</v>
          </cell>
          <cell r="C1043" t="str">
            <v>27</v>
          </cell>
          <cell r="D1043" t="str">
            <v>65995</v>
          </cell>
          <cell r="H1043" t="str">
            <v>Chualar Union</v>
          </cell>
          <cell r="I1043" t="str">
            <v>ELEMENTARY</v>
          </cell>
          <cell r="J1043">
            <v>1606553</v>
          </cell>
          <cell r="K1043">
            <v>350367</v>
          </cell>
          <cell r="L1043">
            <v>317.02999999999997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1606553</v>
          </cell>
          <cell r="U1043">
            <v>350367</v>
          </cell>
          <cell r="V1043">
            <v>317.02999999999997</v>
          </cell>
          <cell r="W1043">
            <v>3227744</v>
          </cell>
          <cell r="X1043">
            <v>0</v>
          </cell>
          <cell r="Y1043">
            <v>3227744</v>
          </cell>
        </row>
        <row r="1044">
          <cell r="A1044">
            <v>464</v>
          </cell>
          <cell r="B1044">
            <v>50</v>
          </cell>
          <cell r="C1044" t="str">
            <v>27</v>
          </cell>
          <cell r="D1044" t="str">
            <v>66027</v>
          </cell>
          <cell r="H1044" t="str">
            <v>Graves Elementary</v>
          </cell>
          <cell r="I1044" t="str">
            <v>ELEMENTARY</v>
          </cell>
          <cell r="J1044">
            <v>238620</v>
          </cell>
          <cell r="K1044">
            <v>88500</v>
          </cell>
          <cell r="L1044">
            <v>41.08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238620</v>
          </cell>
          <cell r="U1044">
            <v>88500</v>
          </cell>
          <cell r="V1044">
            <v>41.08</v>
          </cell>
          <cell r="W1044">
            <v>267525</v>
          </cell>
          <cell r="X1044">
            <v>0</v>
          </cell>
          <cell r="Y1044">
            <v>267525</v>
          </cell>
        </row>
        <row r="1045">
          <cell r="A1045">
            <v>465</v>
          </cell>
          <cell r="B1045">
            <v>50</v>
          </cell>
          <cell r="C1045" t="str">
            <v>27</v>
          </cell>
          <cell r="D1045" t="str">
            <v>66035</v>
          </cell>
          <cell r="H1045" t="str">
            <v>Greenfield Union Elementary</v>
          </cell>
          <cell r="I1045" t="str">
            <v>ELEMENTARY</v>
          </cell>
          <cell r="J1045">
            <v>17426871</v>
          </cell>
          <cell r="K1045">
            <v>4238350</v>
          </cell>
          <cell r="L1045">
            <v>3448.23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17426871</v>
          </cell>
          <cell r="U1045">
            <v>4238350</v>
          </cell>
          <cell r="V1045">
            <v>3448.23</v>
          </cell>
          <cell r="W1045">
            <v>33770624</v>
          </cell>
          <cell r="X1045">
            <v>0</v>
          </cell>
          <cell r="Y1045">
            <v>33770624</v>
          </cell>
        </row>
        <row r="1046">
          <cell r="A1046">
            <v>466</v>
          </cell>
          <cell r="B1046">
            <v>50</v>
          </cell>
          <cell r="C1046" t="str">
            <v>27</v>
          </cell>
          <cell r="D1046" t="str">
            <v>66050</v>
          </cell>
          <cell r="H1046" t="str">
            <v>King City Union</v>
          </cell>
          <cell r="I1046" t="str">
            <v>ELEMENTARY</v>
          </cell>
          <cell r="J1046">
            <v>13101700</v>
          </cell>
          <cell r="K1046">
            <v>5168460</v>
          </cell>
          <cell r="L1046">
            <v>2593.6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13101700</v>
          </cell>
          <cell r="U1046">
            <v>5168460</v>
          </cell>
          <cell r="V1046">
            <v>2593.6</v>
          </cell>
          <cell r="W1046">
            <v>23341499</v>
          </cell>
          <cell r="X1046">
            <v>0</v>
          </cell>
          <cell r="Y1046">
            <v>23341499</v>
          </cell>
        </row>
        <row r="1047">
          <cell r="A1047">
            <v>467</v>
          </cell>
          <cell r="B1047">
            <v>50</v>
          </cell>
          <cell r="C1047" t="str">
            <v>27</v>
          </cell>
          <cell r="D1047" t="str">
            <v>66068</v>
          </cell>
          <cell r="H1047" t="str">
            <v>South Monterey County Joint Union High</v>
          </cell>
          <cell r="I1047" t="str">
            <v>HIGH</v>
          </cell>
          <cell r="J1047">
            <v>13493696</v>
          </cell>
          <cell r="K1047">
            <v>6646191</v>
          </cell>
          <cell r="L1047">
            <v>2218.34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13493696</v>
          </cell>
          <cell r="U1047">
            <v>6646191</v>
          </cell>
          <cell r="V1047">
            <v>2218.34</v>
          </cell>
          <cell r="W1047">
            <v>19859081</v>
          </cell>
          <cell r="X1047">
            <v>0</v>
          </cell>
          <cell r="Y1047">
            <v>19859081</v>
          </cell>
        </row>
        <row r="1048">
          <cell r="A1048">
            <v>14360</v>
          </cell>
          <cell r="B1048">
            <v>50</v>
          </cell>
          <cell r="C1048" t="str">
            <v>27</v>
          </cell>
          <cell r="D1048" t="str">
            <v>66068</v>
          </cell>
          <cell r="E1048" t="str">
            <v>0134254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157604</v>
          </cell>
          <cell r="O1048">
            <v>56.24</v>
          </cell>
          <cell r="P1048">
            <v>10286.33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157604</v>
          </cell>
          <cell r="V1048">
            <v>56.24</v>
          </cell>
          <cell r="W1048">
            <v>506492</v>
          </cell>
          <cell r="X1048">
            <v>0</v>
          </cell>
          <cell r="Y1048">
            <v>506492</v>
          </cell>
        </row>
        <row r="1049">
          <cell r="A1049">
            <v>468</v>
          </cell>
          <cell r="B1049">
            <v>50</v>
          </cell>
          <cell r="C1049" t="str">
            <v>27</v>
          </cell>
          <cell r="D1049" t="str">
            <v>66076</v>
          </cell>
          <cell r="H1049" t="str">
            <v>Lagunita Elementary</v>
          </cell>
          <cell r="I1049" t="str">
            <v>ELEMENTARY</v>
          </cell>
          <cell r="J1049">
            <v>564811</v>
          </cell>
          <cell r="K1049">
            <v>184723</v>
          </cell>
          <cell r="L1049">
            <v>97.26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564811</v>
          </cell>
          <cell r="U1049">
            <v>184723</v>
          </cell>
          <cell r="V1049">
            <v>97.26</v>
          </cell>
          <cell r="W1049">
            <v>684364</v>
          </cell>
          <cell r="X1049">
            <v>0</v>
          </cell>
          <cell r="Y1049">
            <v>684364</v>
          </cell>
        </row>
        <row r="1050">
          <cell r="A1050">
            <v>469</v>
          </cell>
          <cell r="B1050">
            <v>50</v>
          </cell>
          <cell r="C1050" t="str">
            <v>27</v>
          </cell>
          <cell r="D1050" t="str">
            <v>66084</v>
          </cell>
          <cell r="H1050" t="str">
            <v>Mission Union Elementary</v>
          </cell>
          <cell r="I1050" t="str">
            <v>ELEMENTARY</v>
          </cell>
          <cell r="J1050">
            <v>736442</v>
          </cell>
          <cell r="K1050">
            <v>125703</v>
          </cell>
          <cell r="L1050">
            <v>124.81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736442</v>
          </cell>
          <cell r="U1050">
            <v>125703</v>
          </cell>
          <cell r="V1050">
            <v>124.81</v>
          </cell>
          <cell r="W1050">
            <v>1001682</v>
          </cell>
          <cell r="X1050">
            <v>0</v>
          </cell>
          <cell r="Y1050">
            <v>1001682</v>
          </cell>
        </row>
        <row r="1051">
          <cell r="A1051">
            <v>470</v>
          </cell>
          <cell r="B1051">
            <v>50</v>
          </cell>
          <cell r="C1051" t="str">
            <v>27</v>
          </cell>
          <cell r="D1051" t="str">
            <v>66092</v>
          </cell>
          <cell r="H1051" t="str">
            <v>Monterey Peninsula Unified</v>
          </cell>
          <cell r="I1051" t="str">
            <v>UNIFIED</v>
          </cell>
          <cell r="J1051">
            <v>48606523</v>
          </cell>
          <cell r="K1051">
            <v>50786751</v>
          </cell>
          <cell r="L1051">
            <v>9126.82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48606523</v>
          </cell>
          <cell r="U1051">
            <v>50786751</v>
          </cell>
          <cell r="V1051">
            <v>9126.82</v>
          </cell>
          <cell r="W1051">
            <v>43282209</v>
          </cell>
          <cell r="X1051">
            <v>0</v>
          </cell>
          <cell r="Y1051">
            <v>43282209</v>
          </cell>
        </row>
        <row r="1052">
          <cell r="A1052">
            <v>14082</v>
          </cell>
          <cell r="B1052">
            <v>50</v>
          </cell>
          <cell r="C1052" t="str">
            <v>27</v>
          </cell>
          <cell r="D1052" t="str">
            <v>66092</v>
          </cell>
          <cell r="E1052" t="str">
            <v>0129239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1779758</v>
          </cell>
          <cell r="O1052">
            <v>447.64</v>
          </cell>
          <cell r="P1052">
            <v>7121.07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1779758</v>
          </cell>
          <cell r="V1052">
            <v>447.64</v>
          </cell>
          <cell r="W1052">
            <v>2558121</v>
          </cell>
          <cell r="X1052">
            <v>0</v>
          </cell>
          <cell r="Y1052">
            <v>2558121</v>
          </cell>
        </row>
        <row r="1053">
          <cell r="A1053">
            <v>1233</v>
          </cell>
          <cell r="B1053">
            <v>50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0</v>
          </cell>
          <cell r="K1053">
            <v>0</v>
          </cell>
          <cell r="L1053">
            <v>0</v>
          </cell>
          <cell r="M1053">
            <v>747217</v>
          </cell>
          <cell r="N1053">
            <v>486328</v>
          </cell>
          <cell r="O1053">
            <v>122.32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747217</v>
          </cell>
          <cell r="U1053">
            <v>486328</v>
          </cell>
          <cell r="V1053">
            <v>122.32</v>
          </cell>
          <cell r="W1053">
            <v>809574</v>
          </cell>
          <cell r="X1053">
            <v>0</v>
          </cell>
          <cell r="Y1053">
            <v>809574</v>
          </cell>
        </row>
        <row r="1054">
          <cell r="A1054">
            <v>1235</v>
          </cell>
          <cell r="B1054">
            <v>50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0</v>
          </cell>
          <cell r="K1054">
            <v>0</v>
          </cell>
          <cell r="L1054">
            <v>0</v>
          </cell>
          <cell r="M1054">
            <v>2096596</v>
          </cell>
          <cell r="N1054">
            <v>1605297</v>
          </cell>
          <cell r="O1054">
            <v>403.76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2096596</v>
          </cell>
          <cell r="U1054">
            <v>1605297</v>
          </cell>
          <cell r="V1054">
            <v>403.76</v>
          </cell>
          <cell r="W1054">
            <v>1754111</v>
          </cell>
          <cell r="X1054">
            <v>0</v>
          </cell>
          <cell r="Y1054">
            <v>1754111</v>
          </cell>
        </row>
        <row r="1055">
          <cell r="A1055">
            <v>471</v>
          </cell>
          <cell r="B1055">
            <v>50</v>
          </cell>
          <cell r="C1055" t="str">
            <v>27</v>
          </cell>
          <cell r="D1055" t="str">
            <v>66134</v>
          </cell>
          <cell r="H1055" t="str">
            <v>Pacific Grove Unified</v>
          </cell>
          <cell r="I1055" t="str">
            <v>UNIFIED</v>
          </cell>
          <cell r="J1055">
            <v>10467534</v>
          </cell>
          <cell r="K1055">
            <v>26227555</v>
          </cell>
          <cell r="L1055">
            <v>1985.88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10467534</v>
          </cell>
          <cell r="U1055">
            <v>26227555</v>
          </cell>
          <cell r="V1055">
            <v>1985.88</v>
          </cell>
          <cell r="W1055">
            <v>0</v>
          </cell>
          <cell r="X1055">
            <v>0</v>
          </cell>
          <cell r="Y1055">
            <v>0</v>
          </cell>
        </row>
        <row r="1056">
          <cell r="A1056">
            <v>472</v>
          </cell>
          <cell r="B1056">
            <v>50</v>
          </cell>
          <cell r="C1056" t="str">
            <v>27</v>
          </cell>
          <cell r="D1056" t="str">
            <v>66142</v>
          </cell>
          <cell r="H1056" t="str">
            <v>Salinas City Elementary</v>
          </cell>
          <cell r="I1056" t="str">
            <v>ELEMENTARY</v>
          </cell>
          <cell r="J1056">
            <v>42667046</v>
          </cell>
          <cell r="K1056">
            <v>19291606</v>
          </cell>
          <cell r="L1056">
            <v>8465.18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42667046</v>
          </cell>
          <cell r="U1056">
            <v>19291606</v>
          </cell>
          <cell r="V1056">
            <v>8465.18</v>
          </cell>
          <cell r="W1056">
            <v>70410133</v>
          </cell>
          <cell r="X1056">
            <v>0</v>
          </cell>
          <cell r="Y1056">
            <v>70410133</v>
          </cell>
        </row>
        <row r="1057">
          <cell r="A1057">
            <v>473</v>
          </cell>
          <cell r="B1057">
            <v>50</v>
          </cell>
          <cell r="C1057" t="str">
            <v>27</v>
          </cell>
          <cell r="D1057" t="str">
            <v>66159</v>
          </cell>
          <cell r="H1057" t="str">
            <v>Salinas Union High</v>
          </cell>
          <cell r="I1057" t="str">
            <v>HIGH</v>
          </cell>
          <cell r="J1057">
            <v>90642524</v>
          </cell>
          <cell r="K1057">
            <v>34074960</v>
          </cell>
          <cell r="L1057">
            <v>14999.64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90642524</v>
          </cell>
          <cell r="U1057">
            <v>34074960</v>
          </cell>
          <cell r="V1057">
            <v>14999.64</v>
          </cell>
          <cell r="W1057">
            <v>131498065</v>
          </cell>
          <cell r="X1057">
            <v>0</v>
          </cell>
          <cell r="Y1057">
            <v>131498065</v>
          </cell>
        </row>
        <row r="1058">
          <cell r="A1058">
            <v>474</v>
          </cell>
          <cell r="B1058">
            <v>50</v>
          </cell>
          <cell r="C1058" t="str">
            <v>27</v>
          </cell>
          <cell r="D1058" t="str">
            <v>66167</v>
          </cell>
          <cell r="H1058" t="str">
            <v>San Antonio Union Elementary</v>
          </cell>
          <cell r="I1058" t="str">
            <v>ELEMENTARY</v>
          </cell>
          <cell r="J1058">
            <v>756499</v>
          </cell>
          <cell r="K1058">
            <v>784112</v>
          </cell>
          <cell r="L1058">
            <v>140.37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756499</v>
          </cell>
          <cell r="U1058">
            <v>784112</v>
          </cell>
          <cell r="V1058">
            <v>140.37</v>
          </cell>
          <cell r="W1058">
            <v>736042</v>
          </cell>
          <cell r="X1058">
            <v>0</v>
          </cell>
          <cell r="Y1058">
            <v>736042</v>
          </cell>
        </row>
        <row r="1059">
          <cell r="A1059">
            <v>475</v>
          </cell>
          <cell r="B1059">
            <v>50</v>
          </cell>
          <cell r="C1059" t="str">
            <v>27</v>
          </cell>
          <cell r="D1059" t="str">
            <v>66175</v>
          </cell>
          <cell r="H1059" t="str">
            <v>San Ardo Union Elementary</v>
          </cell>
          <cell r="I1059" t="str">
            <v>ELEMENTARY</v>
          </cell>
          <cell r="J1059">
            <v>535313</v>
          </cell>
          <cell r="K1059">
            <v>768775</v>
          </cell>
          <cell r="L1059">
            <v>103.58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535313</v>
          </cell>
          <cell r="U1059">
            <v>768775</v>
          </cell>
          <cell r="V1059">
            <v>103.58</v>
          </cell>
          <cell r="W1059">
            <v>374729</v>
          </cell>
          <cell r="X1059">
            <v>0</v>
          </cell>
          <cell r="Y1059">
            <v>374729</v>
          </cell>
        </row>
        <row r="1060">
          <cell r="A1060">
            <v>476</v>
          </cell>
          <cell r="B1060">
            <v>50</v>
          </cell>
          <cell r="C1060" t="str">
            <v>27</v>
          </cell>
          <cell r="D1060" t="str">
            <v>66183</v>
          </cell>
          <cell r="H1060" t="str">
            <v>San Lucas Union Elementary</v>
          </cell>
          <cell r="I1060" t="str">
            <v>ELEMENTARY</v>
          </cell>
          <cell r="J1060">
            <v>438793</v>
          </cell>
          <cell r="K1060">
            <v>388499</v>
          </cell>
          <cell r="L1060">
            <v>72.11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438793</v>
          </cell>
          <cell r="U1060">
            <v>388499</v>
          </cell>
          <cell r="V1060">
            <v>72.11</v>
          </cell>
          <cell r="W1060">
            <v>410529</v>
          </cell>
          <cell r="X1060">
            <v>0</v>
          </cell>
          <cell r="Y1060">
            <v>410529</v>
          </cell>
        </row>
        <row r="1061">
          <cell r="A1061">
            <v>477</v>
          </cell>
          <cell r="B1061">
            <v>50</v>
          </cell>
          <cell r="C1061" t="str">
            <v>27</v>
          </cell>
          <cell r="D1061" t="str">
            <v>66191</v>
          </cell>
          <cell r="H1061" t="str">
            <v>Santa Rita Union Elementary</v>
          </cell>
          <cell r="I1061" t="str">
            <v>ELEMENTARY</v>
          </cell>
          <cell r="J1061">
            <v>17651529</v>
          </cell>
          <cell r="K1061">
            <v>6900717</v>
          </cell>
          <cell r="L1061">
            <v>3478.36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17651529</v>
          </cell>
          <cell r="U1061">
            <v>6900717</v>
          </cell>
          <cell r="V1061">
            <v>3478.36</v>
          </cell>
          <cell r="W1061">
            <v>28019716</v>
          </cell>
          <cell r="X1061">
            <v>0</v>
          </cell>
          <cell r="Y1061">
            <v>28019716</v>
          </cell>
        </row>
        <row r="1062">
          <cell r="A1062">
            <v>478</v>
          </cell>
          <cell r="B1062">
            <v>50</v>
          </cell>
          <cell r="C1062" t="str">
            <v>27</v>
          </cell>
          <cell r="D1062" t="str">
            <v>66225</v>
          </cell>
          <cell r="H1062" t="str">
            <v>Spreckels Union Elementary</v>
          </cell>
          <cell r="I1062" t="str">
            <v>ELEMENTARY</v>
          </cell>
          <cell r="J1062">
            <v>4761740</v>
          </cell>
          <cell r="K1062">
            <v>2609370</v>
          </cell>
          <cell r="L1062">
            <v>943.99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4761740</v>
          </cell>
          <cell r="U1062">
            <v>2609370</v>
          </cell>
          <cell r="V1062">
            <v>943.99</v>
          </cell>
          <cell r="W1062">
            <v>5366102</v>
          </cell>
          <cell r="X1062">
            <v>0</v>
          </cell>
          <cell r="Y1062">
            <v>5366102</v>
          </cell>
        </row>
        <row r="1063">
          <cell r="A1063">
            <v>479</v>
          </cell>
          <cell r="B1063">
            <v>50</v>
          </cell>
          <cell r="C1063" t="str">
            <v>27</v>
          </cell>
          <cell r="D1063" t="str">
            <v>66233</v>
          </cell>
          <cell r="H1063" t="str">
            <v>Washington Union Elementary</v>
          </cell>
          <cell r="I1063" t="str">
            <v>ELEMENTARY</v>
          </cell>
          <cell r="J1063">
            <v>4337146</v>
          </cell>
          <cell r="K1063">
            <v>4902731</v>
          </cell>
          <cell r="L1063">
            <v>860.89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4337146</v>
          </cell>
          <cell r="U1063">
            <v>4902731</v>
          </cell>
          <cell r="V1063">
            <v>860.89</v>
          </cell>
          <cell r="W1063">
            <v>2246634</v>
          </cell>
          <cell r="X1063">
            <v>0</v>
          </cell>
          <cell r="Y1063">
            <v>2246634</v>
          </cell>
        </row>
        <row r="1064">
          <cell r="A1064">
            <v>480</v>
          </cell>
          <cell r="B1064">
            <v>50</v>
          </cell>
          <cell r="C1064" t="str">
            <v>27</v>
          </cell>
          <cell r="D1064" t="str">
            <v>73825</v>
          </cell>
          <cell r="H1064" t="str">
            <v>North Monterey County Unified</v>
          </cell>
          <cell r="I1064" t="str">
            <v>UNIFIED</v>
          </cell>
          <cell r="J1064">
            <v>23562871</v>
          </cell>
          <cell r="K1064">
            <v>17429940</v>
          </cell>
          <cell r="L1064">
            <v>4371.42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23562871</v>
          </cell>
          <cell r="U1064">
            <v>17429940</v>
          </cell>
          <cell r="V1064">
            <v>4371.42</v>
          </cell>
          <cell r="W1064">
            <v>32270084</v>
          </cell>
          <cell r="X1064">
            <v>0</v>
          </cell>
          <cell r="Y1064">
            <v>32270084</v>
          </cell>
        </row>
        <row r="1065">
          <cell r="A1065">
            <v>481</v>
          </cell>
          <cell r="B1065">
            <v>50</v>
          </cell>
          <cell r="C1065" t="str">
            <v>27</v>
          </cell>
          <cell r="D1065" t="str">
            <v>75150</v>
          </cell>
          <cell r="H1065" t="str">
            <v>Big Sur Unified</v>
          </cell>
          <cell r="I1065" t="str">
            <v>UNIFIED</v>
          </cell>
          <cell r="J1065">
            <v>531279</v>
          </cell>
          <cell r="K1065">
            <v>473203</v>
          </cell>
          <cell r="L1065">
            <v>15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531279</v>
          </cell>
          <cell r="U1065">
            <v>473203</v>
          </cell>
          <cell r="V1065">
            <v>15</v>
          </cell>
          <cell r="W1065">
            <v>323267</v>
          </cell>
          <cell r="X1065">
            <v>0</v>
          </cell>
          <cell r="Y1065">
            <v>323267</v>
          </cell>
        </row>
        <row r="1066">
          <cell r="A1066">
            <v>11998</v>
          </cell>
          <cell r="B1066">
            <v>50</v>
          </cell>
          <cell r="C1066" t="str">
            <v>27</v>
          </cell>
          <cell r="D1066" t="str">
            <v>75150</v>
          </cell>
          <cell r="E1066" t="str">
            <v>0118349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0</v>
          </cell>
          <cell r="K1066">
            <v>0</v>
          </cell>
          <cell r="L1066">
            <v>0</v>
          </cell>
          <cell r="M1066">
            <v>513947</v>
          </cell>
          <cell r="N1066">
            <v>410339</v>
          </cell>
          <cell r="O1066">
            <v>97.91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513947</v>
          </cell>
          <cell r="U1066">
            <v>410339</v>
          </cell>
          <cell r="V1066">
            <v>97.91</v>
          </cell>
          <cell r="W1066">
            <v>408055</v>
          </cell>
          <cell r="X1066">
            <v>0</v>
          </cell>
          <cell r="Y1066">
            <v>408055</v>
          </cell>
        </row>
        <row r="1067">
          <cell r="A1067">
            <v>482</v>
          </cell>
          <cell r="B1067">
            <v>50</v>
          </cell>
          <cell r="C1067" t="str">
            <v>27</v>
          </cell>
          <cell r="D1067" t="str">
            <v>75440</v>
          </cell>
          <cell r="H1067" t="str">
            <v>Soledad Unified</v>
          </cell>
          <cell r="I1067" t="str">
            <v>UNIFIED</v>
          </cell>
          <cell r="J1067">
            <v>24687639</v>
          </cell>
          <cell r="K1067">
            <v>7336125</v>
          </cell>
          <cell r="L1067">
            <v>4650.28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24687639</v>
          </cell>
          <cell r="U1067">
            <v>7336125</v>
          </cell>
          <cell r="V1067">
            <v>4650.28</v>
          </cell>
          <cell r="W1067">
            <v>46115578</v>
          </cell>
          <cell r="X1067">
            <v>0</v>
          </cell>
          <cell r="Y1067">
            <v>46115578</v>
          </cell>
        </row>
        <row r="1068">
          <cell r="A1068">
            <v>483</v>
          </cell>
          <cell r="B1068">
            <v>50</v>
          </cell>
          <cell r="C1068" t="str">
            <v>27</v>
          </cell>
          <cell r="D1068" t="str">
            <v>75473</v>
          </cell>
          <cell r="H1068" t="str">
            <v>Gonzales Unified</v>
          </cell>
          <cell r="I1068" t="str">
            <v>UNIFIED</v>
          </cell>
          <cell r="J1068">
            <v>13149506</v>
          </cell>
          <cell r="K1068">
            <v>8722280</v>
          </cell>
          <cell r="L1068">
            <v>2276.08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13149506</v>
          </cell>
          <cell r="U1068">
            <v>8722280</v>
          </cell>
          <cell r="V1068">
            <v>2276.08</v>
          </cell>
          <cell r="W1068">
            <v>16906217</v>
          </cell>
          <cell r="X1068">
            <v>0</v>
          </cell>
          <cell r="Y1068">
            <v>16906217</v>
          </cell>
        </row>
        <row r="1069">
          <cell r="A1069">
            <v>29</v>
          </cell>
          <cell r="B1069">
            <v>50</v>
          </cell>
          <cell r="C1069" t="str">
            <v>28</v>
          </cell>
          <cell r="D1069" t="str">
            <v>10280</v>
          </cell>
          <cell r="H1069" t="str">
            <v>Napa Co. Office of Education</v>
          </cell>
          <cell r="I1069" t="str">
            <v>CO OFFICE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3098912</v>
          </cell>
          <cell r="R1069">
            <v>7528770</v>
          </cell>
          <cell r="S1069">
            <v>106.96</v>
          </cell>
          <cell r="T1069">
            <v>3098912</v>
          </cell>
          <cell r="U1069">
            <v>7528770</v>
          </cell>
          <cell r="V1069">
            <v>106.96</v>
          </cell>
          <cell r="W1069">
            <v>0</v>
          </cell>
          <cell r="X1069">
            <v>0</v>
          </cell>
          <cell r="Y1069">
            <v>0</v>
          </cell>
        </row>
        <row r="1070">
          <cell r="A1070">
            <v>484</v>
          </cell>
          <cell r="B1070">
            <v>50</v>
          </cell>
          <cell r="C1070" t="str">
            <v>28</v>
          </cell>
          <cell r="D1070" t="str">
            <v>66241</v>
          </cell>
          <cell r="H1070" t="str">
            <v>Calistoga Joint Unified</v>
          </cell>
          <cell r="I1070" t="str">
            <v>UNIFIED</v>
          </cell>
          <cell r="J1070">
            <v>4646879</v>
          </cell>
          <cell r="K1070">
            <v>14170602</v>
          </cell>
          <cell r="L1070">
            <v>833.21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4646879</v>
          </cell>
          <cell r="U1070">
            <v>14170602</v>
          </cell>
          <cell r="V1070">
            <v>833.21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>
            <v>485</v>
          </cell>
          <cell r="B1071">
            <v>50</v>
          </cell>
          <cell r="C1071" t="str">
            <v>28</v>
          </cell>
          <cell r="D1071" t="str">
            <v>66258</v>
          </cell>
          <cell r="H1071" t="str">
            <v>Howell Mountain Elementary</v>
          </cell>
          <cell r="I1071" t="str">
            <v>ELEMENTARY</v>
          </cell>
          <cell r="J1071">
            <v>539449</v>
          </cell>
          <cell r="K1071">
            <v>1487149</v>
          </cell>
          <cell r="L1071">
            <v>91.97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539449</v>
          </cell>
          <cell r="U1071">
            <v>1487149</v>
          </cell>
          <cell r="V1071">
            <v>91.97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>
            <v>486</v>
          </cell>
          <cell r="B1072">
            <v>50</v>
          </cell>
          <cell r="C1072" t="str">
            <v>28</v>
          </cell>
          <cell r="D1072" t="str">
            <v>66266</v>
          </cell>
          <cell r="H1072" t="str">
            <v>Napa Valley Unified</v>
          </cell>
          <cell r="I1072" t="str">
            <v>UNIFIED</v>
          </cell>
          <cell r="J1072">
            <v>84388561</v>
          </cell>
          <cell r="K1072">
            <v>114159288</v>
          </cell>
          <cell r="L1072">
            <v>15965.96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84388561</v>
          </cell>
          <cell r="U1072">
            <v>114159288</v>
          </cell>
          <cell r="V1072">
            <v>15965.96</v>
          </cell>
          <cell r="W1072">
            <v>35999710</v>
          </cell>
          <cell r="X1072">
            <v>0</v>
          </cell>
          <cell r="Y1072">
            <v>35999710</v>
          </cell>
        </row>
        <row r="1073">
          <cell r="A1073">
            <v>10164</v>
          </cell>
          <cell r="B1073">
            <v>50</v>
          </cell>
          <cell r="C1073" t="str">
            <v>28</v>
          </cell>
          <cell r="D1073" t="str">
            <v>66266</v>
          </cell>
          <cell r="E1073" t="str">
            <v>0108605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0</v>
          </cell>
          <cell r="K1073">
            <v>0</v>
          </cell>
          <cell r="L1073">
            <v>0</v>
          </cell>
          <cell r="M1073">
            <v>1333233</v>
          </cell>
          <cell r="N1073">
            <v>1656765</v>
          </cell>
          <cell r="O1073">
            <v>257.45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1333233</v>
          </cell>
          <cell r="U1073">
            <v>1656765</v>
          </cell>
          <cell r="V1073">
            <v>257.45</v>
          </cell>
          <cell r="W1073">
            <v>431459</v>
          </cell>
          <cell r="X1073">
            <v>0</v>
          </cell>
          <cell r="Y1073">
            <v>431459</v>
          </cell>
        </row>
        <row r="1074">
          <cell r="A1074">
            <v>1239</v>
          </cell>
          <cell r="B1074">
            <v>50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0</v>
          </cell>
          <cell r="K1074">
            <v>0</v>
          </cell>
          <cell r="L1074">
            <v>0</v>
          </cell>
          <cell r="M1074">
            <v>3275217</v>
          </cell>
          <cell r="N1074">
            <v>4101983</v>
          </cell>
          <cell r="O1074">
            <v>637.41999999999996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3275217</v>
          </cell>
          <cell r="U1074">
            <v>4101983</v>
          </cell>
          <cell r="V1074">
            <v>637.41999999999996</v>
          </cell>
          <cell r="W1074">
            <v>1589090</v>
          </cell>
          <cell r="X1074">
            <v>0</v>
          </cell>
          <cell r="Y1074">
            <v>1589090</v>
          </cell>
        </row>
        <row r="1075">
          <cell r="A1075">
            <v>1240</v>
          </cell>
          <cell r="B1075">
            <v>50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0</v>
          </cell>
          <cell r="K1075">
            <v>0</v>
          </cell>
          <cell r="L1075">
            <v>0</v>
          </cell>
          <cell r="M1075">
            <v>1950725</v>
          </cell>
          <cell r="N1075">
            <v>2372691</v>
          </cell>
          <cell r="O1075">
            <v>368.7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1950725</v>
          </cell>
          <cell r="U1075">
            <v>2372691</v>
          </cell>
          <cell r="V1075">
            <v>368.7</v>
          </cell>
          <cell r="W1075">
            <v>620340</v>
          </cell>
          <cell r="X1075">
            <v>0</v>
          </cell>
          <cell r="Y1075">
            <v>620340</v>
          </cell>
        </row>
        <row r="1076">
          <cell r="A1076">
            <v>487</v>
          </cell>
          <cell r="B1076">
            <v>50</v>
          </cell>
          <cell r="C1076" t="str">
            <v>28</v>
          </cell>
          <cell r="D1076" t="str">
            <v>66282</v>
          </cell>
          <cell r="H1076" t="str">
            <v>Pope Valley Union Elementary</v>
          </cell>
          <cell r="I1076" t="str">
            <v>ELEMENTARY</v>
          </cell>
          <cell r="J1076">
            <v>361705</v>
          </cell>
          <cell r="K1076">
            <v>1259634</v>
          </cell>
          <cell r="L1076">
            <v>62.46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361705</v>
          </cell>
          <cell r="U1076">
            <v>1259634</v>
          </cell>
          <cell r="V1076">
            <v>62.46</v>
          </cell>
          <cell r="W1076">
            <v>0</v>
          </cell>
          <cell r="X1076">
            <v>0</v>
          </cell>
          <cell r="Y1076">
            <v>0</v>
          </cell>
        </row>
        <row r="1077">
          <cell r="A1077">
            <v>488</v>
          </cell>
          <cell r="B1077">
            <v>50</v>
          </cell>
          <cell r="C1077" t="str">
            <v>28</v>
          </cell>
          <cell r="D1077" t="str">
            <v>66290</v>
          </cell>
          <cell r="H1077" t="str">
            <v>Saint Helena Unified</v>
          </cell>
          <cell r="I1077" t="str">
            <v>UNIFIED</v>
          </cell>
          <cell r="J1077">
            <v>7056987</v>
          </cell>
          <cell r="K1077">
            <v>30650097</v>
          </cell>
          <cell r="L1077">
            <v>1263.81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7056987</v>
          </cell>
          <cell r="U1077">
            <v>30650097</v>
          </cell>
          <cell r="V1077">
            <v>1263.81</v>
          </cell>
          <cell r="W1077">
            <v>0</v>
          </cell>
          <cell r="X1077">
            <v>0</v>
          </cell>
          <cell r="Y1077">
            <v>0</v>
          </cell>
        </row>
        <row r="1078">
          <cell r="A1078">
            <v>30</v>
          </cell>
          <cell r="B1078">
            <v>50</v>
          </cell>
          <cell r="C1078" t="str">
            <v>29</v>
          </cell>
          <cell r="D1078" t="str">
            <v>10298</v>
          </cell>
          <cell r="H1078" t="str">
            <v>Nevada Co. Office of Education</v>
          </cell>
          <cell r="I1078" t="str">
            <v>CO OFFICE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1275730</v>
          </cell>
          <cell r="R1078">
            <v>1032271</v>
          </cell>
          <cell r="S1078">
            <v>17.079999999999998</v>
          </cell>
          <cell r="T1078">
            <v>1275730</v>
          </cell>
          <cell r="U1078">
            <v>1032271</v>
          </cell>
          <cell r="V1078">
            <v>17.079999999999998</v>
          </cell>
          <cell r="W1078">
            <v>2072140</v>
          </cell>
          <cell r="X1078">
            <v>0</v>
          </cell>
          <cell r="Y1078">
            <v>2072140</v>
          </cell>
        </row>
        <row r="1079">
          <cell r="A1079">
            <v>11391</v>
          </cell>
          <cell r="B1079">
            <v>50</v>
          </cell>
          <cell r="C1079" t="str">
            <v>29</v>
          </cell>
          <cell r="D1079" t="str">
            <v>10298</v>
          </cell>
          <cell r="E1079" t="str">
            <v>0114314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0</v>
          </cell>
          <cell r="K1079">
            <v>0</v>
          </cell>
          <cell r="L1079">
            <v>0</v>
          </cell>
          <cell r="M1079">
            <v>552630</v>
          </cell>
          <cell r="N1079">
            <v>0</v>
          </cell>
          <cell r="O1079">
            <v>89.35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552630</v>
          </cell>
          <cell r="U1079">
            <v>0</v>
          </cell>
          <cell r="V1079">
            <v>89.35</v>
          </cell>
          <cell r="W1079">
            <v>923981</v>
          </cell>
          <cell r="X1079">
            <v>0</v>
          </cell>
          <cell r="Y1079">
            <v>923981</v>
          </cell>
        </row>
        <row r="1080">
          <cell r="A1080">
            <v>11392</v>
          </cell>
          <cell r="B1080">
            <v>50</v>
          </cell>
          <cell r="C1080" t="str">
            <v>29</v>
          </cell>
          <cell r="D1080" t="str">
            <v>10298</v>
          </cell>
          <cell r="E1080" t="str">
            <v>0114322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0</v>
          </cell>
          <cell r="K1080">
            <v>0</v>
          </cell>
          <cell r="L1080">
            <v>0</v>
          </cell>
          <cell r="M1080">
            <v>1479059</v>
          </cell>
          <cell r="N1080">
            <v>1198511</v>
          </cell>
          <cell r="O1080">
            <v>285.83999999999997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1479059</v>
          </cell>
          <cell r="U1080">
            <v>1198511</v>
          </cell>
          <cell r="V1080">
            <v>285.83999999999997</v>
          </cell>
          <cell r="W1080">
            <v>1319729</v>
          </cell>
          <cell r="X1080">
            <v>0</v>
          </cell>
          <cell r="Y1080">
            <v>1319729</v>
          </cell>
        </row>
        <row r="1081">
          <cell r="A1081">
            <v>11393</v>
          </cell>
          <cell r="B1081">
            <v>50</v>
          </cell>
          <cell r="C1081" t="str">
            <v>29</v>
          </cell>
          <cell r="D1081" t="str">
            <v>10298</v>
          </cell>
          <cell r="E1081" t="str">
            <v>0114330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0</v>
          </cell>
          <cell r="K1081">
            <v>0</v>
          </cell>
          <cell r="L1081">
            <v>0</v>
          </cell>
          <cell r="M1081">
            <v>2160370</v>
          </cell>
          <cell r="N1081">
            <v>1339017</v>
          </cell>
          <cell r="O1081">
            <v>416.46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2160370</v>
          </cell>
          <cell r="U1081">
            <v>1339017</v>
          </cell>
          <cell r="V1081">
            <v>416.46</v>
          </cell>
          <cell r="W1081">
            <v>2298417</v>
          </cell>
          <cell r="X1081">
            <v>0</v>
          </cell>
          <cell r="Y1081">
            <v>2298417</v>
          </cell>
        </row>
        <row r="1082">
          <cell r="A1082">
            <v>11394</v>
          </cell>
          <cell r="B1082">
            <v>50</v>
          </cell>
          <cell r="C1082" t="str">
            <v>29</v>
          </cell>
          <cell r="D1082" t="str">
            <v>10298</v>
          </cell>
          <cell r="E1082" t="str">
            <v>0114975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0</v>
          </cell>
          <cell r="K1082">
            <v>0</v>
          </cell>
          <cell r="L1082">
            <v>0</v>
          </cell>
          <cell r="M1082">
            <v>513998</v>
          </cell>
          <cell r="N1082">
            <v>65113</v>
          </cell>
          <cell r="O1082">
            <v>99.55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513998</v>
          </cell>
          <cell r="U1082">
            <v>65113</v>
          </cell>
          <cell r="V1082">
            <v>99.55</v>
          </cell>
          <cell r="W1082">
            <v>808607</v>
          </cell>
          <cell r="X1082">
            <v>0</v>
          </cell>
          <cell r="Y1082">
            <v>808607</v>
          </cell>
        </row>
        <row r="1083">
          <cell r="A1083">
            <v>12727</v>
          </cell>
          <cell r="B1083">
            <v>50</v>
          </cell>
          <cell r="C1083" t="str">
            <v>29</v>
          </cell>
          <cell r="D1083" t="str">
            <v>10298</v>
          </cell>
          <cell r="E1083" t="str">
            <v>0126219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0</v>
          </cell>
          <cell r="K1083">
            <v>0</v>
          </cell>
          <cell r="L1083">
            <v>0</v>
          </cell>
          <cell r="M1083">
            <v>4036488</v>
          </cell>
          <cell r="N1083">
            <v>780129</v>
          </cell>
          <cell r="O1083">
            <v>708.77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4036488</v>
          </cell>
          <cell r="U1083">
            <v>780129</v>
          </cell>
          <cell r="V1083">
            <v>708.77</v>
          </cell>
          <cell r="W1083">
            <v>5727678</v>
          </cell>
          <cell r="X1083">
            <v>0</v>
          </cell>
          <cell r="Y1083">
            <v>5727678</v>
          </cell>
        </row>
        <row r="1084">
          <cell r="A1084">
            <v>12728</v>
          </cell>
          <cell r="B1084">
            <v>50</v>
          </cell>
          <cell r="C1084" t="str">
            <v>29</v>
          </cell>
          <cell r="D1084" t="str">
            <v>10298</v>
          </cell>
          <cell r="E1084" t="str">
            <v>0126227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0</v>
          </cell>
          <cell r="K1084">
            <v>0</v>
          </cell>
          <cell r="L1084">
            <v>0</v>
          </cell>
          <cell r="M1084">
            <v>839801</v>
          </cell>
          <cell r="N1084">
            <v>177925</v>
          </cell>
          <cell r="O1084">
            <v>161.65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839801</v>
          </cell>
          <cell r="U1084">
            <v>177925</v>
          </cell>
          <cell r="V1084">
            <v>161.65</v>
          </cell>
          <cell r="W1084">
            <v>1224272</v>
          </cell>
          <cell r="X1084">
            <v>0</v>
          </cell>
          <cell r="Y1084">
            <v>1224272</v>
          </cell>
        </row>
        <row r="1085">
          <cell r="A1085">
            <v>14114</v>
          </cell>
          <cell r="B1085">
            <v>50</v>
          </cell>
          <cell r="C1085" t="str">
            <v>29</v>
          </cell>
          <cell r="D1085" t="str">
            <v>10298</v>
          </cell>
          <cell r="E1085" t="str">
            <v>0130823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330.01</v>
          </cell>
          <cell r="P1085">
            <v>8024.05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330.01</v>
          </cell>
          <cell r="W1085">
            <v>4098081</v>
          </cell>
          <cell r="X1085">
            <v>0</v>
          </cell>
          <cell r="Y1085">
            <v>4098081</v>
          </cell>
        </row>
        <row r="1086">
          <cell r="A1086">
            <v>1062</v>
          </cell>
          <cell r="B1086">
            <v>50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0</v>
          </cell>
          <cell r="K1086">
            <v>0</v>
          </cell>
          <cell r="L1086">
            <v>0</v>
          </cell>
          <cell r="M1086">
            <v>3388081</v>
          </cell>
          <cell r="N1086">
            <v>4592896</v>
          </cell>
          <cell r="O1086">
            <v>547.79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3388081</v>
          </cell>
          <cell r="U1086">
            <v>4592896</v>
          </cell>
          <cell r="V1086">
            <v>547.79</v>
          </cell>
          <cell r="W1086">
            <v>2293925</v>
          </cell>
          <cell r="X1086">
            <v>0</v>
          </cell>
          <cell r="Y1086">
            <v>2293925</v>
          </cell>
        </row>
        <row r="1087">
          <cell r="A1087">
            <v>489</v>
          </cell>
          <cell r="B1087">
            <v>50</v>
          </cell>
          <cell r="C1087" t="str">
            <v>29</v>
          </cell>
          <cell r="D1087" t="str">
            <v>66316</v>
          </cell>
          <cell r="H1087" t="str">
            <v>Chicago Park Elementary</v>
          </cell>
          <cell r="I1087" t="str">
            <v>ELEMENTARY</v>
          </cell>
          <cell r="J1087">
            <v>616478</v>
          </cell>
          <cell r="K1087">
            <v>1155698</v>
          </cell>
          <cell r="L1087">
            <v>118.55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616478</v>
          </cell>
          <cell r="U1087">
            <v>1155698</v>
          </cell>
          <cell r="V1087">
            <v>118.55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12624</v>
          </cell>
          <cell r="B1088">
            <v>50</v>
          </cell>
          <cell r="C1088" t="str">
            <v>29</v>
          </cell>
          <cell r="D1088" t="str">
            <v>66316</v>
          </cell>
          <cell r="E1088" t="str">
            <v>0125013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0</v>
          </cell>
          <cell r="K1088">
            <v>0</v>
          </cell>
          <cell r="L1088">
            <v>0</v>
          </cell>
          <cell r="M1088">
            <v>314342</v>
          </cell>
          <cell r="N1088">
            <v>67152</v>
          </cell>
          <cell r="O1088">
            <v>61.01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314342</v>
          </cell>
          <cell r="U1088">
            <v>67152</v>
          </cell>
          <cell r="V1088">
            <v>61.01</v>
          </cell>
          <cell r="W1088">
            <v>464801</v>
          </cell>
          <cell r="X1088">
            <v>0</v>
          </cell>
          <cell r="Y1088">
            <v>464801</v>
          </cell>
        </row>
        <row r="1089">
          <cell r="A1089">
            <v>490</v>
          </cell>
          <cell r="B1089">
            <v>50</v>
          </cell>
          <cell r="C1089" t="str">
            <v>29</v>
          </cell>
          <cell r="D1089" t="str">
            <v>66324</v>
          </cell>
          <cell r="H1089" t="str">
            <v>Clear Creek Elementary</v>
          </cell>
          <cell r="I1089" t="str">
            <v>ELEMENTARY</v>
          </cell>
          <cell r="J1089">
            <v>793262</v>
          </cell>
          <cell r="K1089">
            <v>668839</v>
          </cell>
          <cell r="L1089">
            <v>155.1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793262</v>
          </cell>
          <cell r="U1089">
            <v>668839</v>
          </cell>
          <cell r="V1089">
            <v>155.1</v>
          </cell>
          <cell r="W1089">
            <v>635967</v>
          </cell>
          <cell r="X1089">
            <v>0</v>
          </cell>
          <cell r="Y1089">
            <v>635967</v>
          </cell>
        </row>
        <row r="1090">
          <cell r="A1090">
            <v>491</v>
          </cell>
          <cell r="B1090">
            <v>50</v>
          </cell>
          <cell r="C1090" t="str">
            <v>29</v>
          </cell>
          <cell r="D1090" t="str">
            <v>66332</v>
          </cell>
          <cell r="H1090" t="str">
            <v>Grass Valley Elementary</v>
          </cell>
          <cell r="I1090" t="str">
            <v>ELEMENTARY</v>
          </cell>
          <cell r="J1090">
            <v>6206300</v>
          </cell>
          <cell r="K1090">
            <v>10502158</v>
          </cell>
          <cell r="L1090">
            <v>1222.3599999999999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6206300</v>
          </cell>
          <cell r="U1090">
            <v>10502158</v>
          </cell>
          <cell r="V1090">
            <v>1222.3599999999999</v>
          </cell>
          <cell r="W1090">
            <v>1731587</v>
          </cell>
          <cell r="X1090">
            <v>0</v>
          </cell>
          <cell r="Y1090">
            <v>1731587</v>
          </cell>
        </row>
        <row r="1091">
          <cell r="A1091">
            <v>1241</v>
          </cell>
          <cell r="B1091">
            <v>50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0</v>
          </cell>
          <cell r="K1091">
            <v>0</v>
          </cell>
          <cell r="L1091">
            <v>0</v>
          </cell>
          <cell r="M1091">
            <v>2561682</v>
          </cell>
          <cell r="N1091">
            <v>2973955</v>
          </cell>
          <cell r="O1091">
            <v>494.86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2561682</v>
          </cell>
          <cell r="U1091">
            <v>2973955</v>
          </cell>
          <cell r="V1091">
            <v>494.86</v>
          </cell>
          <cell r="W1091">
            <v>1170114</v>
          </cell>
          <cell r="X1091">
            <v>0</v>
          </cell>
          <cell r="Y1091">
            <v>1170114</v>
          </cell>
        </row>
        <row r="1092">
          <cell r="A1092">
            <v>492</v>
          </cell>
          <cell r="B1092">
            <v>50</v>
          </cell>
          <cell r="C1092" t="str">
            <v>29</v>
          </cell>
          <cell r="D1092" t="str">
            <v>66340</v>
          </cell>
          <cell r="H1092" t="str">
            <v>Nevada City Elementary</v>
          </cell>
          <cell r="I1092" t="str">
            <v>ELEMENTARY</v>
          </cell>
          <cell r="J1092">
            <v>3238546</v>
          </cell>
          <cell r="K1092">
            <v>8111589</v>
          </cell>
          <cell r="L1092">
            <v>695.01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3238546</v>
          </cell>
          <cell r="U1092">
            <v>8111589</v>
          </cell>
          <cell r="V1092">
            <v>695.01</v>
          </cell>
          <cell r="W1092">
            <v>0</v>
          </cell>
          <cell r="X1092">
            <v>0</v>
          </cell>
          <cell r="Y1092">
            <v>0</v>
          </cell>
        </row>
        <row r="1093">
          <cell r="A1093">
            <v>1242</v>
          </cell>
          <cell r="B1093">
            <v>50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0</v>
          </cell>
          <cell r="K1093">
            <v>0</v>
          </cell>
          <cell r="L1093">
            <v>0</v>
          </cell>
          <cell r="M1093">
            <v>332458</v>
          </cell>
          <cell r="N1093">
            <v>506142</v>
          </cell>
          <cell r="O1093">
            <v>63.96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332458</v>
          </cell>
          <cell r="U1093">
            <v>506142</v>
          </cell>
          <cell r="V1093">
            <v>63.96</v>
          </cell>
          <cell r="W1093">
            <v>34839</v>
          </cell>
          <cell r="X1093">
            <v>0</v>
          </cell>
          <cell r="Y1093">
            <v>34839</v>
          </cell>
        </row>
        <row r="1094">
          <cell r="A1094">
            <v>493</v>
          </cell>
          <cell r="B1094">
            <v>50</v>
          </cell>
          <cell r="C1094" t="str">
            <v>29</v>
          </cell>
          <cell r="D1094" t="str">
            <v>66357</v>
          </cell>
          <cell r="H1094" t="str">
            <v>Nevada Joint Union High</v>
          </cell>
          <cell r="I1094" t="str">
            <v>HIGH</v>
          </cell>
          <cell r="J1094">
            <v>14719616</v>
          </cell>
          <cell r="K1094">
            <v>26412553</v>
          </cell>
          <cell r="L1094">
            <v>2423.0100000000002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14719616</v>
          </cell>
          <cell r="U1094">
            <v>26412553</v>
          </cell>
          <cell r="V1094">
            <v>2423.0100000000002</v>
          </cell>
          <cell r="W1094">
            <v>0</v>
          </cell>
          <cell r="X1094">
            <v>0</v>
          </cell>
          <cell r="Y1094">
            <v>0</v>
          </cell>
        </row>
        <row r="1095">
          <cell r="A1095">
            <v>12729</v>
          </cell>
          <cell r="B1095">
            <v>50</v>
          </cell>
          <cell r="C1095" t="str">
            <v>29</v>
          </cell>
          <cell r="D1095" t="str">
            <v>66357</v>
          </cell>
          <cell r="E1095" t="str">
            <v>0124834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1387955</v>
          </cell>
          <cell r="O1095">
            <v>165.54</v>
          </cell>
          <cell r="P1095">
            <v>7488.7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1387955</v>
          </cell>
          <cell r="V1095">
            <v>165.54</v>
          </cell>
          <cell r="W1095">
            <v>250405</v>
          </cell>
          <cell r="X1095">
            <v>0</v>
          </cell>
          <cell r="Y1095">
            <v>250405</v>
          </cell>
        </row>
        <row r="1096">
          <cell r="A1096">
            <v>494</v>
          </cell>
          <cell r="B1096">
            <v>50</v>
          </cell>
          <cell r="C1096" t="str">
            <v>29</v>
          </cell>
          <cell r="D1096" t="str">
            <v>66373</v>
          </cell>
          <cell r="H1096" t="str">
            <v>Pleasant Ridge Union Elementary</v>
          </cell>
          <cell r="I1096" t="str">
            <v>ELEMENTARY</v>
          </cell>
          <cell r="J1096">
            <v>5361843</v>
          </cell>
          <cell r="K1096">
            <v>7537681</v>
          </cell>
          <cell r="L1096">
            <v>1061.69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5361843</v>
          </cell>
          <cell r="U1096">
            <v>7537681</v>
          </cell>
          <cell r="V1096">
            <v>1061.69</v>
          </cell>
          <cell r="W1096">
            <v>1993623</v>
          </cell>
          <cell r="X1096">
            <v>0</v>
          </cell>
          <cell r="Y1096">
            <v>1993623</v>
          </cell>
        </row>
        <row r="1097">
          <cell r="A1097">
            <v>14484</v>
          </cell>
          <cell r="B1097">
            <v>50</v>
          </cell>
          <cell r="C1097" t="str">
            <v>29</v>
          </cell>
          <cell r="D1097" t="str">
            <v>66373</v>
          </cell>
          <cell r="E1097" t="str">
            <v>0136424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367353</v>
          </cell>
          <cell r="O1097">
            <v>54.64</v>
          </cell>
          <cell r="P1097">
            <v>8207.32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367353</v>
          </cell>
          <cell r="V1097">
            <v>54.64</v>
          </cell>
          <cell r="W1097">
            <v>82206</v>
          </cell>
          <cell r="X1097">
            <v>0</v>
          </cell>
          <cell r="Y1097">
            <v>82206</v>
          </cell>
        </row>
        <row r="1098">
          <cell r="A1098">
            <v>497</v>
          </cell>
          <cell r="B1098">
            <v>50</v>
          </cell>
          <cell r="C1098" t="str">
            <v>29</v>
          </cell>
          <cell r="D1098" t="str">
            <v>66407</v>
          </cell>
          <cell r="H1098" t="str">
            <v>Union Hill Elementary</v>
          </cell>
          <cell r="I1098" t="str">
            <v>ELEMENTARY</v>
          </cell>
          <cell r="J1098">
            <v>623409</v>
          </cell>
          <cell r="K1098">
            <v>1528737</v>
          </cell>
          <cell r="L1098">
            <v>123.12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623409</v>
          </cell>
          <cell r="U1098">
            <v>1528737</v>
          </cell>
          <cell r="V1098">
            <v>123.12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>
            <v>5083</v>
          </cell>
          <cell r="B1099">
            <v>50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1252701</v>
          </cell>
          <cell r="O1099">
            <v>558.74</v>
          </cell>
          <cell r="P1099">
            <v>6060.53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1252701</v>
          </cell>
          <cell r="V1099">
            <v>558.74</v>
          </cell>
          <cell r="W1099">
            <v>3599257</v>
          </cell>
          <cell r="X1099">
            <v>0</v>
          </cell>
          <cell r="Y1099">
            <v>3599257</v>
          </cell>
        </row>
        <row r="1100">
          <cell r="A1100">
            <v>498</v>
          </cell>
          <cell r="B1100">
            <v>50</v>
          </cell>
          <cell r="C1100" t="str">
            <v>29</v>
          </cell>
          <cell r="D1100" t="str">
            <v>66415</v>
          </cell>
          <cell r="H1100" t="str">
            <v>Twin Ridges Elementary</v>
          </cell>
          <cell r="I1100" t="str">
            <v>ELEMENTARY</v>
          </cell>
          <cell r="J1100">
            <v>650919</v>
          </cell>
          <cell r="K1100">
            <v>1144992</v>
          </cell>
          <cell r="L1100">
            <v>93.55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650919</v>
          </cell>
          <cell r="U1100">
            <v>1144992</v>
          </cell>
          <cell r="V1100">
            <v>93.55</v>
          </cell>
          <cell r="W1100">
            <v>30267</v>
          </cell>
          <cell r="X1100">
            <v>0</v>
          </cell>
          <cell r="Y1100">
            <v>30267</v>
          </cell>
        </row>
        <row r="1101">
          <cell r="A1101">
            <v>14055</v>
          </cell>
          <cell r="B1101">
            <v>50</v>
          </cell>
          <cell r="C1101" t="str">
            <v>29</v>
          </cell>
          <cell r="D1101" t="str">
            <v>76877</v>
          </cell>
          <cell r="H1101" t="str">
            <v>Penn Valley Union Elementary</v>
          </cell>
          <cell r="I1101" t="str">
            <v>ELEMENTARY</v>
          </cell>
          <cell r="J1101">
            <v>2633835</v>
          </cell>
          <cell r="K1101">
            <v>3875864</v>
          </cell>
          <cell r="L1101">
            <v>515.79999999999995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2633835</v>
          </cell>
          <cell r="U1101">
            <v>3875864</v>
          </cell>
          <cell r="V1101">
            <v>515.79999999999995</v>
          </cell>
          <cell r="W1101">
            <v>830391</v>
          </cell>
          <cell r="X1101">
            <v>0</v>
          </cell>
          <cell r="Y1101">
            <v>830391</v>
          </cell>
        </row>
        <row r="1102">
          <cell r="A1102">
            <v>1243</v>
          </cell>
          <cell r="B1102">
            <v>50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0</v>
          </cell>
          <cell r="K1102">
            <v>0</v>
          </cell>
          <cell r="L1102">
            <v>0</v>
          </cell>
          <cell r="M1102">
            <v>222066</v>
          </cell>
          <cell r="N1102">
            <v>214864</v>
          </cell>
          <cell r="O1102">
            <v>37.24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222066</v>
          </cell>
          <cell r="U1102">
            <v>214864</v>
          </cell>
          <cell r="V1102">
            <v>37.24</v>
          </cell>
          <cell r="W1102">
            <v>145366</v>
          </cell>
          <cell r="X1102">
            <v>0</v>
          </cell>
          <cell r="Y1102">
            <v>145366</v>
          </cell>
        </row>
        <row r="1103">
          <cell r="A1103">
            <v>31</v>
          </cell>
          <cell r="B1103">
            <v>50</v>
          </cell>
          <cell r="C1103" t="str">
            <v>30</v>
          </cell>
          <cell r="D1103" t="str">
            <v>10306</v>
          </cell>
          <cell r="H1103" t="str">
            <v>Orange Co. Office of Education</v>
          </cell>
          <cell r="I1103" t="str">
            <v>CO OFFICE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32663062</v>
          </cell>
          <cell r="R1103">
            <v>74129482</v>
          </cell>
          <cell r="S1103">
            <v>1721.22</v>
          </cell>
          <cell r="T1103">
            <v>32663062</v>
          </cell>
          <cell r="U1103">
            <v>74129482</v>
          </cell>
          <cell r="V1103">
            <v>1721.22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>
            <v>12900</v>
          </cell>
          <cell r="B1104">
            <v>50</v>
          </cell>
          <cell r="C1104" t="str">
            <v>30</v>
          </cell>
          <cell r="D1104" t="str">
            <v>10306</v>
          </cell>
          <cell r="E1104" t="str">
            <v>0126037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106404</v>
          </cell>
          <cell r="O1104">
            <v>507.39</v>
          </cell>
          <cell r="P1104">
            <v>6320.06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106404</v>
          </cell>
          <cell r="V1104">
            <v>507.39</v>
          </cell>
          <cell r="W1104">
            <v>5514243</v>
          </cell>
          <cell r="X1104">
            <v>0</v>
          </cell>
          <cell r="Y1104">
            <v>5514243</v>
          </cell>
        </row>
        <row r="1105">
          <cell r="A1105">
            <v>14256</v>
          </cell>
          <cell r="B1105">
            <v>50</v>
          </cell>
          <cell r="C1105" t="str">
            <v>30</v>
          </cell>
          <cell r="D1105" t="str">
            <v>10306</v>
          </cell>
          <cell r="E1105" t="str">
            <v>0132613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759163</v>
          </cell>
          <cell r="O1105">
            <v>260.37</v>
          </cell>
          <cell r="P1105">
            <v>8074.11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759163</v>
          </cell>
          <cell r="V1105">
            <v>260.37</v>
          </cell>
          <cell r="W1105">
            <v>1998257</v>
          </cell>
          <cell r="X1105">
            <v>0</v>
          </cell>
          <cell r="Y1105">
            <v>1998257</v>
          </cell>
        </row>
        <row r="1106">
          <cell r="A1106">
            <v>14267</v>
          </cell>
          <cell r="B1106">
            <v>50</v>
          </cell>
          <cell r="C1106" t="str">
            <v>30</v>
          </cell>
          <cell r="D1106" t="str">
            <v>10306</v>
          </cell>
          <cell r="E1106" t="str">
            <v>0132910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819214</v>
          </cell>
          <cell r="O1106">
            <v>175.59</v>
          </cell>
          <cell r="P1106">
            <v>8074.11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819214</v>
          </cell>
          <cell r="V1106">
            <v>175.59</v>
          </cell>
          <cell r="W1106">
            <v>1402856</v>
          </cell>
          <cell r="X1106">
            <v>0</v>
          </cell>
          <cell r="Y1106">
            <v>1402856</v>
          </cell>
        </row>
        <row r="1107">
          <cell r="A1107">
            <v>14338</v>
          </cell>
          <cell r="B1107">
            <v>50</v>
          </cell>
          <cell r="C1107" t="str">
            <v>30</v>
          </cell>
          <cell r="D1107" t="str">
            <v>10306</v>
          </cell>
          <cell r="E1107" t="str">
            <v>0133785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4074110</v>
          </cell>
          <cell r="O1107">
            <v>577.39</v>
          </cell>
          <cell r="P1107">
            <v>7883.25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4074110</v>
          </cell>
          <cell r="V1107">
            <v>577.39</v>
          </cell>
          <cell r="W1107">
            <v>645659</v>
          </cell>
          <cell r="X1107">
            <v>0</v>
          </cell>
          <cell r="Y1107">
            <v>645659</v>
          </cell>
        </row>
        <row r="1108">
          <cell r="A1108">
            <v>14339</v>
          </cell>
          <cell r="B1108">
            <v>50</v>
          </cell>
          <cell r="C1108" t="str">
            <v>30</v>
          </cell>
          <cell r="D1108" t="str">
            <v>10306</v>
          </cell>
          <cell r="E1108" t="str">
            <v>0133959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429206</v>
          </cell>
          <cell r="O1108">
            <v>71.540000000000006</v>
          </cell>
          <cell r="P1108">
            <v>8552.84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429206</v>
          </cell>
          <cell r="V1108">
            <v>71.540000000000006</v>
          </cell>
          <cell r="W1108">
            <v>306137</v>
          </cell>
          <cell r="X1108">
            <v>0</v>
          </cell>
          <cell r="Y1108">
            <v>306137</v>
          </cell>
        </row>
        <row r="1109">
          <cell r="A1109">
            <v>14340</v>
          </cell>
          <cell r="B1109">
            <v>50</v>
          </cell>
          <cell r="C1109" t="str">
            <v>30</v>
          </cell>
          <cell r="D1109" t="str">
            <v>10306</v>
          </cell>
          <cell r="E1109" t="str">
            <v>0133983</v>
          </cell>
          <cell r="F1109" t="str">
            <v>1798</v>
          </cell>
          <cell r="G1109" t="str">
            <v>D</v>
          </cell>
          <cell r="H1109" t="str">
            <v>Legacy College Prep</v>
          </cell>
          <cell r="I1109" t="str">
            <v>UNIFIED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854070</v>
          </cell>
          <cell r="O1109">
            <v>292.92</v>
          </cell>
          <cell r="P1109">
            <v>9613.1299999999992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854070</v>
          </cell>
          <cell r="V1109">
            <v>292.92</v>
          </cell>
          <cell r="W1109">
            <v>2619977</v>
          </cell>
          <cell r="X1109">
            <v>0</v>
          </cell>
          <cell r="Y1109">
            <v>2619977</v>
          </cell>
        </row>
        <row r="1110">
          <cell r="A1110">
            <v>14341</v>
          </cell>
          <cell r="B1110">
            <v>50</v>
          </cell>
          <cell r="C1110" t="str">
            <v>30</v>
          </cell>
          <cell r="D1110" t="str">
            <v>10306</v>
          </cell>
          <cell r="E1110" t="str">
            <v>0134056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2345073</v>
          </cell>
          <cell r="O1110">
            <v>343.27</v>
          </cell>
          <cell r="P1110">
            <v>7688.19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2345073</v>
          </cell>
          <cell r="V1110">
            <v>343.27</v>
          </cell>
          <cell r="W1110">
            <v>458918</v>
          </cell>
          <cell r="X1110">
            <v>0</v>
          </cell>
          <cell r="Y1110">
            <v>458918</v>
          </cell>
        </row>
        <row r="1111">
          <cell r="A1111">
            <v>14361</v>
          </cell>
          <cell r="B1111">
            <v>50</v>
          </cell>
          <cell r="C1111" t="str">
            <v>30</v>
          </cell>
          <cell r="D1111" t="str">
            <v>10306</v>
          </cell>
          <cell r="E1111" t="str">
            <v>0134239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2751978</v>
          </cell>
          <cell r="O1111">
            <v>571.57000000000005</v>
          </cell>
          <cell r="P1111">
            <v>9113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2751978</v>
          </cell>
          <cell r="V1111">
            <v>571.57000000000005</v>
          </cell>
          <cell r="W1111">
            <v>2469205</v>
          </cell>
          <cell r="X1111">
            <v>0</v>
          </cell>
          <cell r="Y1111">
            <v>2469205</v>
          </cell>
        </row>
        <row r="1112">
          <cell r="A1112">
            <v>14362</v>
          </cell>
          <cell r="B1112">
            <v>50</v>
          </cell>
          <cell r="C1112" t="str">
            <v>30</v>
          </cell>
          <cell r="D1112" t="str">
            <v>10306</v>
          </cell>
          <cell r="E1112" t="str">
            <v>0134288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7562</v>
          </cell>
          <cell r="O1112">
            <v>420.41</v>
          </cell>
          <cell r="P1112">
            <v>9613.1299999999992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7562</v>
          </cell>
          <cell r="V1112">
            <v>420.41</v>
          </cell>
          <cell r="W1112">
            <v>4533810</v>
          </cell>
          <cell r="X1112">
            <v>0</v>
          </cell>
          <cell r="Y1112">
            <v>4533810</v>
          </cell>
        </row>
        <row r="1113">
          <cell r="A1113">
            <v>14377</v>
          </cell>
          <cell r="B1113">
            <v>50</v>
          </cell>
          <cell r="C1113" t="str">
            <v>30</v>
          </cell>
          <cell r="D1113" t="str">
            <v>10306</v>
          </cell>
          <cell r="E1113" t="str">
            <v>0134841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24192</v>
          </cell>
          <cell r="O1113">
            <v>277.42</v>
          </cell>
          <cell r="P1113">
            <v>9613.1299999999992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24192</v>
          </cell>
          <cell r="V1113">
            <v>277.42</v>
          </cell>
          <cell r="W1113">
            <v>3353504</v>
          </cell>
          <cell r="X1113">
            <v>0</v>
          </cell>
          <cell r="Y1113">
            <v>3353504</v>
          </cell>
        </row>
        <row r="1114">
          <cell r="A1114">
            <v>14382</v>
          </cell>
          <cell r="B1114">
            <v>50</v>
          </cell>
          <cell r="C1114" t="str">
            <v>30</v>
          </cell>
          <cell r="D1114" t="str">
            <v>10306</v>
          </cell>
          <cell r="E1114" t="str">
            <v>0134940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718343</v>
          </cell>
          <cell r="O1114">
            <v>246.37</v>
          </cell>
          <cell r="P1114">
            <v>9613.1299999999992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718343</v>
          </cell>
          <cell r="V1114">
            <v>246.37</v>
          </cell>
          <cell r="W1114">
            <v>1685247</v>
          </cell>
          <cell r="X1114">
            <v>0</v>
          </cell>
          <cell r="Y1114">
            <v>1685247</v>
          </cell>
        </row>
        <row r="1115">
          <cell r="A1115">
            <v>14519</v>
          </cell>
          <cell r="B1115">
            <v>50</v>
          </cell>
          <cell r="C1115" t="str">
            <v>30</v>
          </cell>
          <cell r="D1115" t="str">
            <v>10306</v>
          </cell>
          <cell r="E1115" t="str">
            <v>0137000</v>
          </cell>
          <cell r="F1115" t="str">
            <v>1930</v>
          </cell>
          <cell r="G1115" t="str">
            <v>D</v>
          </cell>
          <cell r="H1115" t="str">
            <v>Vista Condor Global Academy</v>
          </cell>
          <cell r="I1115" t="str">
            <v>UNIFIED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363181</v>
          </cell>
          <cell r="O1115">
            <v>124.56</v>
          </cell>
          <cell r="P1115">
            <v>10660.16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363181</v>
          </cell>
          <cell r="V1115">
            <v>124.56</v>
          </cell>
          <cell r="W1115">
            <v>1000587</v>
          </cell>
          <cell r="X1115">
            <v>0</v>
          </cell>
          <cell r="Y1115">
            <v>1000587</v>
          </cell>
        </row>
        <row r="1116">
          <cell r="A1116">
            <v>14571</v>
          </cell>
          <cell r="B1116">
            <v>50</v>
          </cell>
          <cell r="C1116" t="str">
            <v>30</v>
          </cell>
          <cell r="D1116" t="str">
            <v>10306</v>
          </cell>
          <cell r="E1116" t="str">
            <v>0137976</v>
          </cell>
          <cell r="F1116" t="str">
            <v>1987</v>
          </cell>
          <cell r="G1116" t="str">
            <v>D</v>
          </cell>
          <cell r="H1116" t="str">
            <v>Tomorow's Leadership Collaborative (TLC) Charter</v>
          </cell>
          <cell r="I1116" t="str">
            <v>UNIFIED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325115</v>
          </cell>
          <cell r="O1116">
            <v>54.19</v>
          </cell>
          <cell r="P1116">
            <v>8780.2000000000007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325115</v>
          </cell>
          <cell r="V1116">
            <v>54.19</v>
          </cell>
          <cell r="W1116">
            <v>140862</v>
          </cell>
          <cell r="X1116">
            <v>0</v>
          </cell>
          <cell r="Y1116">
            <v>140862</v>
          </cell>
        </row>
        <row r="1117">
          <cell r="A1117">
            <v>14608</v>
          </cell>
          <cell r="B1117">
            <v>50</v>
          </cell>
          <cell r="C1117" t="str">
            <v>30</v>
          </cell>
          <cell r="D1117" t="str">
            <v>10306</v>
          </cell>
          <cell r="E1117" t="str">
            <v>0138800</v>
          </cell>
          <cell r="F1117" t="str">
            <v>2025</v>
          </cell>
          <cell r="G1117" t="str">
            <v>D</v>
          </cell>
          <cell r="H1117" t="str">
            <v>National University Academy Homeschool / Independent Study Orange County</v>
          </cell>
          <cell r="I1117" t="str">
            <v>UNIFIED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869803</v>
          </cell>
          <cell r="O1117">
            <v>123.27</v>
          </cell>
          <cell r="P1117">
            <v>8475.18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869803</v>
          </cell>
          <cell r="V1117">
            <v>123.27</v>
          </cell>
          <cell r="W1117">
            <v>112599</v>
          </cell>
          <cell r="X1117">
            <v>0</v>
          </cell>
          <cell r="Y1117">
            <v>112599</v>
          </cell>
        </row>
        <row r="1118">
          <cell r="A1118">
            <v>499</v>
          </cell>
          <cell r="B1118">
            <v>50</v>
          </cell>
          <cell r="C1118" t="str">
            <v>30</v>
          </cell>
          <cell r="D1118" t="str">
            <v>66423</v>
          </cell>
          <cell r="H1118" t="str">
            <v>Anaheim Elementary</v>
          </cell>
          <cell r="I1118" t="str">
            <v>ELEMENTARY</v>
          </cell>
          <cell r="J1118">
            <v>84950957</v>
          </cell>
          <cell r="K1118">
            <v>89870835</v>
          </cell>
          <cell r="L1118">
            <v>16829.669999999998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84950957</v>
          </cell>
          <cell r="U1118">
            <v>89870835</v>
          </cell>
          <cell r="V1118">
            <v>16829.669999999998</v>
          </cell>
          <cell r="W1118">
            <v>93853736</v>
          </cell>
          <cell r="X1118">
            <v>0</v>
          </cell>
          <cell r="Y1118">
            <v>93853736</v>
          </cell>
        </row>
        <row r="1119">
          <cell r="A1119">
            <v>14221</v>
          </cell>
          <cell r="B1119">
            <v>50</v>
          </cell>
          <cell r="C1119" t="str">
            <v>30</v>
          </cell>
          <cell r="D1119" t="str">
            <v>66423</v>
          </cell>
          <cell r="E1119" t="str">
            <v>0131417</v>
          </cell>
          <cell r="F1119" t="str">
            <v>1701</v>
          </cell>
          <cell r="G1119" t="str">
            <v>D</v>
          </cell>
          <cell r="H1119" t="str">
            <v>GOALS Academy</v>
          </cell>
          <cell r="I1119" t="str">
            <v>ELEMENTARY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1108745</v>
          </cell>
          <cell r="O1119">
            <v>230.28</v>
          </cell>
          <cell r="P1119">
            <v>7709.88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1108745</v>
          </cell>
          <cell r="V1119">
            <v>230.28</v>
          </cell>
          <cell r="W1119">
            <v>1092796</v>
          </cell>
          <cell r="X1119">
            <v>0</v>
          </cell>
          <cell r="Y1119">
            <v>1092796</v>
          </cell>
        </row>
        <row r="1120">
          <cell r="A1120">
            <v>5103</v>
          </cell>
          <cell r="B1120">
            <v>50</v>
          </cell>
          <cell r="C1120" t="str">
            <v>30</v>
          </cell>
          <cell r="D1120" t="str">
            <v>66423</v>
          </cell>
          <cell r="E1120" t="str">
            <v>6027379</v>
          </cell>
          <cell r="F1120" t="str">
            <v>1932</v>
          </cell>
          <cell r="G1120" t="str">
            <v>D</v>
          </cell>
          <cell r="H1120" t="str">
            <v>Palm Lane Elementary Charter School</v>
          </cell>
          <cell r="I1120" t="str">
            <v>ELEMENTARY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1802505</v>
          </cell>
          <cell r="O1120">
            <v>374.37</v>
          </cell>
          <cell r="P1120">
            <v>10125.83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1802505</v>
          </cell>
          <cell r="V1120">
            <v>374.37</v>
          </cell>
          <cell r="W1120">
            <v>2160020</v>
          </cell>
          <cell r="X1120">
            <v>0</v>
          </cell>
          <cell r="Y1120">
            <v>2160020</v>
          </cell>
        </row>
        <row r="1121">
          <cell r="A1121">
            <v>500</v>
          </cell>
          <cell r="B1121">
            <v>50</v>
          </cell>
          <cell r="C1121" t="str">
            <v>30</v>
          </cell>
          <cell r="D1121" t="str">
            <v>66431</v>
          </cell>
          <cell r="H1121" t="str">
            <v>Anaheim Union High</v>
          </cell>
          <cell r="I1121" t="str">
            <v>HIGH</v>
          </cell>
          <cell r="J1121">
            <v>181425031</v>
          </cell>
          <cell r="K1121">
            <v>99371412</v>
          </cell>
          <cell r="L1121">
            <v>29620.799999999999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181425031</v>
          </cell>
          <cell r="U1121">
            <v>99371412</v>
          </cell>
          <cell r="V1121">
            <v>29620.799999999999</v>
          </cell>
          <cell r="W1121">
            <v>224630522</v>
          </cell>
          <cell r="X1121">
            <v>0</v>
          </cell>
          <cell r="Y1121">
            <v>224630522</v>
          </cell>
        </row>
        <row r="1122">
          <cell r="A1122">
            <v>501</v>
          </cell>
          <cell r="B1122">
            <v>50</v>
          </cell>
          <cell r="C1122" t="str">
            <v>30</v>
          </cell>
          <cell r="D1122" t="str">
            <v>66449</v>
          </cell>
          <cell r="H1122" t="str">
            <v>Brea-Olinda Unified</v>
          </cell>
          <cell r="I1122" t="str">
            <v>UNIFIED</v>
          </cell>
          <cell r="J1122">
            <v>30694904</v>
          </cell>
          <cell r="K1122">
            <v>38189872</v>
          </cell>
          <cell r="L1122">
            <v>5826.24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30694904</v>
          </cell>
          <cell r="U1122">
            <v>38189872</v>
          </cell>
          <cell r="V1122">
            <v>5826.24</v>
          </cell>
          <cell r="W1122">
            <v>14351735</v>
          </cell>
          <cell r="X1122">
            <v>0</v>
          </cell>
          <cell r="Y1122">
            <v>14351735</v>
          </cell>
        </row>
        <row r="1123">
          <cell r="A1123">
            <v>502</v>
          </cell>
          <cell r="B1123">
            <v>50</v>
          </cell>
          <cell r="C1123" t="str">
            <v>30</v>
          </cell>
          <cell r="D1123" t="str">
            <v>66456</v>
          </cell>
          <cell r="H1123" t="str">
            <v>Buena Park Elementary</v>
          </cell>
          <cell r="I1123" t="str">
            <v>ELEMENTARY</v>
          </cell>
          <cell r="J1123">
            <v>22611613</v>
          </cell>
          <cell r="K1123">
            <v>18344542</v>
          </cell>
          <cell r="L1123">
            <v>4479.33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22611613</v>
          </cell>
          <cell r="U1123">
            <v>18344542</v>
          </cell>
          <cell r="V1123">
            <v>4479.33</v>
          </cell>
          <cell r="W1123">
            <v>27663511</v>
          </cell>
          <cell r="X1123">
            <v>0</v>
          </cell>
          <cell r="Y1123">
            <v>27663511</v>
          </cell>
        </row>
        <row r="1124">
          <cell r="A1124">
            <v>503</v>
          </cell>
          <cell r="B1124">
            <v>50</v>
          </cell>
          <cell r="C1124" t="str">
            <v>30</v>
          </cell>
          <cell r="D1124" t="str">
            <v>66464</v>
          </cell>
          <cell r="H1124" t="str">
            <v>Capistrano Unified</v>
          </cell>
          <cell r="I1124" t="str">
            <v>UNIFIED</v>
          </cell>
          <cell r="J1124">
            <v>245130693</v>
          </cell>
          <cell r="K1124">
            <v>361776570</v>
          </cell>
          <cell r="L1124">
            <v>46362.87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245130693</v>
          </cell>
          <cell r="U1124">
            <v>361776570</v>
          </cell>
          <cell r="V1124">
            <v>46362.87</v>
          </cell>
          <cell r="W1124">
            <v>51087045</v>
          </cell>
          <cell r="X1124">
            <v>0</v>
          </cell>
          <cell r="Y1124">
            <v>51087045</v>
          </cell>
        </row>
        <row r="1125">
          <cell r="A1125">
            <v>9703</v>
          </cell>
          <cell r="B1125">
            <v>50</v>
          </cell>
          <cell r="C1125" t="str">
            <v>30</v>
          </cell>
          <cell r="D1125" t="str">
            <v>66464</v>
          </cell>
          <cell r="E1125" t="str">
            <v>0106765</v>
          </cell>
          <cell r="F1125" t="str">
            <v>0664</v>
          </cell>
          <cell r="G1125" t="str">
            <v>D</v>
          </cell>
          <cell r="H1125" t="str">
            <v>Capistrano Connections Academy</v>
          </cell>
          <cell r="I1125" t="str">
            <v>UNIFIED</v>
          </cell>
          <cell r="J1125">
            <v>0</v>
          </cell>
          <cell r="K1125">
            <v>0</v>
          </cell>
          <cell r="L1125">
            <v>0</v>
          </cell>
          <cell r="M1125">
            <v>20611905</v>
          </cell>
          <cell r="N1125">
            <v>24949577</v>
          </cell>
          <cell r="O1125">
            <v>3652.1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20611905</v>
          </cell>
          <cell r="U1125">
            <v>24949577</v>
          </cell>
          <cell r="V1125">
            <v>3652.1</v>
          </cell>
          <cell r="W1125">
            <v>9168315</v>
          </cell>
          <cell r="X1125">
            <v>0</v>
          </cell>
          <cell r="Y1125">
            <v>9168315</v>
          </cell>
        </row>
        <row r="1126">
          <cell r="A1126">
            <v>12560</v>
          </cell>
          <cell r="B1126">
            <v>50</v>
          </cell>
          <cell r="C1126" t="str">
            <v>30</v>
          </cell>
          <cell r="D1126" t="str">
            <v>66464</v>
          </cell>
          <cell r="E1126" t="str">
            <v>0123729</v>
          </cell>
          <cell r="F1126" t="str">
            <v>1274</v>
          </cell>
          <cell r="G1126" t="str">
            <v>D</v>
          </cell>
          <cell r="H1126" t="str">
            <v>Community Roots Academy</v>
          </cell>
          <cell r="I1126" t="str">
            <v>UNIFIED</v>
          </cell>
          <cell r="J1126">
            <v>0</v>
          </cell>
          <cell r="K1126">
            <v>0</v>
          </cell>
          <cell r="L1126">
            <v>0</v>
          </cell>
          <cell r="M1126">
            <v>3449211</v>
          </cell>
          <cell r="N1126">
            <v>4605913</v>
          </cell>
          <cell r="O1126">
            <v>674.21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3449211</v>
          </cell>
          <cell r="U1126">
            <v>4605913</v>
          </cell>
          <cell r="V1126">
            <v>674.21</v>
          </cell>
          <cell r="W1126">
            <v>838606</v>
          </cell>
          <cell r="X1126">
            <v>0</v>
          </cell>
          <cell r="Y1126">
            <v>838606</v>
          </cell>
        </row>
        <row r="1127">
          <cell r="A1127">
            <v>12614</v>
          </cell>
          <cell r="B1127">
            <v>50</v>
          </cell>
          <cell r="C1127" t="str">
            <v>30</v>
          </cell>
          <cell r="D1127" t="str">
            <v>66464</v>
          </cell>
          <cell r="E1127" t="str">
            <v>0124743</v>
          </cell>
          <cell r="F1127" t="str">
            <v>1324</v>
          </cell>
          <cell r="G1127" t="str">
            <v>D</v>
          </cell>
          <cell r="H1127" t="str">
            <v>Oxford Preparatory Academy - South Orange County</v>
          </cell>
          <cell r="I1127" t="str">
            <v>UNIFIED</v>
          </cell>
          <cell r="J1127">
            <v>0</v>
          </cell>
          <cell r="K1127">
            <v>0</v>
          </cell>
          <cell r="L1127">
            <v>0</v>
          </cell>
          <cell r="M1127">
            <v>3612113</v>
          </cell>
          <cell r="N1127">
            <v>4779230</v>
          </cell>
          <cell r="O1127">
            <v>699.58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3612113</v>
          </cell>
          <cell r="U1127">
            <v>4779230</v>
          </cell>
          <cell r="V1127">
            <v>699.58</v>
          </cell>
          <cell r="W1127">
            <v>959405</v>
          </cell>
          <cell r="X1127">
            <v>0</v>
          </cell>
          <cell r="Y1127">
            <v>959405</v>
          </cell>
        </row>
        <row r="1128">
          <cell r="A1128">
            <v>1257</v>
          </cell>
          <cell r="B1128">
            <v>50</v>
          </cell>
          <cell r="C1128" t="str">
            <v>30</v>
          </cell>
          <cell r="D1128" t="str">
            <v>66464</v>
          </cell>
          <cell r="E1128" t="str">
            <v>6117758</v>
          </cell>
          <cell r="F1128" t="str">
            <v>0294</v>
          </cell>
          <cell r="G1128" t="str">
            <v>D</v>
          </cell>
          <cell r="H1128" t="str">
            <v>Journey</v>
          </cell>
          <cell r="I1128" t="str">
            <v>UNIFIED</v>
          </cell>
          <cell r="J1128">
            <v>0</v>
          </cell>
          <cell r="K1128">
            <v>0</v>
          </cell>
          <cell r="L1128">
            <v>0</v>
          </cell>
          <cell r="M1128">
            <v>2875351</v>
          </cell>
          <cell r="N1128">
            <v>3804160</v>
          </cell>
          <cell r="O1128">
            <v>556.85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2875351</v>
          </cell>
          <cell r="U1128">
            <v>3804160</v>
          </cell>
          <cell r="V1128">
            <v>556.85</v>
          </cell>
          <cell r="W1128">
            <v>784156</v>
          </cell>
          <cell r="X1128">
            <v>0</v>
          </cell>
          <cell r="Y1128">
            <v>784156</v>
          </cell>
        </row>
        <row r="1129">
          <cell r="A1129">
            <v>1258</v>
          </cell>
          <cell r="B1129">
            <v>50</v>
          </cell>
          <cell r="C1129" t="str">
            <v>30</v>
          </cell>
          <cell r="D1129" t="str">
            <v>66464</v>
          </cell>
          <cell r="E1129" t="str">
            <v>6120356</v>
          </cell>
          <cell r="F1129" t="str">
            <v>0463</v>
          </cell>
          <cell r="G1129" t="str">
            <v>D</v>
          </cell>
          <cell r="H1129" t="str">
            <v>Opportunities for Learning - Capistrano</v>
          </cell>
          <cell r="I1129" t="str">
            <v>UNIFIED</v>
          </cell>
          <cell r="J1129">
            <v>0</v>
          </cell>
          <cell r="K1129">
            <v>0</v>
          </cell>
          <cell r="L1129">
            <v>0</v>
          </cell>
          <cell r="M1129">
            <v>1328997</v>
          </cell>
          <cell r="N1129">
            <v>1471110</v>
          </cell>
          <cell r="O1129">
            <v>215.34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1328997</v>
          </cell>
          <cell r="U1129">
            <v>1471110</v>
          </cell>
          <cell r="V1129">
            <v>215.34</v>
          </cell>
          <cell r="W1129">
            <v>664818</v>
          </cell>
          <cell r="X1129">
            <v>0</v>
          </cell>
          <cell r="Y1129">
            <v>664818</v>
          </cell>
        </row>
        <row r="1130">
          <cell r="A1130">
            <v>504</v>
          </cell>
          <cell r="B1130">
            <v>50</v>
          </cell>
          <cell r="C1130" t="str">
            <v>30</v>
          </cell>
          <cell r="D1130" t="str">
            <v>66472</v>
          </cell>
          <cell r="H1130" t="str">
            <v>Centralia Elementary</v>
          </cell>
          <cell r="I1130" t="str">
            <v>ELEMENTARY</v>
          </cell>
          <cell r="J1130">
            <v>21204776</v>
          </cell>
          <cell r="K1130">
            <v>19022520</v>
          </cell>
          <cell r="L1130">
            <v>4201.32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21204776</v>
          </cell>
          <cell r="U1130">
            <v>19022520</v>
          </cell>
          <cell r="V1130">
            <v>4201.32</v>
          </cell>
          <cell r="W1130">
            <v>20514250</v>
          </cell>
          <cell r="X1130">
            <v>0</v>
          </cell>
          <cell r="Y1130">
            <v>20514250</v>
          </cell>
        </row>
        <row r="1131">
          <cell r="A1131">
            <v>505</v>
          </cell>
          <cell r="B1131">
            <v>50</v>
          </cell>
          <cell r="C1131" t="str">
            <v>30</v>
          </cell>
          <cell r="D1131" t="str">
            <v>66480</v>
          </cell>
          <cell r="H1131" t="str">
            <v>Cypress Elementary</v>
          </cell>
          <cell r="I1131" t="str">
            <v>ELEMENTARY</v>
          </cell>
          <cell r="J1131">
            <v>19451595</v>
          </cell>
          <cell r="K1131">
            <v>21318637</v>
          </cell>
          <cell r="L1131">
            <v>3856.23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19451595</v>
          </cell>
          <cell r="U1131">
            <v>21318637</v>
          </cell>
          <cell r="V1131">
            <v>3856.23</v>
          </cell>
          <cell r="W1131">
            <v>12126247</v>
          </cell>
          <cell r="X1131">
            <v>0</v>
          </cell>
          <cell r="Y1131">
            <v>12126247</v>
          </cell>
        </row>
        <row r="1132">
          <cell r="A1132">
            <v>506</v>
          </cell>
          <cell r="B1132">
            <v>50</v>
          </cell>
          <cell r="C1132" t="str">
            <v>30</v>
          </cell>
          <cell r="D1132" t="str">
            <v>66498</v>
          </cell>
          <cell r="H1132" t="str">
            <v>Fountain Valley Elementary</v>
          </cell>
          <cell r="I1132" t="str">
            <v>ELEMENTARY</v>
          </cell>
          <cell r="J1132">
            <v>31178955</v>
          </cell>
          <cell r="K1132">
            <v>31508104</v>
          </cell>
          <cell r="L1132">
            <v>6203.73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31178955</v>
          </cell>
          <cell r="U1132">
            <v>31508104</v>
          </cell>
          <cell r="V1132">
            <v>6203.73</v>
          </cell>
          <cell r="W1132">
            <v>21191609</v>
          </cell>
          <cell r="X1132">
            <v>0</v>
          </cell>
          <cell r="Y1132">
            <v>21191609</v>
          </cell>
        </row>
        <row r="1133">
          <cell r="A1133">
            <v>507</v>
          </cell>
          <cell r="B1133">
            <v>50</v>
          </cell>
          <cell r="C1133" t="str">
            <v>30</v>
          </cell>
          <cell r="D1133" t="str">
            <v>66506</v>
          </cell>
          <cell r="H1133" t="str">
            <v>Fullerton Elementary</v>
          </cell>
          <cell r="I1133" t="str">
            <v>ELEMENTARY</v>
          </cell>
          <cell r="J1133">
            <v>65506845</v>
          </cell>
          <cell r="K1133">
            <v>53875453</v>
          </cell>
          <cell r="L1133">
            <v>12955.49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65506845</v>
          </cell>
          <cell r="U1133">
            <v>53875453</v>
          </cell>
          <cell r="V1133">
            <v>12955.49</v>
          </cell>
          <cell r="W1133">
            <v>61289595</v>
          </cell>
          <cell r="X1133">
            <v>0</v>
          </cell>
          <cell r="Y1133">
            <v>61289595</v>
          </cell>
        </row>
        <row r="1134">
          <cell r="A1134">
            <v>508</v>
          </cell>
          <cell r="B1134">
            <v>50</v>
          </cell>
          <cell r="C1134" t="str">
            <v>30</v>
          </cell>
          <cell r="D1134" t="str">
            <v>66514</v>
          </cell>
          <cell r="H1134" t="str">
            <v>Fullerton Joint Union High</v>
          </cell>
          <cell r="I1134" t="str">
            <v>HIGH</v>
          </cell>
          <cell r="J1134">
            <v>80985622</v>
          </cell>
          <cell r="K1134">
            <v>72853368</v>
          </cell>
          <cell r="L1134">
            <v>13334.72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80985622</v>
          </cell>
          <cell r="U1134">
            <v>72853368</v>
          </cell>
          <cell r="V1134">
            <v>13334.72</v>
          </cell>
          <cell r="W1134">
            <v>64430137</v>
          </cell>
          <cell r="X1134">
            <v>0</v>
          </cell>
          <cell r="Y1134">
            <v>64430137</v>
          </cell>
        </row>
        <row r="1135">
          <cell r="A1135">
            <v>509</v>
          </cell>
          <cell r="B1135">
            <v>50</v>
          </cell>
          <cell r="C1135" t="str">
            <v>30</v>
          </cell>
          <cell r="D1135" t="str">
            <v>66522</v>
          </cell>
          <cell r="H1135" t="str">
            <v>Garden Grove Unified</v>
          </cell>
          <cell r="I1135" t="str">
            <v>UNIFIED</v>
          </cell>
          <cell r="J1135">
            <v>223534189</v>
          </cell>
          <cell r="K1135">
            <v>146034750</v>
          </cell>
          <cell r="L1135">
            <v>42347.57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223534189</v>
          </cell>
          <cell r="U1135">
            <v>146034750</v>
          </cell>
          <cell r="V1135">
            <v>42347.57</v>
          </cell>
          <cell r="W1135">
            <v>302276871</v>
          </cell>
          <cell r="X1135">
            <v>0</v>
          </cell>
          <cell r="Y1135">
            <v>302276871</v>
          </cell>
        </row>
        <row r="1136">
          <cell r="A1136">
            <v>510</v>
          </cell>
          <cell r="B1136">
            <v>50</v>
          </cell>
          <cell r="C1136" t="str">
            <v>30</v>
          </cell>
          <cell r="D1136" t="str">
            <v>66530</v>
          </cell>
          <cell r="H1136" t="str">
            <v>Huntington Beach City Elementary</v>
          </cell>
          <cell r="I1136" t="str">
            <v>ELEMENTARY</v>
          </cell>
          <cell r="J1136">
            <v>33019754</v>
          </cell>
          <cell r="K1136">
            <v>47115420</v>
          </cell>
          <cell r="L1136">
            <v>6567.88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33019754</v>
          </cell>
          <cell r="U1136">
            <v>47115420</v>
          </cell>
          <cell r="V1136">
            <v>6567.88</v>
          </cell>
          <cell r="W1136">
            <v>7765321</v>
          </cell>
          <cell r="X1136">
            <v>0</v>
          </cell>
          <cell r="Y1136">
            <v>7765321</v>
          </cell>
        </row>
        <row r="1137">
          <cell r="A1137">
            <v>14363</v>
          </cell>
          <cell r="B1137">
            <v>50</v>
          </cell>
          <cell r="C1137" t="str">
            <v>30</v>
          </cell>
          <cell r="D1137" t="str">
            <v>66530</v>
          </cell>
          <cell r="E1137" t="str">
            <v>0134221</v>
          </cell>
          <cell r="F1137" t="str">
            <v>1812</v>
          </cell>
          <cell r="G1137" t="str">
            <v>D</v>
          </cell>
          <cell r="H1137" t="str">
            <v>Kinetic Academy</v>
          </cell>
          <cell r="I1137" t="str">
            <v>ELEMENTARY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1789566</v>
          </cell>
          <cell r="O1137">
            <v>277.92</v>
          </cell>
          <cell r="P1137">
            <v>8793.09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1789566</v>
          </cell>
          <cell r="V1137">
            <v>277.92</v>
          </cell>
          <cell r="W1137">
            <v>528509</v>
          </cell>
          <cell r="X1137">
            <v>0</v>
          </cell>
          <cell r="Y1137">
            <v>528509</v>
          </cell>
        </row>
        <row r="1138">
          <cell r="A1138">
            <v>511</v>
          </cell>
          <cell r="B1138">
            <v>50</v>
          </cell>
          <cell r="C1138" t="str">
            <v>30</v>
          </cell>
          <cell r="D1138" t="str">
            <v>66548</v>
          </cell>
          <cell r="H1138" t="str">
            <v>Huntington Beach Union High</v>
          </cell>
          <cell r="I1138" t="str">
            <v>HIGH</v>
          </cell>
          <cell r="J1138">
            <v>95432121</v>
          </cell>
          <cell r="K1138">
            <v>122585458</v>
          </cell>
          <cell r="L1138">
            <v>15736.89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95432121</v>
          </cell>
          <cell r="U1138">
            <v>122585458</v>
          </cell>
          <cell r="V1138">
            <v>15736.89</v>
          </cell>
          <cell r="W1138">
            <v>35485276</v>
          </cell>
          <cell r="X1138">
            <v>0</v>
          </cell>
          <cell r="Y1138">
            <v>35485276</v>
          </cell>
        </row>
        <row r="1139">
          <cell r="A1139">
            <v>512</v>
          </cell>
          <cell r="B1139">
            <v>50</v>
          </cell>
          <cell r="C1139" t="str">
            <v>30</v>
          </cell>
          <cell r="D1139" t="str">
            <v>66555</v>
          </cell>
          <cell r="H1139" t="str">
            <v>Laguna Beach Unified</v>
          </cell>
          <cell r="I1139" t="str">
            <v>UNIFIED</v>
          </cell>
          <cell r="J1139">
            <v>14847194</v>
          </cell>
          <cell r="K1139">
            <v>54521234</v>
          </cell>
          <cell r="L1139">
            <v>2801.13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14847194</v>
          </cell>
          <cell r="U1139">
            <v>54521234</v>
          </cell>
          <cell r="V1139">
            <v>2801.13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>
            <v>513</v>
          </cell>
          <cell r="B1140">
            <v>50</v>
          </cell>
          <cell r="C1140" t="str">
            <v>30</v>
          </cell>
          <cell r="D1140" t="str">
            <v>66563</v>
          </cell>
          <cell r="H1140" t="str">
            <v>La Habra City Elementary</v>
          </cell>
          <cell r="I1140" t="str">
            <v>ELEMENTARY</v>
          </cell>
          <cell r="J1140">
            <v>22685438</v>
          </cell>
          <cell r="K1140">
            <v>19260866</v>
          </cell>
          <cell r="L1140">
            <v>4491.33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22685438</v>
          </cell>
          <cell r="U1140">
            <v>19260866</v>
          </cell>
          <cell r="V1140">
            <v>4491.33</v>
          </cell>
          <cell r="W1140">
            <v>26468511</v>
          </cell>
          <cell r="X1140">
            <v>0</v>
          </cell>
          <cell r="Y1140">
            <v>26468511</v>
          </cell>
        </row>
        <row r="1141">
          <cell r="A1141">
            <v>514</v>
          </cell>
          <cell r="B1141">
            <v>50</v>
          </cell>
          <cell r="C1141" t="str">
            <v>30</v>
          </cell>
          <cell r="D1141" t="str">
            <v>66589</v>
          </cell>
          <cell r="H1141" t="str">
            <v>Magnolia Elementary</v>
          </cell>
          <cell r="I1141" t="str">
            <v>ELEMENTARY</v>
          </cell>
          <cell r="J1141">
            <v>29543512</v>
          </cell>
          <cell r="K1141">
            <v>18125192</v>
          </cell>
          <cell r="L1141">
            <v>5836.77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29543512</v>
          </cell>
          <cell r="U1141">
            <v>18125192</v>
          </cell>
          <cell r="V1141">
            <v>5836.77</v>
          </cell>
          <cell r="W1141">
            <v>44835536</v>
          </cell>
          <cell r="X1141">
            <v>0</v>
          </cell>
          <cell r="Y1141">
            <v>44835536</v>
          </cell>
        </row>
        <row r="1142">
          <cell r="A1142">
            <v>515</v>
          </cell>
          <cell r="B1142">
            <v>50</v>
          </cell>
          <cell r="C1142" t="str">
            <v>30</v>
          </cell>
          <cell r="D1142" t="str">
            <v>66597</v>
          </cell>
          <cell r="H1142" t="str">
            <v>Newport-Mesa Unified</v>
          </cell>
          <cell r="I1142" t="str">
            <v>UNIFIED</v>
          </cell>
          <cell r="J1142">
            <v>108431539</v>
          </cell>
          <cell r="K1142">
            <v>268102669</v>
          </cell>
          <cell r="L1142">
            <v>20379.34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108431539</v>
          </cell>
          <cell r="U1142">
            <v>268102669</v>
          </cell>
          <cell r="V1142">
            <v>20379.34</v>
          </cell>
          <cell r="W1142">
            <v>0</v>
          </cell>
          <cell r="X1142">
            <v>0</v>
          </cell>
          <cell r="Y1142">
            <v>0</v>
          </cell>
        </row>
        <row r="1143">
          <cell r="A1143">
            <v>516</v>
          </cell>
          <cell r="B1143">
            <v>50</v>
          </cell>
          <cell r="C1143" t="str">
            <v>30</v>
          </cell>
          <cell r="D1143" t="str">
            <v>66613</v>
          </cell>
          <cell r="H1143" t="str">
            <v>Ocean View</v>
          </cell>
          <cell r="I1143" t="str">
            <v>ELEMENTARY</v>
          </cell>
          <cell r="J1143">
            <v>40615640</v>
          </cell>
          <cell r="K1143">
            <v>46484248</v>
          </cell>
          <cell r="L1143">
            <v>8006.6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40615640</v>
          </cell>
          <cell r="U1143">
            <v>46484248</v>
          </cell>
          <cell r="V1143">
            <v>8006.6</v>
          </cell>
          <cell r="W1143">
            <v>24604672</v>
          </cell>
          <cell r="X1143">
            <v>0</v>
          </cell>
          <cell r="Y1143">
            <v>24604672</v>
          </cell>
        </row>
        <row r="1144">
          <cell r="A1144">
            <v>517</v>
          </cell>
          <cell r="B1144">
            <v>50</v>
          </cell>
          <cell r="C1144" t="str">
            <v>30</v>
          </cell>
          <cell r="D1144" t="str">
            <v>66621</v>
          </cell>
          <cell r="H1144" t="str">
            <v>Orange Unified</v>
          </cell>
          <cell r="I1144" t="str">
            <v>UNIFIED</v>
          </cell>
          <cell r="J1144">
            <v>131204196</v>
          </cell>
          <cell r="K1144">
            <v>174887181</v>
          </cell>
          <cell r="L1144">
            <v>24864.82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131204196</v>
          </cell>
          <cell r="U1144">
            <v>174887181</v>
          </cell>
          <cell r="V1144">
            <v>24864.82</v>
          </cell>
          <cell r="W1144">
            <v>59049263</v>
          </cell>
          <cell r="X1144">
            <v>0</v>
          </cell>
          <cell r="Y1144">
            <v>59049263</v>
          </cell>
        </row>
        <row r="1145">
          <cell r="A1145">
            <v>1260</v>
          </cell>
          <cell r="B1145">
            <v>50</v>
          </cell>
          <cell r="C1145" t="str">
            <v>30</v>
          </cell>
          <cell r="D1145" t="str">
            <v>66621</v>
          </cell>
          <cell r="E1145" t="str">
            <v>6085328</v>
          </cell>
          <cell r="F1145" t="str">
            <v>0066</v>
          </cell>
          <cell r="G1145" t="str">
            <v>D</v>
          </cell>
          <cell r="H1145" t="str">
            <v>Santiago Middle</v>
          </cell>
          <cell r="I1145" t="str">
            <v>UNIFIED</v>
          </cell>
          <cell r="J1145">
            <v>0</v>
          </cell>
          <cell r="K1145">
            <v>0</v>
          </cell>
          <cell r="L1145">
            <v>0</v>
          </cell>
          <cell r="M1145">
            <v>5265366</v>
          </cell>
          <cell r="N1145">
            <v>5912357</v>
          </cell>
          <cell r="O1145">
            <v>985.47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5265366</v>
          </cell>
          <cell r="U1145">
            <v>5912357</v>
          </cell>
          <cell r="V1145">
            <v>985.47</v>
          </cell>
          <cell r="W1145">
            <v>2684611</v>
          </cell>
          <cell r="X1145">
            <v>0</v>
          </cell>
          <cell r="Y1145">
            <v>2684611</v>
          </cell>
        </row>
        <row r="1146">
          <cell r="A1146">
            <v>1261</v>
          </cell>
          <cell r="B1146">
            <v>50</v>
          </cell>
          <cell r="C1146" t="str">
            <v>30</v>
          </cell>
          <cell r="D1146" t="str">
            <v>66621</v>
          </cell>
          <cell r="E1146" t="str">
            <v>6094874</v>
          </cell>
          <cell r="F1146" t="str">
            <v>0445</v>
          </cell>
          <cell r="G1146" t="str">
            <v>L</v>
          </cell>
          <cell r="H1146" t="str">
            <v>El Rancho Charter</v>
          </cell>
          <cell r="I1146" t="str">
            <v>UNIFIED</v>
          </cell>
          <cell r="J1146">
            <v>0</v>
          </cell>
          <cell r="K1146">
            <v>0</v>
          </cell>
          <cell r="L1146">
            <v>0</v>
          </cell>
          <cell r="M1146">
            <v>6224435</v>
          </cell>
          <cell r="N1146">
            <v>6989272</v>
          </cell>
          <cell r="O1146">
            <v>1164.97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6224435</v>
          </cell>
          <cell r="U1146">
            <v>6989272</v>
          </cell>
          <cell r="V1146">
            <v>1164.97</v>
          </cell>
          <cell r="W1146">
            <v>2366024</v>
          </cell>
          <cell r="X1146">
            <v>0</v>
          </cell>
          <cell r="Y1146">
            <v>2366024</v>
          </cell>
        </row>
        <row r="1147">
          <cell r="A1147">
            <v>518</v>
          </cell>
          <cell r="B1147">
            <v>50</v>
          </cell>
          <cell r="C1147" t="str">
            <v>30</v>
          </cell>
          <cell r="D1147" t="str">
            <v>66647</v>
          </cell>
          <cell r="H1147" t="str">
            <v>Placentia-Yorba Linda Unified</v>
          </cell>
          <cell r="I1147" t="str">
            <v>UNIFIED</v>
          </cell>
          <cell r="J1147">
            <v>135727580</v>
          </cell>
          <cell r="K1147">
            <v>134265056</v>
          </cell>
          <cell r="L1147">
            <v>24940.57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135727580</v>
          </cell>
          <cell r="U1147">
            <v>134265056</v>
          </cell>
          <cell r="V1147">
            <v>24940.57</v>
          </cell>
          <cell r="W1147">
            <v>92305147</v>
          </cell>
          <cell r="X1147">
            <v>0</v>
          </cell>
          <cell r="Y1147">
            <v>92305147</v>
          </cell>
        </row>
        <row r="1148">
          <cell r="A1148">
            <v>519</v>
          </cell>
          <cell r="B1148">
            <v>50</v>
          </cell>
          <cell r="C1148" t="str">
            <v>30</v>
          </cell>
          <cell r="D1148" t="str">
            <v>66670</v>
          </cell>
          <cell r="H1148" t="str">
            <v>Santa Ana Unified</v>
          </cell>
          <cell r="I1148" t="str">
            <v>UNIFIED</v>
          </cell>
          <cell r="J1148">
            <v>250445877</v>
          </cell>
          <cell r="K1148">
            <v>169663805</v>
          </cell>
          <cell r="L1148">
            <v>46913.77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250445877</v>
          </cell>
          <cell r="U1148">
            <v>169663805</v>
          </cell>
          <cell r="V1148">
            <v>46913.77</v>
          </cell>
          <cell r="W1148">
            <v>360509577</v>
          </cell>
          <cell r="X1148">
            <v>0</v>
          </cell>
          <cell r="Y1148">
            <v>360509577</v>
          </cell>
        </row>
        <row r="1149">
          <cell r="A1149">
            <v>9617</v>
          </cell>
          <cell r="B1149">
            <v>50</v>
          </cell>
          <cell r="C1149" t="str">
            <v>30</v>
          </cell>
          <cell r="D1149" t="str">
            <v>66670</v>
          </cell>
          <cell r="E1149" t="str">
            <v>0101626</v>
          </cell>
          <cell r="F1149" t="str">
            <v>0578</v>
          </cell>
          <cell r="G1149" t="str">
            <v>D</v>
          </cell>
          <cell r="H1149" t="str">
            <v>Edward B. Cole Academy</v>
          </cell>
          <cell r="I1149" t="str">
            <v>UNIFIED</v>
          </cell>
          <cell r="J1149">
            <v>0</v>
          </cell>
          <cell r="K1149">
            <v>0</v>
          </cell>
          <cell r="L1149">
            <v>0</v>
          </cell>
          <cell r="M1149">
            <v>1825472</v>
          </cell>
          <cell r="N1149">
            <v>1038139</v>
          </cell>
          <cell r="O1149">
            <v>356.05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1825472</v>
          </cell>
          <cell r="U1149">
            <v>1038139</v>
          </cell>
          <cell r="V1149">
            <v>356.05</v>
          </cell>
          <cell r="W1149">
            <v>2872698</v>
          </cell>
          <cell r="X1149">
            <v>0</v>
          </cell>
          <cell r="Y1149">
            <v>2872698</v>
          </cell>
        </row>
        <row r="1150">
          <cell r="A1150">
            <v>9694</v>
          </cell>
          <cell r="B1150">
            <v>50</v>
          </cell>
          <cell r="C1150" t="str">
            <v>30</v>
          </cell>
          <cell r="D1150" t="str">
            <v>66670</v>
          </cell>
          <cell r="E1150" t="str">
            <v>0106567</v>
          </cell>
          <cell r="F1150" t="str">
            <v>0632</v>
          </cell>
          <cell r="G1150" t="str">
            <v>D</v>
          </cell>
          <cell r="H1150" t="str">
            <v>Nova Academy</v>
          </cell>
          <cell r="I1150" t="str">
            <v>UNIFIED</v>
          </cell>
          <cell r="J1150">
            <v>0</v>
          </cell>
          <cell r="K1150">
            <v>0</v>
          </cell>
          <cell r="L1150">
            <v>0</v>
          </cell>
          <cell r="M1150">
            <v>2502575</v>
          </cell>
          <cell r="N1150">
            <v>1179755</v>
          </cell>
          <cell r="O1150">
            <v>404.62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2502575</v>
          </cell>
          <cell r="U1150">
            <v>1179755</v>
          </cell>
          <cell r="V1150">
            <v>404.62</v>
          </cell>
          <cell r="W1150">
            <v>3815433</v>
          </cell>
          <cell r="X1150">
            <v>0</v>
          </cell>
          <cell r="Y1150">
            <v>3815433</v>
          </cell>
        </row>
        <row r="1151">
          <cell r="A1151">
            <v>10158</v>
          </cell>
          <cell r="B1151">
            <v>50</v>
          </cell>
          <cell r="C1151" t="str">
            <v>30</v>
          </cell>
          <cell r="D1151" t="str">
            <v>66670</v>
          </cell>
          <cell r="E1151" t="str">
            <v>0109066</v>
          </cell>
          <cell r="F1151" t="str">
            <v>0701</v>
          </cell>
          <cell r="G1151" t="str">
            <v>D</v>
          </cell>
          <cell r="H1151" t="str">
            <v>Orange County Educational Arts Academy</v>
          </cell>
          <cell r="I1151" t="str">
            <v>UNIFIED</v>
          </cell>
          <cell r="J1151">
            <v>0</v>
          </cell>
          <cell r="K1151">
            <v>0</v>
          </cell>
          <cell r="L1151">
            <v>0</v>
          </cell>
          <cell r="M1151">
            <v>3121552</v>
          </cell>
          <cell r="N1151">
            <v>1752254</v>
          </cell>
          <cell r="O1151">
            <v>600.97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3121552</v>
          </cell>
          <cell r="U1151">
            <v>1752254</v>
          </cell>
          <cell r="V1151">
            <v>600.97</v>
          </cell>
          <cell r="W1151">
            <v>4263697</v>
          </cell>
          <cell r="X1151">
            <v>0</v>
          </cell>
          <cell r="Y1151">
            <v>4263697</v>
          </cell>
        </row>
        <row r="1152">
          <cell r="A1152">
            <v>14263</v>
          </cell>
          <cell r="B1152">
            <v>50</v>
          </cell>
          <cell r="C1152" t="str">
            <v>30</v>
          </cell>
          <cell r="D1152" t="str">
            <v>66670</v>
          </cell>
          <cell r="E1152" t="str">
            <v>0135897</v>
          </cell>
          <cell r="F1152" t="str">
            <v>1765</v>
          </cell>
          <cell r="G1152" t="str">
            <v>L</v>
          </cell>
          <cell r="H1152" t="str">
            <v>Advanced Learning Academy</v>
          </cell>
          <cell r="I1152" t="str">
            <v>UNIFIED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1020615</v>
          </cell>
          <cell r="O1152">
            <v>350.04</v>
          </cell>
          <cell r="P1152">
            <v>8074.11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1020615</v>
          </cell>
          <cell r="V1152">
            <v>350.04</v>
          </cell>
          <cell r="W1152">
            <v>2611029</v>
          </cell>
          <cell r="X1152">
            <v>0</v>
          </cell>
          <cell r="Y1152">
            <v>2611029</v>
          </cell>
        </row>
        <row r="1153">
          <cell r="A1153">
            <v>1262</v>
          </cell>
          <cell r="B1153">
            <v>50</v>
          </cell>
          <cell r="C1153" t="str">
            <v>30</v>
          </cell>
          <cell r="D1153" t="str">
            <v>66670</v>
          </cell>
          <cell r="E1153" t="str">
            <v>3030723</v>
          </cell>
          <cell r="F1153" t="str">
            <v>0290</v>
          </cell>
          <cell r="G1153" t="str">
            <v>D</v>
          </cell>
          <cell r="H1153" t="str">
            <v>OCSA</v>
          </cell>
          <cell r="I1153" t="str">
            <v>UNIFIED</v>
          </cell>
          <cell r="J1153">
            <v>0</v>
          </cell>
          <cell r="K1153">
            <v>0</v>
          </cell>
          <cell r="L1153">
            <v>0</v>
          </cell>
          <cell r="M1153">
            <v>12452297</v>
          </cell>
          <cell r="N1153">
            <v>6084649</v>
          </cell>
          <cell r="O1153">
            <v>2086.85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12452297</v>
          </cell>
          <cell r="U1153">
            <v>6084649</v>
          </cell>
          <cell r="V1153">
            <v>2086.85</v>
          </cell>
          <cell r="W1153">
            <v>12987291</v>
          </cell>
          <cell r="X1153">
            <v>0</v>
          </cell>
          <cell r="Y1153">
            <v>12987291</v>
          </cell>
        </row>
        <row r="1154">
          <cell r="A1154">
            <v>1264</v>
          </cell>
          <cell r="B1154">
            <v>50</v>
          </cell>
          <cell r="C1154" t="str">
            <v>30</v>
          </cell>
          <cell r="D1154" t="str">
            <v>66670</v>
          </cell>
          <cell r="E1154" t="str">
            <v>6119127</v>
          </cell>
          <cell r="F1154" t="str">
            <v>0365</v>
          </cell>
          <cell r="G1154" t="str">
            <v>D</v>
          </cell>
          <cell r="H1154" t="str">
            <v>El Sol Santa Ana Science and Arts Academy</v>
          </cell>
          <cell r="I1154" t="str">
            <v>UNIFIED</v>
          </cell>
          <cell r="J1154">
            <v>0</v>
          </cell>
          <cell r="K1154">
            <v>0</v>
          </cell>
          <cell r="L1154">
            <v>0</v>
          </cell>
          <cell r="M1154">
            <v>4546306</v>
          </cell>
          <cell r="N1154">
            <v>2565446</v>
          </cell>
          <cell r="O1154">
            <v>879.87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4546306</v>
          </cell>
          <cell r="U1154">
            <v>2565446</v>
          </cell>
          <cell r="V1154">
            <v>879.87</v>
          </cell>
          <cell r="W1154">
            <v>6314978</v>
          </cell>
          <cell r="X1154">
            <v>0</v>
          </cell>
          <cell r="Y1154">
            <v>6314978</v>
          </cell>
        </row>
        <row r="1155">
          <cell r="A1155">
            <v>520</v>
          </cell>
          <cell r="B1155">
            <v>50</v>
          </cell>
          <cell r="C1155" t="str">
            <v>30</v>
          </cell>
          <cell r="D1155" t="str">
            <v>66696</v>
          </cell>
          <cell r="H1155" t="str">
            <v>Savanna Elementary</v>
          </cell>
          <cell r="I1155" t="str">
            <v>ELEMENTARY</v>
          </cell>
          <cell r="J1155">
            <v>11080031</v>
          </cell>
          <cell r="K1155">
            <v>9056124</v>
          </cell>
          <cell r="L1155">
            <v>2194.6999999999998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11080031</v>
          </cell>
          <cell r="U1155">
            <v>9056124</v>
          </cell>
          <cell r="V1155">
            <v>2194.6999999999998</v>
          </cell>
          <cell r="W1155">
            <v>13225741</v>
          </cell>
          <cell r="X1155">
            <v>0</v>
          </cell>
          <cell r="Y1155">
            <v>13225741</v>
          </cell>
        </row>
        <row r="1156">
          <cell r="A1156">
            <v>521</v>
          </cell>
          <cell r="B1156">
            <v>50</v>
          </cell>
          <cell r="C1156" t="str">
            <v>30</v>
          </cell>
          <cell r="D1156" t="str">
            <v>66746</v>
          </cell>
          <cell r="H1156" t="str">
            <v>Westminster</v>
          </cell>
          <cell r="I1156" t="str">
            <v>ELEMENTARY</v>
          </cell>
          <cell r="J1156">
            <v>46324321</v>
          </cell>
          <cell r="K1156">
            <v>30269795</v>
          </cell>
          <cell r="L1156">
            <v>9022.08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46324321</v>
          </cell>
          <cell r="U1156">
            <v>30269795</v>
          </cell>
          <cell r="V1156">
            <v>9022.08</v>
          </cell>
          <cell r="W1156">
            <v>60564793</v>
          </cell>
          <cell r="X1156">
            <v>0</v>
          </cell>
          <cell r="Y1156">
            <v>60564793</v>
          </cell>
        </row>
        <row r="1157">
          <cell r="A1157">
            <v>522</v>
          </cell>
          <cell r="B1157">
            <v>50</v>
          </cell>
          <cell r="C1157" t="str">
            <v>30</v>
          </cell>
          <cell r="D1157" t="str">
            <v>73635</v>
          </cell>
          <cell r="H1157" t="str">
            <v>Saddleback Valley Unified</v>
          </cell>
          <cell r="I1157" t="str">
            <v>UNIFIED</v>
          </cell>
          <cell r="J1157">
            <v>140305848</v>
          </cell>
          <cell r="K1157">
            <v>195777672</v>
          </cell>
          <cell r="L1157">
            <v>26498.25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140305848</v>
          </cell>
          <cell r="U1157">
            <v>195777672</v>
          </cell>
          <cell r="V1157">
            <v>26498.25</v>
          </cell>
          <cell r="W1157">
            <v>44025674</v>
          </cell>
          <cell r="X1157">
            <v>0</v>
          </cell>
          <cell r="Y1157">
            <v>44025674</v>
          </cell>
        </row>
        <row r="1158">
          <cell r="A1158">
            <v>523</v>
          </cell>
          <cell r="B1158">
            <v>50</v>
          </cell>
          <cell r="C1158" t="str">
            <v>30</v>
          </cell>
          <cell r="D1158" t="str">
            <v>73643</v>
          </cell>
          <cell r="H1158" t="str">
            <v>Tustin Unified</v>
          </cell>
          <cell r="I1158" t="str">
            <v>UNIFIED</v>
          </cell>
          <cell r="J1158">
            <v>123123952</v>
          </cell>
          <cell r="K1158">
            <v>141770314</v>
          </cell>
          <cell r="L1158">
            <v>23357.86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123123952</v>
          </cell>
          <cell r="U1158">
            <v>141770314</v>
          </cell>
          <cell r="V1158">
            <v>23357.86</v>
          </cell>
          <cell r="W1158">
            <v>72178405</v>
          </cell>
          <cell r="X1158">
            <v>0</v>
          </cell>
          <cell r="Y1158">
            <v>72178405</v>
          </cell>
        </row>
        <row r="1159">
          <cell r="A1159">
            <v>524</v>
          </cell>
          <cell r="B1159">
            <v>50</v>
          </cell>
          <cell r="C1159" t="str">
            <v>30</v>
          </cell>
          <cell r="D1159" t="str">
            <v>73650</v>
          </cell>
          <cell r="H1159" t="str">
            <v>Irvine Unified</v>
          </cell>
          <cell r="I1159" t="str">
            <v>UNIFIED</v>
          </cell>
          <cell r="J1159">
            <v>180693847</v>
          </cell>
          <cell r="K1159">
            <v>261366328</v>
          </cell>
          <cell r="L1159">
            <v>34308.22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180693847</v>
          </cell>
          <cell r="U1159">
            <v>261366328</v>
          </cell>
          <cell r="V1159">
            <v>34308.22</v>
          </cell>
          <cell r="W1159">
            <v>44623090</v>
          </cell>
          <cell r="X1159">
            <v>0</v>
          </cell>
          <cell r="Y1159">
            <v>44623090</v>
          </cell>
        </row>
        <row r="1160">
          <cell r="A1160">
            <v>525</v>
          </cell>
          <cell r="B1160">
            <v>50</v>
          </cell>
          <cell r="C1160" t="str">
            <v>30</v>
          </cell>
          <cell r="D1160" t="str">
            <v>73924</v>
          </cell>
          <cell r="H1160" t="str">
            <v>Los Alamitos Unified</v>
          </cell>
          <cell r="I1160" t="str">
            <v>UNIFIED</v>
          </cell>
          <cell r="J1160">
            <v>51627696</v>
          </cell>
          <cell r="K1160">
            <v>48199301</v>
          </cell>
          <cell r="L1160">
            <v>9582.1200000000008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51627696</v>
          </cell>
          <cell r="U1160">
            <v>48199301</v>
          </cell>
          <cell r="V1160">
            <v>9582.1200000000008</v>
          </cell>
          <cell r="W1160">
            <v>35289505</v>
          </cell>
          <cell r="X1160">
            <v>0</v>
          </cell>
          <cell r="Y1160">
            <v>35289505</v>
          </cell>
        </row>
        <row r="1161">
          <cell r="A1161">
            <v>14112</v>
          </cell>
          <cell r="B1161">
            <v>50</v>
          </cell>
          <cell r="C1161" t="str">
            <v>30</v>
          </cell>
          <cell r="D1161" t="str">
            <v>76893</v>
          </cell>
          <cell r="E1161" t="str">
            <v>0130765</v>
          </cell>
          <cell r="F1161" t="str">
            <v>1686</v>
          </cell>
          <cell r="G1161" t="str">
            <v>D</v>
          </cell>
          <cell r="H1161" t="str">
            <v>Magnolia Science Academy - Santa Ana</v>
          </cell>
          <cell r="I1161" t="str">
            <v>UNIFIED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1866054</v>
          </cell>
          <cell r="O1161">
            <v>640</v>
          </cell>
          <cell r="P1161">
            <v>6871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1866054</v>
          </cell>
          <cell r="V1161">
            <v>640</v>
          </cell>
          <cell r="W1161">
            <v>5043302</v>
          </cell>
          <cell r="X1161">
            <v>0</v>
          </cell>
          <cell r="Y1161">
            <v>5043302</v>
          </cell>
        </row>
        <row r="1162">
          <cell r="A1162">
            <v>32</v>
          </cell>
          <cell r="B1162">
            <v>50</v>
          </cell>
          <cell r="C1162" t="str">
            <v>31</v>
          </cell>
          <cell r="D1162" t="str">
            <v>10314</v>
          </cell>
          <cell r="H1162" t="str">
            <v>Placer Co. Office of Education</v>
          </cell>
          <cell r="I1162" t="str">
            <v>CO OFFICE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6379337</v>
          </cell>
          <cell r="R1162">
            <v>19693329</v>
          </cell>
          <cell r="S1162">
            <v>116.5</v>
          </cell>
          <cell r="T1162">
            <v>6379337</v>
          </cell>
          <cell r="U1162">
            <v>19693329</v>
          </cell>
          <cell r="V1162">
            <v>116.5</v>
          </cell>
          <cell r="W1162">
            <v>0</v>
          </cell>
          <cell r="X1162">
            <v>0</v>
          </cell>
          <cell r="Y1162">
            <v>0</v>
          </cell>
        </row>
        <row r="1163">
          <cell r="A1163">
            <v>12190</v>
          </cell>
          <cell r="B1163">
            <v>50</v>
          </cell>
          <cell r="C1163" t="str">
            <v>31</v>
          </cell>
          <cell r="D1163" t="str">
            <v>10314</v>
          </cell>
          <cell r="E1163" t="str">
            <v>0119214</v>
          </cell>
          <cell r="F1163" t="str">
            <v>1064</v>
          </cell>
          <cell r="G1163" t="str">
            <v>D</v>
          </cell>
          <cell r="H1163" t="str">
            <v>CORE Placer Charter</v>
          </cell>
          <cell r="I1163" t="str">
            <v>ELEMENTARY</v>
          </cell>
          <cell r="J1163">
            <v>0</v>
          </cell>
          <cell r="K1163">
            <v>0</v>
          </cell>
          <cell r="L1163">
            <v>0</v>
          </cell>
          <cell r="M1163">
            <v>3159666</v>
          </cell>
          <cell r="N1163">
            <v>1213024</v>
          </cell>
          <cell r="O1163">
            <v>547.95000000000005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3159666</v>
          </cell>
          <cell r="U1163">
            <v>1213024</v>
          </cell>
          <cell r="V1163">
            <v>547.95000000000005</v>
          </cell>
          <cell r="W1163">
            <v>3618196</v>
          </cell>
          <cell r="X1163">
            <v>0</v>
          </cell>
          <cell r="Y1163">
            <v>3618196</v>
          </cell>
        </row>
        <row r="1164">
          <cell r="A1164">
            <v>12779</v>
          </cell>
          <cell r="B1164">
            <v>50</v>
          </cell>
          <cell r="C1164" t="str">
            <v>31</v>
          </cell>
          <cell r="D1164" t="str">
            <v>10314</v>
          </cell>
          <cell r="E1164" t="str">
            <v>0126904</v>
          </cell>
          <cell r="F1164" t="str">
            <v>1432</v>
          </cell>
          <cell r="G1164" t="str">
            <v>L</v>
          </cell>
          <cell r="H1164" t="str">
            <v>Placer County Pathways Charter</v>
          </cell>
          <cell r="I1164" t="str">
            <v>CO OFFICE</v>
          </cell>
          <cell r="J1164">
            <v>0</v>
          </cell>
          <cell r="K1164">
            <v>0</v>
          </cell>
          <cell r="L1164">
            <v>0</v>
          </cell>
          <cell r="M1164">
            <v>1092845</v>
          </cell>
          <cell r="N1164">
            <v>1282419</v>
          </cell>
          <cell r="O1164">
            <v>209.82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1092845</v>
          </cell>
          <cell r="U1164">
            <v>1282419</v>
          </cell>
          <cell r="V1164">
            <v>209.82</v>
          </cell>
          <cell r="W1164">
            <v>454783</v>
          </cell>
          <cell r="X1164">
            <v>0</v>
          </cell>
          <cell r="Y1164">
            <v>454783</v>
          </cell>
        </row>
        <row r="1165">
          <cell r="A1165">
            <v>526</v>
          </cell>
          <cell r="B1165">
            <v>50</v>
          </cell>
          <cell r="C1165" t="str">
            <v>31</v>
          </cell>
          <cell r="D1165" t="str">
            <v>66761</v>
          </cell>
          <cell r="H1165" t="str">
            <v>Ackerman Charter</v>
          </cell>
          <cell r="I1165" t="str">
            <v>ELEMENTARY</v>
          </cell>
          <cell r="J1165">
            <v>2961662</v>
          </cell>
          <cell r="K1165">
            <v>1450983</v>
          </cell>
          <cell r="L1165">
            <v>579.55999999999995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2961662</v>
          </cell>
          <cell r="U1165">
            <v>1450983</v>
          </cell>
          <cell r="V1165">
            <v>579.55999999999995</v>
          </cell>
          <cell r="W1165">
            <v>3444835</v>
          </cell>
          <cell r="X1165">
            <v>0</v>
          </cell>
          <cell r="Y1165">
            <v>3444835</v>
          </cell>
        </row>
        <row r="1166">
          <cell r="A1166">
            <v>527</v>
          </cell>
          <cell r="B1166">
            <v>50</v>
          </cell>
          <cell r="C1166" t="str">
            <v>31</v>
          </cell>
          <cell r="D1166" t="str">
            <v>66779</v>
          </cell>
          <cell r="H1166" t="str">
            <v>Alta-Dutch Flat Union Elementary</v>
          </cell>
          <cell r="I1166" t="str">
            <v>ELEMENTARY</v>
          </cell>
          <cell r="J1166">
            <v>522068</v>
          </cell>
          <cell r="K1166">
            <v>486443</v>
          </cell>
          <cell r="L1166">
            <v>101.75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522068</v>
          </cell>
          <cell r="U1166">
            <v>486443</v>
          </cell>
          <cell r="V1166">
            <v>101.75</v>
          </cell>
          <cell r="W1166">
            <v>522840</v>
          </cell>
          <cell r="X1166">
            <v>0</v>
          </cell>
          <cell r="Y1166">
            <v>522840</v>
          </cell>
        </row>
        <row r="1167">
          <cell r="A1167">
            <v>528</v>
          </cell>
          <cell r="B1167">
            <v>50</v>
          </cell>
          <cell r="C1167" t="str">
            <v>31</v>
          </cell>
          <cell r="D1167" t="str">
            <v>66787</v>
          </cell>
          <cell r="H1167" t="str">
            <v>Auburn Union Elementary</v>
          </cell>
          <cell r="I1167" t="str">
            <v>ELEMENTARY</v>
          </cell>
          <cell r="J1167">
            <v>8774261</v>
          </cell>
          <cell r="K1167">
            <v>10973336</v>
          </cell>
          <cell r="L1167">
            <v>1716.66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8774261</v>
          </cell>
          <cell r="U1167">
            <v>10973336</v>
          </cell>
          <cell r="V1167">
            <v>1716.66</v>
          </cell>
          <cell r="W1167">
            <v>5046224</v>
          </cell>
          <cell r="X1167">
            <v>0</v>
          </cell>
          <cell r="Y1167">
            <v>5046224</v>
          </cell>
        </row>
        <row r="1168">
          <cell r="A1168">
            <v>12765</v>
          </cell>
          <cell r="B1168">
            <v>50</v>
          </cell>
          <cell r="C1168" t="str">
            <v>31</v>
          </cell>
          <cell r="D1168" t="str">
            <v>66787</v>
          </cell>
          <cell r="E1168" t="str">
            <v>0126664</v>
          </cell>
          <cell r="F1168" t="str">
            <v>1429</v>
          </cell>
          <cell r="G1168" t="str">
            <v>L</v>
          </cell>
          <cell r="H1168" t="str">
            <v>Alta Vista Community Charter</v>
          </cell>
          <cell r="I1168" t="str">
            <v>ELEMENTARY</v>
          </cell>
          <cell r="J1168">
            <v>0</v>
          </cell>
          <cell r="K1168">
            <v>0</v>
          </cell>
          <cell r="L1168">
            <v>0</v>
          </cell>
          <cell r="M1168">
            <v>686308</v>
          </cell>
          <cell r="N1168">
            <v>752723</v>
          </cell>
          <cell r="O1168">
            <v>133.72999999999999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686308</v>
          </cell>
          <cell r="U1168">
            <v>752723</v>
          </cell>
          <cell r="V1168">
            <v>133.72999999999999</v>
          </cell>
          <cell r="W1168">
            <v>417730</v>
          </cell>
          <cell r="X1168">
            <v>0</v>
          </cell>
          <cell r="Y1168">
            <v>417730</v>
          </cell>
        </row>
        <row r="1169">
          <cell r="A1169">
            <v>529</v>
          </cell>
          <cell r="B1169">
            <v>50</v>
          </cell>
          <cell r="C1169" t="str">
            <v>31</v>
          </cell>
          <cell r="D1169" t="str">
            <v>66795</v>
          </cell>
          <cell r="H1169" t="str">
            <v>Colfax Elementary</v>
          </cell>
          <cell r="I1169" t="str">
            <v>ELEMENTARY</v>
          </cell>
          <cell r="J1169">
            <v>1767790</v>
          </cell>
          <cell r="K1169">
            <v>1994016</v>
          </cell>
          <cell r="L1169">
            <v>350.21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1767790</v>
          </cell>
          <cell r="U1169">
            <v>1994016</v>
          </cell>
          <cell r="V1169">
            <v>350.21</v>
          </cell>
          <cell r="W1169">
            <v>1155927</v>
          </cell>
          <cell r="X1169">
            <v>0</v>
          </cell>
          <cell r="Y1169">
            <v>1155927</v>
          </cell>
        </row>
        <row r="1170">
          <cell r="A1170">
            <v>530</v>
          </cell>
          <cell r="B1170">
            <v>50</v>
          </cell>
          <cell r="C1170" t="str">
            <v>31</v>
          </cell>
          <cell r="D1170" t="str">
            <v>66803</v>
          </cell>
          <cell r="H1170" t="str">
            <v>Dry Creek Joint Elementary</v>
          </cell>
          <cell r="I1170" t="str">
            <v>ELEMENTARY</v>
          </cell>
          <cell r="J1170">
            <v>33631609</v>
          </cell>
          <cell r="K1170">
            <v>17777657</v>
          </cell>
          <cell r="L1170">
            <v>6631.74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33631609</v>
          </cell>
          <cell r="U1170">
            <v>17777657</v>
          </cell>
          <cell r="V1170">
            <v>6631.74</v>
          </cell>
          <cell r="W1170">
            <v>39687795</v>
          </cell>
          <cell r="X1170">
            <v>0</v>
          </cell>
          <cell r="Y1170">
            <v>39687795</v>
          </cell>
        </row>
        <row r="1171">
          <cell r="A1171">
            <v>531</v>
          </cell>
          <cell r="B1171">
            <v>50</v>
          </cell>
          <cell r="C1171" t="str">
            <v>31</v>
          </cell>
          <cell r="D1171" t="str">
            <v>66829</v>
          </cell>
          <cell r="H1171" t="str">
            <v>Eureka Union</v>
          </cell>
          <cell r="I1171" t="str">
            <v>ELEMENTARY</v>
          </cell>
          <cell r="J1171">
            <v>16589492</v>
          </cell>
          <cell r="K1171">
            <v>14204869</v>
          </cell>
          <cell r="L1171">
            <v>3289.81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16589492</v>
          </cell>
          <cell r="U1171">
            <v>14204869</v>
          </cell>
          <cell r="V1171">
            <v>3289.81</v>
          </cell>
          <cell r="W1171">
            <v>13274596</v>
          </cell>
          <cell r="X1171">
            <v>0</v>
          </cell>
          <cell r="Y1171">
            <v>13274596</v>
          </cell>
        </row>
        <row r="1172">
          <cell r="A1172">
            <v>532</v>
          </cell>
          <cell r="B1172">
            <v>50</v>
          </cell>
          <cell r="C1172" t="str">
            <v>31</v>
          </cell>
          <cell r="D1172" t="str">
            <v>66837</v>
          </cell>
          <cell r="H1172" t="str">
            <v>Foresthill Union Elementary</v>
          </cell>
          <cell r="I1172" t="str">
            <v>ELEMENTARY</v>
          </cell>
          <cell r="J1172">
            <v>1913709</v>
          </cell>
          <cell r="K1172">
            <v>1782699</v>
          </cell>
          <cell r="L1172">
            <v>380.93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1913709</v>
          </cell>
          <cell r="U1172">
            <v>1782699</v>
          </cell>
          <cell r="V1172">
            <v>380.93</v>
          </cell>
          <cell r="W1172">
            <v>1732109</v>
          </cell>
          <cell r="X1172">
            <v>0</v>
          </cell>
          <cell r="Y1172">
            <v>1732109</v>
          </cell>
        </row>
        <row r="1173">
          <cell r="A1173">
            <v>533</v>
          </cell>
          <cell r="B1173">
            <v>50</v>
          </cell>
          <cell r="C1173" t="str">
            <v>31</v>
          </cell>
          <cell r="D1173" t="str">
            <v>66845</v>
          </cell>
          <cell r="H1173" t="str">
            <v>Loomis Union Elementary</v>
          </cell>
          <cell r="I1173" t="str">
            <v>ELEMENTARY</v>
          </cell>
          <cell r="J1173">
            <v>12462312</v>
          </cell>
          <cell r="K1173">
            <v>13610193</v>
          </cell>
          <cell r="L1173">
            <v>2439.73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12462312</v>
          </cell>
          <cell r="U1173">
            <v>13610193</v>
          </cell>
          <cell r="V1173">
            <v>2439.73</v>
          </cell>
          <cell r="W1173">
            <v>7296354</v>
          </cell>
          <cell r="X1173">
            <v>0</v>
          </cell>
          <cell r="Y1173">
            <v>7296354</v>
          </cell>
        </row>
        <row r="1174">
          <cell r="A1174">
            <v>11999</v>
          </cell>
          <cell r="B1174">
            <v>50</v>
          </cell>
          <cell r="C1174" t="str">
            <v>31</v>
          </cell>
          <cell r="D1174" t="str">
            <v>66845</v>
          </cell>
          <cell r="E1174" t="str">
            <v>0117150</v>
          </cell>
          <cell r="F1174" t="str">
            <v>0979</v>
          </cell>
          <cell r="G1174" t="str">
            <v>L</v>
          </cell>
          <cell r="H1174" t="str">
            <v>Loomis Basin Charter</v>
          </cell>
          <cell r="I1174" t="str">
            <v>ELEMENTARY</v>
          </cell>
          <cell r="J1174">
            <v>0</v>
          </cell>
          <cell r="K1174">
            <v>0</v>
          </cell>
          <cell r="L1174">
            <v>0</v>
          </cell>
          <cell r="M1174">
            <v>2187363</v>
          </cell>
          <cell r="N1174">
            <v>1342141</v>
          </cell>
          <cell r="O1174">
            <v>421.29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2187363</v>
          </cell>
          <cell r="U1174">
            <v>1342141</v>
          </cell>
          <cell r="V1174">
            <v>421.29</v>
          </cell>
          <cell r="W1174">
            <v>2117053</v>
          </cell>
          <cell r="X1174">
            <v>0</v>
          </cell>
          <cell r="Y1174">
            <v>2117053</v>
          </cell>
        </row>
        <row r="1175">
          <cell r="A1175">
            <v>12561</v>
          </cell>
          <cell r="B1175">
            <v>50</v>
          </cell>
          <cell r="C1175" t="str">
            <v>31</v>
          </cell>
          <cell r="D1175" t="str">
            <v>66845</v>
          </cell>
          <cell r="E1175" t="str">
            <v>0121418</v>
          </cell>
          <cell r="F1175" t="str">
            <v>1169</v>
          </cell>
          <cell r="G1175" t="str">
            <v>D</v>
          </cell>
          <cell r="H1175" t="str">
            <v>John Adams Academy</v>
          </cell>
          <cell r="I1175" t="str">
            <v>ELEMENTARY</v>
          </cell>
          <cell r="J1175">
            <v>0</v>
          </cell>
          <cell r="K1175">
            <v>0</v>
          </cell>
          <cell r="L1175">
            <v>0</v>
          </cell>
          <cell r="M1175">
            <v>7229880</v>
          </cell>
          <cell r="N1175">
            <v>4372847</v>
          </cell>
          <cell r="O1175">
            <v>1372.61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7229880</v>
          </cell>
          <cell r="U1175">
            <v>4372847</v>
          </cell>
          <cell r="V1175">
            <v>1372.61</v>
          </cell>
          <cell r="W1175">
            <v>7512575</v>
          </cell>
          <cell r="X1175">
            <v>0</v>
          </cell>
          <cell r="Y1175">
            <v>7512575</v>
          </cell>
        </row>
        <row r="1176">
          <cell r="A1176">
            <v>534</v>
          </cell>
          <cell r="B1176">
            <v>50</v>
          </cell>
          <cell r="C1176" t="str">
            <v>31</v>
          </cell>
          <cell r="D1176" t="str">
            <v>66852</v>
          </cell>
          <cell r="H1176" t="str">
            <v>Newcastle Elementary</v>
          </cell>
          <cell r="I1176" t="str">
            <v>ELEMENTARY</v>
          </cell>
          <cell r="J1176">
            <v>876970</v>
          </cell>
          <cell r="K1176">
            <v>6680341</v>
          </cell>
          <cell r="L1176">
            <v>173.77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876970</v>
          </cell>
          <cell r="U1176">
            <v>6680341</v>
          </cell>
          <cell r="V1176">
            <v>173.77</v>
          </cell>
          <cell r="W1176">
            <v>0</v>
          </cell>
          <cell r="X1176">
            <v>0</v>
          </cell>
          <cell r="Y1176">
            <v>0</v>
          </cell>
        </row>
        <row r="1177">
          <cell r="A1177">
            <v>10153</v>
          </cell>
          <cell r="B1177">
            <v>50</v>
          </cell>
          <cell r="C1177" t="str">
            <v>31</v>
          </cell>
          <cell r="D1177" t="str">
            <v>66852</v>
          </cell>
          <cell r="E1177" t="str">
            <v>0109827</v>
          </cell>
          <cell r="F1177" t="str">
            <v>0727</v>
          </cell>
          <cell r="G1177" t="str">
            <v>L</v>
          </cell>
          <cell r="H1177" t="str">
            <v>Newcastle Charter</v>
          </cell>
          <cell r="I1177" t="str">
            <v>ELEMENTARY</v>
          </cell>
          <cell r="J1177">
            <v>0</v>
          </cell>
          <cell r="K1177">
            <v>0</v>
          </cell>
          <cell r="L1177">
            <v>0</v>
          </cell>
          <cell r="M1177">
            <v>1404136</v>
          </cell>
          <cell r="N1177">
            <v>876309</v>
          </cell>
          <cell r="O1177">
            <v>270.45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1404136</v>
          </cell>
          <cell r="U1177">
            <v>876309</v>
          </cell>
          <cell r="V1177">
            <v>270.45</v>
          </cell>
          <cell r="W1177">
            <v>1330361</v>
          </cell>
          <cell r="X1177">
            <v>0</v>
          </cell>
          <cell r="Y1177">
            <v>1330361</v>
          </cell>
        </row>
        <row r="1178">
          <cell r="A1178">
            <v>12191</v>
          </cell>
          <cell r="B1178">
            <v>50</v>
          </cell>
          <cell r="C1178" t="str">
            <v>31</v>
          </cell>
          <cell r="D1178" t="str">
            <v>66852</v>
          </cell>
          <cell r="E1178" t="str">
            <v>0120105</v>
          </cell>
          <cell r="F1178" t="str">
            <v>1102</v>
          </cell>
          <cell r="G1178" t="str">
            <v>D</v>
          </cell>
          <cell r="H1178" t="str">
            <v>Creekside Charter</v>
          </cell>
          <cell r="I1178" t="str">
            <v>ELEMENTARY</v>
          </cell>
          <cell r="J1178">
            <v>0</v>
          </cell>
          <cell r="K1178">
            <v>0</v>
          </cell>
          <cell r="L1178">
            <v>0</v>
          </cell>
          <cell r="M1178">
            <v>984681</v>
          </cell>
          <cell r="N1178">
            <v>620010</v>
          </cell>
          <cell r="O1178">
            <v>191.35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984681</v>
          </cell>
          <cell r="U1178">
            <v>620010</v>
          </cell>
          <cell r="V1178">
            <v>191.35</v>
          </cell>
          <cell r="W1178">
            <v>932827</v>
          </cell>
          <cell r="X1178">
            <v>0</v>
          </cell>
          <cell r="Y1178">
            <v>932827</v>
          </cell>
        </row>
        <row r="1179">
          <cell r="A1179">
            <v>12369</v>
          </cell>
          <cell r="B1179">
            <v>50</v>
          </cell>
          <cell r="C1179" t="str">
            <v>31</v>
          </cell>
          <cell r="D1179" t="str">
            <v>66852</v>
          </cell>
          <cell r="E1179" t="str">
            <v>0121608</v>
          </cell>
          <cell r="F1179" t="str">
            <v>1179</v>
          </cell>
          <cell r="G1179" t="str">
            <v>D</v>
          </cell>
          <cell r="H1179" t="str">
            <v>Harvest Ridge Cooperative Charter</v>
          </cell>
          <cell r="I1179" t="str">
            <v>ELEMENTARY</v>
          </cell>
          <cell r="J1179">
            <v>0</v>
          </cell>
          <cell r="K1179">
            <v>0</v>
          </cell>
          <cell r="L1179">
            <v>0</v>
          </cell>
          <cell r="M1179">
            <v>931338</v>
          </cell>
          <cell r="N1179">
            <v>584271</v>
          </cell>
          <cell r="O1179">
            <v>180.32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931338</v>
          </cell>
          <cell r="U1179">
            <v>584271</v>
          </cell>
          <cell r="V1179">
            <v>180.32</v>
          </cell>
          <cell r="W1179">
            <v>885521</v>
          </cell>
          <cell r="X1179">
            <v>0</v>
          </cell>
          <cell r="Y1179">
            <v>885521</v>
          </cell>
        </row>
        <row r="1180">
          <cell r="A1180">
            <v>12930</v>
          </cell>
          <cell r="B1180">
            <v>50</v>
          </cell>
          <cell r="C1180" t="str">
            <v>31</v>
          </cell>
          <cell r="D1180" t="str">
            <v>66852</v>
          </cell>
          <cell r="E1180" t="str">
            <v>0127928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3926235</v>
          </cell>
          <cell r="O1180">
            <v>1211.73</v>
          </cell>
          <cell r="P1180">
            <v>7067.81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3926235</v>
          </cell>
          <cell r="V1180">
            <v>1211.73</v>
          </cell>
          <cell r="W1180">
            <v>5988615</v>
          </cell>
          <cell r="X1180">
            <v>0</v>
          </cell>
          <cell r="Y1180">
            <v>5988615</v>
          </cell>
        </row>
        <row r="1181">
          <cell r="A1181">
            <v>14573</v>
          </cell>
          <cell r="B1181">
            <v>50</v>
          </cell>
          <cell r="C1181" t="str">
            <v>31</v>
          </cell>
          <cell r="D1181" t="str">
            <v>66852</v>
          </cell>
          <cell r="E1181" t="str">
            <v>0138008</v>
          </cell>
          <cell r="F1181" t="str">
            <v>1991</v>
          </cell>
          <cell r="G1181" t="str">
            <v>D</v>
          </cell>
          <cell r="H1181" t="str">
            <v>Golden Valley Tahoe School</v>
          </cell>
          <cell r="I1181" t="str">
            <v>ELEMENTARY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110458</v>
          </cell>
          <cell r="O1181">
            <v>34.090000000000003</v>
          </cell>
          <cell r="P1181">
            <v>8698.89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110458</v>
          </cell>
          <cell r="V1181">
            <v>34.090000000000003</v>
          </cell>
          <cell r="W1181">
            <v>171924</v>
          </cell>
          <cell r="X1181">
            <v>0</v>
          </cell>
          <cell r="Y1181">
            <v>171924</v>
          </cell>
        </row>
        <row r="1182">
          <cell r="A1182">
            <v>537</v>
          </cell>
          <cell r="B1182">
            <v>50</v>
          </cell>
          <cell r="C1182" t="str">
            <v>31</v>
          </cell>
          <cell r="D1182" t="str">
            <v>66886</v>
          </cell>
          <cell r="H1182" t="str">
            <v>Placer Hills Union Elementary</v>
          </cell>
          <cell r="I1182" t="str">
            <v>ELEMENTARY</v>
          </cell>
          <cell r="J1182">
            <v>3676450</v>
          </cell>
          <cell r="K1182">
            <v>5836553</v>
          </cell>
          <cell r="L1182">
            <v>726.64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3676450</v>
          </cell>
          <cell r="U1182">
            <v>5836553</v>
          </cell>
          <cell r="V1182">
            <v>726.64</v>
          </cell>
          <cell r="W1182">
            <v>642368</v>
          </cell>
          <cell r="X1182">
            <v>0</v>
          </cell>
          <cell r="Y1182">
            <v>642368</v>
          </cell>
        </row>
        <row r="1183">
          <cell r="A1183">
            <v>538</v>
          </cell>
          <cell r="B1183">
            <v>50</v>
          </cell>
          <cell r="C1183" t="str">
            <v>31</v>
          </cell>
          <cell r="D1183" t="str">
            <v>66894</v>
          </cell>
          <cell r="H1183" t="str">
            <v>Placer Union High</v>
          </cell>
          <cell r="I1183" t="str">
            <v>HIGH</v>
          </cell>
          <cell r="J1183">
            <v>23341495</v>
          </cell>
          <cell r="K1183">
            <v>27825020</v>
          </cell>
          <cell r="L1183">
            <v>3749.21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23341495</v>
          </cell>
          <cell r="U1183">
            <v>27825020</v>
          </cell>
          <cell r="V1183">
            <v>3749.21</v>
          </cell>
          <cell r="W1183">
            <v>10159326</v>
          </cell>
          <cell r="X1183">
            <v>0</v>
          </cell>
          <cell r="Y1183">
            <v>10159326</v>
          </cell>
        </row>
        <row r="1184">
          <cell r="A1184">
            <v>14579</v>
          </cell>
          <cell r="B1184">
            <v>50</v>
          </cell>
          <cell r="C1184" t="str">
            <v>31</v>
          </cell>
          <cell r="D1184" t="str">
            <v>66894</v>
          </cell>
          <cell r="E1184" t="str">
            <v>0138081</v>
          </cell>
          <cell r="F1184" t="str">
            <v>1976</v>
          </cell>
          <cell r="G1184" t="str">
            <v>L</v>
          </cell>
          <cell r="H1184" t="str">
            <v>Maidu Virtual Charter Academy</v>
          </cell>
          <cell r="I1184" t="str">
            <v>HIGH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447284</v>
          </cell>
          <cell r="O1184">
            <v>62.07</v>
          </cell>
          <cell r="P1184">
            <v>9457.17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447284</v>
          </cell>
          <cell r="V1184">
            <v>62.07</v>
          </cell>
          <cell r="W1184">
            <v>166394</v>
          </cell>
          <cell r="X1184">
            <v>0</v>
          </cell>
          <cell r="Y1184">
            <v>166394</v>
          </cell>
        </row>
        <row r="1185">
          <cell r="A1185">
            <v>539</v>
          </cell>
          <cell r="B1185">
            <v>50</v>
          </cell>
          <cell r="C1185" t="str">
            <v>31</v>
          </cell>
          <cell r="D1185" t="str">
            <v>66910</v>
          </cell>
          <cell r="H1185" t="str">
            <v>Roseville City Elementary</v>
          </cell>
          <cell r="I1185" t="str">
            <v>ELEMENTARY</v>
          </cell>
          <cell r="J1185">
            <v>55106595</v>
          </cell>
          <cell r="K1185">
            <v>41682920</v>
          </cell>
          <cell r="L1185">
            <v>10946.38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55106595</v>
          </cell>
          <cell r="U1185">
            <v>41682920</v>
          </cell>
          <cell r="V1185">
            <v>10946.38</v>
          </cell>
          <cell r="W1185">
            <v>51168958</v>
          </cell>
          <cell r="X1185">
            <v>0</v>
          </cell>
          <cell r="Y1185">
            <v>51168958</v>
          </cell>
        </row>
        <row r="1186">
          <cell r="A1186">
            <v>540</v>
          </cell>
          <cell r="B1186">
            <v>50</v>
          </cell>
          <cell r="C1186" t="str">
            <v>31</v>
          </cell>
          <cell r="D1186" t="str">
            <v>66928</v>
          </cell>
          <cell r="H1186" t="str">
            <v>Roseville Joint Union High</v>
          </cell>
          <cell r="I1186" t="str">
            <v>HIGH</v>
          </cell>
          <cell r="J1186">
            <v>59758535</v>
          </cell>
          <cell r="K1186">
            <v>62853393</v>
          </cell>
          <cell r="L1186">
            <v>9863.1299999999992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59758535</v>
          </cell>
          <cell r="U1186">
            <v>62853393</v>
          </cell>
          <cell r="V1186">
            <v>9863.1299999999992</v>
          </cell>
          <cell r="W1186">
            <v>33769075</v>
          </cell>
          <cell r="X1186">
            <v>0</v>
          </cell>
          <cell r="Y1186">
            <v>33769075</v>
          </cell>
        </row>
        <row r="1187">
          <cell r="A1187">
            <v>541</v>
          </cell>
          <cell r="B1187">
            <v>50</v>
          </cell>
          <cell r="C1187" t="str">
            <v>31</v>
          </cell>
          <cell r="D1187" t="str">
            <v>66944</v>
          </cell>
          <cell r="H1187" t="str">
            <v>Tahoe-Truckee Unified</v>
          </cell>
          <cell r="I1187" t="str">
            <v>UNIFIED</v>
          </cell>
          <cell r="J1187">
            <v>20053626</v>
          </cell>
          <cell r="K1187">
            <v>49019577</v>
          </cell>
          <cell r="L1187">
            <v>3707.75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20053626</v>
          </cell>
          <cell r="U1187">
            <v>49019577</v>
          </cell>
          <cell r="V1187">
            <v>3707.75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>
            <v>12372</v>
          </cell>
          <cell r="B1188">
            <v>50</v>
          </cell>
          <cell r="C1188" t="str">
            <v>31</v>
          </cell>
          <cell r="D1188" t="str">
            <v>66944</v>
          </cell>
          <cell r="E1188" t="str">
            <v>0121624</v>
          </cell>
          <cell r="F1188" t="str">
            <v>1180</v>
          </cell>
          <cell r="G1188" t="str">
            <v>D</v>
          </cell>
          <cell r="H1188" t="str">
            <v>Sierra Expeditionary Learning</v>
          </cell>
          <cell r="I1188" t="str">
            <v>UNIFIED</v>
          </cell>
          <cell r="J1188">
            <v>0</v>
          </cell>
          <cell r="K1188">
            <v>0</v>
          </cell>
          <cell r="L1188">
            <v>0</v>
          </cell>
          <cell r="M1188">
            <v>1086119</v>
          </cell>
          <cell r="N1188">
            <v>1663045</v>
          </cell>
          <cell r="O1188">
            <v>210.24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1086119</v>
          </cell>
          <cell r="U1188">
            <v>1663045</v>
          </cell>
          <cell r="V1188">
            <v>210.24</v>
          </cell>
          <cell r="W1188">
            <v>99217</v>
          </cell>
          <cell r="X1188">
            <v>0</v>
          </cell>
          <cell r="Y1188">
            <v>99217</v>
          </cell>
        </row>
        <row r="1189">
          <cell r="A1189">
            <v>542</v>
          </cell>
          <cell r="B1189">
            <v>50</v>
          </cell>
          <cell r="C1189" t="str">
            <v>31</v>
          </cell>
          <cell r="D1189" t="str">
            <v>66951</v>
          </cell>
          <cell r="H1189" t="str">
            <v>Western Placer Unified</v>
          </cell>
          <cell r="I1189" t="str">
            <v>UNIFIED</v>
          </cell>
          <cell r="J1189">
            <v>35875303</v>
          </cell>
          <cell r="K1189">
            <v>50528936</v>
          </cell>
          <cell r="L1189">
            <v>6798.84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35875303</v>
          </cell>
          <cell r="U1189">
            <v>50528936</v>
          </cell>
          <cell r="V1189">
            <v>6798.84</v>
          </cell>
          <cell r="W1189">
            <v>10212185</v>
          </cell>
          <cell r="X1189">
            <v>0</v>
          </cell>
          <cell r="Y1189">
            <v>10212185</v>
          </cell>
        </row>
        <row r="1190">
          <cell r="A1190">
            <v>14451</v>
          </cell>
          <cell r="B1190">
            <v>50</v>
          </cell>
          <cell r="C1190" t="str">
            <v>31</v>
          </cell>
          <cell r="D1190" t="str">
            <v>66951</v>
          </cell>
          <cell r="E1190" t="str">
            <v>0135871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1084123</v>
          </cell>
          <cell r="O1190">
            <v>197.27</v>
          </cell>
          <cell r="P1190">
            <v>8132.22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1084123</v>
          </cell>
          <cell r="V1190">
            <v>197.27</v>
          </cell>
          <cell r="W1190">
            <v>565924</v>
          </cell>
          <cell r="X1190">
            <v>0</v>
          </cell>
          <cell r="Y1190">
            <v>565924</v>
          </cell>
        </row>
        <row r="1191">
          <cell r="A1191">
            <v>1267</v>
          </cell>
          <cell r="B1191">
            <v>50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0</v>
          </cell>
          <cell r="K1191">
            <v>0</v>
          </cell>
          <cell r="L1191">
            <v>0</v>
          </cell>
          <cell r="M1191">
            <v>11874275</v>
          </cell>
          <cell r="N1191">
            <v>11567861</v>
          </cell>
          <cell r="O1191">
            <v>2104.92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11874275</v>
          </cell>
          <cell r="U1191">
            <v>11567861</v>
          </cell>
          <cell r="V1191">
            <v>2104.92</v>
          </cell>
          <cell r="W1191">
            <v>7892179</v>
          </cell>
          <cell r="X1191">
            <v>0</v>
          </cell>
          <cell r="Y1191">
            <v>7892179</v>
          </cell>
        </row>
        <row r="1192">
          <cell r="A1192">
            <v>543</v>
          </cell>
          <cell r="B1192">
            <v>50</v>
          </cell>
          <cell r="C1192" t="str">
            <v>31</v>
          </cell>
          <cell r="D1192" t="str">
            <v>75085</v>
          </cell>
          <cell r="H1192" t="str">
            <v>Rocklin Unified</v>
          </cell>
          <cell r="I1192" t="str">
            <v>UNIFIED</v>
          </cell>
          <cell r="J1192">
            <v>61613705</v>
          </cell>
          <cell r="K1192">
            <v>43314425</v>
          </cell>
          <cell r="L1192">
            <v>11613.57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61613705</v>
          </cell>
          <cell r="U1192">
            <v>43314425</v>
          </cell>
          <cell r="V1192">
            <v>11613.57</v>
          </cell>
          <cell r="W1192">
            <v>58132034</v>
          </cell>
          <cell r="X1192">
            <v>0</v>
          </cell>
          <cell r="Y1192">
            <v>58132034</v>
          </cell>
        </row>
        <row r="1193">
          <cell r="A1193">
            <v>11395</v>
          </cell>
          <cell r="B1193">
            <v>50</v>
          </cell>
          <cell r="C1193" t="str">
            <v>31</v>
          </cell>
          <cell r="D1193" t="str">
            <v>75085</v>
          </cell>
          <cell r="E1193" t="str">
            <v>0114371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0</v>
          </cell>
          <cell r="K1193">
            <v>0</v>
          </cell>
          <cell r="L1193">
            <v>0</v>
          </cell>
          <cell r="M1193">
            <v>888841</v>
          </cell>
          <cell r="N1193">
            <v>537399</v>
          </cell>
          <cell r="O1193">
            <v>172.72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888841</v>
          </cell>
          <cell r="U1193">
            <v>537399</v>
          </cell>
          <cell r="V1193">
            <v>172.72</v>
          </cell>
          <cell r="W1193">
            <v>876665</v>
          </cell>
          <cell r="X1193">
            <v>0</v>
          </cell>
          <cell r="Y1193">
            <v>876665</v>
          </cell>
        </row>
        <row r="1194">
          <cell r="A1194">
            <v>12000</v>
          </cell>
          <cell r="B1194">
            <v>50</v>
          </cell>
          <cell r="C1194" t="str">
            <v>31</v>
          </cell>
          <cell r="D1194" t="str">
            <v>75085</v>
          </cell>
          <cell r="E1194" t="str">
            <v>0117879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0</v>
          </cell>
          <cell r="K1194">
            <v>0</v>
          </cell>
          <cell r="L1194">
            <v>0</v>
          </cell>
          <cell r="M1194">
            <v>1370752</v>
          </cell>
          <cell r="N1194">
            <v>823865</v>
          </cell>
          <cell r="O1194">
            <v>264.79000000000002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1370752</v>
          </cell>
          <cell r="U1194">
            <v>823865</v>
          </cell>
          <cell r="V1194">
            <v>264.79000000000002</v>
          </cell>
          <cell r="W1194">
            <v>1347393</v>
          </cell>
          <cell r="X1194">
            <v>0</v>
          </cell>
          <cell r="Y1194">
            <v>1347393</v>
          </cell>
        </row>
        <row r="1195">
          <cell r="A1195">
            <v>12192</v>
          </cell>
          <cell r="B1195">
            <v>50</v>
          </cell>
          <cell r="C1195" t="str">
            <v>31</v>
          </cell>
          <cell r="D1195" t="str">
            <v>75085</v>
          </cell>
          <cell r="E1195" t="str">
            <v>0119487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0</v>
          </cell>
          <cell r="K1195">
            <v>0</v>
          </cell>
          <cell r="L1195">
            <v>0</v>
          </cell>
          <cell r="M1195">
            <v>4276847</v>
          </cell>
          <cell r="N1195">
            <v>2342099</v>
          </cell>
          <cell r="O1195">
            <v>752.75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4276847</v>
          </cell>
          <cell r="U1195">
            <v>2342099</v>
          </cell>
          <cell r="V1195">
            <v>752.75</v>
          </cell>
          <cell r="W1195">
            <v>4547560</v>
          </cell>
          <cell r="X1195">
            <v>0</v>
          </cell>
          <cell r="Y1195">
            <v>4547560</v>
          </cell>
        </row>
        <row r="1196">
          <cell r="A1196">
            <v>13967</v>
          </cell>
          <cell r="B1196">
            <v>50</v>
          </cell>
          <cell r="C1196" t="str">
            <v>31</v>
          </cell>
          <cell r="D1196" t="str">
            <v>75085</v>
          </cell>
          <cell r="E1196" t="str">
            <v>0128561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354823</v>
          </cell>
          <cell r="O1196">
            <v>114.04</v>
          </cell>
          <cell r="P1196">
            <v>5858.62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354823</v>
          </cell>
          <cell r="V1196">
            <v>114.04</v>
          </cell>
          <cell r="W1196">
            <v>710004</v>
          </cell>
          <cell r="X1196">
            <v>0</v>
          </cell>
          <cell r="Y1196">
            <v>710004</v>
          </cell>
        </row>
        <row r="1197">
          <cell r="A1197">
            <v>14553</v>
          </cell>
          <cell r="B1197">
            <v>50</v>
          </cell>
          <cell r="C1197" t="str">
            <v>31</v>
          </cell>
          <cell r="D1197" t="str">
            <v>75085</v>
          </cell>
          <cell r="E1197" t="str">
            <v>0137927</v>
          </cell>
          <cell r="F1197" t="str">
            <v>1979</v>
          </cell>
          <cell r="G1197" t="str">
            <v>D</v>
          </cell>
          <cell r="H1197" t="str">
            <v>Placer Academy Charter</v>
          </cell>
          <cell r="I1197" t="str">
            <v>UNIFIED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1071749</v>
          </cell>
          <cell r="O1197">
            <v>344.46</v>
          </cell>
          <cell r="P1197">
            <v>8147.59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1071749</v>
          </cell>
          <cell r="V1197">
            <v>344.46</v>
          </cell>
          <cell r="W1197">
            <v>1744993</v>
          </cell>
          <cell r="X1197">
            <v>0</v>
          </cell>
          <cell r="Y1197">
            <v>1744993</v>
          </cell>
        </row>
        <row r="1198">
          <cell r="A1198">
            <v>1272</v>
          </cell>
          <cell r="B1198">
            <v>50</v>
          </cell>
          <cell r="C1198" t="str">
            <v>31</v>
          </cell>
          <cell r="D1198" t="str">
            <v>75085</v>
          </cell>
          <cell r="E1198" t="str">
            <v>6118392</v>
          </cell>
          <cell r="F1198" t="str">
            <v>0308</v>
          </cell>
          <cell r="G1198" t="str">
            <v>D</v>
          </cell>
          <cell r="H1198" t="str">
            <v>Rocklin Academy</v>
          </cell>
          <cell r="I1198" t="str">
            <v>UNIFIED</v>
          </cell>
          <cell r="J1198">
            <v>0</v>
          </cell>
          <cell r="K1198">
            <v>0</v>
          </cell>
          <cell r="L1198">
            <v>0</v>
          </cell>
          <cell r="M1198">
            <v>1860314</v>
          </cell>
          <cell r="N1198">
            <v>1124736</v>
          </cell>
          <cell r="O1198">
            <v>361.49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1860314</v>
          </cell>
          <cell r="U1198">
            <v>1124736</v>
          </cell>
          <cell r="V1198">
            <v>361.49</v>
          </cell>
          <cell r="W1198">
            <v>1818055</v>
          </cell>
          <cell r="X1198">
            <v>0</v>
          </cell>
          <cell r="Y1198">
            <v>1818055</v>
          </cell>
        </row>
        <row r="1199">
          <cell r="A1199">
            <v>33</v>
          </cell>
          <cell r="B1199">
            <v>50</v>
          </cell>
          <cell r="C1199" t="str">
            <v>32</v>
          </cell>
          <cell r="D1199" t="str">
            <v>10322</v>
          </cell>
          <cell r="H1199" t="str">
            <v>Plumas Co. Office of Education</v>
          </cell>
          <cell r="I1199" t="str">
            <v>CO OFFICE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847799</v>
          </cell>
          <cell r="R1199">
            <v>61517</v>
          </cell>
          <cell r="S1199">
            <v>0.24</v>
          </cell>
          <cell r="T1199">
            <v>847799</v>
          </cell>
          <cell r="U1199">
            <v>61517</v>
          </cell>
          <cell r="V1199">
            <v>0.24</v>
          </cell>
          <cell r="W1199">
            <v>1704876</v>
          </cell>
          <cell r="X1199">
            <v>0</v>
          </cell>
          <cell r="Y1199">
            <v>1704876</v>
          </cell>
        </row>
        <row r="1200">
          <cell r="A1200">
            <v>544</v>
          </cell>
          <cell r="B1200">
            <v>50</v>
          </cell>
          <cell r="C1200" t="str">
            <v>32</v>
          </cell>
          <cell r="D1200" t="str">
            <v>66969</v>
          </cell>
          <cell r="H1200" t="str">
            <v>Plumas Unified</v>
          </cell>
          <cell r="I1200" t="str">
            <v>UNIFIED</v>
          </cell>
          <cell r="J1200">
            <v>10975707</v>
          </cell>
          <cell r="K1200">
            <v>19053877</v>
          </cell>
          <cell r="L1200">
            <v>1727.69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10975707</v>
          </cell>
          <cell r="U1200">
            <v>19053877</v>
          </cell>
          <cell r="V1200">
            <v>1727.69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>
            <v>1273</v>
          </cell>
          <cell r="B1201">
            <v>50</v>
          </cell>
          <cell r="C1201" t="str">
            <v>32</v>
          </cell>
          <cell r="D1201" t="str">
            <v>66969</v>
          </cell>
          <cell r="E1201" t="str">
            <v>3230083</v>
          </cell>
          <cell r="F1201" t="str">
            <v>0146</v>
          </cell>
          <cell r="G1201" t="str">
            <v>D</v>
          </cell>
          <cell r="H1201" t="str">
            <v>Plumas Charter</v>
          </cell>
          <cell r="I1201" t="str">
            <v>UNIFIED</v>
          </cell>
          <cell r="J1201">
            <v>0</v>
          </cell>
          <cell r="K1201">
            <v>0</v>
          </cell>
          <cell r="L1201">
            <v>0</v>
          </cell>
          <cell r="M1201">
            <v>1807573</v>
          </cell>
          <cell r="N1201">
            <v>2690616</v>
          </cell>
          <cell r="O1201">
            <v>321.82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1807573</v>
          </cell>
          <cell r="U1201">
            <v>2690616</v>
          </cell>
          <cell r="V1201">
            <v>321.82</v>
          </cell>
          <cell r="W1201">
            <v>295639</v>
          </cell>
          <cell r="X1201">
            <v>0</v>
          </cell>
          <cell r="Y1201">
            <v>295639</v>
          </cell>
        </row>
        <row r="1202">
          <cell r="A1202">
            <v>34</v>
          </cell>
          <cell r="B1202">
            <v>50</v>
          </cell>
          <cell r="C1202" t="str">
            <v>33</v>
          </cell>
          <cell r="D1202" t="str">
            <v>10330</v>
          </cell>
          <cell r="H1202" t="str">
            <v>Riverside Co. Office of Education</v>
          </cell>
          <cell r="I1202" t="str">
            <v>CO OFFICE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22701518</v>
          </cell>
          <cell r="R1202">
            <v>53990098</v>
          </cell>
          <cell r="S1202">
            <v>340.32</v>
          </cell>
          <cell r="T1202">
            <v>22701518</v>
          </cell>
          <cell r="U1202">
            <v>53990098</v>
          </cell>
          <cell r="V1202">
            <v>340.32</v>
          </cell>
          <cell r="W1202">
            <v>391834</v>
          </cell>
          <cell r="X1202">
            <v>0</v>
          </cell>
          <cell r="Y1202">
            <v>391834</v>
          </cell>
        </row>
        <row r="1203">
          <cell r="A1203">
            <v>10271</v>
          </cell>
          <cell r="B1203">
            <v>50</v>
          </cell>
          <cell r="C1203" t="str">
            <v>33</v>
          </cell>
          <cell r="D1203" t="str">
            <v>10330</v>
          </cell>
          <cell r="E1203" t="str">
            <v>0110833</v>
          </cell>
          <cell r="F1203" t="str">
            <v>0753</v>
          </cell>
          <cell r="G1203" t="str">
            <v>D</v>
          </cell>
          <cell r="H1203" t="str">
            <v>River Springs Charter</v>
          </cell>
          <cell r="I1203" t="str">
            <v>CO OFFICE</v>
          </cell>
          <cell r="J1203">
            <v>0</v>
          </cell>
          <cell r="K1203">
            <v>0</v>
          </cell>
          <cell r="L1203">
            <v>0</v>
          </cell>
          <cell r="M1203">
            <v>33446238</v>
          </cell>
          <cell r="N1203">
            <v>9471</v>
          </cell>
          <cell r="O1203">
            <v>6231.39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33446238</v>
          </cell>
          <cell r="U1203">
            <v>9471</v>
          </cell>
          <cell r="V1203">
            <v>6231.39</v>
          </cell>
          <cell r="W1203">
            <v>55906229</v>
          </cell>
          <cell r="X1203">
            <v>0</v>
          </cell>
          <cell r="Y1203">
            <v>55906229</v>
          </cell>
        </row>
        <row r="1204">
          <cell r="A1204">
            <v>12630</v>
          </cell>
          <cell r="B1204">
            <v>50</v>
          </cell>
          <cell r="C1204" t="str">
            <v>33</v>
          </cell>
          <cell r="D1204" t="str">
            <v>10330</v>
          </cell>
          <cell r="E1204" t="str">
            <v>0125237</v>
          </cell>
          <cell r="F1204" t="str">
            <v>1366</v>
          </cell>
          <cell r="G1204" t="str">
            <v>D</v>
          </cell>
          <cell r="H1204" t="str">
            <v>Riverside County Education Academy</v>
          </cell>
          <cell r="I1204" t="str">
            <v>CO OFFICE</v>
          </cell>
          <cell r="J1204">
            <v>0</v>
          </cell>
          <cell r="K1204">
            <v>0</v>
          </cell>
          <cell r="L1204">
            <v>0</v>
          </cell>
          <cell r="M1204">
            <v>1372761</v>
          </cell>
          <cell r="N1204">
            <v>204701</v>
          </cell>
          <cell r="O1204">
            <v>221.95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1372761</v>
          </cell>
          <cell r="U1204">
            <v>204701</v>
          </cell>
          <cell r="V1204">
            <v>221.95</v>
          </cell>
          <cell r="W1204">
            <v>2521059</v>
          </cell>
          <cell r="X1204">
            <v>0</v>
          </cell>
          <cell r="Y1204">
            <v>2521059</v>
          </cell>
        </row>
        <row r="1205">
          <cell r="A1205">
            <v>12894</v>
          </cell>
          <cell r="B1205">
            <v>50</v>
          </cell>
          <cell r="C1205" t="str">
            <v>33</v>
          </cell>
          <cell r="D1205" t="str">
            <v>10330</v>
          </cell>
          <cell r="E1205" t="str">
            <v>0125385</v>
          </cell>
          <cell r="F1205" t="str">
            <v>1369</v>
          </cell>
          <cell r="G1205" t="str">
            <v>D</v>
          </cell>
          <cell r="H1205" t="str">
            <v>Imagine Schools, Riverside County</v>
          </cell>
          <cell r="I1205" t="str">
            <v>CO OFFICE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550.1</v>
          </cell>
          <cell r="P1205">
            <v>6506.14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550.1</v>
          </cell>
          <cell r="W1205">
            <v>5953273</v>
          </cell>
          <cell r="X1205">
            <v>0</v>
          </cell>
          <cell r="Y1205">
            <v>5953273</v>
          </cell>
        </row>
        <row r="1206">
          <cell r="A1206">
            <v>13956</v>
          </cell>
          <cell r="B1206">
            <v>50</v>
          </cell>
          <cell r="C1206" t="str">
            <v>33</v>
          </cell>
          <cell r="D1206" t="str">
            <v>10330</v>
          </cell>
          <cell r="E1206" t="str">
            <v>0128397</v>
          </cell>
          <cell r="F1206" t="str">
            <v>1568</v>
          </cell>
          <cell r="G1206" t="str">
            <v>L</v>
          </cell>
          <cell r="H1206" t="str">
            <v>Come Back Kids</v>
          </cell>
          <cell r="I1206" t="str">
            <v>CO OFFICE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1008579</v>
          </cell>
          <cell r="O1206">
            <v>593.71</v>
          </cell>
          <cell r="P1206">
            <v>6506.14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1008579</v>
          </cell>
          <cell r="V1206">
            <v>593.71</v>
          </cell>
          <cell r="W1206">
            <v>6184630</v>
          </cell>
          <cell r="X1206">
            <v>0</v>
          </cell>
          <cell r="Y1206">
            <v>6184630</v>
          </cell>
        </row>
        <row r="1207">
          <cell r="A1207">
            <v>13982</v>
          </cell>
          <cell r="B1207">
            <v>50</v>
          </cell>
          <cell r="C1207" t="str">
            <v>33</v>
          </cell>
          <cell r="D1207" t="str">
            <v>10330</v>
          </cell>
          <cell r="E1207" t="str">
            <v>0128777</v>
          </cell>
          <cell r="F1207" t="str">
            <v>1602</v>
          </cell>
          <cell r="G1207" t="str">
            <v>D</v>
          </cell>
          <cell r="H1207" t="str">
            <v>Gateway College and Career Academy</v>
          </cell>
          <cell r="I1207" t="str">
            <v>CO OFFICE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132.08000000000001</v>
          </cell>
          <cell r="P1207">
            <v>6252.84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132.08000000000001</v>
          </cell>
          <cell r="W1207">
            <v>1461216</v>
          </cell>
          <cell r="X1207">
            <v>0</v>
          </cell>
          <cell r="Y1207">
            <v>1461216</v>
          </cell>
        </row>
        <row r="1208">
          <cell r="A1208">
            <v>14364</v>
          </cell>
          <cell r="B1208">
            <v>50</v>
          </cell>
          <cell r="C1208" t="str">
            <v>33</v>
          </cell>
          <cell r="D1208" t="str">
            <v>10330</v>
          </cell>
          <cell r="E1208" t="str">
            <v>0134320</v>
          </cell>
          <cell r="F1208" t="str">
            <v>1825</v>
          </cell>
          <cell r="G1208" t="str">
            <v>D</v>
          </cell>
          <cell r="H1208" t="str">
            <v>Riverside County Education Academy - Indio</v>
          </cell>
          <cell r="I1208" t="str">
            <v>CO OFFICE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133608</v>
          </cell>
          <cell r="O1208">
            <v>77.459999999999994</v>
          </cell>
          <cell r="P1208">
            <v>8765.16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133608</v>
          </cell>
          <cell r="V1208">
            <v>77.459999999999994</v>
          </cell>
          <cell r="W1208">
            <v>777404</v>
          </cell>
          <cell r="X1208">
            <v>0</v>
          </cell>
          <cell r="Y1208">
            <v>777404</v>
          </cell>
        </row>
        <row r="1209">
          <cell r="A1209">
            <v>14464</v>
          </cell>
          <cell r="B1209">
            <v>50</v>
          </cell>
          <cell r="C1209" t="str">
            <v>33</v>
          </cell>
          <cell r="D1209" t="str">
            <v>10330</v>
          </cell>
          <cell r="E1209" t="str">
            <v>0136168</v>
          </cell>
          <cell r="F1209" t="str">
            <v>1873</v>
          </cell>
          <cell r="G1209" t="str">
            <v>D</v>
          </cell>
          <cell r="H1209" t="str">
            <v>Temecula International Academy</v>
          </cell>
          <cell r="I1209" t="str">
            <v>UNIFIED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490750</v>
          </cell>
          <cell r="O1209">
            <v>190.49</v>
          </cell>
          <cell r="P1209">
            <v>8034.66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490750</v>
          </cell>
          <cell r="V1209">
            <v>190.49</v>
          </cell>
          <cell r="W1209">
            <v>1079232</v>
          </cell>
          <cell r="X1209">
            <v>0</v>
          </cell>
          <cell r="Y1209">
            <v>1079232</v>
          </cell>
        </row>
        <row r="1210">
          <cell r="A1210">
            <v>14562</v>
          </cell>
          <cell r="B1210">
            <v>50</v>
          </cell>
          <cell r="C1210" t="str">
            <v>33</v>
          </cell>
          <cell r="D1210" t="str">
            <v>10330</v>
          </cell>
          <cell r="E1210" t="str">
            <v>0137836</v>
          </cell>
          <cell r="F1210" t="str">
            <v>1984</v>
          </cell>
          <cell r="G1210" t="str">
            <v>D</v>
          </cell>
          <cell r="H1210" t="str">
            <v>Pivot Charter School Riverside</v>
          </cell>
          <cell r="I1210" t="str">
            <v>UNIFIED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249366</v>
          </cell>
          <cell r="O1210">
            <v>121.73</v>
          </cell>
          <cell r="P1210">
            <v>8595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249366</v>
          </cell>
          <cell r="V1210">
            <v>121.73</v>
          </cell>
          <cell r="W1210">
            <v>928743</v>
          </cell>
          <cell r="X1210">
            <v>0</v>
          </cell>
          <cell r="Y1210">
            <v>928743</v>
          </cell>
        </row>
        <row r="1211">
          <cell r="A1211">
            <v>14563</v>
          </cell>
          <cell r="B1211">
            <v>50</v>
          </cell>
          <cell r="C1211" t="str">
            <v>33</v>
          </cell>
          <cell r="D1211" t="str">
            <v>10330</v>
          </cell>
          <cell r="E1211" t="str">
            <v>0137851</v>
          </cell>
          <cell r="F1211" t="str">
            <v>1988</v>
          </cell>
          <cell r="G1211" t="str">
            <v>D</v>
          </cell>
          <cell r="H1211" t="str">
            <v>Julia Lee Performing Arts Academy</v>
          </cell>
          <cell r="I1211" t="str">
            <v>UNIFIED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256179</v>
          </cell>
          <cell r="O1211">
            <v>146.09</v>
          </cell>
          <cell r="P1211">
            <v>9304.2900000000009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256179</v>
          </cell>
          <cell r="V1211">
            <v>146.09</v>
          </cell>
          <cell r="W1211">
            <v>1188108</v>
          </cell>
          <cell r="X1211">
            <v>0</v>
          </cell>
          <cell r="Y1211">
            <v>1188108</v>
          </cell>
        </row>
        <row r="1212">
          <cell r="A1212">
            <v>14564</v>
          </cell>
          <cell r="B1212">
            <v>50</v>
          </cell>
          <cell r="C1212" t="str">
            <v>33</v>
          </cell>
          <cell r="D1212" t="str">
            <v>10330</v>
          </cell>
          <cell r="E1212" t="str">
            <v>0137869</v>
          </cell>
          <cell r="F1212" t="str">
            <v>1993</v>
          </cell>
          <cell r="G1212" t="str">
            <v>D</v>
          </cell>
          <cell r="H1212" t="str">
            <v>Excelsior Charter School Corona-Norco</v>
          </cell>
          <cell r="I1212" t="str">
            <v>UNIFIED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181642</v>
          </cell>
          <cell r="O1212">
            <v>88.67</v>
          </cell>
          <cell r="P1212">
            <v>8595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181642</v>
          </cell>
          <cell r="V1212">
            <v>88.67</v>
          </cell>
          <cell r="W1212">
            <v>657563</v>
          </cell>
          <cell r="X1212">
            <v>0</v>
          </cell>
          <cell r="Y1212">
            <v>657563</v>
          </cell>
        </row>
        <row r="1213">
          <cell r="A1213">
            <v>14574</v>
          </cell>
          <cell r="B1213">
            <v>50</v>
          </cell>
          <cell r="C1213" t="str">
            <v>33</v>
          </cell>
          <cell r="D1213" t="str">
            <v>10330</v>
          </cell>
          <cell r="E1213" t="str">
            <v>0138024</v>
          </cell>
          <cell r="F1213" t="str">
            <v>1974</v>
          </cell>
          <cell r="G1213" t="str">
            <v>D</v>
          </cell>
          <cell r="H1213" t="str">
            <v>Journey</v>
          </cell>
          <cell r="I1213" t="str">
            <v>UNIFIED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451029</v>
          </cell>
          <cell r="O1213">
            <v>525.1</v>
          </cell>
          <cell r="P1213">
            <v>10211.34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451029</v>
          </cell>
          <cell r="V1213">
            <v>525.1</v>
          </cell>
          <cell r="W1213">
            <v>4613207</v>
          </cell>
          <cell r="X1213">
            <v>0</v>
          </cell>
          <cell r="Y1213">
            <v>4613207</v>
          </cell>
        </row>
        <row r="1214">
          <cell r="A1214">
            <v>14601</v>
          </cell>
          <cell r="B1214">
            <v>50</v>
          </cell>
          <cell r="C1214" t="str">
            <v>33</v>
          </cell>
          <cell r="D1214" t="str">
            <v>10330</v>
          </cell>
          <cell r="E1214" t="str">
            <v>0138602</v>
          </cell>
          <cell r="F1214" t="str">
            <v>2018</v>
          </cell>
          <cell r="G1214" t="str">
            <v>D</v>
          </cell>
          <cell r="H1214" t="str">
            <v>JCS - Pine Hill</v>
          </cell>
          <cell r="I1214" t="str">
            <v>CO OFFICE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20880</v>
          </cell>
          <cell r="O1214">
            <v>718.48</v>
          </cell>
          <cell r="P1214">
            <v>9654.61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20880</v>
          </cell>
          <cell r="V1214">
            <v>718.48</v>
          </cell>
          <cell r="W1214">
            <v>6170213</v>
          </cell>
          <cell r="X1214">
            <v>0</v>
          </cell>
          <cell r="Y1214">
            <v>6170213</v>
          </cell>
        </row>
        <row r="1215">
          <cell r="A1215">
            <v>545</v>
          </cell>
          <cell r="B1215">
            <v>50</v>
          </cell>
          <cell r="C1215" t="str">
            <v>33</v>
          </cell>
          <cell r="D1215" t="str">
            <v>66977</v>
          </cell>
          <cell r="H1215" t="str">
            <v>Alvord Unified</v>
          </cell>
          <cell r="I1215" t="str">
            <v>UNIFIED</v>
          </cell>
          <cell r="J1215">
            <v>95759805</v>
          </cell>
          <cell r="K1215">
            <v>27148957</v>
          </cell>
          <cell r="L1215">
            <v>18186.27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95759805</v>
          </cell>
          <cell r="U1215">
            <v>27148957</v>
          </cell>
          <cell r="V1215">
            <v>18186.27</v>
          </cell>
          <cell r="W1215">
            <v>170948482</v>
          </cell>
          <cell r="X1215">
            <v>0</v>
          </cell>
          <cell r="Y1215">
            <v>170948482</v>
          </cell>
        </row>
        <row r="1216">
          <cell r="A1216">
            <v>546</v>
          </cell>
          <cell r="B1216">
            <v>50</v>
          </cell>
          <cell r="C1216" t="str">
            <v>33</v>
          </cell>
          <cell r="D1216" t="str">
            <v>66985</v>
          </cell>
          <cell r="H1216" t="str">
            <v>Banning Unified</v>
          </cell>
          <cell r="I1216" t="str">
            <v>UNIFIED</v>
          </cell>
          <cell r="J1216">
            <v>22532235</v>
          </cell>
          <cell r="K1216">
            <v>7813543</v>
          </cell>
          <cell r="L1216">
            <v>4259.45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22532235</v>
          </cell>
          <cell r="U1216">
            <v>7813543</v>
          </cell>
          <cell r="V1216">
            <v>4259.45</v>
          </cell>
          <cell r="W1216">
            <v>40181566</v>
          </cell>
          <cell r="X1216">
            <v>0</v>
          </cell>
          <cell r="Y1216">
            <v>40181566</v>
          </cell>
        </row>
        <row r="1217">
          <cell r="A1217">
            <v>547</v>
          </cell>
          <cell r="B1217">
            <v>50</v>
          </cell>
          <cell r="C1217" t="str">
            <v>33</v>
          </cell>
          <cell r="D1217" t="str">
            <v>66993</v>
          </cell>
          <cell r="H1217" t="str">
            <v>Beaumont Unified</v>
          </cell>
          <cell r="I1217" t="str">
            <v>UNIFIED</v>
          </cell>
          <cell r="J1217">
            <v>52670374</v>
          </cell>
          <cell r="K1217">
            <v>19097484</v>
          </cell>
          <cell r="L1217">
            <v>9990.17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52670374</v>
          </cell>
          <cell r="U1217">
            <v>19097484</v>
          </cell>
          <cell r="V1217">
            <v>9990.17</v>
          </cell>
          <cell r="W1217">
            <v>76066356</v>
          </cell>
          <cell r="X1217">
            <v>0</v>
          </cell>
          <cell r="Y1217">
            <v>76066356</v>
          </cell>
        </row>
        <row r="1218">
          <cell r="A1218">
            <v>12906</v>
          </cell>
          <cell r="B1218">
            <v>50</v>
          </cell>
          <cell r="C1218" t="str">
            <v>33</v>
          </cell>
          <cell r="D1218" t="str">
            <v>66993</v>
          </cell>
          <cell r="E1218" t="str">
            <v>0127142</v>
          </cell>
          <cell r="F1218" t="str">
            <v>1493</v>
          </cell>
          <cell r="G1218" t="str">
            <v>D</v>
          </cell>
          <cell r="H1218" t="str">
            <v>Highland Academy</v>
          </cell>
          <cell r="I1218" t="str">
            <v>UNIFIED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571084</v>
          </cell>
          <cell r="O1218">
            <v>328.1</v>
          </cell>
          <cell r="P1218">
            <v>5991.96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571084</v>
          </cell>
          <cell r="V1218">
            <v>328.1</v>
          </cell>
          <cell r="W1218">
            <v>2129151</v>
          </cell>
          <cell r="X1218">
            <v>0</v>
          </cell>
          <cell r="Y1218">
            <v>2129151</v>
          </cell>
        </row>
        <row r="1219">
          <cell r="A1219">
            <v>548</v>
          </cell>
          <cell r="B1219">
            <v>50</v>
          </cell>
          <cell r="C1219" t="str">
            <v>33</v>
          </cell>
          <cell r="D1219" t="str">
            <v>67033</v>
          </cell>
          <cell r="H1219" t="str">
            <v>Corona-Norco Unified</v>
          </cell>
          <cell r="I1219" t="str">
            <v>UNIFIED</v>
          </cell>
          <cell r="J1219">
            <v>270964678</v>
          </cell>
          <cell r="K1219">
            <v>111398400</v>
          </cell>
          <cell r="L1219">
            <v>51287.79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270964678</v>
          </cell>
          <cell r="U1219">
            <v>111398400</v>
          </cell>
          <cell r="V1219">
            <v>51287.79</v>
          </cell>
          <cell r="W1219">
            <v>361237278</v>
          </cell>
          <cell r="X1219">
            <v>0</v>
          </cell>
          <cell r="Y1219">
            <v>361237278</v>
          </cell>
        </row>
        <row r="1220">
          <cell r="A1220">
            <v>549</v>
          </cell>
          <cell r="B1220">
            <v>50</v>
          </cell>
          <cell r="C1220" t="str">
            <v>33</v>
          </cell>
          <cell r="D1220" t="str">
            <v>67041</v>
          </cell>
          <cell r="H1220" t="str">
            <v>Desert Center Unified</v>
          </cell>
          <cell r="I1220" t="str">
            <v>UNIFIED</v>
          </cell>
          <cell r="J1220">
            <v>159412</v>
          </cell>
          <cell r="K1220">
            <v>1259555</v>
          </cell>
          <cell r="L1220">
            <v>27.85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159412</v>
          </cell>
          <cell r="U1220">
            <v>1259555</v>
          </cell>
          <cell r="V1220">
            <v>27.85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>
            <v>550</v>
          </cell>
          <cell r="B1221">
            <v>50</v>
          </cell>
          <cell r="C1221" t="str">
            <v>33</v>
          </cell>
          <cell r="D1221" t="str">
            <v>67058</v>
          </cell>
          <cell r="H1221" t="str">
            <v>Desert Sands Unified</v>
          </cell>
          <cell r="I1221" t="str">
            <v>UNIFIED</v>
          </cell>
          <cell r="J1221">
            <v>132134043</v>
          </cell>
          <cell r="K1221">
            <v>73245047</v>
          </cell>
          <cell r="L1221">
            <v>25064.36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132134043</v>
          </cell>
          <cell r="U1221">
            <v>73245047</v>
          </cell>
          <cell r="V1221">
            <v>25064.36</v>
          </cell>
          <cell r="W1221">
            <v>187258677</v>
          </cell>
          <cell r="X1221">
            <v>0</v>
          </cell>
          <cell r="Y1221">
            <v>187258677</v>
          </cell>
        </row>
        <row r="1222">
          <cell r="A1222">
            <v>1274</v>
          </cell>
          <cell r="B1222">
            <v>50</v>
          </cell>
          <cell r="C1222" t="str">
            <v>33</v>
          </cell>
          <cell r="D1222" t="str">
            <v>67058</v>
          </cell>
          <cell r="E1222" t="str">
            <v>6031959</v>
          </cell>
          <cell r="F1222" t="str">
            <v>0052</v>
          </cell>
          <cell r="G1222" t="str">
            <v>L</v>
          </cell>
          <cell r="H1222" t="str">
            <v>George Washington Charter</v>
          </cell>
          <cell r="I1222" t="str">
            <v>UNIFIED</v>
          </cell>
          <cell r="J1222">
            <v>0</v>
          </cell>
          <cell r="K1222">
            <v>0</v>
          </cell>
          <cell r="L1222">
            <v>0</v>
          </cell>
          <cell r="M1222">
            <v>4131271</v>
          </cell>
          <cell r="N1222">
            <v>1682703</v>
          </cell>
          <cell r="O1222">
            <v>805.09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4131271</v>
          </cell>
          <cell r="U1222">
            <v>1682703</v>
          </cell>
          <cell r="V1222">
            <v>805.09</v>
          </cell>
          <cell r="W1222">
            <v>5309818</v>
          </cell>
          <cell r="X1222">
            <v>0</v>
          </cell>
          <cell r="Y1222">
            <v>5309818</v>
          </cell>
        </row>
        <row r="1223">
          <cell r="A1223">
            <v>5828</v>
          </cell>
          <cell r="B1223">
            <v>50</v>
          </cell>
          <cell r="C1223" t="str">
            <v>33</v>
          </cell>
          <cell r="D1223" t="str">
            <v>67058</v>
          </cell>
          <cell r="E1223" t="str">
            <v>6031991</v>
          </cell>
          <cell r="F1223" t="str">
            <v>0974</v>
          </cell>
          <cell r="G1223" t="str">
            <v>L</v>
          </cell>
          <cell r="H1223" t="str">
            <v>Palm Desert Charter Middle</v>
          </cell>
          <cell r="I1223" t="str">
            <v>UNIFIED</v>
          </cell>
          <cell r="J1223">
            <v>0</v>
          </cell>
          <cell r="K1223">
            <v>0</v>
          </cell>
          <cell r="L1223">
            <v>0</v>
          </cell>
          <cell r="M1223">
            <v>7017352</v>
          </cell>
          <cell r="N1223">
            <v>2816655</v>
          </cell>
          <cell r="O1223">
            <v>1347.63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7017352</v>
          </cell>
          <cell r="U1223">
            <v>2816655</v>
          </cell>
          <cell r="V1223">
            <v>1347.63</v>
          </cell>
          <cell r="W1223">
            <v>8628644</v>
          </cell>
          <cell r="X1223">
            <v>0</v>
          </cell>
          <cell r="Y1223">
            <v>8628644</v>
          </cell>
        </row>
        <row r="1224">
          <cell r="A1224">
            <v>551</v>
          </cell>
          <cell r="B1224">
            <v>50</v>
          </cell>
          <cell r="C1224" t="str">
            <v>33</v>
          </cell>
          <cell r="D1224" t="str">
            <v>67082</v>
          </cell>
          <cell r="H1224" t="str">
            <v>Hemet Unified</v>
          </cell>
          <cell r="I1224" t="str">
            <v>UNIFIED</v>
          </cell>
          <cell r="J1224">
            <v>108362141</v>
          </cell>
          <cell r="K1224">
            <v>31026024</v>
          </cell>
          <cell r="L1224">
            <v>20142.86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108362141</v>
          </cell>
          <cell r="U1224">
            <v>31026024</v>
          </cell>
          <cell r="V1224">
            <v>20142.86</v>
          </cell>
          <cell r="W1224">
            <v>191011356</v>
          </cell>
          <cell r="X1224">
            <v>0</v>
          </cell>
          <cell r="Y1224">
            <v>191011356</v>
          </cell>
        </row>
        <row r="1225">
          <cell r="A1225">
            <v>12231</v>
          </cell>
          <cell r="B1225">
            <v>50</v>
          </cell>
          <cell r="C1225" t="str">
            <v>33</v>
          </cell>
          <cell r="D1225" t="str">
            <v>67082</v>
          </cell>
          <cell r="E1225" t="str">
            <v>0120675</v>
          </cell>
          <cell r="F1225" t="str">
            <v>1144</v>
          </cell>
          <cell r="G1225" t="str">
            <v>L</v>
          </cell>
          <cell r="H1225" t="str">
            <v>Western Center Academy</v>
          </cell>
          <cell r="I1225" t="str">
            <v>UNIFIED</v>
          </cell>
          <cell r="J1225">
            <v>0</v>
          </cell>
          <cell r="K1225">
            <v>0</v>
          </cell>
          <cell r="L1225">
            <v>0</v>
          </cell>
          <cell r="M1225">
            <v>3521425</v>
          </cell>
          <cell r="N1225">
            <v>928687</v>
          </cell>
          <cell r="O1225">
            <v>665.74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3521425</v>
          </cell>
          <cell r="U1225">
            <v>928687</v>
          </cell>
          <cell r="V1225">
            <v>665.74</v>
          </cell>
          <cell r="W1225">
            <v>4985947</v>
          </cell>
          <cell r="X1225">
            <v>0</v>
          </cell>
          <cell r="Y1225">
            <v>4985947</v>
          </cell>
        </row>
        <row r="1226">
          <cell r="A1226">
            <v>552</v>
          </cell>
          <cell r="B1226">
            <v>50</v>
          </cell>
          <cell r="C1226" t="str">
            <v>33</v>
          </cell>
          <cell r="D1226" t="str">
            <v>67090</v>
          </cell>
          <cell r="H1226" t="str">
            <v>Jurupa Unified</v>
          </cell>
          <cell r="I1226" t="str">
            <v>UNIFIED</v>
          </cell>
          <cell r="J1226">
            <v>97572963</v>
          </cell>
          <cell r="K1226">
            <v>23639544</v>
          </cell>
          <cell r="L1226">
            <v>18518.87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97572963</v>
          </cell>
          <cell r="U1226">
            <v>23639544</v>
          </cell>
          <cell r="V1226">
            <v>18518.87</v>
          </cell>
          <cell r="W1226">
            <v>176057758</v>
          </cell>
          <cell r="X1226">
            <v>0</v>
          </cell>
          <cell r="Y1226">
            <v>176057758</v>
          </cell>
        </row>
        <row r="1227">
          <cell r="A1227">
            <v>553</v>
          </cell>
          <cell r="B1227">
            <v>50</v>
          </cell>
          <cell r="C1227" t="str">
            <v>33</v>
          </cell>
          <cell r="D1227" t="str">
            <v>67116</v>
          </cell>
          <cell r="H1227" t="str">
            <v>Menifee Union Elementary</v>
          </cell>
          <cell r="I1227" t="str">
            <v>ELEMENTARY</v>
          </cell>
          <cell r="J1227">
            <v>50317473</v>
          </cell>
          <cell r="K1227">
            <v>13061354</v>
          </cell>
          <cell r="L1227">
            <v>9982.16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50317473</v>
          </cell>
          <cell r="U1227">
            <v>13061354</v>
          </cell>
          <cell r="V1227">
            <v>9982.16</v>
          </cell>
          <cell r="W1227">
            <v>73791791</v>
          </cell>
          <cell r="X1227">
            <v>0</v>
          </cell>
          <cell r="Y1227">
            <v>73791791</v>
          </cell>
        </row>
        <row r="1228">
          <cell r="A1228">
            <v>10224</v>
          </cell>
          <cell r="B1228">
            <v>50</v>
          </cell>
          <cell r="C1228" t="str">
            <v>33</v>
          </cell>
          <cell r="D1228" t="str">
            <v>67116</v>
          </cell>
          <cell r="E1228" t="str">
            <v>0109843</v>
          </cell>
          <cell r="F1228" t="str">
            <v>0730</v>
          </cell>
          <cell r="G1228" t="str">
            <v>D</v>
          </cell>
          <cell r="H1228" t="str">
            <v>Santa Rosa Academy</v>
          </cell>
          <cell r="I1228" t="str">
            <v>ELEMENTARY</v>
          </cell>
          <cell r="J1228">
            <v>0</v>
          </cell>
          <cell r="K1228">
            <v>0</v>
          </cell>
          <cell r="L1228">
            <v>0</v>
          </cell>
          <cell r="M1228">
            <v>8210825</v>
          </cell>
          <cell r="N1228">
            <v>1619807</v>
          </cell>
          <cell r="O1228">
            <v>1504.39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8210825</v>
          </cell>
          <cell r="U1228">
            <v>1619807</v>
          </cell>
          <cell r="V1228">
            <v>1504.39</v>
          </cell>
          <cell r="W1228">
            <v>11586447</v>
          </cell>
          <cell r="X1228">
            <v>0</v>
          </cell>
          <cell r="Y1228">
            <v>11586447</v>
          </cell>
        </row>
        <row r="1229">
          <cell r="A1229">
            <v>554</v>
          </cell>
          <cell r="B1229">
            <v>50</v>
          </cell>
          <cell r="C1229" t="str">
            <v>33</v>
          </cell>
          <cell r="D1229" t="str">
            <v>67124</v>
          </cell>
          <cell r="H1229" t="str">
            <v>Moreno Valley Unified</v>
          </cell>
          <cell r="I1229" t="str">
            <v>UNIFIED</v>
          </cell>
          <cell r="J1229">
            <v>164317175</v>
          </cell>
          <cell r="K1229">
            <v>31657654</v>
          </cell>
          <cell r="L1229">
            <v>31127.279999999999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164317175</v>
          </cell>
          <cell r="U1229">
            <v>31657654</v>
          </cell>
          <cell r="V1229">
            <v>31127.279999999999</v>
          </cell>
          <cell r="W1229">
            <v>311174157</v>
          </cell>
          <cell r="X1229">
            <v>0</v>
          </cell>
          <cell r="Y1229">
            <v>311174157</v>
          </cell>
        </row>
        <row r="1230">
          <cell r="A1230">
            <v>14520</v>
          </cell>
          <cell r="B1230">
            <v>50</v>
          </cell>
          <cell r="C1230" t="str">
            <v>33</v>
          </cell>
          <cell r="D1230" t="str">
            <v>67124</v>
          </cell>
          <cell r="E1230" t="str">
            <v>0136622</v>
          </cell>
          <cell r="F1230" t="str">
            <v>1846</v>
          </cell>
          <cell r="G1230" t="str">
            <v>L</v>
          </cell>
          <cell r="H1230" t="str">
            <v>Moreno Valley Bridge Academy Charter School</v>
          </cell>
          <cell r="I1230" t="str">
            <v>UNIFIED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>
            <v>1275</v>
          </cell>
          <cell r="B1231">
            <v>50</v>
          </cell>
          <cell r="C1231" t="str">
            <v>33</v>
          </cell>
          <cell r="D1231" t="str">
            <v>67124</v>
          </cell>
          <cell r="E1231" t="str">
            <v>3330685</v>
          </cell>
          <cell r="F1231" t="str">
            <v>0055</v>
          </cell>
          <cell r="G1231" t="str">
            <v>L</v>
          </cell>
          <cell r="H1231" t="str">
            <v>Moreno Valley Community Learning Center</v>
          </cell>
          <cell r="I1231" t="str">
            <v>UNIFIED</v>
          </cell>
          <cell r="J1231">
            <v>0</v>
          </cell>
          <cell r="K1231">
            <v>0</v>
          </cell>
          <cell r="L1231">
            <v>0</v>
          </cell>
          <cell r="M1231">
            <v>129917</v>
          </cell>
          <cell r="N1231">
            <v>18974</v>
          </cell>
          <cell r="O1231">
            <v>22.09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129917</v>
          </cell>
          <cell r="U1231">
            <v>18974</v>
          </cell>
          <cell r="V1231">
            <v>22.09</v>
          </cell>
          <cell r="W1231">
            <v>231946</v>
          </cell>
          <cell r="X1231">
            <v>0</v>
          </cell>
          <cell r="Y1231">
            <v>231946</v>
          </cell>
        </row>
        <row r="1232">
          <cell r="A1232">
            <v>555</v>
          </cell>
          <cell r="B1232">
            <v>50</v>
          </cell>
          <cell r="C1232" t="str">
            <v>33</v>
          </cell>
          <cell r="D1232" t="str">
            <v>67157</v>
          </cell>
          <cell r="H1232" t="str">
            <v>Nuview Union</v>
          </cell>
          <cell r="I1232" t="str">
            <v>ELEMENTARY</v>
          </cell>
          <cell r="J1232">
            <v>7494942</v>
          </cell>
          <cell r="K1232">
            <v>2378824</v>
          </cell>
          <cell r="L1232">
            <v>1478.94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7494942</v>
          </cell>
          <cell r="U1232">
            <v>2378824</v>
          </cell>
          <cell r="V1232">
            <v>1478.94</v>
          </cell>
          <cell r="W1232">
            <v>13062419</v>
          </cell>
          <cell r="X1232">
            <v>0</v>
          </cell>
          <cell r="Y1232">
            <v>13062419</v>
          </cell>
        </row>
        <row r="1233">
          <cell r="A1233">
            <v>1276</v>
          </cell>
          <cell r="B1233">
            <v>50</v>
          </cell>
          <cell r="C1233" t="str">
            <v>33</v>
          </cell>
          <cell r="D1233" t="str">
            <v>67157</v>
          </cell>
          <cell r="E1233" t="str">
            <v>3331014</v>
          </cell>
          <cell r="F1233" t="str">
            <v>0368</v>
          </cell>
          <cell r="G1233" t="str">
            <v>L</v>
          </cell>
          <cell r="H1233" t="str">
            <v>Nuview Bridge Early College High</v>
          </cell>
          <cell r="I1233" t="str">
            <v>ELEMENTARY</v>
          </cell>
          <cell r="J1233">
            <v>0</v>
          </cell>
          <cell r="K1233">
            <v>0</v>
          </cell>
          <cell r="L1233">
            <v>0</v>
          </cell>
          <cell r="M1233">
            <v>3785839</v>
          </cell>
          <cell r="N1233">
            <v>656092</v>
          </cell>
          <cell r="O1233">
            <v>612.1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3785839</v>
          </cell>
          <cell r="U1233">
            <v>656092</v>
          </cell>
          <cell r="V1233">
            <v>612.1</v>
          </cell>
          <cell r="W1233">
            <v>6026788</v>
          </cell>
          <cell r="X1233">
            <v>0</v>
          </cell>
          <cell r="Y1233">
            <v>6026788</v>
          </cell>
        </row>
        <row r="1234">
          <cell r="A1234">
            <v>556</v>
          </cell>
          <cell r="B1234">
            <v>50</v>
          </cell>
          <cell r="C1234" t="str">
            <v>33</v>
          </cell>
          <cell r="D1234" t="str">
            <v>67173</v>
          </cell>
          <cell r="H1234" t="str">
            <v>Palm Springs Unified</v>
          </cell>
          <cell r="I1234" t="str">
            <v>UNIFIED</v>
          </cell>
          <cell r="J1234">
            <v>110978819</v>
          </cell>
          <cell r="K1234">
            <v>50377793</v>
          </cell>
          <cell r="L1234">
            <v>20785.82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110978819</v>
          </cell>
          <cell r="U1234">
            <v>50377793</v>
          </cell>
          <cell r="V1234">
            <v>20785.82</v>
          </cell>
          <cell r="W1234">
            <v>184722252</v>
          </cell>
          <cell r="X1234">
            <v>0</v>
          </cell>
          <cell r="Y1234">
            <v>184722252</v>
          </cell>
        </row>
        <row r="1235">
          <cell r="A1235">
            <v>5929</v>
          </cell>
          <cell r="B1235">
            <v>50</v>
          </cell>
          <cell r="C1235" t="str">
            <v>33</v>
          </cell>
          <cell r="D1235" t="str">
            <v>67173</v>
          </cell>
          <cell r="E1235" t="str">
            <v>6032411</v>
          </cell>
          <cell r="F1235" t="str">
            <v>1173</v>
          </cell>
          <cell r="G1235" t="str">
            <v>L</v>
          </cell>
          <cell r="H1235" t="str">
            <v>Cielo Vista Charter</v>
          </cell>
          <cell r="I1235" t="str">
            <v>UNIFIED</v>
          </cell>
          <cell r="J1235">
            <v>0</v>
          </cell>
          <cell r="K1235">
            <v>0</v>
          </cell>
          <cell r="L1235">
            <v>0</v>
          </cell>
          <cell r="M1235">
            <v>4521248</v>
          </cell>
          <cell r="N1235">
            <v>1681186</v>
          </cell>
          <cell r="O1235">
            <v>879.99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4521248</v>
          </cell>
          <cell r="U1235">
            <v>1681186</v>
          </cell>
          <cell r="V1235">
            <v>879.99</v>
          </cell>
          <cell r="W1235">
            <v>7064278</v>
          </cell>
          <cell r="X1235">
            <v>0</v>
          </cell>
          <cell r="Y1235">
            <v>7064278</v>
          </cell>
        </row>
        <row r="1236">
          <cell r="A1236">
            <v>557</v>
          </cell>
          <cell r="B1236">
            <v>50</v>
          </cell>
          <cell r="C1236" t="str">
            <v>33</v>
          </cell>
          <cell r="D1236" t="str">
            <v>67181</v>
          </cell>
          <cell r="H1236" t="str">
            <v>Palo Verde Unified</v>
          </cell>
          <cell r="I1236" t="str">
            <v>UNIFIED</v>
          </cell>
          <cell r="J1236">
            <v>15043122</v>
          </cell>
          <cell r="K1236">
            <v>6289061</v>
          </cell>
          <cell r="L1236">
            <v>2849.47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15043122</v>
          </cell>
          <cell r="U1236">
            <v>6289061</v>
          </cell>
          <cell r="V1236">
            <v>2849.47</v>
          </cell>
          <cell r="W1236">
            <v>24211407</v>
          </cell>
          <cell r="X1236">
            <v>0</v>
          </cell>
          <cell r="Y1236">
            <v>24211407</v>
          </cell>
        </row>
        <row r="1237">
          <cell r="A1237">
            <v>14602</v>
          </cell>
          <cell r="B1237">
            <v>50</v>
          </cell>
          <cell r="C1237" t="str">
            <v>33</v>
          </cell>
          <cell r="D1237" t="str">
            <v>67181</v>
          </cell>
          <cell r="E1237" t="str">
            <v>0138610</v>
          </cell>
          <cell r="F1237" t="str">
            <v>2019</v>
          </cell>
          <cell r="G1237" t="str">
            <v>D</v>
          </cell>
          <cell r="H1237" t="str">
            <v>Scale Leadership Academy - East</v>
          </cell>
          <cell r="I1237" t="str">
            <v>UNIFIED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446270</v>
          </cell>
          <cell r="O1237">
            <v>225.2</v>
          </cell>
          <cell r="P1237">
            <v>9870.36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446270</v>
          </cell>
          <cell r="V1237">
            <v>225.2</v>
          </cell>
          <cell r="W1237">
            <v>1745116</v>
          </cell>
          <cell r="X1237">
            <v>0</v>
          </cell>
          <cell r="Y1237">
            <v>1745116</v>
          </cell>
        </row>
        <row r="1238">
          <cell r="A1238">
            <v>558</v>
          </cell>
          <cell r="B1238">
            <v>50</v>
          </cell>
          <cell r="C1238" t="str">
            <v>33</v>
          </cell>
          <cell r="D1238" t="str">
            <v>67199</v>
          </cell>
          <cell r="H1238" t="str">
            <v>Perris Elementary</v>
          </cell>
          <cell r="I1238" t="str">
            <v>ELEMENTARY</v>
          </cell>
          <cell r="J1238">
            <v>24814078</v>
          </cell>
          <cell r="K1238">
            <v>5674022</v>
          </cell>
          <cell r="L1238">
            <v>4860.74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24814078</v>
          </cell>
          <cell r="U1238">
            <v>5674022</v>
          </cell>
          <cell r="V1238">
            <v>4860.74</v>
          </cell>
          <cell r="W1238">
            <v>47875306</v>
          </cell>
          <cell r="X1238">
            <v>0</v>
          </cell>
          <cell r="Y1238">
            <v>47875306</v>
          </cell>
        </row>
        <row r="1239">
          <cell r="A1239">
            <v>5952</v>
          </cell>
          <cell r="B1239">
            <v>50</v>
          </cell>
          <cell r="C1239" t="str">
            <v>33</v>
          </cell>
          <cell r="D1239" t="str">
            <v>67199</v>
          </cell>
          <cell r="E1239" t="str">
            <v>6105571</v>
          </cell>
          <cell r="F1239" t="str">
            <v>1294</v>
          </cell>
          <cell r="G1239" t="str">
            <v>L</v>
          </cell>
          <cell r="H1239" t="str">
            <v>Innovative Horizons Charter</v>
          </cell>
          <cell r="I1239" t="str">
            <v>ELEMENTARY</v>
          </cell>
          <cell r="J1239">
            <v>0</v>
          </cell>
          <cell r="K1239">
            <v>0</v>
          </cell>
          <cell r="L1239">
            <v>0</v>
          </cell>
          <cell r="M1239">
            <v>4641808</v>
          </cell>
          <cell r="N1239">
            <v>802215</v>
          </cell>
          <cell r="O1239">
            <v>894.96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4641808</v>
          </cell>
          <cell r="U1239">
            <v>802215</v>
          </cell>
          <cell r="V1239">
            <v>894.96</v>
          </cell>
          <cell r="W1239">
            <v>8639588</v>
          </cell>
          <cell r="X1239">
            <v>0</v>
          </cell>
          <cell r="Y1239">
            <v>8639588</v>
          </cell>
        </row>
        <row r="1240">
          <cell r="A1240">
            <v>559</v>
          </cell>
          <cell r="B1240">
            <v>50</v>
          </cell>
          <cell r="C1240" t="str">
            <v>33</v>
          </cell>
          <cell r="D1240" t="str">
            <v>67207</v>
          </cell>
          <cell r="H1240" t="str">
            <v>Perris Union High</v>
          </cell>
          <cell r="I1240" t="str">
            <v>HIGH</v>
          </cell>
          <cell r="J1240">
            <v>56320954</v>
          </cell>
          <cell r="K1240">
            <v>28355908</v>
          </cell>
          <cell r="L1240">
            <v>9209.0300000000007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56320954</v>
          </cell>
          <cell r="U1240">
            <v>28355908</v>
          </cell>
          <cell r="V1240">
            <v>9209.0300000000007</v>
          </cell>
          <cell r="W1240">
            <v>76203369</v>
          </cell>
          <cell r="X1240">
            <v>0</v>
          </cell>
          <cell r="Y1240">
            <v>76203369</v>
          </cell>
        </row>
        <row r="1241">
          <cell r="A1241">
            <v>9619</v>
          </cell>
          <cell r="B1241">
            <v>50</v>
          </cell>
          <cell r="C1241" t="str">
            <v>33</v>
          </cell>
          <cell r="D1241" t="str">
            <v>67207</v>
          </cell>
          <cell r="E1241" t="str">
            <v>0101170</v>
          </cell>
          <cell r="F1241" t="str">
            <v>0529</v>
          </cell>
          <cell r="G1241" t="str">
            <v>L</v>
          </cell>
          <cell r="H1241" t="str">
            <v>California Military Institute</v>
          </cell>
          <cell r="I1241" t="str">
            <v>HIGH</v>
          </cell>
          <cell r="J1241">
            <v>0</v>
          </cell>
          <cell r="K1241">
            <v>0</v>
          </cell>
          <cell r="L1241">
            <v>0</v>
          </cell>
          <cell r="M1241">
            <v>5660601</v>
          </cell>
          <cell r="N1241">
            <v>2617314</v>
          </cell>
          <cell r="O1241">
            <v>995.54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5660601</v>
          </cell>
          <cell r="U1241">
            <v>2617314</v>
          </cell>
          <cell r="V1241">
            <v>995.54</v>
          </cell>
          <cell r="W1241">
            <v>8674185</v>
          </cell>
          <cell r="X1241">
            <v>0</v>
          </cell>
          <cell r="Y1241">
            <v>8674185</v>
          </cell>
        </row>
        <row r="1242">
          <cell r="A1242">
            <v>560</v>
          </cell>
          <cell r="B1242">
            <v>50</v>
          </cell>
          <cell r="C1242" t="str">
            <v>33</v>
          </cell>
          <cell r="D1242" t="str">
            <v>67215</v>
          </cell>
          <cell r="H1242" t="str">
            <v>Riverside Unified</v>
          </cell>
          <cell r="I1242" t="str">
            <v>UNIFIED</v>
          </cell>
          <cell r="J1242">
            <v>206913230</v>
          </cell>
          <cell r="K1242">
            <v>84138266</v>
          </cell>
          <cell r="L1242">
            <v>39203.11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206913230</v>
          </cell>
          <cell r="U1242">
            <v>84138266</v>
          </cell>
          <cell r="V1242">
            <v>39203.11</v>
          </cell>
          <cell r="W1242">
            <v>308959427</v>
          </cell>
          <cell r="X1242">
            <v>0</v>
          </cell>
          <cell r="Y1242">
            <v>308959427</v>
          </cell>
        </row>
        <row r="1243">
          <cell r="A1243">
            <v>12732</v>
          </cell>
          <cell r="B1243">
            <v>50</v>
          </cell>
          <cell r="C1243" t="str">
            <v>33</v>
          </cell>
          <cell r="D1243" t="str">
            <v>67215</v>
          </cell>
          <cell r="E1243" t="str">
            <v>0126128</v>
          </cell>
          <cell r="F1243" t="str">
            <v>1409</v>
          </cell>
          <cell r="G1243" t="str">
            <v>D</v>
          </cell>
          <cell r="H1243" t="str">
            <v>REACH Leadership STEAM Academy</v>
          </cell>
          <cell r="I1243" t="str">
            <v>UNIFIED</v>
          </cell>
          <cell r="J1243">
            <v>0</v>
          </cell>
          <cell r="K1243">
            <v>0</v>
          </cell>
          <cell r="L1243">
            <v>0</v>
          </cell>
          <cell r="M1243">
            <v>2769436</v>
          </cell>
          <cell r="N1243">
            <v>988654</v>
          </cell>
          <cell r="O1243">
            <v>542.07000000000005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2769436</v>
          </cell>
          <cell r="U1243">
            <v>988654</v>
          </cell>
          <cell r="V1243">
            <v>542.07000000000005</v>
          </cell>
          <cell r="W1243">
            <v>3808499</v>
          </cell>
          <cell r="X1243">
            <v>0</v>
          </cell>
          <cell r="Y1243">
            <v>3808499</v>
          </cell>
        </row>
        <row r="1244">
          <cell r="A1244">
            <v>14245</v>
          </cell>
          <cell r="B1244">
            <v>50</v>
          </cell>
          <cell r="C1244" t="str">
            <v>33</v>
          </cell>
          <cell r="D1244" t="str">
            <v>67215</v>
          </cell>
          <cell r="E1244" t="str">
            <v>0132498</v>
          </cell>
       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1244" t="str">
            <v>UNIFIED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1466175</v>
          </cell>
          <cell r="O1244">
            <v>803.89</v>
          </cell>
          <cell r="P1244">
            <v>7467.32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1466175</v>
          </cell>
          <cell r="V1244">
            <v>803.89</v>
          </cell>
          <cell r="W1244">
            <v>6007764</v>
          </cell>
          <cell r="X1244">
            <v>0</v>
          </cell>
          <cell r="Y1244">
            <v>6007764</v>
          </cell>
        </row>
        <row r="1245">
          <cell r="A1245">
            <v>561</v>
          </cell>
          <cell r="B1245">
            <v>50</v>
          </cell>
          <cell r="C1245" t="str">
            <v>33</v>
          </cell>
          <cell r="D1245" t="str">
            <v>67231</v>
          </cell>
          <cell r="H1245" t="str">
            <v>Romoland Elementary</v>
          </cell>
          <cell r="I1245" t="str">
            <v>ELEMENTARY</v>
          </cell>
          <cell r="J1245">
            <v>20051015</v>
          </cell>
          <cell r="K1245">
            <v>4587293</v>
          </cell>
          <cell r="L1245">
            <v>3955.67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20051015</v>
          </cell>
          <cell r="U1245">
            <v>4587293</v>
          </cell>
          <cell r="V1245">
            <v>3955.67</v>
          </cell>
          <cell r="W1245">
            <v>34534197</v>
          </cell>
          <cell r="X1245">
            <v>0</v>
          </cell>
          <cell r="Y1245">
            <v>34534197</v>
          </cell>
        </row>
        <row r="1246">
          <cell r="A1246">
            <v>562</v>
          </cell>
          <cell r="B1246">
            <v>50</v>
          </cell>
          <cell r="C1246" t="str">
            <v>33</v>
          </cell>
          <cell r="D1246" t="str">
            <v>67249</v>
          </cell>
          <cell r="H1246" t="str">
            <v>San Jacinto Unified</v>
          </cell>
          <cell r="I1246" t="str">
            <v>UNIFIED</v>
          </cell>
          <cell r="J1246">
            <v>51009792</v>
          </cell>
          <cell r="K1246">
            <v>10121809</v>
          </cell>
          <cell r="L1246">
            <v>9661.2199999999993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51009792</v>
          </cell>
          <cell r="U1246">
            <v>10121809</v>
          </cell>
          <cell r="V1246">
            <v>9661.2199999999993</v>
          </cell>
          <cell r="W1246">
            <v>94874467</v>
          </cell>
          <cell r="X1246">
            <v>0</v>
          </cell>
          <cell r="Y1246">
            <v>94874467</v>
          </cell>
        </row>
        <row r="1247">
          <cell r="A1247">
            <v>1279</v>
          </cell>
          <cell r="B1247">
            <v>50</v>
          </cell>
          <cell r="C1247" t="str">
            <v>33</v>
          </cell>
          <cell r="D1247" t="str">
            <v>67249</v>
          </cell>
          <cell r="E1247" t="str">
            <v>6114748</v>
          </cell>
          <cell r="F1247" t="str">
            <v>0129</v>
          </cell>
          <cell r="G1247" t="str">
            <v>D</v>
          </cell>
          <cell r="H1247" t="str">
            <v>San Jacinto Valley Academy</v>
          </cell>
          <cell r="I1247" t="str">
            <v>UNIFIED</v>
          </cell>
          <cell r="J1247">
            <v>0</v>
          </cell>
          <cell r="K1247">
            <v>0</v>
          </cell>
          <cell r="L1247">
            <v>0</v>
          </cell>
          <cell r="M1247">
            <v>7628715</v>
          </cell>
          <cell r="N1247">
            <v>1197072</v>
          </cell>
          <cell r="O1247">
            <v>1426.24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7628715</v>
          </cell>
          <cell r="U1247">
            <v>1197072</v>
          </cell>
          <cell r="V1247">
            <v>1426.24</v>
          </cell>
          <cell r="W1247">
            <v>12406094</v>
          </cell>
          <cell r="X1247">
            <v>0</v>
          </cell>
          <cell r="Y1247">
            <v>12406094</v>
          </cell>
        </row>
        <row r="1248">
          <cell r="A1248">
            <v>563</v>
          </cell>
          <cell r="B1248">
            <v>50</v>
          </cell>
          <cell r="C1248" t="str">
            <v>33</v>
          </cell>
          <cell r="D1248" t="str">
            <v>73676</v>
          </cell>
          <cell r="H1248" t="str">
            <v>Coachella Valley Unified</v>
          </cell>
          <cell r="I1248" t="str">
            <v>UNIFIED</v>
          </cell>
          <cell r="J1248">
            <v>92181646</v>
          </cell>
          <cell r="K1248">
            <v>25704960</v>
          </cell>
          <cell r="L1248">
            <v>17387.580000000002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92181646</v>
          </cell>
          <cell r="U1248">
            <v>25704960</v>
          </cell>
          <cell r="V1248">
            <v>17387.580000000002</v>
          </cell>
          <cell r="W1248">
            <v>175986295</v>
          </cell>
          <cell r="X1248">
            <v>0</v>
          </cell>
          <cell r="Y1248">
            <v>175986295</v>
          </cell>
        </row>
        <row r="1249">
          <cell r="A1249">
            <v>12373</v>
          </cell>
          <cell r="B1249">
            <v>50</v>
          </cell>
          <cell r="C1249" t="str">
            <v>33</v>
          </cell>
          <cell r="D1249" t="str">
            <v>73676</v>
          </cell>
          <cell r="E1249" t="str">
            <v>0121673</v>
          </cell>
          <cell r="F1249" t="str">
            <v>1188</v>
          </cell>
          <cell r="G1249" t="str">
            <v>D</v>
          </cell>
          <cell r="H1249" t="str">
            <v>NOVA Academy - Coachella</v>
          </cell>
          <cell r="I1249" t="str">
            <v>UNIFIED</v>
          </cell>
          <cell r="J1249">
            <v>0</v>
          </cell>
          <cell r="K1249">
            <v>0</v>
          </cell>
          <cell r="L1249">
            <v>0</v>
          </cell>
          <cell r="M1249">
            <v>1313787</v>
          </cell>
          <cell r="N1249">
            <v>273210</v>
          </cell>
          <cell r="O1249">
            <v>212.79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1313787</v>
          </cell>
          <cell r="U1249">
            <v>273210</v>
          </cell>
          <cell r="V1249">
            <v>212.79</v>
          </cell>
          <cell r="W1249">
            <v>2444611</v>
          </cell>
          <cell r="X1249">
            <v>0</v>
          </cell>
          <cell r="Y1249">
            <v>2444611</v>
          </cell>
        </row>
        <row r="1250">
          <cell r="A1250">
            <v>564</v>
          </cell>
          <cell r="B1250">
            <v>50</v>
          </cell>
          <cell r="C1250" t="str">
            <v>33</v>
          </cell>
          <cell r="D1250" t="str">
            <v>75176</v>
          </cell>
          <cell r="H1250" t="str">
            <v>Lake Elsinore Unified</v>
          </cell>
          <cell r="I1250" t="str">
            <v>UNIFIED</v>
          </cell>
          <cell r="J1250">
            <v>110265343</v>
          </cell>
          <cell r="K1250">
            <v>37728980</v>
          </cell>
          <cell r="L1250">
            <v>20244.84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110265343</v>
          </cell>
          <cell r="U1250">
            <v>37728980</v>
          </cell>
          <cell r="V1250">
            <v>20244.84</v>
          </cell>
          <cell r="W1250">
            <v>165966813</v>
          </cell>
          <cell r="X1250">
            <v>0</v>
          </cell>
          <cell r="Y1250">
            <v>165966813</v>
          </cell>
        </row>
        <row r="1251">
          <cell r="A1251">
            <v>12194</v>
          </cell>
          <cell r="B1251">
            <v>50</v>
          </cell>
          <cell r="C1251" t="str">
            <v>33</v>
          </cell>
          <cell r="D1251" t="str">
            <v>75176</v>
          </cell>
          <cell r="E1251" t="str">
            <v>0120204</v>
          </cell>
          <cell r="F1251" t="str">
            <v>1118</v>
          </cell>
          <cell r="G1251" t="str">
            <v>D</v>
          </cell>
          <cell r="H1251" t="str">
            <v>Sycamore Academy of Science and Cultural Arts</v>
          </cell>
          <cell r="I1251" t="str">
            <v>UNIFIED</v>
          </cell>
          <cell r="J1251">
            <v>0</v>
          </cell>
          <cell r="K1251">
            <v>0</v>
          </cell>
          <cell r="L1251">
            <v>0</v>
          </cell>
          <cell r="M1251">
            <v>2810594</v>
          </cell>
          <cell r="N1251">
            <v>959869</v>
          </cell>
          <cell r="O1251">
            <v>547.38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2810594</v>
          </cell>
          <cell r="U1251">
            <v>959869</v>
          </cell>
          <cell r="V1251">
            <v>547.38</v>
          </cell>
          <cell r="W1251">
            <v>3744087</v>
          </cell>
          <cell r="X1251">
            <v>0</v>
          </cell>
          <cell r="Y1251">
            <v>3744087</v>
          </cell>
        </row>
        <row r="1252">
          <cell r="A1252">
            <v>565</v>
          </cell>
          <cell r="B1252">
            <v>50</v>
          </cell>
          <cell r="C1252" t="str">
            <v>33</v>
          </cell>
          <cell r="D1252" t="str">
            <v>75192</v>
          </cell>
          <cell r="H1252" t="str">
            <v>Temecula Valley Unified</v>
          </cell>
          <cell r="I1252" t="str">
            <v>UNIFIED</v>
          </cell>
          <cell r="J1252">
            <v>145145585</v>
          </cell>
          <cell r="K1252">
            <v>75217759</v>
          </cell>
          <cell r="L1252">
            <v>27051.39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145145585</v>
          </cell>
          <cell r="U1252">
            <v>75217759</v>
          </cell>
          <cell r="V1252">
            <v>27051.39</v>
          </cell>
          <cell r="W1252">
            <v>164372244</v>
          </cell>
          <cell r="X1252">
            <v>0</v>
          </cell>
          <cell r="Y1252">
            <v>164372244</v>
          </cell>
        </row>
        <row r="1253">
          <cell r="A1253">
            <v>1280</v>
          </cell>
          <cell r="B1253">
            <v>50</v>
          </cell>
          <cell r="C1253" t="str">
            <v>33</v>
          </cell>
          <cell r="D1253" t="str">
            <v>75192</v>
          </cell>
          <cell r="E1253" t="str">
            <v>3330917</v>
          </cell>
          <cell r="F1253" t="str">
            <v>0284</v>
          </cell>
          <cell r="G1253" t="str">
            <v>D</v>
          </cell>
          <cell r="H1253" t="str">
            <v>Temecula Preparatory</v>
          </cell>
          <cell r="I1253" t="str">
            <v>UNIFIED</v>
          </cell>
          <cell r="J1253">
            <v>0</v>
          </cell>
          <cell r="K1253">
            <v>0</v>
          </cell>
          <cell r="L1253">
            <v>0</v>
          </cell>
          <cell r="M1253">
            <v>5537487</v>
          </cell>
          <cell r="N1253">
            <v>2615048</v>
          </cell>
          <cell r="O1253">
            <v>1015.06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5537487</v>
          </cell>
          <cell r="U1253">
            <v>2615048</v>
          </cell>
          <cell r="V1253">
            <v>1015.06</v>
          </cell>
          <cell r="W1253">
            <v>6185873</v>
          </cell>
          <cell r="X1253">
            <v>0</v>
          </cell>
          <cell r="Y1253">
            <v>6185873</v>
          </cell>
        </row>
        <row r="1254">
          <cell r="A1254">
            <v>1281</v>
          </cell>
          <cell r="B1254">
            <v>50</v>
          </cell>
          <cell r="C1254" t="str">
            <v>33</v>
          </cell>
          <cell r="D1254" t="str">
            <v>75192</v>
          </cell>
          <cell r="E1254" t="str">
            <v>6112551</v>
          </cell>
          <cell r="F1254" t="str">
            <v>0065</v>
          </cell>
          <cell r="G1254" t="str">
            <v>D</v>
          </cell>
          <cell r="H1254" t="str">
            <v>Temecula Valley Charter</v>
          </cell>
          <cell r="I1254" t="str">
            <v>UNIFIED</v>
          </cell>
          <cell r="J1254">
            <v>0</v>
          </cell>
          <cell r="K1254">
            <v>0</v>
          </cell>
          <cell r="L1254">
            <v>0</v>
          </cell>
          <cell r="M1254">
            <v>2818641</v>
          </cell>
          <cell r="N1254">
            <v>1399728</v>
          </cell>
          <cell r="O1254">
            <v>543.32000000000005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2818641</v>
          </cell>
          <cell r="U1254">
            <v>1399728</v>
          </cell>
          <cell r="V1254">
            <v>543.32000000000005</v>
          </cell>
          <cell r="W1254">
            <v>3069819</v>
          </cell>
          <cell r="X1254">
            <v>0</v>
          </cell>
          <cell r="Y1254">
            <v>3069819</v>
          </cell>
        </row>
        <row r="1255">
          <cell r="A1255">
            <v>566</v>
          </cell>
          <cell r="B1255">
            <v>50</v>
          </cell>
          <cell r="C1255" t="str">
            <v>33</v>
          </cell>
          <cell r="D1255" t="str">
            <v>75200</v>
          </cell>
          <cell r="H1255" t="str">
            <v>Murrieta Valley Unified</v>
          </cell>
          <cell r="I1255" t="str">
            <v>UNIFIED</v>
          </cell>
          <cell r="J1255">
            <v>119529491</v>
          </cell>
          <cell r="K1255">
            <v>52317542</v>
          </cell>
          <cell r="L1255">
            <v>22117.97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119529491</v>
          </cell>
          <cell r="U1255">
            <v>52317542</v>
          </cell>
          <cell r="V1255">
            <v>22117.97</v>
          </cell>
          <cell r="W1255">
            <v>146898580</v>
          </cell>
          <cell r="X1255">
            <v>0</v>
          </cell>
          <cell r="Y1255">
            <v>146898580</v>
          </cell>
        </row>
        <row r="1256">
          <cell r="A1256">
            <v>567</v>
          </cell>
          <cell r="B1256">
            <v>50</v>
          </cell>
          <cell r="C1256" t="str">
            <v>33</v>
          </cell>
          <cell r="D1256" t="str">
            <v>75242</v>
          </cell>
          <cell r="H1256" t="str">
            <v>Val Verde Unified</v>
          </cell>
          <cell r="I1256" t="str">
            <v>UNIFIED</v>
          </cell>
          <cell r="J1256">
            <v>107587318</v>
          </cell>
          <cell r="K1256">
            <v>31065185</v>
          </cell>
          <cell r="L1256">
            <v>19466.37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107587318</v>
          </cell>
          <cell r="U1256">
            <v>31065185</v>
          </cell>
          <cell r="V1256">
            <v>19466.37</v>
          </cell>
          <cell r="W1256">
            <v>182624250</v>
          </cell>
          <cell r="X1256">
            <v>0</v>
          </cell>
          <cell r="Y1256">
            <v>182624250</v>
          </cell>
        </row>
        <row r="1257">
          <cell r="A1257">
            <v>14248</v>
          </cell>
          <cell r="B1257">
            <v>50</v>
          </cell>
          <cell r="C1257" t="str">
            <v>33</v>
          </cell>
          <cell r="D1257" t="str">
            <v>76943</v>
          </cell>
          <cell r="E1257" t="str">
            <v>0132522</v>
          </cell>
          <cell r="F1257" t="str">
            <v>1759</v>
          </cell>
          <cell r="G1257" t="str">
            <v>D</v>
          </cell>
          <cell r="H1257" t="str">
            <v>Baypoint Preparatory Academy</v>
          </cell>
          <cell r="I1257" t="str">
            <v>UNIFIED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567153</v>
          </cell>
          <cell r="O1257">
            <v>406.57</v>
          </cell>
          <cell r="P1257">
            <v>7747.97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567153</v>
          </cell>
          <cell r="V1257">
            <v>406.57</v>
          </cell>
          <cell r="W1257">
            <v>3559895</v>
          </cell>
          <cell r="X1257">
            <v>0</v>
          </cell>
          <cell r="Y1257">
            <v>3559895</v>
          </cell>
        </row>
        <row r="1258">
          <cell r="A1258">
            <v>35</v>
          </cell>
          <cell r="B1258">
            <v>50</v>
          </cell>
          <cell r="C1258" t="str">
            <v>34</v>
          </cell>
          <cell r="D1258" t="str">
            <v>10348</v>
          </cell>
          <cell r="H1258" t="str">
            <v>Sacramento Co. Office of Education</v>
          </cell>
          <cell r="I1258" t="str">
            <v>CO OFFICE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10299468</v>
          </cell>
          <cell r="R1258">
            <v>5828217</v>
          </cell>
          <cell r="S1258">
            <v>180.42</v>
          </cell>
          <cell r="T1258">
            <v>10299468</v>
          </cell>
          <cell r="U1258">
            <v>5828217</v>
          </cell>
          <cell r="V1258">
            <v>180.42</v>
          </cell>
          <cell r="W1258">
            <v>21850072</v>
          </cell>
          <cell r="X1258">
            <v>0</v>
          </cell>
          <cell r="Y1258">
            <v>21850072</v>
          </cell>
        </row>
        <row r="1259">
          <cell r="A1259">
            <v>12564</v>
          </cell>
          <cell r="B1259">
            <v>50</v>
          </cell>
          <cell r="C1259" t="str">
            <v>34</v>
          </cell>
          <cell r="D1259" t="str">
            <v>10348</v>
          </cell>
          <cell r="E1259" t="str">
            <v>0136275</v>
          </cell>
          <cell r="F1259" t="str">
            <v>1313</v>
          </cell>
          <cell r="G1259" t="str">
            <v>D</v>
          </cell>
          <cell r="H1259" t="str">
            <v>Fortune</v>
          </cell>
          <cell r="I1259" t="str">
            <v>CO OFFICE</v>
          </cell>
          <cell r="J1259">
            <v>0</v>
          </cell>
          <cell r="K1259">
            <v>0</v>
          </cell>
          <cell r="L1259">
            <v>0</v>
          </cell>
          <cell r="M1259">
            <v>5957596</v>
          </cell>
          <cell r="N1259">
            <v>0</v>
          </cell>
          <cell r="O1259">
            <v>1164.1500000000001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5957596</v>
          </cell>
          <cell r="U1259">
            <v>0</v>
          </cell>
          <cell r="V1259">
            <v>1164.1500000000001</v>
          </cell>
          <cell r="W1259">
            <v>12210132</v>
          </cell>
          <cell r="X1259">
            <v>0</v>
          </cell>
          <cell r="Y1259">
            <v>12210132</v>
          </cell>
        </row>
        <row r="1260">
          <cell r="A1260">
            <v>568</v>
          </cell>
          <cell r="B1260">
            <v>50</v>
          </cell>
          <cell r="C1260" t="str">
            <v>34</v>
          </cell>
          <cell r="D1260" t="str">
            <v>67280</v>
          </cell>
          <cell r="H1260" t="str">
            <v>Arcohe Union Elementary</v>
          </cell>
          <cell r="I1260" t="str">
            <v>ELEMENTARY</v>
          </cell>
          <cell r="J1260">
            <v>2264634</v>
          </cell>
          <cell r="K1260">
            <v>1337640</v>
          </cell>
          <cell r="L1260">
            <v>443.71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2264634</v>
          </cell>
          <cell r="U1260">
            <v>1337640</v>
          </cell>
          <cell r="V1260">
            <v>443.71</v>
          </cell>
          <cell r="W1260">
            <v>2920683</v>
          </cell>
          <cell r="X1260">
            <v>0</v>
          </cell>
          <cell r="Y1260">
            <v>2920683</v>
          </cell>
        </row>
        <row r="1261">
          <cell r="A1261">
            <v>570</v>
          </cell>
          <cell r="B1261">
            <v>50</v>
          </cell>
          <cell r="C1261" t="str">
            <v>34</v>
          </cell>
          <cell r="D1261" t="str">
            <v>67314</v>
          </cell>
          <cell r="H1261" t="str">
            <v>Elk Grove Unified</v>
          </cell>
          <cell r="I1261" t="str">
            <v>UNIFIED</v>
          </cell>
          <cell r="J1261">
            <v>330770700</v>
          </cell>
          <cell r="K1261">
            <v>118598357</v>
          </cell>
          <cell r="L1261">
            <v>60285.47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330770700</v>
          </cell>
          <cell r="U1261">
            <v>118598357</v>
          </cell>
          <cell r="V1261">
            <v>60285.47</v>
          </cell>
          <cell r="W1261">
            <v>449358377</v>
          </cell>
          <cell r="X1261">
            <v>0</v>
          </cell>
          <cell r="Y1261">
            <v>449358377</v>
          </cell>
        </row>
        <row r="1262">
          <cell r="A1262">
            <v>10272</v>
          </cell>
          <cell r="B1262">
            <v>50</v>
          </cell>
          <cell r="C1262" t="str">
            <v>34</v>
          </cell>
          <cell r="D1262" t="str">
            <v>67314</v>
          </cell>
          <cell r="E1262" t="str">
            <v>0111732</v>
          </cell>
          <cell r="F1262" t="str">
            <v>0777</v>
          </cell>
          <cell r="G1262" t="str">
            <v>D</v>
          </cell>
          <cell r="H1262" t="str">
            <v>California Montessori Project - Elk Grove Campus</v>
          </cell>
          <cell r="I1262" t="str">
            <v>UNIFIED</v>
          </cell>
          <cell r="J1262">
            <v>0</v>
          </cell>
          <cell r="K1262">
            <v>0</v>
          </cell>
          <cell r="L1262">
            <v>0</v>
          </cell>
          <cell r="M1262">
            <v>2469807</v>
          </cell>
          <cell r="N1262">
            <v>924744</v>
          </cell>
          <cell r="O1262">
            <v>478.49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2469807</v>
          </cell>
          <cell r="U1262">
            <v>924744</v>
          </cell>
          <cell r="V1262">
            <v>478.49</v>
          </cell>
          <cell r="W1262">
            <v>3050549</v>
          </cell>
          <cell r="X1262">
            <v>0</v>
          </cell>
          <cell r="Y1262">
            <v>3050549</v>
          </cell>
        </row>
        <row r="1263">
          <cell r="A1263">
            <v>14521</v>
          </cell>
          <cell r="B1263">
            <v>50</v>
          </cell>
          <cell r="C1263" t="str">
            <v>34</v>
          </cell>
          <cell r="D1263" t="str">
            <v>67314</v>
          </cell>
          <cell r="E1263" t="str">
            <v>0137281</v>
          </cell>
          <cell r="F1263" t="str">
            <v>1949</v>
          </cell>
          <cell r="G1263" t="str">
            <v>D</v>
          </cell>
          <cell r="H1263" t="str">
            <v>SAVA - Sacramento Academic and Vocational Academy - EGUSD</v>
          </cell>
          <cell r="I1263" t="str">
            <v>UNIFIED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549369</v>
          </cell>
          <cell r="O1263">
            <v>284.26</v>
          </cell>
          <cell r="P1263">
            <v>10758.6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549369</v>
          </cell>
          <cell r="V1263">
            <v>284.26</v>
          </cell>
          <cell r="W1263">
            <v>2619716</v>
          </cell>
          <cell r="X1263">
            <v>0</v>
          </cell>
          <cell r="Y1263">
            <v>2619716</v>
          </cell>
        </row>
        <row r="1264">
          <cell r="A1264">
            <v>1283</v>
          </cell>
          <cell r="B1264">
            <v>50</v>
          </cell>
          <cell r="C1264" t="str">
            <v>34</v>
          </cell>
          <cell r="D1264" t="str">
            <v>67314</v>
          </cell>
          <cell r="E1264" t="str">
            <v>6112254</v>
          </cell>
          <cell r="F1264" t="str">
            <v>0027</v>
          </cell>
          <cell r="G1264" t="str">
            <v>L</v>
          </cell>
          <cell r="H1264" t="str">
            <v>Elk Grove Charter</v>
          </cell>
          <cell r="I1264" t="str">
            <v>UNIFIED</v>
          </cell>
          <cell r="J1264">
            <v>0</v>
          </cell>
          <cell r="K1264">
            <v>0</v>
          </cell>
          <cell r="L1264">
            <v>0</v>
          </cell>
          <cell r="M1264">
            <v>1415995</v>
          </cell>
          <cell r="N1264">
            <v>447017</v>
          </cell>
          <cell r="O1264">
            <v>231.3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1415995</v>
          </cell>
          <cell r="U1264">
            <v>447017</v>
          </cell>
          <cell r="V1264">
            <v>231.3</v>
          </cell>
          <cell r="W1264">
            <v>1852741</v>
          </cell>
          <cell r="X1264">
            <v>0</v>
          </cell>
          <cell r="Y1264">
            <v>1852741</v>
          </cell>
        </row>
        <row r="1265">
          <cell r="A1265">
            <v>571</v>
          </cell>
          <cell r="B1265">
            <v>50</v>
          </cell>
          <cell r="C1265" t="str">
            <v>34</v>
          </cell>
          <cell r="D1265" t="str">
            <v>67322</v>
          </cell>
          <cell r="H1265" t="str">
            <v>Elverta Joint Elementary</v>
          </cell>
          <cell r="I1265" t="str">
            <v>ELEMENTARY</v>
          </cell>
          <cell r="J1265">
            <v>1174169</v>
          </cell>
          <cell r="K1265">
            <v>937389</v>
          </cell>
          <cell r="L1265">
            <v>232.12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1174169</v>
          </cell>
          <cell r="U1265">
            <v>937389</v>
          </cell>
          <cell r="V1265">
            <v>232.12</v>
          </cell>
          <cell r="W1265">
            <v>1506981</v>
          </cell>
          <cell r="X1265">
            <v>0</v>
          </cell>
          <cell r="Y1265">
            <v>1506981</v>
          </cell>
        </row>
        <row r="1266">
          <cell r="A1266">
            <v>12929</v>
          </cell>
          <cell r="B1266">
            <v>50</v>
          </cell>
          <cell r="C1266" t="str">
            <v>34</v>
          </cell>
          <cell r="D1266" t="str">
            <v>67322</v>
          </cell>
          <cell r="E1266" t="str">
            <v>0127860</v>
          </cell>
          <cell r="F1266" t="str">
            <v>1527</v>
          </cell>
          <cell r="G1266" t="str">
            <v>L</v>
          </cell>
          <cell r="H1266" t="str">
            <v>Alpha Charter</v>
          </cell>
          <cell r="I1266" t="str">
            <v>ELEMENTARY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232236</v>
          </cell>
          <cell r="O1266">
            <v>77.17</v>
          </cell>
          <cell r="P1266">
            <v>6382.95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232236</v>
          </cell>
          <cell r="V1266">
            <v>77.17</v>
          </cell>
          <cell r="W1266">
            <v>598697</v>
          </cell>
          <cell r="X1266">
            <v>0</v>
          </cell>
          <cell r="Y1266">
            <v>598697</v>
          </cell>
        </row>
        <row r="1267">
          <cell r="A1267">
            <v>572</v>
          </cell>
          <cell r="B1267">
            <v>50</v>
          </cell>
          <cell r="C1267" t="str">
            <v>34</v>
          </cell>
          <cell r="D1267" t="str">
            <v>67330</v>
          </cell>
          <cell r="H1267" t="str">
            <v>Folsom-Cordova Unified</v>
          </cell>
          <cell r="I1267" t="str">
            <v>UNIFIED</v>
          </cell>
          <cell r="J1267">
            <v>103874509</v>
          </cell>
          <cell r="K1267">
            <v>58896631</v>
          </cell>
          <cell r="L1267">
            <v>19634.38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103874509</v>
          </cell>
          <cell r="U1267">
            <v>58896631</v>
          </cell>
          <cell r="V1267">
            <v>19634.38</v>
          </cell>
          <cell r="W1267">
            <v>119271527</v>
          </cell>
          <cell r="X1267">
            <v>0</v>
          </cell>
          <cell r="Y1267">
            <v>119271527</v>
          </cell>
        </row>
        <row r="1268">
          <cell r="A1268">
            <v>9702</v>
          </cell>
          <cell r="B1268">
            <v>50</v>
          </cell>
          <cell r="C1268" t="str">
            <v>34</v>
          </cell>
          <cell r="D1268" t="str">
            <v>67330</v>
          </cell>
          <cell r="E1268" t="str">
            <v>0106757</v>
          </cell>
          <cell r="F1268" t="str">
            <v>0650</v>
          </cell>
          <cell r="G1268" t="str">
            <v>L</v>
          </cell>
          <cell r="H1268" t="str">
            <v>Folsom Cordova K-8 Community Charter</v>
          </cell>
          <cell r="I1268" t="str">
            <v>UNIFIED</v>
          </cell>
          <cell r="J1268">
            <v>0</v>
          </cell>
          <cell r="K1268">
            <v>0</v>
          </cell>
          <cell r="L1268">
            <v>0</v>
          </cell>
          <cell r="M1268">
            <v>662488</v>
          </cell>
          <cell r="N1268">
            <v>366504</v>
          </cell>
          <cell r="O1268">
            <v>127.47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662488</v>
          </cell>
          <cell r="U1268">
            <v>366504</v>
          </cell>
          <cell r="V1268">
            <v>127.47</v>
          </cell>
          <cell r="W1268">
            <v>681954</v>
          </cell>
          <cell r="X1268">
            <v>0</v>
          </cell>
          <cell r="Y1268">
            <v>681954</v>
          </cell>
        </row>
        <row r="1269">
          <cell r="A1269">
            <v>573</v>
          </cell>
          <cell r="B1269">
            <v>50</v>
          </cell>
          <cell r="C1269" t="str">
            <v>34</v>
          </cell>
          <cell r="D1269" t="str">
            <v>67348</v>
          </cell>
          <cell r="H1269" t="str">
            <v>Galt Joint Union Elementary</v>
          </cell>
          <cell r="I1269" t="str">
            <v>ELEMENTARY</v>
          </cell>
          <cell r="J1269">
            <v>17675632</v>
          </cell>
          <cell r="K1269">
            <v>5908688</v>
          </cell>
          <cell r="L1269">
            <v>3478.25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17675632</v>
          </cell>
          <cell r="U1269">
            <v>5908688</v>
          </cell>
          <cell r="V1269">
            <v>3478.25</v>
          </cell>
          <cell r="W1269">
            <v>26068184</v>
          </cell>
          <cell r="X1269">
            <v>0</v>
          </cell>
          <cell r="Y1269">
            <v>26068184</v>
          </cell>
        </row>
        <row r="1270">
          <cell r="A1270">
            <v>574</v>
          </cell>
          <cell r="B1270">
            <v>50</v>
          </cell>
          <cell r="C1270" t="str">
            <v>34</v>
          </cell>
          <cell r="D1270" t="str">
            <v>67355</v>
          </cell>
          <cell r="H1270" t="str">
            <v>Galt Joint Union High</v>
          </cell>
          <cell r="I1270" t="str">
            <v>HIGH</v>
          </cell>
          <cell r="J1270">
            <v>13011967</v>
          </cell>
          <cell r="K1270">
            <v>6154630</v>
          </cell>
          <cell r="L1270">
            <v>2130.4899999999998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13011967</v>
          </cell>
          <cell r="U1270">
            <v>6154630</v>
          </cell>
          <cell r="V1270">
            <v>2130.4899999999998</v>
          </cell>
          <cell r="W1270">
            <v>16538857</v>
          </cell>
          <cell r="X1270">
            <v>0</v>
          </cell>
          <cell r="Y1270">
            <v>16538857</v>
          </cell>
        </row>
        <row r="1271">
          <cell r="A1271">
            <v>578</v>
          </cell>
          <cell r="B1271">
            <v>50</v>
          </cell>
          <cell r="C1271" t="str">
            <v>34</v>
          </cell>
          <cell r="D1271" t="str">
            <v>67413</v>
          </cell>
          <cell r="H1271" t="str">
            <v>River Delta Joint Unified</v>
          </cell>
          <cell r="I1271" t="str">
            <v>UNIFIED</v>
          </cell>
          <cell r="J1271">
            <v>10400402</v>
          </cell>
          <cell r="K1271">
            <v>12431755</v>
          </cell>
          <cell r="L1271">
            <v>1855.65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10400402</v>
          </cell>
          <cell r="U1271">
            <v>12431755</v>
          </cell>
          <cell r="V1271">
            <v>1855.65</v>
          </cell>
          <cell r="W1271">
            <v>6652072</v>
          </cell>
          <cell r="X1271">
            <v>0</v>
          </cell>
          <cell r="Y1271">
            <v>6652072</v>
          </cell>
        </row>
        <row r="1272">
          <cell r="A1272">
            <v>11402</v>
          </cell>
          <cell r="B1272">
            <v>50</v>
          </cell>
          <cell r="C1272" t="str">
            <v>34</v>
          </cell>
          <cell r="D1272" t="str">
            <v>67413</v>
          </cell>
          <cell r="E1272" t="str">
            <v>0114660</v>
          </cell>
          <cell r="F1272" t="str">
            <v>0853</v>
          </cell>
          <cell r="G1272" t="str">
            <v>D</v>
          </cell>
          <cell r="H1272" t="str">
            <v>Delta Elementary Charter</v>
          </cell>
          <cell r="I1272" t="str">
            <v>UNIFIED</v>
          </cell>
          <cell r="J1272">
            <v>0</v>
          </cell>
          <cell r="K1272">
            <v>0</v>
          </cell>
          <cell r="L1272">
            <v>0</v>
          </cell>
          <cell r="M1272">
            <v>2019909</v>
          </cell>
          <cell r="N1272">
            <v>2068242</v>
          </cell>
          <cell r="O1272">
            <v>393.43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2019909</v>
          </cell>
          <cell r="U1272">
            <v>2068242</v>
          </cell>
          <cell r="V1272">
            <v>393.43</v>
          </cell>
          <cell r="W1272">
            <v>1236842</v>
          </cell>
          <cell r="X1272">
            <v>0</v>
          </cell>
          <cell r="Y1272">
            <v>1236842</v>
          </cell>
        </row>
        <row r="1273">
          <cell r="A1273">
            <v>579</v>
          </cell>
          <cell r="B1273">
            <v>50</v>
          </cell>
          <cell r="C1273" t="str">
            <v>34</v>
          </cell>
          <cell r="D1273" t="str">
            <v>67421</v>
          </cell>
          <cell r="H1273" t="str">
            <v>Robla Elementary</v>
          </cell>
          <cell r="I1273" t="str">
            <v>ELEMENTARY</v>
          </cell>
          <cell r="J1273">
            <v>10452670</v>
          </cell>
          <cell r="K1273">
            <v>5655271</v>
          </cell>
          <cell r="L1273">
            <v>2050.5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10452670</v>
          </cell>
          <cell r="U1273">
            <v>5655271</v>
          </cell>
          <cell r="V1273">
            <v>2050.5</v>
          </cell>
          <cell r="W1273">
            <v>16918818</v>
          </cell>
          <cell r="X1273">
            <v>0</v>
          </cell>
          <cell r="Y1273">
            <v>16918818</v>
          </cell>
        </row>
        <row r="1274">
          <cell r="A1274">
            <v>14222</v>
          </cell>
          <cell r="B1274">
            <v>50</v>
          </cell>
          <cell r="C1274" t="str">
            <v>34</v>
          </cell>
          <cell r="D1274" t="str">
            <v>67421</v>
          </cell>
          <cell r="E1274" t="str">
            <v>0132019</v>
          </cell>
          <cell r="F1274" t="str">
            <v>1727</v>
          </cell>
          <cell r="G1274" t="str">
            <v>D</v>
          </cell>
          <cell r="H1274" t="str">
            <v>Paseo Grande Charter School</v>
          </cell>
          <cell r="I1274" t="str">
            <v>ELEMENTARY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94067</v>
          </cell>
          <cell r="O1274">
            <v>40.799999999999997</v>
          </cell>
          <cell r="P1274">
            <v>7785.54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94067</v>
          </cell>
          <cell r="V1274">
            <v>40.799999999999997</v>
          </cell>
          <cell r="W1274">
            <v>418519</v>
          </cell>
          <cell r="X1274">
            <v>0</v>
          </cell>
          <cell r="Y1274">
            <v>418519</v>
          </cell>
        </row>
        <row r="1275">
          <cell r="A1275">
            <v>14572</v>
          </cell>
          <cell r="B1275">
            <v>50</v>
          </cell>
          <cell r="C1275" t="str">
            <v>34</v>
          </cell>
          <cell r="D1275" t="str">
            <v>67421</v>
          </cell>
          <cell r="E1275" t="str">
            <v>0137950</v>
          </cell>
          <cell r="F1275" t="str">
            <v>1970</v>
          </cell>
          <cell r="G1275" t="str">
            <v>D</v>
          </cell>
          <cell r="H1275" t="str">
            <v>Marconi Learning Academy</v>
          </cell>
          <cell r="I1275" t="str">
            <v>ELEMENTARY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653145</v>
          </cell>
          <cell r="O1275">
            <v>283.29000000000002</v>
          </cell>
          <cell r="P1275">
            <v>10256.31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653145</v>
          </cell>
          <cell r="V1275">
            <v>283.29000000000002</v>
          </cell>
          <cell r="W1275">
            <v>2955355</v>
          </cell>
          <cell r="X1275">
            <v>0</v>
          </cell>
          <cell r="Y1275">
            <v>2955355</v>
          </cell>
        </row>
        <row r="1276">
          <cell r="A1276">
            <v>580</v>
          </cell>
          <cell r="B1276">
            <v>50</v>
          </cell>
          <cell r="C1276" t="str">
            <v>34</v>
          </cell>
          <cell r="D1276" t="str">
            <v>67439</v>
          </cell>
          <cell r="H1276" t="str">
            <v>Sacramento City Unified</v>
          </cell>
          <cell r="I1276" t="str">
            <v>UNIFIED</v>
          </cell>
          <cell r="J1276">
            <v>205426987</v>
          </cell>
          <cell r="K1276">
            <v>98610617</v>
          </cell>
          <cell r="L1276">
            <v>38645.839999999997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205426987</v>
          </cell>
          <cell r="U1276">
            <v>98610617</v>
          </cell>
          <cell r="V1276">
            <v>38645.839999999997</v>
          </cell>
          <cell r="W1276">
            <v>300315883</v>
          </cell>
          <cell r="X1276">
            <v>0</v>
          </cell>
          <cell r="Y1276">
            <v>300315883</v>
          </cell>
        </row>
        <row r="1277">
          <cell r="A1277">
            <v>9624</v>
          </cell>
          <cell r="B1277">
            <v>50</v>
          </cell>
          <cell r="C1277" t="str">
            <v>34</v>
          </cell>
          <cell r="D1277" t="str">
            <v>67439</v>
          </cell>
          <cell r="E1277" t="str">
            <v>0101048</v>
          </cell>
          <cell r="F1277" t="str">
            <v>0491</v>
          </cell>
          <cell r="G1277" t="str">
            <v>D</v>
          </cell>
          <cell r="H1277" t="str">
            <v>St. HOPE Public School 7</v>
          </cell>
          <cell r="I1277" t="str">
            <v>UNIFIED</v>
          </cell>
          <cell r="J1277">
            <v>0</v>
          </cell>
          <cell r="K1277">
            <v>0</v>
          </cell>
          <cell r="L1277">
            <v>0</v>
          </cell>
          <cell r="M1277">
            <v>2650683</v>
          </cell>
          <cell r="N1277">
            <v>1052332</v>
          </cell>
          <cell r="O1277">
            <v>509.73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2650683</v>
          </cell>
          <cell r="U1277">
            <v>1052332</v>
          </cell>
          <cell r="V1277">
            <v>509.73</v>
          </cell>
          <cell r="W1277">
            <v>3990346</v>
          </cell>
          <cell r="X1277">
            <v>0</v>
          </cell>
          <cell r="Y1277">
            <v>3990346</v>
          </cell>
        </row>
        <row r="1278">
          <cell r="A1278">
            <v>9625</v>
          </cell>
          <cell r="B1278">
            <v>50</v>
          </cell>
          <cell r="C1278" t="str">
            <v>34</v>
          </cell>
          <cell r="D1278" t="str">
            <v>67439</v>
          </cell>
          <cell r="E1278" t="str">
            <v>0101295</v>
          </cell>
          <cell r="F1278" t="str">
            <v>0552</v>
          </cell>
          <cell r="G1278" t="str">
            <v>D</v>
          </cell>
          <cell r="H1278" t="str">
            <v>Sol Aureus College Preparatory</v>
          </cell>
          <cell r="I1278" t="str">
            <v>UNIFIED</v>
          </cell>
          <cell r="J1278">
            <v>0</v>
          </cell>
          <cell r="K1278">
            <v>0</v>
          </cell>
          <cell r="L1278">
            <v>0</v>
          </cell>
          <cell r="M1278">
            <v>1891561</v>
          </cell>
          <cell r="N1278">
            <v>755583</v>
          </cell>
          <cell r="O1278">
            <v>365.99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1891561</v>
          </cell>
          <cell r="U1278">
            <v>755583</v>
          </cell>
          <cell r="V1278">
            <v>365.99</v>
          </cell>
          <cell r="W1278">
            <v>2713608</v>
          </cell>
          <cell r="X1278">
            <v>0</v>
          </cell>
          <cell r="Y1278">
            <v>2713608</v>
          </cell>
        </row>
        <row r="1279">
          <cell r="A1279">
            <v>9627</v>
          </cell>
          <cell r="B1279">
            <v>50</v>
          </cell>
          <cell r="C1279" t="str">
            <v>34</v>
          </cell>
          <cell r="D1279" t="str">
            <v>67439</v>
          </cell>
          <cell r="E1279" t="str">
            <v>0101881</v>
          </cell>
          <cell r="F1279" t="str">
            <v>0585</v>
          </cell>
          <cell r="G1279" t="str">
            <v>L</v>
          </cell>
          <cell r="H1279" t="str">
            <v>New Technology High</v>
          </cell>
          <cell r="I1279" t="str">
            <v>UNIFIED</v>
          </cell>
          <cell r="J1279">
            <v>0</v>
          </cell>
          <cell r="K1279">
            <v>0</v>
          </cell>
          <cell r="L1279">
            <v>0</v>
          </cell>
          <cell r="M1279">
            <v>1176944</v>
          </cell>
          <cell r="N1279">
            <v>392852</v>
          </cell>
          <cell r="O1279">
            <v>190.29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1176944</v>
          </cell>
          <cell r="U1279">
            <v>392852</v>
          </cell>
          <cell r="V1279">
            <v>190.29</v>
          </cell>
          <cell r="W1279">
            <v>1761151</v>
          </cell>
          <cell r="X1279">
            <v>0</v>
          </cell>
          <cell r="Y1279">
            <v>1761151</v>
          </cell>
        </row>
        <row r="1280">
          <cell r="A1280">
            <v>9628</v>
          </cell>
          <cell r="B1280">
            <v>50</v>
          </cell>
          <cell r="C1280" t="str">
            <v>34</v>
          </cell>
          <cell r="D1280" t="str">
            <v>67439</v>
          </cell>
          <cell r="E1280" t="str">
            <v>0101899</v>
          </cell>
          <cell r="F1280" t="str">
            <v>0588</v>
          </cell>
          <cell r="G1280" t="str">
            <v>L</v>
          </cell>
          <cell r="H1280" t="str">
            <v>George Washington Carver School of Arts and Science</v>
          </cell>
          <cell r="I1280" t="str">
            <v>UNIFIED</v>
          </cell>
          <cell r="J1280">
            <v>0</v>
          </cell>
          <cell r="K1280">
            <v>0</v>
          </cell>
          <cell r="L1280">
            <v>0</v>
          </cell>
          <cell r="M1280">
            <v>1408139</v>
          </cell>
          <cell r="N1280">
            <v>470022</v>
          </cell>
          <cell r="O1280">
            <v>227.67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1408139</v>
          </cell>
          <cell r="U1280">
            <v>470022</v>
          </cell>
          <cell r="V1280">
            <v>227.67</v>
          </cell>
          <cell r="W1280">
            <v>1835156</v>
          </cell>
          <cell r="X1280">
            <v>0</v>
          </cell>
          <cell r="Y1280">
            <v>1835156</v>
          </cell>
        </row>
        <row r="1281">
          <cell r="A1281">
            <v>9629</v>
          </cell>
          <cell r="B1281">
            <v>50</v>
          </cell>
          <cell r="C1281" t="str">
            <v>34</v>
          </cell>
          <cell r="D1281" t="str">
            <v>67439</v>
          </cell>
          <cell r="E1281" t="str">
            <v>0101907</v>
          </cell>
          <cell r="F1281" t="str">
            <v>0586</v>
          </cell>
          <cell r="G1281" t="str">
            <v>L</v>
          </cell>
          <cell r="H1281" t="str">
            <v>The MET</v>
          </cell>
          <cell r="I1281" t="str">
            <v>UNIFIED</v>
          </cell>
          <cell r="J1281">
            <v>0</v>
          </cell>
          <cell r="K1281">
            <v>0</v>
          </cell>
          <cell r="L1281">
            <v>0</v>
          </cell>
          <cell r="M1281">
            <v>1635314</v>
          </cell>
          <cell r="N1281">
            <v>545851</v>
          </cell>
          <cell r="O1281">
            <v>264.39999999999998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1635314</v>
          </cell>
          <cell r="U1281">
            <v>545851</v>
          </cell>
          <cell r="V1281">
            <v>264.39999999999998</v>
          </cell>
          <cell r="W1281">
            <v>2223516</v>
          </cell>
          <cell r="X1281">
            <v>0</v>
          </cell>
          <cell r="Y1281">
            <v>2223516</v>
          </cell>
        </row>
        <row r="1282">
          <cell r="A1282">
            <v>9631</v>
          </cell>
          <cell r="B1282">
            <v>50</v>
          </cell>
          <cell r="C1282" t="str">
            <v>34</v>
          </cell>
          <cell r="D1282" t="str">
            <v>67439</v>
          </cell>
          <cell r="E1282" t="str">
            <v>0102038</v>
          </cell>
          <cell r="F1282" t="str">
            <v>0596</v>
          </cell>
          <cell r="G1282" t="str">
            <v>D</v>
          </cell>
          <cell r="H1282" t="str">
            <v>Sacramento Charter High</v>
          </cell>
          <cell r="I1282" t="str">
            <v>UNIFIED</v>
          </cell>
          <cell r="J1282">
            <v>0</v>
          </cell>
          <cell r="K1282">
            <v>0</v>
          </cell>
          <cell r="L1282">
            <v>0</v>
          </cell>
          <cell r="M1282">
            <v>3475723</v>
          </cell>
          <cell r="N1282">
            <v>1160161</v>
          </cell>
          <cell r="O1282">
            <v>561.96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3475723</v>
          </cell>
          <cell r="U1282">
            <v>1160161</v>
          </cell>
          <cell r="V1282">
            <v>561.96</v>
          </cell>
          <cell r="W1282">
            <v>5242035</v>
          </cell>
          <cell r="X1282">
            <v>0</v>
          </cell>
          <cell r="Y1282">
            <v>5242035</v>
          </cell>
        </row>
        <row r="1283">
          <cell r="A1283">
            <v>9632</v>
          </cell>
          <cell r="B1283">
            <v>50</v>
          </cell>
          <cell r="C1283" t="str">
            <v>34</v>
          </cell>
          <cell r="D1283" t="str">
            <v>67439</v>
          </cell>
          <cell r="E1283" t="str">
            <v>0102343</v>
          </cell>
          <cell r="F1283" t="str">
            <v>0598</v>
          </cell>
          <cell r="G1283" t="str">
            <v>D</v>
          </cell>
          <cell r="H1283" t="str">
            <v>Aspire Capitol Heights Academy</v>
          </cell>
          <cell r="I1283" t="str">
            <v>UNIFIED</v>
          </cell>
          <cell r="J1283">
            <v>0</v>
          </cell>
          <cell r="K1283">
            <v>0</v>
          </cell>
          <cell r="L1283">
            <v>0</v>
          </cell>
          <cell r="M1283">
            <v>1130213</v>
          </cell>
          <cell r="N1283">
            <v>454250</v>
          </cell>
          <cell r="O1283">
            <v>220.03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1130213</v>
          </cell>
          <cell r="U1283">
            <v>454250</v>
          </cell>
          <cell r="V1283">
            <v>220.03</v>
          </cell>
          <cell r="W1283">
            <v>1767544</v>
          </cell>
          <cell r="X1283">
            <v>0</v>
          </cell>
          <cell r="Y1283">
            <v>1767544</v>
          </cell>
        </row>
        <row r="1284">
          <cell r="A1284">
            <v>9711</v>
          </cell>
          <cell r="B1284">
            <v>50</v>
          </cell>
          <cell r="C1284" t="str">
            <v>34</v>
          </cell>
          <cell r="D1284" t="str">
            <v>67439</v>
          </cell>
          <cell r="E1284" t="str">
            <v>0106898</v>
          </cell>
          <cell r="F1284" t="str">
            <v>0640</v>
          </cell>
          <cell r="G1284" t="str">
            <v>D</v>
          </cell>
          <cell r="H1284" t="str">
            <v>The Language Academy of Sacramento</v>
          </cell>
          <cell r="I1284" t="str">
            <v>UNIFIED</v>
          </cell>
          <cell r="J1284">
            <v>0</v>
          </cell>
          <cell r="K1284">
            <v>0</v>
          </cell>
          <cell r="L1284">
            <v>0</v>
          </cell>
          <cell r="M1284">
            <v>3009218</v>
          </cell>
          <cell r="N1284">
            <v>1201574</v>
          </cell>
          <cell r="O1284">
            <v>582.02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3009218</v>
          </cell>
          <cell r="U1284">
            <v>1201574</v>
          </cell>
          <cell r="V1284">
            <v>582.02</v>
          </cell>
          <cell r="W1284">
            <v>4505866</v>
          </cell>
          <cell r="X1284">
            <v>0</v>
          </cell>
          <cell r="Y1284">
            <v>4505866</v>
          </cell>
        </row>
        <row r="1285">
          <cell r="A1285">
            <v>10273</v>
          </cell>
          <cell r="B1285">
            <v>50</v>
          </cell>
          <cell r="C1285" t="str">
            <v>34</v>
          </cell>
          <cell r="D1285" t="str">
            <v>67439</v>
          </cell>
          <cell r="E1285" t="str">
            <v>0111757</v>
          </cell>
          <cell r="F1285" t="str">
            <v>0775</v>
          </cell>
          <cell r="G1285" t="str">
            <v>D</v>
          </cell>
          <cell r="H1285" t="str">
            <v>California Montessori Project - Capitol Campus</v>
          </cell>
          <cell r="I1285" t="str">
            <v>UNIFIED</v>
          </cell>
          <cell r="J1285">
            <v>0</v>
          </cell>
          <cell r="K1285">
            <v>0</v>
          </cell>
          <cell r="L1285">
            <v>0</v>
          </cell>
          <cell r="M1285">
            <v>1640460</v>
          </cell>
          <cell r="N1285">
            <v>657664</v>
          </cell>
          <cell r="O1285">
            <v>318.56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1640460</v>
          </cell>
          <cell r="U1285">
            <v>657664</v>
          </cell>
          <cell r="V1285">
            <v>318.56</v>
          </cell>
          <cell r="W1285">
            <v>2013441</v>
          </cell>
          <cell r="X1285">
            <v>0</v>
          </cell>
          <cell r="Y1285">
            <v>2013441</v>
          </cell>
        </row>
        <row r="1286">
          <cell r="A1286">
            <v>12375</v>
          </cell>
          <cell r="B1286">
            <v>50</v>
          </cell>
          <cell r="C1286" t="str">
            <v>34</v>
          </cell>
          <cell r="D1286" t="str">
            <v>67439</v>
          </cell>
          <cell r="E1286" t="str">
            <v>0121665</v>
          </cell>
          <cell r="F1286" t="str">
            <v>1186</v>
          </cell>
          <cell r="G1286" t="str">
            <v>D</v>
          </cell>
          <cell r="H1286" t="str">
            <v>Yav Pem Suab Academy - Preparing for the Future Charter</v>
          </cell>
          <cell r="I1286" t="str">
            <v>UNIFIED</v>
          </cell>
          <cell r="J1286">
            <v>0</v>
          </cell>
          <cell r="K1286">
            <v>0</v>
          </cell>
          <cell r="L1286">
            <v>0</v>
          </cell>
          <cell r="M1286">
            <v>2279546</v>
          </cell>
          <cell r="N1286">
            <v>916386</v>
          </cell>
          <cell r="O1286">
            <v>443.88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2279546</v>
          </cell>
          <cell r="U1286">
            <v>916386</v>
          </cell>
          <cell r="V1286">
            <v>443.88</v>
          </cell>
          <cell r="W1286">
            <v>3343520</v>
          </cell>
          <cell r="X1286">
            <v>0</v>
          </cell>
          <cell r="Y1286">
            <v>3343520</v>
          </cell>
        </row>
        <row r="1287">
          <cell r="A1287">
            <v>12565</v>
          </cell>
          <cell r="B1287">
            <v>50</v>
          </cell>
          <cell r="C1287" t="str">
            <v>34</v>
          </cell>
          <cell r="D1287" t="str">
            <v>67439</v>
          </cell>
          <cell r="E1287" t="str">
            <v>0123901</v>
          </cell>
          <cell r="F1287" t="str">
            <v>1273</v>
          </cell>
          <cell r="G1287" t="str">
            <v>D</v>
          </cell>
          <cell r="H1287" t="str">
            <v>Capitol Collegiate Academy</v>
          </cell>
          <cell r="I1287" t="str">
            <v>UNIFIED</v>
          </cell>
          <cell r="J1287">
            <v>0</v>
          </cell>
          <cell r="K1287">
            <v>0</v>
          </cell>
          <cell r="L1287">
            <v>0</v>
          </cell>
          <cell r="M1287">
            <v>1796835</v>
          </cell>
          <cell r="N1287">
            <v>726081</v>
          </cell>
          <cell r="O1287">
            <v>351.7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1796835</v>
          </cell>
          <cell r="U1287">
            <v>726081</v>
          </cell>
          <cell r="V1287">
            <v>351.7</v>
          </cell>
          <cell r="W1287">
            <v>2799563</v>
          </cell>
          <cell r="X1287">
            <v>0</v>
          </cell>
          <cell r="Y1287">
            <v>2799563</v>
          </cell>
        </row>
        <row r="1288">
          <cell r="A1288">
            <v>12733</v>
          </cell>
          <cell r="B1288">
            <v>50</v>
          </cell>
          <cell r="C1288" t="str">
            <v>34</v>
          </cell>
          <cell r="D1288" t="str">
            <v>67439</v>
          </cell>
          <cell r="E1288" t="str">
            <v>0125591</v>
          </cell>
          <cell r="F1288" t="str">
            <v>1386</v>
          </cell>
          <cell r="G1288" t="str">
            <v>D</v>
          </cell>
          <cell r="H1288" t="str">
            <v>Oak Park Preparatory Academy</v>
          </cell>
          <cell r="I1288" t="str">
            <v>UNIFIED</v>
          </cell>
          <cell r="J1288">
            <v>0</v>
          </cell>
          <cell r="K1288">
            <v>0</v>
          </cell>
          <cell r="L1288">
            <v>0</v>
          </cell>
          <cell r="M1288">
            <v>287988</v>
          </cell>
          <cell r="N1288">
            <v>111276</v>
          </cell>
          <cell r="O1288">
            <v>53.9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287988</v>
          </cell>
          <cell r="U1288">
            <v>111276</v>
          </cell>
          <cell r="V1288">
            <v>53.9</v>
          </cell>
          <cell r="W1288">
            <v>414563</v>
          </cell>
          <cell r="X1288">
            <v>0</v>
          </cell>
          <cell r="Y1288">
            <v>414563</v>
          </cell>
        </row>
        <row r="1289">
          <cell r="A1289">
            <v>14128</v>
          </cell>
          <cell r="B1289">
            <v>50</v>
          </cell>
          <cell r="C1289" t="str">
            <v>34</v>
          </cell>
          <cell r="D1289" t="str">
            <v>67439</v>
          </cell>
          <cell r="E1289" t="str">
            <v>0131136</v>
          </cell>
          <cell r="F1289" t="str">
            <v>1690</v>
          </cell>
          <cell r="G1289" t="str">
            <v>L</v>
          </cell>
          <cell r="H1289" t="str">
            <v>New Joseph Bonnheim (NJB) Community Charter</v>
          </cell>
          <cell r="I1289" t="str">
            <v>UNIFIED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567611</v>
          </cell>
          <cell r="O1289">
            <v>274.94</v>
          </cell>
          <cell r="P1289">
            <v>7122.4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567611</v>
          </cell>
          <cell r="V1289">
            <v>274.94</v>
          </cell>
          <cell r="W1289">
            <v>2190588</v>
          </cell>
          <cell r="X1289">
            <v>0</v>
          </cell>
          <cell r="Y1289">
            <v>2190588</v>
          </cell>
        </row>
        <row r="1290">
          <cell r="A1290">
            <v>14443</v>
          </cell>
          <cell r="B1290">
            <v>50</v>
          </cell>
          <cell r="C1290" t="str">
            <v>34</v>
          </cell>
          <cell r="D1290" t="str">
            <v>67439</v>
          </cell>
          <cell r="E1290" t="str">
            <v>0135343</v>
          </cell>
          <cell r="F1290" t="str">
            <v>1848</v>
          </cell>
          <cell r="G1290" t="str">
            <v>D</v>
          </cell>
          <cell r="H1290" t="str">
            <v>Growth Public Schools</v>
          </cell>
          <cell r="I1290" t="str">
            <v>UNIFIED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356083</v>
          </cell>
          <cell r="O1290">
            <v>172.48</v>
          </cell>
          <cell r="P1290">
            <v>9391.32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356083</v>
          </cell>
          <cell r="V1290">
            <v>172.48</v>
          </cell>
          <cell r="W1290">
            <v>1310015</v>
          </cell>
          <cell r="X1290">
            <v>0</v>
          </cell>
          <cell r="Y1290">
            <v>1310015</v>
          </cell>
        </row>
        <row r="1291">
          <cell r="A1291">
            <v>14522</v>
          </cell>
          <cell r="B1291">
            <v>50</v>
          </cell>
          <cell r="C1291" t="str">
            <v>34</v>
          </cell>
          <cell r="D1291" t="str">
            <v>67439</v>
          </cell>
          <cell r="E1291" t="str">
            <v>0137406</v>
          </cell>
          <cell r="F1291" t="str">
            <v>1948</v>
          </cell>
          <cell r="G1291" t="str">
            <v>D</v>
          </cell>
          <cell r="H1291" t="str">
            <v>SAVA - Sacramento Academic and Vocational Academy - SCUSD</v>
          </cell>
          <cell r="I1291" t="str">
            <v>UNIFIED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1068394</v>
          </cell>
          <cell r="O1291">
            <v>517.51</v>
          </cell>
          <cell r="P1291">
            <v>10758.6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1068394</v>
          </cell>
          <cell r="V1291">
            <v>517.51</v>
          </cell>
          <cell r="W1291">
            <v>5300143</v>
          </cell>
          <cell r="X1291">
            <v>0</v>
          </cell>
          <cell r="Y1291">
            <v>5300143</v>
          </cell>
        </row>
        <row r="1292">
          <cell r="A1292">
            <v>14565</v>
          </cell>
          <cell r="B1292">
            <v>50</v>
          </cell>
          <cell r="C1292" t="str">
            <v>34</v>
          </cell>
          <cell r="D1292" t="str">
            <v>67439</v>
          </cell>
          <cell r="E1292" t="str">
            <v>0137844</v>
          </cell>
          <cell r="F1292" t="str">
            <v>1986</v>
          </cell>
          <cell r="G1292" t="str">
            <v>D</v>
          </cell>
          <cell r="H1292" t="str">
            <v>NorCal Trade and Tech</v>
          </cell>
          <cell r="I1292" t="str">
            <v>UNIFIED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73620</v>
          </cell>
          <cell r="O1292">
            <v>35.659999999999997</v>
          </cell>
          <cell r="P1292">
            <v>9621.43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73620</v>
          </cell>
          <cell r="V1292">
            <v>35.659999999999997</v>
          </cell>
          <cell r="W1292">
            <v>311116</v>
          </cell>
          <cell r="X1292">
            <v>0</v>
          </cell>
          <cell r="Y1292">
            <v>311116</v>
          </cell>
        </row>
        <row r="1293">
          <cell r="A1293">
            <v>1285</v>
          </cell>
          <cell r="B1293">
            <v>50</v>
          </cell>
          <cell r="C1293" t="str">
            <v>34</v>
          </cell>
          <cell r="D1293" t="str">
            <v>67439</v>
          </cell>
          <cell r="E1293" t="str">
            <v>6033799</v>
          </cell>
          <cell r="F1293" t="str">
            <v>0018</v>
          </cell>
          <cell r="G1293" t="str">
            <v>L</v>
          </cell>
          <cell r="H1293" t="str">
            <v>Bowling Green Elementary</v>
          </cell>
          <cell r="I1293" t="str">
            <v>UNIFIED</v>
          </cell>
          <cell r="J1293">
            <v>0</v>
          </cell>
          <cell r="K1293">
            <v>0</v>
          </cell>
          <cell r="L1293">
            <v>0</v>
          </cell>
          <cell r="M1293">
            <v>3961002</v>
          </cell>
          <cell r="N1293">
            <v>1590628</v>
          </cell>
          <cell r="O1293">
            <v>770.47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3961002</v>
          </cell>
          <cell r="U1293">
            <v>1590628</v>
          </cell>
          <cell r="V1293">
            <v>770.47</v>
          </cell>
          <cell r="W1293">
            <v>6200432</v>
          </cell>
          <cell r="X1293">
            <v>0</v>
          </cell>
          <cell r="Y1293">
            <v>6200432</v>
          </cell>
        </row>
        <row r="1294">
          <cell r="A1294">
            <v>581</v>
          </cell>
          <cell r="B1294">
            <v>50</v>
          </cell>
          <cell r="C1294" t="str">
            <v>34</v>
          </cell>
          <cell r="D1294" t="str">
            <v>67447</v>
          </cell>
          <cell r="H1294" t="str">
            <v>San Juan Unified</v>
          </cell>
          <cell r="I1294" t="str">
            <v>UNIFIED</v>
          </cell>
          <cell r="J1294">
            <v>200098578</v>
          </cell>
          <cell r="K1294">
            <v>108881902</v>
          </cell>
          <cell r="L1294">
            <v>37727.47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200098578</v>
          </cell>
          <cell r="U1294">
            <v>108881902</v>
          </cell>
          <cell r="V1294">
            <v>37727.47</v>
          </cell>
          <cell r="W1294">
            <v>247358267</v>
          </cell>
          <cell r="X1294">
            <v>0</v>
          </cell>
          <cell r="Y1294">
            <v>247358267</v>
          </cell>
        </row>
        <row r="1295">
          <cell r="A1295">
            <v>10274</v>
          </cell>
          <cell r="B1295">
            <v>50</v>
          </cell>
          <cell r="C1295" t="str">
            <v>34</v>
          </cell>
          <cell r="D1295" t="str">
            <v>67447</v>
          </cell>
          <cell r="E1295" t="str">
            <v>0112169</v>
          </cell>
          <cell r="F1295" t="str">
            <v>0776</v>
          </cell>
          <cell r="G1295" t="str">
            <v>D</v>
          </cell>
          <cell r="H1295" t="str">
            <v>California Montessori Project-San Juan Campus</v>
          </cell>
          <cell r="I1295" t="str">
            <v>UNIFIED</v>
          </cell>
          <cell r="J1295">
            <v>0</v>
          </cell>
          <cell r="K1295">
            <v>0</v>
          </cell>
          <cell r="L1295">
            <v>0</v>
          </cell>
          <cell r="M1295">
            <v>6572314</v>
          </cell>
          <cell r="N1295">
            <v>2870363</v>
          </cell>
          <cell r="O1295">
            <v>1275.1500000000001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6572314</v>
          </cell>
          <cell r="U1295">
            <v>2870363</v>
          </cell>
          <cell r="V1295">
            <v>1275.1500000000001</v>
          </cell>
          <cell r="W1295">
            <v>7861800</v>
          </cell>
          <cell r="X1295">
            <v>0</v>
          </cell>
          <cell r="Y1295">
            <v>7861800</v>
          </cell>
        </row>
        <row r="1296">
          <cell r="A1296">
            <v>11404</v>
          </cell>
          <cell r="B1296">
            <v>50</v>
          </cell>
          <cell r="C1296" t="str">
            <v>34</v>
          </cell>
          <cell r="D1296" t="str">
            <v>67447</v>
          </cell>
          <cell r="E1296" t="str">
            <v>0114983</v>
          </cell>
          <cell r="F1296" t="str">
            <v>0946</v>
          </cell>
          <cell r="G1296" t="str">
            <v>D</v>
          </cell>
          <cell r="H1296" t="str">
            <v>Golden Valley River</v>
          </cell>
          <cell r="I1296" t="str">
            <v>UNIFIED</v>
          </cell>
          <cell r="J1296">
            <v>0</v>
          </cell>
          <cell r="K1296">
            <v>0</v>
          </cell>
          <cell r="L1296">
            <v>0</v>
          </cell>
          <cell r="M1296">
            <v>1509891</v>
          </cell>
          <cell r="N1296">
            <v>658733</v>
          </cell>
          <cell r="O1296">
            <v>292.64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1509891</v>
          </cell>
          <cell r="U1296">
            <v>658733</v>
          </cell>
          <cell r="V1296">
            <v>292.64</v>
          </cell>
          <cell r="W1296">
            <v>1840727</v>
          </cell>
          <cell r="X1296">
            <v>0</v>
          </cell>
          <cell r="Y1296">
            <v>1840727</v>
          </cell>
        </row>
        <row r="1297">
          <cell r="A1297">
            <v>12223</v>
          </cell>
          <cell r="B1297">
            <v>50</v>
          </cell>
          <cell r="C1297" t="str">
            <v>34</v>
          </cell>
          <cell r="D1297" t="str">
            <v>67447</v>
          </cell>
          <cell r="E1297" t="str">
            <v>0120469</v>
          </cell>
          <cell r="F1297" t="str">
            <v>1554</v>
          </cell>
          <cell r="G1297" t="str">
            <v>D</v>
          </cell>
          <cell r="H1297" t="str">
            <v>Aspire Alexander Twilight College Preparatory Academy</v>
          </cell>
          <cell r="I1297" t="str">
            <v>UNIFIED</v>
          </cell>
          <cell r="J1297">
            <v>0</v>
          </cell>
          <cell r="K1297">
            <v>0</v>
          </cell>
          <cell r="L1297">
            <v>0</v>
          </cell>
          <cell r="M1297">
            <v>2113960</v>
          </cell>
          <cell r="N1297">
            <v>927367</v>
          </cell>
          <cell r="O1297">
            <v>411.98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2113960</v>
          </cell>
          <cell r="U1297">
            <v>927367</v>
          </cell>
          <cell r="V1297">
            <v>411.98</v>
          </cell>
          <cell r="W1297">
            <v>2930537</v>
          </cell>
          <cell r="X1297">
            <v>0</v>
          </cell>
          <cell r="Y1297">
            <v>2930537</v>
          </cell>
        </row>
        <row r="1298">
          <cell r="A1298">
            <v>12327</v>
          </cell>
          <cell r="B1298">
            <v>50</v>
          </cell>
          <cell r="C1298" t="str">
            <v>34</v>
          </cell>
          <cell r="D1298" t="str">
            <v>67447</v>
          </cell>
          <cell r="E1298" t="str">
            <v>0121467</v>
          </cell>
          <cell r="F1298" t="str">
            <v>1555</v>
          </cell>
          <cell r="G1298" t="str">
            <v>D</v>
          </cell>
          <cell r="H1298" t="str">
            <v>Aspire Alexander Twilight Secondary Academy</v>
          </cell>
          <cell r="I1298" t="str">
            <v>UNIFIED</v>
          </cell>
          <cell r="J1298">
            <v>0</v>
          </cell>
          <cell r="K1298">
            <v>0</v>
          </cell>
          <cell r="L1298">
            <v>0</v>
          </cell>
          <cell r="M1298">
            <v>2438271</v>
          </cell>
          <cell r="N1298">
            <v>1007075</v>
          </cell>
          <cell r="O1298">
            <v>447.39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2438271</v>
          </cell>
          <cell r="U1298">
            <v>1007075</v>
          </cell>
          <cell r="V1298">
            <v>447.39</v>
          </cell>
          <cell r="W1298">
            <v>3368871</v>
          </cell>
          <cell r="X1298">
            <v>0</v>
          </cell>
          <cell r="Y1298">
            <v>3368871</v>
          </cell>
        </row>
        <row r="1299">
          <cell r="A1299">
            <v>12951</v>
          </cell>
          <cell r="B1299">
            <v>50</v>
          </cell>
          <cell r="C1299" t="str">
            <v>34</v>
          </cell>
          <cell r="D1299" t="str">
            <v>67447</v>
          </cell>
          <cell r="E1299" t="str">
            <v>0128124</v>
          </cell>
          <cell r="F1299" t="str">
            <v>1563</v>
          </cell>
          <cell r="G1299" t="str">
            <v>D</v>
          </cell>
          <cell r="H1299" t="str">
            <v>Gateway International</v>
          </cell>
          <cell r="I1299" t="str">
            <v>UNIFIED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1203430</v>
          </cell>
          <cell r="O1299">
            <v>534.62</v>
          </cell>
          <cell r="P1299">
            <v>6428.27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1203430</v>
          </cell>
          <cell r="V1299">
            <v>534.62</v>
          </cell>
          <cell r="W1299">
            <v>4471616</v>
          </cell>
          <cell r="X1299">
            <v>0</v>
          </cell>
          <cell r="Y1299">
            <v>4471616</v>
          </cell>
        </row>
        <row r="1300">
          <cell r="A1300">
            <v>14242</v>
          </cell>
          <cell r="B1300">
            <v>50</v>
          </cell>
          <cell r="C1300" t="str">
            <v>34</v>
          </cell>
          <cell r="D1300" t="str">
            <v>67447</v>
          </cell>
          <cell r="E1300" t="str">
            <v>0132399</v>
          </cell>
          <cell r="F1300" t="str">
            <v>1728</v>
          </cell>
          <cell r="G1300" t="str">
            <v>D</v>
          </cell>
          <cell r="H1300" t="str">
            <v>Golden Valley Orchard</v>
          </cell>
          <cell r="I1300" t="str">
            <v>UNIFIED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550212</v>
          </cell>
          <cell r="O1300">
            <v>244.43</v>
          </cell>
          <cell r="P1300">
            <v>7359.03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550212</v>
          </cell>
          <cell r="V1300">
            <v>244.43</v>
          </cell>
          <cell r="W1300">
            <v>1513745</v>
          </cell>
          <cell r="X1300">
            <v>0</v>
          </cell>
          <cell r="Y1300">
            <v>1513745</v>
          </cell>
        </row>
        <row r="1301">
          <cell r="A1301">
            <v>14342</v>
          </cell>
          <cell r="B1301">
            <v>50</v>
          </cell>
          <cell r="C1301" t="str">
            <v>34</v>
          </cell>
          <cell r="D1301" t="str">
            <v>67447</v>
          </cell>
          <cell r="E1301" t="str">
            <v>0133975</v>
          </cell>
          <cell r="F1301" t="str">
            <v>1804</v>
          </cell>
          <cell r="G1301" t="str">
            <v>D</v>
          </cell>
          <cell r="H1301" t="str">
            <v>Atkinson Academy Charter</v>
          </cell>
          <cell r="I1301" t="str">
            <v>UNIFIED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71042</v>
          </cell>
          <cell r="O1301">
            <v>31.56</v>
          </cell>
          <cell r="P1301">
            <v>8187.31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71042</v>
          </cell>
          <cell r="V1301">
            <v>31.56</v>
          </cell>
          <cell r="W1301">
            <v>241351</v>
          </cell>
          <cell r="X1301">
            <v>0</v>
          </cell>
          <cell r="Y1301">
            <v>241351</v>
          </cell>
        </row>
        <row r="1302">
          <cell r="A1302">
            <v>1286</v>
          </cell>
          <cell r="B1302">
            <v>50</v>
          </cell>
          <cell r="C1302" t="str">
            <v>34</v>
          </cell>
          <cell r="D1302" t="str">
            <v>67447</v>
          </cell>
          <cell r="E1302" t="str">
            <v>3430691</v>
          </cell>
          <cell r="F1302" t="str">
            <v>0217</v>
          </cell>
          <cell r="G1302" t="str">
            <v>D</v>
          </cell>
          <cell r="H1302" t="str">
            <v>Options for Youth-San Juan</v>
          </cell>
          <cell r="I1302" t="str">
            <v>UNIFIED</v>
          </cell>
          <cell r="J1302">
            <v>0</v>
          </cell>
          <cell r="K1302">
            <v>0</v>
          </cell>
          <cell r="L1302">
            <v>0</v>
          </cell>
          <cell r="M1302">
            <v>7320779</v>
          </cell>
          <cell r="N1302">
            <v>2696788</v>
          </cell>
          <cell r="O1302">
            <v>1198.04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7320779</v>
          </cell>
          <cell r="U1302">
            <v>2696788</v>
          </cell>
          <cell r="V1302">
            <v>1198.04</v>
          </cell>
          <cell r="W1302">
            <v>9782922</v>
          </cell>
          <cell r="X1302">
            <v>0</v>
          </cell>
          <cell r="Y1302">
            <v>9782922</v>
          </cell>
        </row>
        <row r="1303">
          <cell r="A1303">
            <v>1287</v>
          </cell>
          <cell r="B1303">
            <v>50</v>
          </cell>
          <cell r="C1303" t="str">
            <v>34</v>
          </cell>
          <cell r="D1303" t="str">
            <v>67447</v>
          </cell>
          <cell r="E1303" t="str">
            <v>3430717</v>
          </cell>
          <cell r="F1303" t="str">
            <v>0248</v>
          </cell>
          <cell r="G1303" t="str">
            <v>D</v>
          </cell>
          <cell r="H1303" t="str">
            <v>Visions In Education</v>
          </cell>
          <cell r="I1303" t="str">
            <v>UNIFIED</v>
          </cell>
          <cell r="J1303">
            <v>0</v>
          </cell>
          <cell r="K1303">
            <v>0</v>
          </cell>
          <cell r="L1303">
            <v>0</v>
          </cell>
          <cell r="M1303">
            <v>33093587</v>
          </cell>
          <cell r="N1303">
            <v>13142779</v>
          </cell>
          <cell r="O1303">
            <v>5838.64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33093587</v>
          </cell>
          <cell r="U1303">
            <v>13142779</v>
          </cell>
          <cell r="V1303">
            <v>5838.64</v>
          </cell>
          <cell r="W1303">
            <v>41606275</v>
          </cell>
          <cell r="X1303">
            <v>0</v>
          </cell>
          <cell r="Y1303">
            <v>41606275</v>
          </cell>
        </row>
        <row r="1304">
          <cell r="A1304">
            <v>1288</v>
          </cell>
          <cell r="B1304">
            <v>50</v>
          </cell>
          <cell r="C1304" t="str">
            <v>34</v>
          </cell>
          <cell r="D1304" t="str">
            <v>67447</v>
          </cell>
          <cell r="E1304" t="str">
            <v>3430758</v>
          </cell>
          <cell r="F1304" t="str">
            <v>0275</v>
          </cell>
          <cell r="G1304" t="str">
            <v>L</v>
          </cell>
          <cell r="H1304" t="str">
            <v>San Juan Choices Charter</v>
          </cell>
          <cell r="I1304" t="str">
            <v>UNIFIED</v>
          </cell>
          <cell r="J1304">
            <v>0</v>
          </cell>
          <cell r="K1304">
            <v>0</v>
          </cell>
          <cell r="L1304">
            <v>0</v>
          </cell>
          <cell r="M1304">
            <v>1744511</v>
          </cell>
          <cell r="N1304">
            <v>648265</v>
          </cell>
          <cell r="O1304">
            <v>287.99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1744511</v>
          </cell>
          <cell r="U1304">
            <v>648265</v>
          </cell>
          <cell r="V1304">
            <v>287.99</v>
          </cell>
          <cell r="W1304">
            <v>2166526</v>
          </cell>
          <cell r="X1304">
            <v>0</v>
          </cell>
          <cell r="Y1304">
            <v>2166526</v>
          </cell>
        </row>
        <row r="1305">
          <cell r="A1305">
            <v>582</v>
          </cell>
          <cell r="B1305">
            <v>50</v>
          </cell>
          <cell r="C1305" t="str">
            <v>34</v>
          </cell>
          <cell r="D1305" t="str">
            <v>73973</v>
          </cell>
          <cell r="H1305" t="str">
            <v>Center Joint Unified</v>
          </cell>
          <cell r="I1305" t="str">
            <v>UNIFIED</v>
          </cell>
          <cell r="J1305">
            <v>21887484</v>
          </cell>
          <cell r="K1305">
            <v>8251852</v>
          </cell>
          <cell r="L1305">
            <v>4153.01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21887484</v>
          </cell>
          <cell r="U1305">
            <v>8251852</v>
          </cell>
          <cell r="V1305">
            <v>4153.01</v>
          </cell>
          <cell r="W1305">
            <v>33618500</v>
          </cell>
          <cell r="X1305">
            <v>0</v>
          </cell>
          <cell r="Y1305">
            <v>33618500</v>
          </cell>
        </row>
        <row r="1306">
          <cell r="A1306">
            <v>583</v>
          </cell>
          <cell r="B1306">
            <v>50</v>
          </cell>
          <cell r="C1306" t="str">
            <v>34</v>
          </cell>
          <cell r="D1306" t="str">
            <v>75283</v>
          </cell>
          <cell r="H1306" t="str">
            <v>Natomas Unified</v>
          </cell>
          <cell r="I1306" t="str">
            <v>UNIFIED</v>
          </cell>
          <cell r="J1306">
            <v>53997218</v>
          </cell>
          <cell r="K1306">
            <v>25359770</v>
          </cell>
          <cell r="L1306">
            <v>9790.92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53997218</v>
          </cell>
          <cell r="U1306">
            <v>25359770</v>
          </cell>
          <cell r="V1306">
            <v>9790.92</v>
          </cell>
          <cell r="W1306">
            <v>71009027</v>
          </cell>
          <cell r="X1306">
            <v>0</v>
          </cell>
          <cell r="Y1306">
            <v>71009027</v>
          </cell>
        </row>
        <row r="1307">
          <cell r="A1307">
            <v>10179</v>
          </cell>
          <cell r="B1307">
            <v>50</v>
          </cell>
          <cell r="C1307" t="str">
            <v>34</v>
          </cell>
          <cell r="D1307" t="str">
            <v>75283</v>
          </cell>
          <cell r="E1307" t="str">
            <v>0108860</v>
          </cell>
          <cell r="F1307" t="str">
            <v>0711</v>
          </cell>
          <cell r="G1307" t="str">
            <v>L</v>
          </cell>
          <cell r="H1307" t="str">
            <v>Westlake Charter</v>
          </cell>
          <cell r="I1307" t="str">
            <v>UNIFIED</v>
          </cell>
          <cell r="J1307">
            <v>0</v>
          </cell>
          <cell r="K1307">
            <v>0</v>
          </cell>
          <cell r="L1307">
            <v>0</v>
          </cell>
          <cell r="M1307">
            <v>4704082</v>
          </cell>
          <cell r="N1307">
            <v>1587634</v>
          </cell>
          <cell r="O1307">
            <v>915.77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4704082</v>
          </cell>
          <cell r="U1307">
            <v>1587634</v>
          </cell>
          <cell r="V1307">
            <v>915.77</v>
          </cell>
          <cell r="W1307">
            <v>6207130</v>
          </cell>
          <cell r="X1307">
            <v>0</v>
          </cell>
          <cell r="Y1307">
            <v>6207130</v>
          </cell>
        </row>
        <row r="1308">
          <cell r="A1308">
            <v>10275</v>
          </cell>
          <cell r="B1308">
            <v>50</v>
          </cell>
          <cell r="C1308" t="str">
            <v>34</v>
          </cell>
          <cell r="D1308" t="str">
            <v>75283</v>
          </cell>
          <cell r="E1308" t="str">
            <v>0112425</v>
          </cell>
          <cell r="F1308" t="str">
            <v>0823</v>
          </cell>
          <cell r="G1308" t="str">
            <v>L</v>
          </cell>
          <cell r="H1308" t="str">
            <v>Natomas Pacific Pathways Prep</v>
          </cell>
          <cell r="I1308" t="str">
            <v>UNIFIED</v>
          </cell>
          <cell r="J1308">
            <v>0</v>
          </cell>
          <cell r="K1308">
            <v>0</v>
          </cell>
          <cell r="L1308">
            <v>0</v>
          </cell>
          <cell r="M1308">
            <v>3734194</v>
          </cell>
          <cell r="N1308">
            <v>1046697</v>
          </cell>
          <cell r="O1308">
            <v>603.75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3734194</v>
          </cell>
          <cell r="U1308">
            <v>1046697</v>
          </cell>
          <cell r="V1308">
            <v>603.75</v>
          </cell>
          <cell r="W1308">
            <v>5053676</v>
          </cell>
          <cell r="X1308">
            <v>0</v>
          </cell>
          <cell r="Y1308">
            <v>5053676</v>
          </cell>
        </row>
        <row r="1309">
          <cell r="A1309">
            <v>12195</v>
          </cell>
          <cell r="B1309">
            <v>50</v>
          </cell>
          <cell r="C1309" t="str">
            <v>34</v>
          </cell>
          <cell r="D1309" t="str">
            <v>75283</v>
          </cell>
          <cell r="E1309" t="str">
            <v>0120113</v>
          </cell>
          <cell r="F1309" t="str">
            <v>1106</v>
          </cell>
          <cell r="G1309" t="str">
            <v>L</v>
          </cell>
          <cell r="H1309" t="str">
            <v>Natomas Pacific Pathways Prep Middle</v>
          </cell>
          <cell r="I1309" t="str">
            <v>UNIFIED</v>
          </cell>
          <cell r="J1309">
            <v>0</v>
          </cell>
          <cell r="K1309">
            <v>0</v>
          </cell>
          <cell r="L1309">
            <v>0</v>
          </cell>
          <cell r="M1309">
            <v>2631239</v>
          </cell>
          <cell r="N1309">
            <v>862201</v>
          </cell>
          <cell r="O1309">
            <v>497.33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2631239</v>
          </cell>
          <cell r="U1309">
            <v>862201</v>
          </cell>
          <cell r="V1309">
            <v>497.33</v>
          </cell>
          <cell r="W1309">
            <v>3330247</v>
          </cell>
          <cell r="X1309">
            <v>0</v>
          </cell>
          <cell r="Y1309">
            <v>3330247</v>
          </cell>
        </row>
        <row r="1310">
          <cell r="A1310">
            <v>12734</v>
          </cell>
          <cell r="B1310">
            <v>50</v>
          </cell>
          <cell r="C1310" t="str">
            <v>34</v>
          </cell>
          <cell r="D1310" t="str">
            <v>75283</v>
          </cell>
          <cell r="E1310" t="str">
            <v>0126060</v>
          </cell>
          <cell r="F1310" t="str">
            <v>1405</v>
          </cell>
          <cell r="G1310" t="str">
            <v>L</v>
          </cell>
          <cell r="H1310" t="str">
            <v>Leroy Greene Academy</v>
          </cell>
          <cell r="I1310" t="str">
            <v>UNIFIED</v>
          </cell>
          <cell r="J1310">
            <v>0</v>
          </cell>
          <cell r="K1310">
            <v>0</v>
          </cell>
          <cell r="L1310">
            <v>0</v>
          </cell>
          <cell r="M1310">
            <v>3964827</v>
          </cell>
          <cell r="N1310">
            <v>1286480</v>
          </cell>
          <cell r="O1310">
            <v>742.06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3964827</v>
          </cell>
          <cell r="U1310">
            <v>1286480</v>
          </cell>
          <cell r="V1310">
            <v>742.06</v>
          </cell>
          <cell r="W1310">
            <v>5720740</v>
          </cell>
          <cell r="X1310">
            <v>0</v>
          </cell>
          <cell r="Y1310">
            <v>5720740</v>
          </cell>
        </row>
        <row r="1311">
          <cell r="A1311">
            <v>14343</v>
          </cell>
          <cell r="B1311">
            <v>50</v>
          </cell>
          <cell r="C1311" t="str">
            <v>34</v>
          </cell>
          <cell r="D1311" t="str">
            <v>75283</v>
          </cell>
          <cell r="E1311" t="str">
            <v>0134049</v>
          </cell>
          <cell r="F1311" t="str">
            <v>1803</v>
          </cell>
          <cell r="G1311" t="str">
            <v>L</v>
          </cell>
          <cell r="H1311" t="str">
            <v>Natomas Pacific Pathways Prep Elementary</v>
          </cell>
          <cell r="I1311" t="str">
            <v>UNIFIED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504807</v>
          </cell>
          <cell r="O1311">
            <v>291.18</v>
          </cell>
          <cell r="P1311">
            <v>8345.99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504807</v>
          </cell>
          <cell r="V1311">
            <v>291.18</v>
          </cell>
          <cell r="W1311">
            <v>2060496</v>
          </cell>
          <cell r="X1311">
            <v>0</v>
          </cell>
          <cell r="Y1311">
            <v>2060496</v>
          </cell>
        </row>
        <row r="1312">
          <cell r="A1312">
            <v>1291</v>
          </cell>
          <cell r="B1312">
            <v>50</v>
          </cell>
          <cell r="C1312" t="str">
            <v>34</v>
          </cell>
          <cell r="D1312" t="str">
            <v>75283</v>
          </cell>
          <cell r="E1312" t="str">
            <v>3430659</v>
          </cell>
          <cell r="F1312" t="str">
            <v>0019</v>
          </cell>
          <cell r="G1312" t="str">
            <v>D</v>
          </cell>
          <cell r="H1312" t="str">
            <v>Natomas Charter</v>
          </cell>
          <cell r="I1312" t="str">
            <v>UNIFIED</v>
          </cell>
          <cell r="J1312">
            <v>0</v>
          </cell>
          <cell r="K1312">
            <v>0</v>
          </cell>
          <cell r="L1312">
            <v>0</v>
          </cell>
          <cell r="M1312">
            <v>9886703</v>
          </cell>
          <cell r="N1312">
            <v>3096455</v>
          </cell>
          <cell r="O1312">
            <v>1786.08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9886703</v>
          </cell>
          <cell r="U1312">
            <v>3096455</v>
          </cell>
          <cell r="V1312">
            <v>1786.08</v>
          </cell>
          <cell r="W1312">
            <v>12479155</v>
          </cell>
          <cell r="X1312">
            <v>0</v>
          </cell>
          <cell r="Y1312">
            <v>12479155</v>
          </cell>
        </row>
        <row r="1313">
          <cell r="A1313">
            <v>11966</v>
          </cell>
          <cell r="B1313">
            <v>50</v>
          </cell>
          <cell r="C1313" t="str">
            <v>34</v>
          </cell>
          <cell r="D1313" t="str">
            <v>76505</v>
          </cell>
          <cell r="H1313" t="str">
            <v>Twin Rivers Unified</v>
          </cell>
          <cell r="I1313" t="str">
            <v>UNIFIED</v>
          </cell>
          <cell r="J1313">
            <v>133670174</v>
          </cell>
          <cell r="K1313">
            <v>46792898</v>
          </cell>
          <cell r="L1313">
            <v>22430.93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133670174</v>
          </cell>
          <cell r="U1313">
            <v>46792898</v>
          </cell>
          <cell r="V1313">
            <v>22430.93</v>
          </cell>
          <cell r="W1313">
            <v>211318753</v>
          </cell>
          <cell r="X1313">
            <v>0</v>
          </cell>
          <cell r="Y1313">
            <v>211318753</v>
          </cell>
        </row>
        <row r="1314">
          <cell r="A1314">
            <v>9620</v>
          </cell>
          <cell r="B1314">
            <v>50</v>
          </cell>
          <cell r="C1314" t="str">
            <v>34</v>
          </cell>
          <cell r="D1314" t="str">
            <v>76505</v>
          </cell>
          <cell r="E1314" t="str">
            <v>0101766</v>
          </cell>
          <cell r="F1314" t="str">
            <v>0561</v>
          </cell>
          <cell r="G1314" t="str">
            <v>D</v>
          </cell>
          <cell r="H1314" t="str">
            <v>Community Outreach Academy</v>
          </cell>
          <cell r="I1314" t="str">
            <v>UNIFIED</v>
          </cell>
          <cell r="J1314">
            <v>0</v>
          </cell>
          <cell r="K1314">
            <v>0</v>
          </cell>
          <cell r="L1314">
            <v>0</v>
          </cell>
          <cell r="M1314">
            <v>8036888</v>
          </cell>
          <cell r="N1314">
            <v>2353481</v>
          </cell>
          <cell r="O1314">
            <v>1552.08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8036888</v>
          </cell>
          <cell r="U1314">
            <v>2353481</v>
          </cell>
          <cell r="V1314">
            <v>1552.08</v>
          </cell>
          <cell r="W1314">
            <v>14132773</v>
          </cell>
          <cell r="X1314">
            <v>0</v>
          </cell>
          <cell r="Y1314">
            <v>14132773</v>
          </cell>
        </row>
        <row r="1315">
          <cell r="A1315">
            <v>9622</v>
          </cell>
          <cell r="B1315">
            <v>50</v>
          </cell>
          <cell r="C1315" t="str">
            <v>34</v>
          </cell>
          <cell r="D1315" t="str">
            <v>76505</v>
          </cell>
          <cell r="E1315" t="str">
            <v>0101832</v>
          </cell>
          <cell r="F1315" t="str">
            <v>0560</v>
          </cell>
          <cell r="G1315" t="str">
            <v>D</v>
          </cell>
          <cell r="H1315" t="str">
            <v>Futures High</v>
          </cell>
          <cell r="I1315" t="str">
            <v>UNIFIED</v>
          </cell>
          <cell r="J1315">
            <v>0</v>
          </cell>
          <cell r="K1315">
            <v>0</v>
          </cell>
          <cell r="L1315">
            <v>0</v>
          </cell>
          <cell r="M1315">
            <v>2186830</v>
          </cell>
          <cell r="N1315">
            <v>536132</v>
          </cell>
          <cell r="O1315">
            <v>353.57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2186830</v>
          </cell>
          <cell r="U1315">
            <v>536132</v>
          </cell>
          <cell r="V1315">
            <v>353.57</v>
          </cell>
          <cell r="W1315">
            <v>3805883</v>
          </cell>
          <cell r="X1315">
            <v>0</v>
          </cell>
          <cell r="Y1315">
            <v>3805883</v>
          </cell>
        </row>
        <row r="1316">
          <cell r="A1316">
            <v>10226</v>
          </cell>
          <cell r="B1316">
            <v>50</v>
          </cell>
          <cell r="C1316" t="str">
            <v>34</v>
          </cell>
          <cell r="D1316" t="str">
            <v>76505</v>
          </cell>
          <cell r="E1316" t="str">
            <v>0108415</v>
          </cell>
          <cell r="F1316" t="str">
            <v>0687</v>
          </cell>
          <cell r="G1316" t="str">
            <v>D</v>
          </cell>
          <cell r="H1316" t="str">
            <v>Heritage Peak Charter</v>
          </cell>
          <cell r="I1316" t="str">
            <v>UNIFIED</v>
          </cell>
          <cell r="J1316">
            <v>0</v>
          </cell>
          <cell r="K1316">
            <v>0</v>
          </cell>
          <cell r="L1316">
            <v>0</v>
          </cell>
          <cell r="M1316">
            <v>6010276</v>
          </cell>
          <cell r="N1316">
            <v>1583620</v>
          </cell>
          <cell r="O1316">
            <v>1044.3699999999999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6010276</v>
          </cell>
          <cell r="U1316">
            <v>1583620</v>
          </cell>
          <cell r="V1316">
            <v>1044.3699999999999</v>
          </cell>
          <cell r="W1316">
            <v>8167991</v>
          </cell>
          <cell r="X1316">
            <v>0</v>
          </cell>
          <cell r="Y1316">
            <v>8167991</v>
          </cell>
        </row>
        <row r="1317">
          <cell r="A1317">
            <v>10157</v>
          </cell>
          <cell r="B1317">
            <v>50</v>
          </cell>
          <cell r="C1317" t="str">
            <v>34</v>
          </cell>
          <cell r="D1317" t="str">
            <v>76505</v>
          </cell>
          <cell r="E1317" t="str">
            <v>0108795</v>
          </cell>
          <cell r="F1317" t="str">
            <v>0686</v>
          </cell>
          <cell r="G1317" t="str">
            <v>L</v>
          </cell>
          <cell r="H1317" t="str">
            <v>Creative Connections Arts Academy</v>
          </cell>
          <cell r="I1317" t="str">
            <v>UNIFIED</v>
          </cell>
          <cell r="J1317">
            <v>0</v>
          </cell>
          <cell r="K1317">
            <v>0</v>
          </cell>
          <cell r="L1317">
            <v>0</v>
          </cell>
          <cell r="M1317">
            <v>3674802</v>
          </cell>
          <cell r="N1317">
            <v>1035099</v>
          </cell>
          <cell r="O1317">
            <v>682.63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3674802</v>
          </cell>
          <cell r="U1317">
            <v>1035099</v>
          </cell>
          <cell r="V1317">
            <v>682.63</v>
          </cell>
          <cell r="W1317">
            <v>5749614</v>
          </cell>
          <cell r="X1317">
            <v>0</v>
          </cell>
          <cell r="Y1317">
            <v>5749614</v>
          </cell>
        </row>
        <row r="1318">
          <cell r="A1318">
            <v>10218</v>
          </cell>
          <cell r="B1318">
            <v>50</v>
          </cell>
          <cell r="C1318" t="str">
            <v>34</v>
          </cell>
          <cell r="D1318" t="str">
            <v>76505</v>
          </cell>
          <cell r="E1318" t="str">
            <v>0108837</v>
          </cell>
          <cell r="F1318" t="str">
            <v>0699</v>
          </cell>
          <cell r="G1318" t="str">
            <v>D</v>
          </cell>
          <cell r="H1318" t="str">
            <v>Community Collaborative Charter</v>
          </cell>
          <cell r="I1318" t="str">
            <v>UNIFIED</v>
          </cell>
          <cell r="J1318">
            <v>0</v>
          </cell>
          <cell r="K1318">
            <v>0</v>
          </cell>
          <cell r="L1318">
            <v>0</v>
          </cell>
          <cell r="M1318">
            <v>2290926</v>
          </cell>
          <cell r="N1318">
            <v>613648</v>
          </cell>
          <cell r="O1318">
            <v>404.69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2290926</v>
          </cell>
          <cell r="U1318">
            <v>613648</v>
          </cell>
          <cell r="V1318">
            <v>404.69</v>
          </cell>
          <cell r="W1318">
            <v>4206083</v>
          </cell>
          <cell r="X1318">
            <v>0</v>
          </cell>
          <cell r="Y1318">
            <v>4206083</v>
          </cell>
        </row>
        <row r="1319">
          <cell r="A1319">
            <v>11397</v>
          </cell>
          <cell r="B1319">
            <v>50</v>
          </cell>
          <cell r="C1319" t="str">
            <v>34</v>
          </cell>
          <cell r="D1319" t="str">
            <v>76505</v>
          </cell>
          <cell r="E1319" t="str">
            <v>0113878</v>
          </cell>
          <cell r="F1319" t="str">
            <v>0862</v>
          </cell>
          <cell r="G1319" t="str">
            <v>D</v>
          </cell>
          <cell r="H1319" t="str">
            <v>Higher Learning Academy</v>
          </cell>
          <cell r="I1319" t="str">
            <v>UNIFIED</v>
          </cell>
          <cell r="J1319">
            <v>0</v>
          </cell>
          <cell r="K1319">
            <v>0</v>
          </cell>
          <cell r="L1319">
            <v>0</v>
          </cell>
          <cell r="M1319">
            <v>1509420</v>
          </cell>
          <cell r="N1319">
            <v>443939</v>
          </cell>
          <cell r="O1319">
            <v>292.77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1509420</v>
          </cell>
          <cell r="U1319">
            <v>443939</v>
          </cell>
          <cell r="V1319">
            <v>292.77</v>
          </cell>
          <cell r="W1319">
            <v>2675569</v>
          </cell>
          <cell r="X1319">
            <v>0</v>
          </cell>
          <cell r="Y1319">
            <v>2675569</v>
          </cell>
        </row>
        <row r="1320">
          <cell r="A1320">
            <v>11399</v>
          </cell>
          <cell r="B1320">
            <v>50</v>
          </cell>
          <cell r="C1320" t="str">
            <v>34</v>
          </cell>
          <cell r="D1320" t="str">
            <v>76505</v>
          </cell>
          <cell r="E1320" t="str">
            <v>0114272</v>
          </cell>
          <cell r="F1320" t="str">
            <v>0878</v>
          </cell>
          <cell r="G1320" t="str">
            <v>D</v>
          </cell>
          <cell r="H1320" t="str">
            <v>SAVA: Sacramento Academic and Vocational Academy</v>
          </cell>
          <cell r="I1320" t="str">
            <v>UNIFIED</v>
          </cell>
          <cell r="J1320">
            <v>0</v>
          </cell>
          <cell r="K1320">
            <v>0</v>
          </cell>
          <cell r="L1320">
            <v>0</v>
          </cell>
          <cell r="M1320">
            <v>376139</v>
          </cell>
          <cell r="N1320">
            <v>92830</v>
          </cell>
          <cell r="O1320">
            <v>61.22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376139</v>
          </cell>
          <cell r="U1320">
            <v>92830</v>
          </cell>
          <cell r="V1320">
            <v>61.22</v>
          </cell>
          <cell r="W1320">
            <v>638922</v>
          </cell>
          <cell r="X1320">
            <v>0</v>
          </cell>
          <cell r="Y1320">
            <v>638922</v>
          </cell>
        </row>
        <row r="1321">
          <cell r="A1321">
            <v>14109</v>
          </cell>
          <cell r="B1321">
            <v>50</v>
          </cell>
          <cell r="C1321" t="str">
            <v>34</v>
          </cell>
          <cell r="D1321" t="str">
            <v>76505</v>
          </cell>
          <cell r="E1321" t="str">
            <v>0130757</v>
          </cell>
          <cell r="F1321" t="str">
            <v>1674</v>
          </cell>
          <cell r="G1321" t="str">
            <v>D</v>
          </cell>
          <cell r="H1321" t="str">
            <v>Highlands Community Charter</v>
          </cell>
          <cell r="I1321" t="str">
            <v>UNIFIED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2192461</v>
          </cell>
          <cell r="O1321">
            <v>1445.89</v>
          </cell>
          <cell r="P1321">
            <v>8042.6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2192461</v>
          </cell>
          <cell r="V1321">
            <v>1445.89</v>
          </cell>
          <cell r="W1321">
            <v>14273939</v>
          </cell>
          <cell r="X1321">
            <v>0</v>
          </cell>
          <cell r="Y1321">
            <v>14273939</v>
          </cell>
        </row>
        <row r="1322">
          <cell r="A1322">
            <v>6189</v>
          </cell>
          <cell r="B1322">
            <v>50</v>
          </cell>
          <cell r="C1322" t="str">
            <v>34</v>
          </cell>
          <cell r="D1322" t="str">
            <v>76505</v>
          </cell>
          <cell r="E1322" t="str">
            <v>6033336</v>
          </cell>
          <cell r="F1322" t="str">
            <v>0796</v>
          </cell>
          <cell r="G1322" t="str">
            <v>L</v>
          </cell>
          <cell r="H1322" t="str">
            <v>Smythe Academy of Arts and Sciences</v>
          </cell>
          <cell r="I1322" t="str">
            <v>UNIFIED</v>
          </cell>
          <cell r="J1322">
            <v>0</v>
          </cell>
          <cell r="K1322">
            <v>0</v>
          </cell>
          <cell r="L1322">
            <v>0</v>
          </cell>
          <cell r="M1322">
            <v>5685190</v>
          </cell>
          <cell r="N1322">
            <v>1651658</v>
          </cell>
          <cell r="O1322">
            <v>1089.24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5685190</v>
          </cell>
          <cell r="U1322">
            <v>1651658</v>
          </cell>
          <cell r="V1322">
            <v>1089.24</v>
          </cell>
          <cell r="W1322">
            <v>9893267</v>
          </cell>
          <cell r="X1322">
            <v>0</v>
          </cell>
          <cell r="Y1322">
            <v>9893267</v>
          </cell>
        </row>
        <row r="1323">
          <cell r="A1323">
            <v>1284</v>
          </cell>
          <cell r="B1323">
            <v>50</v>
          </cell>
          <cell r="C1323" t="str">
            <v>34</v>
          </cell>
          <cell r="D1323" t="str">
            <v>76505</v>
          </cell>
          <cell r="E1323" t="str">
            <v>6112643</v>
          </cell>
          <cell r="F1323" t="str">
            <v>0073</v>
          </cell>
          <cell r="G1323" t="str">
            <v>L</v>
          </cell>
          <cell r="H1323" t="str">
            <v>Westside Preparatory Charter</v>
          </cell>
          <cell r="I1323" t="str">
            <v>UNIFIED</v>
          </cell>
          <cell r="J1323">
            <v>0</v>
          </cell>
          <cell r="K1323">
            <v>0</v>
          </cell>
          <cell r="L1323">
            <v>0</v>
          </cell>
          <cell r="M1323">
            <v>1999564</v>
          </cell>
          <cell r="N1323">
            <v>567475</v>
          </cell>
          <cell r="O1323">
            <v>374.24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1999564</v>
          </cell>
          <cell r="U1323">
            <v>567475</v>
          </cell>
          <cell r="V1323">
            <v>374.24</v>
          </cell>
          <cell r="W1323">
            <v>3064585</v>
          </cell>
          <cell r="X1323">
            <v>0</v>
          </cell>
          <cell r="Y1323">
            <v>3064585</v>
          </cell>
        </row>
        <row r="1324">
          <cell r="A1324">
            <v>36</v>
          </cell>
          <cell r="B1324">
            <v>50</v>
          </cell>
          <cell r="C1324" t="str">
            <v>35</v>
          </cell>
          <cell r="D1324" t="str">
            <v>10355</v>
          </cell>
          <cell r="H1324" t="str">
            <v>San Benito Co. Office of Education</v>
          </cell>
          <cell r="I1324" t="str">
            <v>CO OFFICE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2467818</v>
          </cell>
          <cell r="R1324">
            <v>1807103</v>
          </cell>
          <cell r="S1324">
            <v>10.54</v>
          </cell>
          <cell r="T1324">
            <v>2467818</v>
          </cell>
          <cell r="U1324">
            <v>1807103</v>
          </cell>
          <cell r="V1324">
            <v>10.54</v>
          </cell>
          <cell r="W1324">
            <v>1320278</v>
          </cell>
          <cell r="X1324">
            <v>0</v>
          </cell>
          <cell r="Y1324">
            <v>1320278</v>
          </cell>
        </row>
        <row r="1325">
          <cell r="A1325">
            <v>584</v>
          </cell>
          <cell r="B1325">
            <v>50</v>
          </cell>
          <cell r="C1325" t="str">
            <v>35</v>
          </cell>
          <cell r="D1325" t="str">
            <v>67454</v>
          </cell>
          <cell r="H1325" t="str">
            <v>Bitterwater-Tully Elementary</v>
          </cell>
          <cell r="I1325" t="str">
            <v>ELEMENTARY</v>
          </cell>
          <cell r="J1325">
            <v>234401</v>
          </cell>
          <cell r="K1325">
            <v>56472</v>
          </cell>
          <cell r="L1325">
            <v>34.83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234401</v>
          </cell>
          <cell r="U1325">
            <v>56472</v>
          </cell>
          <cell r="V1325">
            <v>34.83</v>
          </cell>
          <cell r="W1325">
            <v>302431</v>
          </cell>
          <cell r="X1325">
            <v>0</v>
          </cell>
          <cell r="Y1325">
            <v>302431</v>
          </cell>
        </row>
        <row r="1326">
          <cell r="A1326">
            <v>585</v>
          </cell>
          <cell r="B1326">
            <v>50</v>
          </cell>
          <cell r="C1326" t="str">
            <v>35</v>
          </cell>
          <cell r="D1326" t="str">
            <v>67462</v>
          </cell>
          <cell r="H1326" t="str">
            <v>Cienega Union Elementary</v>
          </cell>
          <cell r="I1326" t="str">
            <v>ELEMENTARY</v>
          </cell>
          <cell r="J1326">
            <v>233374</v>
          </cell>
          <cell r="K1326">
            <v>159673</v>
          </cell>
          <cell r="L1326">
            <v>27.64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233374</v>
          </cell>
          <cell r="U1326">
            <v>159673</v>
          </cell>
          <cell r="V1326">
            <v>27.64</v>
          </cell>
          <cell r="W1326">
            <v>185388</v>
          </cell>
          <cell r="X1326">
            <v>0</v>
          </cell>
          <cell r="Y1326">
            <v>185388</v>
          </cell>
        </row>
        <row r="1327">
          <cell r="A1327">
            <v>586</v>
          </cell>
          <cell r="B1327">
            <v>50</v>
          </cell>
          <cell r="C1327" t="str">
            <v>35</v>
          </cell>
          <cell r="D1327" t="str">
            <v>67470</v>
          </cell>
          <cell r="H1327" t="str">
            <v>Hollister</v>
          </cell>
          <cell r="I1327" t="str">
            <v>ELEMENTARY</v>
          </cell>
          <cell r="J1327">
            <v>26809371</v>
          </cell>
          <cell r="K1327">
            <v>15763745</v>
          </cell>
          <cell r="L1327">
            <v>5314.88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26809371</v>
          </cell>
          <cell r="U1327">
            <v>15763745</v>
          </cell>
          <cell r="V1327">
            <v>5314.88</v>
          </cell>
          <cell r="W1327">
            <v>34902915</v>
          </cell>
          <cell r="X1327">
            <v>0</v>
          </cell>
          <cell r="Y1327">
            <v>34902915</v>
          </cell>
        </row>
        <row r="1328">
          <cell r="A1328">
            <v>12917</v>
          </cell>
          <cell r="B1328">
            <v>50</v>
          </cell>
          <cell r="C1328" t="str">
            <v>35</v>
          </cell>
          <cell r="D1328" t="str">
            <v>67470</v>
          </cell>
          <cell r="E1328" t="str">
            <v>0127688</v>
          </cell>
          <cell r="F1328" t="str">
            <v>1507</v>
          </cell>
          <cell r="G1328" t="str">
            <v>D</v>
          </cell>
          <cell r="H1328" t="str">
            <v>Hollister Prep</v>
          </cell>
          <cell r="I1328" t="str">
            <v>ELEMENTARY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1064642</v>
          </cell>
          <cell r="O1328">
            <v>462</v>
          </cell>
          <cell r="P1328">
            <v>6660.1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1064642</v>
          </cell>
          <cell r="V1328">
            <v>462</v>
          </cell>
          <cell r="W1328">
            <v>3320166</v>
          </cell>
          <cell r="X1328">
            <v>0</v>
          </cell>
          <cell r="Y1328">
            <v>3320166</v>
          </cell>
        </row>
        <row r="1329">
          <cell r="A1329">
            <v>587</v>
          </cell>
          <cell r="B1329">
            <v>50</v>
          </cell>
          <cell r="C1329" t="str">
            <v>35</v>
          </cell>
          <cell r="D1329" t="str">
            <v>67488</v>
          </cell>
          <cell r="H1329" t="str">
            <v>Jefferson Elementary</v>
          </cell>
          <cell r="I1329" t="str">
            <v>ELEMENTARY</v>
          </cell>
          <cell r="J1329">
            <v>114979</v>
          </cell>
          <cell r="K1329">
            <v>91297</v>
          </cell>
          <cell r="L1329">
            <v>7.44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114979</v>
          </cell>
          <cell r="U1329">
            <v>91297</v>
          </cell>
          <cell r="V1329">
            <v>7.44</v>
          </cell>
          <cell r="W1329">
            <v>120719</v>
          </cell>
          <cell r="X1329">
            <v>0</v>
          </cell>
          <cell r="Y1329">
            <v>120719</v>
          </cell>
        </row>
        <row r="1330">
          <cell r="A1330">
            <v>588</v>
          </cell>
          <cell r="B1330">
            <v>50</v>
          </cell>
          <cell r="C1330" t="str">
            <v>35</v>
          </cell>
          <cell r="D1330" t="str">
            <v>67504</v>
          </cell>
          <cell r="H1330" t="str">
            <v>North County Joint Union Elementary</v>
          </cell>
          <cell r="I1330" t="str">
            <v>ELEMENTARY</v>
          </cell>
          <cell r="J1330">
            <v>3686454</v>
          </cell>
          <cell r="K1330">
            <v>3198179</v>
          </cell>
          <cell r="L1330">
            <v>724.21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3686454</v>
          </cell>
          <cell r="U1330">
            <v>3198179</v>
          </cell>
          <cell r="V1330">
            <v>724.21</v>
          </cell>
          <cell r="W1330">
            <v>3199699</v>
          </cell>
          <cell r="X1330">
            <v>0</v>
          </cell>
          <cell r="Y1330">
            <v>3199699</v>
          </cell>
        </row>
        <row r="1331">
          <cell r="A1331">
            <v>589</v>
          </cell>
          <cell r="B1331">
            <v>50</v>
          </cell>
          <cell r="C1331" t="str">
            <v>35</v>
          </cell>
          <cell r="D1331" t="str">
            <v>67520</v>
          </cell>
          <cell r="H1331" t="str">
            <v>Panoche Elementary</v>
          </cell>
          <cell r="I1331" t="str">
            <v>ELEMENTARY</v>
          </cell>
          <cell r="J1331">
            <v>114176</v>
          </cell>
          <cell r="K1331">
            <v>170116</v>
          </cell>
          <cell r="L1331">
            <v>3.96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114176</v>
          </cell>
          <cell r="U1331">
            <v>170116</v>
          </cell>
          <cell r="V1331">
            <v>3.96</v>
          </cell>
          <cell r="W1331">
            <v>0</v>
          </cell>
          <cell r="X1331">
            <v>0</v>
          </cell>
          <cell r="Y1331">
            <v>0</v>
          </cell>
        </row>
        <row r="1332">
          <cell r="A1332">
            <v>590</v>
          </cell>
          <cell r="B1332">
            <v>50</v>
          </cell>
          <cell r="C1332" t="str">
            <v>35</v>
          </cell>
          <cell r="D1332" t="str">
            <v>67538</v>
          </cell>
          <cell r="H1332" t="str">
            <v>San Benito High</v>
          </cell>
          <cell r="I1332" t="str">
            <v>HIGH</v>
          </cell>
          <cell r="J1332">
            <v>18201820</v>
          </cell>
          <cell r="K1332">
            <v>17567011</v>
          </cell>
          <cell r="L1332">
            <v>2983.9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18201820</v>
          </cell>
          <cell r="U1332">
            <v>17567011</v>
          </cell>
          <cell r="V1332">
            <v>2983.9</v>
          </cell>
          <cell r="W1332">
            <v>13384216</v>
          </cell>
          <cell r="X1332">
            <v>0</v>
          </cell>
          <cell r="Y1332">
            <v>13384216</v>
          </cell>
        </row>
        <row r="1333">
          <cell r="A1333">
            <v>591</v>
          </cell>
          <cell r="B1333">
            <v>50</v>
          </cell>
          <cell r="C1333" t="str">
            <v>35</v>
          </cell>
          <cell r="D1333" t="str">
            <v>67553</v>
          </cell>
          <cell r="H1333" t="str">
            <v>Southside Elementary</v>
          </cell>
          <cell r="I1333" t="str">
            <v>ELEMENTARY</v>
          </cell>
          <cell r="J1333">
            <v>1050432</v>
          </cell>
          <cell r="K1333">
            <v>724213</v>
          </cell>
          <cell r="L1333">
            <v>203.27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1050432</v>
          </cell>
          <cell r="U1333">
            <v>724213</v>
          </cell>
          <cell r="V1333">
            <v>203.27</v>
          </cell>
          <cell r="W1333">
            <v>995777</v>
          </cell>
          <cell r="X1333">
            <v>0</v>
          </cell>
          <cell r="Y1333">
            <v>995777</v>
          </cell>
        </row>
        <row r="1334">
          <cell r="A1334">
            <v>592</v>
          </cell>
          <cell r="B1334">
            <v>50</v>
          </cell>
          <cell r="C1334" t="str">
            <v>35</v>
          </cell>
          <cell r="D1334" t="str">
            <v>67561</v>
          </cell>
          <cell r="H1334" t="str">
            <v>Tres Pinos Union Elementary</v>
          </cell>
          <cell r="I1334" t="str">
            <v>ELEMENTARY</v>
          </cell>
          <cell r="J1334">
            <v>617158</v>
          </cell>
          <cell r="K1334">
            <v>438627</v>
          </cell>
          <cell r="L1334">
            <v>118.04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617158</v>
          </cell>
          <cell r="U1334">
            <v>438627</v>
          </cell>
          <cell r="V1334">
            <v>118.04</v>
          </cell>
          <cell r="W1334">
            <v>558300</v>
          </cell>
          <cell r="X1334">
            <v>0</v>
          </cell>
          <cell r="Y1334">
            <v>558300</v>
          </cell>
        </row>
        <row r="1335">
          <cell r="A1335">
            <v>593</v>
          </cell>
          <cell r="B1335">
            <v>50</v>
          </cell>
          <cell r="C1335" t="str">
            <v>35</v>
          </cell>
          <cell r="D1335" t="str">
            <v>67579</v>
          </cell>
          <cell r="H1335" t="str">
            <v>Willow Grove Union Elementary</v>
          </cell>
          <cell r="I1335" t="str">
            <v>ELEMENTARY</v>
          </cell>
          <cell r="J1335">
            <v>116969</v>
          </cell>
          <cell r="K1335">
            <v>305237</v>
          </cell>
          <cell r="L1335">
            <v>14.01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116969</v>
          </cell>
          <cell r="U1335">
            <v>305237</v>
          </cell>
          <cell r="V1335">
            <v>14.01</v>
          </cell>
          <cell r="W1335">
            <v>0</v>
          </cell>
          <cell r="X1335">
            <v>0</v>
          </cell>
          <cell r="Y1335">
            <v>0</v>
          </cell>
        </row>
        <row r="1336">
          <cell r="A1336">
            <v>594</v>
          </cell>
          <cell r="B1336">
            <v>50</v>
          </cell>
          <cell r="C1336" t="str">
            <v>35</v>
          </cell>
          <cell r="D1336" t="str">
            <v>75259</v>
          </cell>
          <cell r="H1336" t="str">
            <v>Aromas - San Juan Unified</v>
          </cell>
          <cell r="I1336" t="str">
            <v>UNIFIED</v>
          </cell>
          <cell r="J1336">
            <v>5873931</v>
          </cell>
          <cell r="K1336">
            <v>9888862</v>
          </cell>
          <cell r="L1336">
            <v>1054.49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5873931</v>
          </cell>
          <cell r="U1336">
            <v>9888862</v>
          </cell>
          <cell r="V1336">
            <v>1054.49</v>
          </cell>
          <cell r="W1336">
            <v>1072223</v>
          </cell>
          <cell r="X1336">
            <v>0</v>
          </cell>
          <cell r="Y1336">
            <v>1072223</v>
          </cell>
        </row>
        <row r="1337">
          <cell r="A1337">
            <v>37</v>
          </cell>
          <cell r="B1337">
            <v>50</v>
          </cell>
          <cell r="C1337" t="str">
            <v>36</v>
          </cell>
          <cell r="D1337" t="str">
            <v>10363</v>
          </cell>
          <cell r="H1337" t="str">
            <v>San Bernardino Co. Office of Education</v>
          </cell>
          <cell r="I1337" t="str">
            <v>CO OFFICE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21759731</v>
          </cell>
          <cell r="R1337">
            <v>6506761</v>
          </cell>
          <cell r="S1337">
            <v>679.21</v>
          </cell>
          <cell r="T1337">
            <v>21759731</v>
          </cell>
          <cell r="U1337">
            <v>6506761</v>
          </cell>
          <cell r="V1337">
            <v>679.21</v>
          </cell>
          <cell r="W1337">
            <v>36576996</v>
          </cell>
          <cell r="X1337">
            <v>0</v>
          </cell>
          <cell r="Y1337">
            <v>36576996</v>
          </cell>
        </row>
        <row r="1338">
          <cell r="A1338">
            <v>12001</v>
          </cell>
          <cell r="B1338">
            <v>50</v>
          </cell>
          <cell r="C1338" t="str">
            <v>36</v>
          </cell>
          <cell r="D1338" t="str">
            <v>10363</v>
          </cell>
          <cell r="E1338" t="str">
            <v>0115808</v>
          </cell>
          <cell r="F1338" t="str">
            <v>0903</v>
          </cell>
          <cell r="G1338" t="str">
            <v>D</v>
          </cell>
          <cell r="H1338" t="str">
            <v>Norton Science and Language Academy</v>
          </cell>
          <cell r="I1338" t="str">
            <v>CO OFFICE</v>
          </cell>
          <cell r="J1338">
            <v>0</v>
          </cell>
          <cell r="K1338">
            <v>0</v>
          </cell>
          <cell r="L1338">
            <v>0</v>
          </cell>
          <cell r="M1338">
            <v>3845507</v>
          </cell>
          <cell r="N1338">
            <v>0</v>
          </cell>
          <cell r="O1338">
            <v>749.86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3845507</v>
          </cell>
          <cell r="U1338">
            <v>0</v>
          </cell>
          <cell r="V1338">
            <v>749.86</v>
          </cell>
          <cell r="W1338">
            <v>7607313</v>
          </cell>
          <cell r="X1338">
            <v>0</v>
          </cell>
          <cell r="Y1338">
            <v>7607313</v>
          </cell>
        </row>
        <row r="1339">
          <cell r="A1339">
            <v>14582</v>
          </cell>
          <cell r="B1339">
            <v>50</v>
          </cell>
          <cell r="C1339" t="str">
            <v>36</v>
          </cell>
          <cell r="D1339" t="str">
            <v>10363</v>
          </cell>
          <cell r="E1339" t="str">
            <v>3630761</v>
          </cell>
          <cell r="F1339" t="str">
            <v>1910</v>
          </cell>
          <cell r="G1339" t="str">
            <v>D</v>
          </cell>
          <cell r="H1339" t="str">
            <v>Excelsior Charter Schools</v>
          </cell>
          <cell r="I1339" t="str">
            <v>CO OFFICE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18406</v>
          </cell>
          <cell r="O1339">
            <v>1876.99</v>
          </cell>
          <cell r="P1339">
            <v>10927.69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18406</v>
          </cell>
          <cell r="V1339">
            <v>1876.99</v>
          </cell>
          <cell r="W1339">
            <v>18272092</v>
          </cell>
          <cell r="X1339">
            <v>0</v>
          </cell>
          <cell r="Y1339">
            <v>18272092</v>
          </cell>
        </row>
        <row r="1340">
          <cell r="A1340">
            <v>6428</v>
          </cell>
          <cell r="B1340">
            <v>50</v>
          </cell>
          <cell r="C1340" t="str">
            <v>36</v>
          </cell>
          <cell r="D1340" t="str">
            <v>10363</v>
          </cell>
          <cell r="E1340" t="str">
            <v>6111918</v>
          </cell>
          <cell r="F1340" t="str">
            <v>1522</v>
          </cell>
          <cell r="G1340" t="str">
            <v>D</v>
          </cell>
          <cell r="H1340" t="str">
            <v>Desert Trails Preparatory Academy</v>
          </cell>
          <cell r="I1340" t="str">
            <v>ELEMENTARY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202314</v>
          </cell>
          <cell r="O1340">
            <v>499.7</v>
          </cell>
          <cell r="P1340">
            <v>5664.33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202314</v>
          </cell>
          <cell r="V1340">
            <v>499.7</v>
          </cell>
          <cell r="W1340">
            <v>5075285</v>
          </cell>
          <cell r="X1340">
            <v>0</v>
          </cell>
          <cell r="Y1340">
            <v>5075285</v>
          </cell>
        </row>
        <row r="1341">
          <cell r="A1341">
            <v>595</v>
          </cell>
          <cell r="B1341">
            <v>50</v>
          </cell>
          <cell r="C1341" t="str">
            <v>36</v>
          </cell>
          <cell r="D1341" t="str">
            <v>67587</v>
          </cell>
          <cell r="H1341" t="str">
            <v>Adelanto Elementary</v>
          </cell>
          <cell r="I1341" t="str">
            <v>ELEMENTARY</v>
          </cell>
          <cell r="J1341">
            <v>40483544</v>
          </cell>
          <cell r="K1341">
            <v>4121608</v>
          </cell>
          <cell r="L1341">
            <v>7991.13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40483544</v>
          </cell>
          <cell r="U1341">
            <v>4121608</v>
          </cell>
          <cell r="V1341">
            <v>7991.13</v>
          </cell>
          <cell r="W1341">
            <v>79343876</v>
          </cell>
          <cell r="X1341">
            <v>0</v>
          </cell>
          <cell r="Y1341">
            <v>79343876</v>
          </cell>
        </row>
        <row r="1342">
          <cell r="A1342">
            <v>13968</v>
          </cell>
          <cell r="B1342">
            <v>50</v>
          </cell>
          <cell r="C1342" t="str">
            <v>36</v>
          </cell>
          <cell r="D1342" t="str">
            <v>67587</v>
          </cell>
          <cell r="E1342" t="str">
            <v>0128462</v>
          </cell>
          <cell r="F1342" t="str">
            <v>1520</v>
          </cell>
          <cell r="G1342" t="str">
            <v>D</v>
          </cell>
          <cell r="H1342" t="str">
            <v>Taylion High Desert Academy/Adelanto</v>
          </cell>
          <cell r="I1342" t="str">
            <v>ELEMENTARY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141413</v>
          </cell>
          <cell r="O1342">
            <v>349.28</v>
          </cell>
          <cell r="P1342">
            <v>6889.16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141413</v>
          </cell>
          <cell r="V1342">
            <v>349.28</v>
          </cell>
          <cell r="W1342">
            <v>4002807</v>
          </cell>
          <cell r="X1342">
            <v>0</v>
          </cell>
          <cell r="Y1342">
            <v>4002807</v>
          </cell>
        </row>
        <row r="1343">
          <cell r="A1343">
            <v>596</v>
          </cell>
          <cell r="B1343">
            <v>50</v>
          </cell>
          <cell r="C1343" t="str">
            <v>36</v>
          </cell>
          <cell r="D1343" t="str">
            <v>67595</v>
          </cell>
          <cell r="H1343" t="str">
            <v>Alta Loma Elementary</v>
          </cell>
          <cell r="I1343" t="str">
            <v>ELEMENTARY</v>
          </cell>
          <cell r="J1343">
            <v>29320994</v>
          </cell>
          <cell r="K1343">
            <v>8272421</v>
          </cell>
          <cell r="L1343">
            <v>5830.8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29320994</v>
          </cell>
          <cell r="U1343">
            <v>8272421</v>
          </cell>
          <cell r="V1343">
            <v>5830.8</v>
          </cell>
          <cell r="W1343">
            <v>42415693</v>
          </cell>
          <cell r="X1343">
            <v>0</v>
          </cell>
          <cell r="Y1343">
            <v>42415693</v>
          </cell>
        </row>
        <row r="1344">
          <cell r="A1344">
            <v>597</v>
          </cell>
          <cell r="B1344">
            <v>50</v>
          </cell>
          <cell r="C1344" t="str">
            <v>36</v>
          </cell>
          <cell r="D1344" t="str">
            <v>67611</v>
          </cell>
          <cell r="H1344" t="str">
            <v>Barstow Unified</v>
          </cell>
          <cell r="I1344" t="str">
            <v>UNIFIED</v>
          </cell>
          <cell r="J1344">
            <v>31511672</v>
          </cell>
          <cell r="K1344">
            <v>5308336</v>
          </cell>
          <cell r="L1344">
            <v>5907.39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31511672</v>
          </cell>
          <cell r="U1344">
            <v>5308336</v>
          </cell>
          <cell r="V1344">
            <v>5907.39</v>
          </cell>
          <cell r="W1344">
            <v>58377996</v>
          </cell>
          <cell r="X1344">
            <v>0</v>
          </cell>
          <cell r="Y1344">
            <v>58377996</v>
          </cell>
        </row>
        <row r="1345">
          <cell r="A1345">
            <v>598</v>
          </cell>
          <cell r="B1345">
            <v>50</v>
          </cell>
          <cell r="C1345" t="str">
            <v>36</v>
          </cell>
          <cell r="D1345" t="str">
            <v>67637</v>
          </cell>
          <cell r="H1345" t="str">
            <v>Bear Valley Unified</v>
          </cell>
          <cell r="I1345" t="str">
            <v>UNIFIED</v>
          </cell>
          <cell r="J1345">
            <v>12323251</v>
          </cell>
          <cell r="K1345">
            <v>10493658</v>
          </cell>
          <cell r="L1345">
            <v>2339.4699999999998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12323251</v>
          </cell>
          <cell r="U1345">
            <v>10493658</v>
          </cell>
          <cell r="V1345">
            <v>2339.4699999999998</v>
          </cell>
          <cell r="W1345">
            <v>14119427</v>
          </cell>
          <cell r="X1345">
            <v>0</v>
          </cell>
          <cell r="Y1345">
            <v>14119427</v>
          </cell>
        </row>
        <row r="1346">
          <cell r="A1346">
            <v>599</v>
          </cell>
          <cell r="B1346">
            <v>50</v>
          </cell>
          <cell r="C1346" t="str">
            <v>36</v>
          </cell>
          <cell r="D1346" t="str">
            <v>67645</v>
          </cell>
          <cell r="H1346" t="str">
            <v>Central Elementary</v>
          </cell>
          <cell r="I1346" t="str">
            <v>ELEMENTARY</v>
          </cell>
          <cell r="J1346">
            <v>22541534</v>
          </cell>
          <cell r="K1346">
            <v>4611585</v>
          </cell>
          <cell r="L1346">
            <v>4435.45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22541534</v>
          </cell>
          <cell r="U1346">
            <v>4611585</v>
          </cell>
          <cell r="V1346">
            <v>4435.45</v>
          </cell>
          <cell r="W1346">
            <v>36728990</v>
          </cell>
          <cell r="X1346">
            <v>0</v>
          </cell>
          <cell r="Y1346">
            <v>36728990</v>
          </cell>
        </row>
        <row r="1347">
          <cell r="A1347">
            <v>600</v>
          </cell>
          <cell r="B1347">
            <v>50</v>
          </cell>
          <cell r="C1347" t="str">
            <v>36</v>
          </cell>
          <cell r="D1347" t="str">
            <v>67652</v>
          </cell>
          <cell r="H1347" t="str">
            <v>Chaffey Joint Union High</v>
          </cell>
          <cell r="I1347" t="str">
            <v>HIGH</v>
          </cell>
          <cell r="J1347">
            <v>141673268</v>
          </cell>
          <cell r="K1347">
            <v>69377048</v>
          </cell>
          <cell r="L1347">
            <v>23080.25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141673268</v>
          </cell>
          <cell r="U1347">
            <v>69377048</v>
          </cell>
          <cell r="V1347">
            <v>23080.25</v>
          </cell>
          <cell r="W1347">
            <v>180023476</v>
          </cell>
          <cell r="X1347">
            <v>0</v>
          </cell>
          <cell r="Y1347">
            <v>180023476</v>
          </cell>
        </row>
        <row r="1348">
          <cell r="A1348">
            <v>601</v>
          </cell>
          <cell r="B1348">
            <v>50</v>
          </cell>
          <cell r="C1348" t="str">
            <v>36</v>
          </cell>
          <cell r="D1348" t="str">
            <v>67678</v>
          </cell>
          <cell r="H1348" t="str">
            <v>Chino Valley Unified</v>
          </cell>
          <cell r="I1348" t="str">
            <v>UNIFIED</v>
          </cell>
          <cell r="J1348">
            <v>141855514</v>
          </cell>
          <cell r="K1348">
            <v>66328568</v>
          </cell>
          <cell r="L1348">
            <v>26970.78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141855514</v>
          </cell>
          <cell r="U1348">
            <v>66328568</v>
          </cell>
          <cell r="V1348">
            <v>26970.78</v>
          </cell>
          <cell r="W1348">
            <v>183902171</v>
          </cell>
          <cell r="X1348">
            <v>0</v>
          </cell>
          <cell r="Y1348">
            <v>183902171</v>
          </cell>
        </row>
        <row r="1349">
          <cell r="A1349">
            <v>14523</v>
          </cell>
          <cell r="B1349">
            <v>50</v>
          </cell>
          <cell r="C1349" t="str">
            <v>36</v>
          </cell>
          <cell r="D1349" t="str">
            <v>67678</v>
          </cell>
          <cell r="E1349" t="str">
            <v>0137547</v>
          </cell>
          <cell r="F1349" t="str">
            <v>1945</v>
          </cell>
          <cell r="G1349" t="str">
            <v>D</v>
          </cell>
          <cell r="H1349" t="str">
            <v>Allegiance STEAM Academy - Thrive</v>
          </cell>
          <cell r="I1349" t="str">
            <v>UNIFIED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976093</v>
          </cell>
          <cell r="O1349">
            <v>459.42</v>
          </cell>
          <cell r="P1349">
            <v>8681.2800000000007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976093</v>
          </cell>
          <cell r="V1349">
            <v>459.42</v>
          </cell>
          <cell r="W1349">
            <v>2925441</v>
          </cell>
          <cell r="X1349">
            <v>0</v>
          </cell>
          <cell r="Y1349">
            <v>2925441</v>
          </cell>
        </row>
        <row r="1350">
          <cell r="A1350">
            <v>602</v>
          </cell>
          <cell r="B1350">
            <v>50</v>
          </cell>
          <cell r="C1350" t="str">
            <v>36</v>
          </cell>
          <cell r="D1350" t="str">
            <v>67686</v>
          </cell>
          <cell r="H1350" t="str">
            <v>Colton Joint Unified</v>
          </cell>
          <cell r="I1350" t="str">
            <v>UNIFIED</v>
          </cell>
          <cell r="J1350">
            <v>113728454</v>
          </cell>
          <cell r="K1350">
            <v>22901551</v>
          </cell>
          <cell r="L1350">
            <v>21527.33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113728454</v>
          </cell>
          <cell r="U1350">
            <v>22901551</v>
          </cell>
          <cell r="V1350">
            <v>21527.33</v>
          </cell>
          <cell r="W1350">
            <v>212053595</v>
          </cell>
          <cell r="X1350">
            <v>0</v>
          </cell>
          <cell r="Y1350">
            <v>212053595</v>
          </cell>
        </row>
        <row r="1351">
          <cell r="A1351">
            <v>603</v>
          </cell>
          <cell r="B1351">
            <v>50</v>
          </cell>
          <cell r="C1351" t="str">
            <v>36</v>
          </cell>
          <cell r="D1351" t="str">
            <v>67694</v>
          </cell>
          <cell r="H1351" t="str">
            <v>Cucamonga Elementary</v>
          </cell>
          <cell r="I1351" t="str">
            <v>ELEMENTARY</v>
          </cell>
          <cell r="J1351">
            <v>12071054</v>
          </cell>
          <cell r="K1351">
            <v>22476514</v>
          </cell>
          <cell r="L1351">
            <v>2387.4899999999998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12071054</v>
          </cell>
          <cell r="U1351">
            <v>22476514</v>
          </cell>
          <cell r="V1351">
            <v>2387.4899999999998</v>
          </cell>
          <cell r="W1351">
            <v>1474004</v>
          </cell>
          <cell r="X1351">
            <v>0</v>
          </cell>
          <cell r="Y1351">
            <v>1474004</v>
          </cell>
        </row>
        <row r="1352">
          <cell r="A1352">
            <v>604</v>
          </cell>
          <cell r="B1352">
            <v>50</v>
          </cell>
          <cell r="C1352" t="str">
            <v>36</v>
          </cell>
          <cell r="D1352" t="str">
            <v>67702</v>
          </cell>
          <cell r="H1352" t="str">
            <v>Etiwanda Elementary</v>
          </cell>
          <cell r="I1352" t="str">
            <v>ELEMENTARY</v>
          </cell>
          <cell r="J1352">
            <v>69498135</v>
          </cell>
          <cell r="K1352">
            <v>15224114</v>
          </cell>
          <cell r="L1352">
            <v>13786.96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69498135</v>
          </cell>
          <cell r="U1352">
            <v>15224114</v>
          </cell>
          <cell r="V1352">
            <v>13786.96</v>
          </cell>
          <cell r="W1352">
            <v>103043946</v>
          </cell>
          <cell r="X1352">
            <v>0</v>
          </cell>
          <cell r="Y1352">
            <v>103043946</v>
          </cell>
        </row>
        <row r="1353">
          <cell r="A1353">
            <v>605</v>
          </cell>
          <cell r="B1353">
            <v>50</v>
          </cell>
          <cell r="C1353" t="str">
            <v>36</v>
          </cell>
          <cell r="D1353" t="str">
            <v>67710</v>
          </cell>
          <cell r="H1353" t="str">
            <v>Fontana Unified</v>
          </cell>
          <cell r="I1353" t="str">
            <v>UNIFIED</v>
          </cell>
          <cell r="J1353">
            <v>188842126</v>
          </cell>
          <cell r="K1353">
            <v>32094582</v>
          </cell>
          <cell r="L1353">
            <v>35728.54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188842126</v>
          </cell>
          <cell r="U1353">
            <v>32094582</v>
          </cell>
          <cell r="V1353">
            <v>35728.54</v>
          </cell>
          <cell r="W1353">
            <v>368743707</v>
          </cell>
          <cell r="X1353">
            <v>0</v>
          </cell>
          <cell r="Y1353">
            <v>368743707</v>
          </cell>
        </row>
        <row r="1354">
          <cell r="A1354">
            <v>606</v>
          </cell>
          <cell r="B1354">
            <v>50</v>
          </cell>
          <cell r="C1354" t="str">
            <v>36</v>
          </cell>
          <cell r="D1354" t="str">
            <v>67736</v>
          </cell>
          <cell r="H1354" t="str">
            <v>Helendale Elementary</v>
          </cell>
          <cell r="I1354" t="str">
            <v>ELEMENTARY</v>
          </cell>
          <cell r="J1354">
            <v>3188961</v>
          </cell>
          <cell r="K1354">
            <v>968862</v>
          </cell>
          <cell r="L1354">
            <v>627.01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3188961</v>
          </cell>
          <cell r="U1354">
            <v>968862</v>
          </cell>
          <cell r="V1354">
            <v>627.01</v>
          </cell>
          <cell r="W1354">
            <v>4569311</v>
          </cell>
          <cell r="X1354">
            <v>0</v>
          </cell>
          <cell r="Y1354">
            <v>4569311</v>
          </cell>
        </row>
        <row r="1355">
          <cell r="A1355">
            <v>12002</v>
          </cell>
          <cell r="B1355">
            <v>50</v>
          </cell>
          <cell r="C1355" t="str">
            <v>36</v>
          </cell>
          <cell r="D1355" t="str">
            <v>67736</v>
          </cell>
          <cell r="E1355" t="str">
            <v>0116723</v>
          </cell>
          <cell r="F1355" t="str">
            <v>0968</v>
          </cell>
          <cell r="G1355" t="str">
            <v>L</v>
          </cell>
          <cell r="H1355" t="str">
            <v>Academy of Careers and Exploration</v>
          </cell>
          <cell r="I1355" t="str">
            <v>ELEMENTARY</v>
          </cell>
          <cell r="J1355">
            <v>0</v>
          </cell>
          <cell r="K1355">
            <v>0</v>
          </cell>
          <cell r="L1355">
            <v>0</v>
          </cell>
          <cell r="M1355">
            <v>1829474</v>
          </cell>
          <cell r="N1355">
            <v>55766</v>
          </cell>
          <cell r="O1355">
            <v>295.87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1829474</v>
          </cell>
          <cell r="U1355">
            <v>55766</v>
          </cell>
          <cell r="V1355">
            <v>295.87</v>
          </cell>
          <cell r="W1355">
            <v>2953665</v>
          </cell>
          <cell r="X1355">
            <v>0</v>
          </cell>
          <cell r="Y1355">
            <v>2953665</v>
          </cell>
        </row>
        <row r="1356">
          <cell r="A1356">
            <v>13962</v>
          </cell>
          <cell r="B1356">
            <v>50</v>
          </cell>
          <cell r="C1356" t="str">
            <v>36</v>
          </cell>
          <cell r="D1356" t="str">
            <v>67736</v>
          </cell>
          <cell r="E1356" t="str">
            <v>0128439</v>
          </cell>
          <cell r="F1356" t="str">
            <v>1592</v>
          </cell>
          <cell r="G1356" t="str">
            <v>D</v>
          </cell>
          <cell r="H1356" t="str">
            <v>Empire Springs Charter</v>
          </cell>
          <cell r="I1356" t="str">
            <v>ELEMENTARY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227035</v>
          </cell>
          <cell r="O1356">
            <v>1204.56</v>
          </cell>
          <cell r="P1356">
            <v>6349.13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227035</v>
          </cell>
          <cell r="V1356">
            <v>1204.56</v>
          </cell>
          <cell r="W1356">
            <v>10440936</v>
          </cell>
          <cell r="X1356">
            <v>0</v>
          </cell>
          <cell r="Y1356">
            <v>10440936</v>
          </cell>
        </row>
        <row r="1357">
          <cell r="A1357">
            <v>14123</v>
          </cell>
          <cell r="B1357">
            <v>50</v>
          </cell>
          <cell r="C1357" t="str">
            <v>36</v>
          </cell>
          <cell r="D1357" t="str">
            <v>67736</v>
          </cell>
          <cell r="E1357" t="str">
            <v>0130948</v>
          </cell>
          <cell r="F1357" t="str">
            <v>1679</v>
          </cell>
          <cell r="G1357" t="str">
            <v>L</v>
          </cell>
          <cell r="H1357" t="str">
            <v>Independence Charter Academy</v>
          </cell>
          <cell r="I1357" t="str">
            <v>ELEMENTARY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19741</v>
          </cell>
          <cell r="O1357">
            <v>104.74</v>
          </cell>
          <cell r="P1357">
            <v>6171.73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19741</v>
          </cell>
          <cell r="V1357">
            <v>104.74</v>
          </cell>
          <cell r="W1357">
            <v>1029546</v>
          </cell>
          <cell r="X1357">
            <v>0</v>
          </cell>
          <cell r="Y1357">
            <v>1029546</v>
          </cell>
        </row>
        <row r="1358">
          <cell r="A1358">
            <v>14458</v>
          </cell>
          <cell r="B1358">
            <v>50</v>
          </cell>
          <cell r="C1358" t="str">
            <v>36</v>
          </cell>
          <cell r="D1358" t="str">
            <v>67736</v>
          </cell>
          <cell r="E1358" t="str">
            <v>0136069</v>
          </cell>
          <cell r="F1358" t="str">
            <v>1885</v>
          </cell>
          <cell r="G1358" t="str">
            <v>D</v>
          </cell>
          <cell r="H1358" t="str">
            <v>Community Collaborative Virtual School - Sage Oak Charter</v>
          </cell>
          <cell r="I1358" t="str">
            <v>ELEMENTARY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465084</v>
          </cell>
          <cell r="O1358">
            <v>2467.5500000000002</v>
          </cell>
          <cell r="P1358">
            <v>8035.82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465084</v>
          </cell>
          <cell r="V1358">
            <v>2467.5500000000002</v>
          </cell>
          <cell r="W1358">
            <v>20825245</v>
          </cell>
          <cell r="X1358">
            <v>0</v>
          </cell>
          <cell r="Y1358">
            <v>20825245</v>
          </cell>
        </row>
        <row r="1359">
          <cell r="A1359">
            <v>14524</v>
          </cell>
          <cell r="B1359">
            <v>50</v>
          </cell>
          <cell r="C1359" t="str">
            <v>36</v>
          </cell>
          <cell r="D1359" t="str">
            <v>67736</v>
          </cell>
          <cell r="E1359" t="str">
            <v>0136937</v>
          </cell>
          <cell r="F1359" t="str">
            <v>1919</v>
          </cell>
          <cell r="G1359" t="str">
            <v>D</v>
          </cell>
          <cell r="H1359" t="str">
            <v>Vista Norte Public Charter School</v>
          </cell>
          <cell r="I1359" t="str">
            <v>ELEMENTARY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83063</v>
          </cell>
          <cell r="O1359">
            <v>440.7</v>
          </cell>
          <cell r="P1359">
            <v>10272.56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83063</v>
          </cell>
          <cell r="V1359">
            <v>440.7</v>
          </cell>
          <cell r="W1359">
            <v>5348058</v>
          </cell>
          <cell r="X1359">
            <v>0</v>
          </cell>
          <cell r="Y1359">
            <v>5348058</v>
          </cell>
        </row>
        <row r="1360">
          <cell r="A1360">
            <v>607</v>
          </cell>
          <cell r="B1360">
            <v>50</v>
          </cell>
          <cell r="C1360" t="str">
            <v>36</v>
          </cell>
          <cell r="D1360" t="str">
            <v>67777</v>
          </cell>
          <cell r="H1360" t="str">
            <v>Morongo Unified</v>
          </cell>
          <cell r="I1360" t="str">
            <v>UNIFIED</v>
          </cell>
          <cell r="J1360">
            <v>42535716</v>
          </cell>
          <cell r="K1360">
            <v>8064749</v>
          </cell>
          <cell r="L1360">
            <v>8035.75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42535716</v>
          </cell>
          <cell r="U1360">
            <v>8064749</v>
          </cell>
          <cell r="V1360">
            <v>8035.75</v>
          </cell>
          <cell r="W1360">
            <v>74842458</v>
          </cell>
          <cell r="X1360">
            <v>0</v>
          </cell>
          <cell r="Y1360">
            <v>74842458</v>
          </cell>
        </row>
        <row r="1361">
          <cell r="A1361">
            <v>608</v>
          </cell>
          <cell r="B1361">
            <v>50</v>
          </cell>
          <cell r="C1361" t="str">
            <v>36</v>
          </cell>
          <cell r="D1361" t="str">
            <v>67785</v>
          </cell>
          <cell r="H1361" t="str">
            <v>Mountain View Elementary</v>
          </cell>
          <cell r="I1361" t="str">
            <v>ELEMENTARY</v>
          </cell>
          <cell r="J1361">
            <v>12431627</v>
          </cell>
          <cell r="K1361">
            <v>6958709</v>
          </cell>
          <cell r="L1361">
            <v>2469.15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12431627</v>
          </cell>
          <cell r="U1361">
            <v>6958709</v>
          </cell>
          <cell r="V1361">
            <v>2469.15</v>
          </cell>
          <cell r="W1361">
            <v>16069450</v>
          </cell>
          <cell r="X1361">
            <v>0</v>
          </cell>
          <cell r="Y1361">
            <v>16069450</v>
          </cell>
        </row>
        <row r="1362">
          <cell r="A1362">
            <v>609</v>
          </cell>
          <cell r="B1362">
            <v>50</v>
          </cell>
          <cell r="C1362" t="str">
            <v>36</v>
          </cell>
          <cell r="D1362" t="str">
            <v>67793</v>
          </cell>
          <cell r="H1362" t="str">
            <v>Mt. Baldy Joint Elementary</v>
          </cell>
          <cell r="I1362" t="str">
            <v>ELEMENTARY</v>
          </cell>
          <cell r="J1362">
            <v>524209</v>
          </cell>
          <cell r="K1362">
            <v>105146</v>
          </cell>
          <cell r="L1362">
            <v>89.96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524209</v>
          </cell>
          <cell r="U1362">
            <v>105146</v>
          </cell>
          <cell r="V1362">
            <v>89.96</v>
          </cell>
          <cell r="W1362">
            <v>761558</v>
          </cell>
          <cell r="X1362">
            <v>0</v>
          </cell>
          <cell r="Y1362">
            <v>761558</v>
          </cell>
        </row>
        <row r="1363">
          <cell r="A1363">
            <v>610</v>
          </cell>
          <cell r="B1363">
            <v>50</v>
          </cell>
          <cell r="C1363" t="str">
            <v>36</v>
          </cell>
          <cell r="D1363" t="str">
            <v>67801</v>
          </cell>
          <cell r="H1363" t="str">
            <v>Needles Unified</v>
          </cell>
          <cell r="I1363" t="str">
            <v>UNIFIED</v>
          </cell>
          <cell r="J1363">
            <v>6031907</v>
          </cell>
          <cell r="K1363">
            <v>2281398</v>
          </cell>
          <cell r="L1363">
            <v>1053.67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6031907</v>
          </cell>
          <cell r="U1363">
            <v>2281398</v>
          </cell>
          <cell r="V1363">
            <v>1053.67</v>
          </cell>
          <cell r="W1363">
            <v>9154120</v>
          </cell>
          <cell r="X1363">
            <v>0</v>
          </cell>
          <cell r="Y1363">
            <v>9154120</v>
          </cell>
        </row>
        <row r="1364">
          <cell r="A1364">
            <v>611</v>
          </cell>
          <cell r="B1364">
            <v>50</v>
          </cell>
          <cell r="C1364" t="str">
            <v>36</v>
          </cell>
          <cell r="D1364" t="str">
            <v>67819</v>
          </cell>
          <cell r="H1364" t="str">
            <v>Ontario-Montclair</v>
          </cell>
          <cell r="I1364" t="str">
            <v>ELEMENTARY</v>
          </cell>
          <cell r="J1364">
            <v>103007388</v>
          </cell>
          <cell r="K1364">
            <v>19765969</v>
          </cell>
          <cell r="L1364">
            <v>20365.12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103007388</v>
          </cell>
          <cell r="U1364">
            <v>19765969</v>
          </cell>
          <cell r="V1364">
            <v>20365.12</v>
          </cell>
          <cell r="W1364">
            <v>197275856</v>
          </cell>
          <cell r="X1364">
            <v>0</v>
          </cell>
          <cell r="Y1364">
            <v>197275856</v>
          </cell>
        </row>
        <row r="1365">
          <cell r="A1365">
            <v>612</v>
          </cell>
          <cell r="B1365">
            <v>50</v>
          </cell>
          <cell r="C1365" t="str">
            <v>36</v>
          </cell>
          <cell r="D1365" t="str">
            <v>67827</v>
          </cell>
          <cell r="H1365" t="str">
            <v>Oro Grande</v>
          </cell>
          <cell r="I1365" t="str">
            <v>ELEMENTARY</v>
          </cell>
          <cell r="J1365">
            <v>545888</v>
          </cell>
          <cell r="K1365">
            <v>395750</v>
          </cell>
          <cell r="L1365">
            <v>99.1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545888</v>
          </cell>
          <cell r="U1365">
            <v>395750</v>
          </cell>
          <cell r="V1365">
            <v>99.1</v>
          </cell>
          <cell r="W1365">
            <v>731807</v>
          </cell>
          <cell r="X1365">
            <v>0</v>
          </cell>
          <cell r="Y1365">
            <v>731807</v>
          </cell>
        </row>
        <row r="1366">
          <cell r="A1366">
            <v>10276</v>
          </cell>
          <cell r="B1366">
            <v>50</v>
          </cell>
          <cell r="C1366" t="str">
            <v>36</v>
          </cell>
          <cell r="D1366" t="str">
            <v>67827</v>
          </cell>
          <cell r="E1366" t="str">
            <v>0111807</v>
          </cell>
          <cell r="F1366" t="str">
            <v>0762</v>
          </cell>
          <cell r="G1366" t="str">
            <v>D</v>
          </cell>
          <cell r="H1366" t="str">
            <v>Mojave River Academy</v>
          </cell>
          <cell r="I1366" t="str">
            <v>ELEMENTARY</v>
          </cell>
          <cell r="J1366">
            <v>0</v>
          </cell>
          <cell r="K1366">
            <v>0</v>
          </cell>
          <cell r="L1366">
            <v>0</v>
          </cell>
          <cell r="M1366">
            <v>116715</v>
          </cell>
          <cell r="N1366">
            <v>1394</v>
          </cell>
          <cell r="O1366">
            <v>19.48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116715</v>
          </cell>
          <cell r="U1366">
            <v>1394</v>
          </cell>
          <cell r="V1366">
            <v>19.48</v>
          </cell>
          <cell r="W1366">
            <v>212936</v>
          </cell>
          <cell r="X1366">
            <v>0</v>
          </cell>
          <cell r="Y1366">
            <v>212936</v>
          </cell>
        </row>
        <row r="1367">
          <cell r="A1367">
            <v>11406</v>
          </cell>
          <cell r="B1367">
            <v>50</v>
          </cell>
          <cell r="C1367" t="str">
            <v>36</v>
          </cell>
          <cell r="D1367" t="str">
            <v>67827</v>
          </cell>
          <cell r="E1367" t="str">
            <v>0113928</v>
          </cell>
          <cell r="F1367" t="str">
            <v>0855</v>
          </cell>
          <cell r="G1367" t="str">
            <v>L</v>
          </cell>
          <cell r="H1367" t="str">
            <v>Riverside Preparatory</v>
          </cell>
          <cell r="I1367" t="str">
            <v>ELEMENTARY</v>
          </cell>
          <cell r="J1367">
            <v>0</v>
          </cell>
          <cell r="K1367">
            <v>0</v>
          </cell>
          <cell r="L1367">
            <v>0</v>
          </cell>
          <cell r="M1367">
            <v>11962945</v>
          </cell>
          <cell r="N1367">
            <v>156195</v>
          </cell>
          <cell r="O1367">
            <v>2183.33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11962945</v>
          </cell>
          <cell r="U1367">
            <v>156195</v>
          </cell>
          <cell r="V1367">
            <v>2183.33</v>
          </cell>
          <cell r="W1367">
            <v>22006701</v>
          </cell>
          <cell r="X1367">
            <v>0</v>
          </cell>
          <cell r="Y1367">
            <v>22006701</v>
          </cell>
        </row>
        <row r="1368">
          <cell r="A1368">
            <v>14525</v>
          </cell>
          <cell r="B1368">
            <v>50</v>
          </cell>
          <cell r="C1368" t="str">
            <v>36</v>
          </cell>
          <cell r="D1368" t="str">
            <v>67827</v>
          </cell>
          <cell r="E1368" t="str">
            <v>0137174</v>
          </cell>
          <cell r="F1368" t="str">
            <v>1937</v>
          </cell>
          <cell r="G1368" t="str">
            <v>D</v>
          </cell>
          <cell r="H1368" t="str">
            <v>Mojave River Academy Gold Canyon</v>
          </cell>
          <cell r="I1368" t="str">
            <v>ELEMENTARY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8955</v>
          </cell>
          <cell r="O1368">
            <v>125.18</v>
          </cell>
          <cell r="P1368">
            <v>10701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8955</v>
          </cell>
          <cell r="V1368">
            <v>125.18</v>
          </cell>
          <cell r="W1368">
            <v>1499893</v>
          </cell>
          <cell r="X1368">
            <v>0</v>
          </cell>
          <cell r="Y1368">
            <v>1499893</v>
          </cell>
        </row>
        <row r="1369">
          <cell r="A1369">
            <v>14526</v>
          </cell>
          <cell r="B1369">
            <v>50</v>
          </cell>
          <cell r="C1369" t="str">
            <v>36</v>
          </cell>
          <cell r="D1369" t="str">
            <v>67827</v>
          </cell>
          <cell r="E1369" t="str">
            <v>0137182</v>
          </cell>
          <cell r="F1369" t="str">
            <v>1938</v>
          </cell>
          <cell r="G1369" t="str">
            <v>D</v>
          </cell>
          <cell r="H1369" t="str">
            <v>Mojave River Academy National Trails</v>
          </cell>
          <cell r="I1369" t="str">
            <v>ELEMENTARY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27481</v>
          </cell>
          <cell r="O1369">
            <v>384.13</v>
          </cell>
          <cell r="P1369">
            <v>10701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27481</v>
          </cell>
          <cell r="V1369">
            <v>384.13</v>
          </cell>
          <cell r="W1369">
            <v>4257762</v>
          </cell>
          <cell r="X1369">
            <v>0</v>
          </cell>
          <cell r="Y1369">
            <v>4257762</v>
          </cell>
        </row>
        <row r="1370">
          <cell r="A1370">
            <v>14527</v>
          </cell>
          <cell r="B1370">
            <v>50</v>
          </cell>
          <cell r="C1370" t="str">
            <v>36</v>
          </cell>
          <cell r="D1370" t="str">
            <v>67827</v>
          </cell>
          <cell r="E1370" t="str">
            <v>0137190</v>
          </cell>
          <cell r="F1370" t="str">
            <v>1939</v>
          </cell>
          <cell r="G1370" t="str">
            <v>D</v>
          </cell>
          <cell r="H1370" t="str">
            <v>Mojave River Academy Oro Grande</v>
          </cell>
          <cell r="I1370" t="str">
            <v>ELEMENTARY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41811</v>
          </cell>
          <cell r="O1370">
            <v>584.44000000000005</v>
          </cell>
          <cell r="P1370">
            <v>10927.69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41811</v>
          </cell>
          <cell r="V1370">
            <v>584.44000000000005</v>
          </cell>
          <cell r="W1370">
            <v>6987299</v>
          </cell>
          <cell r="X1370">
            <v>0</v>
          </cell>
          <cell r="Y1370">
            <v>6987299</v>
          </cell>
        </row>
        <row r="1371">
          <cell r="A1371">
            <v>14528</v>
          </cell>
          <cell r="B1371">
            <v>50</v>
          </cell>
          <cell r="C1371" t="str">
            <v>36</v>
          </cell>
          <cell r="D1371" t="str">
            <v>67827</v>
          </cell>
          <cell r="E1371" t="str">
            <v>0137208</v>
          </cell>
          <cell r="F1371" t="str">
            <v>1940</v>
          </cell>
          <cell r="G1371" t="str">
            <v>D</v>
          </cell>
          <cell r="H1371" t="str">
            <v>Mojave River Academy Route 66</v>
          </cell>
          <cell r="I1371" t="str">
            <v>ELEMENTARY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23509</v>
          </cell>
          <cell r="O1371">
            <v>328.61</v>
          </cell>
          <cell r="P1371">
            <v>10927.69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23509</v>
          </cell>
          <cell r="V1371">
            <v>328.61</v>
          </cell>
          <cell r="W1371">
            <v>3912901</v>
          </cell>
          <cell r="X1371">
            <v>0</v>
          </cell>
          <cell r="Y1371">
            <v>3912901</v>
          </cell>
        </row>
        <row r="1372">
          <cell r="A1372">
            <v>14529</v>
          </cell>
          <cell r="B1372">
            <v>50</v>
          </cell>
          <cell r="C1372" t="str">
            <v>36</v>
          </cell>
          <cell r="D1372" t="str">
            <v>67827</v>
          </cell>
          <cell r="E1372" t="str">
            <v>0137216</v>
          </cell>
          <cell r="F1372" t="str">
            <v>1941</v>
          </cell>
          <cell r="G1372" t="str">
            <v>D</v>
          </cell>
          <cell r="H1372" t="str">
            <v>Mojave River Academy Rockview Park</v>
          </cell>
          <cell r="I1372" t="str">
            <v>ELEMENTARY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8182</v>
          </cell>
          <cell r="O1372">
            <v>114.37</v>
          </cell>
          <cell r="P1372">
            <v>10701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8182</v>
          </cell>
          <cell r="V1372">
            <v>114.37</v>
          </cell>
          <cell r="W1372">
            <v>1347858</v>
          </cell>
          <cell r="X1372">
            <v>0</v>
          </cell>
          <cell r="Y1372">
            <v>1347858</v>
          </cell>
        </row>
        <row r="1373">
          <cell r="A1373">
            <v>14530</v>
          </cell>
          <cell r="B1373">
            <v>50</v>
          </cell>
          <cell r="C1373" t="str">
            <v>36</v>
          </cell>
          <cell r="D1373" t="str">
            <v>67827</v>
          </cell>
          <cell r="E1373" t="str">
            <v>0137224</v>
          </cell>
          <cell r="F1373" t="str">
            <v>1942</v>
          </cell>
          <cell r="G1373" t="str">
            <v>D</v>
          </cell>
          <cell r="H1373" t="str">
            <v>Mojave River Academy Silver Mountain</v>
          </cell>
          <cell r="I1373" t="str">
            <v>ELEMENTARY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27200</v>
          </cell>
          <cell r="O1373">
            <v>380.2</v>
          </cell>
          <cell r="P1373">
            <v>10701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27200</v>
          </cell>
          <cell r="V1373">
            <v>380.2</v>
          </cell>
          <cell r="W1373">
            <v>4120147</v>
          </cell>
          <cell r="X1373">
            <v>0</v>
          </cell>
          <cell r="Y1373">
            <v>4120147</v>
          </cell>
        </row>
        <row r="1374">
          <cell r="A1374">
            <v>14531</v>
          </cell>
          <cell r="B1374">
            <v>50</v>
          </cell>
          <cell r="C1374" t="str">
            <v>36</v>
          </cell>
          <cell r="D1374" t="str">
            <v>67827</v>
          </cell>
          <cell r="E1374" t="str">
            <v>0137232</v>
          </cell>
          <cell r="F1374" t="str">
            <v>1943</v>
          </cell>
          <cell r="G1374" t="str">
            <v>D</v>
          </cell>
          <cell r="H1374" t="str">
            <v>Mojave River Academy Marble City</v>
          </cell>
          <cell r="I1374" t="str">
            <v>ELEMENTARY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7283</v>
          </cell>
          <cell r="O1374">
            <v>101.8</v>
          </cell>
          <cell r="P1374">
            <v>10701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7283</v>
          </cell>
          <cell r="V1374">
            <v>101.8</v>
          </cell>
          <cell r="W1374">
            <v>1137302</v>
          </cell>
          <cell r="X1374">
            <v>0</v>
          </cell>
          <cell r="Y1374">
            <v>1137302</v>
          </cell>
        </row>
        <row r="1375">
          <cell r="A1375">
            <v>613</v>
          </cell>
          <cell r="B1375">
            <v>50</v>
          </cell>
          <cell r="C1375" t="str">
            <v>36</v>
          </cell>
          <cell r="D1375" t="str">
            <v>67843</v>
          </cell>
          <cell r="H1375" t="str">
            <v>Redlands Unified</v>
          </cell>
          <cell r="I1375" t="str">
            <v>UNIFIED</v>
          </cell>
          <cell r="J1375">
            <v>105389154</v>
          </cell>
          <cell r="K1375">
            <v>36062146</v>
          </cell>
          <cell r="L1375">
            <v>19993.009999999998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105389154</v>
          </cell>
          <cell r="U1375">
            <v>36062146</v>
          </cell>
          <cell r="V1375">
            <v>19993.009999999998</v>
          </cell>
          <cell r="W1375">
            <v>156881122</v>
          </cell>
          <cell r="X1375">
            <v>0</v>
          </cell>
          <cell r="Y1375">
            <v>156881122</v>
          </cell>
        </row>
        <row r="1376">
          <cell r="A1376">
            <v>1294</v>
          </cell>
          <cell r="B1376">
            <v>50</v>
          </cell>
          <cell r="C1376" t="str">
            <v>36</v>
          </cell>
          <cell r="D1376" t="str">
            <v>67843</v>
          </cell>
          <cell r="E1376" t="str">
            <v>3630928</v>
          </cell>
          <cell r="F1376" t="str">
            <v>0180</v>
          </cell>
          <cell r="G1376" t="str">
            <v>D</v>
          </cell>
          <cell r="H1376" t="str">
            <v>Grove</v>
          </cell>
          <cell r="I1376" t="str">
            <v>UNIFIED</v>
          </cell>
          <cell r="J1376">
            <v>0</v>
          </cell>
          <cell r="K1376">
            <v>0</v>
          </cell>
          <cell r="L1376">
            <v>0</v>
          </cell>
          <cell r="M1376">
            <v>1295513</v>
          </cell>
          <cell r="N1376">
            <v>320554</v>
          </cell>
          <cell r="O1376">
            <v>220.28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1295513</v>
          </cell>
          <cell r="U1376">
            <v>320554</v>
          </cell>
          <cell r="V1376">
            <v>220.28</v>
          </cell>
          <cell r="W1376">
            <v>1666877</v>
          </cell>
          <cell r="X1376">
            <v>0</v>
          </cell>
          <cell r="Y1376">
            <v>1666877</v>
          </cell>
        </row>
        <row r="1377">
          <cell r="A1377">
            <v>614</v>
          </cell>
          <cell r="B1377">
            <v>50</v>
          </cell>
          <cell r="C1377" t="str">
            <v>36</v>
          </cell>
          <cell r="D1377" t="str">
            <v>67850</v>
          </cell>
          <cell r="H1377" t="str">
            <v>Rialto Unified</v>
          </cell>
          <cell r="I1377" t="str">
            <v>UNIFIED</v>
          </cell>
          <cell r="J1377">
            <v>131630929</v>
          </cell>
          <cell r="K1377">
            <v>23398214</v>
          </cell>
          <cell r="L1377">
            <v>24637.759999999998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131630929</v>
          </cell>
          <cell r="U1377">
            <v>23398214</v>
          </cell>
          <cell r="V1377">
            <v>24637.759999999998</v>
          </cell>
          <cell r="W1377">
            <v>252445144</v>
          </cell>
          <cell r="X1377">
            <v>0</v>
          </cell>
          <cell r="Y1377">
            <v>252445144</v>
          </cell>
        </row>
        <row r="1378">
          <cell r="A1378">
            <v>615</v>
          </cell>
          <cell r="B1378">
            <v>50</v>
          </cell>
          <cell r="C1378" t="str">
            <v>36</v>
          </cell>
          <cell r="D1378" t="str">
            <v>67868</v>
          </cell>
          <cell r="H1378" t="str">
            <v>Rim of the World Unified</v>
          </cell>
          <cell r="I1378" t="str">
            <v>UNIFIED</v>
          </cell>
          <cell r="J1378">
            <v>16712100</v>
          </cell>
          <cell r="K1378">
            <v>12479816</v>
          </cell>
          <cell r="L1378">
            <v>3116.4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16712100</v>
          </cell>
          <cell r="U1378">
            <v>12479816</v>
          </cell>
          <cell r="V1378">
            <v>3116.4</v>
          </cell>
          <cell r="W1378">
            <v>18186067</v>
          </cell>
          <cell r="X1378">
            <v>0</v>
          </cell>
          <cell r="Y1378">
            <v>18186067</v>
          </cell>
        </row>
        <row r="1379">
          <cell r="A1379">
            <v>616</v>
          </cell>
          <cell r="B1379">
            <v>50</v>
          </cell>
          <cell r="C1379" t="str">
            <v>36</v>
          </cell>
          <cell r="D1379" t="str">
            <v>67876</v>
          </cell>
          <cell r="H1379" t="str">
            <v>San Bernardino City Unified</v>
          </cell>
          <cell r="I1379" t="str">
            <v>UNIFIED</v>
          </cell>
          <cell r="J1379">
            <v>247941197</v>
          </cell>
          <cell r="K1379">
            <v>40769734</v>
          </cell>
          <cell r="L1379">
            <v>46333.41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247941197</v>
          </cell>
          <cell r="U1379">
            <v>40769734</v>
          </cell>
          <cell r="V1379">
            <v>46333.41</v>
          </cell>
          <cell r="W1379">
            <v>499243199</v>
          </cell>
          <cell r="X1379">
            <v>0</v>
          </cell>
          <cell r="Y1379">
            <v>499243199</v>
          </cell>
        </row>
        <row r="1380">
          <cell r="A1380">
            <v>9909</v>
          </cell>
          <cell r="B1380">
            <v>50</v>
          </cell>
          <cell r="C1380" t="str">
            <v>36</v>
          </cell>
          <cell r="D1380" t="str">
            <v>67876</v>
          </cell>
          <cell r="E1380" t="str">
            <v>0107730</v>
          </cell>
          <cell r="F1380" t="str">
            <v>0677</v>
          </cell>
          <cell r="G1380" t="str">
            <v>D</v>
          </cell>
          <cell r="H1380" t="str">
            <v>ASA Charter</v>
          </cell>
          <cell r="I1380" t="str">
            <v>UNIFIED</v>
          </cell>
          <cell r="J1380">
            <v>0</v>
          </cell>
          <cell r="K1380">
            <v>0</v>
          </cell>
          <cell r="L1380">
            <v>0</v>
          </cell>
          <cell r="M1380">
            <v>1260091</v>
          </cell>
          <cell r="N1380">
            <v>123420</v>
          </cell>
          <cell r="O1380">
            <v>226.62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1260091</v>
          </cell>
          <cell r="U1380">
            <v>123420</v>
          </cell>
          <cell r="V1380">
            <v>226.62</v>
          </cell>
          <cell r="W1380">
            <v>2442257</v>
          </cell>
          <cell r="X1380">
            <v>0</v>
          </cell>
          <cell r="Y1380">
            <v>2442257</v>
          </cell>
        </row>
        <row r="1381">
          <cell r="A1381">
            <v>10194</v>
          </cell>
          <cell r="B1381">
            <v>50</v>
          </cell>
          <cell r="C1381" t="str">
            <v>36</v>
          </cell>
          <cell r="D1381" t="str">
            <v>67876</v>
          </cell>
          <cell r="E1381" t="str">
            <v>0109850</v>
          </cell>
          <cell r="F1381" t="str">
            <v>0731</v>
          </cell>
          <cell r="G1381" t="str">
            <v>D</v>
          </cell>
          <cell r="H1381" t="str">
            <v>Public Safety Academy</v>
          </cell>
          <cell r="I1381" t="str">
            <v>UNIFIED</v>
          </cell>
          <cell r="J1381">
            <v>0</v>
          </cell>
          <cell r="K1381">
            <v>0</v>
          </cell>
          <cell r="L1381">
            <v>0</v>
          </cell>
          <cell r="M1381">
            <v>2228035</v>
          </cell>
          <cell r="N1381">
            <v>211287</v>
          </cell>
          <cell r="O1381">
            <v>387.96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2228035</v>
          </cell>
          <cell r="U1381">
            <v>211287</v>
          </cell>
          <cell r="V1381">
            <v>387.96</v>
          </cell>
          <cell r="W1381">
            <v>4194933</v>
          </cell>
          <cell r="X1381">
            <v>0</v>
          </cell>
          <cell r="Y1381">
            <v>4194933</v>
          </cell>
        </row>
        <row r="1382">
          <cell r="A1382">
            <v>12003</v>
          </cell>
          <cell r="B1382">
            <v>50</v>
          </cell>
          <cell r="C1382" t="str">
            <v>36</v>
          </cell>
          <cell r="D1382" t="str">
            <v>67876</v>
          </cell>
          <cell r="E1382" t="str">
            <v>0117192</v>
          </cell>
          <cell r="F1382" t="str">
            <v>0982</v>
          </cell>
          <cell r="G1382" t="str">
            <v>D</v>
          </cell>
          <cell r="H1382" t="str">
            <v>SOAR Charter Academy</v>
          </cell>
          <cell r="I1382" t="str">
            <v>UNIFIED</v>
          </cell>
          <cell r="J1382">
            <v>0</v>
          </cell>
          <cell r="K1382">
            <v>0</v>
          </cell>
          <cell r="L1382">
            <v>0</v>
          </cell>
          <cell r="M1382">
            <v>2278510</v>
          </cell>
          <cell r="N1382">
            <v>239672</v>
          </cell>
          <cell r="O1382">
            <v>440.08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2278510</v>
          </cell>
          <cell r="U1382">
            <v>239672</v>
          </cell>
          <cell r="V1382">
            <v>440.08</v>
          </cell>
          <cell r="W1382">
            <v>4241360</v>
          </cell>
          <cell r="X1382">
            <v>0</v>
          </cell>
          <cell r="Y1382">
            <v>4241360</v>
          </cell>
        </row>
        <row r="1383">
          <cell r="A1383">
            <v>12196</v>
          </cell>
          <cell r="B1383">
            <v>50</v>
          </cell>
          <cell r="C1383" t="str">
            <v>36</v>
          </cell>
          <cell r="D1383" t="str">
            <v>67876</v>
          </cell>
          <cell r="E1383" t="str">
            <v>0120006</v>
          </cell>
          <cell r="F1383" t="str">
            <v>1089</v>
          </cell>
          <cell r="G1383" t="str">
            <v>D</v>
          </cell>
          <cell r="H1383" t="str">
            <v>New Vision Middle</v>
          </cell>
          <cell r="I1383" t="str">
            <v>UNIFIED</v>
          </cell>
          <cell r="J1383">
            <v>0</v>
          </cell>
          <cell r="K1383">
            <v>0</v>
          </cell>
          <cell r="L1383">
            <v>0</v>
          </cell>
          <cell r="M1383">
            <v>1797502</v>
          </cell>
          <cell r="N1383">
            <v>184405</v>
          </cell>
          <cell r="O1383">
            <v>338.6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1797502</v>
          </cell>
          <cell r="U1383">
            <v>184405</v>
          </cell>
          <cell r="V1383">
            <v>338.6</v>
          </cell>
          <cell r="W1383">
            <v>3140715</v>
          </cell>
          <cell r="X1383">
            <v>0</v>
          </cell>
          <cell r="Y1383">
            <v>3140715</v>
          </cell>
        </row>
        <row r="1384">
          <cell r="A1384">
            <v>12234</v>
          </cell>
          <cell r="B1384">
            <v>50</v>
          </cell>
          <cell r="C1384" t="str">
            <v>36</v>
          </cell>
          <cell r="D1384" t="str">
            <v>67876</v>
          </cell>
          <cell r="E1384" t="str">
            <v>0120568</v>
          </cell>
          <cell r="F1384" t="str">
            <v>1132</v>
          </cell>
          <cell r="G1384" t="str">
            <v>D</v>
          </cell>
          <cell r="H1384" t="str">
            <v>Options for Youth-San Bernardino</v>
          </cell>
          <cell r="I1384" t="str">
            <v>UNIFIED</v>
          </cell>
          <cell r="J1384">
            <v>0</v>
          </cell>
          <cell r="K1384">
            <v>0</v>
          </cell>
          <cell r="L1384">
            <v>0</v>
          </cell>
          <cell r="M1384">
            <v>6363730</v>
          </cell>
          <cell r="N1384">
            <v>566149</v>
          </cell>
          <cell r="O1384">
            <v>1039.55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6363730</v>
          </cell>
          <cell r="U1384">
            <v>566149</v>
          </cell>
          <cell r="V1384">
            <v>1039.55</v>
          </cell>
          <cell r="W1384">
            <v>11524170</v>
          </cell>
          <cell r="X1384">
            <v>0</v>
          </cell>
          <cell r="Y1384">
            <v>11524170</v>
          </cell>
        </row>
        <row r="1385">
          <cell r="A1385">
            <v>12378</v>
          </cell>
          <cell r="B1385">
            <v>50</v>
          </cell>
          <cell r="C1385" t="str">
            <v>36</v>
          </cell>
          <cell r="D1385" t="str">
            <v>67876</v>
          </cell>
          <cell r="E1385" t="str">
            <v>0121343</v>
          </cell>
          <cell r="F1385" t="str">
            <v>1153</v>
          </cell>
          <cell r="G1385" t="str">
            <v>D</v>
          </cell>
          <cell r="H1385" t="str">
            <v>Excel Prep Charter</v>
          </cell>
          <cell r="I1385" t="str">
            <v>UNIFIED</v>
          </cell>
          <cell r="J1385">
            <v>0</v>
          </cell>
          <cell r="K1385">
            <v>0</v>
          </cell>
          <cell r="L1385">
            <v>0</v>
          </cell>
          <cell r="M1385">
            <v>1790161</v>
          </cell>
          <cell r="N1385">
            <v>189644</v>
          </cell>
          <cell r="O1385">
            <v>348.22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1790161</v>
          </cell>
          <cell r="U1385">
            <v>189644</v>
          </cell>
          <cell r="V1385">
            <v>348.22</v>
          </cell>
          <cell r="W1385">
            <v>3258704</v>
          </cell>
          <cell r="X1385">
            <v>0</v>
          </cell>
          <cell r="Y1385">
            <v>3258704</v>
          </cell>
        </row>
        <row r="1386">
          <cell r="A1386">
            <v>12379</v>
          </cell>
          <cell r="B1386">
            <v>50</v>
          </cell>
          <cell r="C1386" t="str">
            <v>36</v>
          </cell>
          <cell r="D1386" t="str">
            <v>67876</v>
          </cell>
          <cell r="E1386" t="str">
            <v>0122317</v>
          </cell>
          <cell r="F1386" t="str">
            <v>1155</v>
          </cell>
          <cell r="G1386" t="str">
            <v>D</v>
          </cell>
          <cell r="H1386" t="str">
            <v>Hardy Brown College Prep</v>
          </cell>
          <cell r="I1386" t="str">
            <v>UNIFIED</v>
          </cell>
          <cell r="J1386">
            <v>0</v>
          </cell>
          <cell r="K1386">
            <v>0</v>
          </cell>
          <cell r="L1386">
            <v>0</v>
          </cell>
          <cell r="M1386">
            <v>1534749</v>
          </cell>
          <cell r="N1386">
            <v>162446</v>
          </cell>
          <cell r="O1386">
            <v>298.27999999999997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1534749</v>
          </cell>
          <cell r="U1386">
            <v>162446</v>
          </cell>
          <cell r="V1386">
            <v>298.27999999999997</v>
          </cell>
          <cell r="W1386">
            <v>3085986</v>
          </cell>
          <cell r="X1386">
            <v>0</v>
          </cell>
          <cell r="Y1386">
            <v>3085986</v>
          </cell>
        </row>
        <row r="1387">
          <cell r="A1387">
            <v>12766</v>
          </cell>
          <cell r="B1387">
            <v>50</v>
          </cell>
          <cell r="C1387" t="str">
            <v>36</v>
          </cell>
          <cell r="D1387" t="str">
            <v>67876</v>
          </cell>
          <cell r="E1387" t="str">
            <v>0126706</v>
          </cell>
          <cell r="F1387" t="str">
            <v>1437</v>
          </cell>
          <cell r="G1387" t="str">
            <v>D</v>
          </cell>
          <cell r="H1387" t="str">
            <v>Taft T. Newman Leadership Academy</v>
          </cell>
          <cell r="I1387" t="str">
            <v>UNIFIED</v>
          </cell>
          <cell r="J1387">
            <v>0</v>
          </cell>
          <cell r="K1387">
            <v>0</v>
          </cell>
          <cell r="L1387">
            <v>0</v>
          </cell>
          <cell r="M1387">
            <v>132421</v>
          </cell>
          <cell r="N1387">
            <v>14035</v>
          </cell>
          <cell r="O1387">
            <v>25.77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132421</v>
          </cell>
          <cell r="U1387">
            <v>14035</v>
          </cell>
          <cell r="V1387">
            <v>25.77</v>
          </cell>
          <cell r="W1387">
            <v>257540</v>
          </cell>
          <cell r="X1387">
            <v>0</v>
          </cell>
          <cell r="Y1387">
            <v>257540</v>
          </cell>
        </row>
        <row r="1388">
          <cell r="A1388">
            <v>12767</v>
          </cell>
          <cell r="B1388">
            <v>50</v>
          </cell>
          <cell r="C1388" t="str">
            <v>36</v>
          </cell>
          <cell r="D1388" t="str">
            <v>67876</v>
          </cell>
          <cell r="E1388" t="str">
            <v>0126714</v>
          </cell>
          <cell r="F1388" t="str">
            <v>1438</v>
          </cell>
          <cell r="G1388" t="str">
            <v>D</v>
          </cell>
          <cell r="H1388" t="str">
            <v>Woodward Leadership Academy</v>
          </cell>
          <cell r="I1388" t="str">
            <v>UNIFIED</v>
          </cell>
          <cell r="J1388">
            <v>0</v>
          </cell>
          <cell r="K1388">
            <v>0</v>
          </cell>
          <cell r="L1388">
            <v>0</v>
          </cell>
          <cell r="M1388">
            <v>387909</v>
          </cell>
          <cell r="N1388">
            <v>41145</v>
          </cell>
          <cell r="O1388">
            <v>75.55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387909</v>
          </cell>
          <cell r="U1388">
            <v>41145</v>
          </cell>
          <cell r="V1388">
            <v>75.55</v>
          </cell>
          <cell r="W1388">
            <v>771824</v>
          </cell>
          <cell r="X1388">
            <v>0</v>
          </cell>
          <cell r="Y1388">
            <v>771824</v>
          </cell>
        </row>
        <row r="1389">
          <cell r="A1389">
            <v>14344</v>
          </cell>
          <cell r="B1389">
            <v>50</v>
          </cell>
          <cell r="C1389" t="str">
            <v>36</v>
          </cell>
          <cell r="D1389" t="str">
            <v>67876</v>
          </cell>
          <cell r="E1389" t="str">
            <v>0133892</v>
          </cell>
          <cell r="F1389" t="str">
            <v>1795</v>
          </cell>
          <cell r="G1389" t="str">
            <v>D</v>
          </cell>
          <cell r="H1389" t="str">
            <v>Ballington Academy for the Arts and Sciences, San Bernardino</v>
          </cell>
          <cell r="I1389" t="str">
            <v>UNIFIED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98607</v>
          </cell>
          <cell r="O1389">
            <v>181.06</v>
          </cell>
          <cell r="P1389">
            <v>9924.7999999999993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98607</v>
          </cell>
          <cell r="V1389">
            <v>181.06</v>
          </cell>
          <cell r="W1389">
            <v>1834860</v>
          </cell>
          <cell r="X1389">
            <v>0</v>
          </cell>
          <cell r="Y1389">
            <v>1834860</v>
          </cell>
        </row>
        <row r="1390">
          <cell r="A1390">
            <v>14532</v>
          </cell>
          <cell r="B1390">
            <v>50</v>
          </cell>
          <cell r="C1390" t="str">
            <v>36</v>
          </cell>
          <cell r="D1390" t="str">
            <v>67876</v>
          </cell>
          <cell r="E1390" t="str">
            <v>0136952</v>
          </cell>
          <cell r="F1390" t="str">
            <v>1922</v>
          </cell>
          <cell r="G1390" t="str">
            <v>D</v>
          </cell>
          <cell r="H1390" t="str">
            <v>Entrepreneur High School</v>
          </cell>
          <cell r="I1390" t="str">
            <v>UNIFIED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113273</v>
          </cell>
          <cell r="O1390">
            <v>207.99</v>
          </cell>
          <cell r="P1390">
            <v>10896.05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113273</v>
          </cell>
          <cell r="V1390">
            <v>207.99</v>
          </cell>
          <cell r="W1390">
            <v>2349181</v>
          </cell>
          <cell r="X1390">
            <v>0</v>
          </cell>
          <cell r="Y1390">
            <v>2349181</v>
          </cell>
        </row>
        <row r="1391">
          <cell r="A1391">
            <v>14554</v>
          </cell>
          <cell r="B1391">
            <v>50</v>
          </cell>
          <cell r="C1391" t="str">
            <v>36</v>
          </cell>
          <cell r="D1391" t="str">
            <v>67876</v>
          </cell>
          <cell r="E1391" t="str">
            <v>0137935</v>
          </cell>
          <cell r="F1391" t="str">
            <v>1971</v>
          </cell>
          <cell r="G1391" t="str">
            <v>D</v>
          </cell>
          <cell r="H1391" t="str">
            <v>Savant Preparatory Academy of Business</v>
          </cell>
          <cell r="I1391" t="str">
            <v>UNIFIED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38493</v>
          </cell>
          <cell r="O1391">
            <v>70.680000000000007</v>
          </cell>
          <cell r="P1391">
            <v>10896.05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38493</v>
          </cell>
          <cell r="V1391">
            <v>70.680000000000007</v>
          </cell>
          <cell r="W1391">
            <v>662261</v>
          </cell>
          <cell r="X1391">
            <v>0</v>
          </cell>
          <cell r="Y1391">
            <v>662261</v>
          </cell>
        </row>
        <row r="1392">
          <cell r="A1392">
            <v>1296</v>
          </cell>
          <cell r="B1392">
            <v>50</v>
          </cell>
          <cell r="C1392" t="str">
            <v>36</v>
          </cell>
          <cell r="D1392" t="str">
            <v>67876</v>
          </cell>
          <cell r="E1392" t="str">
            <v>3630993</v>
          </cell>
          <cell r="F1392" t="str">
            <v>0335</v>
          </cell>
          <cell r="G1392" t="str">
            <v>D</v>
          </cell>
          <cell r="H1392" t="str">
            <v>Provisional Accelerated Learning Academy</v>
          </cell>
          <cell r="I1392" t="str">
            <v>UNIFIED</v>
          </cell>
          <cell r="J1392">
            <v>0</v>
          </cell>
          <cell r="K1392">
            <v>0</v>
          </cell>
          <cell r="L1392">
            <v>0</v>
          </cell>
          <cell r="M1392">
            <v>1685969</v>
          </cell>
          <cell r="N1392">
            <v>148455</v>
          </cell>
          <cell r="O1392">
            <v>272.58999999999997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1685969</v>
          </cell>
          <cell r="U1392">
            <v>148455</v>
          </cell>
          <cell r="V1392">
            <v>272.58999999999997</v>
          </cell>
          <cell r="W1392">
            <v>3231746</v>
          </cell>
          <cell r="X1392">
            <v>0</v>
          </cell>
          <cell r="Y1392">
            <v>3231746</v>
          </cell>
        </row>
        <row r="1393">
          <cell r="A1393">
            <v>617</v>
          </cell>
          <cell r="B1393">
            <v>50</v>
          </cell>
          <cell r="C1393" t="str">
            <v>36</v>
          </cell>
          <cell r="D1393" t="str">
            <v>67892</v>
          </cell>
          <cell r="H1393" t="str">
            <v>Trona Joint Unified</v>
          </cell>
          <cell r="I1393" t="str">
            <v>UNIFIED</v>
          </cell>
          <cell r="J1393">
            <v>1936135</v>
          </cell>
          <cell r="K1393">
            <v>196516</v>
          </cell>
          <cell r="L1393">
            <v>274.99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1936135</v>
          </cell>
          <cell r="U1393">
            <v>196516</v>
          </cell>
          <cell r="V1393">
            <v>274.99</v>
          </cell>
          <cell r="W1393">
            <v>3405851</v>
          </cell>
          <cell r="X1393">
            <v>0</v>
          </cell>
          <cell r="Y1393">
            <v>3405851</v>
          </cell>
        </row>
        <row r="1394">
          <cell r="A1394">
            <v>14365</v>
          </cell>
          <cell r="B1394">
            <v>50</v>
          </cell>
          <cell r="C1394" t="str">
            <v>36</v>
          </cell>
          <cell r="D1394" t="str">
            <v>67892</v>
          </cell>
          <cell r="E1394" t="str">
            <v>0134247</v>
          </cell>
          <cell r="F1394" t="str">
            <v>1824</v>
          </cell>
          <cell r="G1394" t="str">
            <v>D</v>
          </cell>
          <cell r="H1394" t="str">
            <v>California STEAM San Bernardino</v>
          </cell>
          <cell r="I1394" t="str">
            <v>UNIFIED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134951</v>
          </cell>
          <cell r="O1394">
            <v>5210.47</v>
          </cell>
          <cell r="P1394">
            <v>11891.83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134951</v>
          </cell>
          <cell r="V1394">
            <v>5210.47</v>
          </cell>
          <cell r="W1394">
            <v>49500106</v>
          </cell>
          <cell r="X1394">
            <v>0</v>
          </cell>
          <cell r="Y1394">
            <v>49500106</v>
          </cell>
        </row>
        <row r="1395">
          <cell r="A1395">
            <v>14593</v>
          </cell>
          <cell r="B1395">
            <v>50</v>
          </cell>
          <cell r="C1395" t="str">
            <v>36</v>
          </cell>
          <cell r="D1395" t="str">
            <v>67892</v>
          </cell>
          <cell r="E1395" t="str">
            <v>0138321</v>
          </cell>
          <cell r="F1395" t="str">
            <v>2008</v>
          </cell>
          <cell r="G1395" t="str">
            <v>D</v>
          </cell>
          <cell r="H1395" t="str">
            <v>University Prep - San Bernardino</v>
          </cell>
          <cell r="I1395" t="str">
            <v>UNIFIED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54442</v>
          </cell>
          <cell r="O1395">
            <v>2102.02</v>
          </cell>
          <cell r="P1395">
            <v>12321.63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54442</v>
          </cell>
          <cell r="V1395">
            <v>2102.02</v>
          </cell>
          <cell r="W1395">
            <v>21360744</v>
          </cell>
          <cell r="X1395">
            <v>0</v>
          </cell>
          <cell r="Y1395">
            <v>21360744</v>
          </cell>
        </row>
        <row r="1396">
          <cell r="A1396">
            <v>618</v>
          </cell>
          <cell r="B1396">
            <v>50</v>
          </cell>
          <cell r="C1396" t="str">
            <v>36</v>
          </cell>
          <cell r="D1396" t="str">
            <v>67918</v>
          </cell>
          <cell r="H1396" t="str">
            <v>Victor Elementary</v>
          </cell>
          <cell r="I1396" t="str">
            <v>ELEMENTARY</v>
          </cell>
          <cell r="J1396">
            <v>60379352</v>
          </cell>
          <cell r="K1396">
            <v>8895470</v>
          </cell>
          <cell r="L1396">
            <v>11985.69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60379352</v>
          </cell>
          <cell r="U1396">
            <v>8895470</v>
          </cell>
          <cell r="V1396">
            <v>11985.69</v>
          </cell>
          <cell r="W1396">
            <v>117779792</v>
          </cell>
          <cell r="X1396">
            <v>0</v>
          </cell>
          <cell r="Y1396">
            <v>117779792</v>
          </cell>
        </row>
        <row r="1397">
          <cell r="A1397">
            <v>1297</v>
          </cell>
          <cell r="B1397">
            <v>50</v>
          </cell>
          <cell r="C1397" t="str">
            <v>36</v>
          </cell>
          <cell r="D1397" t="str">
            <v>67918</v>
          </cell>
          <cell r="E1397" t="str">
            <v>6101927</v>
          </cell>
          <cell r="F1397" t="str">
            <v>0309</v>
          </cell>
          <cell r="G1397" t="str">
            <v>L</v>
          </cell>
          <cell r="H1397" t="str">
            <v>Sixth Street Prep</v>
          </cell>
          <cell r="I1397" t="str">
            <v>ELEMENTARY</v>
          </cell>
          <cell r="J1397">
            <v>0</v>
          </cell>
          <cell r="K1397">
            <v>0</v>
          </cell>
          <cell r="L1397">
            <v>0</v>
          </cell>
          <cell r="M1397">
            <v>1198740</v>
          </cell>
          <cell r="N1397">
            <v>136748</v>
          </cell>
          <cell r="O1397">
            <v>233.31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1198740</v>
          </cell>
          <cell r="U1397">
            <v>136748</v>
          </cell>
          <cell r="V1397">
            <v>233.31</v>
          </cell>
          <cell r="W1397">
            <v>2235638</v>
          </cell>
          <cell r="X1397">
            <v>0</v>
          </cell>
          <cell r="Y1397">
            <v>2235638</v>
          </cell>
        </row>
        <row r="1398">
          <cell r="A1398">
            <v>1299</v>
          </cell>
          <cell r="B1398">
            <v>50</v>
          </cell>
          <cell r="C1398" t="str">
            <v>36</v>
          </cell>
          <cell r="D1398" t="str">
            <v>67918</v>
          </cell>
          <cell r="E1398" t="str">
            <v>6118350</v>
          </cell>
          <cell r="F1398" t="str">
            <v>0296</v>
          </cell>
          <cell r="G1398" t="str">
            <v>L</v>
          </cell>
          <cell r="H1398" t="str">
            <v>Mountain View Montessori Charter</v>
          </cell>
          <cell r="I1398" t="str">
            <v>ELEMENTARY</v>
          </cell>
          <cell r="J1398">
            <v>0</v>
          </cell>
          <cell r="K1398">
            <v>0</v>
          </cell>
          <cell r="L1398">
            <v>0</v>
          </cell>
          <cell r="M1398">
            <v>1138349</v>
          </cell>
          <cell r="N1398">
            <v>130013</v>
          </cell>
          <cell r="O1398">
            <v>221.82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1138349</v>
          </cell>
          <cell r="U1398">
            <v>130013</v>
          </cell>
          <cell r="V1398">
            <v>221.82</v>
          </cell>
          <cell r="W1398">
            <v>1911291</v>
          </cell>
          <cell r="X1398">
            <v>0</v>
          </cell>
          <cell r="Y1398">
            <v>1911291</v>
          </cell>
        </row>
        <row r="1399">
          <cell r="A1399">
            <v>619</v>
          </cell>
          <cell r="B1399">
            <v>50</v>
          </cell>
          <cell r="C1399" t="str">
            <v>36</v>
          </cell>
          <cell r="D1399" t="str">
            <v>67934</v>
          </cell>
          <cell r="H1399" t="str">
            <v>Victor Valley Union High</v>
          </cell>
          <cell r="I1399" t="str">
            <v>HIGH</v>
          </cell>
          <cell r="J1399">
            <v>59810744</v>
          </cell>
          <cell r="K1399">
            <v>12231751</v>
          </cell>
          <cell r="L1399">
            <v>9899.5400000000009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59810744</v>
          </cell>
          <cell r="U1399">
            <v>12231751</v>
          </cell>
          <cell r="V1399">
            <v>9899.5400000000009</v>
          </cell>
          <cell r="W1399">
            <v>104803943</v>
          </cell>
          <cell r="X1399">
            <v>0</v>
          </cell>
          <cell r="Y1399">
            <v>104803943</v>
          </cell>
        </row>
        <row r="1400">
          <cell r="A1400">
            <v>1300</v>
          </cell>
          <cell r="B1400">
            <v>50</v>
          </cell>
          <cell r="C1400" t="str">
            <v>36</v>
          </cell>
          <cell r="D1400" t="str">
            <v>67934</v>
          </cell>
          <cell r="E1400" t="str">
            <v>3630670</v>
          </cell>
          <cell r="F1400" t="str">
            <v>0013</v>
          </cell>
          <cell r="G1400" t="str">
            <v>D</v>
          </cell>
          <cell r="H1400" t="str">
            <v>Options for Youth-Victorville Charter</v>
          </cell>
          <cell r="I1400" t="str">
            <v>HIGH</v>
          </cell>
          <cell r="J1400">
            <v>0</v>
          </cell>
          <cell r="K1400">
            <v>0</v>
          </cell>
          <cell r="L1400">
            <v>0</v>
          </cell>
          <cell r="M1400">
            <v>6464241</v>
          </cell>
          <cell r="N1400">
            <v>991790</v>
          </cell>
          <cell r="O1400">
            <v>1055.95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6464241</v>
          </cell>
          <cell r="U1400">
            <v>991790</v>
          </cell>
          <cell r="V1400">
            <v>1055.95</v>
          </cell>
          <cell r="W1400">
            <v>11467828</v>
          </cell>
          <cell r="X1400">
            <v>0</v>
          </cell>
          <cell r="Y1400">
            <v>11467828</v>
          </cell>
        </row>
        <row r="1401">
          <cell r="A1401">
            <v>620</v>
          </cell>
          <cell r="B1401">
            <v>50</v>
          </cell>
          <cell r="C1401" t="str">
            <v>36</v>
          </cell>
          <cell r="D1401" t="str">
            <v>67959</v>
          </cell>
          <cell r="H1401" t="str">
            <v>Yucaipa-Calimesa Joint Unified</v>
          </cell>
          <cell r="I1401" t="str">
            <v>UNIFIED</v>
          </cell>
          <cell r="J1401">
            <v>42257710</v>
          </cell>
          <cell r="K1401">
            <v>12166567</v>
          </cell>
          <cell r="L1401">
            <v>8015.59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42257710</v>
          </cell>
          <cell r="U1401">
            <v>12166567</v>
          </cell>
          <cell r="V1401">
            <v>8015.59</v>
          </cell>
          <cell r="W1401">
            <v>63735757</v>
          </cell>
          <cell r="X1401">
            <v>0</v>
          </cell>
          <cell r="Y1401">
            <v>63735757</v>
          </cell>
        </row>
        <row r="1402">
          <cell r="A1402">
            <v>11408</v>
          </cell>
          <cell r="B1402">
            <v>50</v>
          </cell>
          <cell r="C1402" t="str">
            <v>36</v>
          </cell>
          <cell r="D1402" t="str">
            <v>67959</v>
          </cell>
          <cell r="E1402" t="str">
            <v>0114256</v>
          </cell>
          <cell r="F1402" t="str">
            <v>0889</v>
          </cell>
          <cell r="G1402" t="str">
            <v>D</v>
          </cell>
          <cell r="H1402" t="str">
            <v>Inland Leaders Charter</v>
          </cell>
          <cell r="I1402" t="str">
            <v>UNIFIED</v>
          </cell>
          <cell r="J1402">
            <v>0</v>
          </cell>
          <cell r="K1402">
            <v>0</v>
          </cell>
          <cell r="L1402">
            <v>0</v>
          </cell>
          <cell r="M1402">
            <v>5109479</v>
          </cell>
          <cell r="N1402">
            <v>1191329</v>
          </cell>
          <cell r="O1402">
            <v>988.77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5109479</v>
          </cell>
          <cell r="U1402">
            <v>1191329</v>
          </cell>
          <cell r="V1402">
            <v>988.77</v>
          </cell>
          <cell r="W1402">
            <v>7132579</v>
          </cell>
          <cell r="X1402">
            <v>0</v>
          </cell>
          <cell r="Y1402">
            <v>7132579</v>
          </cell>
        </row>
        <row r="1403">
          <cell r="A1403">
            <v>12568</v>
          </cell>
          <cell r="B1403">
            <v>50</v>
          </cell>
          <cell r="C1403" t="str">
            <v>36</v>
          </cell>
          <cell r="D1403" t="str">
            <v>67959</v>
          </cell>
          <cell r="E1403" t="str">
            <v>0124032</v>
          </cell>
          <cell r="F1403" t="str">
            <v>1291</v>
          </cell>
          <cell r="G1403" t="str">
            <v>L</v>
          </cell>
          <cell r="H1403" t="str">
            <v>Competitive Edge Charter Academy (CECA)</v>
          </cell>
          <cell r="I1403" t="str">
            <v>UNIFIED</v>
          </cell>
          <cell r="J1403">
            <v>0</v>
          </cell>
          <cell r="K1403">
            <v>0</v>
          </cell>
          <cell r="L1403">
            <v>0</v>
          </cell>
          <cell r="M1403">
            <v>3363427</v>
          </cell>
          <cell r="N1403">
            <v>782231</v>
          </cell>
          <cell r="O1403">
            <v>649.23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3363427</v>
          </cell>
          <cell r="U1403">
            <v>782231</v>
          </cell>
          <cell r="V1403">
            <v>649.23</v>
          </cell>
          <cell r="W1403">
            <v>4620946</v>
          </cell>
          <cell r="X1403">
            <v>0</v>
          </cell>
          <cell r="Y1403">
            <v>4620946</v>
          </cell>
        </row>
        <row r="1404">
          <cell r="A1404">
            <v>621</v>
          </cell>
          <cell r="B1404">
            <v>50</v>
          </cell>
          <cell r="C1404" t="str">
            <v>36</v>
          </cell>
          <cell r="D1404" t="str">
            <v>73858</v>
          </cell>
          <cell r="H1404" t="str">
            <v>Baker Valley Unified</v>
          </cell>
          <cell r="I1404" t="str">
            <v>UNIFIED</v>
          </cell>
          <cell r="J1404">
            <v>1177003</v>
          </cell>
          <cell r="K1404">
            <v>1935862</v>
          </cell>
          <cell r="L1404">
            <v>135.82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1177003</v>
          </cell>
          <cell r="U1404">
            <v>1935862</v>
          </cell>
          <cell r="V1404">
            <v>135.82</v>
          </cell>
          <cell r="W1404">
            <v>185619</v>
          </cell>
          <cell r="X1404">
            <v>0</v>
          </cell>
          <cell r="Y1404">
            <v>185619</v>
          </cell>
        </row>
        <row r="1405">
          <cell r="A1405">
            <v>622</v>
          </cell>
          <cell r="B1405">
            <v>50</v>
          </cell>
          <cell r="C1405" t="str">
            <v>36</v>
          </cell>
          <cell r="D1405" t="str">
            <v>73890</v>
          </cell>
          <cell r="H1405" t="str">
            <v>Silver Valley Unified</v>
          </cell>
          <cell r="I1405" t="str">
            <v>UNIFIED</v>
          </cell>
          <cell r="J1405">
            <v>11040075</v>
          </cell>
          <cell r="K1405">
            <v>2278503</v>
          </cell>
          <cell r="L1405">
            <v>2039.36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11040075</v>
          </cell>
          <cell r="U1405">
            <v>2278503</v>
          </cell>
          <cell r="V1405">
            <v>2039.36</v>
          </cell>
          <cell r="W1405">
            <v>17447820</v>
          </cell>
          <cell r="X1405">
            <v>0</v>
          </cell>
          <cell r="Y1405">
            <v>17447820</v>
          </cell>
        </row>
        <row r="1406">
          <cell r="A1406">
            <v>623</v>
          </cell>
          <cell r="B1406">
            <v>50</v>
          </cell>
          <cell r="C1406" t="str">
            <v>36</v>
          </cell>
          <cell r="D1406" t="str">
            <v>73957</v>
          </cell>
          <cell r="H1406" t="str">
            <v>Snowline Joint Unified</v>
          </cell>
          <cell r="I1406" t="str">
            <v>UNIFIED</v>
          </cell>
          <cell r="J1406">
            <v>37784495</v>
          </cell>
          <cell r="K1406">
            <v>7369479</v>
          </cell>
          <cell r="L1406">
            <v>7150.25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37784495</v>
          </cell>
          <cell r="U1406">
            <v>7369479</v>
          </cell>
          <cell r="V1406">
            <v>7150.25</v>
          </cell>
          <cell r="W1406">
            <v>65299768</v>
          </cell>
          <cell r="X1406">
            <v>0</v>
          </cell>
          <cell r="Y1406">
            <v>65299768</v>
          </cell>
        </row>
        <row r="1407">
          <cell r="A1407">
            <v>624</v>
          </cell>
          <cell r="B1407">
            <v>50</v>
          </cell>
          <cell r="C1407" t="str">
            <v>36</v>
          </cell>
          <cell r="D1407" t="str">
            <v>75044</v>
          </cell>
          <cell r="H1407" t="str">
            <v>Hesperia Unified</v>
          </cell>
          <cell r="I1407" t="str">
            <v>UNIFIED</v>
          </cell>
          <cell r="J1407">
            <v>109079035</v>
          </cell>
          <cell r="K1407">
            <v>10911471</v>
          </cell>
          <cell r="L1407">
            <v>20775.02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109079035</v>
          </cell>
          <cell r="U1407">
            <v>10911471</v>
          </cell>
          <cell r="V1407">
            <v>20775.02</v>
          </cell>
          <cell r="W1407">
            <v>208321149</v>
          </cell>
          <cell r="X1407">
            <v>0</v>
          </cell>
          <cell r="Y1407">
            <v>208321149</v>
          </cell>
        </row>
        <row r="1408">
          <cell r="A1408">
            <v>9727</v>
          </cell>
          <cell r="B1408">
            <v>50</v>
          </cell>
          <cell r="C1408" t="str">
            <v>36</v>
          </cell>
          <cell r="D1408" t="str">
            <v>75044</v>
          </cell>
          <cell r="E1408" t="str">
            <v>0107516</v>
          </cell>
          <cell r="F1408" t="str">
            <v>0671</v>
          </cell>
          <cell r="G1408" t="str">
            <v>D</v>
          </cell>
          <cell r="H1408" t="str">
            <v>Summit Leadership Academy-High Desert</v>
          </cell>
          <cell r="I1408" t="str">
            <v>UNIFIED</v>
          </cell>
          <cell r="J1408">
            <v>0</v>
          </cell>
          <cell r="K1408">
            <v>0</v>
          </cell>
          <cell r="L1408">
            <v>0</v>
          </cell>
          <cell r="M1408">
            <v>1821730</v>
          </cell>
          <cell r="N1408">
            <v>108067</v>
          </cell>
          <cell r="O1408">
            <v>294.54000000000002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1821730</v>
          </cell>
          <cell r="U1408">
            <v>108067</v>
          </cell>
          <cell r="V1408">
            <v>294.54000000000002</v>
          </cell>
          <cell r="W1408">
            <v>3144711</v>
          </cell>
          <cell r="X1408">
            <v>0</v>
          </cell>
          <cell r="Y1408">
            <v>3144711</v>
          </cell>
        </row>
        <row r="1409">
          <cell r="A1409">
            <v>10277</v>
          </cell>
          <cell r="B1409">
            <v>50</v>
          </cell>
          <cell r="C1409" t="str">
            <v>36</v>
          </cell>
          <cell r="D1409" t="str">
            <v>75044</v>
          </cell>
          <cell r="E1409" t="str">
            <v>0112441</v>
          </cell>
          <cell r="F1409" t="str">
            <v>0801</v>
          </cell>
          <cell r="G1409" t="str">
            <v>D</v>
          </cell>
          <cell r="H1409" t="str">
            <v>Pathways to College</v>
          </cell>
          <cell r="I1409" t="str">
            <v>UNIFIED</v>
          </cell>
          <cell r="J1409">
            <v>0</v>
          </cell>
          <cell r="K1409">
            <v>0</v>
          </cell>
          <cell r="L1409">
            <v>0</v>
          </cell>
          <cell r="M1409">
            <v>1641701</v>
          </cell>
          <cell r="N1409">
            <v>116326</v>
          </cell>
          <cell r="O1409">
            <v>317.05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1641701</v>
          </cell>
          <cell r="U1409">
            <v>116326</v>
          </cell>
          <cell r="V1409">
            <v>317.05</v>
          </cell>
          <cell r="W1409">
            <v>3107069</v>
          </cell>
          <cell r="X1409">
            <v>0</v>
          </cell>
          <cell r="Y1409">
            <v>3107069</v>
          </cell>
        </row>
        <row r="1410">
          <cell r="A1410">
            <v>11409</v>
          </cell>
          <cell r="B1410">
            <v>50</v>
          </cell>
          <cell r="C1410" t="str">
            <v>36</v>
          </cell>
          <cell r="D1410" t="str">
            <v>75044</v>
          </cell>
          <cell r="E1410" t="str">
            <v>0114389</v>
          </cell>
          <cell r="F1410" t="str">
            <v>0885</v>
          </cell>
          <cell r="G1410" t="str">
            <v>D</v>
          </cell>
          <cell r="H1410" t="str">
            <v>Mirus Secondary</v>
          </cell>
          <cell r="I1410" t="str">
            <v>UNIFIED</v>
          </cell>
          <cell r="J1410">
            <v>0</v>
          </cell>
          <cell r="K1410">
            <v>0</v>
          </cell>
          <cell r="L1410">
            <v>0</v>
          </cell>
          <cell r="M1410">
            <v>1516591</v>
          </cell>
          <cell r="N1410">
            <v>91758</v>
          </cell>
          <cell r="O1410">
            <v>250.09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1516591</v>
          </cell>
          <cell r="U1410">
            <v>91758</v>
          </cell>
          <cell r="V1410">
            <v>250.09</v>
          </cell>
          <cell r="W1410">
            <v>2617511</v>
          </cell>
          <cell r="X1410">
            <v>0</v>
          </cell>
          <cell r="Y1410">
            <v>2617511</v>
          </cell>
        </row>
        <row r="1411">
          <cell r="A1411">
            <v>12004</v>
          </cell>
          <cell r="B1411">
            <v>50</v>
          </cell>
          <cell r="C1411" t="str">
            <v>36</v>
          </cell>
          <cell r="D1411" t="str">
            <v>75044</v>
          </cell>
          <cell r="E1411" t="str">
            <v>0116707</v>
          </cell>
          <cell r="F1411" t="str">
            <v>0971</v>
          </cell>
          <cell r="G1411" t="str">
            <v>D</v>
          </cell>
          <cell r="H1411" t="str">
            <v>Encore Jr./Sr. High School for the Performing and Visual Arts</v>
          </cell>
          <cell r="I1411" t="str">
            <v>UNIFIED</v>
          </cell>
          <cell r="J1411">
            <v>0</v>
          </cell>
          <cell r="K1411">
            <v>0</v>
          </cell>
          <cell r="L1411">
            <v>0</v>
          </cell>
          <cell r="M1411">
            <v>5464433</v>
          </cell>
          <cell r="N1411">
            <v>345062</v>
          </cell>
          <cell r="O1411">
            <v>940.48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5464433</v>
          </cell>
          <cell r="U1411">
            <v>345062</v>
          </cell>
          <cell r="V1411">
            <v>940.48</v>
          </cell>
          <cell r="W1411">
            <v>8932243</v>
          </cell>
          <cell r="X1411">
            <v>0</v>
          </cell>
          <cell r="Y1411">
            <v>8932243</v>
          </cell>
        </row>
        <row r="1412">
          <cell r="A1412">
            <v>12005</v>
          </cell>
          <cell r="B1412">
            <v>50</v>
          </cell>
          <cell r="C1412" t="str">
            <v>36</v>
          </cell>
          <cell r="D1412" t="str">
            <v>75044</v>
          </cell>
          <cell r="E1412" t="str">
            <v>0118059</v>
          </cell>
          <cell r="F1412" t="str">
            <v>1034</v>
          </cell>
          <cell r="G1412" t="str">
            <v>D</v>
          </cell>
          <cell r="H1412" t="str">
            <v>LaVerne Elementary Preparatory Academy</v>
          </cell>
          <cell r="I1412" t="str">
            <v>UNIFIED</v>
          </cell>
          <cell r="J1412">
            <v>0</v>
          </cell>
          <cell r="K1412">
            <v>0</v>
          </cell>
          <cell r="L1412">
            <v>0</v>
          </cell>
          <cell r="M1412">
            <v>2265137</v>
          </cell>
          <cell r="N1412">
            <v>161557</v>
          </cell>
          <cell r="O1412">
            <v>440.33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2265137</v>
          </cell>
          <cell r="U1412">
            <v>161557</v>
          </cell>
          <cell r="V1412">
            <v>440.33</v>
          </cell>
          <cell r="W1412">
            <v>3956294</v>
          </cell>
          <cell r="X1412">
            <v>0</v>
          </cell>
          <cell r="Y1412">
            <v>3956294</v>
          </cell>
        </row>
        <row r="1413">
          <cell r="A1413">
            <v>625</v>
          </cell>
          <cell r="B1413">
            <v>50</v>
          </cell>
          <cell r="C1413" t="str">
            <v>36</v>
          </cell>
          <cell r="D1413" t="str">
            <v>75051</v>
          </cell>
          <cell r="H1413" t="str">
            <v>Lucerne Valley Unified</v>
          </cell>
          <cell r="I1413" t="str">
            <v>UNIFIED</v>
          </cell>
          <cell r="J1413">
            <v>4350571</v>
          </cell>
          <cell r="K1413">
            <v>2410710</v>
          </cell>
          <cell r="L1413">
            <v>716.12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4350571</v>
          </cell>
          <cell r="U1413">
            <v>2410710</v>
          </cell>
          <cell r="V1413">
            <v>716.12</v>
          </cell>
          <cell r="W1413">
            <v>6046647</v>
          </cell>
          <cell r="X1413">
            <v>0</v>
          </cell>
          <cell r="Y1413">
            <v>6046647</v>
          </cell>
        </row>
        <row r="1414">
          <cell r="A1414">
            <v>11411</v>
          </cell>
          <cell r="B1414">
            <v>50</v>
          </cell>
          <cell r="C1414" t="str">
            <v>36</v>
          </cell>
          <cell r="D1414" t="str">
            <v>75051</v>
          </cell>
          <cell r="E1414" t="str">
            <v>0115089</v>
          </cell>
          <cell r="F1414" t="str">
            <v>0905</v>
          </cell>
          <cell r="G1414" t="str">
            <v>D</v>
          </cell>
          <cell r="H1414" t="str">
            <v>Sky Mountain Charter</v>
          </cell>
          <cell r="I1414" t="str">
            <v>UNIFIED</v>
          </cell>
          <cell r="J1414">
            <v>0</v>
          </cell>
          <cell r="K1414">
            <v>0</v>
          </cell>
          <cell r="L1414">
            <v>0</v>
          </cell>
          <cell r="M1414">
            <v>9055573</v>
          </cell>
          <cell r="N1414">
            <v>751226</v>
          </cell>
          <cell r="O1414">
            <v>1725.41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9055573</v>
          </cell>
          <cell r="U1414">
            <v>751226</v>
          </cell>
          <cell r="V1414">
            <v>1725.41</v>
          </cell>
          <cell r="W1414">
            <v>14256923</v>
          </cell>
          <cell r="X1414">
            <v>0</v>
          </cell>
          <cell r="Y1414">
            <v>14256923</v>
          </cell>
        </row>
        <row r="1415">
          <cell r="A1415">
            <v>14485</v>
          </cell>
          <cell r="B1415">
            <v>50</v>
          </cell>
          <cell r="C1415" t="str">
            <v>36</v>
          </cell>
          <cell r="D1415" t="str">
            <v>75051</v>
          </cell>
          <cell r="E1415" t="str">
            <v>0136432</v>
          </cell>
          <cell r="F1415" t="str">
            <v>1895</v>
          </cell>
          <cell r="G1415" t="str">
            <v>D</v>
          </cell>
          <cell r="H1415" t="str">
            <v>Alta Vista Innovation High</v>
          </cell>
          <cell r="I1415" t="str">
            <v>UNIFIED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672399</v>
          </cell>
          <cell r="O1415">
            <v>1544.36</v>
          </cell>
          <cell r="P1415">
            <v>11106.98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672399</v>
          </cell>
          <cell r="V1415">
            <v>1544.36</v>
          </cell>
          <cell r="W1415">
            <v>18729566</v>
          </cell>
          <cell r="X1415">
            <v>0</v>
          </cell>
          <cell r="Y1415">
            <v>18729566</v>
          </cell>
        </row>
        <row r="1416">
          <cell r="A1416">
            <v>14533</v>
          </cell>
          <cell r="B1416">
            <v>50</v>
          </cell>
          <cell r="C1416" t="str">
            <v>36</v>
          </cell>
          <cell r="D1416" t="str">
            <v>75051</v>
          </cell>
          <cell r="E1416" t="str">
            <v>0136960</v>
          </cell>
          <cell r="F1416" t="str">
            <v>1923</v>
          </cell>
          <cell r="G1416" t="str">
            <v>D</v>
          </cell>
          <cell r="H1416" t="str">
            <v>Elite Academic Academy - Lucerne</v>
          </cell>
          <cell r="I1416" t="str">
            <v>UNIFIED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101124</v>
          </cell>
          <cell r="O1416">
            <v>232.26</v>
          </cell>
          <cell r="P1416">
            <v>10986.83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101124</v>
          </cell>
          <cell r="V1416">
            <v>232.26</v>
          </cell>
          <cell r="W1416">
            <v>2301840</v>
          </cell>
          <cell r="X1416">
            <v>0</v>
          </cell>
          <cell r="Y1416">
            <v>2301840</v>
          </cell>
        </row>
        <row r="1417">
          <cell r="A1417">
            <v>14566</v>
          </cell>
          <cell r="B1417">
            <v>50</v>
          </cell>
          <cell r="C1417" t="str">
            <v>36</v>
          </cell>
          <cell r="D1417" t="str">
            <v>75051</v>
          </cell>
          <cell r="E1417" t="str">
            <v>0137794</v>
          </cell>
          <cell r="F1417" t="str">
            <v>1977</v>
          </cell>
          <cell r="G1417" t="str">
            <v>D</v>
          </cell>
          <cell r="H1417" t="str">
            <v>Gorman Learning Center San Bernardino/Santa Clarita</v>
          </cell>
          <cell r="I1417" t="str">
            <v>UNIFIED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552088</v>
          </cell>
          <cell r="O1417">
            <v>1268.03</v>
          </cell>
          <cell r="P1417">
            <v>10986.83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552088</v>
          </cell>
          <cell r="V1417">
            <v>1268.03</v>
          </cell>
          <cell r="W1417">
            <v>10677827</v>
          </cell>
          <cell r="X1417">
            <v>0</v>
          </cell>
          <cell r="Y1417">
            <v>10677827</v>
          </cell>
        </row>
        <row r="1418">
          <cell r="A1418">
            <v>14586</v>
          </cell>
          <cell r="B1418">
            <v>50</v>
          </cell>
          <cell r="C1418" t="str">
            <v>36</v>
          </cell>
          <cell r="D1418" t="str">
            <v>75051</v>
          </cell>
          <cell r="E1418" t="str">
            <v>0138107</v>
          </cell>
          <cell r="F1418" t="str">
            <v>1975</v>
          </cell>
          <cell r="G1418" t="str">
            <v>D</v>
          </cell>
          <cell r="H1418" t="str">
            <v>Elite Academic Academy - Adult Work Force Investment</v>
          </cell>
          <cell r="I1418" t="str">
            <v>UNIFIED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22087</v>
          </cell>
          <cell r="O1418">
            <v>50.73</v>
          </cell>
          <cell r="P1418">
            <v>10986.83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22087</v>
          </cell>
          <cell r="V1418">
            <v>50.73</v>
          </cell>
          <cell r="W1418">
            <v>586847</v>
          </cell>
          <cell r="X1418">
            <v>0</v>
          </cell>
          <cell r="Y1418">
            <v>586847</v>
          </cell>
        </row>
        <row r="1419">
          <cell r="A1419">
            <v>626</v>
          </cell>
          <cell r="B1419">
            <v>50</v>
          </cell>
          <cell r="C1419" t="str">
            <v>36</v>
          </cell>
          <cell r="D1419" t="str">
            <v>75069</v>
          </cell>
          <cell r="H1419" t="str">
            <v>Upland Unified</v>
          </cell>
          <cell r="I1419" t="str">
            <v>UNIFIED</v>
          </cell>
          <cell r="J1419">
            <v>55370902</v>
          </cell>
          <cell r="K1419">
            <v>24193320</v>
          </cell>
          <cell r="L1419">
            <v>10460.049999999999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55370902</v>
          </cell>
          <cell r="U1419">
            <v>24193320</v>
          </cell>
          <cell r="V1419">
            <v>10460.049999999999</v>
          </cell>
          <cell r="W1419">
            <v>74116801</v>
          </cell>
          <cell r="X1419">
            <v>0</v>
          </cell>
          <cell r="Y1419">
            <v>74116801</v>
          </cell>
        </row>
        <row r="1420">
          <cell r="A1420">
            <v>627</v>
          </cell>
          <cell r="B1420">
            <v>50</v>
          </cell>
          <cell r="C1420" t="str">
            <v>36</v>
          </cell>
          <cell r="D1420" t="str">
            <v>75077</v>
          </cell>
          <cell r="H1420" t="str">
            <v>Apple Valley Unified</v>
          </cell>
          <cell r="I1420" t="str">
            <v>UNIFIED</v>
          </cell>
          <cell r="J1420">
            <v>65951956</v>
          </cell>
          <cell r="K1420">
            <v>15614823</v>
          </cell>
          <cell r="L1420">
            <v>12511.73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65951956</v>
          </cell>
          <cell r="U1420">
            <v>15614823</v>
          </cell>
          <cell r="V1420">
            <v>12511.73</v>
          </cell>
          <cell r="W1420">
            <v>112251734</v>
          </cell>
          <cell r="X1420">
            <v>0</v>
          </cell>
          <cell r="Y1420">
            <v>112251734</v>
          </cell>
        </row>
        <row r="1421">
          <cell r="A1421">
            <v>1306</v>
          </cell>
          <cell r="B1421">
            <v>50</v>
          </cell>
          <cell r="C1421" t="str">
            <v>36</v>
          </cell>
          <cell r="D1421" t="str">
            <v>75077</v>
          </cell>
          <cell r="E1421" t="str">
            <v>3631207</v>
          </cell>
          <cell r="F1421" t="str">
            <v>0127</v>
          </cell>
          <cell r="G1421" t="str">
            <v>D</v>
          </cell>
          <cell r="H1421" t="str">
            <v>Academy for Academic Excellence</v>
          </cell>
          <cell r="I1421" t="str">
            <v>UNIFIED</v>
          </cell>
          <cell r="J1421">
            <v>0</v>
          </cell>
          <cell r="K1421">
            <v>0</v>
          </cell>
          <cell r="L1421">
            <v>0</v>
          </cell>
          <cell r="M1421">
            <v>7634468</v>
          </cell>
          <cell r="N1421">
            <v>1454915</v>
          </cell>
          <cell r="O1421">
            <v>1389.06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7634468</v>
          </cell>
          <cell r="U1421">
            <v>1454915</v>
          </cell>
          <cell r="V1421">
            <v>1389.06</v>
          </cell>
          <cell r="W1421">
            <v>10819448</v>
          </cell>
          <cell r="X1421">
            <v>0</v>
          </cell>
          <cell r="Y1421">
            <v>10819448</v>
          </cell>
        </row>
        <row r="1422">
          <cell r="A1422">
            <v>38</v>
          </cell>
          <cell r="B1422">
            <v>50</v>
          </cell>
          <cell r="C1422" t="str">
            <v>37</v>
          </cell>
          <cell r="D1422" t="str">
            <v>10371</v>
          </cell>
          <cell r="H1422" t="str">
            <v>San Diego Co. Office of Education</v>
          </cell>
          <cell r="I1422" t="str">
            <v>CO OFFICE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34902589</v>
          </cell>
          <cell r="R1422">
            <v>81235023</v>
          </cell>
          <cell r="S1422">
            <v>1498.85</v>
          </cell>
          <cell r="T1422">
            <v>34902589</v>
          </cell>
          <cell r="U1422">
            <v>81235023</v>
          </cell>
          <cell r="V1422">
            <v>1498.85</v>
          </cell>
          <cell r="W1422">
            <v>0</v>
          </cell>
          <cell r="X1422">
            <v>0</v>
          </cell>
          <cell r="Y1422">
            <v>0</v>
          </cell>
        </row>
        <row r="1423">
          <cell r="A1423">
            <v>14459</v>
          </cell>
          <cell r="B1423">
            <v>50</v>
          </cell>
          <cell r="C1423" t="str">
            <v>37</v>
          </cell>
          <cell r="D1423" t="str">
            <v>10371</v>
          </cell>
          <cell r="E1423" t="str">
            <v>0136085</v>
          </cell>
          <cell r="F1423" t="str">
            <v>1883</v>
          </cell>
          <cell r="G1423" t="str">
            <v>D</v>
          </cell>
          <cell r="H1423" t="str">
            <v>Scholarship Prep Charter School - Oceanside</v>
          </cell>
          <cell r="I1423" t="str">
            <v>UNIFIED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929798</v>
          </cell>
          <cell r="O1423">
            <v>292.60000000000002</v>
          </cell>
          <cell r="P1423">
            <v>9122.2800000000007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929798</v>
          </cell>
          <cell r="V1423">
            <v>292.60000000000002</v>
          </cell>
          <cell r="W1423">
            <v>1666597</v>
          </cell>
          <cell r="X1423">
            <v>0</v>
          </cell>
          <cell r="Y1423">
            <v>1666597</v>
          </cell>
        </row>
        <row r="1424">
          <cell r="A1424">
            <v>14474</v>
          </cell>
          <cell r="B1424">
            <v>50</v>
          </cell>
          <cell r="C1424" t="str">
            <v>37</v>
          </cell>
          <cell r="D1424" t="str">
            <v>10371</v>
          </cell>
          <cell r="E1424" t="str">
            <v>0136192</v>
          </cell>
          <cell r="F1424" t="str">
            <v>1872</v>
          </cell>
          <cell r="G1424" t="str">
            <v>D</v>
          </cell>
          <cell r="H1424" t="str">
            <v>School of Universal Learning (SOUL)</v>
          </cell>
          <cell r="I1424" t="str">
            <v>HIGH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734523</v>
          </cell>
          <cell r="O1424">
            <v>88.92</v>
          </cell>
          <cell r="P1424">
            <v>8316.42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734523</v>
          </cell>
          <cell r="V1424">
            <v>88.92</v>
          </cell>
          <cell r="W1424">
            <v>28088</v>
          </cell>
          <cell r="X1424">
            <v>0</v>
          </cell>
          <cell r="Y1424">
            <v>28088</v>
          </cell>
        </row>
        <row r="1425">
          <cell r="A1425">
            <v>14551</v>
          </cell>
          <cell r="B1425">
            <v>50</v>
          </cell>
          <cell r="C1425" t="str">
            <v>37</v>
          </cell>
          <cell r="D1425" t="str">
            <v>10371</v>
          </cell>
          <cell r="E1425" t="str">
            <v>0137695</v>
          </cell>
          <cell r="F1425" t="str">
            <v>1947</v>
          </cell>
          <cell r="G1425" t="str">
            <v>D</v>
          </cell>
          <cell r="H1425" t="str">
            <v>Community Montessori</v>
          </cell>
          <cell r="I1425" t="str">
            <v>CO OFFICE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170840</v>
          </cell>
          <cell r="O1425">
            <v>692.18</v>
          </cell>
          <cell r="P1425">
            <v>9532.2099999999991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170840</v>
          </cell>
          <cell r="V1425">
            <v>692.18</v>
          </cell>
          <cell r="W1425">
            <v>5580002</v>
          </cell>
          <cell r="X1425">
            <v>0</v>
          </cell>
          <cell r="Y1425">
            <v>5580002</v>
          </cell>
        </row>
        <row r="1426">
          <cell r="A1426">
            <v>14550</v>
          </cell>
          <cell r="B1426">
            <v>50</v>
          </cell>
          <cell r="C1426" t="str">
            <v>37</v>
          </cell>
          <cell r="D1426" t="str">
            <v>10371</v>
          </cell>
          <cell r="E1426" t="str">
            <v>0137752</v>
          </cell>
          <cell r="F1426" t="str">
            <v>1946</v>
          </cell>
          <cell r="G1426" t="str">
            <v>D</v>
          </cell>
          <cell r="H1426" t="str">
            <v>Dimensions Collaborative</v>
          </cell>
          <cell r="I1426" t="str">
            <v>CO OFFICE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47823</v>
          </cell>
          <cell r="O1426">
            <v>477.71</v>
          </cell>
          <cell r="P1426">
            <v>10584.83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47823</v>
          </cell>
          <cell r="V1426">
            <v>477.71</v>
          </cell>
          <cell r="W1426">
            <v>4198237</v>
          </cell>
          <cell r="X1426">
            <v>0</v>
          </cell>
          <cell r="Y1426">
            <v>4198237</v>
          </cell>
        </row>
        <row r="1427">
          <cell r="A1427">
            <v>14575</v>
          </cell>
          <cell r="B1427">
            <v>50</v>
          </cell>
          <cell r="C1427" t="str">
            <v>37</v>
          </cell>
          <cell r="D1427" t="str">
            <v>10371</v>
          </cell>
          <cell r="E1427" t="str">
            <v>0138016</v>
          </cell>
          <cell r="F1427" t="str">
            <v>1989</v>
          </cell>
          <cell r="G1427" t="str">
            <v>D</v>
          </cell>
          <cell r="H1427" t="str">
            <v>Pacific Springs Charter</v>
          </cell>
          <cell r="I1427" t="str">
            <v>ELEMENTARY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1532344</v>
          </cell>
          <cell r="O1427">
            <v>453.97</v>
          </cell>
          <cell r="P1427">
            <v>9613.18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1532344</v>
          </cell>
          <cell r="V1427">
            <v>453.97</v>
          </cell>
          <cell r="W1427">
            <v>2448414</v>
          </cell>
          <cell r="X1427">
            <v>0</v>
          </cell>
          <cell r="Y1427">
            <v>2448414</v>
          </cell>
        </row>
        <row r="1428">
          <cell r="A1428">
            <v>14594</v>
          </cell>
          <cell r="B1428">
            <v>50</v>
          </cell>
          <cell r="C1428" t="str">
            <v>37</v>
          </cell>
          <cell r="D1428" t="str">
            <v>10371</v>
          </cell>
          <cell r="E1428" t="str">
            <v>0138404</v>
          </cell>
          <cell r="F1428" t="str">
            <v>2016</v>
          </cell>
          <cell r="G1428" t="str">
            <v>D</v>
          </cell>
          <cell r="H1428" t="str">
            <v>Classical Academy Vista</v>
          </cell>
          <cell r="I1428" t="str">
            <v>CO OFFICE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1527405</v>
          </cell>
          <cell r="O1428">
            <v>511.5</v>
          </cell>
          <cell r="P1428">
            <v>9312.3700000000008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1527405</v>
          </cell>
          <cell r="V1428">
            <v>511.5</v>
          </cell>
          <cell r="W1428">
            <v>2626581</v>
          </cell>
          <cell r="X1428">
            <v>0</v>
          </cell>
          <cell r="Y1428">
            <v>2626581</v>
          </cell>
        </row>
        <row r="1429">
          <cell r="A1429">
            <v>14603</v>
          </cell>
          <cell r="B1429">
            <v>50</v>
          </cell>
          <cell r="C1429" t="str">
            <v>37</v>
          </cell>
          <cell r="D1429" t="str">
            <v>10371</v>
          </cell>
          <cell r="E1429" t="str">
            <v>0138594</v>
          </cell>
          <cell r="F1429" t="str">
            <v>2023</v>
          </cell>
          <cell r="G1429" t="str">
            <v>D</v>
          </cell>
          <cell r="H1429" t="str">
            <v>National University Academy Dual Language Institute</v>
          </cell>
          <cell r="I1429" t="str">
            <v>UNIFIED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756566</v>
          </cell>
          <cell r="O1429">
            <v>253.36</v>
          </cell>
          <cell r="P1429">
            <v>9312.3700000000008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756566</v>
          </cell>
          <cell r="V1429">
            <v>253.36</v>
          </cell>
          <cell r="W1429">
            <v>1465332</v>
          </cell>
          <cell r="X1429">
            <v>0</v>
          </cell>
          <cell r="Y1429">
            <v>1465332</v>
          </cell>
        </row>
        <row r="1430">
          <cell r="A1430">
            <v>14607</v>
          </cell>
          <cell r="B1430">
            <v>50</v>
          </cell>
          <cell r="C1430" t="str">
            <v>37</v>
          </cell>
          <cell r="D1430" t="str">
            <v>10371</v>
          </cell>
          <cell r="E1430" t="str">
            <v>0138792</v>
          </cell>
          <cell r="F1430" t="str">
            <v>2024</v>
          </cell>
          <cell r="G1430" t="str">
            <v>D</v>
          </cell>
          <cell r="H1430" t="str">
            <v>JCS - Manzanita</v>
          </cell>
          <cell r="I1430" t="str">
            <v>ELEMENTARY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262011</v>
          </cell>
          <cell r="O1430">
            <v>96.86</v>
          </cell>
          <cell r="P1430">
            <v>10061.92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262011</v>
          </cell>
          <cell r="V1430">
            <v>96.86</v>
          </cell>
          <cell r="W1430">
            <v>531825</v>
          </cell>
          <cell r="X1430">
            <v>0</v>
          </cell>
          <cell r="Y1430">
            <v>531825</v>
          </cell>
        </row>
        <row r="1431">
          <cell r="A1431">
            <v>1065</v>
          </cell>
          <cell r="B1431">
            <v>50</v>
          </cell>
          <cell r="C1431" t="str">
            <v>37</v>
          </cell>
          <cell r="D1431" t="str">
            <v>10371</v>
          </cell>
          <cell r="E1431" t="str">
            <v>6119119</v>
          </cell>
          <cell r="F1431" t="str">
            <v>0405</v>
          </cell>
          <cell r="G1431" t="str">
            <v>D</v>
          </cell>
          <cell r="H1431" t="str">
            <v>Literacy First Charter</v>
          </cell>
          <cell r="I1431" t="str">
            <v>ELEMENTARY</v>
          </cell>
          <cell r="J1431">
            <v>0</v>
          </cell>
          <cell r="K1431">
            <v>0</v>
          </cell>
          <cell r="L1431">
            <v>0</v>
          </cell>
          <cell r="M1431">
            <v>8619934</v>
          </cell>
          <cell r="N1431">
            <v>3155180</v>
          </cell>
          <cell r="O1431">
            <v>1606.18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8619934</v>
          </cell>
          <cell r="U1431">
            <v>3155180</v>
          </cell>
          <cell r="V1431">
            <v>1606.18</v>
          </cell>
          <cell r="W1431">
            <v>11324140</v>
          </cell>
          <cell r="X1431">
            <v>0</v>
          </cell>
          <cell r="Y1431">
            <v>11324140</v>
          </cell>
        </row>
        <row r="1432">
          <cell r="A1432">
            <v>628</v>
          </cell>
          <cell r="B1432">
            <v>50</v>
          </cell>
          <cell r="C1432" t="str">
            <v>37</v>
          </cell>
          <cell r="D1432" t="str">
            <v>67967</v>
          </cell>
          <cell r="H1432" t="str">
            <v>Alpine Union Elementary</v>
          </cell>
          <cell r="I1432" t="str">
            <v>ELEMENTARY</v>
          </cell>
          <cell r="J1432">
            <v>8248531</v>
          </cell>
          <cell r="K1432">
            <v>5164533</v>
          </cell>
          <cell r="L1432">
            <v>1630.47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8248531</v>
          </cell>
          <cell r="U1432">
            <v>5164533</v>
          </cell>
          <cell r="V1432">
            <v>1630.47</v>
          </cell>
          <cell r="W1432">
            <v>9027030</v>
          </cell>
          <cell r="X1432">
            <v>0</v>
          </cell>
          <cell r="Y1432">
            <v>9027030</v>
          </cell>
        </row>
        <row r="1433">
          <cell r="A1433">
            <v>630</v>
          </cell>
          <cell r="B1433">
            <v>50</v>
          </cell>
          <cell r="C1433" t="str">
            <v>37</v>
          </cell>
          <cell r="D1433" t="str">
            <v>67983</v>
          </cell>
          <cell r="H1433" t="str">
            <v>Borrego Springs Unified</v>
          </cell>
          <cell r="I1433" t="str">
            <v>UNIFIED</v>
          </cell>
          <cell r="J1433">
            <v>2768717</v>
          </cell>
          <cell r="K1433">
            <v>2170625</v>
          </cell>
          <cell r="L1433">
            <v>381.54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2768717</v>
          </cell>
          <cell r="U1433">
            <v>2170625</v>
          </cell>
          <cell r="V1433">
            <v>381.54</v>
          </cell>
          <cell r="W1433">
            <v>2706206</v>
          </cell>
          <cell r="X1433">
            <v>0</v>
          </cell>
          <cell r="Y1433">
            <v>2706206</v>
          </cell>
        </row>
        <row r="1434">
          <cell r="A1434">
            <v>14381</v>
          </cell>
          <cell r="B1434">
            <v>50</v>
          </cell>
          <cell r="C1434" t="str">
            <v>37</v>
          </cell>
          <cell r="D1434" t="str">
            <v>67983</v>
          </cell>
          <cell r="E1434" t="str">
            <v>0134890</v>
          </cell>
          <cell r="F1434" t="str">
            <v>1832</v>
          </cell>
          <cell r="G1434" t="str">
            <v>D</v>
          </cell>
          <cell r="H1434" t="str">
            <v>San Diego Workforce Innovation High</v>
          </cell>
          <cell r="I1434" t="str">
            <v>UNIFIED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1876875</v>
          </cell>
          <cell r="O1434">
            <v>2437.88</v>
          </cell>
          <cell r="P1434">
            <v>11121.49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1876875</v>
          </cell>
          <cell r="V1434">
            <v>2437.88</v>
          </cell>
          <cell r="W1434">
            <v>26517699</v>
          </cell>
          <cell r="X1434">
            <v>0</v>
          </cell>
          <cell r="Y1434">
            <v>26517699</v>
          </cell>
        </row>
        <row r="1435">
          <cell r="A1435">
            <v>631</v>
          </cell>
          <cell r="B1435">
            <v>50</v>
          </cell>
          <cell r="C1435" t="str">
            <v>37</v>
          </cell>
          <cell r="D1435" t="str">
            <v>67991</v>
          </cell>
          <cell r="H1435" t="str">
            <v>Cajon Valley Union</v>
          </cell>
          <cell r="I1435" t="str">
            <v>ELEMENTARY</v>
          </cell>
          <cell r="J1435">
            <v>80692836</v>
          </cell>
          <cell r="K1435">
            <v>39187927</v>
          </cell>
          <cell r="L1435">
            <v>15907.84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80692836</v>
          </cell>
          <cell r="U1435">
            <v>39187927</v>
          </cell>
          <cell r="V1435">
            <v>15907.84</v>
          </cell>
          <cell r="W1435">
            <v>117141642</v>
          </cell>
          <cell r="X1435">
            <v>0</v>
          </cell>
          <cell r="Y1435">
            <v>117141642</v>
          </cell>
        </row>
        <row r="1436">
          <cell r="A1436">
            <v>10150</v>
          </cell>
          <cell r="B1436">
            <v>50</v>
          </cell>
          <cell r="C1436" t="str">
            <v>37</v>
          </cell>
          <cell r="D1436" t="str">
            <v>67991</v>
          </cell>
          <cell r="E1436" t="str">
            <v>0108563</v>
          </cell>
          <cell r="F1436" t="str">
            <v>0683</v>
          </cell>
          <cell r="G1436" t="str">
            <v>D</v>
          </cell>
          <cell r="H1436" t="str">
            <v>EJE Elementary Academy Charter</v>
          </cell>
          <cell r="I1436" t="str">
            <v>ELEMENTARY</v>
          </cell>
          <cell r="J1436">
            <v>0</v>
          </cell>
          <cell r="K1436">
            <v>0</v>
          </cell>
          <cell r="L1436">
            <v>0</v>
          </cell>
          <cell r="M1436">
            <v>2737710</v>
          </cell>
          <cell r="N1436">
            <v>1048557</v>
          </cell>
          <cell r="O1436">
            <v>533.78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2737710</v>
          </cell>
          <cell r="U1436">
            <v>1048557</v>
          </cell>
          <cell r="V1436">
            <v>533.78</v>
          </cell>
          <cell r="W1436">
            <v>4303200</v>
          </cell>
          <cell r="X1436">
            <v>0</v>
          </cell>
          <cell r="Y1436">
            <v>4303200</v>
          </cell>
        </row>
        <row r="1437">
          <cell r="A1437">
            <v>12197</v>
          </cell>
          <cell r="B1437">
            <v>50</v>
          </cell>
          <cell r="C1437" t="str">
            <v>37</v>
          </cell>
          <cell r="D1437" t="str">
            <v>67991</v>
          </cell>
          <cell r="E1437" t="str">
            <v>0119255</v>
          </cell>
          <cell r="F1437" t="str">
            <v>1063</v>
          </cell>
          <cell r="G1437" t="str">
            <v>D</v>
          </cell>
          <cell r="H1437" t="str">
            <v>EJE Middle Academy</v>
          </cell>
          <cell r="I1437" t="str">
            <v>ELEMENTARY</v>
          </cell>
          <cell r="J1437">
            <v>0</v>
          </cell>
          <cell r="K1437">
            <v>0</v>
          </cell>
          <cell r="L1437">
            <v>0</v>
          </cell>
          <cell r="M1437">
            <v>1220037</v>
          </cell>
          <cell r="N1437">
            <v>453148</v>
          </cell>
          <cell r="O1437">
            <v>230.68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1220037</v>
          </cell>
          <cell r="U1437">
            <v>453148</v>
          </cell>
          <cell r="V1437">
            <v>230.68</v>
          </cell>
          <cell r="W1437">
            <v>1771730</v>
          </cell>
          <cell r="X1437">
            <v>0</v>
          </cell>
          <cell r="Y1437">
            <v>1771730</v>
          </cell>
        </row>
        <row r="1438">
          <cell r="A1438">
            <v>632</v>
          </cell>
          <cell r="B1438">
            <v>50</v>
          </cell>
          <cell r="C1438" t="str">
            <v>37</v>
          </cell>
          <cell r="D1438" t="str">
            <v>68007</v>
          </cell>
          <cell r="H1438" t="str">
            <v>Cardiff Elementary</v>
          </cell>
          <cell r="I1438" t="str">
            <v>ELEMENTARY</v>
          </cell>
          <cell r="J1438">
            <v>3367012</v>
          </cell>
          <cell r="K1438">
            <v>8299502</v>
          </cell>
          <cell r="L1438">
            <v>667.83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3367012</v>
          </cell>
          <cell r="U1438">
            <v>8299502</v>
          </cell>
          <cell r="V1438">
            <v>667.83</v>
          </cell>
          <cell r="W1438">
            <v>0</v>
          </cell>
          <cell r="X1438">
            <v>0</v>
          </cell>
          <cell r="Y1438">
            <v>0</v>
          </cell>
        </row>
        <row r="1439">
          <cell r="A1439">
            <v>633</v>
          </cell>
          <cell r="B1439">
            <v>50</v>
          </cell>
          <cell r="C1439" t="str">
            <v>37</v>
          </cell>
          <cell r="D1439" t="str">
            <v>68023</v>
          </cell>
          <cell r="H1439" t="str">
            <v>Chula Vista Elementary</v>
          </cell>
          <cell r="I1439" t="str">
            <v>ELEMENTARY</v>
          </cell>
          <cell r="J1439">
            <v>114569496</v>
          </cell>
          <cell r="K1439">
            <v>103755611</v>
          </cell>
          <cell r="L1439">
            <v>22601.1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114569496</v>
          </cell>
          <cell r="U1439">
            <v>103755611</v>
          </cell>
          <cell r="V1439">
            <v>22601.1</v>
          </cell>
          <cell r="W1439">
            <v>103452353</v>
          </cell>
          <cell r="X1439">
            <v>0</v>
          </cell>
          <cell r="Y1439">
            <v>103452353</v>
          </cell>
        </row>
        <row r="1440">
          <cell r="A1440">
            <v>12198</v>
          </cell>
          <cell r="B1440">
            <v>50</v>
          </cell>
          <cell r="C1440" t="str">
            <v>37</v>
          </cell>
          <cell r="D1440" t="str">
            <v>68023</v>
          </cell>
          <cell r="E1440" t="str">
            <v>0119594</v>
          </cell>
          <cell r="F1440" t="str">
            <v>1082</v>
          </cell>
          <cell r="G1440" t="str">
            <v>D</v>
          </cell>
          <cell r="H1440" t="str">
            <v>Leonardo da Vinci Health Sciences Charter</v>
          </cell>
          <cell r="I1440" t="str">
            <v>ELEMENTARY</v>
          </cell>
          <cell r="J1440">
            <v>0</v>
          </cell>
          <cell r="K1440">
            <v>0</v>
          </cell>
          <cell r="L1440">
            <v>0</v>
          </cell>
          <cell r="M1440">
            <v>1296386</v>
          </cell>
          <cell r="N1440">
            <v>853410</v>
          </cell>
          <cell r="O1440">
            <v>252.83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1296386</v>
          </cell>
          <cell r="U1440">
            <v>853410</v>
          </cell>
          <cell r="V1440">
            <v>252.83</v>
          </cell>
          <cell r="W1440">
            <v>1453603</v>
          </cell>
          <cell r="X1440">
            <v>0</v>
          </cell>
          <cell r="Y1440">
            <v>1453603</v>
          </cell>
        </row>
        <row r="1441">
          <cell r="A1441">
            <v>12735</v>
          </cell>
          <cell r="B1441">
            <v>50</v>
          </cell>
          <cell r="C1441" t="str">
            <v>37</v>
          </cell>
          <cell r="D1441" t="str">
            <v>68023</v>
          </cell>
          <cell r="E1441" t="str">
            <v>0124321</v>
          </cell>
          <cell r="F1441" t="str">
            <v>1308</v>
          </cell>
          <cell r="G1441" t="str">
            <v>D</v>
          </cell>
          <cell r="H1441" t="str">
            <v>Howard Gardner Community Charter</v>
          </cell>
          <cell r="I1441" t="str">
            <v>ELEMENTARY</v>
          </cell>
          <cell r="J1441">
            <v>0</v>
          </cell>
          <cell r="K1441">
            <v>0</v>
          </cell>
          <cell r="L1441">
            <v>0</v>
          </cell>
          <cell r="M1441">
            <v>1075105</v>
          </cell>
          <cell r="N1441">
            <v>701178</v>
          </cell>
          <cell r="O1441">
            <v>207.73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1075105</v>
          </cell>
          <cell r="U1441">
            <v>701178</v>
          </cell>
          <cell r="V1441">
            <v>207.73</v>
          </cell>
          <cell r="W1441">
            <v>1271876</v>
          </cell>
          <cell r="X1441">
            <v>0</v>
          </cell>
          <cell r="Y1441">
            <v>1271876</v>
          </cell>
        </row>
        <row r="1442">
          <cell r="A1442">
            <v>14580</v>
          </cell>
          <cell r="B1442">
            <v>50</v>
          </cell>
          <cell r="C1442" t="str">
            <v>37</v>
          </cell>
          <cell r="D1442" t="str">
            <v>68023</v>
          </cell>
          <cell r="E1442" t="str">
            <v>0138073</v>
          </cell>
          <cell r="F1442" t="str">
            <v>2001</v>
          </cell>
          <cell r="G1442" t="str">
            <v>D</v>
          </cell>
          <cell r="H1442" t="str">
            <v>Learning Choice Academy - Chula Vista</v>
          </cell>
          <cell r="I1442" t="str">
            <v>ELEMENTARY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1274731</v>
          </cell>
          <cell r="O1442">
            <v>377.65</v>
          </cell>
          <cell r="P1442">
            <v>8584.89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1274731</v>
          </cell>
          <cell r="V1442">
            <v>377.65</v>
          </cell>
          <cell r="W1442">
            <v>2324929</v>
          </cell>
          <cell r="X1442">
            <v>0</v>
          </cell>
          <cell r="Y1442">
            <v>2324929</v>
          </cell>
        </row>
        <row r="1443">
          <cell r="A1443">
            <v>1310</v>
          </cell>
          <cell r="B1443">
            <v>50</v>
          </cell>
          <cell r="C1443" t="str">
            <v>37</v>
          </cell>
          <cell r="D1443" t="str">
            <v>68023</v>
          </cell>
          <cell r="E1443" t="str">
            <v>6037956</v>
          </cell>
          <cell r="F1443" t="str">
            <v>0121</v>
          </cell>
          <cell r="G1443" t="str">
            <v>D</v>
          </cell>
          <cell r="H1443" t="str">
            <v>Feaster (Mae L.) Charter</v>
          </cell>
          <cell r="I1443" t="str">
            <v>ELEMENTARY</v>
          </cell>
          <cell r="J1443">
            <v>0</v>
          </cell>
          <cell r="K1443">
            <v>0</v>
          </cell>
          <cell r="L1443">
            <v>0</v>
          </cell>
          <cell r="M1443">
            <v>6000200</v>
          </cell>
          <cell r="N1443">
            <v>3938958</v>
          </cell>
          <cell r="O1443">
            <v>1166.95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6000200</v>
          </cell>
          <cell r="U1443">
            <v>3938958</v>
          </cell>
          <cell r="V1443">
            <v>1166.95</v>
          </cell>
          <cell r="W1443">
            <v>7204544</v>
          </cell>
          <cell r="X1443">
            <v>0</v>
          </cell>
          <cell r="Y1443">
            <v>7204544</v>
          </cell>
        </row>
        <row r="1444">
          <cell r="A1444">
            <v>1311</v>
          </cell>
          <cell r="B1444">
            <v>50</v>
          </cell>
          <cell r="C1444" t="str">
            <v>37</v>
          </cell>
          <cell r="D1444" t="str">
            <v>68023</v>
          </cell>
          <cell r="E1444" t="str">
            <v>6037980</v>
          </cell>
          <cell r="F1444" t="str">
            <v>0064</v>
          </cell>
          <cell r="G1444" t="str">
            <v>D</v>
          </cell>
          <cell r="H1444" t="str">
            <v>Mueller Charter (Robert L.)</v>
          </cell>
          <cell r="I1444" t="str">
            <v>ELEMENTARY</v>
          </cell>
          <cell r="J1444">
            <v>0</v>
          </cell>
          <cell r="K1444">
            <v>0</v>
          </cell>
          <cell r="L1444">
            <v>0</v>
          </cell>
          <cell r="M1444">
            <v>7837714</v>
          </cell>
          <cell r="N1444">
            <v>5111819</v>
          </cell>
          <cell r="O1444">
            <v>1514.42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7837714</v>
          </cell>
          <cell r="U1444">
            <v>5111819</v>
          </cell>
          <cell r="V1444">
            <v>1514.42</v>
          </cell>
          <cell r="W1444">
            <v>9899441</v>
          </cell>
          <cell r="X1444">
            <v>0</v>
          </cell>
          <cell r="Y1444">
            <v>9899441</v>
          </cell>
        </row>
        <row r="1445">
          <cell r="A1445">
            <v>1313</v>
          </cell>
          <cell r="B1445">
            <v>50</v>
          </cell>
          <cell r="C1445" t="str">
            <v>37</v>
          </cell>
          <cell r="D1445" t="str">
            <v>68023</v>
          </cell>
          <cell r="E1445" t="str">
            <v>6111322</v>
          </cell>
          <cell r="F1445" t="str">
            <v>0054</v>
          </cell>
          <cell r="G1445" t="str">
            <v>D</v>
          </cell>
          <cell r="H1445" t="str">
            <v>Discovery Charter</v>
          </cell>
          <cell r="I1445" t="str">
            <v>ELEMENTARY</v>
          </cell>
          <cell r="J1445">
            <v>0</v>
          </cell>
          <cell r="K1445">
            <v>0</v>
          </cell>
          <cell r="L1445">
            <v>0</v>
          </cell>
          <cell r="M1445">
            <v>4658109</v>
          </cell>
          <cell r="N1445">
            <v>3051996</v>
          </cell>
          <cell r="O1445">
            <v>904.18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4658109</v>
          </cell>
          <cell r="U1445">
            <v>3051996</v>
          </cell>
          <cell r="V1445">
            <v>904.18</v>
          </cell>
          <cell r="W1445">
            <v>4738101</v>
          </cell>
          <cell r="X1445">
            <v>0</v>
          </cell>
          <cell r="Y1445">
            <v>4738101</v>
          </cell>
        </row>
        <row r="1446">
          <cell r="A1446">
            <v>1314</v>
          </cell>
          <cell r="B1446">
            <v>50</v>
          </cell>
          <cell r="C1446" t="str">
            <v>37</v>
          </cell>
          <cell r="D1446" t="str">
            <v>68023</v>
          </cell>
          <cell r="E1446" t="str">
            <v>6115778</v>
          </cell>
          <cell r="F1446" t="str">
            <v>0135</v>
          </cell>
          <cell r="G1446" t="str">
            <v>D</v>
          </cell>
          <cell r="H1446" t="str">
            <v>Chula Vista Learning Community Charter</v>
          </cell>
          <cell r="I1446" t="str">
            <v>ELEMENTARY</v>
          </cell>
          <cell r="J1446">
            <v>0</v>
          </cell>
          <cell r="K1446">
            <v>0</v>
          </cell>
          <cell r="L1446">
            <v>0</v>
          </cell>
          <cell r="M1446">
            <v>7738289</v>
          </cell>
          <cell r="N1446">
            <v>4980143</v>
          </cell>
          <cell r="O1446">
            <v>1475.41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7738289</v>
          </cell>
          <cell r="U1446">
            <v>4980143</v>
          </cell>
          <cell r="V1446">
            <v>1475.41</v>
          </cell>
          <cell r="W1446">
            <v>9251544</v>
          </cell>
          <cell r="X1446">
            <v>0</v>
          </cell>
          <cell r="Y1446">
            <v>9251544</v>
          </cell>
        </row>
        <row r="1447">
          <cell r="A1447">
            <v>1315</v>
          </cell>
          <cell r="B1447">
            <v>50</v>
          </cell>
          <cell r="C1447" t="str">
            <v>37</v>
          </cell>
          <cell r="D1447" t="str">
            <v>68023</v>
          </cell>
          <cell r="E1447" t="str">
            <v>6116859</v>
          </cell>
          <cell r="F1447" t="str">
            <v>0483</v>
          </cell>
          <cell r="G1447" t="str">
            <v>D</v>
          </cell>
          <cell r="H1447" t="str">
            <v>Arroyo Vista Charter</v>
          </cell>
          <cell r="I1447" t="str">
            <v>ELEMENTARY</v>
          </cell>
          <cell r="J1447">
            <v>0</v>
          </cell>
          <cell r="K1447">
            <v>0</v>
          </cell>
          <cell r="L1447">
            <v>0</v>
          </cell>
          <cell r="M1447">
            <v>4856810</v>
          </cell>
          <cell r="N1447">
            <v>3170474</v>
          </cell>
          <cell r="O1447">
            <v>939.28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4856810</v>
          </cell>
          <cell r="U1447">
            <v>3170474</v>
          </cell>
          <cell r="V1447">
            <v>939.28</v>
          </cell>
          <cell r="W1447">
            <v>4684413</v>
          </cell>
          <cell r="X1447">
            <v>0</v>
          </cell>
          <cell r="Y1447">
            <v>4684413</v>
          </cell>
        </row>
        <row r="1448">
          <cell r="A1448">
            <v>634</v>
          </cell>
          <cell r="B1448">
            <v>50</v>
          </cell>
          <cell r="C1448" t="str">
            <v>37</v>
          </cell>
          <cell r="D1448" t="str">
            <v>68031</v>
          </cell>
          <cell r="H1448" t="str">
            <v>Coronado Unified</v>
          </cell>
          <cell r="I1448" t="str">
            <v>UNIFIED</v>
          </cell>
          <cell r="J1448">
            <v>15580178</v>
          </cell>
          <cell r="K1448">
            <v>11441273</v>
          </cell>
          <cell r="L1448">
            <v>2942.81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15580178</v>
          </cell>
          <cell r="U1448">
            <v>11441273</v>
          </cell>
          <cell r="V1448">
            <v>2942.81</v>
          </cell>
          <cell r="W1448">
            <v>14202680</v>
          </cell>
          <cell r="X1448">
            <v>0</v>
          </cell>
          <cell r="Y1448">
            <v>14202680</v>
          </cell>
        </row>
        <row r="1449">
          <cell r="A1449">
            <v>635</v>
          </cell>
          <cell r="B1449">
            <v>50</v>
          </cell>
          <cell r="C1449" t="str">
            <v>37</v>
          </cell>
          <cell r="D1449" t="str">
            <v>68049</v>
          </cell>
          <cell r="H1449" t="str">
            <v>Dehesa Elementary</v>
          </cell>
          <cell r="I1449" t="str">
            <v>ELEMENTARY</v>
          </cell>
          <cell r="J1449">
            <v>683675</v>
          </cell>
          <cell r="K1449">
            <v>1606335</v>
          </cell>
          <cell r="L1449">
            <v>132.36000000000001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683675</v>
          </cell>
          <cell r="U1449">
            <v>1606335</v>
          </cell>
          <cell r="V1449">
            <v>132.36000000000001</v>
          </cell>
          <cell r="W1449">
            <v>0</v>
          </cell>
          <cell r="X1449">
            <v>0</v>
          </cell>
          <cell r="Y1449">
            <v>0</v>
          </cell>
        </row>
        <row r="1450">
          <cell r="A1450">
            <v>12780</v>
          </cell>
          <cell r="B1450">
            <v>50</v>
          </cell>
          <cell r="C1450" t="str">
            <v>37</v>
          </cell>
          <cell r="D1450" t="str">
            <v>68049</v>
          </cell>
          <cell r="E1450" t="str">
            <v>0127118</v>
          </cell>
          <cell r="F1450" t="str">
            <v>1488</v>
          </cell>
          <cell r="G1450" t="str">
            <v>D</v>
          </cell>
          <cell r="H1450" t="str">
            <v>The Heights Charter</v>
          </cell>
          <cell r="I1450" t="str">
            <v>ELEMENTARY</v>
          </cell>
          <cell r="J1450">
            <v>0</v>
          </cell>
          <cell r="K1450">
            <v>0</v>
          </cell>
          <cell r="L1450">
            <v>0</v>
          </cell>
          <cell r="M1450">
            <v>1266442</v>
          </cell>
          <cell r="N1450">
            <v>24259</v>
          </cell>
          <cell r="O1450">
            <v>244.23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1266442</v>
          </cell>
          <cell r="U1450">
            <v>24259</v>
          </cell>
          <cell r="V1450">
            <v>244.23</v>
          </cell>
          <cell r="W1450">
            <v>1966440</v>
          </cell>
          <cell r="X1450">
            <v>0</v>
          </cell>
          <cell r="Y1450">
            <v>1966440</v>
          </cell>
        </row>
        <row r="1451">
          <cell r="A1451">
            <v>14083</v>
          </cell>
          <cell r="B1451">
            <v>50</v>
          </cell>
          <cell r="C1451" t="str">
            <v>37</v>
          </cell>
          <cell r="D1451" t="str">
            <v>68049</v>
          </cell>
          <cell r="E1451" t="str">
            <v>0129221</v>
          </cell>
          <cell r="F1451" t="str">
            <v>1617</v>
          </cell>
          <cell r="G1451" t="str">
            <v>D</v>
          </cell>
          <cell r="H1451" t="str">
            <v>MethodSchools</v>
          </cell>
          <cell r="I1451" t="str">
            <v>ELEMENTARY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37268</v>
          </cell>
          <cell r="O1451">
            <v>375.19</v>
          </cell>
          <cell r="P1451">
            <v>7276.78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37268</v>
          </cell>
          <cell r="V1451">
            <v>375.19</v>
          </cell>
          <cell r="W1451">
            <v>3675615</v>
          </cell>
          <cell r="X1451">
            <v>0</v>
          </cell>
          <cell r="Y1451">
            <v>3675615</v>
          </cell>
        </row>
        <row r="1452">
          <cell r="A1452">
            <v>14134</v>
          </cell>
          <cell r="B1452">
            <v>50</v>
          </cell>
          <cell r="C1452" t="str">
            <v>37</v>
          </cell>
          <cell r="D1452" t="str">
            <v>68049</v>
          </cell>
          <cell r="E1452" t="str">
            <v>0131169</v>
          </cell>
          <cell r="F1452" t="str">
            <v>1693</v>
          </cell>
          <cell r="G1452" t="str">
            <v>D</v>
          </cell>
          <cell r="H1452" t="str">
            <v>Valiant Academy of Southern California</v>
          </cell>
          <cell r="I1452" t="str">
            <v>ELEMENTARY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333035</v>
          </cell>
          <cell r="O1452">
            <v>3352.81</v>
          </cell>
          <cell r="P1452">
            <v>6678.54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333035</v>
          </cell>
          <cell r="V1452">
            <v>3352.81</v>
          </cell>
          <cell r="W1452">
            <v>28534087</v>
          </cell>
          <cell r="X1452">
            <v>0</v>
          </cell>
          <cell r="Y1452">
            <v>28534087</v>
          </cell>
        </row>
        <row r="1453">
          <cell r="A1453">
            <v>14246</v>
          </cell>
          <cell r="B1453">
            <v>50</v>
          </cell>
          <cell r="C1453" t="str">
            <v>37</v>
          </cell>
          <cell r="D1453" t="str">
            <v>68049</v>
          </cell>
          <cell r="E1453" t="str">
            <v>0132506</v>
          </cell>
          <cell r="F1453" t="str">
            <v>1748</v>
          </cell>
          <cell r="G1453" t="str">
            <v>D</v>
          </cell>
          <cell r="H1453" t="str">
            <v>Inspire Charter School - South</v>
          </cell>
          <cell r="I1453" t="str">
            <v>ELEMENTARY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429157</v>
          </cell>
          <cell r="O1453">
            <v>4320.5200000000004</v>
          </cell>
          <cell r="P1453">
            <v>7395.35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429157</v>
          </cell>
          <cell r="V1453">
            <v>4320.5200000000004</v>
          </cell>
          <cell r="W1453">
            <v>37068180</v>
          </cell>
          <cell r="X1453">
            <v>0</v>
          </cell>
          <cell r="Y1453">
            <v>37068180</v>
          </cell>
        </row>
        <row r="1454">
          <cell r="A1454">
            <v>14486</v>
          </cell>
          <cell r="B1454">
            <v>50</v>
          </cell>
          <cell r="C1454" t="str">
            <v>37</v>
          </cell>
          <cell r="D1454" t="str">
            <v>68049</v>
          </cell>
          <cell r="E1454" t="str">
            <v>0136416</v>
          </cell>
          <cell r="F1454" t="str">
            <v>1892</v>
          </cell>
          <cell r="G1454" t="str">
            <v>D</v>
          </cell>
          <cell r="H1454" t="str">
            <v>Pacific Coast Academy</v>
          </cell>
          <cell r="I1454" t="str">
            <v>ELEMENTARY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337626</v>
          </cell>
          <cell r="O1454">
            <v>3399.03</v>
          </cell>
          <cell r="P1454">
            <v>8526.1299999999992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337626</v>
          </cell>
          <cell r="V1454">
            <v>3399.03</v>
          </cell>
          <cell r="W1454">
            <v>29658932</v>
          </cell>
          <cell r="X1454">
            <v>0</v>
          </cell>
          <cell r="Y1454">
            <v>29658932</v>
          </cell>
        </row>
        <row r="1455">
          <cell r="A1455">
            <v>14494</v>
          </cell>
          <cell r="B1455">
            <v>50</v>
          </cell>
          <cell r="C1455" t="str">
            <v>37</v>
          </cell>
          <cell r="D1455" t="str">
            <v>68049</v>
          </cell>
          <cell r="E1455" t="str">
            <v>0136614</v>
          </cell>
          <cell r="F1455" t="str">
            <v>1909</v>
          </cell>
          <cell r="G1455" t="str">
            <v>D</v>
          </cell>
          <cell r="H1455" t="str">
            <v>Diego Hills Central Public Charter</v>
          </cell>
          <cell r="I1455" t="str">
            <v>ELEMENTARY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92080</v>
          </cell>
          <cell r="O1455">
            <v>927.01</v>
          </cell>
          <cell r="P1455">
            <v>9567.74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92080</v>
          </cell>
          <cell r="V1455">
            <v>927.01</v>
          </cell>
          <cell r="W1455">
            <v>10333080</v>
          </cell>
          <cell r="X1455">
            <v>0</v>
          </cell>
          <cell r="Y1455">
            <v>10333080</v>
          </cell>
        </row>
        <row r="1456">
          <cell r="A1456">
            <v>14498</v>
          </cell>
          <cell r="B1456">
            <v>50</v>
          </cell>
          <cell r="C1456" t="str">
            <v>37</v>
          </cell>
          <cell r="D1456" t="str">
            <v>68049</v>
          </cell>
          <cell r="E1456" t="str">
            <v>0136747</v>
          </cell>
          <cell r="F1456" t="str">
            <v>1914</v>
          </cell>
          <cell r="G1456" t="str">
            <v>D</v>
          </cell>
          <cell r="H1456" t="str">
            <v>California Academy of Sports Science</v>
          </cell>
          <cell r="I1456" t="str">
            <v>ELEMENTARY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86973</v>
          </cell>
          <cell r="O1456">
            <v>875.6</v>
          </cell>
          <cell r="P1456">
            <v>8526.1299999999992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86973</v>
          </cell>
          <cell r="V1456">
            <v>875.6</v>
          </cell>
          <cell r="W1456">
            <v>7495204</v>
          </cell>
          <cell r="X1456">
            <v>0</v>
          </cell>
          <cell r="Y1456">
            <v>7495204</v>
          </cell>
        </row>
        <row r="1457">
          <cell r="A1457">
            <v>14595</v>
          </cell>
          <cell r="B1457">
            <v>50</v>
          </cell>
          <cell r="C1457" t="str">
            <v>37</v>
          </cell>
          <cell r="D1457" t="str">
            <v>68049</v>
          </cell>
          <cell r="E1457" t="str">
            <v>0138313</v>
          </cell>
          <cell r="F1457" t="str">
            <v>2007</v>
          </cell>
          <cell r="G1457" t="str">
            <v>D</v>
          </cell>
          <cell r="H1457" t="str">
            <v>University Prep</v>
          </cell>
          <cell r="I1457" t="str">
            <v>ELEMENTARY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224738</v>
          </cell>
          <cell r="O1457">
            <v>2262.54</v>
          </cell>
          <cell r="P1457">
            <v>8942.6200000000008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224738</v>
          </cell>
          <cell r="V1457">
            <v>2262.54</v>
          </cell>
          <cell r="W1457">
            <v>19707205</v>
          </cell>
          <cell r="X1457">
            <v>0</v>
          </cell>
          <cell r="Y1457">
            <v>19707205</v>
          </cell>
        </row>
        <row r="1458">
          <cell r="A1458">
            <v>1316</v>
          </cell>
          <cell r="B1458">
            <v>50</v>
          </cell>
          <cell r="C1458" t="str">
            <v>37</v>
          </cell>
          <cell r="D1458" t="str">
            <v>68049</v>
          </cell>
          <cell r="E1458" t="str">
            <v>6119564</v>
          </cell>
          <cell r="F1458" t="str">
            <v>0419</v>
          </cell>
          <cell r="G1458" t="str">
            <v>D</v>
          </cell>
          <cell r="H1458" t="str">
            <v>Dehesa Charter</v>
          </cell>
          <cell r="I1458" t="str">
            <v>ELEMENTARY</v>
          </cell>
          <cell r="J1458">
            <v>0</v>
          </cell>
          <cell r="K1458">
            <v>0</v>
          </cell>
          <cell r="L1458">
            <v>0</v>
          </cell>
          <cell r="M1458">
            <v>1526017</v>
          </cell>
          <cell r="N1458">
            <v>27981</v>
          </cell>
          <cell r="O1458">
            <v>281.7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1526017</v>
          </cell>
          <cell r="U1458">
            <v>27981</v>
          </cell>
          <cell r="V1458">
            <v>281.7</v>
          </cell>
          <cell r="W1458">
            <v>2461250</v>
          </cell>
          <cell r="X1458">
            <v>0</v>
          </cell>
          <cell r="Y1458">
            <v>2461250</v>
          </cell>
        </row>
        <row r="1459">
          <cell r="A1459">
            <v>636</v>
          </cell>
          <cell r="B1459">
            <v>50</v>
          </cell>
          <cell r="C1459" t="str">
            <v>37</v>
          </cell>
          <cell r="D1459" t="str">
            <v>68056</v>
          </cell>
          <cell r="H1459" t="str">
            <v>Del Mar Union Elementary</v>
          </cell>
          <cell r="I1459" t="str">
            <v>ELEMENTARY</v>
          </cell>
          <cell r="J1459">
            <v>21852077</v>
          </cell>
          <cell r="K1459">
            <v>48811257</v>
          </cell>
          <cell r="L1459">
            <v>4322.71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21852077</v>
          </cell>
          <cell r="U1459">
            <v>48811257</v>
          </cell>
          <cell r="V1459">
            <v>4322.71</v>
          </cell>
          <cell r="W1459">
            <v>0</v>
          </cell>
          <cell r="X1459">
            <v>0</v>
          </cell>
          <cell r="Y1459">
            <v>0</v>
          </cell>
        </row>
        <row r="1460">
          <cell r="A1460">
            <v>637</v>
          </cell>
          <cell r="B1460">
            <v>50</v>
          </cell>
          <cell r="C1460" t="str">
            <v>37</v>
          </cell>
          <cell r="D1460" t="str">
            <v>68080</v>
          </cell>
          <cell r="H1460" t="str">
            <v>Encinitas Union Elementary</v>
          </cell>
          <cell r="I1460" t="str">
            <v>ELEMENTARY</v>
          </cell>
          <cell r="J1460">
            <v>25889933</v>
          </cell>
          <cell r="K1460">
            <v>48154129</v>
          </cell>
          <cell r="L1460">
            <v>5159.67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25889933</v>
          </cell>
          <cell r="U1460">
            <v>48154129</v>
          </cell>
          <cell r="V1460">
            <v>5159.67</v>
          </cell>
          <cell r="W1460">
            <v>0</v>
          </cell>
          <cell r="X1460">
            <v>0</v>
          </cell>
          <cell r="Y1460">
            <v>0</v>
          </cell>
        </row>
        <row r="1461">
          <cell r="A1461">
            <v>638</v>
          </cell>
          <cell r="B1461">
            <v>50</v>
          </cell>
          <cell r="C1461" t="str">
            <v>37</v>
          </cell>
          <cell r="D1461" t="str">
            <v>68098</v>
          </cell>
          <cell r="H1461" t="str">
            <v>Escondido Union</v>
          </cell>
          <cell r="I1461" t="str">
            <v>ELEMENTARY</v>
          </cell>
          <cell r="J1461">
            <v>74901252</v>
          </cell>
          <cell r="K1461">
            <v>50604043</v>
          </cell>
          <cell r="L1461">
            <v>14823.8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74901252</v>
          </cell>
          <cell r="U1461">
            <v>50604043</v>
          </cell>
          <cell r="V1461">
            <v>14823.8</v>
          </cell>
          <cell r="W1461">
            <v>101776078</v>
          </cell>
          <cell r="X1461">
            <v>0</v>
          </cell>
          <cell r="Y1461">
            <v>101776078</v>
          </cell>
        </row>
        <row r="1462">
          <cell r="A1462">
            <v>9635</v>
          </cell>
          <cell r="B1462">
            <v>50</v>
          </cell>
          <cell r="C1462" t="str">
            <v>37</v>
          </cell>
          <cell r="D1462" t="str">
            <v>68098</v>
          </cell>
          <cell r="E1462" t="str">
            <v>0101535</v>
          </cell>
          <cell r="F1462" t="str">
            <v>0556</v>
          </cell>
          <cell r="G1462" t="str">
            <v>D</v>
          </cell>
          <cell r="H1462" t="str">
            <v>Heritage K-8 Charter</v>
          </cell>
          <cell r="I1462" t="str">
            <v>ELEMENTARY</v>
          </cell>
          <cell r="J1462">
            <v>0</v>
          </cell>
          <cell r="K1462">
            <v>0</v>
          </cell>
          <cell r="L1462">
            <v>0</v>
          </cell>
          <cell r="M1462">
            <v>5978301</v>
          </cell>
          <cell r="N1462">
            <v>3011512</v>
          </cell>
          <cell r="O1462">
            <v>1145.31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5978301</v>
          </cell>
          <cell r="U1462">
            <v>3011512</v>
          </cell>
          <cell r="V1462">
            <v>1145.31</v>
          </cell>
          <cell r="W1462">
            <v>6811077</v>
          </cell>
          <cell r="X1462">
            <v>0</v>
          </cell>
          <cell r="Y1462">
            <v>6811077</v>
          </cell>
        </row>
        <row r="1463">
          <cell r="A1463">
            <v>14345</v>
          </cell>
          <cell r="B1463">
            <v>50</v>
          </cell>
          <cell r="C1463" t="str">
            <v>37</v>
          </cell>
          <cell r="D1463" t="str">
            <v>68098</v>
          </cell>
          <cell r="E1463" t="str">
            <v>0133991</v>
          </cell>
          <cell r="F1463" t="str">
            <v>1802</v>
          </cell>
          <cell r="G1463" t="str">
            <v>D</v>
          </cell>
          <cell r="H1463" t="str">
            <v>Epiphany Prep Charter</v>
          </cell>
          <cell r="I1463" t="str">
            <v>ELEMENTARY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1555518</v>
          </cell>
          <cell r="O1463">
            <v>591.58000000000004</v>
          </cell>
          <cell r="P1463">
            <v>9744.18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1555518</v>
          </cell>
          <cell r="V1463">
            <v>591.58000000000004</v>
          </cell>
          <cell r="W1463">
            <v>4623617</v>
          </cell>
          <cell r="X1463">
            <v>0</v>
          </cell>
          <cell r="Y1463">
            <v>4623617</v>
          </cell>
        </row>
        <row r="1464">
          <cell r="A1464">
            <v>1317</v>
          </cell>
          <cell r="B1464">
            <v>50</v>
          </cell>
          <cell r="C1464" t="str">
            <v>37</v>
          </cell>
          <cell r="D1464" t="str">
            <v>68098</v>
          </cell>
          <cell r="E1464" t="str">
            <v>6116776</v>
          </cell>
          <cell r="F1464" t="str">
            <v>0199</v>
          </cell>
          <cell r="G1464" t="str">
            <v>D</v>
          </cell>
          <cell r="H1464" t="str">
            <v>Classical Academy</v>
          </cell>
          <cell r="I1464" t="str">
            <v>ELEMENTARY</v>
          </cell>
          <cell r="J1464">
            <v>0</v>
          </cell>
          <cell r="K1464">
            <v>0</v>
          </cell>
          <cell r="L1464">
            <v>0</v>
          </cell>
          <cell r="M1464">
            <v>6784469</v>
          </cell>
          <cell r="N1464">
            <v>3441214</v>
          </cell>
          <cell r="O1464">
            <v>1308.73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6784469</v>
          </cell>
          <cell r="U1464">
            <v>3441214</v>
          </cell>
          <cell r="V1464">
            <v>1308.73</v>
          </cell>
          <cell r="W1464">
            <v>7326253</v>
          </cell>
          <cell r="X1464">
            <v>0</v>
          </cell>
          <cell r="Y1464">
            <v>7326253</v>
          </cell>
        </row>
        <row r="1465">
          <cell r="A1465">
            <v>639</v>
          </cell>
          <cell r="B1465">
            <v>50</v>
          </cell>
          <cell r="C1465" t="str">
            <v>37</v>
          </cell>
          <cell r="D1465" t="str">
            <v>68106</v>
          </cell>
          <cell r="H1465" t="str">
            <v>Escondido Union High</v>
          </cell>
          <cell r="I1465" t="str">
            <v>HIGH</v>
          </cell>
          <cell r="J1465">
            <v>42841439</v>
          </cell>
          <cell r="K1465">
            <v>39594856</v>
          </cell>
          <cell r="L1465">
            <v>7033.31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42841439</v>
          </cell>
          <cell r="U1465">
            <v>39594856</v>
          </cell>
          <cell r="V1465">
            <v>7033.31</v>
          </cell>
          <cell r="W1465">
            <v>40118555</v>
          </cell>
          <cell r="X1465">
            <v>0</v>
          </cell>
          <cell r="Y1465">
            <v>40118555</v>
          </cell>
        </row>
        <row r="1466">
          <cell r="A1466">
            <v>10279</v>
          </cell>
          <cell r="B1466">
            <v>50</v>
          </cell>
          <cell r="C1466" t="str">
            <v>37</v>
          </cell>
          <cell r="D1466" t="str">
            <v>68106</v>
          </cell>
          <cell r="E1466" t="str">
            <v>0111195</v>
          </cell>
          <cell r="F1466" t="str">
            <v>0759</v>
          </cell>
          <cell r="G1466" t="str">
            <v>D</v>
          </cell>
          <cell r="H1466" t="str">
            <v>Classical Academy High</v>
          </cell>
          <cell r="I1466" t="str">
            <v>HIGH</v>
          </cell>
          <cell r="J1466">
            <v>0</v>
          </cell>
          <cell r="K1466">
            <v>0</v>
          </cell>
          <cell r="L1466">
            <v>0</v>
          </cell>
          <cell r="M1466">
            <v>7344997</v>
          </cell>
          <cell r="N1466">
            <v>4790505</v>
          </cell>
          <cell r="O1466">
            <v>1187.55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7344997</v>
          </cell>
          <cell r="U1466">
            <v>4790505</v>
          </cell>
          <cell r="V1466">
            <v>1187.55</v>
          </cell>
          <cell r="W1466">
            <v>6542935</v>
          </cell>
          <cell r="X1466">
            <v>0</v>
          </cell>
          <cell r="Y1466">
            <v>6542935</v>
          </cell>
        </row>
        <row r="1467">
          <cell r="A1467">
            <v>14534</v>
          </cell>
          <cell r="B1467">
            <v>50</v>
          </cell>
          <cell r="C1467" t="str">
            <v>37</v>
          </cell>
          <cell r="D1467" t="str">
            <v>68106</v>
          </cell>
          <cell r="E1467" t="str">
            <v>0137034</v>
          </cell>
          <cell r="F1467" t="str">
            <v>1935</v>
          </cell>
          <cell r="G1467" t="str">
            <v>D</v>
          </cell>
          <cell r="H1467" t="str">
            <v>Audeo Charter School III</v>
          </cell>
          <cell r="I1467" t="str">
            <v>HIGH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387379</v>
          </cell>
          <cell r="O1467">
            <v>96.03</v>
          </cell>
          <cell r="P1467">
            <v>10584.83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387379</v>
          </cell>
          <cell r="V1467">
            <v>96.03</v>
          </cell>
          <cell r="W1467">
            <v>671039</v>
          </cell>
          <cell r="X1467">
            <v>0</v>
          </cell>
          <cell r="Y1467">
            <v>671039</v>
          </cell>
        </row>
        <row r="1468">
          <cell r="A1468">
            <v>1318</v>
          </cell>
          <cell r="B1468">
            <v>50</v>
          </cell>
          <cell r="C1468" t="str">
            <v>37</v>
          </cell>
          <cell r="D1468" t="str">
            <v>68106</v>
          </cell>
          <cell r="E1468" t="str">
            <v>3731023</v>
          </cell>
          <cell r="F1468" t="str">
            <v>0109</v>
          </cell>
          <cell r="G1468" t="str">
            <v>D</v>
          </cell>
          <cell r="H1468" t="str">
            <v>Escondido Charter High</v>
          </cell>
          <cell r="I1468" t="str">
            <v>HIGH</v>
          </cell>
          <cell r="J1468">
            <v>0</v>
          </cell>
          <cell r="K1468">
            <v>0</v>
          </cell>
          <cell r="L1468">
            <v>0</v>
          </cell>
          <cell r="M1468">
            <v>5057784</v>
          </cell>
          <cell r="N1468">
            <v>3298754</v>
          </cell>
          <cell r="O1468">
            <v>817.75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5057784</v>
          </cell>
          <cell r="U1468">
            <v>3298754</v>
          </cell>
          <cell r="V1468">
            <v>817.75</v>
          </cell>
          <cell r="W1468">
            <v>4877344</v>
          </cell>
          <cell r="X1468">
            <v>0</v>
          </cell>
          <cell r="Y1468">
            <v>4877344</v>
          </cell>
        </row>
        <row r="1469">
          <cell r="A1469">
            <v>640</v>
          </cell>
          <cell r="B1469">
            <v>50</v>
          </cell>
          <cell r="C1469" t="str">
            <v>37</v>
          </cell>
          <cell r="D1469" t="str">
            <v>68114</v>
          </cell>
          <cell r="H1469" t="str">
            <v>Fallbrook Union Elementary</v>
          </cell>
          <cell r="I1469" t="str">
            <v>ELEMENTARY</v>
          </cell>
          <cell r="J1469">
            <v>24486818</v>
          </cell>
          <cell r="K1469">
            <v>17518731</v>
          </cell>
          <cell r="L1469">
            <v>4847.32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24486818</v>
          </cell>
          <cell r="U1469">
            <v>17518731</v>
          </cell>
          <cell r="V1469">
            <v>4847.32</v>
          </cell>
          <cell r="W1469">
            <v>30263211</v>
          </cell>
          <cell r="X1469">
            <v>0</v>
          </cell>
          <cell r="Y1469">
            <v>30263211</v>
          </cell>
        </row>
        <row r="1470">
          <cell r="A1470">
            <v>641</v>
          </cell>
          <cell r="B1470">
            <v>50</v>
          </cell>
          <cell r="C1470" t="str">
            <v>37</v>
          </cell>
          <cell r="D1470" t="str">
            <v>68122</v>
          </cell>
          <cell r="H1470" t="str">
            <v>Fallbrook Union High</v>
          </cell>
          <cell r="I1470" t="str">
            <v>HIGH</v>
          </cell>
          <cell r="J1470">
            <v>12498596</v>
          </cell>
          <cell r="K1470">
            <v>10514904</v>
          </cell>
          <cell r="L1470">
            <v>2057.04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12498596</v>
          </cell>
          <cell r="U1470">
            <v>10514904</v>
          </cell>
          <cell r="V1470">
            <v>2057.04</v>
          </cell>
          <cell r="W1470">
            <v>11845067</v>
          </cell>
          <cell r="X1470">
            <v>0</v>
          </cell>
          <cell r="Y1470">
            <v>11845067</v>
          </cell>
        </row>
        <row r="1471">
          <cell r="A1471">
            <v>642</v>
          </cell>
          <cell r="B1471">
            <v>50</v>
          </cell>
          <cell r="C1471" t="str">
            <v>37</v>
          </cell>
          <cell r="D1471" t="str">
            <v>68130</v>
          </cell>
          <cell r="H1471" t="str">
            <v>Grossmont Union High</v>
          </cell>
          <cell r="I1471" t="str">
            <v>HIGH</v>
          </cell>
          <cell r="J1471">
            <v>95082896</v>
          </cell>
          <cell r="K1471">
            <v>114657055</v>
          </cell>
          <cell r="L1471">
            <v>15601.99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95082896</v>
          </cell>
          <cell r="U1471">
            <v>114657055</v>
          </cell>
          <cell r="V1471">
            <v>15601.99</v>
          </cell>
          <cell r="W1471">
            <v>52644526</v>
          </cell>
          <cell r="X1471">
            <v>0</v>
          </cell>
          <cell r="Y1471">
            <v>52644526</v>
          </cell>
        </row>
        <row r="1472">
          <cell r="A1472">
            <v>6991</v>
          </cell>
          <cell r="B1472">
            <v>50</v>
          </cell>
          <cell r="C1472" t="str">
            <v>37</v>
          </cell>
          <cell r="D1472" t="str">
            <v>68130</v>
          </cell>
          <cell r="E1472" t="str">
            <v>3731262</v>
          </cell>
          <cell r="F1472" t="str">
            <v>0893</v>
          </cell>
          <cell r="G1472" t="str">
            <v>D</v>
          </cell>
          <cell r="H1472" t="str">
            <v>Steele Canyon High</v>
          </cell>
          <cell r="I1472" t="str">
            <v>HIGH</v>
          </cell>
          <cell r="J1472">
            <v>0</v>
          </cell>
          <cell r="K1472">
            <v>0</v>
          </cell>
          <cell r="L1472">
            <v>0</v>
          </cell>
          <cell r="M1472">
            <v>12610287</v>
          </cell>
          <cell r="N1472">
            <v>10835020</v>
          </cell>
          <cell r="O1472">
            <v>2038.85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12610287</v>
          </cell>
          <cell r="U1472">
            <v>10835020</v>
          </cell>
          <cell r="V1472">
            <v>2038.85</v>
          </cell>
          <cell r="W1472">
            <v>9306198</v>
          </cell>
          <cell r="X1472">
            <v>0</v>
          </cell>
          <cell r="Y1472">
            <v>9306198</v>
          </cell>
        </row>
        <row r="1473">
          <cell r="A1473">
            <v>1319</v>
          </cell>
          <cell r="B1473">
            <v>50</v>
          </cell>
          <cell r="C1473" t="str">
            <v>37</v>
          </cell>
          <cell r="D1473" t="str">
            <v>68130</v>
          </cell>
          <cell r="E1473" t="str">
            <v>3732732</v>
          </cell>
          <cell r="F1473" t="str">
            <v>0150</v>
          </cell>
          <cell r="G1473" t="str">
            <v>D</v>
          </cell>
          <cell r="H1473" t="str">
            <v>Helix High</v>
          </cell>
          <cell r="I1473" t="str">
            <v>HIGH</v>
          </cell>
          <cell r="J1473">
            <v>0</v>
          </cell>
          <cell r="K1473">
            <v>0</v>
          </cell>
          <cell r="L1473">
            <v>0</v>
          </cell>
          <cell r="M1473">
            <v>14485456</v>
          </cell>
          <cell r="N1473">
            <v>12446203</v>
          </cell>
          <cell r="O1473">
            <v>2342.0300000000002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14485456</v>
          </cell>
          <cell r="U1473">
            <v>12446203</v>
          </cell>
          <cell r="V1473">
            <v>2342.0300000000002</v>
          </cell>
          <cell r="W1473">
            <v>12402175</v>
          </cell>
          <cell r="X1473">
            <v>0</v>
          </cell>
          <cell r="Y1473">
            <v>12402175</v>
          </cell>
        </row>
        <row r="1474">
          <cell r="A1474">
            <v>643</v>
          </cell>
          <cell r="B1474">
            <v>50</v>
          </cell>
          <cell r="C1474" t="str">
            <v>37</v>
          </cell>
          <cell r="D1474" t="str">
            <v>68155</v>
          </cell>
          <cell r="H1474" t="str">
            <v>Jamul-Dulzura Union Elementary</v>
          </cell>
          <cell r="I1474" t="str">
            <v>ELEMENTARY</v>
          </cell>
          <cell r="J1474">
            <v>2906987</v>
          </cell>
          <cell r="K1474">
            <v>3324135</v>
          </cell>
          <cell r="L1474">
            <v>565.52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2906987</v>
          </cell>
          <cell r="U1474">
            <v>3324135</v>
          </cell>
          <cell r="V1474">
            <v>565.52</v>
          </cell>
          <cell r="W1474">
            <v>2003570</v>
          </cell>
          <cell r="X1474">
            <v>0</v>
          </cell>
          <cell r="Y1474">
            <v>2003570</v>
          </cell>
        </row>
        <row r="1475">
          <cell r="A1475">
            <v>1320</v>
          </cell>
          <cell r="B1475">
            <v>50</v>
          </cell>
          <cell r="C1475" t="str">
            <v>37</v>
          </cell>
          <cell r="D1475" t="str">
            <v>68155</v>
          </cell>
          <cell r="E1475" t="str">
            <v>6117303</v>
          </cell>
          <cell r="F1475" t="str">
            <v>0261</v>
          </cell>
          <cell r="G1475" t="str">
            <v>D</v>
          </cell>
          <cell r="H1475" t="str">
            <v>Greater San Diego Academy</v>
          </cell>
          <cell r="I1475" t="str">
            <v>ELEMENTARY</v>
          </cell>
          <cell r="J1475">
            <v>0</v>
          </cell>
          <cell r="K1475">
            <v>0</v>
          </cell>
          <cell r="L1475">
            <v>0</v>
          </cell>
          <cell r="M1475">
            <v>903349</v>
          </cell>
          <cell r="N1475">
            <v>752392</v>
          </cell>
          <cell r="O1475">
            <v>165.45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903349</v>
          </cell>
          <cell r="U1475">
            <v>752392</v>
          </cell>
          <cell r="V1475">
            <v>165.45</v>
          </cell>
          <cell r="W1475">
            <v>737559</v>
          </cell>
          <cell r="X1475">
            <v>0</v>
          </cell>
          <cell r="Y1475">
            <v>737559</v>
          </cell>
        </row>
        <row r="1476">
          <cell r="A1476">
            <v>644</v>
          </cell>
          <cell r="B1476">
            <v>50</v>
          </cell>
          <cell r="C1476" t="str">
            <v>37</v>
          </cell>
          <cell r="D1476" t="str">
            <v>68163</v>
          </cell>
          <cell r="H1476" t="str">
            <v>Julian Union Elementary</v>
          </cell>
          <cell r="I1476" t="str">
            <v>ELEMENTARY</v>
          </cell>
          <cell r="J1476">
            <v>1462575</v>
          </cell>
          <cell r="K1476">
            <v>2425588</v>
          </cell>
          <cell r="L1476">
            <v>287.76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1462575</v>
          </cell>
          <cell r="U1476">
            <v>2425588</v>
          </cell>
          <cell r="V1476">
            <v>287.76</v>
          </cell>
          <cell r="W1476">
            <v>336482</v>
          </cell>
          <cell r="X1476">
            <v>0</v>
          </cell>
          <cell r="Y1476">
            <v>336482</v>
          </cell>
        </row>
        <row r="1477">
          <cell r="A1477">
            <v>13961</v>
          </cell>
          <cell r="B1477">
            <v>50</v>
          </cell>
          <cell r="C1477" t="str">
            <v>37</v>
          </cell>
          <cell r="D1477" t="str">
            <v>68163</v>
          </cell>
          <cell r="E1477" t="str">
            <v>0128421</v>
          </cell>
          <cell r="F1477" t="str">
            <v>1589</v>
          </cell>
          <cell r="G1477" t="str">
            <v>D</v>
          </cell>
          <cell r="H1477" t="str">
            <v>Harbor Springs Charter</v>
          </cell>
          <cell r="I1477" t="str">
            <v>ELEMENTARY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332471</v>
          </cell>
          <cell r="O1477">
            <v>249.64</v>
          </cell>
          <cell r="P1477">
            <v>6838.03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332471</v>
          </cell>
          <cell r="V1477">
            <v>249.64</v>
          </cell>
          <cell r="W1477">
            <v>1916909</v>
          </cell>
          <cell r="X1477">
            <v>0</v>
          </cell>
          <cell r="Y1477">
            <v>1916909</v>
          </cell>
        </row>
        <row r="1478">
          <cell r="A1478">
            <v>14535</v>
          </cell>
          <cell r="B1478">
            <v>50</v>
          </cell>
          <cell r="C1478" t="str">
            <v>37</v>
          </cell>
          <cell r="D1478" t="str">
            <v>68163</v>
          </cell>
          <cell r="E1478" t="str">
            <v>0137109</v>
          </cell>
          <cell r="F1478" t="str">
            <v>1934</v>
          </cell>
          <cell r="G1478" t="str">
            <v>D</v>
          </cell>
          <cell r="H1478" t="str">
            <v>Diego Valley East Public Charter School</v>
          </cell>
          <cell r="I1478" t="str">
            <v>ELEMENTARY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724592</v>
          </cell>
          <cell r="O1478">
            <v>544.07000000000005</v>
          </cell>
          <cell r="P1478">
            <v>9312.75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724592</v>
          </cell>
          <cell r="V1478">
            <v>544.07000000000005</v>
          </cell>
          <cell r="W1478">
            <v>5571877</v>
          </cell>
          <cell r="X1478">
            <v>0</v>
          </cell>
          <cell r="Y1478">
            <v>5571877</v>
          </cell>
        </row>
        <row r="1479">
          <cell r="A1479">
            <v>14585</v>
          </cell>
          <cell r="B1479">
            <v>50</v>
          </cell>
          <cell r="C1479" t="str">
            <v>37</v>
          </cell>
          <cell r="D1479" t="str">
            <v>68163</v>
          </cell>
          <cell r="E1479" t="str">
            <v>0138156</v>
          </cell>
          <cell r="F1479" t="str">
            <v>1992</v>
          </cell>
          <cell r="G1479" t="str">
            <v>D</v>
          </cell>
          <cell r="H1479" t="str">
            <v>JCS - Mountain Oaks</v>
          </cell>
          <cell r="I1479" t="str">
            <v>ELEMENTARY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438908</v>
          </cell>
          <cell r="O1479">
            <v>329.56</v>
          </cell>
          <cell r="P1479">
            <v>8912.6200000000008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438908</v>
          </cell>
          <cell r="V1479">
            <v>329.56</v>
          </cell>
          <cell r="W1479">
            <v>2193773</v>
          </cell>
          <cell r="X1479">
            <v>0</v>
          </cell>
          <cell r="Y1479">
            <v>2193773</v>
          </cell>
        </row>
        <row r="1480">
          <cell r="A1480">
            <v>14604</v>
          </cell>
          <cell r="B1480">
            <v>50</v>
          </cell>
          <cell r="C1480" t="str">
            <v>37</v>
          </cell>
          <cell r="D1480" t="str">
            <v>68163</v>
          </cell>
          <cell r="E1480" t="str">
            <v>0138628</v>
          </cell>
          <cell r="F1480" t="str">
            <v>2022</v>
          </cell>
          <cell r="G1480" t="str">
            <v>D</v>
          </cell>
          <cell r="H1480" t="str">
            <v>JCS - Cedar Cove</v>
          </cell>
          <cell r="I1480" t="str">
            <v>ELEMENTARY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196094</v>
          </cell>
          <cell r="O1480">
            <v>147.24</v>
          </cell>
          <cell r="P1480">
            <v>8912.6200000000008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196094</v>
          </cell>
          <cell r="V1480">
            <v>147.24</v>
          </cell>
          <cell r="W1480">
            <v>1068484</v>
          </cell>
          <cell r="X1480">
            <v>0</v>
          </cell>
          <cell r="Y1480">
            <v>1068484</v>
          </cell>
        </row>
        <row r="1481">
          <cell r="A1481">
            <v>1321</v>
          </cell>
          <cell r="B1481">
            <v>50</v>
          </cell>
          <cell r="C1481" t="str">
            <v>37</v>
          </cell>
          <cell r="D1481" t="str">
            <v>68163</v>
          </cell>
          <cell r="E1481" t="str">
            <v>3731239</v>
          </cell>
          <cell r="F1481" t="str">
            <v>0267</v>
          </cell>
          <cell r="G1481" t="str">
            <v>D</v>
          </cell>
          <cell r="H1481" t="str">
            <v>Julian Charter</v>
          </cell>
          <cell r="I1481" t="str">
            <v>ELEMENTARY</v>
          </cell>
          <cell r="J1481">
            <v>0</v>
          </cell>
          <cell r="K1481">
            <v>0</v>
          </cell>
          <cell r="L1481">
            <v>0</v>
          </cell>
          <cell r="M1481">
            <v>1440114</v>
          </cell>
          <cell r="N1481">
            <v>350277</v>
          </cell>
          <cell r="O1481">
            <v>263.01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1440114</v>
          </cell>
          <cell r="U1481">
            <v>350277</v>
          </cell>
          <cell r="V1481">
            <v>263.01</v>
          </cell>
          <cell r="W1481">
            <v>2084048</v>
          </cell>
          <cell r="X1481">
            <v>0</v>
          </cell>
          <cell r="Y1481">
            <v>2084048</v>
          </cell>
        </row>
        <row r="1482">
          <cell r="A1482">
            <v>645</v>
          </cell>
          <cell r="B1482">
            <v>50</v>
          </cell>
          <cell r="C1482" t="str">
            <v>37</v>
          </cell>
          <cell r="D1482" t="str">
            <v>68171</v>
          </cell>
          <cell r="H1482" t="str">
            <v>Julian Union High</v>
          </cell>
          <cell r="I1482" t="str">
            <v>HIGH</v>
          </cell>
          <cell r="J1482">
            <v>1090664</v>
          </cell>
          <cell r="K1482">
            <v>1720168</v>
          </cell>
          <cell r="L1482">
            <v>119.19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1090664</v>
          </cell>
          <cell r="U1482">
            <v>1720168</v>
          </cell>
          <cell r="V1482">
            <v>119.19</v>
          </cell>
          <cell r="W1482">
            <v>24700</v>
          </cell>
          <cell r="X1482">
            <v>0</v>
          </cell>
          <cell r="Y1482">
            <v>24700</v>
          </cell>
        </row>
        <row r="1483">
          <cell r="A1483">
            <v>646</v>
          </cell>
          <cell r="B1483">
            <v>50</v>
          </cell>
          <cell r="C1483" t="str">
            <v>37</v>
          </cell>
          <cell r="D1483" t="str">
            <v>68189</v>
          </cell>
          <cell r="H1483" t="str">
            <v>Lakeside Union Elementary</v>
          </cell>
          <cell r="I1483" t="str">
            <v>ELEMENTARY</v>
          </cell>
          <cell r="J1483">
            <v>25117135</v>
          </cell>
          <cell r="K1483">
            <v>10559044</v>
          </cell>
          <cell r="L1483">
            <v>4962.37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25117135</v>
          </cell>
          <cell r="U1483">
            <v>10559044</v>
          </cell>
          <cell r="V1483">
            <v>4962.37</v>
          </cell>
          <cell r="W1483">
            <v>33210932</v>
          </cell>
          <cell r="X1483">
            <v>0</v>
          </cell>
          <cell r="Y1483">
            <v>33210932</v>
          </cell>
        </row>
        <row r="1484">
          <cell r="A1484">
            <v>12008</v>
          </cell>
          <cell r="B1484">
            <v>50</v>
          </cell>
          <cell r="C1484" t="str">
            <v>37</v>
          </cell>
          <cell r="D1484" t="str">
            <v>68189</v>
          </cell>
          <cell r="E1484" t="str">
            <v>0118323</v>
          </cell>
          <cell r="F1484" t="str">
            <v>0991</v>
          </cell>
          <cell r="G1484" t="str">
            <v>D</v>
          </cell>
          <cell r="H1484" t="str">
            <v>National University Academy</v>
          </cell>
          <cell r="I1484" t="str">
            <v>ELEMENTARY</v>
          </cell>
          <cell r="J1484">
            <v>0</v>
          </cell>
          <cell r="K1484">
            <v>0</v>
          </cell>
          <cell r="L1484">
            <v>0</v>
          </cell>
          <cell r="M1484">
            <v>238549</v>
          </cell>
          <cell r="N1484">
            <v>78182</v>
          </cell>
          <cell r="O1484">
            <v>40.89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238549</v>
          </cell>
          <cell r="U1484">
            <v>78182</v>
          </cell>
          <cell r="V1484">
            <v>40.89</v>
          </cell>
          <cell r="W1484">
            <v>296088</v>
          </cell>
          <cell r="X1484">
            <v>0</v>
          </cell>
          <cell r="Y1484">
            <v>296088</v>
          </cell>
        </row>
        <row r="1485">
          <cell r="A1485">
            <v>1323</v>
          </cell>
          <cell r="B1485">
            <v>50</v>
          </cell>
          <cell r="C1485" t="str">
            <v>37</v>
          </cell>
          <cell r="D1485" t="str">
            <v>68189</v>
          </cell>
          <cell r="E1485" t="str">
            <v>3731072</v>
          </cell>
          <cell r="F1485" t="str">
            <v>0120</v>
          </cell>
          <cell r="G1485" t="str">
            <v>D</v>
          </cell>
          <cell r="H1485" t="str">
            <v>River Valley Charter</v>
          </cell>
          <cell r="I1485" t="str">
            <v>ELEMENTARY</v>
          </cell>
          <cell r="J1485">
            <v>0</v>
          </cell>
          <cell r="K1485">
            <v>0</v>
          </cell>
          <cell r="L1485">
            <v>0</v>
          </cell>
          <cell r="M1485">
            <v>1852528</v>
          </cell>
          <cell r="N1485">
            <v>595094</v>
          </cell>
          <cell r="O1485">
            <v>311.24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1852528</v>
          </cell>
          <cell r="U1485">
            <v>595094</v>
          </cell>
          <cell r="V1485">
            <v>311.24</v>
          </cell>
          <cell r="W1485">
            <v>2228689</v>
          </cell>
          <cell r="X1485">
            <v>0</v>
          </cell>
          <cell r="Y1485">
            <v>2228689</v>
          </cell>
        </row>
        <row r="1486">
          <cell r="A1486">
            <v>1324</v>
          </cell>
          <cell r="B1486">
            <v>50</v>
          </cell>
          <cell r="C1486" t="str">
            <v>37</v>
          </cell>
          <cell r="D1486" t="str">
            <v>68189</v>
          </cell>
          <cell r="E1486" t="str">
            <v>6120901</v>
          </cell>
          <cell r="F1486" t="str">
            <v>0469</v>
          </cell>
          <cell r="G1486" t="str">
            <v>D</v>
          </cell>
          <cell r="H1486" t="str">
            <v>Barona Indian Charter</v>
          </cell>
          <cell r="I1486" t="str">
            <v>ELEMENTARY</v>
          </cell>
          <cell r="J1486">
            <v>0</v>
          </cell>
          <cell r="K1486">
            <v>0</v>
          </cell>
          <cell r="L1486">
            <v>0</v>
          </cell>
          <cell r="M1486">
            <v>442947</v>
          </cell>
          <cell r="N1486">
            <v>163324</v>
          </cell>
          <cell r="O1486">
            <v>85.42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442947</v>
          </cell>
          <cell r="U1486">
            <v>163324</v>
          </cell>
          <cell r="V1486">
            <v>85.42</v>
          </cell>
          <cell r="W1486">
            <v>550530</v>
          </cell>
          <cell r="X1486">
            <v>0</v>
          </cell>
          <cell r="Y1486">
            <v>550530</v>
          </cell>
        </row>
        <row r="1487">
          <cell r="A1487">
            <v>647</v>
          </cell>
          <cell r="B1487">
            <v>50</v>
          </cell>
          <cell r="C1487" t="str">
            <v>37</v>
          </cell>
          <cell r="D1487" t="str">
            <v>68197</v>
          </cell>
          <cell r="H1487" t="str">
            <v>La Mesa-Spring Valley</v>
          </cell>
          <cell r="I1487" t="str">
            <v>ELEMENTARY</v>
          </cell>
          <cell r="J1487">
            <v>58948481</v>
          </cell>
          <cell r="K1487">
            <v>33991209</v>
          </cell>
          <cell r="L1487">
            <v>11677.36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58948481</v>
          </cell>
          <cell r="U1487">
            <v>33991209</v>
          </cell>
          <cell r="V1487">
            <v>11677.36</v>
          </cell>
          <cell r="W1487">
            <v>74414603</v>
          </cell>
          <cell r="X1487">
            <v>0</v>
          </cell>
          <cell r="Y1487">
            <v>74414603</v>
          </cell>
        </row>
        <row r="1488">
          <cell r="A1488">
            <v>14487</v>
          </cell>
          <cell r="B1488">
            <v>50</v>
          </cell>
          <cell r="C1488" t="str">
            <v>37</v>
          </cell>
          <cell r="D1488" t="str">
            <v>68197</v>
          </cell>
          <cell r="E1488" t="str">
            <v>0136408</v>
          </cell>
          <cell r="F1488" t="str">
            <v>1901</v>
          </cell>
          <cell r="G1488" t="str">
            <v>D</v>
          </cell>
          <cell r="H1488" t="str">
            <v>National University Academy Sparrow</v>
          </cell>
          <cell r="I1488" t="str">
            <v>ELEMENTARY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762310</v>
          </cell>
          <cell r="O1488">
            <v>281.81</v>
          </cell>
          <cell r="P1488">
            <v>8469.24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762310</v>
          </cell>
          <cell r="V1488">
            <v>281.81</v>
          </cell>
          <cell r="W1488">
            <v>1618998</v>
          </cell>
          <cell r="X1488">
            <v>0</v>
          </cell>
          <cell r="Y1488">
            <v>1618998</v>
          </cell>
        </row>
        <row r="1489">
          <cell r="A1489">
            <v>648</v>
          </cell>
          <cell r="B1489">
            <v>50</v>
          </cell>
          <cell r="C1489" t="str">
            <v>37</v>
          </cell>
          <cell r="D1489" t="str">
            <v>68205</v>
          </cell>
          <cell r="H1489" t="str">
            <v>Lemon Grove</v>
          </cell>
          <cell r="I1489" t="str">
            <v>ELEMENTARY</v>
          </cell>
          <cell r="J1489">
            <v>17957267</v>
          </cell>
          <cell r="K1489">
            <v>6871286</v>
          </cell>
          <cell r="L1489">
            <v>3541.12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17957267</v>
          </cell>
          <cell r="U1489">
            <v>6871286</v>
          </cell>
          <cell r="V1489">
            <v>3541.12</v>
          </cell>
          <cell r="W1489">
            <v>29299311</v>
          </cell>
          <cell r="X1489">
            <v>0</v>
          </cell>
          <cell r="Y1489">
            <v>29299311</v>
          </cell>
        </row>
        <row r="1490">
          <cell r="A1490">
            <v>649</v>
          </cell>
          <cell r="B1490">
            <v>50</v>
          </cell>
          <cell r="C1490" t="str">
            <v>37</v>
          </cell>
          <cell r="D1490" t="str">
            <v>68213</v>
          </cell>
          <cell r="H1490" t="str">
            <v>Mountain Empire Unified</v>
          </cell>
          <cell r="I1490" t="str">
            <v>UNIFIED</v>
          </cell>
          <cell r="J1490">
            <v>8676903</v>
          </cell>
          <cell r="K1490">
            <v>7725484</v>
          </cell>
          <cell r="L1490">
            <v>1624.94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8676903</v>
          </cell>
          <cell r="U1490">
            <v>7725484</v>
          </cell>
          <cell r="V1490">
            <v>1624.94</v>
          </cell>
          <cell r="W1490">
            <v>9521860</v>
          </cell>
          <cell r="X1490">
            <v>0</v>
          </cell>
          <cell r="Y1490">
            <v>9521860</v>
          </cell>
        </row>
        <row r="1491">
          <cell r="A1491">
            <v>12203</v>
          </cell>
          <cell r="B1491">
            <v>50</v>
          </cell>
          <cell r="C1491" t="str">
            <v>37</v>
          </cell>
          <cell r="D1491" t="str">
            <v>68213</v>
          </cell>
          <cell r="E1491" t="str">
            <v>0119560</v>
          </cell>
          <cell r="F1491" t="str">
            <v>1077</v>
          </cell>
          <cell r="G1491" t="str">
            <v>D</v>
          </cell>
          <cell r="H1491" t="str">
            <v>San Diego Neighborhood Homeschools</v>
          </cell>
          <cell r="I1491" t="str">
            <v>UNIFIED</v>
          </cell>
          <cell r="J1491">
            <v>0</v>
          </cell>
          <cell r="K1491">
            <v>0</v>
          </cell>
          <cell r="L1491">
            <v>0</v>
          </cell>
          <cell r="M1491">
            <v>758770</v>
          </cell>
          <cell r="N1491">
            <v>276847</v>
          </cell>
          <cell r="O1491">
            <v>135.84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758770</v>
          </cell>
          <cell r="U1491">
            <v>276847</v>
          </cell>
          <cell r="V1491">
            <v>135.84</v>
          </cell>
          <cell r="W1491">
            <v>1002222</v>
          </cell>
          <cell r="X1491">
            <v>0</v>
          </cell>
          <cell r="Y1491">
            <v>1002222</v>
          </cell>
        </row>
        <row r="1492">
          <cell r="A1492">
            <v>14488</v>
          </cell>
          <cell r="B1492">
            <v>50</v>
          </cell>
          <cell r="C1492" t="str">
            <v>37</v>
          </cell>
          <cell r="D1492" t="str">
            <v>68213</v>
          </cell>
          <cell r="E1492" t="str">
            <v>0121582</v>
          </cell>
          <cell r="F1492" t="str">
            <v>1899</v>
          </cell>
          <cell r="G1492" t="str">
            <v>D</v>
          </cell>
          <cell r="H1492" t="str">
            <v>College Preparatory Middle - East County</v>
          </cell>
          <cell r="I1492" t="str">
            <v>UNIFIED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9830.08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A1493">
            <v>12417</v>
          </cell>
          <cell r="B1493">
            <v>50</v>
          </cell>
          <cell r="C1493" t="str">
            <v>37</v>
          </cell>
          <cell r="D1493" t="str">
            <v>68213</v>
          </cell>
          <cell r="E1493" t="str">
            <v>0123224</v>
          </cell>
          <cell r="F1493" t="str">
            <v>1264</v>
          </cell>
          <cell r="G1493" t="str">
            <v>D</v>
          </cell>
          <cell r="H1493" t="str">
            <v>San Diego Virtual</v>
          </cell>
          <cell r="I1493" t="str">
            <v>UNIFIED</v>
          </cell>
          <cell r="J1493">
            <v>0</v>
          </cell>
          <cell r="K1493">
            <v>0</v>
          </cell>
          <cell r="L1493">
            <v>0</v>
          </cell>
          <cell r="M1493">
            <v>2300231</v>
          </cell>
          <cell r="N1493">
            <v>770746</v>
          </cell>
          <cell r="O1493">
            <v>378.18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2300231</v>
          </cell>
          <cell r="U1493">
            <v>770746</v>
          </cell>
          <cell r="V1493">
            <v>378.18</v>
          </cell>
          <cell r="W1493">
            <v>3313473</v>
          </cell>
          <cell r="X1493">
            <v>0</v>
          </cell>
          <cell r="Y1493">
            <v>3313473</v>
          </cell>
        </row>
        <row r="1494">
          <cell r="A1494">
            <v>12418</v>
          </cell>
          <cell r="B1494">
            <v>50</v>
          </cell>
          <cell r="C1494" t="str">
            <v>37</v>
          </cell>
          <cell r="D1494" t="str">
            <v>68213</v>
          </cell>
          <cell r="E1494" t="str">
            <v>0123240</v>
          </cell>
          <cell r="F1494" t="str">
            <v>1266</v>
          </cell>
          <cell r="G1494" t="str">
            <v>D</v>
          </cell>
          <cell r="H1494" t="str">
            <v>Pivot Charter School - San Diego</v>
          </cell>
          <cell r="I1494" t="str">
            <v>UNIFIED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A1495">
            <v>12785</v>
          </cell>
          <cell r="B1495">
            <v>50</v>
          </cell>
          <cell r="C1495" t="str">
            <v>37</v>
          </cell>
          <cell r="D1495" t="str">
            <v>68213</v>
          </cell>
          <cell r="E1495" t="str">
            <v>0127084</v>
          </cell>
          <cell r="F1495" t="str">
            <v>1454</v>
          </cell>
          <cell r="G1495" t="str">
            <v>D</v>
          </cell>
          <cell r="H1495" t="str">
            <v>Compass Charter Schools of San Diego</v>
          </cell>
          <cell r="I1495" t="str">
            <v>UNIFIED</v>
          </cell>
          <cell r="J1495">
            <v>0</v>
          </cell>
          <cell r="K1495">
            <v>0</v>
          </cell>
          <cell r="L1495">
            <v>0</v>
          </cell>
          <cell r="M1495">
            <v>3754048</v>
          </cell>
          <cell r="N1495">
            <v>1318775</v>
          </cell>
          <cell r="O1495">
            <v>647.08000000000004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3754048</v>
          </cell>
          <cell r="U1495">
            <v>1318775</v>
          </cell>
          <cell r="V1495">
            <v>647.08000000000004</v>
          </cell>
          <cell r="W1495">
            <v>4479689</v>
          </cell>
          <cell r="X1495">
            <v>0</v>
          </cell>
          <cell r="Y1495">
            <v>4479689</v>
          </cell>
        </row>
        <row r="1496">
          <cell r="A1496">
            <v>14084</v>
          </cell>
          <cell r="B1496">
            <v>50</v>
          </cell>
          <cell r="C1496" t="str">
            <v>37</v>
          </cell>
          <cell r="D1496" t="str">
            <v>68213</v>
          </cell>
          <cell r="E1496" t="str">
            <v>0129668</v>
          </cell>
          <cell r="F1496" t="str">
            <v>1628</v>
          </cell>
          <cell r="G1496" t="str">
            <v>D</v>
          </cell>
          <cell r="H1496" t="str">
            <v>County Collaborative Charter</v>
          </cell>
          <cell r="I1496" t="str">
            <v>UNIFIED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1109387</v>
          </cell>
          <cell r="O1496">
            <v>544.34</v>
          </cell>
          <cell r="P1496">
            <v>7402.68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1109387</v>
          </cell>
          <cell r="V1496">
            <v>544.34</v>
          </cell>
          <cell r="W1496">
            <v>4436444</v>
          </cell>
          <cell r="X1496">
            <v>0</v>
          </cell>
          <cell r="Y1496">
            <v>4436444</v>
          </cell>
        </row>
        <row r="1497">
          <cell r="A1497">
            <v>14536</v>
          </cell>
          <cell r="B1497">
            <v>50</v>
          </cell>
          <cell r="C1497" t="str">
            <v>37</v>
          </cell>
          <cell r="D1497" t="str">
            <v>68213</v>
          </cell>
          <cell r="E1497" t="str">
            <v>0136978</v>
          </cell>
          <cell r="F1497" t="str">
            <v>1924</v>
          </cell>
          <cell r="G1497" t="str">
            <v>D</v>
          </cell>
          <cell r="H1497" t="str">
            <v>Elite Academic Academy - Mountain Empire</v>
          </cell>
          <cell r="I1497" t="str">
            <v>UNIFIED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683171</v>
          </cell>
          <cell r="O1497">
            <v>335.21</v>
          </cell>
          <cell r="P1497">
            <v>10019.4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683171</v>
          </cell>
          <cell r="V1497">
            <v>335.21</v>
          </cell>
          <cell r="W1497">
            <v>2322348</v>
          </cell>
          <cell r="X1497">
            <v>0</v>
          </cell>
          <cell r="Y1497">
            <v>2322348</v>
          </cell>
        </row>
        <row r="1498">
          <cell r="A1498">
            <v>14605</v>
          </cell>
          <cell r="B1498">
            <v>50</v>
          </cell>
          <cell r="C1498" t="str">
            <v>37</v>
          </cell>
          <cell r="D1498" t="str">
            <v>68213</v>
          </cell>
          <cell r="E1498" t="str">
            <v>0138636</v>
          </cell>
          <cell r="F1498" t="str">
            <v>2021</v>
          </cell>
          <cell r="G1498" t="str">
            <v>D</v>
          </cell>
          <cell r="H1498" t="str">
            <v>JCS - Pine Valley</v>
          </cell>
          <cell r="I1498" t="str">
            <v>UNIFIED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254857</v>
          </cell>
          <cell r="O1498">
            <v>125.05</v>
          </cell>
          <cell r="P1498">
            <v>10019.4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254857</v>
          </cell>
          <cell r="V1498">
            <v>125.05</v>
          </cell>
          <cell r="W1498">
            <v>848730</v>
          </cell>
          <cell r="X1498">
            <v>0</v>
          </cell>
          <cell r="Y1498">
            <v>848730</v>
          </cell>
        </row>
        <row r="1499">
          <cell r="A1499">
            <v>650</v>
          </cell>
          <cell r="B1499">
            <v>50</v>
          </cell>
          <cell r="C1499" t="str">
            <v>37</v>
          </cell>
          <cell r="D1499" t="str">
            <v>68221</v>
          </cell>
          <cell r="H1499" t="str">
            <v>National Elementary</v>
          </cell>
          <cell r="I1499" t="str">
            <v>ELEMENTARY</v>
          </cell>
          <cell r="J1499">
            <v>26284155</v>
          </cell>
          <cell r="K1499">
            <v>9940708</v>
          </cell>
          <cell r="L1499">
            <v>5150.08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26284155</v>
          </cell>
          <cell r="U1499">
            <v>9940708</v>
          </cell>
          <cell r="V1499">
            <v>5150.08</v>
          </cell>
          <cell r="W1499">
            <v>45428224</v>
          </cell>
          <cell r="X1499">
            <v>0</v>
          </cell>
          <cell r="Y1499">
            <v>45428224</v>
          </cell>
        </row>
        <row r="1500">
          <cell r="A1500">
            <v>9636</v>
          </cell>
          <cell r="B1500">
            <v>50</v>
          </cell>
          <cell r="C1500" t="str">
            <v>37</v>
          </cell>
          <cell r="D1500" t="str">
            <v>68221</v>
          </cell>
          <cell r="E1500" t="str">
            <v>0101360</v>
          </cell>
          <cell r="F1500" t="str">
            <v>0553</v>
          </cell>
          <cell r="G1500" t="str">
            <v>D</v>
          </cell>
          <cell r="H1500" t="str">
            <v>Integrity Charter</v>
          </cell>
          <cell r="I1500" t="str">
            <v>ELEMENTARY</v>
          </cell>
          <cell r="J1500">
            <v>0</v>
          </cell>
          <cell r="K1500">
            <v>0</v>
          </cell>
          <cell r="L1500">
            <v>0</v>
          </cell>
          <cell r="M1500">
            <v>1711845</v>
          </cell>
          <cell r="N1500">
            <v>369994</v>
          </cell>
          <cell r="O1500">
            <v>330.34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1711845</v>
          </cell>
          <cell r="U1500">
            <v>369994</v>
          </cell>
          <cell r="V1500">
            <v>330.34</v>
          </cell>
          <cell r="W1500">
            <v>3189759</v>
          </cell>
          <cell r="X1500">
            <v>0</v>
          </cell>
          <cell r="Y1500">
            <v>3189759</v>
          </cell>
        </row>
        <row r="1501">
          <cell r="A1501">
            <v>651</v>
          </cell>
          <cell r="B1501">
            <v>50</v>
          </cell>
          <cell r="C1501" t="str">
            <v>37</v>
          </cell>
          <cell r="D1501" t="str">
            <v>68296</v>
          </cell>
          <cell r="H1501" t="str">
            <v>Poway Unified</v>
          </cell>
          <cell r="I1501" t="str">
            <v>UNIFIED</v>
          </cell>
          <cell r="J1501">
            <v>186173345</v>
          </cell>
          <cell r="K1501">
            <v>176110007</v>
          </cell>
          <cell r="L1501">
            <v>35283.96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186173345</v>
          </cell>
          <cell r="U1501">
            <v>176110007</v>
          </cell>
          <cell r="V1501">
            <v>35283.96</v>
          </cell>
          <cell r="W1501">
            <v>135355162</v>
          </cell>
          <cell r="X1501">
            <v>0</v>
          </cell>
          <cell r="Y1501">
            <v>135355162</v>
          </cell>
        </row>
        <row r="1502">
          <cell r="A1502">
            <v>652</v>
          </cell>
          <cell r="B1502">
            <v>50</v>
          </cell>
          <cell r="C1502" t="str">
            <v>37</v>
          </cell>
          <cell r="D1502" t="str">
            <v>68304</v>
          </cell>
          <cell r="H1502" t="str">
            <v>Ramona City Unified</v>
          </cell>
          <cell r="I1502" t="str">
            <v>UNIFIED</v>
          </cell>
          <cell r="J1502">
            <v>27618688</v>
          </cell>
          <cell r="K1502">
            <v>23048637</v>
          </cell>
          <cell r="L1502">
            <v>5231.04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27618688</v>
          </cell>
          <cell r="U1502">
            <v>23048637</v>
          </cell>
          <cell r="V1502">
            <v>5231.04</v>
          </cell>
          <cell r="W1502">
            <v>25346863</v>
          </cell>
          <cell r="X1502">
            <v>0</v>
          </cell>
          <cell r="Y1502">
            <v>25346863</v>
          </cell>
        </row>
        <row r="1503">
          <cell r="A1503">
            <v>653</v>
          </cell>
          <cell r="B1503">
            <v>50</v>
          </cell>
          <cell r="C1503" t="str">
            <v>37</v>
          </cell>
          <cell r="D1503" t="str">
            <v>68312</v>
          </cell>
          <cell r="H1503" t="str">
            <v>Rancho Santa Fe Elementary</v>
          </cell>
          <cell r="I1503" t="str">
            <v>ELEMENTARY</v>
          </cell>
          <cell r="J1503">
            <v>3118050</v>
          </cell>
          <cell r="K1503">
            <v>9342255</v>
          </cell>
          <cell r="L1503">
            <v>614.88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3118050</v>
          </cell>
          <cell r="U1503">
            <v>9342255</v>
          </cell>
          <cell r="V1503">
            <v>614.88</v>
          </cell>
          <cell r="W1503">
            <v>0</v>
          </cell>
          <cell r="X1503">
            <v>0</v>
          </cell>
          <cell r="Y1503">
            <v>0</v>
          </cell>
        </row>
        <row r="1504">
          <cell r="A1504">
            <v>654</v>
          </cell>
          <cell r="B1504">
            <v>50</v>
          </cell>
          <cell r="C1504" t="str">
            <v>37</v>
          </cell>
          <cell r="D1504" t="str">
            <v>68338</v>
          </cell>
          <cell r="H1504" t="str">
            <v>San Diego Unified</v>
          </cell>
          <cell r="I1504" t="str">
            <v>UNIFIED</v>
          </cell>
          <cell r="J1504">
            <v>523286857</v>
          </cell>
          <cell r="K1504">
            <v>797345650</v>
          </cell>
          <cell r="L1504">
            <v>98757.22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523286857</v>
          </cell>
          <cell r="U1504">
            <v>797345650</v>
          </cell>
          <cell r="V1504">
            <v>98757.22</v>
          </cell>
          <cell r="W1504">
            <v>225602151</v>
          </cell>
          <cell r="X1504">
            <v>0</v>
          </cell>
          <cell r="Y1504">
            <v>225602151</v>
          </cell>
        </row>
        <row r="1505">
          <cell r="A1505">
            <v>9638</v>
          </cell>
          <cell r="B1505">
            <v>50</v>
          </cell>
          <cell r="C1505" t="str">
            <v>37</v>
          </cell>
          <cell r="D1505" t="str">
            <v>68338</v>
          </cell>
          <cell r="E1505" t="str">
            <v>0101204</v>
          </cell>
          <cell r="F1505" t="str">
            <v>0546</v>
          </cell>
          <cell r="G1505" t="str">
            <v>D</v>
          </cell>
          <cell r="H1505" t="str">
            <v>High Tech Middle</v>
          </cell>
          <cell r="I1505" t="str">
            <v>UNIFIED</v>
          </cell>
          <cell r="J1505">
            <v>0</v>
          </cell>
          <cell r="K1505">
            <v>0</v>
          </cell>
          <cell r="L1505">
            <v>0</v>
          </cell>
          <cell r="M1505">
            <v>1634067</v>
          </cell>
          <cell r="N1505">
            <v>1930433</v>
          </cell>
          <cell r="O1505">
            <v>308.85000000000002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1634067</v>
          </cell>
          <cell r="U1505">
            <v>1930433</v>
          </cell>
          <cell r="V1505">
            <v>308.85000000000002</v>
          </cell>
          <cell r="W1505">
            <v>683136</v>
          </cell>
          <cell r="X1505">
            <v>0</v>
          </cell>
          <cell r="Y1505">
            <v>683136</v>
          </cell>
        </row>
        <row r="1506">
          <cell r="A1506">
            <v>9639</v>
          </cell>
          <cell r="B1506">
            <v>50</v>
          </cell>
          <cell r="C1506" t="str">
            <v>37</v>
          </cell>
          <cell r="D1506" t="str">
            <v>68338</v>
          </cell>
          <cell r="E1506" t="str">
            <v>0101345</v>
          </cell>
          <cell r="F1506" t="str">
            <v>0550</v>
          </cell>
          <cell r="G1506" t="str">
            <v>D</v>
          </cell>
          <cell r="H1506" t="str">
            <v>KIPP Adelante Preparatory Academy</v>
          </cell>
          <cell r="I1506" t="str">
            <v>UNIFIED</v>
          </cell>
          <cell r="J1506">
            <v>0</v>
          </cell>
          <cell r="K1506">
            <v>0</v>
          </cell>
          <cell r="L1506">
            <v>0</v>
          </cell>
          <cell r="M1506">
            <v>1615220</v>
          </cell>
          <cell r="N1506">
            <v>1918182</v>
          </cell>
          <cell r="O1506">
            <v>306.89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1615220</v>
          </cell>
          <cell r="U1506">
            <v>1918182</v>
          </cell>
          <cell r="V1506">
            <v>306.89</v>
          </cell>
          <cell r="W1506">
            <v>971762</v>
          </cell>
          <cell r="X1506">
            <v>0</v>
          </cell>
          <cell r="Y1506">
            <v>971762</v>
          </cell>
        </row>
        <row r="1507">
          <cell r="A1507">
            <v>9700</v>
          </cell>
          <cell r="B1507">
            <v>50</v>
          </cell>
          <cell r="C1507" t="str">
            <v>37</v>
          </cell>
          <cell r="D1507" t="str">
            <v>68338</v>
          </cell>
          <cell r="E1507" t="str">
            <v>0106732</v>
          </cell>
          <cell r="F1507" t="str">
            <v>0623</v>
          </cell>
          <cell r="G1507" t="str">
            <v>D</v>
          </cell>
          <cell r="H1507" t="str">
            <v>High Tech High International</v>
          </cell>
          <cell r="I1507" t="str">
            <v>UNIFIED</v>
          </cell>
          <cell r="J1507">
            <v>0</v>
          </cell>
          <cell r="K1507">
            <v>0</v>
          </cell>
          <cell r="L1507">
            <v>0</v>
          </cell>
          <cell r="M1507">
            <v>2301500</v>
          </cell>
          <cell r="N1507">
            <v>2325833</v>
          </cell>
          <cell r="O1507">
            <v>372.11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2301500</v>
          </cell>
          <cell r="U1507">
            <v>2325833</v>
          </cell>
          <cell r="V1507">
            <v>372.11</v>
          </cell>
          <cell r="W1507">
            <v>1434846</v>
          </cell>
          <cell r="X1507">
            <v>0</v>
          </cell>
          <cell r="Y1507">
            <v>1434846</v>
          </cell>
        </row>
        <row r="1508">
          <cell r="A1508">
            <v>9705</v>
          </cell>
          <cell r="B1508">
            <v>50</v>
          </cell>
          <cell r="C1508" t="str">
            <v>37</v>
          </cell>
          <cell r="D1508" t="str">
            <v>68338</v>
          </cell>
          <cell r="E1508" t="str">
            <v>0106799</v>
          </cell>
          <cell r="F1508" t="str">
            <v>0659</v>
          </cell>
          <cell r="G1508" t="str">
            <v>D</v>
          </cell>
          <cell r="H1508" t="str">
            <v>Learning Choice Academy</v>
          </cell>
          <cell r="I1508" t="str">
            <v>UNIFIED</v>
          </cell>
          <cell r="J1508">
            <v>0</v>
          </cell>
          <cell r="K1508">
            <v>0</v>
          </cell>
          <cell r="L1508">
            <v>0</v>
          </cell>
          <cell r="M1508">
            <v>3112891</v>
          </cell>
          <cell r="N1508">
            <v>3529908</v>
          </cell>
          <cell r="O1508">
            <v>564.75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3112891</v>
          </cell>
          <cell r="U1508">
            <v>3529908</v>
          </cell>
          <cell r="V1508">
            <v>564.75</v>
          </cell>
          <cell r="W1508">
            <v>1715004</v>
          </cell>
          <cell r="X1508">
            <v>0</v>
          </cell>
          <cell r="Y1508">
            <v>1715004</v>
          </cell>
        </row>
        <row r="1509">
          <cell r="A1509">
            <v>10214</v>
          </cell>
          <cell r="B1509">
            <v>50</v>
          </cell>
          <cell r="C1509" t="str">
            <v>37</v>
          </cell>
          <cell r="D1509" t="str">
            <v>68338</v>
          </cell>
          <cell r="E1509" t="str">
            <v>0107573</v>
          </cell>
          <cell r="F1509" t="str">
            <v>0660</v>
          </cell>
          <cell r="G1509" t="str">
            <v>D</v>
          </cell>
          <cell r="H1509" t="str">
            <v>High Tech Middle Media Arts</v>
          </cell>
          <cell r="I1509" t="str">
            <v>UNIFIED</v>
          </cell>
          <cell r="J1509">
            <v>0</v>
          </cell>
          <cell r="K1509">
            <v>0</v>
          </cell>
          <cell r="L1509">
            <v>0</v>
          </cell>
          <cell r="M1509">
            <v>1628457</v>
          </cell>
          <cell r="N1509">
            <v>1923995</v>
          </cell>
          <cell r="O1509">
            <v>307.82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1628457</v>
          </cell>
          <cell r="U1509">
            <v>1923995</v>
          </cell>
          <cell r="V1509">
            <v>307.82</v>
          </cell>
          <cell r="W1509">
            <v>690856</v>
          </cell>
          <cell r="X1509">
            <v>0</v>
          </cell>
          <cell r="Y1509">
            <v>690856</v>
          </cell>
        </row>
        <row r="1510">
          <cell r="A1510">
            <v>10280</v>
          </cell>
          <cell r="B1510">
            <v>50</v>
          </cell>
          <cell r="C1510" t="str">
            <v>37</v>
          </cell>
          <cell r="D1510" t="str">
            <v>68338</v>
          </cell>
          <cell r="E1510" t="str">
            <v>0108548</v>
          </cell>
          <cell r="F1510" t="str">
            <v>0680</v>
          </cell>
          <cell r="G1510" t="str">
            <v>D</v>
          </cell>
          <cell r="H1510" t="str">
            <v>Iftin Charter</v>
          </cell>
          <cell r="I1510" t="str">
            <v>UNIFIED</v>
          </cell>
          <cell r="J1510">
            <v>0</v>
          </cell>
          <cell r="K1510">
            <v>0</v>
          </cell>
          <cell r="L1510">
            <v>0</v>
          </cell>
          <cell r="M1510">
            <v>1712692</v>
          </cell>
          <cell r="N1510">
            <v>2067567</v>
          </cell>
          <cell r="O1510">
            <v>330.79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1712692</v>
          </cell>
          <cell r="U1510">
            <v>2067567</v>
          </cell>
          <cell r="V1510">
            <v>330.79</v>
          </cell>
          <cell r="W1510">
            <v>1141467</v>
          </cell>
          <cell r="X1510">
            <v>0</v>
          </cell>
          <cell r="Y1510">
            <v>1141467</v>
          </cell>
        </row>
        <row r="1511">
          <cell r="A1511">
            <v>10190</v>
          </cell>
          <cell r="B1511">
            <v>50</v>
          </cell>
          <cell r="C1511" t="str">
            <v>37</v>
          </cell>
          <cell r="D1511" t="str">
            <v>68338</v>
          </cell>
          <cell r="E1511" t="str">
            <v>0108787</v>
          </cell>
          <cell r="F1511" t="str">
            <v>0622</v>
          </cell>
          <cell r="G1511" t="str">
            <v>D</v>
          </cell>
          <cell r="H1511" t="str">
            <v>High Tech High Media Arts</v>
          </cell>
          <cell r="I1511" t="str">
            <v>UNIFIED</v>
          </cell>
          <cell r="J1511">
            <v>0</v>
          </cell>
          <cell r="K1511">
            <v>0</v>
          </cell>
          <cell r="L1511">
            <v>0</v>
          </cell>
          <cell r="M1511">
            <v>2299954</v>
          </cell>
          <cell r="N1511">
            <v>2324270</v>
          </cell>
          <cell r="O1511">
            <v>371.86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2299954</v>
          </cell>
          <cell r="U1511">
            <v>2324270</v>
          </cell>
          <cell r="V1511">
            <v>371.86</v>
          </cell>
          <cell r="W1511">
            <v>1444842</v>
          </cell>
          <cell r="X1511">
            <v>0</v>
          </cell>
          <cell r="Y1511">
            <v>1444842</v>
          </cell>
        </row>
        <row r="1512">
          <cell r="A1512">
            <v>10173</v>
          </cell>
          <cell r="B1512">
            <v>50</v>
          </cell>
          <cell r="C1512" t="str">
            <v>37</v>
          </cell>
          <cell r="D1512" t="str">
            <v>68338</v>
          </cell>
          <cell r="E1512" t="str">
            <v>0109033</v>
          </cell>
          <cell r="F1512" t="str">
            <v>0704</v>
          </cell>
          <cell r="G1512" t="str">
            <v>D</v>
          </cell>
          <cell r="H1512" t="str">
            <v>King-Chavez Arts Academy</v>
          </cell>
          <cell r="I1512" t="str">
            <v>UNIFIED</v>
          </cell>
          <cell r="J1512">
            <v>0</v>
          </cell>
          <cell r="K1512">
            <v>0</v>
          </cell>
          <cell r="L1512">
            <v>0</v>
          </cell>
          <cell r="M1512">
            <v>920248</v>
          </cell>
          <cell r="N1512">
            <v>1114945</v>
          </cell>
          <cell r="O1512">
            <v>178.38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920248</v>
          </cell>
          <cell r="U1512">
            <v>1114945</v>
          </cell>
          <cell r="V1512">
            <v>178.38</v>
          </cell>
          <cell r="W1512">
            <v>598895</v>
          </cell>
          <cell r="X1512">
            <v>0</v>
          </cell>
          <cell r="Y1512">
            <v>598895</v>
          </cell>
        </row>
        <row r="1513">
          <cell r="A1513">
            <v>10174</v>
          </cell>
          <cell r="B1513">
            <v>50</v>
          </cell>
          <cell r="C1513" t="str">
            <v>37</v>
          </cell>
          <cell r="D1513" t="str">
            <v>68338</v>
          </cell>
          <cell r="E1513" t="str">
            <v>0109041</v>
          </cell>
          <cell r="F1513" t="str">
            <v>0706</v>
          </cell>
          <cell r="G1513" t="str">
            <v>D</v>
          </cell>
          <cell r="H1513" t="str">
            <v>King-Chavez Athletics Academy</v>
          </cell>
          <cell r="I1513" t="str">
            <v>UNIFIED</v>
          </cell>
          <cell r="J1513">
            <v>0</v>
          </cell>
          <cell r="K1513">
            <v>0</v>
          </cell>
          <cell r="L1513">
            <v>0</v>
          </cell>
          <cell r="M1513">
            <v>922291</v>
          </cell>
          <cell r="N1513">
            <v>1117257</v>
          </cell>
          <cell r="O1513">
            <v>178.75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922291</v>
          </cell>
          <cell r="U1513">
            <v>1117257</v>
          </cell>
          <cell r="V1513">
            <v>178.75</v>
          </cell>
          <cell r="W1513">
            <v>595219</v>
          </cell>
          <cell r="X1513">
            <v>0</v>
          </cell>
          <cell r="Y1513">
            <v>595219</v>
          </cell>
        </row>
        <row r="1514">
          <cell r="A1514">
            <v>10142</v>
          </cell>
          <cell r="B1514">
            <v>50</v>
          </cell>
          <cell r="C1514" t="str">
            <v>37</v>
          </cell>
          <cell r="D1514" t="str">
            <v>68338</v>
          </cell>
          <cell r="E1514" t="str">
            <v>0109157</v>
          </cell>
          <cell r="F1514" t="str">
            <v>0698</v>
          </cell>
          <cell r="G1514" t="str">
            <v>D</v>
          </cell>
          <cell r="H1514" t="str">
            <v>Magnolia Science Academy San Diego</v>
          </cell>
          <cell r="I1514" t="str">
            <v>UNIFIED</v>
          </cell>
          <cell r="J1514">
            <v>0</v>
          </cell>
          <cell r="K1514">
            <v>0</v>
          </cell>
          <cell r="L1514">
            <v>0</v>
          </cell>
          <cell r="M1514">
            <v>2046067</v>
          </cell>
          <cell r="N1514">
            <v>2414213</v>
          </cell>
          <cell r="O1514">
            <v>386.25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2046067</v>
          </cell>
          <cell r="U1514">
            <v>2414213</v>
          </cell>
          <cell r="V1514">
            <v>386.25</v>
          </cell>
          <cell r="W1514">
            <v>723827</v>
          </cell>
          <cell r="X1514">
            <v>0</v>
          </cell>
          <cell r="Y1514">
            <v>723827</v>
          </cell>
        </row>
        <row r="1515">
          <cell r="A1515">
            <v>10282</v>
          </cell>
          <cell r="B1515">
            <v>50</v>
          </cell>
          <cell r="C1515" t="str">
            <v>37</v>
          </cell>
          <cell r="D1515" t="str">
            <v>68338</v>
          </cell>
          <cell r="E1515" t="str">
            <v>0111898</v>
          </cell>
          <cell r="F1515" t="str">
            <v>0773</v>
          </cell>
          <cell r="G1515" t="str">
            <v>D</v>
          </cell>
          <cell r="H1515" t="str">
            <v>Albert Einstein Academy Charter Middle</v>
          </cell>
          <cell r="I1515" t="str">
            <v>UNIFIED</v>
          </cell>
          <cell r="J1515">
            <v>0</v>
          </cell>
          <cell r="K1515">
            <v>0</v>
          </cell>
          <cell r="L1515">
            <v>0</v>
          </cell>
          <cell r="M1515">
            <v>3070339</v>
          </cell>
          <cell r="N1515">
            <v>3630039</v>
          </cell>
          <cell r="O1515">
            <v>580.77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3070339</v>
          </cell>
          <cell r="U1515">
            <v>3630039</v>
          </cell>
          <cell r="V1515">
            <v>580.77</v>
          </cell>
          <cell r="W1515">
            <v>1338146</v>
          </cell>
          <cell r="X1515">
            <v>0</v>
          </cell>
          <cell r="Y1515">
            <v>1338146</v>
          </cell>
        </row>
        <row r="1516">
          <cell r="A1516">
            <v>10283</v>
          </cell>
          <cell r="B1516">
            <v>50</v>
          </cell>
          <cell r="C1516" t="str">
            <v>37</v>
          </cell>
          <cell r="D1516" t="str">
            <v>68338</v>
          </cell>
          <cell r="E1516" t="str">
            <v>0111906</v>
          </cell>
          <cell r="F1516" t="str">
            <v>0772</v>
          </cell>
          <cell r="G1516" t="str">
            <v>D</v>
          </cell>
          <cell r="H1516" t="str">
            <v>King-Chavez Preparatory Academy</v>
          </cell>
          <cell r="I1516" t="str">
            <v>UNIFIED</v>
          </cell>
          <cell r="J1516">
            <v>0</v>
          </cell>
          <cell r="K1516">
            <v>0</v>
          </cell>
          <cell r="L1516">
            <v>0</v>
          </cell>
          <cell r="M1516">
            <v>1806965</v>
          </cell>
          <cell r="N1516">
            <v>2135008</v>
          </cell>
          <cell r="O1516">
            <v>341.58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1806965</v>
          </cell>
          <cell r="U1516">
            <v>2135008</v>
          </cell>
          <cell r="V1516">
            <v>341.58</v>
          </cell>
          <cell r="W1516">
            <v>1114651</v>
          </cell>
          <cell r="X1516">
            <v>0</v>
          </cell>
          <cell r="Y1516">
            <v>1114651</v>
          </cell>
        </row>
        <row r="1517">
          <cell r="A1517">
            <v>11412</v>
          </cell>
          <cell r="B1517">
            <v>50</v>
          </cell>
          <cell r="C1517" t="str">
            <v>37</v>
          </cell>
          <cell r="D1517" t="str">
            <v>68338</v>
          </cell>
          <cell r="E1517" t="str">
            <v>0114462</v>
          </cell>
          <cell r="F1517" t="str">
            <v>0876</v>
          </cell>
          <cell r="G1517" t="str">
            <v>D</v>
          </cell>
          <cell r="H1517" t="str">
            <v>Health Sciences High</v>
          </cell>
          <cell r="I1517" t="str">
            <v>UNIFIED</v>
          </cell>
          <cell r="J1517">
            <v>0</v>
          </cell>
          <cell r="K1517">
            <v>0</v>
          </cell>
          <cell r="L1517">
            <v>0</v>
          </cell>
          <cell r="M1517">
            <v>3373175</v>
          </cell>
          <cell r="N1517">
            <v>3408838</v>
          </cell>
          <cell r="O1517">
            <v>545.38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3373175</v>
          </cell>
          <cell r="U1517">
            <v>3408838</v>
          </cell>
          <cell r="V1517">
            <v>545.38</v>
          </cell>
          <cell r="W1517">
            <v>2535688</v>
          </cell>
          <cell r="X1517">
            <v>0</v>
          </cell>
          <cell r="Y1517">
            <v>2535688</v>
          </cell>
        </row>
        <row r="1518">
          <cell r="A1518">
            <v>12010</v>
          </cell>
          <cell r="B1518">
            <v>50</v>
          </cell>
          <cell r="C1518" t="str">
            <v>37</v>
          </cell>
          <cell r="D1518" t="str">
            <v>68338</v>
          </cell>
          <cell r="E1518" t="str">
            <v>0118083</v>
          </cell>
          <cell r="F1518" t="str">
            <v>1024</v>
          </cell>
          <cell r="G1518" t="str">
            <v>D</v>
          </cell>
          <cell r="H1518" t="str">
            <v>Innovations Academy</v>
          </cell>
          <cell r="I1518" t="str">
            <v>UNIFIED</v>
          </cell>
          <cell r="J1518">
            <v>0</v>
          </cell>
          <cell r="K1518">
            <v>0</v>
          </cell>
          <cell r="L1518">
            <v>0</v>
          </cell>
          <cell r="M1518">
            <v>2042829</v>
          </cell>
          <cell r="N1518">
            <v>2458716</v>
          </cell>
          <cell r="O1518">
            <v>393.37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2042829</v>
          </cell>
          <cell r="U1518">
            <v>2458716</v>
          </cell>
          <cell r="V1518">
            <v>393.37</v>
          </cell>
          <cell r="W1518">
            <v>841859</v>
          </cell>
          <cell r="X1518">
            <v>0</v>
          </cell>
          <cell r="Y1518">
            <v>841859</v>
          </cell>
        </row>
        <row r="1519">
          <cell r="A1519">
            <v>12205</v>
          </cell>
          <cell r="B1519">
            <v>50</v>
          </cell>
          <cell r="C1519" t="str">
            <v>37</v>
          </cell>
          <cell r="D1519" t="str">
            <v>68338</v>
          </cell>
          <cell r="E1519" t="str">
            <v>0118851</v>
          </cell>
          <cell r="F1519" t="str">
            <v>1015</v>
          </cell>
          <cell r="G1519" t="str">
            <v>D</v>
          </cell>
          <cell r="H1519" t="str">
            <v>King-Chavez Community High</v>
          </cell>
          <cell r="I1519" t="str">
            <v>UNIFIED</v>
          </cell>
          <cell r="J1519">
            <v>0</v>
          </cell>
          <cell r="K1519">
            <v>0</v>
          </cell>
          <cell r="L1519">
            <v>0</v>
          </cell>
          <cell r="M1519">
            <v>1989467</v>
          </cell>
          <cell r="N1519">
            <v>2010500</v>
          </cell>
          <cell r="O1519">
            <v>321.66000000000003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1989467</v>
          </cell>
          <cell r="U1519">
            <v>2010500</v>
          </cell>
          <cell r="V1519">
            <v>321.66000000000003</v>
          </cell>
          <cell r="W1519">
            <v>1654618</v>
          </cell>
          <cell r="X1519">
            <v>0</v>
          </cell>
          <cell r="Y1519">
            <v>1654618</v>
          </cell>
        </row>
        <row r="1520">
          <cell r="A1520">
            <v>12206</v>
          </cell>
          <cell r="B1520">
            <v>50</v>
          </cell>
          <cell r="C1520" t="str">
            <v>37</v>
          </cell>
          <cell r="D1520" t="str">
            <v>68338</v>
          </cell>
          <cell r="E1520" t="str">
            <v>0119610</v>
          </cell>
          <cell r="F1520" t="str">
            <v>1080</v>
          </cell>
          <cell r="G1520" t="str">
            <v>D</v>
          </cell>
          <cell r="H1520" t="str">
            <v>Gompers Preparatory Academy</v>
          </cell>
          <cell r="I1520" t="str">
            <v>UNIFIED</v>
          </cell>
          <cell r="J1520">
            <v>0</v>
          </cell>
          <cell r="K1520">
            <v>0</v>
          </cell>
          <cell r="L1520">
            <v>0</v>
          </cell>
          <cell r="M1520">
            <v>7224420</v>
          </cell>
          <cell r="N1520">
            <v>7908493</v>
          </cell>
          <cell r="O1520">
            <v>1265.28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7224420</v>
          </cell>
          <cell r="U1520">
            <v>7908493</v>
          </cell>
          <cell r="V1520">
            <v>1265.28</v>
          </cell>
          <cell r="W1520">
            <v>5002673</v>
          </cell>
          <cell r="X1520">
            <v>0</v>
          </cell>
          <cell r="Y1520">
            <v>5002673</v>
          </cell>
        </row>
        <row r="1521">
          <cell r="A1521">
            <v>12387</v>
          </cell>
          <cell r="B1521">
            <v>50</v>
          </cell>
          <cell r="C1521" t="str">
            <v>37</v>
          </cell>
          <cell r="D1521" t="str">
            <v>68338</v>
          </cell>
          <cell r="E1521" t="str">
            <v>0121681</v>
          </cell>
          <cell r="F1521" t="str">
            <v>1190</v>
          </cell>
          <cell r="G1521" t="str">
            <v>D</v>
          </cell>
          <cell r="H1521" t="str">
            <v>San Diego Global Vision Academy</v>
          </cell>
          <cell r="I1521" t="str">
            <v>UNIFIED</v>
          </cell>
          <cell r="J1521">
            <v>0</v>
          </cell>
          <cell r="K1521">
            <v>0</v>
          </cell>
          <cell r="L1521">
            <v>0</v>
          </cell>
          <cell r="M1521">
            <v>1873742</v>
          </cell>
          <cell r="N1521">
            <v>2283830</v>
          </cell>
          <cell r="O1521">
            <v>365.39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1873742</v>
          </cell>
          <cell r="U1521">
            <v>2283830</v>
          </cell>
          <cell r="V1521">
            <v>365.39</v>
          </cell>
          <cell r="W1521">
            <v>1119415</v>
          </cell>
          <cell r="X1521">
            <v>0</v>
          </cell>
          <cell r="Y1521">
            <v>1119415</v>
          </cell>
        </row>
        <row r="1522">
          <cell r="A1522">
            <v>12388</v>
          </cell>
          <cell r="B1522">
            <v>50</v>
          </cell>
          <cell r="C1522" t="str">
            <v>37</v>
          </cell>
          <cell r="D1522" t="str">
            <v>68338</v>
          </cell>
          <cell r="E1522" t="str">
            <v>0122788</v>
          </cell>
          <cell r="F1522" t="str">
            <v>1253</v>
          </cell>
          <cell r="G1522" t="str">
            <v>D</v>
          </cell>
          <cell r="H1522" t="str">
            <v>School for Entrepreneurship and Technology</v>
          </cell>
          <cell r="I1522" t="str">
            <v>UNIFIED</v>
          </cell>
          <cell r="J1522">
            <v>0</v>
          </cell>
          <cell r="K1522">
            <v>0</v>
          </cell>
          <cell r="L1522">
            <v>0</v>
          </cell>
          <cell r="M1522">
            <v>1107239</v>
          </cell>
          <cell r="N1522">
            <v>1118945</v>
          </cell>
          <cell r="O1522">
            <v>179.02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1107239</v>
          </cell>
          <cell r="U1522">
            <v>1118945</v>
          </cell>
          <cell r="V1522">
            <v>179.02</v>
          </cell>
          <cell r="W1522">
            <v>647551</v>
          </cell>
          <cell r="X1522">
            <v>0</v>
          </cell>
          <cell r="Y1522">
            <v>647551</v>
          </cell>
        </row>
        <row r="1523">
          <cell r="A1523">
            <v>12571</v>
          </cell>
          <cell r="B1523">
            <v>50</v>
          </cell>
          <cell r="C1523" t="str">
            <v>37</v>
          </cell>
          <cell r="D1523" t="str">
            <v>68338</v>
          </cell>
          <cell r="E1523" t="str">
            <v>0123778</v>
          </cell>
          <cell r="F1523" t="str">
            <v>1279</v>
          </cell>
          <cell r="G1523" t="str">
            <v>D</v>
          </cell>
          <cell r="H1523" t="str">
            <v>Old Town Academy K-8 Charter</v>
          </cell>
          <cell r="I1523" t="str">
            <v>UNIFIED</v>
          </cell>
          <cell r="J1523">
            <v>0</v>
          </cell>
          <cell r="K1523">
            <v>0</v>
          </cell>
          <cell r="L1523">
            <v>0</v>
          </cell>
          <cell r="M1523">
            <v>1249287</v>
          </cell>
          <cell r="N1523">
            <v>1507282</v>
          </cell>
          <cell r="O1523">
            <v>241.15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1249287</v>
          </cell>
          <cell r="U1523">
            <v>1507282</v>
          </cell>
          <cell r="V1523">
            <v>241.15</v>
          </cell>
          <cell r="W1523">
            <v>458916</v>
          </cell>
          <cell r="X1523">
            <v>0</v>
          </cell>
          <cell r="Y1523">
            <v>458916</v>
          </cell>
        </row>
        <row r="1524">
          <cell r="A1524">
            <v>12573</v>
          </cell>
          <cell r="B1524">
            <v>50</v>
          </cell>
          <cell r="C1524" t="str">
            <v>37</v>
          </cell>
          <cell r="D1524" t="str">
            <v>68338</v>
          </cell>
          <cell r="E1524" t="str">
            <v>0124347</v>
          </cell>
          <cell r="F1524" t="str">
            <v>1312</v>
          </cell>
          <cell r="G1524" t="str">
            <v>D</v>
          </cell>
          <cell r="H1524" t="str">
            <v>City Heights Preparatory Charter</v>
          </cell>
          <cell r="I1524" t="str">
            <v>UNIFIED</v>
          </cell>
          <cell r="J1524">
            <v>0</v>
          </cell>
          <cell r="K1524">
            <v>0</v>
          </cell>
          <cell r="L1524">
            <v>0</v>
          </cell>
          <cell r="M1524">
            <v>617498</v>
          </cell>
          <cell r="N1524">
            <v>744234</v>
          </cell>
          <cell r="O1524">
            <v>119.07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617498</v>
          </cell>
          <cell r="U1524">
            <v>744234</v>
          </cell>
          <cell r="V1524">
            <v>119.07</v>
          </cell>
          <cell r="W1524">
            <v>461271</v>
          </cell>
          <cell r="X1524">
            <v>0</v>
          </cell>
          <cell r="Y1524">
            <v>461271</v>
          </cell>
        </row>
        <row r="1525">
          <cell r="A1525">
            <v>12768</v>
          </cell>
          <cell r="B1525">
            <v>50</v>
          </cell>
          <cell r="C1525" t="str">
            <v>37</v>
          </cell>
          <cell r="D1525" t="str">
            <v>68338</v>
          </cell>
          <cell r="E1525" t="str">
            <v>0126730</v>
          </cell>
          <cell r="F1525" t="str">
            <v>1447</v>
          </cell>
          <cell r="G1525" t="str">
            <v>D</v>
          </cell>
          <cell r="H1525" t="str">
            <v>Kavod Elementary Charter</v>
          </cell>
          <cell r="I1525" t="str">
            <v>UNIFIED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1386587</v>
          </cell>
          <cell r="O1525">
            <v>221.84</v>
          </cell>
          <cell r="P1525">
            <v>6924.98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1386587</v>
          </cell>
          <cell r="V1525">
            <v>221.84</v>
          </cell>
          <cell r="W1525">
            <v>561117</v>
          </cell>
          <cell r="X1525">
            <v>0</v>
          </cell>
          <cell r="Y1525">
            <v>561117</v>
          </cell>
        </row>
        <row r="1526">
          <cell r="A1526">
            <v>12893</v>
          </cell>
          <cell r="B1526">
            <v>50</v>
          </cell>
          <cell r="C1526" t="str">
            <v>37</v>
          </cell>
          <cell r="D1526" t="str">
            <v>68338</v>
          </cell>
          <cell r="E1526" t="str">
            <v>0127647</v>
          </cell>
          <cell r="F1526" t="str">
            <v>1302</v>
          </cell>
          <cell r="G1526" t="str">
            <v>D</v>
          </cell>
          <cell r="H1526" t="str">
            <v>E3 Civic High</v>
          </cell>
          <cell r="I1526" t="str">
            <v>UNIFIED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2183699</v>
          </cell>
          <cell r="O1526">
            <v>349.37</v>
          </cell>
          <cell r="P1526">
            <v>6924.98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2183699</v>
          </cell>
          <cell r="V1526">
            <v>349.37</v>
          </cell>
          <cell r="W1526">
            <v>1649878</v>
          </cell>
          <cell r="X1526">
            <v>0</v>
          </cell>
          <cell r="Y1526">
            <v>1649878</v>
          </cell>
        </row>
        <row r="1527">
          <cell r="A1527">
            <v>12924</v>
          </cell>
          <cell r="B1527">
            <v>50</v>
          </cell>
          <cell r="C1527" t="str">
            <v>37</v>
          </cell>
          <cell r="D1527" t="str">
            <v>68338</v>
          </cell>
          <cell r="E1527" t="str">
            <v>0128066</v>
          </cell>
          <cell r="F1527" t="str">
            <v>1517</v>
          </cell>
          <cell r="G1527" t="str">
            <v>D</v>
          </cell>
          <cell r="H1527" t="str">
            <v>Health Sciences Middle</v>
          </cell>
          <cell r="I1527" t="str">
            <v>UNIFIED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588912</v>
          </cell>
          <cell r="O1527">
            <v>94.22</v>
          </cell>
          <cell r="P1527">
            <v>6924.98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588912</v>
          </cell>
          <cell r="V1527">
            <v>94.22</v>
          </cell>
          <cell r="W1527">
            <v>283147</v>
          </cell>
          <cell r="X1527">
            <v>0</v>
          </cell>
          <cell r="Y1527">
            <v>283147</v>
          </cell>
        </row>
        <row r="1528">
          <cell r="A1528">
            <v>14085</v>
          </cell>
          <cell r="B1528">
            <v>50</v>
          </cell>
          <cell r="C1528" t="str">
            <v>37</v>
          </cell>
          <cell r="D1528" t="str">
            <v>68338</v>
          </cell>
          <cell r="E1528" t="str">
            <v>0129387</v>
          </cell>
          <cell r="F1528" t="str">
            <v>1634</v>
          </cell>
          <cell r="G1528" t="str">
            <v>D</v>
          </cell>
          <cell r="H1528" t="str">
            <v>Empower Charter</v>
          </cell>
          <cell r="I1528" t="str">
            <v>UNIFIED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836490</v>
          </cell>
          <cell r="O1528">
            <v>133.83000000000001</v>
          </cell>
          <cell r="P1528">
            <v>7276.78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836490</v>
          </cell>
          <cell r="V1528">
            <v>133.83000000000001</v>
          </cell>
          <cell r="W1528">
            <v>448559</v>
          </cell>
          <cell r="X1528">
            <v>0</v>
          </cell>
          <cell r="Y1528">
            <v>448559</v>
          </cell>
        </row>
        <row r="1529">
          <cell r="A1529">
            <v>14086</v>
          </cell>
          <cell r="B1529">
            <v>50</v>
          </cell>
          <cell r="C1529" t="str">
            <v>37</v>
          </cell>
          <cell r="D1529" t="str">
            <v>68338</v>
          </cell>
          <cell r="E1529" t="str">
            <v>0129395</v>
          </cell>
          <cell r="F1529" t="str">
            <v>1633</v>
          </cell>
          <cell r="G1529" t="str">
            <v>D</v>
          </cell>
          <cell r="H1529" t="str">
            <v>Elevate Elementary</v>
          </cell>
          <cell r="I1529" t="str">
            <v>UNIFIED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1916245</v>
          </cell>
          <cell r="O1529">
            <v>306.58</v>
          </cell>
          <cell r="P1529">
            <v>7276.78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1916245</v>
          </cell>
          <cell r="V1529">
            <v>306.58</v>
          </cell>
          <cell r="W1529">
            <v>744269</v>
          </cell>
          <cell r="X1529">
            <v>0</v>
          </cell>
          <cell r="Y1529">
            <v>744269</v>
          </cell>
        </row>
        <row r="1530">
          <cell r="A1530">
            <v>14224</v>
          </cell>
          <cell r="B1530">
            <v>50</v>
          </cell>
          <cell r="C1530" t="str">
            <v>37</v>
          </cell>
          <cell r="D1530" t="str">
            <v>68338</v>
          </cell>
          <cell r="E1530" t="str">
            <v>0131565</v>
          </cell>
          <cell r="F1530" t="str">
            <v>1709</v>
          </cell>
          <cell r="G1530" t="str">
            <v>D</v>
          </cell>
          <cell r="H1530" t="str">
            <v>High Tech Elementary</v>
          </cell>
          <cell r="I1530" t="str">
            <v>UNIFIED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2368773</v>
          </cell>
          <cell r="O1530">
            <v>378.98</v>
          </cell>
          <cell r="P1530">
            <v>8041.72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2368773</v>
          </cell>
          <cell r="V1530">
            <v>378.98</v>
          </cell>
          <cell r="W1530">
            <v>1008669</v>
          </cell>
          <cell r="X1530">
            <v>0</v>
          </cell>
          <cell r="Y1530">
            <v>1008669</v>
          </cell>
        </row>
        <row r="1531">
          <cell r="A1531">
            <v>14225</v>
          </cell>
          <cell r="B1531">
            <v>50</v>
          </cell>
          <cell r="C1531" t="str">
            <v>37</v>
          </cell>
          <cell r="D1531" t="str">
            <v>68338</v>
          </cell>
          <cell r="E1531" t="str">
            <v>0131979</v>
          </cell>
          <cell r="F1531" t="str">
            <v>1719</v>
          </cell>
          <cell r="G1531" t="str">
            <v>D</v>
          </cell>
          <cell r="H1531" t="str">
            <v>Ingenuity Charter School</v>
          </cell>
          <cell r="I1531" t="str">
            <v>UNIFIED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1095131</v>
          </cell>
          <cell r="O1531">
            <v>175.21</v>
          </cell>
          <cell r="P1531">
            <v>8041.72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1095131</v>
          </cell>
          <cell r="V1531">
            <v>175.21</v>
          </cell>
          <cell r="W1531">
            <v>788424</v>
          </cell>
          <cell r="X1531">
            <v>0</v>
          </cell>
          <cell r="Y1531">
            <v>788424</v>
          </cell>
        </row>
        <row r="1532">
          <cell r="A1532">
            <v>12009</v>
          </cell>
          <cell r="B1532">
            <v>50</v>
          </cell>
          <cell r="C1532" t="str">
            <v>37</v>
          </cell>
          <cell r="D1532" t="str">
            <v>68338</v>
          </cell>
          <cell r="E1532" t="str">
            <v>0135913</v>
          </cell>
          <cell r="F1532" t="str">
            <v>1008</v>
          </cell>
          <cell r="G1532" t="str">
            <v>D</v>
          </cell>
          <cell r="H1532" t="str">
            <v>Urban Discovery Academy Charter</v>
          </cell>
          <cell r="I1532" t="str">
            <v>UNIFIED</v>
          </cell>
          <cell r="J1532">
            <v>0</v>
          </cell>
          <cell r="K1532">
            <v>0</v>
          </cell>
          <cell r="L1532">
            <v>0</v>
          </cell>
          <cell r="M1532">
            <v>2826627</v>
          </cell>
          <cell r="N1532">
            <v>3420213</v>
          </cell>
          <cell r="O1532">
            <v>547.20000000000005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2826627</v>
          </cell>
          <cell r="U1532">
            <v>3420213</v>
          </cell>
          <cell r="V1532">
            <v>547.20000000000005</v>
          </cell>
          <cell r="W1532">
            <v>1345265</v>
          </cell>
          <cell r="X1532">
            <v>0</v>
          </cell>
          <cell r="Y1532">
            <v>1345265</v>
          </cell>
        </row>
        <row r="1533">
          <cell r="A1533">
            <v>12572</v>
          </cell>
          <cell r="B1533">
            <v>50</v>
          </cell>
          <cell r="C1533" t="str">
            <v>37</v>
          </cell>
          <cell r="D1533" t="str">
            <v>68338</v>
          </cell>
          <cell r="E1533" t="str">
            <v>0136663</v>
          </cell>
          <cell r="F1533" t="str">
            <v>1301</v>
          </cell>
          <cell r="G1533" t="str">
            <v>D</v>
          </cell>
          <cell r="H1533" t="str">
            <v>America's Finest Charter</v>
          </cell>
          <cell r="I1533" t="str">
            <v>UNIFIED</v>
          </cell>
          <cell r="J1533">
            <v>0</v>
          </cell>
          <cell r="K1533">
            <v>0</v>
          </cell>
          <cell r="L1533">
            <v>0</v>
          </cell>
          <cell r="M1533">
            <v>2196143</v>
          </cell>
          <cell r="N1533">
            <v>2654353</v>
          </cell>
          <cell r="O1533">
            <v>424.67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2196143</v>
          </cell>
          <cell r="U1533">
            <v>2654353</v>
          </cell>
          <cell r="V1533">
            <v>424.67</v>
          </cell>
          <cell r="W1533">
            <v>1528569</v>
          </cell>
          <cell r="X1533">
            <v>0</v>
          </cell>
          <cell r="Y1533">
            <v>1528569</v>
          </cell>
        </row>
        <row r="1534">
          <cell r="A1534">
            <v>14567</v>
          </cell>
          <cell r="B1534">
            <v>50</v>
          </cell>
          <cell r="C1534" t="str">
            <v>37</v>
          </cell>
          <cell r="D1534" t="str">
            <v>68338</v>
          </cell>
          <cell r="E1534" t="str">
            <v>0137802</v>
          </cell>
          <cell r="F1534" t="str">
            <v>1981</v>
          </cell>
          <cell r="G1534" t="str">
            <v>D</v>
          </cell>
          <cell r="H1534" t="str">
            <v>National University Academy 1001 STEAM</v>
          </cell>
          <cell r="I1534" t="str">
            <v>UNIFIED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682230</v>
          </cell>
          <cell r="O1534">
            <v>109.15</v>
          </cell>
          <cell r="P1534">
            <v>9780.02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682230</v>
          </cell>
          <cell r="V1534">
            <v>109.15</v>
          </cell>
          <cell r="W1534">
            <v>449423</v>
          </cell>
          <cell r="X1534">
            <v>0</v>
          </cell>
          <cell r="Y1534">
            <v>449423</v>
          </cell>
        </row>
        <row r="1535">
          <cell r="A1535">
            <v>1327</v>
          </cell>
          <cell r="B1535">
            <v>50</v>
          </cell>
          <cell r="C1535" t="str">
            <v>37</v>
          </cell>
          <cell r="D1535" t="str">
            <v>68338</v>
          </cell>
          <cell r="E1535" t="str">
            <v>3730959</v>
          </cell>
          <cell r="F1535" t="str">
            <v>0028</v>
          </cell>
          <cell r="G1535" t="str">
            <v>D</v>
          </cell>
          <cell r="H1535" t="str">
            <v>Charter School of San Diego</v>
          </cell>
          <cell r="I1535" t="str">
            <v>UNIFIED</v>
          </cell>
          <cell r="J1535">
            <v>0</v>
          </cell>
          <cell r="K1535">
            <v>0</v>
          </cell>
          <cell r="L1535">
            <v>0</v>
          </cell>
          <cell r="M1535">
            <v>10356443</v>
          </cell>
          <cell r="N1535">
            <v>10551283</v>
          </cell>
          <cell r="O1535">
            <v>1688.1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10356443</v>
          </cell>
          <cell r="U1535">
            <v>10551283</v>
          </cell>
          <cell r="V1535">
            <v>1688.1</v>
          </cell>
          <cell r="W1535">
            <v>7570385</v>
          </cell>
          <cell r="X1535">
            <v>0</v>
          </cell>
          <cell r="Y1535">
            <v>7570385</v>
          </cell>
        </row>
        <row r="1536">
          <cell r="A1536">
            <v>1328</v>
          </cell>
          <cell r="B1536">
            <v>50</v>
          </cell>
          <cell r="C1536" t="str">
            <v>37</v>
          </cell>
          <cell r="D1536" t="str">
            <v>68338</v>
          </cell>
          <cell r="E1536" t="str">
            <v>3731189</v>
          </cell>
          <cell r="F1536" t="str">
            <v>0169</v>
          </cell>
          <cell r="G1536" t="str">
            <v>D</v>
          </cell>
          <cell r="H1536" t="str">
            <v>Preuss School UCSD</v>
          </cell>
          <cell r="I1536" t="str">
            <v>UNIFIED</v>
          </cell>
          <cell r="J1536">
            <v>0</v>
          </cell>
          <cell r="K1536">
            <v>0</v>
          </cell>
          <cell r="L1536">
            <v>0</v>
          </cell>
          <cell r="M1536">
            <v>4673639</v>
          </cell>
          <cell r="N1536">
            <v>5053003</v>
          </cell>
          <cell r="O1536">
            <v>808.43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4673639</v>
          </cell>
          <cell r="U1536">
            <v>5053003</v>
          </cell>
          <cell r="V1536">
            <v>808.43</v>
          </cell>
          <cell r="W1536">
            <v>3425716</v>
          </cell>
          <cell r="X1536">
            <v>0</v>
          </cell>
          <cell r="Y1536">
            <v>3425716</v>
          </cell>
        </row>
        <row r="1537">
          <cell r="A1537">
            <v>1329</v>
          </cell>
          <cell r="B1537">
            <v>50</v>
          </cell>
          <cell r="C1537" t="str">
            <v>37</v>
          </cell>
          <cell r="D1537" t="str">
            <v>68338</v>
          </cell>
          <cell r="E1537" t="str">
            <v>3731247</v>
          </cell>
          <cell r="F1537" t="str">
            <v>0269</v>
          </cell>
          <cell r="G1537" t="str">
            <v>D</v>
          </cell>
          <cell r="H1537" t="str">
            <v>High Tech High</v>
          </cell>
          <cell r="I1537" t="str">
            <v>UNIFIED</v>
          </cell>
          <cell r="J1537">
            <v>0</v>
          </cell>
          <cell r="K1537">
            <v>0</v>
          </cell>
          <cell r="L1537">
            <v>0</v>
          </cell>
          <cell r="M1537">
            <v>3057802</v>
          </cell>
          <cell r="N1537">
            <v>3090130</v>
          </cell>
          <cell r="O1537">
            <v>494.39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3057802</v>
          </cell>
          <cell r="U1537">
            <v>3090130</v>
          </cell>
          <cell r="V1537">
            <v>494.39</v>
          </cell>
          <cell r="W1537">
            <v>1895852</v>
          </cell>
          <cell r="X1537">
            <v>0</v>
          </cell>
          <cell r="Y1537">
            <v>1895852</v>
          </cell>
        </row>
        <row r="1538">
          <cell r="A1538">
            <v>1331</v>
          </cell>
          <cell r="B1538">
            <v>50</v>
          </cell>
          <cell r="C1538" t="str">
            <v>37</v>
          </cell>
          <cell r="D1538" t="str">
            <v>68338</v>
          </cell>
          <cell r="E1538" t="str">
            <v>3731395</v>
          </cell>
          <cell r="F1538" t="str">
            <v>0406</v>
          </cell>
          <cell r="G1538" t="str">
            <v>D</v>
          </cell>
          <cell r="H1538" t="str">
            <v>Audeo Charter</v>
          </cell>
          <cell r="I1538" t="str">
            <v>UNIFIED</v>
          </cell>
          <cell r="J1538">
            <v>0</v>
          </cell>
          <cell r="K1538">
            <v>0</v>
          </cell>
          <cell r="L1538">
            <v>0</v>
          </cell>
          <cell r="M1538">
            <v>3414135</v>
          </cell>
          <cell r="N1538">
            <v>3501343</v>
          </cell>
          <cell r="O1538">
            <v>560.17999999999995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3414135</v>
          </cell>
          <cell r="U1538">
            <v>3501343</v>
          </cell>
          <cell r="V1538">
            <v>560.17999999999995</v>
          </cell>
          <cell r="W1538">
            <v>2362041</v>
          </cell>
          <cell r="X1538">
            <v>0</v>
          </cell>
          <cell r="Y1538">
            <v>2362041</v>
          </cell>
        </row>
        <row r="1539">
          <cell r="A1539">
            <v>1332</v>
          </cell>
          <cell r="B1539">
            <v>50</v>
          </cell>
          <cell r="C1539" t="str">
            <v>37</v>
          </cell>
          <cell r="D1539" t="str">
            <v>68338</v>
          </cell>
          <cell r="E1539" t="str">
            <v>6039457</v>
          </cell>
          <cell r="F1539" t="str">
            <v>0033</v>
          </cell>
          <cell r="G1539" t="str">
            <v>D</v>
          </cell>
          <cell r="H1539" t="str">
            <v>Darnall Charter</v>
          </cell>
          <cell r="I1539" t="str">
            <v>UNIFIED</v>
          </cell>
          <cell r="J1539">
            <v>0</v>
          </cell>
          <cell r="K1539">
            <v>0</v>
          </cell>
          <cell r="L1539">
            <v>0</v>
          </cell>
          <cell r="M1539">
            <v>3161498</v>
          </cell>
          <cell r="N1539">
            <v>3835489</v>
          </cell>
          <cell r="O1539">
            <v>613.64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3161498</v>
          </cell>
          <cell r="U1539">
            <v>3835489</v>
          </cell>
          <cell r="V1539">
            <v>613.64</v>
          </cell>
          <cell r="W1539">
            <v>2053747</v>
          </cell>
          <cell r="X1539">
            <v>0</v>
          </cell>
          <cell r="Y1539">
            <v>2053747</v>
          </cell>
        </row>
        <row r="1540">
          <cell r="A1540">
            <v>7179</v>
          </cell>
          <cell r="B1540">
            <v>50</v>
          </cell>
          <cell r="C1540" t="str">
            <v>37</v>
          </cell>
          <cell r="D1540" t="str">
            <v>68338</v>
          </cell>
          <cell r="E1540" t="str">
            <v>6039812</v>
          </cell>
          <cell r="F1540" t="str">
            <v>0695</v>
          </cell>
          <cell r="G1540" t="str">
            <v>D</v>
          </cell>
          <cell r="H1540" t="str">
            <v>Keiller Leadership Academy</v>
          </cell>
          <cell r="I1540" t="str">
            <v>UNIFIED</v>
          </cell>
          <cell r="J1540">
            <v>0</v>
          </cell>
          <cell r="K1540">
            <v>0</v>
          </cell>
          <cell r="L1540">
            <v>0</v>
          </cell>
          <cell r="M1540">
            <v>3068347</v>
          </cell>
          <cell r="N1540">
            <v>3656978</v>
          </cell>
          <cell r="O1540">
            <v>585.08000000000004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3068347</v>
          </cell>
          <cell r="U1540">
            <v>3656978</v>
          </cell>
          <cell r="V1540">
            <v>585.08000000000004</v>
          </cell>
          <cell r="W1540">
            <v>1913319</v>
          </cell>
          <cell r="X1540">
            <v>0</v>
          </cell>
          <cell r="Y1540">
            <v>1913319</v>
          </cell>
        </row>
        <row r="1541">
          <cell r="A1541">
            <v>1333</v>
          </cell>
          <cell r="B1541">
            <v>50</v>
          </cell>
          <cell r="C1541" t="str">
            <v>37</v>
          </cell>
          <cell r="D1541" t="str">
            <v>68338</v>
          </cell>
          <cell r="E1541" t="str">
            <v>6040018</v>
          </cell>
          <cell r="F1541" t="str">
            <v>0046</v>
          </cell>
          <cell r="G1541" t="str">
            <v>D</v>
          </cell>
          <cell r="H1541" t="str">
            <v>Harriet Tubman Village Charter</v>
          </cell>
          <cell r="I1541" t="str">
            <v>UNIFIED</v>
          </cell>
          <cell r="J1541">
            <v>0</v>
          </cell>
          <cell r="K1541">
            <v>0</v>
          </cell>
          <cell r="L1541">
            <v>0</v>
          </cell>
          <cell r="M1541">
            <v>1992770</v>
          </cell>
          <cell r="N1541">
            <v>2400087</v>
          </cell>
          <cell r="O1541">
            <v>383.99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1992770</v>
          </cell>
          <cell r="U1541">
            <v>2400087</v>
          </cell>
          <cell r="V1541">
            <v>383.99</v>
          </cell>
          <cell r="W1541">
            <v>1255340</v>
          </cell>
          <cell r="X1541">
            <v>0</v>
          </cell>
          <cell r="Y1541">
            <v>1255340</v>
          </cell>
        </row>
        <row r="1542">
          <cell r="A1542">
            <v>7209</v>
          </cell>
          <cell r="B1542">
            <v>50</v>
          </cell>
          <cell r="C1542" t="str">
            <v>37</v>
          </cell>
          <cell r="D1542" t="str">
            <v>68338</v>
          </cell>
          <cell r="E1542" t="str">
            <v>6040190</v>
          </cell>
          <cell r="F1542" t="str">
            <v>0705</v>
          </cell>
          <cell r="G1542" t="str">
            <v>D</v>
          </cell>
          <cell r="H1542" t="str">
            <v>King-Chavez Primary Academy</v>
          </cell>
          <cell r="I1542" t="str">
            <v>UNIFIED</v>
          </cell>
          <cell r="J1542">
            <v>0</v>
          </cell>
          <cell r="K1542">
            <v>0</v>
          </cell>
          <cell r="L1542">
            <v>0</v>
          </cell>
          <cell r="M1542">
            <v>1627421</v>
          </cell>
          <cell r="N1542">
            <v>1990999</v>
          </cell>
          <cell r="O1542">
            <v>318.54000000000002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1627421</v>
          </cell>
          <cell r="U1542">
            <v>1990999</v>
          </cell>
          <cell r="V1542">
            <v>318.54000000000002</v>
          </cell>
          <cell r="W1542">
            <v>1231889</v>
          </cell>
          <cell r="X1542">
            <v>0</v>
          </cell>
          <cell r="Y1542">
            <v>1231889</v>
          </cell>
        </row>
        <row r="1543">
          <cell r="A1543">
            <v>1335</v>
          </cell>
          <cell r="B1543">
            <v>50</v>
          </cell>
          <cell r="C1543" t="str">
            <v>37</v>
          </cell>
          <cell r="D1543" t="str">
            <v>68338</v>
          </cell>
          <cell r="E1543" t="str">
            <v>6061964</v>
          </cell>
          <cell r="F1543" t="str">
            <v>0048</v>
          </cell>
          <cell r="G1543" t="str">
            <v>D</v>
          </cell>
          <cell r="H1543" t="str">
            <v>The O'Farrell Charter</v>
          </cell>
          <cell r="I1543" t="str">
            <v>UNIFIED</v>
          </cell>
          <cell r="J1543">
            <v>0</v>
          </cell>
          <cell r="K1543">
            <v>0</v>
          </cell>
          <cell r="L1543">
            <v>0</v>
          </cell>
          <cell r="M1543">
            <v>9565512</v>
          </cell>
          <cell r="N1543">
            <v>11134382</v>
          </cell>
          <cell r="O1543">
            <v>1781.39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9565512</v>
          </cell>
          <cell r="U1543">
            <v>11134382</v>
          </cell>
          <cell r="V1543">
            <v>1781.39</v>
          </cell>
          <cell r="W1543">
            <v>6173301</v>
          </cell>
          <cell r="X1543">
            <v>0</v>
          </cell>
          <cell r="Y1543">
            <v>6173301</v>
          </cell>
        </row>
        <row r="1544">
          <cell r="A1544">
            <v>1336</v>
          </cell>
          <cell r="B1544">
            <v>50</v>
          </cell>
          <cell r="C1544" t="str">
            <v>37</v>
          </cell>
          <cell r="D1544" t="str">
            <v>68338</v>
          </cell>
          <cell r="E1544" t="str">
            <v>6113211</v>
          </cell>
          <cell r="F1544" t="str">
            <v>0095</v>
          </cell>
          <cell r="G1544" t="str">
            <v>D</v>
          </cell>
          <cell r="H1544" t="str">
            <v>McGill School of Success</v>
          </cell>
          <cell r="I1544" t="str">
            <v>UNIFIED</v>
          </cell>
          <cell r="J1544">
            <v>0</v>
          </cell>
          <cell r="K1544">
            <v>0</v>
          </cell>
          <cell r="L1544">
            <v>0</v>
          </cell>
          <cell r="M1544">
            <v>767270</v>
          </cell>
          <cell r="N1544">
            <v>938684</v>
          </cell>
          <cell r="O1544">
            <v>150.18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767270</v>
          </cell>
          <cell r="U1544">
            <v>938684</v>
          </cell>
          <cell r="V1544">
            <v>150.18</v>
          </cell>
          <cell r="W1544">
            <v>533078</v>
          </cell>
          <cell r="X1544">
            <v>0</v>
          </cell>
          <cell r="Y1544">
            <v>533078</v>
          </cell>
        </row>
        <row r="1545">
          <cell r="A1545">
            <v>1338</v>
          </cell>
          <cell r="B1545">
            <v>50</v>
          </cell>
          <cell r="C1545" t="str">
            <v>37</v>
          </cell>
          <cell r="D1545" t="str">
            <v>68338</v>
          </cell>
          <cell r="E1545" t="str">
            <v>6115570</v>
          </cell>
          <cell r="F1545" t="str">
            <v>0081</v>
          </cell>
          <cell r="G1545" t="str">
            <v>D</v>
          </cell>
          <cell r="H1545" t="str">
            <v>Museum</v>
          </cell>
          <cell r="I1545" t="str">
            <v>UNIFIED</v>
          </cell>
          <cell r="J1545">
            <v>0</v>
          </cell>
          <cell r="K1545">
            <v>0</v>
          </cell>
          <cell r="L1545">
            <v>0</v>
          </cell>
          <cell r="M1545">
            <v>1198257</v>
          </cell>
          <cell r="N1545">
            <v>1445903</v>
          </cell>
          <cell r="O1545">
            <v>231.33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1198257</v>
          </cell>
          <cell r="U1545">
            <v>1445903</v>
          </cell>
          <cell r="V1545">
            <v>231.33</v>
          </cell>
          <cell r="W1545">
            <v>456599</v>
          </cell>
          <cell r="X1545">
            <v>0</v>
          </cell>
          <cell r="Y1545">
            <v>456599</v>
          </cell>
        </row>
        <row r="1546">
          <cell r="A1546">
            <v>1340</v>
          </cell>
          <cell r="B1546">
            <v>50</v>
          </cell>
          <cell r="C1546" t="str">
            <v>37</v>
          </cell>
          <cell r="D1546" t="str">
            <v>68338</v>
          </cell>
          <cell r="E1546" t="str">
            <v>6117279</v>
          </cell>
          <cell r="F1546" t="str">
            <v>0264</v>
          </cell>
          <cell r="G1546" t="str">
            <v>D</v>
          </cell>
          <cell r="H1546" t="str">
            <v>Holly Drive Leadership Academy</v>
          </cell>
          <cell r="I1546" t="str">
            <v>UNIFIED</v>
          </cell>
          <cell r="J1546">
            <v>0</v>
          </cell>
          <cell r="K1546">
            <v>0</v>
          </cell>
          <cell r="L1546">
            <v>0</v>
          </cell>
          <cell r="M1546">
            <v>631478</v>
          </cell>
          <cell r="N1546">
            <v>758172</v>
          </cell>
          <cell r="O1546">
            <v>121.3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631478</v>
          </cell>
          <cell r="U1546">
            <v>758172</v>
          </cell>
          <cell r="V1546">
            <v>121.3</v>
          </cell>
          <cell r="W1546">
            <v>399702</v>
          </cell>
          <cell r="X1546">
            <v>0</v>
          </cell>
          <cell r="Y1546">
            <v>399702</v>
          </cell>
        </row>
        <row r="1547">
          <cell r="A1547">
            <v>1342</v>
          </cell>
          <cell r="B1547">
            <v>50</v>
          </cell>
          <cell r="C1547" t="str">
            <v>37</v>
          </cell>
          <cell r="D1547" t="str">
            <v>68338</v>
          </cell>
          <cell r="E1547" t="str">
            <v>6117683</v>
          </cell>
          <cell r="F1547" t="str">
            <v>0278</v>
          </cell>
          <cell r="G1547" t="str">
            <v>D</v>
          </cell>
          <cell r="H1547" t="str">
            <v>High Tech Elementary Explorer</v>
          </cell>
          <cell r="I1547" t="str">
            <v>UNIFIED</v>
          </cell>
          <cell r="J1547">
            <v>0</v>
          </cell>
          <cell r="K1547">
            <v>0</v>
          </cell>
          <cell r="L1547">
            <v>0</v>
          </cell>
          <cell r="M1547">
            <v>1762281</v>
          </cell>
          <cell r="N1547">
            <v>2145134</v>
          </cell>
          <cell r="O1547">
            <v>343.2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1762281</v>
          </cell>
          <cell r="U1547">
            <v>2145134</v>
          </cell>
          <cell r="V1547">
            <v>343.2</v>
          </cell>
          <cell r="W1547">
            <v>832916</v>
          </cell>
          <cell r="X1547">
            <v>0</v>
          </cell>
          <cell r="Y1547">
            <v>832916</v>
          </cell>
        </row>
        <row r="1548">
          <cell r="A1548">
            <v>1343</v>
          </cell>
          <cell r="B1548">
            <v>50</v>
          </cell>
          <cell r="C1548" t="str">
            <v>37</v>
          </cell>
          <cell r="D1548" t="str">
            <v>68338</v>
          </cell>
          <cell r="E1548" t="str">
            <v>6119168</v>
          </cell>
          <cell r="F1548" t="str">
            <v>0396</v>
          </cell>
          <cell r="G1548" t="str">
            <v>D</v>
          </cell>
          <cell r="H1548" t="str">
            <v>San Diego Cooperative Charter</v>
          </cell>
          <cell r="I1548" t="str">
            <v>UNIFIED</v>
          </cell>
          <cell r="J1548">
            <v>0</v>
          </cell>
          <cell r="K1548">
            <v>0</v>
          </cell>
          <cell r="L1548">
            <v>0</v>
          </cell>
          <cell r="M1548">
            <v>3650065</v>
          </cell>
          <cell r="N1548">
            <v>4397087</v>
          </cell>
          <cell r="O1548">
            <v>703.49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3650065</v>
          </cell>
          <cell r="U1548">
            <v>4397087</v>
          </cell>
          <cell r="V1548">
            <v>703.49</v>
          </cell>
          <cell r="W1548">
            <v>1589753</v>
          </cell>
          <cell r="X1548">
            <v>0</v>
          </cell>
          <cell r="Y1548">
            <v>1589753</v>
          </cell>
        </row>
        <row r="1549">
          <cell r="A1549">
            <v>1344</v>
          </cell>
          <cell r="B1549">
            <v>50</v>
          </cell>
          <cell r="C1549" t="str">
            <v>37</v>
          </cell>
          <cell r="D1549" t="str">
            <v>68338</v>
          </cell>
          <cell r="E1549" t="str">
            <v>6119598</v>
          </cell>
          <cell r="F1549" t="str">
            <v>0420</v>
          </cell>
          <cell r="G1549" t="str">
            <v>D</v>
          </cell>
          <cell r="H1549" t="str">
            <v>King-Chavez Academy of Excellence</v>
          </cell>
          <cell r="I1549" t="str">
            <v>UNIFIED</v>
          </cell>
          <cell r="J1549">
            <v>0</v>
          </cell>
          <cell r="K1549">
            <v>0</v>
          </cell>
          <cell r="L1549">
            <v>0</v>
          </cell>
          <cell r="M1549">
            <v>1468886</v>
          </cell>
          <cell r="N1549">
            <v>1757860</v>
          </cell>
          <cell r="O1549">
            <v>281.24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1468886</v>
          </cell>
          <cell r="U1549">
            <v>1757860</v>
          </cell>
          <cell r="V1549">
            <v>281.24</v>
          </cell>
          <cell r="W1549">
            <v>972179</v>
          </cell>
          <cell r="X1549">
            <v>0</v>
          </cell>
          <cell r="Y1549">
            <v>972179</v>
          </cell>
        </row>
        <row r="1550">
          <cell r="A1550">
            <v>1345</v>
          </cell>
          <cell r="B1550">
            <v>50</v>
          </cell>
          <cell r="C1550" t="str">
            <v>37</v>
          </cell>
          <cell r="D1550" t="str">
            <v>68338</v>
          </cell>
          <cell r="E1550" t="str">
            <v>6120935</v>
          </cell>
          <cell r="F1550" t="str">
            <v>0488</v>
          </cell>
          <cell r="G1550" t="str">
            <v>D</v>
          </cell>
          <cell r="H1550" t="str">
            <v>Albert Einstein Academy Charter Elementary</v>
          </cell>
          <cell r="I1550" t="str">
            <v>UNIFIED</v>
          </cell>
          <cell r="J1550">
            <v>0</v>
          </cell>
          <cell r="K1550">
            <v>0</v>
          </cell>
          <cell r="L1550">
            <v>0</v>
          </cell>
          <cell r="M1550">
            <v>3996908</v>
          </cell>
          <cell r="N1550">
            <v>4863991</v>
          </cell>
          <cell r="O1550">
            <v>778.19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3996908</v>
          </cell>
          <cell r="U1550">
            <v>4863991</v>
          </cell>
          <cell r="V1550">
            <v>778.19</v>
          </cell>
          <cell r="W1550">
            <v>1925865</v>
          </cell>
          <cell r="X1550">
            <v>0</v>
          </cell>
          <cell r="Y1550">
            <v>1925865</v>
          </cell>
        </row>
        <row r="1551">
          <cell r="A1551">
            <v>655</v>
          </cell>
          <cell r="B1551">
            <v>50</v>
          </cell>
          <cell r="C1551" t="str">
            <v>37</v>
          </cell>
          <cell r="D1551" t="str">
            <v>68346</v>
          </cell>
          <cell r="H1551" t="str">
            <v>San Dieguito Union High</v>
          </cell>
          <cell r="I1551" t="str">
            <v>HIGH</v>
          </cell>
          <cell r="J1551">
            <v>76212480</v>
          </cell>
          <cell r="K1551">
            <v>110930214</v>
          </cell>
          <cell r="L1551">
            <v>12605.48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76212480</v>
          </cell>
          <cell r="U1551">
            <v>110930214</v>
          </cell>
          <cell r="V1551">
            <v>12605.48</v>
          </cell>
          <cell r="W1551">
            <v>4622848</v>
          </cell>
          <cell r="X1551">
            <v>0</v>
          </cell>
          <cell r="Y1551">
            <v>4622848</v>
          </cell>
        </row>
        <row r="1552">
          <cell r="A1552">
            <v>656</v>
          </cell>
          <cell r="B1552">
            <v>50</v>
          </cell>
          <cell r="C1552" t="str">
            <v>37</v>
          </cell>
          <cell r="D1552" t="str">
            <v>68353</v>
          </cell>
          <cell r="H1552" t="str">
            <v>San Pasqual Union Elementary</v>
          </cell>
          <cell r="I1552" t="str">
            <v>ELEMENTARY</v>
          </cell>
          <cell r="J1552">
            <v>2953762</v>
          </cell>
          <cell r="K1552">
            <v>1581608</v>
          </cell>
          <cell r="L1552">
            <v>568.89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2953762</v>
          </cell>
          <cell r="U1552">
            <v>1581608</v>
          </cell>
          <cell r="V1552">
            <v>568.89</v>
          </cell>
          <cell r="W1552">
            <v>3183863</v>
          </cell>
          <cell r="X1552">
            <v>0</v>
          </cell>
          <cell r="Y1552">
            <v>3183863</v>
          </cell>
        </row>
        <row r="1553">
          <cell r="A1553">
            <v>657</v>
          </cell>
          <cell r="B1553">
            <v>50</v>
          </cell>
          <cell r="C1553" t="str">
            <v>37</v>
          </cell>
          <cell r="D1553" t="str">
            <v>68361</v>
          </cell>
          <cell r="H1553" t="str">
            <v>Santee</v>
          </cell>
          <cell r="I1553" t="str">
            <v>ELEMENTARY</v>
          </cell>
          <cell r="J1553">
            <v>33299227</v>
          </cell>
          <cell r="K1553">
            <v>16950604</v>
          </cell>
          <cell r="L1553">
            <v>6593.11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33299227</v>
          </cell>
          <cell r="U1553">
            <v>16950604</v>
          </cell>
          <cell r="V1553">
            <v>6593.11</v>
          </cell>
          <cell r="W1553">
            <v>40781107</v>
          </cell>
          <cell r="X1553">
            <v>0</v>
          </cell>
          <cell r="Y1553">
            <v>40781107</v>
          </cell>
        </row>
        <row r="1554">
          <cell r="A1554">
            <v>658</v>
          </cell>
          <cell r="B1554">
            <v>50</v>
          </cell>
          <cell r="C1554" t="str">
            <v>37</v>
          </cell>
          <cell r="D1554" t="str">
            <v>68379</v>
          </cell>
          <cell r="H1554" t="str">
            <v>San Ysidro Elementary</v>
          </cell>
          <cell r="I1554" t="str">
            <v>ELEMENTARY</v>
          </cell>
          <cell r="J1554">
            <v>22917058</v>
          </cell>
          <cell r="K1554">
            <v>20171390</v>
          </cell>
          <cell r="L1554">
            <v>4517.43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22917058</v>
          </cell>
          <cell r="U1554">
            <v>20171390</v>
          </cell>
          <cell r="V1554">
            <v>4517.43</v>
          </cell>
          <cell r="W1554">
            <v>27309775</v>
          </cell>
          <cell r="X1554">
            <v>0</v>
          </cell>
          <cell r="Y1554">
            <v>27309775</v>
          </cell>
        </row>
        <row r="1555">
          <cell r="A1555">
            <v>659</v>
          </cell>
          <cell r="B1555">
            <v>50</v>
          </cell>
          <cell r="C1555" t="str">
            <v>37</v>
          </cell>
          <cell r="D1555" t="str">
            <v>68387</v>
          </cell>
          <cell r="H1555" t="str">
            <v>Solana Beach Elementary</v>
          </cell>
          <cell r="I1555" t="str">
            <v>ELEMENTARY</v>
          </cell>
          <cell r="J1555">
            <v>14289891</v>
          </cell>
          <cell r="K1555">
            <v>38907812</v>
          </cell>
          <cell r="L1555">
            <v>2827.33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14289891</v>
          </cell>
          <cell r="U1555">
            <v>38907812</v>
          </cell>
          <cell r="V1555">
            <v>2827.33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660</v>
          </cell>
          <cell r="B1556">
            <v>50</v>
          </cell>
          <cell r="C1556" t="str">
            <v>37</v>
          </cell>
          <cell r="D1556" t="str">
            <v>68395</v>
          </cell>
          <cell r="H1556" t="str">
            <v>South Bay Union</v>
          </cell>
          <cell r="I1556" t="str">
            <v>ELEMENTARY</v>
          </cell>
          <cell r="J1556">
            <v>26091743</v>
          </cell>
          <cell r="K1556">
            <v>14249451</v>
          </cell>
          <cell r="L1556">
            <v>5135.25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26091743</v>
          </cell>
          <cell r="U1556">
            <v>14249451</v>
          </cell>
          <cell r="V1556">
            <v>5135.25</v>
          </cell>
          <cell r="W1556">
            <v>40661267</v>
          </cell>
          <cell r="X1556">
            <v>0</v>
          </cell>
          <cell r="Y1556">
            <v>40661267</v>
          </cell>
        </row>
        <row r="1557">
          <cell r="A1557">
            <v>7299</v>
          </cell>
          <cell r="B1557">
            <v>50</v>
          </cell>
          <cell r="C1557" t="str">
            <v>37</v>
          </cell>
          <cell r="D1557" t="str">
            <v>68395</v>
          </cell>
          <cell r="E1557" t="str">
            <v>6040505</v>
          </cell>
          <cell r="F1557" t="str">
            <v>1418</v>
          </cell>
          <cell r="G1557" t="str">
            <v>L</v>
          </cell>
          <cell r="H1557" t="str">
            <v>Imperial Beach Charter</v>
          </cell>
          <cell r="I1557" t="str">
            <v>ELEMENTARY</v>
          </cell>
          <cell r="J1557">
            <v>0</v>
          </cell>
          <cell r="K1557">
            <v>0</v>
          </cell>
          <cell r="L1557">
            <v>0</v>
          </cell>
          <cell r="M1557">
            <v>4384039</v>
          </cell>
          <cell r="N1557">
            <v>1386134</v>
          </cell>
          <cell r="O1557">
            <v>850.05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4384039</v>
          </cell>
          <cell r="U1557">
            <v>1386134</v>
          </cell>
          <cell r="V1557">
            <v>850.05</v>
          </cell>
          <cell r="W1557">
            <v>6529838</v>
          </cell>
          <cell r="X1557">
            <v>0</v>
          </cell>
          <cell r="Y1557">
            <v>6529838</v>
          </cell>
        </row>
        <row r="1558">
          <cell r="A1558">
            <v>7300</v>
          </cell>
          <cell r="B1558">
            <v>50</v>
          </cell>
          <cell r="C1558" t="str">
            <v>37</v>
          </cell>
          <cell r="D1558" t="str">
            <v>68395</v>
          </cell>
          <cell r="E1558" t="str">
            <v>6040513</v>
          </cell>
          <cell r="F1558" t="str">
            <v>1252</v>
          </cell>
          <cell r="G1558" t="str">
            <v>L</v>
          </cell>
          <cell r="H1558" t="str">
            <v>Nestor Language Academy Charter</v>
          </cell>
          <cell r="I1558" t="str">
            <v>ELEMENTARY</v>
          </cell>
          <cell r="J1558">
            <v>0</v>
          </cell>
          <cell r="K1558">
            <v>0</v>
          </cell>
          <cell r="L1558">
            <v>0</v>
          </cell>
          <cell r="M1558">
            <v>5145616</v>
          </cell>
          <cell r="N1558">
            <v>1625024</v>
          </cell>
          <cell r="O1558">
            <v>996.55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5145616</v>
          </cell>
          <cell r="U1558">
            <v>1625024</v>
          </cell>
          <cell r="V1558">
            <v>996.55</v>
          </cell>
          <cell r="W1558">
            <v>8465761</v>
          </cell>
          <cell r="X1558">
            <v>0</v>
          </cell>
          <cell r="Y1558">
            <v>8465761</v>
          </cell>
        </row>
        <row r="1559">
          <cell r="A1559">
            <v>661</v>
          </cell>
          <cell r="B1559">
            <v>50</v>
          </cell>
          <cell r="C1559" t="str">
            <v>37</v>
          </cell>
          <cell r="D1559" t="str">
            <v>68403</v>
          </cell>
          <cell r="H1559" t="str">
            <v>Spencer Valley Elementary</v>
          </cell>
          <cell r="I1559" t="str">
            <v>ELEMENTARY</v>
          </cell>
          <cell r="J1559">
            <v>253269</v>
          </cell>
          <cell r="K1559">
            <v>220853</v>
          </cell>
          <cell r="L1559">
            <v>38.79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253269</v>
          </cell>
          <cell r="U1559">
            <v>220853</v>
          </cell>
          <cell r="V1559">
            <v>38.79</v>
          </cell>
          <cell r="W1559">
            <v>115798</v>
          </cell>
          <cell r="X1559">
            <v>0</v>
          </cell>
          <cell r="Y1559">
            <v>115798</v>
          </cell>
        </row>
        <row r="1560">
          <cell r="A1560">
            <v>12705</v>
          </cell>
          <cell r="B1560">
            <v>50</v>
          </cell>
          <cell r="C1560" t="str">
            <v>37</v>
          </cell>
          <cell r="D1560" t="str">
            <v>68403</v>
          </cell>
          <cell r="E1560" t="str">
            <v>0125401</v>
          </cell>
          <cell r="F1560" t="str">
            <v>1371</v>
          </cell>
          <cell r="G1560" t="str">
            <v>D</v>
          </cell>
          <cell r="H1560" t="str">
            <v>Insight @ San Diego</v>
          </cell>
          <cell r="I1560" t="str">
            <v>ELEMENTARY</v>
          </cell>
          <cell r="J1560">
            <v>0</v>
          </cell>
          <cell r="K1560">
            <v>0</v>
          </cell>
          <cell r="L1560">
            <v>0</v>
          </cell>
          <cell r="M1560">
            <v>1307138</v>
          </cell>
          <cell r="N1560">
            <v>21130</v>
          </cell>
          <cell r="O1560">
            <v>211.34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1307138</v>
          </cell>
          <cell r="U1560">
            <v>21130</v>
          </cell>
          <cell r="V1560">
            <v>211.34</v>
          </cell>
          <cell r="W1560">
            <v>2189578</v>
          </cell>
          <cell r="X1560">
            <v>0</v>
          </cell>
          <cell r="Y1560">
            <v>2189578</v>
          </cell>
        </row>
        <row r="1561">
          <cell r="A1561">
            <v>1348</v>
          </cell>
          <cell r="B1561">
            <v>50</v>
          </cell>
          <cell r="C1561" t="str">
            <v>37</v>
          </cell>
          <cell r="D1561" t="str">
            <v>68403</v>
          </cell>
          <cell r="E1561" t="str">
            <v>6120893</v>
          </cell>
          <cell r="F1561" t="str">
            <v>0493</v>
          </cell>
          <cell r="G1561" t="str">
            <v>D</v>
          </cell>
          <cell r="H1561" t="str">
            <v>California Virtual Academy @ San Diego</v>
          </cell>
          <cell r="I1561" t="str">
            <v>ELEMENTARY</v>
          </cell>
          <cell r="J1561">
            <v>0</v>
          </cell>
          <cell r="K1561">
            <v>0</v>
          </cell>
          <cell r="L1561">
            <v>0</v>
          </cell>
          <cell r="M1561">
            <v>10866750</v>
          </cell>
          <cell r="N1561">
            <v>195855</v>
          </cell>
          <cell r="O1561">
            <v>1958.94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10866750</v>
          </cell>
          <cell r="U1561">
            <v>195855</v>
          </cell>
          <cell r="V1561">
            <v>1958.94</v>
          </cell>
          <cell r="W1561">
            <v>18055672</v>
          </cell>
          <cell r="X1561">
            <v>0</v>
          </cell>
          <cell r="Y1561">
            <v>18055672</v>
          </cell>
        </row>
        <row r="1562">
          <cell r="A1562">
            <v>662</v>
          </cell>
          <cell r="B1562">
            <v>50</v>
          </cell>
          <cell r="C1562" t="str">
            <v>37</v>
          </cell>
          <cell r="D1562" t="str">
            <v>68411</v>
          </cell>
          <cell r="H1562" t="str">
            <v>Sweetwater Union High</v>
          </cell>
          <cell r="I1562" t="str">
            <v>HIGH</v>
          </cell>
          <cell r="J1562">
            <v>226519833</v>
          </cell>
          <cell r="K1562">
            <v>92749057</v>
          </cell>
          <cell r="L1562">
            <v>37244.300000000003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226519833</v>
          </cell>
          <cell r="U1562">
            <v>92749057</v>
          </cell>
          <cell r="V1562">
            <v>37244.300000000003</v>
          </cell>
          <cell r="W1562">
            <v>289655211</v>
          </cell>
          <cell r="X1562">
            <v>0</v>
          </cell>
          <cell r="Y1562">
            <v>289655211</v>
          </cell>
        </row>
        <row r="1563">
          <cell r="A1563">
            <v>12738</v>
          </cell>
          <cell r="B1563">
            <v>50</v>
          </cell>
          <cell r="C1563" t="str">
            <v>37</v>
          </cell>
          <cell r="D1563" t="str">
            <v>68411</v>
          </cell>
          <cell r="E1563" t="str">
            <v>0126086</v>
          </cell>
          <cell r="F1563" t="str">
            <v>1407</v>
          </cell>
          <cell r="G1563" t="str">
            <v>D</v>
          </cell>
          <cell r="H1563" t="str">
            <v>Hawking S.T.E.A.M. Charter</v>
          </cell>
          <cell r="I1563" t="str">
            <v>HIGH</v>
          </cell>
          <cell r="J1563">
            <v>0</v>
          </cell>
          <cell r="K1563">
            <v>0</v>
          </cell>
          <cell r="L1563">
            <v>0</v>
          </cell>
          <cell r="M1563">
            <v>4906019</v>
          </cell>
          <cell r="N1563">
            <v>2144014</v>
          </cell>
          <cell r="O1563">
            <v>960.27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4906019</v>
          </cell>
          <cell r="U1563">
            <v>2144014</v>
          </cell>
          <cell r="V1563">
            <v>960.27</v>
          </cell>
          <cell r="W1563">
            <v>6945600</v>
          </cell>
          <cell r="X1563">
            <v>0</v>
          </cell>
          <cell r="Y1563">
            <v>6945600</v>
          </cell>
        </row>
        <row r="1564">
          <cell r="A1564">
            <v>1349</v>
          </cell>
          <cell r="B1564">
            <v>50</v>
          </cell>
          <cell r="C1564" t="str">
            <v>37</v>
          </cell>
          <cell r="D1564" t="str">
            <v>68411</v>
          </cell>
          <cell r="E1564" t="str">
            <v>3731304</v>
          </cell>
          <cell r="F1564" t="str">
            <v>0303</v>
          </cell>
          <cell r="G1564" t="str">
            <v>D</v>
          </cell>
          <cell r="H1564" t="str">
            <v>MAAC Community Charter</v>
          </cell>
          <cell r="I1564" t="str">
            <v>HIGH</v>
          </cell>
          <cell r="J1564">
            <v>0</v>
          </cell>
          <cell r="K1564">
            <v>0</v>
          </cell>
          <cell r="L1564">
            <v>0</v>
          </cell>
          <cell r="M1564">
            <v>1440796</v>
          </cell>
          <cell r="N1564">
            <v>520112</v>
          </cell>
          <cell r="O1564">
            <v>232.95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1440796</v>
          </cell>
          <cell r="U1564">
            <v>520112</v>
          </cell>
          <cell r="V1564">
            <v>232.95</v>
          </cell>
          <cell r="W1564">
            <v>2102814</v>
          </cell>
          <cell r="X1564">
            <v>0</v>
          </cell>
          <cell r="Y1564">
            <v>2102814</v>
          </cell>
        </row>
        <row r="1565">
          <cell r="A1565">
            <v>663</v>
          </cell>
          <cell r="B1565">
            <v>50</v>
          </cell>
          <cell r="C1565" t="str">
            <v>37</v>
          </cell>
          <cell r="D1565" t="str">
            <v>68437</v>
          </cell>
          <cell r="H1565" t="str">
            <v>Vallecitos Elementary</v>
          </cell>
          <cell r="I1565" t="str">
            <v>ELEMENTARY</v>
          </cell>
          <cell r="J1565">
            <v>1018751</v>
          </cell>
          <cell r="K1565">
            <v>883872</v>
          </cell>
          <cell r="L1565">
            <v>202.16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1018751</v>
          </cell>
          <cell r="U1565">
            <v>883872</v>
          </cell>
          <cell r="V1565">
            <v>202.16</v>
          </cell>
          <cell r="W1565">
            <v>1324703</v>
          </cell>
          <cell r="X1565">
            <v>0</v>
          </cell>
          <cell r="Y1565">
            <v>1324703</v>
          </cell>
        </row>
        <row r="1566">
          <cell r="A1566">
            <v>13970</v>
          </cell>
          <cell r="B1566">
            <v>50</v>
          </cell>
          <cell r="C1566" t="str">
            <v>37</v>
          </cell>
          <cell r="D1566" t="str">
            <v>68437</v>
          </cell>
          <cell r="E1566" t="str">
            <v>0128470</v>
          </cell>
          <cell r="F1566" t="str">
            <v>1559</v>
          </cell>
          <cell r="G1566" t="str">
            <v>D</v>
          </cell>
          <cell r="H1566" t="str">
            <v>Taylion San Diego Academy</v>
          </cell>
          <cell r="I1566" t="str">
            <v>ELEMENTARY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5951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A1567">
            <v>664</v>
          </cell>
          <cell r="B1567">
            <v>50</v>
          </cell>
          <cell r="C1567" t="str">
            <v>37</v>
          </cell>
          <cell r="D1567" t="str">
            <v>68452</v>
          </cell>
          <cell r="H1567" t="str">
            <v>Vista Unified</v>
          </cell>
          <cell r="I1567" t="str">
            <v>UNIFIED</v>
          </cell>
          <cell r="J1567">
            <v>107798699</v>
          </cell>
          <cell r="K1567">
            <v>75900610</v>
          </cell>
          <cell r="L1567">
            <v>20136.53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107798699</v>
          </cell>
          <cell r="U1567">
            <v>75900610</v>
          </cell>
          <cell r="V1567">
            <v>20136.53</v>
          </cell>
          <cell r="W1567">
            <v>125607967</v>
          </cell>
          <cell r="X1567">
            <v>0</v>
          </cell>
          <cell r="Y1567">
            <v>125607967</v>
          </cell>
        </row>
        <row r="1568">
          <cell r="A1568">
            <v>9684</v>
          </cell>
          <cell r="B1568">
            <v>50</v>
          </cell>
          <cell r="C1568" t="str">
            <v>37</v>
          </cell>
          <cell r="D1568" t="str">
            <v>68452</v>
          </cell>
          <cell r="E1568" t="str">
            <v>0106120</v>
          </cell>
          <cell r="F1568" t="str">
            <v>0627</v>
          </cell>
          <cell r="G1568" t="str">
            <v>D</v>
          </cell>
          <cell r="H1568" t="str">
            <v>SIATech</v>
          </cell>
          <cell r="I1568" t="str">
            <v>UNIFIED</v>
          </cell>
          <cell r="J1568">
            <v>0</v>
          </cell>
          <cell r="K1568">
            <v>0</v>
          </cell>
          <cell r="L1568">
            <v>0</v>
          </cell>
          <cell r="M1568">
            <v>6532226</v>
          </cell>
          <cell r="N1568">
            <v>3153771</v>
          </cell>
          <cell r="O1568">
            <v>1056.1400000000001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6532226</v>
          </cell>
          <cell r="U1568">
            <v>3153771</v>
          </cell>
          <cell r="V1568">
            <v>1056.1400000000001</v>
          </cell>
          <cell r="W1568">
            <v>10193535</v>
          </cell>
          <cell r="X1568">
            <v>0</v>
          </cell>
          <cell r="Y1568">
            <v>10193535</v>
          </cell>
        </row>
        <row r="1569">
          <cell r="A1569">
            <v>12011</v>
          </cell>
          <cell r="B1569">
            <v>50</v>
          </cell>
          <cell r="C1569" t="str">
            <v>37</v>
          </cell>
          <cell r="D1569" t="str">
            <v>68452</v>
          </cell>
          <cell r="E1569" t="str">
            <v>0114264</v>
          </cell>
          <cell r="F1569" t="str">
            <v>0884</v>
          </cell>
          <cell r="G1569" t="str">
            <v>D</v>
          </cell>
          <cell r="H1569" t="str">
            <v>North County Trade Tech High</v>
          </cell>
          <cell r="I1569" t="str">
            <v>UNIFIED</v>
          </cell>
          <cell r="J1569">
            <v>0</v>
          </cell>
          <cell r="K1569">
            <v>0</v>
          </cell>
          <cell r="L1569">
            <v>0</v>
          </cell>
          <cell r="M1569">
            <v>879878</v>
          </cell>
          <cell r="N1569">
            <v>424807</v>
          </cell>
          <cell r="O1569">
            <v>142.26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879878</v>
          </cell>
          <cell r="U1569">
            <v>424807</v>
          </cell>
          <cell r="V1569">
            <v>142.26</v>
          </cell>
          <cell r="W1569">
            <v>1021838</v>
          </cell>
          <cell r="X1569">
            <v>0</v>
          </cell>
          <cell r="Y1569">
            <v>1021838</v>
          </cell>
        </row>
        <row r="1570">
          <cell r="A1570">
            <v>12617</v>
          </cell>
          <cell r="B1570">
            <v>50</v>
          </cell>
          <cell r="C1570" t="str">
            <v>37</v>
          </cell>
          <cell r="D1570" t="str">
            <v>68452</v>
          </cell>
          <cell r="E1570" t="str">
            <v>0124917</v>
          </cell>
          <cell r="F1570" t="str">
            <v>1351</v>
          </cell>
          <cell r="G1570" t="str">
            <v>D</v>
          </cell>
          <cell r="H1570" t="str">
            <v>Guajome Learning Center</v>
          </cell>
          <cell r="I1570" t="str">
            <v>UNIFIED</v>
          </cell>
          <cell r="J1570">
            <v>0</v>
          </cell>
          <cell r="K1570">
            <v>0</v>
          </cell>
          <cell r="L1570">
            <v>0</v>
          </cell>
          <cell r="M1570">
            <v>507714</v>
          </cell>
          <cell r="N1570">
            <v>252985</v>
          </cell>
          <cell r="O1570">
            <v>84.72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507714</v>
          </cell>
          <cell r="U1570">
            <v>252985</v>
          </cell>
          <cell r="V1570">
            <v>84.72</v>
          </cell>
          <cell r="W1570">
            <v>556314</v>
          </cell>
          <cell r="X1570">
            <v>0</v>
          </cell>
          <cell r="Y1570">
            <v>556314</v>
          </cell>
        </row>
        <row r="1571">
          <cell r="A1571">
            <v>12952</v>
          </cell>
          <cell r="B1571">
            <v>50</v>
          </cell>
          <cell r="C1571" t="str">
            <v>37</v>
          </cell>
          <cell r="D1571" t="str">
            <v>68452</v>
          </cell>
          <cell r="E1571" t="str">
            <v>0128223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1890698</v>
          </cell>
          <cell r="O1571">
            <v>633.16</v>
          </cell>
          <cell r="P1571">
            <v>6484.25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1890698</v>
          </cell>
          <cell r="V1571">
            <v>633.16</v>
          </cell>
          <cell r="W1571">
            <v>3533015</v>
          </cell>
          <cell r="X1571">
            <v>0</v>
          </cell>
          <cell r="Y1571">
            <v>3533015</v>
          </cell>
        </row>
        <row r="1572">
          <cell r="A1572">
            <v>1350</v>
          </cell>
          <cell r="B1572">
            <v>50</v>
          </cell>
          <cell r="C1572" t="str">
            <v>37</v>
          </cell>
          <cell r="D1572" t="str">
            <v>68452</v>
          </cell>
          <cell r="E1572" t="str">
            <v>3730942</v>
          </cell>
          <cell r="F1572" t="str">
            <v>0050</v>
          </cell>
          <cell r="G1572" t="str">
            <v>D</v>
          </cell>
          <cell r="H1572" t="str">
            <v>Guajome Park Academy Charter</v>
          </cell>
          <cell r="I1572" t="str">
            <v>UNIFIED</v>
          </cell>
          <cell r="J1572">
            <v>0</v>
          </cell>
          <cell r="K1572">
            <v>0</v>
          </cell>
          <cell r="L1572">
            <v>0</v>
          </cell>
          <cell r="M1572">
            <v>7611156</v>
          </cell>
          <cell r="N1572">
            <v>4057076</v>
          </cell>
          <cell r="O1572">
            <v>1358.64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7611156</v>
          </cell>
          <cell r="U1572">
            <v>4057076</v>
          </cell>
          <cell r="V1572">
            <v>1358.64</v>
          </cell>
          <cell r="W1572">
            <v>8946660</v>
          </cell>
          <cell r="X1572">
            <v>0</v>
          </cell>
          <cell r="Y1572">
            <v>8946660</v>
          </cell>
        </row>
        <row r="1573">
          <cell r="A1573">
            <v>665</v>
          </cell>
          <cell r="B1573">
            <v>50</v>
          </cell>
          <cell r="C1573" t="str">
            <v>37</v>
          </cell>
          <cell r="D1573" t="str">
            <v>73551</v>
          </cell>
          <cell r="H1573" t="str">
            <v>Carlsbad Unified</v>
          </cell>
          <cell r="I1573" t="str">
            <v>UNIFIED</v>
          </cell>
          <cell r="J1573">
            <v>57492951</v>
          </cell>
          <cell r="K1573">
            <v>88424711</v>
          </cell>
          <cell r="L1573">
            <v>10945.18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57492951</v>
          </cell>
          <cell r="U1573">
            <v>88424711</v>
          </cell>
          <cell r="V1573">
            <v>10945.18</v>
          </cell>
          <cell r="W1573">
            <v>8682579</v>
          </cell>
          <cell r="X1573">
            <v>0</v>
          </cell>
          <cell r="Y1573">
            <v>8682579</v>
          </cell>
        </row>
        <row r="1574">
          <cell r="A1574">
            <v>666</v>
          </cell>
          <cell r="B1574">
            <v>50</v>
          </cell>
          <cell r="C1574" t="str">
            <v>37</v>
          </cell>
          <cell r="D1574" t="str">
            <v>73569</v>
          </cell>
          <cell r="H1574" t="str">
            <v>Oceanside Unified</v>
          </cell>
          <cell r="I1574" t="str">
            <v>UNIFIED</v>
          </cell>
          <cell r="J1574">
            <v>89798496</v>
          </cell>
          <cell r="K1574">
            <v>65746939</v>
          </cell>
          <cell r="L1574">
            <v>17002.009999999998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89798496</v>
          </cell>
          <cell r="U1574">
            <v>65746939</v>
          </cell>
          <cell r="V1574">
            <v>17002.009999999998</v>
          </cell>
          <cell r="W1574">
            <v>103269081</v>
          </cell>
          <cell r="X1574">
            <v>0</v>
          </cell>
          <cell r="Y1574">
            <v>103269081</v>
          </cell>
        </row>
        <row r="1575">
          <cell r="A1575">
            <v>9642</v>
          </cell>
          <cell r="B1575">
            <v>50</v>
          </cell>
          <cell r="C1575" t="str">
            <v>37</v>
          </cell>
          <cell r="D1575" t="str">
            <v>73569</v>
          </cell>
          <cell r="E1575" t="str">
            <v>0136267</v>
          </cell>
          <cell r="F1575" t="str">
            <v>0516</v>
          </cell>
          <cell r="G1575" t="str">
            <v>D</v>
          </cell>
          <cell r="H1575" t="str">
            <v>Coastal Academy</v>
          </cell>
          <cell r="I1575" t="str">
            <v>UNIFIED</v>
          </cell>
          <cell r="J1575">
            <v>0</v>
          </cell>
          <cell r="K1575">
            <v>0</v>
          </cell>
          <cell r="L1575">
            <v>0</v>
          </cell>
          <cell r="M1575">
            <v>7794080</v>
          </cell>
          <cell r="N1575">
            <v>4782962</v>
          </cell>
          <cell r="O1575">
            <v>1505.16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7794080</v>
          </cell>
          <cell r="U1575">
            <v>4782962</v>
          </cell>
          <cell r="V1575">
            <v>1505.16</v>
          </cell>
          <cell r="W1575">
            <v>8068473</v>
          </cell>
          <cell r="X1575">
            <v>0</v>
          </cell>
          <cell r="Y1575">
            <v>8068473</v>
          </cell>
        </row>
        <row r="1576">
          <cell r="A1576">
            <v>1352</v>
          </cell>
          <cell r="B1576">
            <v>50</v>
          </cell>
          <cell r="C1576" t="str">
            <v>37</v>
          </cell>
          <cell r="D1576" t="str">
            <v>73569</v>
          </cell>
          <cell r="E1576" t="str">
            <v>3731221</v>
          </cell>
          <cell r="F1576" t="str">
            <v>0247</v>
          </cell>
          <cell r="G1576" t="str">
            <v>D</v>
          </cell>
          <cell r="H1576" t="str">
            <v>Pacific View Charter</v>
          </cell>
          <cell r="I1576" t="str">
            <v>UNIFIED</v>
          </cell>
          <cell r="J1576">
            <v>0</v>
          </cell>
          <cell r="K1576">
            <v>0</v>
          </cell>
          <cell r="L1576">
            <v>0</v>
          </cell>
          <cell r="M1576">
            <v>4058930</v>
          </cell>
          <cell r="N1576">
            <v>2149816</v>
          </cell>
          <cell r="O1576">
            <v>676.53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4058930</v>
          </cell>
          <cell r="U1576">
            <v>2149816</v>
          </cell>
          <cell r="V1576">
            <v>676.53</v>
          </cell>
          <cell r="W1576">
            <v>4892718</v>
          </cell>
          <cell r="X1576">
            <v>0</v>
          </cell>
          <cell r="Y1576">
            <v>4892718</v>
          </cell>
        </row>
        <row r="1577">
          <cell r="A1577">
            <v>667</v>
          </cell>
          <cell r="B1577">
            <v>50</v>
          </cell>
          <cell r="C1577" t="str">
            <v>37</v>
          </cell>
          <cell r="D1577" t="str">
            <v>73791</v>
          </cell>
          <cell r="H1577" t="str">
            <v>San Marcos Unified</v>
          </cell>
          <cell r="I1577" t="str">
            <v>UNIFIED</v>
          </cell>
          <cell r="J1577">
            <v>105962224</v>
          </cell>
          <cell r="K1577">
            <v>60764761</v>
          </cell>
          <cell r="L1577">
            <v>20144.45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105962224</v>
          </cell>
          <cell r="U1577">
            <v>60764761</v>
          </cell>
          <cell r="V1577">
            <v>20144.45</v>
          </cell>
          <cell r="W1577">
            <v>121484117</v>
          </cell>
          <cell r="X1577">
            <v>0</v>
          </cell>
          <cell r="Y1577">
            <v>121484117</v>
          </cell>
        </row>
        <row r="1578">
          <cell r="A1578">
            <v>14587</v>
          </cell>
          <cell r="B1578">
            <v>50</v>
          </cell>
          <cell r="C1578" t="str">
            <v>37</v>
          </cell>
          <cell r="D1578" t="str">
            <v>73791</v>
          </cell>
          <cell r="E1578" t="str">
            <v>0138222</v>
          </cell>
          <cell r="F1578" t="str">
            <v>1983</v>
          </cell>
          <cell r="G1578" t="str">
            <v>D</v>
          </cell>
          <cell r="H1578" t="str">
            <v>Pivot Charter School - San Diego II</v>
          </cell>
          <cell r="I1578" t="str">
            <v>UNIFIED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283380</v>
          </cell>
          <cell r="O1578">
            <v>127.7</v>
          </cell>
          <cell r="P1578">
            <v>8467.85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283380</v>
          </cell>
          <cell r="V1578">
            <v>127.7</v>
          </cell>
          <cell r="W1578">
            <v>949552</v>
          </cell>
          <cell r="X1578">
            <v>0</v>
          </cell>
          <cell r="Y1578">
            <v>949552</v>
          </cell>
        </row>
        <row r="1579">
          <cell r="A1579">
            <v>668</v>
          </cell>
          <cell r="B1579">
            <v>50</v>
          </cell>
          <cell r="C1579" t="str">
            <v>37</v>
          </cell>
          <cell r="D1579" t="str">
            <v>75416</v>
          </cell>
          <cell r="H1579" t="str">
            <v>Warner Unified</v>
          </cell>
          <cell r="I1579" t="str">
            <v>UNIFIED</v>
          </cell>
          <cell r="J1579">
            <v>1335889</v>
          </cell>
          <cell r="K1579">
            <v>1418474</v>
          </cell>
          <cell r="L1579">
            <v>180.35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1335889</v>
          </cell>
          <cell r="U1579">
            <v>1418474</v>
          </cell>
          <cell r="V1579">
            <v>180.35</v>
          </cell>
          <cell r="W1579">
            <v>1126774</v>
          </cell>
          <cell r="X1579">
            <v>0</v>
          </cell>
          <cell r="Y1579">
            <v>1126774</v>
          </cell>
        </row>
        <row r="1580">
          <cell r="A1580">
            <v>12389</v>
          </cell>
          <cell r="B1580">
            <v>50</v>
          </cell>
          <cell r="C1580" t="str">
            <v>37</v>
          </cell>
          <cell r="D1580" t="str">
            <v>75416</v>
          </cell>
          <cell r="E1580" t="str">
            <v>0122796</v>
          </cell>
          <cell r="F1580" t="str">
            <v>1262</v>
          </cell>
          <cell r="G1580" t="str">
            <v>D</v>
          </cell>
          <cell r="H1580" t="str">
            <v>All Tribes Elementary Charter</v>
          </cell>
          <cell r="I1580" t="str">
            <v>UNIFIED</v>
          </cell>
          <cell r="J1580">
            <v>0</v>
          </cell>
          <cell r="K1580">
            <v>0</v>
          </cell>
          <cell r="L1580">
            <v>0</v>
          </cell>
          <cell r="M1580">
            <v>216872</v>
          </cell>
          <cell r="N1580">
            <v>41914</v>
          </cell>
          <cell r="O1580">
            <v>42.31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216872</v>
          </cell>
          <cell r="U1580">
            <v>41914</v>
          </cell>
          <cell r="V1580">
            <v>42.31</v>
          </cell>
          <cell r="W1580">
            <v>414294</v>
          </cell>
          <cell r="X1580">
            <v>0</v>
          </cell>
          <cell r="Y1580">
            <v>414294</v>
          </cell>
        </row>
        <row r="1581">
          <cell r="A1581">
            <v>14247</v>
          </cell>
          <cell r="B1581">
            <v>50</v>
          </cell>
          <cell r="C1581" t="str">
            <v>37</v>
          </cell>
          <cell r="D1581" t="str">
            <v>75416</v>
          </cell>
          <cell r="E1581" t="str">
            <v>0132472</v>
          </cell>
          <cell r="F1581" t="str">
            <v>1758</v>
          </cell>
          <cell r="G1581" t="str">
            <v>D</v>
          </cell>
          <cell r="H1581" t="str">
            <v>California Pacific Charter Schools - San Diego</v>
          </cell>
          <cell r="I1581" t="str">
            <v>UNIFIED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1151066</v>
          </cell>
          <cell r="O1581">
            <v>1161.93</v>
          </cell>
          <cell r="P1581">
            <v>11152.3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1151066</v>
          </cell>
          <cell r="V1581">
            <v>1161.93</v>
          </cell>
          <cell r="W1581">
            <v>8967231</v>
          </cell>
          <cell r="X1581">
            <v>0</v>
          </cell>
          <cell r="Y1581">
            <v>8967231</v>
          </cell>
        </row>
        <row r="1582">
          <cell r="A1582">
            <v>12047</v>
          </cell>
          <cell r="B1582">
            <v>50</v>
          </cell>
          <cell r="C1582" t="str">
            <v>37</v>
          </cell>
          <cell r="D1582" t="str">
            <v>75416</v>
          </cell>
          <cell r="E1582" t="str">
            <v>6119275</v>
          </cell>
          <cell r="F1582" t="str">
            <v>1057</v>
          </cell>
          <cell r="G1582" t="str">
            <v>D</v>
          </cell>
          <cell r="H1582" t="str">
            <v>All Tribes Charter</v>
          </cell>
          <cell r="I1582" t="str">
            <v>UNIFIED</v>
          </cell>
          <cell r="J1582">
            <v>0</v>
          </cell>
          <cell r="K1582">
            <v>0</v>
          </cell>
          <cell r="L1582">
            <v>0</v>
          </cell>
          <cell r="M1582">
            <v>269401</v>
          </cell>
          <cell r="N1582">
            <v>45491</v>
          </cell>
          <cell r="O1582">
            <v>45.92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269401</v>
          </cell>
          <cell r="U1582">
            <v>45491</v>
          </cell>
          <cell r="V1582">
            <v>45.92</v>
          </cell>
          <cell r="W1582">
            <v>493930</v>
          </cell>
          <cell r="X1582">
            <v>0</v>
          </cell>
          <cell r="Y1582">
            <v>493930</v>
          </cell>
        </row>
        <row r="1583">
          <cell r="A1583">
            <v>669</v>
          </cell>
          <cell r="B1583">
            <v>50</v>
          </cell>
          <cell r="C1583" t="str">
            <v>37</v>
          </cell>
          <cell r="D1583" t="str">
            <v>75614</v>
          </cell>
          <cell r="H1583" t="str">
            <v>Valley Center-Pauma Unified</v>
          </cell>
          <cell r="I1583" t="str">
            <v>UNIFIED</v>
          </cell>
          <cell r="J1583">
            <v>21323746</v>
          </cell>
          <cell r="K1583">
            <v>18169288</v>
          </cell>
          <cell r="L1583">
            <v>3791.36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21323746</v>
          </cell>
          <cell r="U1583">
            <v>18169288</v>
          </cell>
          <cell r="V1583">
            <v>3791.36</v>
          </cell>
          <cell r="W1583">
            <v>18043313</v>
          </cell>
          <cell r="X1583">
            <v>0</v>
          </cell>
          <cell r="Y1583">
            <v>18043313</v>
          </cell>
        </row>
        <row r="1584">
          <cell r="A1584">
            <v>11414</v>
          </cell>
          <cell r="B1584">
            <v>50</v>
          </cell>
          <cell r="C1584" t="str">
            <v>37</v>
          </cell>
          <cell r="D1584" t="str">
            <v>76471</v>
          </cell>
          <cell r="E1584" t="str">
            <v>0114678</v>
          </cell>
          <cell r="F1584" t="str">
            <v>0756</v>
          </cell>
          <cell r="G1584" t="str">
            <v>D</v>
          </cell>
          <cell r="H1584" t="str">
            <v>High Tech High Chula Vista</v>
          </cell>
          <cell r="I1584" t="str">
            <v>STATEWIDE BENEFIT CHARTER</v>
          </cell>
          <cell r="J1584">
            <v>0</v>
          </cell>
          <cell r="K1584">
            <v>0</v>
          </cell>
          <cell r="L1584">
            <v>0</v>
          </cell>
          <cell r="M1584">
            <v>3332911</v>
          </cell>
          <cell r="N1584">
            <v>0</v>
          </cell>
          <cell r="O1584">
            <v>538.87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3332911</v>
          </cell>
          <cell r="U1584">
            <v>0</v>
          </cell>
          <cell r="V1584">
            <v>538.87</v>
          </cell>
          <cell r="W1584">
            <v>5550855</v>
          </cell>
          <cell r="X1584">
            <v>0</v>
          </cell>
          <cell r="Y1584">
            <v>5550855</v>
          </cell>
        </row>
        <row r="1585">
          <cell r="A1585">
            <v>11415</v>
          </cell>
          <cell r="B1585">
            <v>50</v>
          </cell>
          <cell r="C1585" t="str">
            <v>37</v>
          </cell>
          <cell r="D1585" t="str">
            <v>76471</v>
          </cell>
          <cell r="E1585" t="str">
            <v>0114694</v>
          </cell>
          <cell r="F1585" t="str">
            <v>0756</v>
          </cell>
          <cell r="G1585" t="str">
            <v>D</v>
          </cell>
          <cell r="H1585" t="str">
            <v>High Tech High North County</v>
          </cell>
          <cell r="I1585" t="str">
            <v>STATEWIDE BENEFIT CHARTER</v>
          </cell>
          <cell r="J1585">
            <v>0</v>
          </cell>
          <cell r="K1585">
            <v>0</v>
          </cell>
          <cell r="L1585">
            <v>0</v>
          </cell>
          <cell r="M1585">
            <v>2311891</v>
          </cell>
          <cell r="N1585">
            <v>0</v>
          </cell>
          <cell r="O1585">
            <v>373.79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2311891</v>
          </cell>
          <cell r="U1585">
            <v>0</v>
          </cell>
          <cell r="V1585">
            <v>373.79</v>
          </cell>
          <cell r="W1585">
            <v>3761373</v>
          </cell>
          <cell r="X1585">
            <v>0</v>
          </cell>
          <cell r="Y1585">
            <v>3761373</v>
          </cell>
        </row>
        <row r="1586">
          <cell r="A1586">
            <v>12207</v>
          </cell>
          <cell r="B1586">
            <v>50</v>
          </cell>
          <cell r="C1586" t="str">
            <v>37</v>
          </cell>
          <cell r="D1586" t="str">
            <v>76471</v>
          </cell>
          <cell r="E1586" t="str">
            <v>0119271</v>
          </cell>
          <cell r="F1586" t="str">
            <v>0756</v>
          </cell>
          <cell r="G1586" t="str">
            <v>D</v>
          </cell>
          <cell r="H1586" t="str">
            <v>High Tech Middle North County</v>
          </cell>
          <cell r="I1586" t="str">
            <v>STATEWIDE BENEFIT CHARTER</v>
          </cell>
          <cell r="J1586">
            <v>0</v>
          </cell>
          <cell r="K1586">
            <v>0</v>
          </cell>
          <cell r="L1586">
            <v>0</v>
          </cell>
          <cell r="M1586">
            <v>1687418</v>
          </cell>
          <cell r="N1586">
            <v>0</v>
          </cell>
          <cell r="O1586">
            <v>318.92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1687418</v>
          </cell>
          <cell r="U1586">
            <v>0</v>
          </cell>
          <cell r="V1586">
            <v>318.92</v>
          </cell>
          <cell r="W1586">
            <v>2734855</v>
          </cell>
          <cell r="X1586">
            <v>0</v>
          </cell>
          <cell r="Y1586">
            <v>2734855</v>
          </cell>
        </row>
        <row r="1587">
          <cell r="A1587">
            <v>12574</v>
          </cell>
          <cell r="B1587">
            <v>50</v>
          </cell>
          <cell r="C1587" t="str">
            <v>37</v>
          </cell>
          <cell r="D1587" t="str">
            <v>76471</v>
          </cell>
          <cell r="E1587" t="str">
            <v>0123042</v>
          </cell>
          <cell r="F1587" t="str">
            <v>0756</v>
          </cell>
          <cell r="G1587" t="str">
            <v>D</v>
          </cell>
          <cell r="H1587" t="str">
            <v>High Tech Middle Chula Vista</v>
          </cell>
          <cell r="I1587" t="str">
            <v>STATEWIDE BENEFIT CHARTER</v>
          </cell>
          <cell r="J1587">
            <v>0</v>
          </cell>
          <cell r="K1587">
            <v>0</v>
          </cell>
          <cell r="L1587">
            <v>0</v>
          </cell>
          <cell r="M1587">
            <v>1696939</v>
          </cell>
          <cell r="N1587">
            <v>0</v>
          </cell>
          <cell r="O1587">
            <v>320.82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1696939</v>
          </cell>
          <cell r="U1587">
            <v>0</v>
          </cell>
          <cell r="V1587">
            <v>320.82</v>
          </cell>
          <cell r="W1587">
            <v>2763644</v>
          </cell>
          <cell r="X1587">
            <v>0</v>
          </cell>
          <cell r="Y1587">
            <v>2763644</v>
          </cell>
        </row>
        <row r="1588">
          <cell r="A1588">
            <v>12575</v>
          </cell>
          <cell r="B1588">
            <v>50</v>
          </cell>
          <cell r="C1588" t="str">
            <v>37</v>
          </cell>
          <cell r="D1588" t="str">
            <v>76471</v>
          </cell>
          <cell r="E1588" t="str">
            <v>0123059</v>
          </cell>
          <cell r="F1588" t="str">
            <v>0756</v>
          </cell>
          <cell r="G1588" t="str">
            <v>D</v>
          </cell>
          <cell r="H1588" t="str">
            <v>High Tech Elementary Chula Vista</v>
          </cell>
          <cell r="I1588" t="str">
            <v>STATEWIDE BENEFIT CHARTER</v>
          </cell>
          <cell r="J1588">
            <v>0</v>
          </cell>
          <cell r="K1588">
            <v>0</v>
          </cell>
          <cell r="L1588">
            <v>0</v>
          </cell>
          <cell r="M1588">
            <v>1971882</v>
          </cell>
          <cell r="N1588">
            <v>0</v>
          </cell>
          <cell r="O1588">
            <v>383.84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1971882</v>
          </cell>
          <cell r="U1588">
            <v>0</v>
          </cell>
          <cell r="V1588">
            <v>383.84</v>
          </cell>
          <cell r="W1588">
            <v>3513075</v>
          </cell>
          <cell r="X1588">
            <v>0</v>
          </cell>
          <cell r="Y1588">
            <v>3513075</v>
          </cell>
        </row>
        <row r="1589">
          <cell r="A1589">
            <v>12891</v>
          </cell>
          <cell r="B1589">
            <v>50</v>
          </cell>
          <cell r="C1589" t="str">
            <v>37</v>
          </cell>
          <cell r="D1589" t="str">
            <v>76471</v>
          </cell>
          <cell r="E1589" t="str">
            <v>0127605</v>
          </cell>
          <cell r="F1589" t="str">
            <v>0756</v>
          </cell>
          <cell r="G1589" t="str">
            <v>D</v>
          </cell>
          <cell r="H1589" t="str">
            <v>High Tech Elementary North County</v>
          </cell>
          <cell r="I1589" t="str">
            <v>STATEWIDE BENEFIT CHARTER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378.81</v>
          </cell>
          <cell r="P1589">
            <v>5951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378.81</v>
          </cell>
          <cell r="W1589">
            <v>3399212</v>
          </cell>
          <cell r="X1589">
            <v>0</v>
          </cell>
          <cell r="Y1589">
            <v>3399212</v>
          </cell>
        </row>
        <row r="1590">
          <cell r="A1590">
            <v>14549</v>
          </cell>
          <cell r="B1590">
            <v>50</v>
          </cell>
          <cell r="C1590" t="str">
            <v>37</v>
          </cell>
          <cell r="D1590" t="str">
            <v>76471</v>
          </cell>
          <cell r="E1590" t="str">
            <v>0137067</v>
          </cell>
          <cell r="F1590" t="str">
            <v>0756</v>
          </cell>
          <cell r="G1590" t="str">
            <v>D</v>
          </cell>
          <cell r="H1590" t="str">
            <v>High Tech High Mesa</v>
          </cell>
          <cell r="I1590" t="str">
            <v>STATEWIDE BENEFIT CHARTER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97.21</v>
          </cell>
          <cell r="P1590">
            <v>9780.02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97.21</v>
          </cell>
          <cell r="W1590">
            <v>984079</v>
          </cell>
          <cell r="X1590">
            <v>0</v>
          </cell>
          <cell r="Y1590">
            <v>984079</v>
          </cell>
        </row>
        <row r="1591">
          <cell r="A1591">
            <v>14054</v>
          </cell>
          <cell r="B1591">
            <v>50</v>
          </cell>
          <cell r="C1591" t="str">
            <v>37</v>
          </cell>
          <cell r="D1591" t="str">
            <v>76851</v>
          </cell>
          <cell r="H1591" t="str">
            <v>Bonsall Unified</v>
          </cell>
          <cell r="I1591" t="str">
            <v>UNIFIED</v>
          </cell>
          <cell r="J1591">
            <v>12145817</v>
          </cell>
          <cell r="K1591">
            <v>11250922</v>
          </cell>
          <cell r="L1591">
            <v>2314.19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12145817</v>
          </cell>
          <cell r="U1591">
            <v>11250922</v>
          </cell>
          <cell r="V1591">
            <v>2314.19</v>
          </cell>
          <cell r="W1591">
            <v>9207026</v>
          </cell>
          <cell r="X1591">
            <v>0</v>
          </cell>
          <cell r="Y1591">
            <v>9207026</v>
          </cell>
        </row>
        <row r="1592">
          <cell r="A1592">
            <v>1309</v>
          </cell>
          <cell r="B1592">
            <v>50</v>
          </cell>
          <cell r="C1592" t="str">
            <v>37</v>
          </cell>
          <cell r="D1592" t="str">
            <v>76851</v>
          </cell>
          <cell r="E1592" t="str">
            <v>6113468</v>
          </cell>
          <cell r="F1592" t="str">
            <v>0104</v>
          </cell>
          <cell r="G1592" t="str">
            <v>L</v>
          </cell>
          <cell r="H1592" t="str">
            <v>Vivian Banks Charter</v>
          </cell>
          <cell r="I1592" t="str">
            <v>ELEMENTARY</v>
          </cell>
          <cell r="J1592">
            <v>0</v>
          </cell>
          <cell r="K1592">
            <v>0</v>
          </cell>
          <cell r="L1592">
            <v>0</v>
          </cell>
          <cell r="M1592">
            <v>477896</v>
          </cell>
          <cell r="N1592">
            <v>435227</v>
          </cell>
          <cell r="O1592">
            <v>93.13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477896</v>
          </cell>
          <cell r="U1592">
            <v>435227</v>
          </cell>
          <cell r="V1592">
            <v>93.13</v>
          </cell>
          <cell r="W1592">
            <v>428525</v>
          </cell>
          <cell r="X1592">
            <v>0</v>
          </cell>
          <cell r="Y1592">
            <v>428525</v>
          </cell>
        </row>
        <row r="1593">
          <cell r="A1593">
            <v>14133</v>
          </cell>
          <cell r="B1593">
            <v>50</v>
          </cell>
          <cell r="C1593" t="str">
            <v>37</v>
          </cell>
          <cell r="D1593" t="str">
            <v>76901</v>
          </cell>
          <cell r="E1593" t="str">
            <v>0134429</v>
          </cell>
          <cell r="F1593" t="str">
            <v>1696</v>
          </cell>
          <cell r="G1593" t="str">
            <v>D</v>
          </cell>
          <cell r="H1593" t="str">
            <v>Thrive Public School</v>
          </cell>
          <cell r="I1593" t="str">
            <v>UNIFIED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5488592</v>
          </cell>
          <cell r="O1593">
            <v>878.12</v>
          </cell>
          <cell r="P1593">
            <v>7276.78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5488592</v>
          </cell>
          <cell r="V1593">
            <v>878.12</v>
          </cell>
          <cell r="W1593">
            <v>2611075</v>
          </cell>
          <cell r="X1593">
            <v>0</v>
          </cell>
          <cell r="Y1593">
            <v>2611075</v>
          </cell>
        </row>
        <row r="1594">
          <cell r="A1594">
            <v>14380</v>
          </cell>
          <cell r="B1594">
            <v>50</v>
          </cell>
          <cell r="C1594" t="str">
            <v>37</v>
          </cell>
          <cell r="D1594" t="str">
            <v>77032</v>
          </cell>
          <cell r="E1594" t="str">
            <v>0134577</v>
          </cell>
          <cell r="F1594" t="str">
            <v>1835</v>
          </cell>
          <cell r="G1594" t="str">
            <v>D</v>
          </cell>
          <cell r="H1594" t="str">
            <v>Audeo Charter II</v>
          </cell>
          <cell r="I1594" t="str">
            <v>UNIFIED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2134830</v>
          </cell>
          <cell r="O1594">
            <v>281.02999999999997</v>
          </cell>
          <cell r="P1594">
            <v>9744.18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2134830</v>
          </cell>
          <cell r="V1594">
            <v>281.02999999999997</v>
          </cell>
          <cell r="W1594">
            <v>836001</v>
          </cell>
          <cell r="X1594">
            <v>0</v>
          </cell>
          <cell r="Y1594">
            <v>836001</v>
          </cell>
        </row>
        <row r="1595">
          <cell r="A1595">
            <v>14460</v>
          </cell>
          <cell r="B1595">
            <v>50</v>
          </cell>
          <cell r="C1595" t="str">
            <v>37</v>
          </cell>
          <cell r="D1595" t="str">
            <v>77099</v>
          </cell>
          <cell r="E1595" t="str">
            <v>0136077</v>
          </cell>
          <cell r="F1595" t="str">
            <v>1889</v>
          </cell>
          <cell r="G1595" t="str">
            <v>D</v>
          </cell>
          <cell r="H1595" t="str">
            <v>Grossmont Secondary School</v>
          </cell>
          <cell r="I1595" t="str">
            <v>HIGH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1628561</v>
          </cell>
          <cell r="O1595">
            <v>306.45</v>
          </cell>
          <cell r="P1595">
            <v>9826.1299999999992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1628561</v>
          </cell>
          <cell r="V1595">
            <v>306.45</v>
          </cell>
          <cell r="W1595">
            <v>1621788</v>
          </cell>
          <cell r="X1595">
            <v>0</v>
          </cell>
          <cell r="Y1595">
            <v>1621788</v>
          </cell>
        </row>
        <row r="1596">
          <cell r="A1596">
            <v>14489</v>
          </cell>
          <cell r="B1596">
            <v>50</v>
          </cell>
          <cell r="C1596" t="str">
            <v>37</v>
          </cell>
          <cell r="D1596" t="str">
            <v>77107</v>
          </cell>
          <cell r="E1596" t="str">
            <v>0136473</v>
          </cell>
          <cell r="F1596" t="str">
            <v>1903</v>
          </cell>
          <cell r="G1596" t="str">
            <v>D</v>
          </cell>
          <cell r="H1596" t="str">
            <v>Sweetwater Secondary</v>
          </cell>
          <cell r="I1596" t="str">
            <v>HIGH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571576</v>
          </cell>
          <cell r="O1596">
            <v>256</v>
          </cell>
          <cell r="P1596">
            <v>9367.86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571576</v>
          </cell>
          <cell r="V1596">
            <v>256</v>
          </cell>
          <cell r="W1596">
            <v>2186324</v>
          </cell>
          <cell r="X1596">
            <v>0</v>
          </cell>
          <cell r="Y1596">
            <v>2186324</v>
          </cell>
        </row>
        <row r="1597">
          <cell r="A1597">
            <v>14537</v>
          </cell>
          <cell r="B1597">
            <v>50</v>
          </cell>
          <cell r="C1597" t="str">
            <v>37</v>
          </cell>
          <cell r="D1597" t="str">
            <v>77156</v>
          </cell>
          <cell r="E1597" t="str">
            <v>0137323</v>
          </cell>
          <cell r="F1597" t="str">
            <v>1968</v>
          </cell>
          <cell r="G1597" t="str">
            <v>D</v>
          </cell>
          <cell r="H1597" t="str">
            <v>Vista Springs Charter</v>
          </cell>
          <cell r="I1597" t="str">
            <v>UNIFIED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417132</v>
          </cell>
          <cell r="O1597">
            <v>139.69</v>
          </cell>
          <cell r="P1597">
            <v>9312.3700000000008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417132</v>
          </cell>
          <cell r="V1597">
            <v>139.69</v>
          </cell>
          <cell r="W1597">
            <v>950541</v>
          </cell>
          <cell r="X1597">
            <v>0</v>
          </cell>
          <cell r="Y1597">
            <v>950541</v>
          </cell>
        </row>
        <row r="1598">
          <cell r="A1598">
            <v>14538</v>
          </cell>
          <cell r="B1598">
            <v>50</v>
          </cell>
          <cell r="C1598" t="str">
            <v>37</v>
          </cell>
          <cell r="D1598" t="str">
            <v>77164</v>
          </cell>
          <cell r="E1598" t="str">
            <v>0137356</v>
          </cell>
          <cell r="F1598" t="str">
            <v>1967</v>
          </cell>
          <cell r="G1598" t="str">
            <v>D</v>
          </cell>
          <cell r="H1598" t="str">
            <v>College Preparatory Middle School La Mesa Spring Valley</v>
          </cell>
          <cell r="I1598" t="str">
            <v>ELEMENTARY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634551</v>
          </cell>
          <cell r="O1598">
            <v>234.58</v>
          </cell>
          <cell r="P1598">
            <v>8689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634551</v>
          </cell>
          <cell r="V1598">
            <v>234.58</v>
          </cell>
          <cell r="W1598">
            <v>1341910</v>
          </cell>
          <cell r="X1598">
            <v>0</v>
          </cell>
          <cell r="Y1598">
            <v>1341910</v>
          </cell>
        </row>
        <row r="1599">
          <cell r="A1599">
            <v>14581</v>
          </cell>
          <cell r="B1599">
            <v>50</v>
          </cell>
          <cell r="C1599" t="str">
            <v>37</v>
          </cell>
          <cell r="D1599" t="str">
            <v>77172</v>
          </cell>
          <cell r="E1599" t="str">
            <v>0138099</v>
          </cell>
          <cell r="F1599" t="str">
            <v>1966</v>
          </cell>
          <cell r="G1599" t="str">
            <v>D</v>
          </cell>
          <cell r="H1599" t="str">
            <v>Baypoint Preparatory Academy - San Diego</v>
          </cell>
          <cell r="I1599" t="str">
            <v>UNIFIED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169473</v>
          </cell>
          <cell r="O1599">
            <v>76.37</v>
          </cell>
          <cell r="P1599">
            <v>8467.85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169473</v>
          </cell>
          <cell r="V1599">
            <v>76.37</v>
          </cell>
          <cell r="W1599">
            <v>484177</v>
          </cell>
          <cell r="X1599">
            <v>0</v>
          </cell>
          <cell r="Y1599">
            <v>484177</v>
          </cell>
        </row>
        <row r="1600">
          <cell r="A1600">
            <v>39</v>
          </cell>
          <cell r="B1600">
            <v>50</v>
          </cell>
          <cell r="C1600" t="str">
            <v>38</v>
          </cell>
          <cell r="D1600" t="str">
            <v>10389</v>
          </cell>
          <cell r="H1600" t="str">
            <v>San Francisco Co. Office of Education</v>
          </cell>
          <cell r="I1600" t="str">
            <v>CO OFFICE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3028072</v>
          </cell>
          <cell r="R1600">
            <v>2575593</v>
          </cell>
          <cell r="S1600">
            <v>67.09</v>
          </cell>
          <cell r="T1600">
            <v>3028072</v>
          </cell>
          <cell r="U1600">
            <v>2575593</v>
          </cell>
          <cell r="V1600">
            <v>67.09</v>
          </cell>
          <cell r="W1600">
            <v>7730356</v>
          </cell>
          <cell r="X1600">
            <v>0</v>
          </cell>
          <cell r="Y1600">
            <v>7730356</v>
          </cell>
        </row>
        <row r="1601">
          <cell r="A1601">
            <v>670</v>
          </cell>
          <cell r="B1601">
            <v>50</v>
          </cell>
          <cell r="C1601" t="str">
            <v>38</v>
          </cell>
          <cell r="D1601" t="str">
            <v>68478</v>
          </cell>
          <cell r="H1601" t="str">
            <v>San Francisco Unified</v>
          </cell>
          <cell r="I1601" t="str">
            <v>UNIFIED</v>
          </cell>
          <cell r="J1601">
            <v>266292711</v>
          </cell>
          <cell r="K1601">
            <v>291944162</v>
          </cell>
          <cell r="L1601">
            <v>50194.66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266292711</v>
          </cell>
          <cell r="U1601">
            <v>291944162</v>
          </cell>
          <cell r="V1601">
            <v>50194.66</v>
          </cell>
          <cell r="W1601">
            <v>231065598</v>
          </cell>
          <cell r="X1601">
            <v>0</v>
          </cell>
          <cell r="Y1601">
            <v>231065598</v>
          </cell>
        </row>
        <row r="1602">
          <cell r="A1602">
            <v>9645</v>
          </cell>
          <cell r="B1602">
            <v>50</v>
          </cell>
          <cell r="C1602" t="str">
            <v>38</v>
          </cell>
          <cell r="D1602" t="str">
            <v>68478</v>
          </cell>
          <cell r="E1602" t="str">
            <v>0101337</v>
          </cell>
          <cell r="F1602" t="str">
            <v>0549</v>
          </cell>
          <cell r="G1602" t="str">
            <v>D</v>
          </cell>
          <cell r="H1602" t="str">
            <v>KIPP Bayview Academy</v>
          </cell>
          <cell r="I1602" t="str">
            <v>UNIFIED</v>
          </cell>
          <cell r="J1602">
            <v>0</v>
          </cell>
          <cell r="K1602">
            <v>0</v>
          </cell>
          <cell r="L1602">
            <v>0</v>
          </cell>
          <cell r="M1602">
            <v>1515756</v>
          </cell>
          <cell r="N1602">
            <v>1421579</v>
          </cell>
          <cell r="O1602">
            <v>287.61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1515756</v>
          </cell>
          <cell r="U1602">
            <v>1421579</v>
          </cell>
          <cell r="V1602">
            <v>287.61</v>
          </cell>
          <cell r="W1602">
            <v>1395019</v>
          </cell>
          <cell r="X1602">
            <v>0</v>
          </cell>
          <cell r="Y1602">
            <v>1395019</v>
          </cell>
        </row>
        <row r="1603">
          <cell r="A1603">
            <v>9646</v>
          </cell>
          <cell r="B1603">
            <v>50</v>
          </cell>
          <cell r="C1603" t="str">
            <v>38</v>
          </cell>
          <cell r="D1603" t="str">
            <v>68478</v>
          </cell>
          <cell r="E1603" t="str">
            <v>0101352</v>
          </cell>
          <cell r="F1603" t="str">
            <v>0551</v>
          </cell>
          <cell r="G1603" t="str">
            <v>D</v>
          </cell>
          <cell r="H1603" t="str">
            <v>KIPP San Francisco Bay Academy</v>
          </cell>
          <cell r="I1603" t="str">
            <v>UNIFIED</v>
          </cell>
          <cell r="J1603">
            <v>0</v>
          </cell>
          <cell r="K1603">
            <v>0</v>
          </cell>
          <cell r="L1603">
            <v>0</v>
          </cell>
          <cell r="M1603">
            <v>1825563</v>
          </cell>
          <cell r="N1603">
            <v>1715424</v>
          </cell>
          <cell r="O1603">
            <v>347.06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1825563</v>
          </cell>
          <cell r="U1603">
            <v>1715424</v>
          </cell>
          <cell r="V1603">
            <v>347.06</v>
          </cell>
          <cell r="W1603">
            <v>1705479</v>
          </cell>
          <cell r="X1603">
            <v>0</v>
          </cell>
          <cell r="Y1603">
            <v>1705479</v>
          </cell>
        </row>
        <row r="1604">
          <cell r="A1604">
            <v>9647</v>
          </cell>
          <cell r="B1604">
            <v>50</v>
          </cell>
          <cell r="C1604" t="str">
            <v>38</v>
          </cell>
          <cell r="D1604" t="str">
            <v>68478</v>
          </cell>
          <cell r="E1604" t="str">
            <v>0101774</v>
          </cell>
          <cell r="F1604" t="str">
            <v>0567</v>
          </cell>
          <cell r="G1604" t="str">
            <v>D</v>
          </cell>
          <cell r="H1604" t="str">
            <v>Five Keys Charter (SF Sheriff's)</v>
          </cell>
          <cell r="I1604" t="str">
            <v>UNIFIED</v>
          </cell>
          <cell r="J1604">
            <v>0</v>
          </cell>
          <cell r="K1604">
            <v>0</v>
          </cell>
          <cell r="L1604">
            <v>0</v>
          </cell>
          <cell r="M1604">
            <v>2087438</v>
          </cell>
          <cell r="N1604">
            <v>1668171</v>
          </cell>
          <cell r="O1604">
            <v>337.5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2087438</v>
          </cell>
          <cell r="U1604">
            <v>1668171</v>
          </cell>
          <cell r="V1604">
            <v>337.5</v>
          </cell>
          <cell r="W1604">
            <v>1565478</v>
          </cell>
          <cell r="X1604">
            <v>0</v>
          </cell>
          <cell r="Y1604">
            <v>1565478</v>
          </cell>
        </row>
        <row r="1605">
          <cell r="A1605">
            <v>9722</v>
          </cell>
          <cell r="B1605">
            <v>50</v>
          </cell>
          <cell r="C1605" t="str">
            <v>38</v>
          </cell>
          <cell r="D1605" t="str">
            <v>68478</v>
          </cell>
          <cell r="E1605" t="str">
            <v>0107300</v>
          </cell>
          <cell r="F1605" t="str">
            <v>0599</v>
          </cell>
          <cell r="G1605" t="str">
            <v>D</v>
          </cell>
          <cell r="H1605" t="str">
            <v>City Arts and Tech High</v>
          </cell>
          <cell r="I1605" t="str">
            <v>UNIFIED</v>
          </cell>
          <cell r="J1605">
            <v>0</v>
          </cell>
          <cell r="K1605">
            <v>0</v>
          </cell>
          <cell r="L1605">
            <v>0</v>
          </cell>
          <cell r="M1605">
            <v>1556455</v>
          </cell>
          <cell r="N1605">
            <v>1243838</v>
          </cell>
          <cell r="O1605">
            <v>251.65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1556455</v>
          </cell>
          <cell r="U1605">
            <v>1243838</v>
          </cell>
          <cell r="V1605">
            <v>251.65</v>
          </cell>
          <cell r="W1605">
            <v>1511970</v>
          </cell>
          <cell r="X1605">
            <v>0</v>
          </cell>
          <cell r="Y1605">
            <v>1511970</v>
          </cell>
        </row>
        <row r="1606">
          <cell r="A1606">
            <v>12012</v>
          </cell>
          <cell r="B1606">
            <v>50</v>
          </cell>
          <cell r="C1606" t="str">
            <v>38</v>
          </cell>
          <cell r="D1606" t="str">
            <v>68478</v>
          </cell>
          <cell r="E1606" t="str">
            <v>0118133</v>
          </cell>
          <cell r="F1606" t="str">
            <v>1029</v>
          </cell>
          <cell r="G1606" t="str">
            <v>D</v>
          </cell>
          <cell r="H1606" t="str">
            <v>Five Keys Adult School (SF Sheriff's)</v>
          </cell>
          <cell r="I1606" t="str">
            <v>UNIFIED</v>
          </cell>
          <cell r="J1606">
            <v>0</v>
          </cell>
          <cell r="K1606">
            <v>0</v>
          </cell>
          <cell r="L1606">
            <v>0</v>
          </cell>
          <cell r="M1606">
            <v>595739</v>
          </cell>
          <cell r="N1606">
            <v>476084</v>
          </cell>
          <cell r="O1606">
            <v>96.32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595739</v>
          </cell>
          <cell r="U1606">
            <v>476084</v>
          </cell>
          <cell r="V1606">
            <v>96.32</v>
          </cell>
          <cell r="W1606">
            <v>433062</v>
          </cell>
          <cell r="X1606">
            <v>0</v>
          </cell>
          <cell r="Y1606">
            <v>433062</v>
          </cell>
        </row>
        <row r="1607">
          <cell r="A1607">
            <v>12013</v>
          </cell>
          <cell r="B1607">
            <v>50</v>
          </cell>
          <cell r="C1607" t="str">
            <v>38</v>
          </cell>
          <cell r="D1607" t="str">
            <v>68478</v>
          </cell>
          <cell r="E1607" t="str">
            <v>0118141</v>
          </cell>
          <cell r="F1607" t="str">
            <v>1028</v>
          </cell>
          <cell r="G1607" t="str">
            <v>D</v>
          </cell>
          <cell r="H1607" t="str">
            <v>Five Keys Independence HS (SF Sheriff's)</v>
          </cell>
          <cell r="I1607" t="str">
            <v>UNIFIED</v>
          </cell>
          <cell r="J1607">
            <v>0</v>
          </cell>
          <cell r="K1607">
            <v>0</v>
          </cell>
          <cell r="L1607">
            <v>0</v>
          </cell>
          <cell r="M1607">
            <v>15681202</v>
          </cell>
          <cell r="N1607">
            <v>12531600</v>
          </cell>
          <cell r="O1607">
            <v>2535.36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15681202</v>
          </cell>
          <cell r="U1607">
            <v>12531600</v>
          </cell>
          <cell r="V1607">
            <v>2535.36</v>
          </cell>
          <cell r="W1607">
            <v>12562909</v>
          </cell>
          <cell r="X1607">
            <v>0</v>
          </cell>
          <cell r="Y1607">
            <v>12562909</v>
          </cell>
        </row>
        <row r="1608">
          <cell r="A1608">
            <v>12576</v>
          </cell>
          <cell r="B1608">
            <v>50</v>
          </cell>
          <cell r="C1608" t="str">
            <v>38</v>
          </cell>
          <cell r="D1608" t="str">
            <v>68478</v>
          </cell>
          <cell r="E1608" t="str">
            <v>0123265</v>
          </cell>
          <cell r="F1608" t="str">
            <v>1267</v>
          </cell>
          <cell r="G1608" t="str">
            <v>D</v>
          </cell>
          <cell r="H1608" t="str">
            <v>Gateway Middle</v>
          </cell>
          <cell r="I1608" t="str">
            <v>UNIFIED</v>
          </cell>
          <cell r="J1608">
            <v>0</v>
          </cell>
          <cell r="K1608">
            <v>0</v>
          </cell>
          <cell r="L1608">
            <v>0</v>
          </cell>
          <cell r="M1608">
            <v>1538635</v>
          </cell>
          <cell r="N1608">
            <v>1444513</v>
          </cell>
          <cell r="O1608">
            <v>292.25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1538635</v>
          </cell>
          <cell r="U1608">
            <v>1444513</v>
          </cell>
          <cell r="V1608">
            <v>292.25</v>
          </cell>
          <cell r="W1608">
            <v>1055850</v>
          </cell>
          <cell r="X1608">
            <v>0</v>
          </cell>
          <cell r="Y1608">
            <v>1055850</v>
          </cell>
        </row>
        <row r="1609">
          <cell r="A1609">
            <v>12577</v>
          </cell>
          <cell r="B1609">
            <v>50</v>
          </cell>
          <cell r="C1609" t="str">
            <v>38</v>
          </cell>
          <cell r="D1609" t="str">
            <v>68478</v>
          </cell>
          <cell r="E1609" t="str">
            <v>0123505</v>
          </cell>
          <cell r="F1609" t="str">
            <v>1270</v>
          </cell>
          <cell r="G1609" t="str">
            <v>D</v>
          </cell>
          <cell r="H1609" t="str">
            <v>Mission Preparatory</v>
          </cell>
          <cell r="I1609" t="str">
            <v>UNIFIED</v>
          </cell>
          <cell r="J1609">
            <v>0</v>
          </cell>
          <cell r="K1609">
            <v>0</v>
          </cell>
          <cell r="L1609">
            <v>0</v>
          </cell>
          <cell r="M1609">
            <v>1889206</v>
          </cell>
          <cell r="N1609">
            <v>1827723</v>
          </cell>
          <cell r="O1609">
            <v>369.78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1889206</v>
          </cell>
          <cell r="U1609">
            <v>1827723</v>
          </cell>
          <cell r="V1609">
            <v>369.78</v>
          </cell>
          <cell r="W1609">
            <v>1694976</v>
          </cell>
          <cell r="X1609">
            <v>0</v>
          </cell>
          <cell r="Y1609">
            <v>1694976</v>
          </cell>
        </row>
        <row r="1610">
          <cell r="A1610">
            <v>12913</v>
          </cell>
          <cell r="B1610">
            <v>50</v>
          </cell>
          <cell r="C1610" t="str">
            <v>38</v>
          </cell>
          <cell r="D1610" t="str">
            <v>68478</v>
          </cell>
          <cell r="E1610" t="str">
            <v>0127530</v>
          </cell>
          <cell r="F1610" t="str">
            <v>1502</v>
          </cell>
          <cell r="G1610" t="str">
            <v>D</v>
          </cell>
          <cell r="H1610" t="str">
            <v>KIPP San Francisco College Preparatory</v>
          </cell>
          <cell r="I1610" t="str">
            <v>UNIFIED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1819913</v>
          </cell>
          <cell r="O1610">
            <v>368.2</v>
          </cell>
          <cell r="P1610">
            <v>7014.42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1819913</v>
          </cell>
          <cell r="V1610">
            <v>368.2</v>
          </cell>
          <cell r="W1610">
            <v>2564570</v>
          </cell>
          <cell r="X1610">
            <v>0</v>
          </cell>
          <cell r="Y1610">
            <v>2564570</v>
          </cell>
        </row>
        <row r="1611">
          <cell r="A1611">
            <v>1354</v>
          </cell>
          <cell r="B1611">
            <v>50</v>
          </cell>
          <cell r="C1611" t="str">
            <v>38</v>
          </cell>
          <cell r="D1611" t="str">
            <v>68478</v>
          </cell>
          <cell r="E1611" t="str">
            <v>3830411</v>
          </cell>
          <cell r="F1611" t="str">
            <v>0122</v>
          </cell>
          <cell r="G1611" t="str">
            <v>D</v>
          </cell>
          <cell r="H1611" t="str">
            <v>Leadership High</v>
          </cell>
          <cell r="I1611" t="str">
            <v>UNIFIED</v>
          </cell>
          <cell r="J1611">
            <v>0</v>
          </cell>
          <cell r="K1611">
            <v>0</v>
          </cell>
          <cell r="L1611">
            <v>0</v>
          </cell>
          <cell r="M1611">
            <v>1835584</v>
          </cell>
          <cell r="N1611">
            <v>1466903</v>
          </cell>
          <cell r="O1611">
            <v>296.77999999999997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1835584</v>
          </cell>
          <cell r="U1611">
            <v>1466903</v>
          </cell>
          <cell r="V1611">
            <v>296.77999999999997</v>
          </cell>
          <cell r="W1611">
            <v>1744004</v>
          </cell>
          <cell r="X1611">
            <v>0</v>
          </cell>
          <cell r="Y1611">
            <v>1744004</v>
          </cell>
        </row>
        <row r="1612">
          <cell r="A1612">
            <v>1355</v>
          </cell>
          <cell r="B1612">
            <v>50</v>
          </cell>
          <cell r="C1612" t="str">
            <v>38</v>
          </cell>
          <cell r="D1612" t="str">
            <v>68478</v>
          </cell>
          <cell r="E1612" t="str">
            <v>3830429</v>
          </cell>
          <cell r="F1612" t="str">
            <v>0140</v>
          </cell>
          <cell r="G1612" t="str">
            <v>L</v>
          </cell>
          <cell r="H1612" t="str">
            <v>Life Learning Academy Charter</v>
          </cell>
          <cell r="I1612" t="str">
            <v>UNIFIED</v>
          </cell>
          <cell r="J1612">
            <v>0</v>
          </cell>
          <cell r="K1612">
            <v>0</v>
          </cell>
          <cell r="L1612">
            <v>0</v>
          </cell>
          <cell r="M1612">
            <v>175283</v>
          </cell>
          <cell r="N1612">
            <v>140077</v>
          </cell>
          <cell r="O1612">
            <v>28.34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175283</v>
          </cell>
          <cell r="U1612">
            <v>140077</v>
          </cell>
          <cell r="V1612">
            <v>28.34</v>
          </cell>
          <cell r="W1612">
            <v>174980</v>
          </cell>
          <cell r="X1612">
            <v>0</v>
          </cell>
          <cell r="Y1612">
            <v>174980</v>
          </cell>
        </row>
        <row r="1613">
          <cell r="A1613">
            <v>1356</v>
          </cell>
          <cell r="B1613">
            <v>50</v>
          </cell>
          <cell r="C1613" t="str">
            <v>38</v>
          </cell>
          <cell r="D1613" t="str">
            <v>68478</v>
          </cell>
          <cell r="E1613" t="str">
            <v>3830437</v>
          </cell>
          <cell r="F1613" t="str">
            <v>0141</v>
          </cell>
          <cell r="G1613" t="str">
            <v>D</v>
          </cell>
          <cell r="H1613" t="str">
            <v>Gateway High</v>
          </cell>
          <cell r="I1613" t="str">
            <v>UNIFIED</v>
          </cell>
          <cell r="J1613">
            <v>0</v>
          </cell>
          <cell r="K1613">
            <v>0</v>
          </cell>
          <cell r="L1613">
            <v>0</v>
          </cell>
          <cell r="M1613">
            <v>2845780</v>
          </cell>
          <cell r="N1613">
            <v>2274200</v>
          </cell>
          <cell r="O1613">
            <v>460.11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2845780</v>
          </cell>
          <cell r="U1613">
            <v>2274200</v>
          </cell>
          <cell r="V1613">
            <v>460.11</v>
          </cell>
          <cell r="W1613">
            <v>2366627</v>
          </cell>
          <cell r="X1613">
            <v>0</v>
          </cell>
          <cell r="Y1613">
            <v>2366627</v>
          </cell>
        </row>
        <row r="1614">
          <cell r="A1614">
            <v>12626</v>
          </cell>
          <cell r="B1614">
            <v>50</v>
          </cell>
          <cell r="C1614" t="str">
            <v>38</v>
          </cell>
          <cell r="D1614" t="str">
            <v>68478</v>
          </cell>
          <cell r="E1614" t="str">
            <v>6040935</v>
          </cell>
          <cell r="F1614" t="str">
            <v>0158</v>
          </cell>
          <cell r="G1614" t="str">
            <v>D</v>
          </cell>
          <cell r="H1614" t="str">
            <v>Edison Charter Academy</v>
          </cell>
          <cell r="I1614" t="str">
            <v>UNIFIED</v>
          </cell>
          <cell r="J1614">
            <v>0</v>
          </cell>
          <cell r="K1614">
            <v>0</v>
          </cell>
          <cell r="L1614">
            <v>0</v>
          </cell>
          <cell r="M1614">
            <v>3534128</v>
          </cell>
          <cell r="N1614">
            <v>3372820</v>
          </cell>
          <cell r="O1614">
            <v>682.38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3534128</v>
          </cell>
          <cell r="U1614">
            <v>3372820</v>
          </cell>
          <cell r="V1614">
            <v>682.38</v>
          </cell>
          <cell r="W1614">
            <v>3070555</v>
          </cell>
          <cell r="X1614">
            <v>0</v>
          </cell>
          <cell r="Y1614">
            <v>3070555</v>
          </cell>
        </row>
        <row r="1615">
          <cell r="A1615">
            <v>1358</v>
          </cell>
          <cell r="B1615">
            <v>50</v>
          </cell>
          <cell r="C1615" t="str">
            <v>38</v>
          </cell>
          <cell r="D1615" t="str">
            <v>68478</v>
          </cell>
          <cell r="E1615" t="str">
            <v>6112601</v>
          </cell>
          <cell r="F1615" t="str">
            <v>0040</v>
          </cell>
          <cell r="G1615" t="str">
            <v>D</v>
          </cell>
          <cell r="H1615" t="str">
            <v>Creative Arts Charter</v>
          </cell>
          <cell r="I1615" t="str">
            <v>UNIFIED</v>
          </cell>
          <cell r="J1615">
            <v>0</v>
          </cell>
          <cell r="K1615">
            <v>0</v>
          </cell>
          <cell r="L1615">
            <v>0</v>
          </cell>
          <cell r="M1615">
            <v>2148749</v>
          </cell>
          <cell r="N1615">
            <v>2051431</v>
          </cell>
          <cell r="O1615">
            <v>415.04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2148749</v>
          </cell>
          <cell r="U1615">
            <v>2051431</v>
          </cell>
          <cell r="V1615">
            <v>415.04</v>
          </cell>
          <cell r="W1615">
            <v>1395082</v>
          </cell>
          <cell r="X1615">
            <v>0</v>
          </cell>
          <cell r="Y1615">
            <v>1395082</v>
          </cell>
        </row>
        <row r="1616">
          <cell r="A1616">
            <v>14226</v>
          </cell>
          <cell r="B1616">
            <v>50</v>
          </cell>
          <cell r="C1616" t="str">
            <v>38</v>
          </cell>
          <cell r="D1616" t="str">
            <v>76919</v>
          </cell>
          <cell r="E1616" t="str">
            <v>0132159</v>
          </cell>
          <cell r="F1616" t="str">
            <v>1733</v>
          </cell>
          <cell r="G1616" t="str">
            <v>D</v>
          </cell>
          <cell r="H1616" t="str">
            <v>OnePurpose School</v>
          </cell>
          <cell r="I1616" t="str">
            <v>UNIFIED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598021</v>
          </cell>
          <cell r="O1616">
            <v>120.99</v>
          </cell>
          <cell r="P1616">
            <v>8254.4699999999993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598021</v>
          </cell>
          <cell r="V1616">
            <v>120.99</v>
          </cell>
          <cell r="W1616">
            <v>591167</v>
          </cell>
          <cell r="X1616">
            <v>0</v>
          </cell>
          <cell r="Y1616">
            <v>591167</v>
          </cell>
        </row>
        <row r="1617">
          <cell r="A1617">
            <v>14227</v>
          </cell>
          <cell r="B1617">
            <v>50</v>
          </cell>
          <cell r="C1617" t="str">
            <v>38</v>
          </cell>
          <cell r="D1617" t="str">
            <v>76927</v>
          </cell>
          <cell r="E1617" t="str">
            <v>0132183</v>
          </cell>
          <cell r="F1617" t="str">
            <v>1742</v>
          </cell>
          <cell r="G1617" t="str">
            <v>D</v>
          </cell>
          <cell r="H1617" t="str">
            <v>The New School of San Francisco</v>
          </cell>
          <cell r="I1617" t="str">
            <v>UNIFIED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1122642</v>
          </cell>
          <cell r="O1617">
            <v>227.13</v>
          </cell>
          <cell r="P1617">
            <v>8254.4699999999993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1122642</v>
          </cell>
          <cell r="V1617">
            <v>227.13</v>
          </cell>
          <cell r="W1617">
            <v>793554</v>
          </cell>
          <cell r="X1617">
            <v>0</v>
          </cell>
          <cell r="Y1617">
            <v>793554</v>
          </cell>
        </row>
        <row r="1618">
          <cell r="A1618">
            <v>14539</v>
          </cell>
          <cell r="B1618">
            <v>50</v>
          </cell>
          <cell r="C1618" t="str">
            <v>38</v>
          </cell>
          <cell r="D1618" t="str">
            <v>77131</v>
          </cell>
          <cell r="E1618" t="str">
            <v>0137307</v>
          </cell>
          <cell r="F1618" t="str">
            <v>1954</v>
          </cell>
          <cell r="G1618" t="str">
            <v>D</v>
          </cell>
          <cell r="H1618" t="str">
            <v>KIPP Bayview Elementary School</v>
          </cell>
          <cell r="I1618" t="str">
            <v>UNIFIED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303236</v>
          </cell>
          <cell r="O1618">
            <v>61.35</v>
          </cell>
          <cell r="P1618">
            <v>10245.219999999999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303236</v>
          </cell>
          <cell r="V1618">
            <v>61.35</v>
          </cell>
          <cell r="W1618">
            <v>347938</v>
          </cell>
          <cell r="X1618">
            <v>0</v>
          </cell>
          <cell r="Y1618">
            <v>347938</v>
          </cell>
        </row>
        <row r="1619">
          <cell r="A1619">
            <v>40</v>
          </cell>
          <cell r="B1619">
            <v>50</v>
          </cell>
          <cell r="C1619" t="str">
            <v>39</v>
          </cell>
          <cell r="D1619" t="str">
            <v>10397</v>
          </cell>
          <cell r="H1619" t="str">
            <v>San Joaquin Co. Office of Education</v>
          </cell>
          <cell r="I1619" t="str">
            <v>CO OFFICE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18414980</v>
          </cell>
          <cell r="R1619">
            <v>10397112</v>
          </cell>
          <cell r="S1619">
            <v>1357.47</v>
          </cell>
          <cell r="T1619">
            <v>18414980</v>
          </cell>
          <cell r="U1619">
            <v>10397112</v>
          </cell>
          <cell r="V1619">
            <v>1357.47</v>
          </cell>
          <cell r="W1619">
            <v>24210299</v>
          </cell>
          <cell r="X1619">
            <v>0</v>
          </cell>
          <cell r="Y1619">
            <v>24210299</v>
          </cell>
        </row>
        <row r="1620">
          <cell r="A1620">
            <v>12391</v>
          </cell>
          <cell r="B1620">
            <v>50</v>
          </cell>
          <cell r="C1620" t="str">
            <v>39</v>
          </cell>
          <cell r="D1620" t="str">
            <v>10397</v>
          </cell>
          <cell r="E1620" t="str">
            <v>0120717</v>
          </cell>
          <cell r="F1620" t="str">
            <v>1146</v>
          </cell>
          <cell r="G1620" t="str">
            <v>D</v>
          </cell>
          <cell r="H1620" t="str">
            <v>one.Charter</v>
          </cell>
          <cell r="I1620" t="str">
            <v>CO OFFICE</v>
          </cell>
          <cell r="J1620">
            <v>0</v>
          </cell>
          <cell r="K1620">
            <v>0</v>
          </cell>
          <cell r="L1620">
            <v>0</v>
          </cell>
          <cell r="M1620">
            <v>2516429</v>
          </cell>
          <cell r="N1620">
            <v>609978</v>
          </cell>
          <cell r="O1620">
            <v>406.86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2516429</v>
          </cell>
          <cell r="U1620">
            <v>609978</v>
          </cell>
          <cell r="V1620">
            <v>406.86</v>
          </cell>
          <cell r="W1620">
            <v>4322339</v>
          </cell>
          <cell r="X1620">
            <v>0</v>
          </cell>
          <cell r="Y1620">
            <v>4322339</v>
          </cell>
        </row>
        <row r="1621">
          <cell r="A1621">
            <v>12392</v>
          </cell>
          <cell r="B1621">
            <v>50</v>
          </cell>
          <cell r="C1621" t="str">
            <v>39</v>
          </cell>
          <cell r="D1621" t="str">
            <v>10397</v>
          </cell>
          <cell r="E1621" t="str">
            <v>0121723</v>
          </cell>
          <cell r="F1621" t="str">
            <v>1198</v>
          </cell>
          <cell r="G1621" t="str">
            <v>D</v>
          </cell>
          <cell r="H1621" t="str">
            <v>San Joaquin Building Futures Academy</v>
          </cell>
          <cell r="I1621" t="str">
            <v>CO OFFICE</v>
          </cell>
          <cell r="J1621">
            <v>0</v>
          </cell>
          <cell r="K1621">
            <v>0</v>
          </cell>
          <cell r="L1621">
            <v>0</v>
          </cell>
          <cell r="M1621">
            <v>544466</v>
          </cell>
          <cell r="N1621">
            <v>122453</v>
          </cell>
          <cell r="O1621">
            <v>88.03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544466</v>
          </cell>
          <cell r="U1621">
            <v>122453</v>
          </cell>
          <cell r="V1621">
            <v>88.03</v>
          </cell>
          <cell r="W1621">
            <v>964368</v>
          </cell>
          <cell r="X1621">
            <v>0</v>
          </cell>
          <cell r="Y1621">
            <v>964368</v>
          </cell>
        </row>
        <row r="1622">
          <cell r="A1622">
            <v>14355</v>
          </cell>
          <cell r="B1622">
            <v>50</v>
          </cell>
          <cell r="C1622" t="str">
            <v>39</v>
          </cell>
          <cell r="D1622" t="str">
            <v>10397</v>
          </cell>
          <cell r="E1622" t="str">
            <v>0127134</v>
          </cell>
          <cell r="F1622" t="str">
            <v>1775</v>
          </cell>
          <cell r="G1622" t="str">
            <v>D</v>
          </cell>
          <cell r="H1622" t="str">
            <v>River Islands Technology Academy #2</v>
          </cell>
          <cell r="I1622" t="str">
            <v>CO OFFICE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707261</v>
          </cell>
          <cell r="O1622">
            <v>777.21</v>
          </cell>
          <cell r="P1622">
            <v>8534.98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707261</v>
          </cell>
          <cell r="V1622">
            <v>777.21</v>
          </cell>
          <cell r="W1622">
            <v>5850533</v>
          </cell>
          <cell r="X1622">
            <v>0</v>
          </cell>
          <cell r="Y1622">
            <v>5850533</v>
          </cell>
        </row>
        <row r="1623">
          <cell r="A1623">
            <v>1066</v>
          </cell>
          <cell r="B1623">
            <v>50</v>
          </cell>
          <cell r="C1623" t="str">
            <v>39</v>
          </cell>
          <cell r="D1623" t="str">
            <v>10397</v>
          </cell>
          <cell r="E1623" t="str">
            <v>3930476</v>
          </cell>
          <cell r="F1623" t="str">
            <v>0423</v>
          </cell>
          <cell r="G1623" t="str">
            <v>D</v>
          </cell>
          <cell r="H1623" t="str">
            <v>Venture Academy</v>
          </cell>
          <cell r="I1623" t="str">
            <v>CO OFFICE</v>
          </cell>
          <cell r="J1623">
            <v>0</v>
          </cell>
          <cell r="K1623">
            <v>0</v>
          </cell>
          <cell r="L1623">
            <v>0</v>
          </cell>
          <cell r="M1623">
            <v>10292317</v>
          </cell>
          <cell r="N1623">
            <v>2716158</v>
          </cell>
          <cell r="O1623">
            <v>1784.93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10292317</v>
          </cell>
          <cell r="U1623">
            <v>2716158</v>
          </cell>
          <cell r="V1623">
            <v>1784.93</v>
          </cell>
          <cell r="W1623">
            <v>15548598</v>
          </cell>
          <cell r="X1623">
            <v>0</v>
          </cell>
          <cell r="Y1623">
            <v>15548598</v>
          </cell>
        </row>
        <row r="1624">
          <cell r="A1624">
            <v>671</v>
          </cell>
          <cell r="B1624">
            <v>50</v>
          </cell>
          <cell r="C1624" t="str">
            <v>39</v>
          </cell>
          <cell r="D1624" t="str">
            <v>68486</v>
          </cell>
          <cell r="H1624" t="str">
            <v>Banta Elementary</v>
          </cell>
          <cell r="I1624" t="str">
            <v>ELEMENTARY</v>
          </cell>
          <cell r="J1624">
            <v>1801644</v>
          </cell>
          <cell r="K1624">
            <v>1496742</v>
          </cell>
          <cell r="L1624">
            <v>353.84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1801644</v>
          </cell>
          <cell r="U1624">
            <v>1496742</v>
          </cell>
          <cell r="V1624">
            <v>353.84</v>
          </cell>
          <cell r="W1624">
            <v>2096613</v>
          </cell>
          <cell r="X1624">
            <v>0</v>
          </cell>
          <cell r="Y1624">
            <v>2096613</v>
          </cell>
        </row>
        <row r="1625">
          <cell r="A1625">
            <v>14228</v>
          </cell>
          <cell r="B1625">
            <v>50</v>
          </cell>
          <cell r="C1625" t="str">
            <v>39</v>
          </cell>
          <cell r="D1625" t="str">
            <v>68486</v>
          </cell>
          <cell r="E1625" t="str">
            <v>0131789</v>
          </cell>
          <cell r="F1625" t="str">
            <v>1725</v>
          </cell>
          <cell r="G1625" t="str">
            <v>D</v>
          </cell>
          <cell r="H1625" t="str">
            <v>NextGeneration STEAM Academy</v>
          </cell>
          <cell r="I1625" t="str">
            <v>ELEMENTARY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466648</v>
          </cell>
          <cell r="O1625">
            <v>512.79999999999995</v>
          </cell>
          <cell r="P1625">
            <v>7462.51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466648</v>
          </cell>
          <cell r="V1625">
            <v>512.79999999999995</v>
          </cell>
          <cell r="W1625">
            <v>4068364</v>
          </cell>
          <cell r="X1625">
            <v>0</v>
          </cell>
          <cell r="Y1625">
            <v>4068364</v>
          </cell>
        </row>
        <row r="1626">
          <cell r="A1626">
            <v>672</v>
          </cell>
          <cell r="B1626">
            <v>50</v>
          </cell>
          <cell r="C1626" t="str">
            <v>39</v>
          </cell>
          <cell r="D1626" t="str">
            <v>68502</v>
          </cell>
          <cell r="H1626" t="str">
            <v>Escalon Unified</v>
          </cell>
          <cell r="I1626" t="str">
            <v>UNIFIED</v>
          </cell>
          <cell r="J1626">
            <v>13693802</v>
          </cell>
          <cell r="K1626">
            <v>6817341</v>
          </cell>
          <cell r="L1626">
            <v>2599.4899999999998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13693802</v>
          </cell>
          <cell r="U1626">
            <v>6817341</v>
          </cell>
          <cell r="V1626">
            <v>2599.4899999999998</v>
          </cell>
          <cell r="W1626">
            <v>17793854</v>
          </cell>
          <cell r="X1626">
            <v>0</v>
          </cell>
          <cell r="Y1626">
            <v>17793854</v>
          </cell>
        </row>
        <row r="1627">
          <cell r="A1627">
            <v>12740</v>
          </cell>
          <cell r="B1627">
            <v>50</v>
          </cell>
          <cell r="C1627" t="str">
            <v>39</v>
          </cell>
          <cell r="D1627" t="str">
            <v>68502</v>
          </cell>
          <cell r="E1627" t="str">
            <v>0126011</v>
          </cell>
          <cell r="F1627" t="str">
            <v>1416</v>
          </cell>
          <cell r="G1627" t="str">
            <v>D</v>
          </cell>
          <cell r="H1627" t="str">
            <v>Escalon Charter Academy</v>
          </cell>
          <cell r="I1627" t="str">
            <v>UNIFIED</v>
          </cell>
          <cell r="J1627">
            <v>0</v>
          </cell>
          <cell r="K1627">
            <v>0</v>
          </cell>
          <cell r="L1627">
            <v>0</v>
          </cell>
          <cell r="M1627">
            <v>1651569</v>
          </cell>
          <cell r="N1627">
            <v>738865</v>
          </cell>
          <cell r="O1627">
            <v>319.88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1651569</v>
          </cell>
          <cell r="U1627">
            <v>738865</v>
          </cell>
          <cell r="V1627">
            <v>319.88</v>
          </cell>
          <cell r="W1627">
            <v>2014672</v>
          </cell>
          <cell r="X1627">
            <v>0</v>
          </cell>
          <cell r="Y1627">
            <v>2014672</v>
          </cell>
        </row>
        <row r="1628">
          <cell r="A1628">
            <v>674</v>
          </cell>
          <cell r="B1628">
            <v>50</v>
          </cell>
          <cell r="C1628" t="str">
            <v>39</v>
          </cell>
          <cell r="D1628" t="str">
            <v>68544</v>
          </cell>
          <cell r="H1628" t="str">
            <v>Jefferson Elementary</v>
          </cell>
          <cell r="I1628" t="str">
            <v>ELEMENTARY</v>
          </cell>
          <cell r="J1628">
            <v>11670995</v>
          </cell>
          <cell r="K1628">
            <v>4491778</v>
          </cell>
          <cell r="L1628">
            <v>2296.4499999999998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11670995</v>
          </cell>
          <cell r="U1628">
            <v>4491778</v>
          </cell>
          <cell r="V1628">
            <v>2296.4499999999998</v>
          </cell>
          <cell r="W1628">
            <v>15155586</v>
          </cell>
          <cell r="X1628">
            <v>0</v>
          </cell>
          <cell r="Y1628">
            <v>15155586</v>
          </cell>
        </row>
        <row r="1629">
          <cell r="A1629">
            <v>676</v>
          </cell>
          <cell r="B1629">
            <v>50</v>
          </cell>
          <cell r="C1629" t="str">
            <v>39</v>
          </cell>
          <cell r="D1629" t="str">
            <v>68569</v>
          </cell>
          <cell r="H1629" t="str">
            <v>Lincoln Unified</v>
          </cell>
          <cell r="I1629" t="str">
            <v>UNIFIED</v>
          </cell>
          <cell r="J1629">
            <v>46107762</v>
          </cell>
          <cell r="K1629">
            <v>14731556</v>
          </cell>
          <cell r="L1629">
            <v>8731.34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46107762</v>
          </cell>
          <cell r="U1629">
            <v>14731556</v>
          </cell>
          <cell r="V1629">
            <v>8731.34</v>
          </cell>
          <cell r="W1629">
            <v>71819085</v>
          </cell>
          <cell r="X1629">
            <v>0</v>
          </cell>
          <cell r="Y1629">
            <v>71819085</v>
          </cell>
        </row>
        <row r="1630">
          <cell r="A1630">
            <v>14250</v>
          </cell>
          <cell r="B1630">
            <v>50</v>
          </cell>
          <cell r="C1630" t="str">
            <v>39</v>
          </cell>
          <cell r="D1630" t="str">
            <v>68569</v>
          </cell>
          <cell r="E1630" t="str">
            <v>0132415</v>
          </cell>
          <cell r="F1630" t="str">
            <v>1732</v>
          </cell>
          <cell r="G1630" t="str">
            <v>L</v>
          </cell>
          <cell r="H1630" t="str">
            <v>John McCandless Charter</v>
          </cell>
          <cell r="I1630" t="str">
            <v>UNIFIED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624273</v>
          </cell>
          <cell r="O1630">
            <v>399.07</v>
          </cell>
          <cell r="P1630">
            <v>7190.81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624273</v>
          </cell>
          <cell r="V1630">
            <v>399.07</v>
          </cell>
          <cell r="W1630">
            <v>2813958</v>
          </cell>
          <cell r="X1630">
            <v>0</v>
          </cell>
          <cell r="Y1630">
            <v>2813958</v>
          </cell>
        </row>
        <row r="1631">
          <cell r="A1631">
            <v>677</v>
          </cell>
          <cell r="B1631">
            <v>50</v>
          </cell>
          <cell r="C1631" t="str">
            <v>39</v>
          </cell>
          <cell r="D1631" t="str">
            <v>68577</v>
          </cell>
          <cell r="H1631" t="str">
            <v>Linden Unified</v>
          </cell>
          <cell r="I1631" t="str">
            <v>UNIFIED</v>
          </cell>
          <cell r="J1631">
            <v>12054357</v>
          </cell>
          <cell r="K1631">
            <v>5828129</v>
          </cell>
          <cell r="L1631">
            <v>2250.9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12054357</v>
          </cell>
          <cell r="U1631">
            <v>5828129</v>
          </cell>
          <cell r="V1631">
            <v>2250.9</v>
          </cell>
          <cell r="W1631">
            <v>16519687</v>
          </cell>
          <cell r="X1631">
            <v>0</v>
          </cell>
          <cell r="Y1631">
            <v>16519687</v>
          </cell>
        </row>
        <row r="1632">
          <cell r="A1632">
            <v>678</v>
          </cell>
          <cell r="B1632">
            <v>50</v>
          </cell>
          <cell r="C1632" t="str">
            <v>39</v>
          </cell>
          <cell r="D1632" t="str">
            <v>68585</v>
          </cell>
          <cell r="H1632" t="str">
            <v>Lodi Unified</v>
          </cell>
          <cell r="I1632" t="str">
            <v>UNIFIED</v>
          </cell>
          <cell r="J1632">
            <v>144742048</v>
          </cell>
          <cell r="K1632">
            <v>55233698</v>
          </cell>
          <cell r="L1632">
            <v>27215.03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144742048</v>
          </cell>
          <cell r="U1632">
            <v>55233698</v>
          </cell>
          <cell r="V1632">
            <v>27215.03</v>
          </cell>
          <cell r="W1632">
            <v>225946255</v>
          </cell>
          <cell r="X1632">
            <v>0</v>
          </cell>
          <cell r="Y1632">
            <v>225946255</v>
          </cell>
        </row>
        <row r="1633">
          <cell r="A1633">
            <v>9648</v>
          </cell>
          <cell r="B1633">
            <v>50</v>
          </cell>
          <cell r="C1633" t="str">
            <v>39</v>
          </cell>
          <cell r="D1633" t="str">
            <v>68585</v>
          </cell>
          <cell r="E1633" t="str">
            <v>0101956</v>
          </cell>
          <cell r="F1633" t="str">
            <v>0565</v>
          </cell>
          <cell r="G1633" t="str">
            <v>D</v>
          </cell>
          <cell r="H1633" t="str">
            <v>Aspire Benjamin Holt College Preparatory Academy</v>
          </cell>
          <cell r="I1633" t="str">
            <v>UNIFIED</v>
          </cell>
          <cell r="J1633">
            <v>0</v>
          </cell>
          <cell r="K1633">
            <v>0</v>
          </cell>
          <cell r="L1633">
            <v>0</v>
          </cell>
          <cell r="M1633">
            <v>2532315</v>
          </cell>
          <cell r="N1633">
            <v>797132</v>
          </cell>
          <cell r="O1633">
            <v>444.93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2532315</v>
          </cell>
          <cell r="U1633">
            <v>797132</v>
          </cell>
          <cell r="V1633">
            <v>444.93</v>
          </cell>
          <cell r="W1633">
            <v>3692315</v>
          </cell>
          <cell r="X1633">
            <v>0</v>
          </cell>
          <cell r="Y1633">
            <v>3692315</v>
          </cell>
        </row>
        <row r="1634">
          <cell r="A1634">
            <v>12393</v>
          </cell>
          <cell r="B1634">
            <v>50</v>
          </cell>
          <cell r="C1634" t="str">
            <v>39</v>
          </cell>
          <cell r="D1634" t="str">
            <v>68585</v>
          </cell>
          <cell r="E1634" t="str">
            <v>0122580</v>
          </cell>
          <cell r="F1634" t="str">
            <v>1229</v>
          </cell>
          <cell r="G1634" t="str">
            <v>D</v>
          </cell>
          <cell r="H1634" t="str">
            <v>Rio Valley Charter</v>
          </cell>
          <cell r="I1634" t="str">
            <v>UNIFIED</v>
          </cell>
          <cell r="J1634">
            <v>0</v>
          </cell>
          <cell r="K1634">
            <v>0</v>
          </cell>
          <cell r="L1634">
            <v>0</v>
          </cell>
          <cell r="M1634">
            <v>4837026</v>
          </cell>
          <cell r="N1634">
            <v>1488543</v>
          </cell>
          <cell r="O1634">
            <v>830.85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4837026</v>
          </cell>
          <cell r="U1634">
            <v>1488543</v>
          </cell>
          <cell r="V1634">
            <v>830.85</v>
          </cell>
          <cell r="W1634">
            <v>6567993</v>
          </cell>
          <cell r="X1634">
            <v>0</v>
          </cell>
          <cell r="Y1634">
            <v>6567993</v>
          </cell>
        </row>
        <row r="1635">
          <cell r="A1635">
            <v>14346</v>
          </cell>
          <cell r="B1635">
            <v>50</v>
          </cell>
          <cell r="C1635" t="str">
            <v>39</v>
          </cell>
          <cell r="D1635" t="str">
            <v>68585</v>
          </cell>
          <cell r="E1635" t="str">
            <v>0133678</v>
          </cell>
          <cell r="F1635" t="str">
            <v>1782</v>
          </cell>
          <cell r="G1635" t="str">
            <v>D</v>
          </cell>
          <cell r="H1635" t="str">
            <v>Aspire Benjamin Holt Middle</v>
          </cell>
          <cell r="I1635" t="str">
            <v>UNIFIED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997826</v>
          </cell>
          <cell r="O1635">
            <v>556.95000000000005</v>
          </cell>
          <cell r="P1635">
            <v>8762.98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997826</v>
          </cell>
          <cell r="V1635">
            <v>556.95000000000005</v>
          </cell>
          <cell r="W1635">
            <v>3689904</v>
          </cell>
          <cell r="X1635">
            <v>0</v>
          </cell>
          <cell r="Y1635">
            <v>3689904</v>
          </cell>
        </row>
        <row r="1636">
          <cell r="A1636">
            <v>1361</v>
          </cell>
          <cell r="B1636">
            <v>50</v>
          </cell>
          <cell r="C1636" t="str">
            <v>39</v>
          </cell>
          <cell r="D1636" t="str">
            <v>68585</v>
          </cell>
          <cell r="E1636" t="str">
            <v>6116594</v>
          </cell>
          <cell r="F1636" t="str">
            <v>0178</v>
          </cell>
          <cell r="G1636" t="str">
            <v>D</v>
          </cell>
          <cell r="H1636" t="str">
            <v>Aspire Vincent Shalvey Academy</v>
          </cell>
          <cell r="I1636" t="str">
            <v>UNIFIED</v>
          </cell>
          <cell r="J1636">
            <v>0</v>
          </cell>
          <cell r="K1636">
            <v>0</v>
          </cell>
          <cell r="L1636">
            <v>0</v>
          </cell>
          <cell r="M1636">
            <v>1919844</v>
          </cell>
          <cell r="N1636">
            <v>670037</v>
          </cell>
          <cell r="O1636">
            <v>373.99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1919844</v>
          </cell>
          <cell r="U1636">
            <v>670037</v>
          </cell>
          <cell r="V1636">
            <v>373.99</v>
          </cell>
          <cell r="W1636">
            <v>2614248</v>
          </cell>
          <cell r="X1636">
            <v>0</v>
          </cell>
          <cell r="Y1636">
            <v>2614248</v>
          </cell>
        </row>
        <row r="1637">
          <cell r="A1637">
            <v>1362</v>
          </cell>
          <cell r="B1637">
            <v>50</v>
          </cell>
          <cell r="C1637" t="str">
            <v>39</v>
          </cell>
          <cell r="D1637" t="str">
            <v>68585</v>
          </cell>
          <cell r="E1637" t="str">
            <v>6117675</v>
          </cell>
          <cell r="F1637" t="str">
            <v>0288</v>
          </cell>
          <cell r="G1637" t="str">
            <v>L</v>
          </cell>
          <cell r="H1637" t="str">
            <v>Joe Serna Jr. Charter</v>
          </cell>
          <cell r="I1637" t="str">
            <v>UNIFIED</v>
          </cell>
          <cell r="J1637">
            <v>0</v>
          </cell>
          <cell r="K1637">
            <v>0</v>
          </cell>
          <cell r="L1637">
            <v>0</v>
          </cell>
          <cell r="M1637">
            <v>1816475</v>
          </cell>
          <cell r="N1637">
            <v>629242</v>
          </cell>
          <cell r="O1637">
            <v>351.22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1816475</v>
          </cell>
          <cell r="U1637">
            <v>629242</v>
          </cell>
          <cell r="V1637">
            <v>351.22</v>
          </cell>
          <cell r="W1637">
            <v>2769780</v>
          </cell>
          <cell r="X1637">
            <v>0</v>
          </cell>
          <cell r="Y1637">
            <v>2769780</v>
          </cell>
        </row>
        <row r="1638">
          <cell r="A1638">
            <v>1363</v>
          </cell>
          <cell r="B1638">
            <v>50</v>
          </cell>
          <cell r="C1638" t="str">
            <v>39</v>
          </cell>
          <cell r="D1638" t="str">
            <v>68585</v>
          </cell>
          <cell r="E1638" t="str">
            <v>6118921</v>
          </cell>
          <cell r="F1638" t="str">
            <v>0364</v>
          </cell>
          <cell r="G1638" t="str">
            <v>D</v>
          </cell>
          <cell r="H1638" t="str">
            <v>Aspire River Oaks Charter</v>
          </cell>
          <cell r="I1638" t="str">
            <v>UNIFIED</v>
          </cell>
          <cell r="J1638">
            <v>0</v>
          </cell>
          <cell r="K1638">
            <v>0</v>
          </cell>
          <cell r="L1638">
            <v>0</v>
          </cell>
          <cell r="M1638">
            <v>2211011</v>
          </cell>
          <cell r="N1638">
            <v>771674</v>
          </cell>
          <cell r="O1638">
            <v>430.72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2211011</v>
          </cell>
          <cell r="U1638">
            <v>771674</v>
          </cell>
          <cell r="V1638">
            <v>430.72</v>
          </cell>
          <cell r="W1638">
            <v>3392246</v>
          </cell>
          <cell r="X1638">
            <v>0</v>
          </cell>
          <cell r="Y1638">
            <v>3392246</v>
          </cell>
        </row>
        <row r="1639">
          <cell r="A1639">
            <v>679</v>
          </cell>
          <cell r="B1639">
            <v>50</v>
          </cell>
          <cell r="C1639" t="str">
            <v>39</v>
          </cell>
          <cell r="D1639" t="str">
            <v>68593</v>
          </cell>
          <cell r="H1639" t="str">
            <v>Manteca Unified</v>
          </cell>
          <cell r="I1639" t="str">
            <v>UNIFIED</v>
          </cell>
          <cell r="J1639">
            <v>119638477</v>
          </cell>
          <cell r="K1639">
            <v>46709174</v>
          </cell>
          <cell r="L1639">
            <v>22676.54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119638477</v>
          </cell>
          <cell r="U1639">
            <v>46709174</v>
          </cell>
          <cell r="V1639">
            <v>22676.54</v>
          </cell>
          <cell r="W1639">
            <v>178053093</v>
          </cell>
          <cell r="X1639">
            <v>0</v>
          </cell>
          <cell r="Y1639">
            <v>178053093</v>
          </cell>
        </row>
        <row r="1640">
          <cell r="A1640">
            <v>12741</v>
          </cell>
          <cell r="B1640">
            <v>50</v>
          </cell>
          <cell r="C1640" t="str">
            <v>39</v>
          </cell>
          <cell r="D1640" t="str">
            <v>68593</v>
          </cell>
          <cell r="E1640" t="str">
            <v>0126094</v>
          </cell>
          <cell r="F1640" t="str">
            <v>1408</v>
          </cell>
          <cell r="G1640" t="str">
            <v>L</v>
          </cell>
          <cell r="H1640" t="str">
            <v>be.tech</v>
          </cell>
          <cell r="I1640" t="str">
            <v>UNIFIED</v>
          </cell>
          <cell r="J1640">
            <v>0</v>
          </cell>
          <cell r="K1640">
            <v>0</v>
          </cell>
          <cell r="L1640">
            <v>0</v>
          </cell>
          <cell r="M1640">
            <v>708922</v>
          </cell>
          <cell r="N1640">
            <v>208352</v>
          </cell>
          <cell r="O1640">
            <v>114.62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708922</v>
          </cell>
          <cell r="U1640">
            <v>208352</v>
          </cell>
          <cell r="V1640">
            <v>114.62</v>
          </cell>
          <cell r="W1640">
            <v>950634</v>
          </cell>
          <cell r="X1640">
            <v>0</v>
          </cell>
          <cell r="Y1640">
            <v>950634</v>
          </cell>
        </row>
        <row r="1641">
          <cell r="A1641">
            <v>680</v>
          </cell>
          <cell r="B1641">
            <v>50</v>
          </cell>
          <cell r="C1641" t="str">
            <v>39</v>
          </cell>
          <cell r="D1641" t="str">
            <v>68619</v>
          </cell>
          <cell r="H1641" t="str">
            <v>New Hope Elementary</v>
          </cell>
          <cell r="I1641" t="str">
            <v>ELEMENTARY</v>
          </cell>
          <cell r="J1641">
            <v>969726</v>
          </cell>
          <cell r="K1641">
            <v>280470</v>
          </cell>
          <cell r="L1641">
            <v>190.96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969726</v>
          </cell>
          <cell r="U1641">
            <v>280470</v>
          </cell>
          <cell r="V1641">
            <v>190.96</v>
          </cell>
          <cell r="W1641">
            <v>1834282</v>
          </cell>
          <cell r="X1641">
            <v>0</v>
          </cell>
          <cell r="Y1641">
            <v>1834282</v>
          </cell>
        </row>
        <row r="1642">
          <cell r="A1642">
            <v>681</v>
          </cell>
          <cell r="B1642">
            <v>50</v>
          </cell>
          <cell r="C1642" t="str">
            <v>39</v>
          </cell>
          <cell r="D1642" t="str">
            <v>68627</v>
          </cell>
          <cell r="H1642" t="str">
            <v>New Jerusalem Elementary</v>
          </cell>
          <cell r="I1642" t="str">
            <v>ELEMENTARY</v>
          </cell>
          <cell r="J1642">
            <v>124031</v>
          </cell>
          <cell r="K1642">
            <v>661283</v>
          </cell>
          <cell r="L1642">
            <v>22.47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124031</v>
          </cell>
          <cell r="U1642">
            <v>661283</v>
          </cell>
          <cell r="V1642">
            <v>22.47</v>
          </cell>
          <cell r="W1642">
            <v>0</v>
          </cell>
          <cell r="X1642">
            <v>0</v>
          </cell>
          <cell r="Y1642">
            <v>0</v>
          </cell>
        </row>
        <row r="1643">
          <cell r="A1643">
            <v>12048</v>
          </cell>
          <cell r="B1643">
            <v>50</v>
          </cell>
          <cell r="C1643" t="str">
            <v>39</v>
          </cell>
          <cell r="D1643" t="str">
            <v>68627</v>
          </cell>
          <cell r="E1643" t="str">
            <v>0117796</v>
          </cell>
          <cell r="F1643" t="str">
            <v>1003</v>
          </cell>
          <cell r="G1643" t="str">
            <v>L</v>
          </cell>
          <cell r="H1643" t="str">
            <v>New Jerusalem</v>
          </cell>
          <cell r="I1643" t="str">
            <v>ELEMENTARY</v>
          </cell>
          <cell r="J1643">
            <v>0</v>
          </cell>
          <cell r="K1643">
            <v>0</v>
          </cell>
          <cell r="L1643">
            <v>0</v>
          </cell>
          <cell r="M1643">
            <v>1216885</v>
          </cell>
          <cell r="N1643">
            <v>33623</v>
          </cell>
          <cell r="O1643">
            <v>234.01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1216885</v>
          </cell>
          <cell r="U1643">
            <v>33623</v>
          </cell>
          <cell r="V1643">
            <v>234.01</v>
          </cell>
          <cell r="W1643">
            <v>2170396</v>
          </cell>
          <cell r="X1643">
            <v>0</v>
          </cell>
          <cell r="Y1643">
            <v>2170396</v>
          </cell>
        </row>
        <row r="1644">
          <cell r="A1644">
            <v>12770</v>
          </cell>
          <cell r="B1644">
            <v>50</v>
          </cell>
          <cell r="C1644" t="str">
            <v>39</v>
          </cell>
          <cell r="D1644" t="str">
            <v>68627</v>
          </cell>
          <cell r="E1644" t="str">
            <v>0126755</v>
          </cell>
          <cell r="F1644" t="str">
            <v>1448</v>
          </cell>
          <cell r="G1644" t="str">
            <v>D</v>
          </cell>
          <cell r="H1644" t="str">
            <v>Humphreys College Academy of Business, Law and Education</v>
          </cell>
          <cell r="I1644" t="str">
            <v>ELEMENTARY</v>
          </cell>
          <cell r="J1644">
            <v>0</v>
          </cell>
          <cell r="K1644">
            <v>0</v>
          </cell>
          <cell r="L1644">
            <v>0</v>
          </cell>
          <cell r="M1644">
            <v>4718289</v>
          </cell>
          <cell r="N1644">
            <v>109608</v>
          </cell>
          <cell r="O1644">
            <v>762.86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4718289</v>
          </cell>
          <cell r="U1644">
            <v>109608</v>
          </cell>
          <cell r="V1644">
            <v>762.86</v>
          </cell>
          <cell r="W1644">
            <v>7646519</v>
          </cell>
          <cell r="X1644">
            <v>0</v>
          </cell>
          <cell r="Y1644">
            <v>7646519</v>
          </cell>
        </row>
        <row r="1645">
          <cell r="A1645">
            <v>12786</v>
          </cell>
          <cell r="B1645">
            <v>50</v>
          </cell>
          <cell r="C1645" t="str">
            <v>39</v>
          </cell>
          <cell r="D1645" t="str">
            <v>68627</v>
          </cell>
          <cell r="E1645" t="str">
            <v>0127191</v>
          </cell>
          <cell r="F1645" t="str">
            <v>1489</v>
          </cell>
          <cell r="G1645" t="str">
            <v>D</v>
          </cell>
          <cell r="H1645" t="str">
            <v>California Virtual Academy @ San Joaquin</v>
          </cell>
          <cell r="I1645" t="str">
            <v>ELEMENTARY</v>
          </cell>
          <cell r="J1645">
            <v>0</v>
          </cell>
          <cell r="K1645">
            <v>0</v>
          </cell>
          <cell r="L1645">
            <v>0</v>
          </cell>
          <cell r="M1645">
            <v>7351183</v>
          </cell>
          <cell r="N1645">
            <v>189857</v>
          </cell>
          <cell r="O1645">
            <v>1321.39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7351183</v>
          </cell>
          <cell r="U1645">
            <v>189857</v>
          </cell>
          <cell r="V1645">
            <v>1321.39</v>
          </cell>
          <cell r="W1645">
            <v>12139110</v>
          </cell>
          <cell r="X1645">
            <v>0</v>
          </cell>
          <cell r="Y1645">
            <v>12139110</v>
          </cell>
        </row>
        <row r="1646">
          <cell r="A1646">
            <v>14087</v>
          </cell>
          <cell r="B1646">
            <v>50</v>
          </cell>
          <cell r="C1646" t="str">
            <v>39</v>
          </cell>
          <cell r="D1646" t="str">
            <v>68627</v>
          </cell>
          <cell r="E1646" t="str">
            <v>0129890</v>
          </cell>
          <cell r="F1646" t="str">
            <v>1646</v>
          </cell>
          <cell r="G1646" t="str">
            <v>L</v>
          </cell>
          <cell r="H1646" t="str">
            <v>Delta Home Charter</v>
          </cell>
          <cell r="I1646" t="str">
            <v>ELEMENTARY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31571</v>
          </cell>
          <cell r="O1646">
            <v>219.73</v>
          </cell>
          <cell r="P1646">
            <v>16369.86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31571</v>
          </cell>
          <cell r="V1646">
            <v>219.73</v>
          </cell>
          <cell r="W1646">
            <v>1841351</v>
          </cell>
          <cell r="X1646">
            <v>0</v>
          </cell>
          <cell r="Y1646">
            <v>1841351</v>
          </cell>
        </row>
        <row r="1647">
          <cell r="A1647">
            <v>14088</v>
          </cell>
          <cell r="B1647">
            <v>50</v>
          </cell>
          <cell r="C1647" t="str">
            <v>39</v>
          </cell>
          <cell r="D1647" t="str">
            <v>68627</v>
          </cell>
          <cell r="E1647" t="str">
            <v>0129908</v>
          </cell>
          <cell r="F1647" t="str">
            <v>1645</v>
          </cell>
          <cell r="G1647" t="str">
            <v>L</v>
          </cell>
          <cell r="H1647" t="str">
            <v>Delta Keys Charter</v>
          </cell>
          <cell r="I1647" t="str">
            <v>ELEMENTARY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16369.86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</row>
        <row r="1648">
          <cell r="A1648">
            <v>14089</v>
          </cell>
          <cell r="B1648">
            <v>50</v>
          </cell>
          <cell r="C1648" t="str">
            <v>39</v>
          </cell>
          <cell r="D1648" t="str">
            <v>68627</v>
          </cell>
          <cell r="E1648" t="str">
            <v>0129916</v>
          </cell>
          <cell r="F1648" t="str">
            <v>1644</v>
          </cell>
          <cell r="G1648" t="str">
            <v>D</v>
          </cell>
          <cell r="H1648" t="str">
            <v>Valley View Charter Prep</v>
          </cell>
          <cell r="I1648" t="str">
            <v>ELEMENTARY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79698</v>
          </cell>
          <cell r="O1648">
            <v>554.69000000000005</v>
          </cell>
          <cell r="P1648">
            <v>16369.86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79698</v>
          </cell>
          <cell r="V1648">
            <v>554.69000000000005</v>
          </cell>
          <cell r="W1648">
            <v>4671829</v>
          </cell>
          <cell r="X1648">
            <v>0</v>
          </cell>
          <cell r="Y1648">
            <v>4671829</v>
          </cell>
        </row>
        <row r="1649">
          <cell r="A1649">
            <v>14115</v>
          </cell>
          <cell r="B1649">
            <v>50</v>
          </cell>
          <cell r="C1649" t="str">
            <v>39</v>
          </cell>
          <cell r="D1649" t="str">
            <v>68627</v>
          </cell>
          <cell r="E1649" t="str">
            <v>0130864</v>
          </cell>
          <cell r="F1649" t="str">
            <v>1654</v>
          </cell>
          <cell r="G1649" t="str">
            <v>L</v>
          </cell>
          <cell r="H1649" t="str">
            <v>Delta Charter Online</v>
          </cell>
          <cell r="I1649" t="str">
            <v>ELEMENTARY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4308</v>
          </cell>
          <cell r="O1649">
            <v>29.98</v>
          </cell>
          <cell r="P1649">
            <v>16369.86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4308</v>
          </cell>
          <cell r="V1649">
            <v>29.98</v>
          </cell>
          <cell r="W1649">
            <v>301882</v>
          </cell>
          <cell r="X1649">
            <v>0</v>
          </cell>
          <cell r="Y1649">
            <v>301882</v>
          </cell>
        </row>
        <row r="1650">
          <cell r="A1650">
            <v>14230</v>
          </cell>
          <cell r="B1650">
            <v>50</v>
          </cell>
          <cell r="C1650" t="str">
            <v>39</v>
          </cell>
          <cell r="D1650" t="str">
            <v>68627</v>
          </cell>
          <cell r="E1650" t="str">
            <v>0132050</v>
          </cell>
          <cell r="F1650" t="str">
            <v>1731</v>
          </cell>
          <cell r="G1650" t="str">
            <v>L</v>
          </cell>
          <cell r="H1650" t="str">
            <v>Delta Bridges Charter School</v>
          </cell>
          <cell r="I1650" t="str">
            <v>ELEMENTARY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32600</v>
          </cell>
          <cell r="O1650">
            <v>226.89</v>
          </cell>
          <cell r="P1650">
            <v>16044.88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32600</v>
          </cell>
          <cell r="V1650">
            <v>226.89</v>
          </cell>
          <cell r="W1650">
            <v>2367309</v>
          </cell>
          <cell r="X1650">
            <v>0</v>
          </cell>
          <cell r="Y1650">
            <v>2367309</v>
          </cell>
        </row>
        <row r="1651">
          <cell r="A1651">
            <v>14270</v>
          </cell>
          <cell r="B1651">
            <v>50</v>
          </cell>
          <cell r="C1651" t="str">
            <v>39</v>
          </cell>
          <cell r="D1651" t="str">
            <v>68627</v>
          </cell>
          <cell r="E1651" t="str">
            <v>0133116</v>
          </cell>
          <cell r="F1651" t="str">
            <v>1762</v>
          </cell>
          <cell r="G1651" t="str">
            <v>D</v>
          </cell>
          <cell r="H1651" t="str">
            <v>Insight @ San Joaquin</v>
          </cell>
          <cell r="I1651" t="str">
            <v>ELEMENTARY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37535</v>
          </cell>
          <cell r="O1651">
            <v>261.24</v>
          </cell>
          <cell r="P1651">
            <v>16044.88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37535</v>
          </cell>
          <cell r="V1651">
            <v>261.24</v>
          </cell>
          <cell r="W1651">
            <v>2796197</v>
          </cell>
          <cell r="X1651">
            <v>0</v>
          </cell>
          <cell r="Y1651">
            <v>2796197</v>
          </cell>
        </row>
        <row r="1652">
          <cell r="A1652">
            <v>14461</v>
          </cell>
          <cell r="B1652">
            <v>50</v>
          </cell>
          <cell r="C1652" t="str">
            <v>39</v>
          </cell>
          <cell r="D1652" t="str">
            <v>68627</v>
          </cell>
          <cell r="E1652" t="str">
            <v>0136028</v>
          </cell>
          <cell r="F1652" t="str">
            <v>1878</v>
          </cell>
          <cell r="G1652" t="str">
            <v>L</v>
          </cell>
          <cell r="H1652" t="str">
            <v>Delta Keys Charter School No. 2</v>
          </cell>
          <cell r="I1652" t="str">
            <v>ELEMENTARY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29301</v>
          </cell>
          <cell r="O1652">
            <v>203.93</v>
          </cell>
          <cell r="P1652">
            <v>14606.87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29301</v>
          </cell>
          <cell r="V1652">
            <v>203.93</v>
          </cell>
          <cell r="W1652">
            <v>2127997</v>
          </cell>
          <cell r="X1652">
            <v>0</v>
          </cell>
          <cell r="Y1652">
            <v>2127997</v>
          </cell>
        </row>
        <row r="1653">
          <cell r="A1653">
            <v>14463</v>
          </cell>
          <cell r="B1653">
            <v>50</v>
          </cell>
          <cell r="C1653" t="str">
            <v>39</v>
          </cell>
          <cell r="D1653" t="str">
            <v>68627</v>
          </cell>
          <cell r="E1653" t="str">
            <v>0136135</v>
          </cell>
          <cell r="F1653" t="str">
            <v>1879</v>
          </cell>
          <cell r="G1653" t="str">
            <v>L</v>
          </cell>
          <cell r="H1653" t="str">
            <v>Delta Charter Online No. 2</v>
          </cell>
          <cell r="I1653" t="str">
            <v>ELEMENTARY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16572</v>
          </cell>
          <cell r="O1653">
            <v>115.34</v>
          </cell>
          <cell r="P1653">
            <v>14606.87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16572</v>
          </cell>
          <cell r="V1653">
            <v>115.34</v>
          </cell>
          <cell r="W1653">
            <v>1154403</v>
          </cell>
          <cell r="X1653">
            <v>0</v>
          </cell>
          <cell r="Y1653">
            <v>1154403</v>
          </cell>
        </row>
        <row r="1654">
          <cell r="A1654">
            <v>1365</v>
          </cell>
          <cell r="B1654">
            <v>50</v>
          </cell>
          <cell r="C1654" t="str">
            <v>39</v>
          </cell>
          <cell r="D1654" t="str">
            <v>68627</v>
          </cell>
          <cell r="E1654" t="str">
            <v>6119309</v>
          </cell>
          <cell r="F1654" t="str">
            <v>0393</v>
          </cell>
          <cell r="G1654" t="str">
            <v>L</v>
          </cell>
          <cell r="H1654" t="str">
            <v>Delta Charter</v>
          </cell>
          <cell r="I1654" t="str">
            <v>ELEMENTARY</v>
          </cell>
          <cell r="J1654">
            <v>0</v>
          </cell>
          <cell r="K1654">
            <v>0</v>
          </cell>
          <cell r="L1654">
            <v>0</v>
          </cell>
          <cell r="M1654">
            <v>3877747</v>
          </cell>
          <cell r="N1654">
            <v>93379</v>
          </cell>
          <cell r="O1654">
            <v>649.91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3877747</v>
          </cell>
          <cell r="U1654">
            <v>93379</v>
          </cell>
          <cell r="V1654">
            <v>649.91</v>
          </cell>
          <cell r="W1654">
            <v>6019886</v>
          </cell>
          <cell r="X1654">
            <v>0</v>
          </cell>
          <cell r="Y1654">
            <v>6019886</v>
          </cell>
        </row>
        <row r="1655">
          <cell r="A1655">
            <v>682</v>
          </cell>
          <cell r="B1655">
            <v>50</v>
          </cell>
          <cell r="C1655" t="str">
            <v>39</v>
          </cell>
          <cell r="D1655" t="str">
            <v>68635</v>
          </cell>
          <cell r="H1655" t="str">
            <v>Oak View Union Elementary</v>
          </cell>
          <cell r="I1655" t="str">
            <v>ELEMENTARY</v>
          </cell>
          <cell r="J1655">
            <v>1964641</v>
          </cell>
          <cell r="K1655">
            <v>584871</v>
          </cell>
          <cell r="L1655">
            <v>386.63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1964641</v>
          </cell>
          <cell r="U1655">
            <v>584871</v>
          </cell>
          <cell r="V1655">
            <v>386.63</v>
          </cell>
          <cell r="W1655">
            <v>2870967</v>
          </cell>
          <cell r="X1655">
            <v>0</v>
          </cell>
          <cell r="Y1655">
            <v>2870967</v>
          </cell>
        </row>
        <row r="1656">
          <cell r="A1656">
            <v>683</v>
          </cell>
          <cell r="B1656">
            <v>50</v>
          </cell>
          <cell r="C1656" t="str">
            <v>39</v>
          </cell>
          <cell r="D1656" t="str">
            <v>68650</v>
          </cell>
          <cell r="H1656" t="str">
            <v>Ripon Unified</v>
          </cell>
          <cell r="I1656" t="str">
            <v>UNIFIED</v>
          </cell>
          <cell r="J1656">
            <v>16794821</v>
          </cell>
          <cell r="K1656">
            <v>6671187</v>
          </cell>
          <cell r="L1656">
            <v>3184.13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16794821</v>
          </cell>
          <cell r="U1656">
            <v>6671187</v>
          </cell>
          <cell r="V1656">
            <v>3184.13</v>
          </cell>
          <cell r="W1656">
            <v>22012285</v>
          </cell>
          <cell r="X1656">
            <v>0</v>
          </cell>
          <cell r="Y1656">
            <v>22012285</v>
          </cell>
        </row>
        <row r="1657">
          <cell r="A1657">
            <v>12742</v>
          </cell>
          <cell r="B1657">
            <v>50</v>
          </cell>
          <cell r="C1657" t="str">
            <v>39</v>
          </cell>
          <cell r="D1657" t="str">
            <v>68650</v>
          </cell>
          <cell r="E1657" t="str">
            <v>0125849</v>
          </cell>
          <cell r="F1657" t="str">
            <v>1398</v>
          </cell>
          <cell r="G1657" t="str">
            <v>D</v>
          </cell>
          <cell r="H1657" t="str">
            <v>California Connections Academy @ Ripon</v>
          </cell>
          <cell r="I1657" t="str">
            <v>UNIFIED</v>
          </cell>
          <cell r="J1657">
            <v>0</v>
          </cell>
          <cell r="K1657">
            <v>0</v>
          </cell>
          <cell r="L1657">
            <v>0</v>
          </cell>
          <cell r="M1657">
            <v>6889555</v>
          </cell>
          <cell r="N1657">
            <v>1622260</v>
          </cell>
          <cell r="O1657">
            <v>1232.43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6889555</v>
          </cell>
          <cell r="U1657">
            <v>1622260</v>
          </cell>
          <cell r="V1657">
            <v>1232.43</v>
          </cell>
          <cell r="W1657">
            <v>9891383</v>
          </cell>
          <cell r="X1657">
            <v>0</v>
          </cell>
          <cell r="Y1657">
            <v>9891383</v>
          </cell>
        </row>
        <row r="1658">
          <cell r="A1658">
            <v>684</v>
          </cell>
          <cell r="B1658">
            <v>50</v>
          </cell>
          <cell r="C1658" t="str">
            <v>39</v>
          </cell>
          <cell r="D1658" t="str">
            <v>68676</v>
          </cell>
          <cell r="H1658" t="str">
            <v>Stockton Unified</v>
          </cell>
          <cell r="I1658" t="str">
            <v>UNIFIED</v>
          </cell>
          <cell r="J1658">
            <v>176386383</v>
          </cell>
          <cell r="K1658">
            <v>55633570</v>
          </cell>
          <cell r="L1658">
            <v>33121.279999999999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176386383</v>
          </cell>
          <cell r="U1658">
            <v>55633570</v>
          </cell>
          <cell r="V1658">
            <v>33121.279999999999</v>
          </cell>
          <cell r="W1658">
            <v>312385466</v>
          </cell>
          <cell r="X1658">
            <v>0</v>
          </cell>
          <cell r="Y1658">
            <v>312385466</v>
          </cell>
        </row>
        <row r="1659">
          <cell r="A1659">
            <v>10163</v>
          </cell>
          <cell r="B1659">
            <v>50</v>
          </cell>
          <cell r="C1659" t="str">
            <v>39</v>
          </cell>
          <cell r="D1659" t="str">
            <v>68676</v>
          </cell>
          <cell r="E1659" t="str">
            <v>0108647</v>
          </cell>
          <cell r="F1659" t="str">
            <v>0554</v>
          </cell>
          <cell r="G1659" t="str">
            <v>D</v>
          </cell>
          <cell r="H1659" t="str">
            <v>Aspire Rosa Parks Academy</v>
          </cell>
          <cell r="I1659" t="str">
            <v>UNIFIED</v>
          </cell>
          <cell r="J1659">
            <v>0</v>
          </cell>
          <cell r="K1659">
            <v>0</v>
          </cell>
          <cell r="L1659">
            <v>0</v>
          </cell>
          <cell r="M1659">
            <v>1910721</v>
          </cell>
          <cell r="N1659">
            <v>463774</v>
          </cell>
          <cell r="O1659">
            <v>372.21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1910721</v>
          </cell>
          <cell r="U1659">
            <v>463774</v>
          </cell>
          <cell r="V1659">
            <v>372.21</v>
          </cell>
          <cell r="W1659">
            <v>3497013</v>
          </cell>
          <cell r="X1659">
            <v>0</v>
          </cell>
          <cell r="Y1659">
            <v>3497013</v>
          </cell>
        </row>
        <row r="1660">
          <cell r="A1660">
            <v>10893</v>
          </cell>
          <cell r="B1660">
            <v>50</v>
          </cell>
          <cell r="C1660" t="str">
            <v>39</v>
          </cell>
          <cell r="D1660" t="str">
            <v>68676</v>
          </cell>
          <cell r="E1660" t="str">
            <v>0111336</v>
          </cell>
          <cell r="F1660" t="str">
            <v>1197</v>
          </cell>
          <cell r="G1660" t="str">
            <v>L</v>
          </cell>
          <cell r="H1660" t="str">
            <v>Pittman Charter</v>
          </cell>
          <cell r="I1660" t="str">
            <v>UNIFIED</v>
          </cell>
          <cell r="J1660">
            <v>0</v>
          </cell>
          <cell r="K1660">
            <v>0</v>
          </cell>
          <cell r="L1660">
            <v>0</v>
          </cell>
          <cell r="M1660">
            <v>3451326</v>
          </cell>
          <cell r="N1660">
            <v>832017</v>
          </cell>
          <cell r="O1660">
            <v>667.75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3451326</v>
          </cell>
          <cell r="U1660">
            <v>832017</v>
          </cell>
          <cell r="V1660">
            <v>667.75</v>
          </cell>
          <cell r="W1660">
            <v>6198609</v>
          </cell>
          <cell r="X1660">
            <v>0</v>
          </cell>
          <cell r="Y1660">
            <v>6198609</v>
          </cell>
        </row>
        <row r="1661">
          <cell r="A1661">
            <v>11351</v>
          </cell>
          <cell r="B1661">
            <v>50</v>
          </cell>
          <cell r="C1661" t="str">
            <v>39</v>
          </cell>
          <cell r="D1661" t="str">
            <v>68676</v>
          </cell>
          <cell r="E1661" t="str">
            <v>0114876</v>
          </cell>
          <cell r="F1661" t="str">
            <v>1553</v>
          </cell>
          <cell r="G1661" t="str">
            <v>D</v>
          </cell>
          <cell r="H1661" t="str">
            <v>Aspire Port City Academy</v>
          </cell>
          <cell r="I1661" t="str">
            <v>UNIFIED</v>
          </cell>
          <cell r="J1661">
            <v>0</v>
          </cell>
          <cell r="K1661">
            <v>0</v>
          </cell>
          <cell r="L1661">
            <v>0</v>
          </cell>
          <cell r="M1661">
            <v>1998515</v>
          </cell>
          <cell r="N1661">
            <v>485143</v>
          </cell>
          <cell r="O1661">
            <v>389.36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1998515</v>
          </cell>
          <cell r="U1661">
            <v>485143</v>
          </cell>
          <cell r="V1661">
            <v>389.36</v>
          </cell>
          <cell r="W1661">
            <v>3310951</v>
          </cell>
          <cell r="X1661">
            <v>0</v>
          </cell>
          <cell r="Y1661">
            <v>3310951</v>
          </cell>
        </row>
        <row r="1662">
          <cell r="A1662">
            <v>12014</v>
          </cell>
          <cell r="B1662">
            <v>50</v>
          </cell>
          <cell r="C1662" t="str">
            <v>39</v>
          </cell>
          <cell r="D1662" t="str">
            <v>68676</v>
          </cell>
          <cell r="E1662" t="str">
            <v>0117853</v>
          </cell>
          <cell r="F1662" t="str">
            <v>1027</v>
          </cell>
          <cell r="G1662" t="str">
            <v>D</v>
          </cell>
          <cell r="H1662" t="str">
            <v>Dr. Lewis Dolphin Stallworth Sr. Charter</v>
          </cell>
          <cell r="I1662" t="str">
            <v>UNIFIED</v>
          </cell>
          <cell r="J1662">
            <v>0</v>
          </cell>
          <cell r="K1662">
            <v>0</v>
          </cell>
          <cell r="L1662">
            <v>0</v>
          </cell>
          <cell r="M1662">
            <v>1351414</v>
          </cell>
          <cell r="N1662">
            <v>312920</v>
          </cell>
          <cell r="O1662">
            <v>251.14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1351414</v>
          </cell>
          <cell r="U1662">
            <v>312920</v>
          </cell>
          <cell r="V1662">
            <v>251.14</v>
          </cell>
          <cell r="W1662">
            <v>2373980</v>
          </cell>
          <cell r="X1662">
            <v>0</v>
          </cell>
          <cell r="Y1662">
            <v>2373980</v>
          </cell>
        </row>
        <row r="1663">
          <cell r="A1663">
            <v>12049</v>
          </cell>
          <cell r="B1663">
            <v>50</v>
          </cell>
          <cell r="C1663" t="str">
            <v>39</v>
          </cell>
          <cell r="D1663" t="str">
            <v>68676</v>
          </cell>
          <cell r="E1663" t="str">
            <v>0118497</v>
          </cell>
          <cell r="F1663" t="str">
            <v>1048</v>
          </cell>
          <cell r="G1663" t="str">
            <v>D</v>
          </cell>
          <cell r="H1663" t="str">
            <v>Aspire Langston Hughes Academy</v>
          </cell>
          <cell r="I1663" t="str">
            <v>UNIFIED</v>
          </cell>
          <cell r="J1663">
            <v>0</v>
          </cell>
          <cell r="K1663">
            <v>0</v>
          </cell>
          <cell r="L1663">
            <v>0</v>
          </cell>
          <cell r="M1663">
            <v>4030127</v>
          </cell>
          <cell r="N1663">
            <v>892410</v>
          </cell>
          <cell r="O1663">
            <v>716.22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4030127</v>
          </cell>
          <cell r="U1663">
            <v>892410</v>
          </cell>
          <cell r="V1663">
            <v>716.22</v>
          </cell>
          <cell r="W1663">
            <v>6632831</v>
          </cell>
          <cell r="X1663">
            <v>0</v>
          </cell>
          <cell r="Y1663">
            <v>6632831</v>
          </cell>
        </row>
        <row r="1664">
          <cell r="A1664">
            <v>12208</v>
          </cell>
          <cell r="B1664">
            <v>50</v>
          </cell>
          <cell r="C1664" t="str">
            <v>39</v>
          </cell>
          <cell r="D1664" t="str">
            <v>68676</v>
          </cell>
          <cell r="E1664" t="str">
            <v>0119743</v>
          </cell>
          <cell r="F1664" t="str">
            <v>1083</v>
          </cell>
          <cell r="G1664" t="str">
            <v>L</v>
          </cell>
          <cell r="H1664" t="str">
            <v>Stockton Unified Early College Academy</v>
          </cell>
          <cell r="I1664" t="str">
            <v>UNIFIED</v>
          </cell>
          <cell r="J1664">
            <v>0</v>
          </cell>
          <cell r="K1664">
            <v>0</v>
          </cell>
          <cell r="L1664">
            <v>0</v>
          </cell>
          <cell r="M1664">
            <v>2612853</v>
          </cell>
          <cell r="N1664">
            <v>526373</v>
          </cell>
          <cell r="O1664">
            <v>422.45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2612853</v>
          </cell>
          <cell r="U1664">
            <v>526373</v>
          </cell>
          <cell r="V1664">
            <v>422.45</v>
          </cell>
          <cell r="W1664">
            <v>3912139</v>
          </cell>
          <cell r="X1664">
            <v>0</v>
          </cell>
          <cell r="Y1664">
            <v>3912139</v>
          </cell>
        </row>
        <row r="1665">
          <cell r="A1665">
            <v>12394</v>
          </cell>
          <cell r="B1665">
            <v>50</v>
          </cell>
          <cell r="C1665" t="str">
            <v>39</v>
          </cell>
          <cell r="D1665" t="str">
            <v>68676</v>
          </cell>
          <cell r="E1665" t="str">
            <v>0120725</v>
          </cell>
          <cell r="F1665" t="str">
            <v>1142</v>
          </cell>
          <cell r="G1665" t="str">
            <v>D</v>
          </cell>
          <cell r="H1665" t="str">
            <v>Stockton Collegiate International Elementary</v>
          </cell>
          <cell r="I1665" t="str">
            <v>UNIFIED</v>
          </cell>
          <cell r="J1665">
            <v>0</v>
          </cell>
          <cell r="K1665">
            <v>0</v>
          </cell>
          <cell r="L1665">
            <v>0</v>
          </cell>
          <cell r="M1665">
            <v>2126244</v>
          </cell>
          <cell r="N1665">
            <v>515495</v>
          </cell>
          <cell r="O1665">
            <v>413.72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2126244</v>
          </cell>
          <cell r="U1665">
            <v>515495</v>
          </cell>
          <cell r="V1665">
            <v>413.72</v>
          </cell>
          <cell r="W1665">
            <v>3424924</v>
          </cell>
          <cell r="X1665">
            <v>0</v>
          </cell>
          <cell r="Y1665">
            <v>3424924</v>
          </cell>
        </row>
        <row r="1666">
          <cell r="A1666">
            <v>12395</v>
          </cell>
          <cell r="B1666">
            <v>50</v>
          </cell>
          <cell r="C1666" t="str">
            <v>39</v>
          </cell>
          <cell r="D1666" t="str">
            <v>68676</v>
          </cell>
          <cell r="E1666" t="str">
            <v>0120733</v>
          </cell>
          <cell r="F1666" t="str">
            <v>1143</v>
          </cell>
          <cell r="G1666" t="str">
            <v>D</v>
          </cell>
          <cell r="H1666" t="str">
            <v>Stockton Collegiate International Secondary</v>
          </cell>
          <cell r="I1666" t="str">
            <v>UNIFIED</v>
          </cell>
          <cell r="J1666">
            <v>0</v>
          </cell>
          <cell r="K1666">
            <v>0</v>
          </cell>
          <cell r="L1666">
            <v>0</v>
          </cell>
          <cell r="M1666">
            <v>2770763</v>
          </cell>
          <cell r="N1666">
            <v>609817</v>
          </cell>
          <cell r="O1666">
            <v>489.42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2770763</v>
          </cell>
          <cell r="U1666">
            <v>609817</v>
          </cell>
          <cell r="V1666">
            <v>489.42</v>
          </cell>
          <cell r="W1666">
            <v>3965701</v>
          </cell>
          <cell r="X1666">
            <v>0</v>
          </cell>
          <cell r="Y1666">
            <v>3965701</v>
          </cell>
        </row>
        <row r="1667">
          <cell r="A1667">
            <v>12328</v>
          </cell>
          <cell r="B1667">
            <v>50</v>
          </cell>
          <cell r="C1667" t="str">
            <v>39</v>
          </cell>
          <cell r="D1667" t="str">
            <v>68676</v>
          </cell>
          <cell r="E1667" t="str">
            <v>0121541</v>
          </cell>
          <cell r="F1667" t="str">
            <v>1552</v>
          </cell>
          <cell r="G1667" t="str">
            <v>D</v>
          </cell>
          <cell r="H1667" t="str">
            <v>Aspire APEX Academy</v>
          </cell>
          <cell r="I1667" t="str">
            <v>UNIFIED</v>
          </cell>
          <cell r="J1667">
            <v>0</v>
          </cell>
          <cell r="K1667">
            <v>0</v>
          </cell>
          <cell r="L1667">
            <v>0</v>
          </cell>
          <cell r="M1667">
            <v>1648030</v>
          </cell>
          <cell r="N1667">
            <v>399991</v>
          </cell>
          <cell r="O1667">
            <v>321.02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1648030</v>
          </cell>
          <cell r="U1667">
            <v>399991</v>
          </cell>
          <cell r="V1667">
            <v>321.02</v>
          </cell>
          <cell r="W1667">
            <v>2840220</v>
          </cell>
          <cell r="X1667">
            <v>0</v>
          </cell>
          <cell r="Y1667">
            <v>2840220</v>
          </cell>
        </row>
        <row r="1668">
          <cell r="A1668">
            <v>12578</v>
          </cell>
          <cell r="B1668">
            <v>50</v>
          </cell>
          <cell r="C1668" t="str">
            <v>39</v>
          </cell>
          <cell r="D1668" t="str">
            <v>68676</v>
          </cell>
          <cell r="E1668" t="str">
            <v>0123802</v>
          </cell>
          <cell r="F1668" t="str">
            <v>1283</v>
          </cell>
          <cell r="G1668" t="str">
            <v>L</v>
          </cell>
          <cell r="H1668" t="str">
            <v>Health Careers Academy</v>
          </cell>
          <cell r="I1668" t="str">
            <v>UNIFIED</v>
          </cell>
          <cell r="J1668">
            <v>0</v>
          </cell>
          <cell r="K1668">
            <v>0</v>
          </cell>
          <cell r="L1668">
            <v>0</v>
          </cell>
          <cell r="M1668">
            <v>2922041</v>
          </cell>
          <cell r="N1668">
            <v>588660</v>
          </cell>
          <cell r="O1668">
            <v>472.44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2922041</v>
          </cell>
          <cell r="U1668">
            <v>588660</v>
          </cell>
          <cell r="V1668">
            <v>472.44</v>
          </cell>
          <cell r="W1668">
            <v>4820469</v>
          </cell>
          <cell r="X1668">
            <v>0</v>
          </cell>
          <cell r="Y1668">
            <v>4820469</v>
          </cell>
        </row>
        <row r="1669">
          <cell r="A1669">
            <v>12579</v>
          </cell>
          <cell r="B1669">
            <v>50</v>
          </cell>
          <cell r="C1669" t="str">
            <v>39</v>
          </cell>
          <cell r="D1669" t="str">
            <v>68676</v>
          </cell>
          <cell r="E1669" t="str">
            <v>0124248</v>
          </cell>
          <cell r="F1669" t="str">
            <v>1316</v>
          </cell>
          <cell r="G1669" t="str">
            <v>L</v>
          </cell>
          <cell r="H1669" t="str">
            <v>Pacific Law Academy</v>
          </cell>
          <cell r="I1669" t="str">
            <v>UNIFIED</v>
          </cell>
          <cell r="J1669">
            <v>0</v>
          </cell>
          <cell r="K1669">
            <v>0</v>
          </cell>
          <cell r="L1669">
            <v>0</v>
          </cell>
          <cell r="M1669">
            <v>1295510</v>
          </cell>
          <cell r="N1669">
            <v>260987</v>
          </cell>
          <cell r="O1669">
            <v>209.46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1295510</v>
          </cell>
          <cell r="U1669">
            <v>260987</v>
          </cell>
          <cell r="V1669">
            <v>209.46</v>
          </cell>
          <cell r="W1669">
            <v>1979953</v>
          </cell>
          <cell r="X1669">
            <v>0</v>
          </cell>
          <cell r="Y1669">
            <v>1979953</v>
          </cell>
        </row>
        <row r="1670">
          <cell r="A1670">
            <v>12619</v>
          </cell>
          <cell r="B1670">
            <v>50</v>
          </cell>
          <cell r="C1670" t="str">
            <v>39</v>
          </cell>
          <cell r="D1670" t="str">
            <v>68676</v>
          </cell>
          <cell r="E1670" t="str">
            <v>0124958</v>
          </cell>
          <cell r="F1670" t="str">
            <v>1360</v>
          </cell>
          <cell r="G1670" t="str">
            <v>D</v>
          </cell>
          <cell r="H1670" t="str">
            <v>TEAM Charter</v>
          </cell>
          <cell r="I1670" t="str">
            <v>UNIFIED</v>
          </cell>
          <cell r="J1670">
            <v>0</v>
          </cell>
          <cell r="K1670">
            <v>0</v>
          </cell>
          <cell r="L1670">
            <v>0</v>
          </cell>
          <cell r="M1670">
            <v>3638175</v>
          </cell>
          <cell r="N1670">
            <v>886242</v>
          </cell>
          <cell r="O1670">
            <v>711.27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3638175</v>
          </cell>
          <cell r="U1670">
            <v>886242</v>
          </cell>
          <cell r="V1670">
            <v>711.27</v>
          </cell>
          <cell r="W1670">
            <v>6670525</v>
          </cell>
          <cell r="X1670">
            <v>0</v>
          </cell>
          <cell r="Y1670">
            <v>6670525</v>
          </cell>
        </row>
        <row r="1671">
          <cell r="A1671">
            <v>14479</v>
          </cell>
          <cell r="B1671">
            <v>50</v>
          </cell>
          <cell r="C1671" t="str">
            <v>39</v>
          </cell>
          <cell r="D1671" t="str">
            <v>68676</v>
          </cell>
          <cell r="E1671" t="str">
            <v>0136283</v>
          </cell>
          <cell r="F1671" t="str">
            <v>1890</v>
          </cell>
          <cell r="G1671" t="str">
            <v>D</v>
          </cell>
          <cell r="H1671" t="str">
            <v>Team Charter Academy</v>
          </cell>
          <cell r="I1671" t="str">
            <v>UNIFIED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221352</v>
          </cell>
          <cell r="O1671">
            <v>177.65</v>
          </cell>
          <cell r="P1671">
            <v>10183.219999999999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221352</v>
          </cell>
          <cell r="V1671">
            <v>177.65</v>
          </cell>
          <cell r="W1671">
            <v>1578461</v>
          </cell>
          <cell r="X1671">
            <v>0</v>
          </cell>
          <cell r="Y1671">
            <v>1578461</v>
          </cell>
        </row>
        <row r="1672">
          <cell r="A1672">
            <v>7642</v>
          </cell>
          <cell r="B1672">
            <v>50</v>
          </cell>
          <cell r="C1672" t="str">
            <v>39</v>
          </cell>
          <cell r="D1672" t="str">
            <v>68676</v>
          </cell>
          <cell r="E1672" t="str">
            <v>6042725</v>
          </cell>
          <cell r="F1672" t="str">
            <v>1318</v>
          </cell>
          <cell r="G1672" t="str">
            <v>L</v>
          </cell>
          <cell r="H1672" t="str">
            <v>Nightingale Charter</v>
          </cell>
          <cell r="I1672" t="str">
            <v>UNIFIED</v>
          </cell>
          <cell r="J1672">
            <v>0</v>
          </cell>
          <cell r="K1672">
            <v>0</v>
          </cell>
          <cell r="L1672">
            <v>0</v>
          </cell>
          <cell r="M1672">
            <v>2255429</v>
          </cell>
          <cell r="N1672">
            <v>542932</v>
          </cell>
          <cell r="O1672">
            <v>435.74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2255429</v>
          </cell>
          <cell r="U1672">
            <v>542932</v>
          </cell>
          <cell r="V1672">
            <v>435.74</v>
          </cell>
          <cell r="W1672">
            <v>4038763</v>
          </cell>
          <cell r="X1672">
            <v>0</v>
          </cell>
          <cell r="Y1672">
            <v>4038763</v>
          </cell>
        </row>
        <row r="1673">
          <cell r="A1673">
            <v>685</v>
          </cell>
          <cell r="B1673">
            <v>50</v>
          </cell>
          <cell r="C1673" t="str">
            <v>39</v>
          </cell>
          <cell r="D1673" t="str">
            <v>75499</v>
          </cell>
          <cell r="H1673" t="str">
            <v>Tracy Joint Unified</v>
          </cell>
          <cell r="I1673" t="str">
            <v>UNIFIED</v>
          </cell>
          <cell r="J1673">
            <v>79363656</v>
          </cell>
          <cell r="K1673">
            <v>35775276</v>
          </cell>
          <cell r="L1673">
            <v>14310.51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79363656</v>
          </cell>
          <cell r="U1673">
            <v>35775276</v>
          </cell>
          <cell r="V1673">
            <v>14310.51</v>
          </cell>
          <cell r="W1673">
            <v>103885274</v>
          </cell>
          <cell r="X1673">
            <v>0</v>
          </cell>
          <cell r="Y1673">
            <v>103885274</v>
          </cell>
        </row>
        <row r="1674">
          <cell r="A1674">
            <v>9670</v>
          </cell>
          <cell r="B1674">
            <v>50</v>
          </cell>
          <cell r="C1674" t="str">
            <v>39</v>
          </cell>
          <cell r="D1674" t="str">
            <v>75499</v>
          </cell>
          <cell r="E1674" t="str">
            <v>0102384</v>
          </cell>
          <cell r="F1674" t="str">
            <v>0607</v>
          </cell>
          <cell r="G1674" t="str">
            <v>D</v>
          </cell>
          <cell r="H1674" t="str">
            <v>Primary Charter</v>
          </cell>
          <cell r="I1674" t="str">
            <v>UNIFIED</v>
          </cell>
          <cell r="J1674">
            <v>0</v>
          </cell>
          <cell r="K1674">
            <v>0</v>
          </cell>
          <cell r="L1674">
            <v>0</v>
          </cell>
          <cell r="M1674">
            <v>1859143</v>
          </cell>
          <cell r="N1674">
            <v>777512</v>
          </cell>
          <cell r="O1674">
            <v>362.38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1859143</v>
          </cell>
          <cell r="U1674">
            <v>777512</v>
          </cell>
          <cell r="V1674">
            <v>362.38</v>
          </cell>
          <cell r="W1674">
            <v>2344910</v>
          </cell>
          <cell r="X1674">
            <v>0</v>
          </cell>
          <cell r="Y1674">
            <v>2344910</v>
          </cell>
        </row>
        <row r="1675">
          <cell r="A1675">
            <v>9671</v>
          </cell>
          <cell r="B1675">
            <v>50</v>
          </cell>
          <cell r="C1675" t="str">
            <v>39</v>
          </cell>
          <cell r="D1675" t="str">
            <v>75499</v>
          </cell>
          <cell r="E1675" t="str">
            <v>0102392</v>
          </cell>
          <cell r="F1675" t="str">
            <v>0606</v>
          </cell>
          <cell r="G1675" t="str">
            <v>D</v>
          </cell>
          <cell r="H1675" t="str">
            <v>Millennium Charter</v>
          </cell>
          <cell r="I1675" t="str">
            <v>UNIFIED</v>
          </cell>
          <cell r="J1675">
            <v>0</v>
          </cell>
          <cell r="K1675">
            <v>0</v>
          </cell>
          <cell r="L1675">
            <v>0</v>
          </cell>
          <cell r="M1675">
            <v>3383999</v>
          </cell>
          <cell r="N1675">
            <v>1173906</v>
          </cell>
          <cell r="O1675">
            <v>547.13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3383999</v>
          </cell>
          <cell r="U1675">
            <v>1173906</v>
          </cell>
          <cell r="V1675">
            <v>547.13</v>
          </cell>
          <cell r="W1675">
            <v>4163485</v>
          </cell>
          <cell r="X1675">
            <v>0</v>
          </cell>
          <cell r="Y1675">
            <v>4163485</v>
          </cell>
        </row>
        <row r="1676">
          <cell r="A1676">
            <v>1367</v>
          </cell>
          <cell r="B1676">
            <v>50</v>
          </cell>
          <cell r="C1676" t="str">
            <v>39</v>
          </cell>
          <cell r="D1676" t="str">
            <v>75499</v>
          </cell>
          <cell r="E1676" t="str">
            <v>6118665</v>
          </cell>
          <cell r="F1676" t="str">
            <v>0355</v>
          </cell>
          <cell r="G1676" t="str">
            <v>D</v>
          </cell>
          <cell r="H1676" t="str">
            <v>Discovery Charter</v>
          </cell>
          <cell r="I1676" t="str">
            <v>UNIFIED</v>
          </cell>
          <cell r="J1676">
            <v>0</v>
          </cell>
          <cell r="K1676">
            <v>0</v>
          </cell>
          <cell r="L1676">
            <v>0</v>
          </cell>
          <cell r="M1676">
            <v>1949867</v>
          </cell>
          <cell r="N1676">
            <v>794934</v>
          </cell>
          <cell r="O1676">
            <v>370.5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1949867</v>
          </cell>
          <cell r="U1676">
            <v>794934</v>
          </cell>
          <cell r="V1676">
            <v>370.5</v>
          </cell>
          <cell r="W1676">
            <v>2257742</v>
          </cell>
          <cell r="X1676">
            <v>0</v>
          </cell>
          <cell r="Y1676">
            <v>2257742</v>
          </cell>
        </row>
        <row r="1677">
          <cell r="A1677">
            <v>12597</v>
          </cell>
          <cell r="B1677">
            <v>50</v>
          </cell>
          <cell r="C1677" t="str">
            <v>39</v>
          </cell>
          <cell r="D1677" t="str">
            <v>76760</v>
          </cell>
          <cell r="H1677" t="str">
            <v>Lammersville Joint Unified</v>
          </cell>
          <cell r="I1677" t="str">
            <v>UNIFIED</v>
          </cell>
          <cell r="J1677">
            <v>30715184</v>
          </cell>
          <cell r="K1677">
            <v>10294439</v>
          </cell>
          <cell r="L1677">
            <v>5215.59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30715184</v>
          </cell>
          <cell r="U1677">
            <v>10294439</v>
          </cell>
          <cell r="V1677">
            <v>5215.59</v>
          </cell>
          <cell r="W1677">
            <v>34888257</v>
          </cell>
          <cell r="X1677">
            <v>0</v>
          </cell>
          <cell r="Y1677">
            <v>34888257</v>
          </cell>
        </row>
        <row r="1678">
          <cell r="A1678">
            <v>41</v>
          </cell>
          <cell r="B1678">
            <v>50</v>
          </cell>
          <cell r="C1678" t="str">
            <v>40</v>
          </cell>
          <cell r="D1678" t="str">
            <v>10405</v>
          </cell>
          <cell r="H1678" t="str">
            <v>San Luis Obispo Co. Office of Education</v>
          </cell>
          <cell r="I1678" t="str">
            <v>CO OFFICE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3673898</v>
          </cell>
          <cell r="R1678">
            <v>11055798</v>
          </cell>
          <cell r="S1678">
            <v>85.44</v>
          </cell>
          <cell r="T1678">
            <v>3673898</v>
          </cell>
          <cell r="U1678">
            <v>11055798</v>
          </cell>
          <cell r="V1678">
            <v>85.44</v>
          </cell>
          <cell r="W1678">
            <v>0</v>
          </cell>
          <cell r="X1678">
            <v>0</v>
          </cell>
          <cell r="Y1678">
            <v>0</v>
          </cell>
        </row>
        <row r="1679">
          <cell r="A1679">
            <v>9650</v>
          </cell>
          <cell r="B1679">
            <v>50</v>
          </cell>
          <cell r="C1679" t="str">
            <v>40</v>
          </cell>
          <cell r="D1679" t="str">
            <v>10405</v>
          </cell>
          <cell r="E1679" t="str">
            <v>0101725</v>
          </cell>
          <cell r="F1679" t="str">
            <v>0566</v>
          </cell>
          <cell r="G1679" t="str">
            <v>L</v>
          </cell>
          <cell r="H1679" t="str">
            <v>Grizzly ChalleNGe Charter</v>
          </cell>
          <cell r="I1679" t="str">
            <v>CO OFFICE</v>
          </cell>
          <cell r="J1679">
            <v>0</v>
          </cell>
          <cell r="K1679">
            <v>0</v>
          </cell>
          <cell r="L1679">
            <v>0</v>
          </cell>
          <cell r="M1679">
            <v>1455887</v>
          </cell>
          <cell r="N1679">
            <v>198054</v>
          </cell>
          <cell r="O1679">
            <v>235.39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1455887</v>
          </cell>
          <cell r="U1679">
            <v>198054</v>
          </cell>
          <cell r="V1679">
            <v>235.39</v>
          </cell>
          <cell r="W1679">
            <v>2606056</v>
          </cell>
          <cell r="X1679">
            <v>0</v>
          </cell>
          <cell r="Y1679">
            <v>2606056</v>
          </cell>
        </row>
        <row r="1680">
          <cell r="A1680">
            <v>686</v>
          </cell>
          <cell r="B1680">
            <v>50</v>
          </cell>
          <cell r="C1680" t="str">
            <v>40</v>
          </cell>
          <cell r="D1680" t="str">
            <v>68700</v>
          </cell>
          <cell r="H1680" t="str">
            <v>Atascadero Unified</v>
          </cell>
          <cell r="I1680" t="str">
            <v>UNIFIED</v>
          </cell>
          <cell r="J1680">
            <v>23904125</v>
          </cell>
          <cell r="K1680">
            <v>26358223</v>
          </cell>
          <cell r="L1680">
            <v>4521.46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23904125</v>
          </cell>
          <cell r="U1680">
            <v>26358223</v>
          </cell>
          <cell r="V1680">
            <v>4521.46</v>
          </cell>
          <cell r="W1680">
            <v>15175777</v>
          </cell>
          <cell r="X1680">
            <v>0</v>
          </cell>
          <cell r="Y1680">
            <v>15175777</v>
          </cell>
        </row>
        <row r="1681">
          <cell r="A1681">
            <v>687</v>
          </cell>
          <cell r="B1681">
            <v>50</v>
          </cell>
          <cell r="C1681" t="str">
            <v>40</v>
          </cell>
          <cell r="D1681" t="str">
            <v>68726</v>
          </cell>
          <cell r="H1681" t="str">
            <v>Cayucos Elementary</v>
          </cell>
          <cell r="I1681" t="str">
            <v>ELEMENTARY</v>
          </cell>
          <cell r="J1681">
            <v>977539</v>
          </cell>
          <cell r="K1681">
            <v>2766038</v>
          </cell>
          <cell r="L1681">
            <v>191.92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977539</v>
          </cell>
          <cell r="U1681">
            <v>2766038</v>
          </cell>
          <cell r="V1681">
            <v>191.92</v>
          </cell>
          <cell r="W1681">
            <v>0</v>
          </cell>
          <cell r="X1681">
            <v>0</v>
          </cell>
          <cell r="Y1681">
            <v>0</v>
          </cell>
        </row>
        <row r="1682">
          <cell r="A1682">
            <v>688</v>
          </cell>
          <cell r="B1682">
            <v>50</v>
          </cell>
          <cell r="C1682" t="str">
            <v>40</v>
          </cell>
          <cell r="D1682" t="str">
            <v>68759</v>
          </cell>
          <cell r="H1682" t="str">
            <v>Lucia Mar Unified</v>
          </cell>
          <cell r="I1682" t="str">
            <v>UNIFIED</v>
          </cell>
          <cell r="J1682">
            <v>53065395</v>
          </cell>
          <cell r="K1682">
            <v>65577346</v>
          </cell>
          <cell r="L1682">
            <v>10041.25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53065395</v>
          </cell>
          <cell r="U1682">
            <v>65577346</v>
          </cell>
          <cell r="V1682">
            <v>10041.25</v>
          </cell>
          <cell r="W1682">
            <v>28131172</v>
          </cell>
          <cell r="X1682">
            <v>0</v>
          </cell>
          <cell r="Y1682">
            <v>28131172</v>
          </cell>
        </row>
        <row r="1683">
          <cell r="A1683">
            <v>689</v>
          </cell>
          <cell r="B1683">
            <v>50</v>
          </cell>
          <cell r="C1683" t="str">
            <v>40</v>
          </cell>
          <cell r="D1683" t="str">
            <v>68791</v>
          </cell>
          <cell r="H1683" t="str">
            <v>Pleasant Valley Joint Union Elementary</v>
          </cell>
          <cell r="I1683" t="str">
            <v>ELEMENTARY</v>
          </cell>
          <cell r="J1683">
            <v>373039</v>
          </cell>
          <cell r="K1683">
            <v>693558</v>
          </cell>
          <cell r="L1683">
            <v>71.98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373039</v>
          </cell>
          <cell r="U1683">
            <v>693558</v>
          </cell>
          <cell r="V1683">
            <v>71.98</v>
          </cell>
          <cell r="W1683">
            <v>0</v>
          </cell>
          <cell r="X1683">
            <v>0</v>
          </cell>
          <cell r="Y1683">
            <v>0</v>
          </cell>
        </row>
        <row r="1684">
          <cell r="A1684">
            <v>690</v>
          </cell>
          <cell r="B1684">
            <v>50</v>
          </cell>
          <cell r="C1684" t="str">
            <v>40</v>
          </cell>
          <cell r="D1684" t="str">
            <v>68809</v>
          </cell>
          <cell r="H1684" t="str">
            <v>San Luis Coastal Unified</v>
          </cell>
          <cell r="I1684" t="str">
            <v>UNIFIED</v>
          </cell>
          <cell r="J1684">
            <v>38437549</v>
          </cell>
          <cell r="K1684">
            <v>75796639</v>
          </cell>
          <cell r="L1684">
            <v>7277.11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38437549</v>
          </cell>
          <cell r="U1684">
            <v>75796639</v>
          </cell>
          <cell r="V1684">
            <v>7277.11</v>
          </cell>
          <cell r="W1684">
            <v>0</v>
          </cell>
          <cell r="X1684">
            <v>0</v>
          </cell>
          <cell r="Y1684">
            <v>0</v>
          </cell>
        </row>
        <row r="1685">
          <cell r="A1685">
            <v>1368</v>
          </cell>
          <cell r="B1685">
            <v>50</v>
          </cell>
          <cell r="C1685" t="str">
            <v>40</v>
          </cell>
          <cell r="D1685" t="str">
            <v>68809</v>
          </cell>
          <cell r="E1685" t="str">
            <v>6043194</v>
          </cell>
          <cell r="F1685" t="str">
            <v>0093</v>
          </cell>
          <cell r="G1685" t="str">
            <v>D</v>
          </cell>
          <cell r="H1685" t="str">
            <v>Bellevue-Santa Fe Charter</v>
          </cell>
          <cell r="I1685" t="str">
            <v>UNIFIED</v>
          </cell>
          <cell r="J1685">
            <v>0</v>
          </cell>
          <cell r="K1685">
            <v>0</v>
          </cell>
          <cell r="L1685">
            <v>0</v>
          </cell>
          <cell r="M1685">
            <v>794934</v>
          </cell>
          <cell r="N1685">
            <v>1231360</v>
          </cell>
          <cell r="O1685">
            <v>154.54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794934</v>
          </cell>
          <cell r="U1685">
            <v>1231360</v>
          </cell>
          <cell r="V1685">
            <v>154.54</v>
          </cell>
          <cell r="W1685">
            <v>55996</v>
          </cell>
          <cell r="X1685">
            <v>0</v>
          </cell>
          <cell r="Y1685">
            <v>55996</v>
          </cell>
        </row>
        <row r="1686">
          <cell r="A1686">
            <v>691</v>
          </cell>
          <cell r="B1686">
            <v>50</v>
          </cell>
          <cell r="C1686" t="str">
            <v>40</v>
          </cell>
          <cell r="D1686" t="str">
            <v>68825</v>
          </cell>
          <cell r="H1686" t="str">
            <v>San Miguel Joint Union</v>
          </cell>
          <cell r="I1686" t="str">
            <v>ELEMENTARY</v>
          </cell>
          <cell r="J1686">
            <v>3068859</v>
          </cell>
          <cell r="K1686">
            <v>3108602</v>
          </cell>
          <cell r="L1686">
            <v>592.30999999999995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3068859</v>
          </cell>
          <cell r="U1686">
            <v>3108602</v>
          </cell>
          <cell r="V1686">
            <v>592.30999999999995</v>
          </cell>
          <cell r="W1686">
            <v>2754465</v>
          </cell>
          <cell r="X1686">
            <v>0</v>
          </cell>
          <cell r="Y1686">
            <v>2754465</v>
          </cell>
        </row>
        <row r="1687">
          <cell r="A1687">
            <v>12743</v>
          </cell>
          <cell r="B1687">
            <v>50</v>
          </cell>
          <cell r="C1687" t="str">
            <v>40</v>
          </cell>
          <cell r="D1687" t="str">
            <v>68825</v>
          </cell>
          <cell r="E1687" t="str">
            <v>0125807</v>
          </cell>
          <cell r="F1687" t="str">
            <v>1395</v>
          </cell>
          <cell r="G1687" t="str">
            <v>D</v>
          </cell>
          <cell r="H1687" t="str">
            <v>Almond Acres Charter Academy</v>
          </cell>
          <cell r="I1687" t="str">
            <v>ELEMENTARY</v>
          </cell>
          <cell r="J1687">
            <v>0</v>
          </cell>
          <cell r="K1687">
            <v>0</v>
          </cell>
          <cell r="L1687">
            <v>0</v>
          </cell>
          <cell r="M1687">
            <v>1317494</v>
          </cell>
          <cell r="N1687">
            <v>938384</v>
          </cell>
          <cell r="O1687">
            <v>256.11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1317494</v>
          </cell>
          <cell r="U1687">
            <v>938384</v>
          </cell>
          <cell r="V1687">
            <v>256.11</v>
          </cell>
          <cell r="W1687">
            <v>1221324</v>
          </cell>
          <cell r="X1687">
            <v>0</v>
          </cell>
          <cell r="Y1687">
            <v>1221324</v>
          </cell>
        </row>
        <row r="1688">
          <cell r="A1688">
            <v>692</v>
          </cell>
          <cell r="B1688">
            <v>50</v>
          </cell>
          <cell r="C1688" t="str">
            <v>40</v>
          </cell>
          <cell r="D1688" t="str">
            <v>68833</v>
          </cell>
          <cell r="H1688" t="str">
            <v>Shandon Joint Unified</v>
          </cell>
          <cell r="I1688" t="str">
            <v>UNIFIED</v>
          </cell>
          <cell r="J1688">
            <v>2095062</v>
          </cell>
          <cell r="K1688">
            <v>2109352</v>
          </cell>
          <cell r="L1688">
            <v>302.51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2095062</v>
          </cell>
          <cell r="U1688">
            <v>2109352</v>
          </cell>
          <cell r="V1688">
            <v>302.51</v>
          </cell>
          <cell r="W1688">
            <v>1757130</v>
          </cell>
          <cell r="X1688">
            <v>0</v>
          </cell>
          <cell r="Y1688">
            <v>1757130</v>
          </cell>
        </row>
        <row r="1689">
          <cell r="A1689">
            <v>693</v>
          </cell>
          <cell r="B1689">
            <v>50</v>
          </cell>
          <cell r="C1689" t="str">
            <v>40</v>
          </cell>
          <cell r="D1689" t="str">
            <v>68841</v>
          </cell>
          <cell r="H1689" t="str">
            <v>Templeton Unified</v>
          </cell>
          <cell r="I1689" t="str">
            <v>UNIFIED</v>
          </cell>
          <cell r="J1689">
            <v>12277774</v>
          </cell>
          <cell r="K1689">
            <v>11849286</v>
          </cell>
          <cell r="L1689">
            <v>2311.65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12277774</v>
          </cell>
          <cell r="U1689">
            <v>11849286</v>
          </cell>
          <cell r="V1689">
            <v>2311.65</v>
          </cell>
          <cell r="W1689">
            <v>8456192</v>
          </cell>
          <cell r="X1689">
            <v>0</v>
          </cell>
          <cell r="Y1689">
            <v>8456192</v>
          </cell>
        </row>
        <row r="1690">
          <cell r="A1690">
            <v>694</v>
          </cell>
          <cell r="B1690">
            <v>50</v>
          </cell>
          <cell r="C1690" t="str">
            <v>40</v>
          </cell>
          <cell r="D1690" t="str">
            <v>75457</v>
          </cell>
          <cell r="H1690" t="str">
            <v>Paso Robles Joint Unified</v>
          </cell>
          <cell r="I1690" t="str">
            <v>UNIFIED</v>
          </cell>
          <cell r="J1690">
            <v>35951695</v>
          </cell>
          <cell r="K1690">
            <v>41789467</v>
          </cell>
          <cell r="L1690">
            <v>6488.89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35951695</v>
          </cell>
          <cell r="U1690">
            <v>41789467</v>
          </cell>
          <cell r="V1690">
            <v>6488.89</v>
          </cell>
          <cell r="W1690">
            <v>19126786</v>
          </cell>
          <cell r="X1690">
            <v>0</v>
          </cell>
          <cell r="Y1690">
            <v>19126786</v>
          </cell>
        </row>
        <row r="1691">
          <cell r="A1691">
            <v>695</v>
          </cell>
          <cell r="B1691">
            <v>50</v>
          </cell>
          <cell r="C1691" t="str">
            <v>40</v>
          </cell>
          <cell r="D1691" t="str">
            <v>75465</v>
          </cell>
          <cell r="H1691" t="str">
            <v>Coast Unified</v>
          </cell>
          <cell r="I1691" t="str">
            <v>UNIFIED</v>
          </cell>
          <cell r="J1691">
            <v>4170625</v>
          </cell>
          <cell r="K1691">
            <v>10168849</v>
          </cell>
          <cell r="L1691">
            <v>576.83000000000004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4170625</v>
          </cell>
          <cell r="U1691">
            <v>10168849</v>
          </cell>
          <cell r="V1691">
            <v>576.83000000000004</v>
          </cell>
          <cell r="W1691">
            <v>0</v>
          </cell>
          <cell r="X1691">
            <v>0</v>
          </cell>
          <cell r="Y1691">
            <v>0</v>
          </cell>
        </row>
        <row r="1692">
          <cell r="A1692">
            <v>42</v>
          </cell>
          <cell r="B1692">
            <v>50</v>
          </cell>
          <cell r="C1692" t="str">
            <v>41</v>
          </cell>
          <cell r="D1692" t="str">
            <v>10413</v>
          </cell>
          <cell r="H1692" t="str">
            <v>San Mateo Co. Office of Education</v>
          </cell>
          <cell r="I1692" t="str">
            <v>CO OFFICE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13044933</v>
          </cell>
          <cell r="R1692">
            <v>42804689</v>
          </cell>
          <cell r="S1692">
            <v>76.08</v>
          </cell>
          <cell r="T1692">
            <v>13044933</v>
          </cell>
          <cell r="U1692">
            <v>42804689</v>
          </cell>
          <cell r="V1692">
            <v>76.08</v>
          </cell>
          <cell r="W1692">
            <v>0</v>
          </cell>
          <cell r="X1692">
            <v>0</v>
          </cell>
          <cell r="Y1692">
            <v>0</v>
          </cell>
        </row>
        <row r="1693">
          <cell r="A1693">
            <v>14444</v>
          </cell>
          <cell r="B1693">
            <v>50</v>
          </cell>
          <cell r="C1693" t="str">
            <v>41</v>
          </cell>
          <cell r="D1693" t="str">
            <v>10413</v>
          </cell>
          <cell r="E1693" t="str">
            <v>0135269</v>
          </cell>
          <cell r="F1693" t="str">
            <v>1845</v>
          </cell>
          <cell r="G1693" t="str">
            <v>D</v>
          </cell>
          <cell r="H1693" t="str">
            <v>Oxford Day Academy</v>
          </cell>
          <cell r="I1693" t="str">
            <v>CO OFFICE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865533</v>
          </cell>
          <cell r="O1693">
            <v>93.38</v>
          </cell>
          <cell r="P1693">
            <v>10095.120000000001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865533</v>
          </cell>
          <cell r="V1693">
            <v>93.38</v>
          </cell>
          <cell r="W1693">
            <v>268254</v>
          </cell>
          <cell r="X1693">
            <v>0</v>
          </cell>
          <cell r="Y1693">
            <v>268254</v>
          </cell>
        </row>
        <row r="1694">
          <cell r="A1694">
            <v>696</v>
          </cell>
          <cell r="B1694">
            <v>50</v>
          </cell>
          <cell r="C1694" t="str">
            <v>41</v>
          </cell>
          <cell r="D1694" t="str">
            <v>68858</v>
          </cell>
          <cell r="H1694" t="str">
            <v>Bayshore Elementary</v>
          </cell>
          <cell r="I1694" t="str">
            <v>ELEMENTARY</v>
          </cell>
          <cell r="J1694">
            <v>1860474</v>
          </cell>
          <cell r="K1694">
            <v>888096</v>
          </cell>
          <cell r="L1694">
            <v>362.72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1860474</v>
          </cell>
          <cell r="U1694">
            <v>888096</v>
          </cell>
          <cell r="V1694">
            <v>362.72</v>
          </cell>
          <cell r="W1694">
            <v>2597273</v>
          </cell>
          <cell r="X1694">
            <v>0</v>
          </cell>
          <cell r="Y1694">
            <v>2597273</v>
          </cell>
        </row>
        <row r="1695">
          <cell r="A1695">
            <v>697</v>
          </cell>
          <cell r="B1695">
            <v>50</v>
          </cell>
          <cell r="C1695" t="str">
            <v>41</v>
          </cell>
          <cell r="D1695" t="str">
            <v>68866</v>
          </cell>
          <cell r="H1695" t="str">
            <v>Belmont-Redwood Shores Elementary</v>
          </cell>
          <cell r="I1695" t="str">
            <v>ELEMENTARY</v>
          </cell>
          <cell r="J1695">
            <v>21173277</v>
          </cell>
          <cell r="K1695">
            <v>14912982</v>
          </cell>
          <cell r="L1695">
            <v>4190.72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21173277</v>
          </cell>
          <cell r="U1695">
            <v>14912982</v>
          </cell>
          <cell r="V1695">
            <v>4190.72</v>
          </cell>
          <cell r="W1695">
            <v>19353409</v>
          </cell>
          <cell r="X1695">
            <v>0</v>
          </cell>
          <cell r="Y1695">
            <v>19353409</v>
          </cell>
        </row>
        <row r="1696">
          <cell r="A1696">
            <v>698</v>
          </cell>
          <cell r="B1696">
            <v>50</v>
          </cell>
          <cell r="C1696" t="str">
            <v>41</v>
          </cell>
          <cell r="D1696" t="str">
            <v>68874</v>
          </cell>
          <cell r="H1696" t="str">
            <v>Brisbane Elementary</v>
          </cell>
          <cell r="I1696" t="str">
            <v>ELEMENTARY</v>
          </cell>
          <cell r="J1696">
            <v>2319838</v>
          </cell>
          <cell r="K1696">
            <v>5964195</v>
          </cell>
          <cell r="L1696">
            <v>450.79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2319838</v>
          </cell>
          <cell r="U1696">
            <v>5964195</v>
          </cell>
          <cell r="V1696">
            <v>450.79</v>
          </cell>
          <cell r="W1696">
            <v>0</v>
          </cell>
          <cell r="X1696">
            <v>0</v>
          </cell>
          <cell r="Y1696">
            <v>0</v>
          </cell>
        </row>
        <row r="1697">
          <cell r="A1697">
            <v>699</v>
          </cell>
          <cell r="B1697">
            <v>50</v>
          </cell>
          <cell r="C1697" t="str">
            <v>41</v>
          </cell>
          <cell r="D1697" t="str">
            <v>68882</v>
          </cell>
          <cell r="H1697" t="str">
            <v>Burlingame Elementary</v>
          </cell>
          <cell r="I1697" t="str">
            <v>ELEMENTARY</v>
          </cell>
          <cell r="J1697">
            <v>17121565</v>
          </cell>
          <cell r="K1697">
            <v>11432166</v>
          </cell>
          <cell r="L1697">
            <v>3390.1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17121565</v>
          </cell>
          <cell r="U1697">
            <v>11432166</v>
          </cell>
          <cell r="V1697">
            <v>3390.1</v>
          </cell>
          <cell r="W1697">
            <v>16706930</v>
          </cell>
          <cell r="X1697">
            <v>0</v>
          </cell>
          <cell r="Y1697">
            <v>16706930</v>
          </cell>
        </row>
        <row r="1698">
          <cell r="A1698">
            <v>700</v>
          </cell>
          <cell r="B1698">
            <v>50</v>
          </cell>
          <cell r="C1698" t="str">
            <v>41</v>
          </cell>
          <cell r="D1698" t="str">
            <v>68890</v>
          </cell>
          <cell r="H1698" t="str">
            <v>Cabrillo Unified</v>
          </cell>
          <cell r="I1698" t="str">
            <v>UNIFIED</v>
          </cell>
          <cell r="J1698">
            <v>16458296</v>
          </cell>
          <cell r="K1698">
            <v>13710984</v>
          </cell>
          <cell r="L1698">
            <v>3096.01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16458296</v>
          </cell>
          <cell r="U1698">
            <v>13710984</v>
          </cell>
          <cell r="V1698">
            <v>3096.01</v>
          </cell>
          <cell r="W1698">
            <v>14751621</v>
          </cell>
          <cell r="X1698">
            <v>0</v>
          </cell>
          <cell r="Y1698">
            <v>14751621</v>
          </cell>
        </row>
        <row r="1699">
          <cell r="A1699">
            <v>701</v>
          </cell>
          <cell r="B1699">
            <v>50</v>
          </cell>
          <cell r="C1699" t="str">
            <v>41</v>
          </cell>
          <cell r="D1699" t="str">
            <v>68908</v>
          </cell>
          <cell r="H1699" t="str">
            <v>Hillsborough City Elementary</v>
          </cell>
          <cell r="I1699" t="str">
            <v>ELEMENTARY</v>
          </cell>
          <cell r="J1699">
            <v>6852003</v>
          </cell>
          <cell r="K1699">
            <v>20102842</v>
          </cell>
          <cell r="L1699">
            <v>1351.24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6852003</v>
          </cell>
          <cell r="U1699">
            <v>20102842</v>
          </cell>
          <cell r="V1699">
            <v>1351.24</v>
          </cell>
          <cell r="W1699">
            <v>0</v>
          </cell>
          <cell r="X1699">
            <v>0</v>
          </cell>
          <cell r="Y1699">
            <v>0</v>
          </cell>
        </row>
        <row r="1700">
          <cell r="A1700">
            <v>702</v>
          </cell>
          <cell r="B1700">
            <v>50</v>
          </cell>
          <cell r="C1700" t="str">
            <v>41</v>
          </cell>
          <cell r="D1700" t="str">
            <v>68916</v>
          </cell>
          <cell r="H1700" t="str">
            <v>Jefferson Elementary</v>
          </cell>
          <cell r="I1700" t="str">
            <v>ELEMENTARY</v>
          </cell>
          <cell r="J1700">
            <v>29973901</v>
          </cell>
          <cell r="K1700">
            <v>17824241</v>
          </cell>
          <cell r="L1700">
            <v>5914.03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29973901</v>
          </cell>
          <cell r="U1700">
            <v>17824241</v>
          </cell>
          <cell r="V1700">
            <v>5914.03</v>
          </cell>
          <cell r="W1700">
            <v>40053394</v>
          </cell>
          <cell r="X1700">
            <v>0</v>
          </cell>
          <cell r="Y1700">
            <v>40053394</v>
          </cell>
        </row>
        <row r="1701">
          <cell r="A1701">
            <v>10284</v>
          </cell>
          <cell r="B1701">
            <v>50</v>
          </cell>
          <cell r="C1701" t="str">
            <v>41</v>
          </cell>
          <cell r="D1701" t="str">
            <v>68916</v>
          </cell>
          <cell r="E1701" t="str">
            <v>0112284</v>
          </cell>
          <cell r="F1701" t="str">
            <v>0802</v>
          </cell>
          <cell r="G1701" t="str">
            <v>D</v>
          </cell>
          <cell r="H1701" t="str">
            <v>California Virtual Academy @ San Mateo</v>
          </cell>
          <cell r="I1701" t="str">
            <v>ELEMENTARY</v>
          </cell>
          <cell r="J1701">
            <v>0</v>
          </cell>
          <cell r="K1701">
            <v>0</v>
          </cell>
          <cell r="L1701">
            <v>0</v>
          </cell>
          <cell r="M1701">
            <v>4409961</v>
          </cell>
          <cell r="N1701">
            <v>1961570</v>
          </cell>
          <cell r="O1701">
            <v>785.98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4409961</v>
          </cell>
          <cell r="U1701">
            <v>1961570</v>
          </cell>
          <cell r="V1701">
            <v>785.98</v>
          </cell>
          <cell r="W1701">
            <v>5354791</v>
          </cell>
          <cell r="X1701">
            <v>0</v>
          </cell>
          <cell r="Y1701">
            <v>5354791</v>
          </cell>
        </row>
        <row r="1702">
          <cell r="A1702">
            <v>703</v>
          </cell>
          <cell r="B1702">
            <v>50</v>
          </cell>
          <cell r="C1702" t="str">
            <v>41</v>
          </cell>
          <cell r="D1702" t="str">
            <v>68924</v>
          </cell>
          <cell r="H1702" t="str">
            <v>Jefferson Union High</v>
          </cell>
          <cell r="I1702" t="str">
            <v>HIGH</v>
          </cell>
          <cell r="J1702">
            <v>25842679</v>
          </cell>
          <cell r="K1702">
            <v>45153732</v>
          </cell>
          <cell r="L1702">
            <v>4210.75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25842679</v>
          </cell>
          <cell r="U1702">
            <v>45153732</v>
          </cell>
          <cell r="V1702">
            <v>4210.75</v>
          </cell>
          <cell r="W1702">
            <v>0</v>
          </cell>
          <cell r="X1702">
            <v>0</v>
          </cell>
          <cell r="Y1702">
            <v>0</v>
          </cell>
        </row>
        <row r="1703">
          <cell r="A1703">
            <v>12911</v>
          </cell>
          <cell r="B1703">
            <v>50</v>
          </cell>
          <cell r="C1703" t="str">
            <v>41</v>
          </cell>
          <cell r="D1703" t="str">
            <v>68924</v>
          </cell>
          <cell r="E1703" t="str">
            <v>0127548</v>
          </cell>
          <cell r="F1703" t="str">
            <v>1500</v>
          </cell>
          <cell r="G1703" t="str">
            <v>D</v>
          </cell>
          <cell r="H1703" t="str">
            <v>Summit Public School: Shasta</v>
          </cell>
          <cell r="I1703" t="str">
            <v>HIGH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4242597</v>
          </cell>
          <cell r="O1703">
            <v>463.06</v>
          </cell>
          <cell r="P1703">
            <v>6535.04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4242597</v>
          </cell>
          <cell r="V1703">
            <v>463.06</v>
          </cell>
          <cell r="W1703">
            <v>250891</v>
          </cell>
          <cell r="X1703">
            <v>0</v>
          </cell>
          <cell r="Y1703">
            <v>250891</v>
          </cell>
        </row>
        <row r="1704">
          <cell r="A1704">
            <v>704</v>
          </cell>
          <cell r="B1704">
            <v>50</v>
          </cell>
          <cell r="C1704" t="str">
            <v>41</v>
          </cell>
          <cell r="D1704" t="str">
            <v>68932</v>
          </cell>
          <cell r="H1704" t="str">
            <v>Pacifica</v>
          </cell>
          <cell r="I1704" t="str">
            <v>ELEMENTARY</v>
          </cell>
          <cell r="J1704">
            <v>15211606</v>
          </cell>
          <cell r="K1704">
            <v>9317094</v>
          </cell>
          <cell r="L1704">
            <v>3009.72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15211606</v>
          </cell>
          <cell r="U1704">
            <v>9317094</v>
          </cell>
          <cell r="V1704">
            <v>3009.72</v>
          </cell>
          <cell r="W1704">
            <v>16053220</v>
          </cell>
          <cell r="X1704">
            <v>0</v>
          </cell>
          <cell r="Y1704">
            <v>16053220</v>
          </cell>
        </row>
        <row r="1705">
          <cell r="A1705">
            <v>705</v>
          </cell>
          <cell r="B1705">
            <v>50</v>
          </cell>
          <cell r="C1705" t="str">
            <v>41</v>
          </cell>
          <cell r="D1705" t="str">
            <v>68940</v>
          </cell>
          <cell r="H1705" t="str">
            <v>La Honda-Pescadero Unified</v>
          </cell>
          <cell r="I1705" t="str">
            <v>UNIFIED</v>
          </cell>
          <cell r="J1705">
            <v>2111114</v>
          </cell>
          <cell r="K1705">
            <v>4116445</v>
          </cell>
          <cell r="L1705">
            <v>304.27999999999997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2111114</v>
          </cell>
          <cell r="U1705">
            <v>4116445</v>
          </cell>
          <cell r="V1705">
            <v>304.27999999999997</v>
          </cell>
          <cell r="W1705">
            <v>0</v>
          </cell>
          <cell r="X1705">
            <v>0</v>
          </cell>
          <cell r="Y1705">
            <v>0</v>
          </cell>
        </row>
        <row r="1706">
          <cell r="A1706">
            <v>706</v>
          </cell>
          <cell r="B1706">
            <v>50</v>
          </cell>
          <cell r="C1706" t="str">
            <v>41</v>
          </cell>
          <cell r="D1706" t="str">
            <v>68957</v>
          </cell>
          <cell r="H1706" t="str">
            <v>Las Lomitas Elementary</v>
          </cell>
          <cell r="I1706" t="str">
            <v>ELEMENTARY</v>
          </cell>
          <cell r="J1706">
            <v>6656976</v>
          </cell>
          <cell r="K1706">
            <v>18798191</v>
          </cell>
          <cell r="L1706">
            <v>1285.17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6656976</v>
          </cell>
          <cell r="U1706">
            <v>18798191</v>
          </cell>
          <cell r="V1706">
            <v>1285.17</v>
          </cell>
          <cell r="W1706">
            <v>0</v>
          </cell>
          <cell r="X1706">
            <v>0</v>
          </cell>
          <cell r="Y1706">
            <v>0</v>
          </cell>
        </row>
        <row r="1707">
          <cell r="A1707">
            <v>707</v>
          </cell>
          <cell r="B1707">
            <v>50</v>
          </cell>
          <cell r="C1707" t="str">
            <v>41</v>
          </cell>
          <cell r="D1707" t="str">
            <v>68965</v>
          </cell>
          <cell r="H1707" t="str">
            <v>Menlo Park City Elementary</v>
          </cell>
          <cell r="I1707" t="str">
            <v>ELEMENTARY</v>
          </cell>
          <cell r="J1707">
            <v>14545020</v>
          </cell>
          <cell r="K1707">
            <v>32088317</v>
          </cell>
          <cell r="L1707">
            <v>2876.75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14545020</v>
          </cell>
          <cell r="U1707">
            <v>32088317</v>
          </cell>
          <cell r="V1707">
            <v>2876.75</v>
          </cell>
          <cell r="W1707">
            <v>0</v>
          </cell>
          <cell r="X1707">
            <v>0</v>
          </cell>
          <cell r="Y1707">
            <v>0</v>
          </cell>
        </row>
        <row r="1708">
          <cell r="A1708">
            <v>708</v>
          </cell>
          <cell r="B1708">
            <v>50</v>
          </cell>
          <cell r="C1708" t="str">
            <v>41</v>
          </cell>
          <cell r="D1708" t="str">
            <v>68973</v>
          </cell>
          <cell r="H1708" t="str">
            <v>Millbrae Elementary</v>
          </cell>
          <cell r="I1708" t="str">
            <v>ELEMENTARY</v>
          </cell>
          <cell r="J1708">
            <v>12246168</v>
          </cell>
          <cell r="K1708">
            <v>8955189</v>
          </cell>
          <cell r="L1708">
            <v>2363.5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12246168</v>
          </cell>
          <cell r="U1708">
            <v>8955189</v>
          </cell>
          <cell r="V1708">
            <v>2363.5</v>
          </cell>
          <cell r="W1708">
            <v>11191315</v>
          </cell>
          <cell r="X1708">
            <v>0</v>
          </cell>
          <cell r="Y1708">
            <v>11191315</v>
          </cell>
        </row>
        <row r="1709">
          <cell r="A1709">
            <v>709</v>
          </cell>
          <cell r="B1709">
            <v>50</v>
          </cell>
          <cell r="C1709" t="str">
            <v>41</v>
          </cell>
          <cell r="D1709" t="str">
            <v>68981</v>
          </cell>
          <cell r="H1709" t="str">
            <v>Portola Valley Elementary</v>
          </cell>
          <cell r="I1709" t="str">
            <v>ELEMENTARY</v>
          </cell>
          <cell r="J1709">
            <v>2786539</v>
          </cell>
          <cell r="K1709">
            <v>11456774</v>
          </cell>
          <cell r="L1709">
            <v>574.70000000000005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2786539</v>
          </cell>
          <cell r="U1709">
            <v>11456774</v>
          </cell>
          <cell r="V1709">
            <v>574.70000000000005</v>
          </cell>
          <cell r="W1709">
            <v>0</v>
          </cell>
          <cell r="X1709">
            <v>0</v>
          </cell>
          <cell r="Y1709">
            <v>0</v>
          </cell>
        </row>
        <row r="1710">
          <cell r="A1710">
            <v>710</v>
          </cell>
          <cell r="B1710">
            <v>50</v>
          </cell>
          <cell r="C1710" t="str">
            <v>41</v>
          </cell>
          <cell r="D1710" t="str">
            <v>68999</v>
          </cell>
          <cell r="H1710" t="str">
            <v>Ravenswood City Elementary</v>
          </cell>
          <cell r="I1710" t="str">
            <v>ELEMENTARY</v>
          </cell>
          <cell r="J1710">
            <v>13130004</v>
          </cell>
          <cell r="K1710">
            <v>9157471</v>
          </cell>
          <cell r="L1710">
            <v>2530.89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13130004</v>
          </cell>
          <cell r="U1710">
            <v>9157471</v>
          </cell>
          <cell r="V1710">
            <v>2530.89</v>
          </cell>
          <cell r="W1710">
            <v>18903268</v>
          </cell>
          <cell r="X1710">
            <v>0</v>
          </cell>
          <cell r="Y1710">
            <v>18903268</v>
          </cell>
        </row>
        <row r="1711">
          <cell r="A1711">
            <v>1372</v>
          </cell>
          <cell r="B1711">
            <v>50</v>
          </cell>
          <cell r="C1711" t="str">
            <v>41</v>
          </cell>
          <cell r="D1711" t="str">
            <v>68999</v>
          </cell>
          <cell r="E1711" t="str">
            <v>0134197</v>
          </cell>
          <cell r="F1711" t="str">
            <v>0125</v>
          </cell>
          <cell r="G1711" t="str">
            <v>D</v>
          </cell>
          <cell r="H1711" t="str">
            <v>Aspire East Palo Alto Charter</v>
          </cell>
          <cell r="I1711" t="str">
            <v>ELEMENTARY</v>
          </cell>
          <cell r="J1711">
            <v>0</v>
          </cell>
          <cell r="K1711">
            <v>0</v>
          </cell>
          <cell r="L1711">
            <v>0</v>
          </cell>
          <cell r="M1711">
            <v>3198549</v>
          </cell>
          <cell r="N1711">
            <v>435200</v>
          </cell>
          <cell r="O1711">
            <v>617.05999999999995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3198549</v>
          </cell>
          <cell r="U1711">
            <v>435200</v>
          </cell>
          <cell r="V1711">
            <v>617.05999999999995</v>
          </cell>
          <cell r="W1711">
            <v>6258472</v>
          </cell>
          <cell r="X1711">
            <v>0</v>
          </cell>
          <cell r="Y1711">
            <v>6258472</v>
          </cell>
        </row>
        <row r="1712">
          <cell r="A1712">
            <v>14472</v>
          </cell>
          <cell r="B1712">
            <v>50</v>
          </cell>
          <cell r="C1712" t="str">
            <v>41</v>
          </cell>
          <cell r="D1712" t="str">
            <v>68999</v>
          </cell>
          <cell r="E1712" t="str">
            <v>0135608</v>
          </cell>
          <cell r="F1712" t="str">
            <v>1868</v>
          </cell>
          <cell r="G1712" t="str">
            <v>D</v>
          </cell>
          <cell r="H1712" t="str">
            <v>KIPP Valiant Community Prep</v>
          </cell>
          <cell r="I1712" t="str">
            <v>ELEMENTARY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262759</v>
          </cell>
          <cell r="O1712">
            <v>372.56</v>
          </cell>
          <cell r="P1712">
            <v>10095.120000000001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262759</v>
          </cell>
          <cell r="V1712">
            <v>372.56</v>
          </cell>
          <cell r="W1712">
            <v>3773879</v>
          </cell>
          <cell r="X1712">
            <v>0</v>
          </cell>
          <cell r="Y1712">
            <v>3773879</v>
          </cell>
        </row>
        <row r="1713">
          <cell r="A1713">
            <v>711</v>
          </cell>
          <cell r="B1713">
            <v>50</v>
          </cell>
          <cell r="C1713" t="str">
            <v>41</v>
          </cell>
          <cell r="D1713" t="str">
            <v>69005</v>
          </cell>
          <cell r="H1713" t="str">
            <v>Redwood City Elementary</v>
          </cell>
          <cell r="I1713" t="str">
            <v>ELEMENTARY</v>
          </cell>
          <cell r="J1713">
            <v>38030411</v>
          </cell>
          <cell r="K1713">
            <v>32960930</v>
          </cell>
          <cell r="L1713">
            <v>7387.96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38030411</v>
          </cell>
          <cell r="U1713">
            <v>32960930</v>
          </cell>
          <cell r="V1713">
            <v>7387.96</v>
          </cell>
          <cell r="W1713">
            <v>39442273</v>
          </cell>
          <cell r="X1713">
            <v>0</v>
          </cell>
          <cell r="Y1713">
            <v>39442273</v>
          </cell>
        </row>
        <row r="1714">
          <cell r="A1714">
            <v>12910</v>
          </cell>
          <cell r="B1714">
            <v>50</v>
          </cell>
          <cell r="C1714" t="str">
            <v>41</v>
          </cell>
          <cell r="D1714" t="str">
            <v>69005</v>
          </cell>
          <cell r="E1714" t="str">
            <v>0127282</v>
          </cell>
          <cell r="F1714" t="str">
            <v>1498</v>
          </cell>
          <cell r="G1714" t="str">
            <v>D</v>
          </cell>
          <cell r="H1714" t="str">
            <v>Connect Community Charter</v>
          </cell>
          <cell r="I1714" t="str">
            <v>ELEMENTARY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630219</v>
          </cell>
          <cell r="O1714">
            <v>198.64</v>
          </cell>
          <cell r="P1714">
            <v>6902.13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630219</v>
          </cell>
          <cell r="V1714">
            <v>198.64</v>
          </cell>
          <cell r="W1714">
            <v>1235401</v>
          </cell>
          <cell r="X1714">
            <v>0</v>
          </cell>
          <cell r="Y1714">
            <v>1235401</v>
          </cell>
        </row>
        <row r="1715">
          <cell r="A1715">
            <v>14232</v>
          </cell>
          <cell r="B1715">
            <v>50</v>
          </cell>
          <cell r="C1715" t="str">
            <v>41</v>
          </cell>
          <cell r="D1715" t="str">
            <v>69005</v>
          </cell>
          <cell r="E1715" t="str">
            <v>0132068</v>
          </cell>
          <cell r="F1715" t="str">
            <v>1735</v>
          </cell>
          <cell r="G1715" t="str">
            <v>D</v>
          </cell>
          <cell r="H1715" t="str">
            <v>KIPP Excelencia Community Preparatory</v>
          </cell>
          <cell r="I1715" t="str">
            <v>ELEMENTARY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2101355</v>
          </cell>
          <cell r="O1715">
            <v>662.33</v>
          </cell>
          <cell r="P1715">
            <v>8404.23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2101355</v>
          </cell>
          <cell r="V1715">
            <v>662.33</v>
          </cell>
          <cell r="W1715">
            <v>4684292</v>
          </cell>
          <cell r="X1715">
            <v>0</v>
          </cell>
          <cell r="Y1715">
            <v>4684292</v>
          </cell>
        </row>
        <row r="1716">
          <cell r="A1716">
            <v>14233</v>
          </cell>
          <cell r="B1716">
            <v>50</v>
          </cell>
          <cell r="C1716" t="str">
            <v>41</v>
          </cell>
          <cell r="D1716" t="str">
            <v>69005</v>
          </cell>
          <cell r="E1716" t="str">
            <v>0132076</v>
          </cell>
          <cell r="F1716" t="str">
            <v>1736</v>
          </cell>
          <cell r="G1716" t="str">
            <v>D</v>
          </cell>
          <cell r="H1716" t="str">
            <v>Rocketship Redwood City</v>
          </cell>
          <cell r="I1716" t="str">
            <v>ELEMENTARY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807952</v>
          </cell>
          <cell r="O1716">
            <v>254.66</v>
          </cell>
          <cell r="P1716">
            <v>7783.12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807952</v>
          </cell>
          <cell r="V1716">
            <v>254.66</v>
          </cell>
          <cell r="W1716">
            <v>1659481</v>
          </cell>
          <cell r="X1716">
            <v>0</v>
          </cell>
          <cell r="Y1716">
            <v>1659481</v>
          </cell>
        </row>
        <row r="1717">
          <cell r="A1717">
            <v>712</v>
          </cell>
          <cell r="B1717">
            <v>50</v>
          </cell>
          <cell r="C1717" t="str">
            <v>41</v>
          </cell>
          <cell r="D1717" t="str">
            <v>69013</v>
          </cell>
          <cell r="H1717" t="str">
            <v>San Bruno Park Elementary</v>
          </cell>
          <cell r="I1717" t="str">
            <v>ELEMENTARY</v>
          </cell>
          <cell r="J1717">
            <v>12790589</v>
          </cell>
          <cell r="K1717">
            <v>22645481</v>
          </cell>
          <cell r="L1717">
            <v>2520.8000000000002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12790589</v>
          </cell>
          <cell r="U1717">
            <v>22645481</v>
          </cell>
          <cell r="V1717">
            <v>2520.8000000000002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>
            <v>713</v>
          </cell>
          <cell r="B1718">
            <v>50</v>
          </cell>
          <cell r="C1718" t="str">
            <v>41</v>
          </cell>
          <cell r="D1718" t="str">
            <v>69021</v>
          </cell>
          <cell r="H1718" t="str">
            <v>San Carlos Elementary</v>
          </cell>
          <cell r="I1718" t="str">
            <v>ELEMENTARY</v>
          </cell>
          <cell r="J1718">
            <v>4367416</v>
          </cell>
          <cell r="K1718">
            <v>11311578</v>
          </cell>
          <cell r="L1718">
            <v>858.97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4367416</v>
          </cell>
          <cell r="U1718">
            <v>11311578</v>
          </cell>
          <cell r="V1718">
            <v>858.97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>
            <v>1376</v>
          </cell>
          <cell r="B1719">
            <v>50</v>
          </cell>
          <cell r="C1719" t="str">
            <v>41</v>
          </cell>
          <cell r="D1719" t="str">
            <v>69021</v>
          </cell>
          <cell r="E1719" t="str">
            <v>6044721</v>
          </cell>
          <cell r="F1719" t="str">
            <v>0348</v>
          </cell>
          <cell r="G1719" t="str">
            <v>L</v>
          </cell>
          <cell r="H1719" t="str">
            <v>Arundel Elementary</v>
          </cell>
          <cell r="I1719" t="str">
            <v>ELEMENTARY</v>
          </cell>
          <cell r="J1719">
            <v>0</v>
          </cell>
          <cell r="K1719">
            <v>0</v>
          </cell>
          <cell r="L1719">
            <v>0</v>
          </cell>
          <cell r="M1719">
            <v>2351635</v>
          </cell>
          <cell r="N1719">
            <v>1331186</v>
          </cell>
          <cell r="O1719">
            <v>458.93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2351635</v>
          </cell>
          <cell r="U1719">
            <v>1331186</v>
          </cell>
          <cell r="V1719">
            <v>458.93</v>
          </cell>
          <cell r="W1719">
            <v>2513206</v>
          </cell>
          <cell r="X1719">
            <v>0</v>
          </cell>
          <cell r="Y1719">
            <v>2513206</v>
          </cell>
        </row>
        <row r="1720">
          <cell r="A1720">
            <v>1377</v>
          </cell>
          <cell r="B1720">
            <v>50</v>
          </cell>
          <cell r="C1720" t="str">
            <v>41</v>
          </cell>
          <cell r="D1720" t="str">
            <v>69021</v>
          </cell>
          <cell r="E1720" t="str">
            <v>6044739</v>
          </cell>
          <cell r="F1720" t="str">
            <v>0260</v>
          </cell>
          <cell r="G1720" t="str">
            <v>L</v>
          </cell>
          <cell r="H1720" t="str">
            <v>Brittan Acres Elementary</v>
          </cell>
          <cell r="I1720" t="str">
            <v>ELEMENTARY</v>
          </cell>
          <cell r="J1720">
            <v>0</v>
          </cell>
          <cell r="K1720">
            <v>0</v>
          </cell>
          <cell r="L1720">
            <v>0</v>
          </cell>
          <cell r="M1720">
            <v>1841984</v>
          </cell>
          <cell r="N1720">
            <v>1043357</v>
          </cell>
          <cell r="O1720">
            <v>359.7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1841984</v>
          </cell>
          <cell r="U1720">
            <v>1043357</v>
          </cell>
          <cell r="V1720">
            <v>359.7</v>
          </cell>
          <cell r="W1720">
            <v>2013680</v>
          </cell>
          <cell r="X1720">
            <v>0</v>
          </cell>
          <cell r="Y1720">
            <v>2013680</v>
          </cell>
        </row>
        <row r="1721">
          <cell r="A1721">
            <v>1378</v>
          </cell>
          <cell r="B1721">
            <v>50</v>
          </cell>
          <cell r="C1721" t="str">
            <v>41</v>
          </cell>
          <cell r="D1721" t="str">
            <v>69021</v>
          </cell>
          <cell r="E1721" t="str">
            <v>6044754</v>
          </cell>
          <cell r="F1721" t="str">
            <v>0259</v>
          </cell>
          <cell r="G1721" t="str">
            <v>L</v>
          </cell>
          <cell r="H1721" t="str">
            <v>Heather Elementary</v>
          </cell>
          <cell r="I1721" t="str">
            <v>ELEMENTARY</v>
          </cell>
          <cell r="J1721">
            <v>0</v>
          </cell>
          <cell r="K1721">
            <v>0</v>
          </cell>
          <cell r="L1721">
            <v>0</v>
          </cell>
          <cell r="M1721">
            <v>2020357</v>
          </cell>
          <cell r="N1721">
            <v>1144241</v>
          </cell>
          <cell r="O1721">
            <v>394.48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2020357</v>
          </cell>
          <cell r="U1721">
            <v>1144241</v>
          </cell>
          <cell r="V1721">
            <v>394.48</v>
          </cell>
          <cell r="W1721">
            <v>2183585</v>
          </cell>
          <cell r="X1721">
            <v>0</v>
          </cell>
          <cell r="Y1721">
            <v>2183585</v>
          </cell>
        </row>
        <row r="1722">
          <cell r="A1722">
            <v>1379</v>
          </cell>
          <cell r="B1722">
            <v>50</v>
          </cell>
          <cell r="C1722" t="str">
            <v>41</v>
          </cell>
          <cell r="D1722" t="str">
            <v>69021</v>
          </cell>
          <cell r="E1722" t="str">
            <v>6044770</v>
          </cell>
          <cell r="F1722" t="str">
            <v>0329</v>
          </cell>
          <cell r="G1722" t="str">
            <v>L</v>
          </cell>
          <cell r="H1722" t="str">
            <v>Tierra Linda Middle</v>
          </cell>
          <cell r="I1722" t="str">
            <v>ELEMENTARY</v>
          </cell>
          <cell r="J1722">
            <v>0</v>
          </cell>
          <cell r="K1722">
            <v>0</v>
          </cell>
          <cell r="L1722">
            <v>0</v>
          </cell>
          <cell r="M1722">
            <v>3587197</v>
          </cell>
          <cell r="N1722">
            <v>1976257</v>
          </cell>
          <cell r="O1722">
            <v>681.32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3587197</v>
          </cell>
          <cell r="U1722">
            <v>1976257</v>
          </cell>
          <cell r="V1722">
            <v>681.32</v>
          </cell>
          <cell r="W1722">
            <v>3419460</v>
          </cell>
          <cell r="X1722">
            <v>0</v>
          </cell>
          <cell r="Y1722">
            <v>3419460</v>
          </cell>
        </row>
        <row r="1723">
          <cell r="A1723">
            <v>1380</v>
          </cell>
          <cell r="B1723">
            <v>50</v>
          </cell>
          <cell r="C1723" t="str">
            <v>41</v>
          </cell>
          <cell r="D1723" t="str">
            <v>69021</v>
          </cell>
          <cell r="E1723" t="str">
            <v>6044788</v>
          </cell>
          <cell r="F1723" t="str">
            <v>0330</v>
          </cell>
          <cell r="G1723" t="str">
            <v>L</v>
          </cell>
          <cell r="H1723" t="str">
            <v>White Oaks Elementary</v>
          </cell>
          <cell r="I1723" t="str">
            <v>ELEMENTARY</v>
          </cell>
          <cell r="J1723">
            <v>0</v>
          </cell>
          <cell r="K1723">
            <v>0</v>
          </cell>
          <cell r="L1723">
            <v>0</v>
          </cell>
          <cell r="M1723">
            <v>1528767</v>
          </cell>
          <cell r="N1723">
            <v>865432</v>
          </cell>
          <cell r="O1723">
            <v>298.36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1528767</v>
          </cell>
          <cell r="U1723">
            <v>865432</v>
          </cell>
          <cell r="V1723">
            <v>298.36</v>
          </cell>
          <cell r="W1723">
            <v>1622914</v>
          </cell>
          <cell r="X1723">
            <v>0</v>
          </cell>
          <cell r="Y1723">
            <v>1622914</v>
          </cell>
        </row>
        <row r="1724">
          <cell r="A1724">
            <v>1381</v>
          </cell>
          <cell r="B1724">
            <v>50</v>
          </cell>
          <cell r="C1724" t="str">
            <v>41</v>
          </cell>
          <cell r="D1724" t="str">
            <v>69021</v>
          </cell>
          <cell r="E1724" t="str">
            <v>6112213</v>
          </cell>
          <cell r="F1724" t="str">
            <v>0001</v>
          </cell>
          <cell r="G1724" t="str">
            <v>D</v>
          </cell>
          <cell r="H1724" t="str">
            <v>San Carlos Charter Learning Center</v>
          </cell>
          <cell r="I1724" t="str">
            <v>ELEMENTARY</v>
          </cell>
          <cell r="J1724">
            <v>0</v>
          </cell>
          <cell r="K1724">
            <v>0</v>
          </cell>
          <cell r="L1724">
            <v>0</v>
          </cell>
          <cell r="M1724">
            <v>1951879</v>
          </cell>
          <cell r="N1724">
            <v>1093334</v>
          </cell>
          <cell r="O1724">
            <v>376.93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1951879</v>
          </cell>
          <cell r="U1724">
            <v>1093334</v>
          </cell>
          <cell r="V1724">
            <v>376.93</v>
          </cell>
          <cell r="W1724">
            <v>1933319</v>
          </cell>
          <cell r="X1724">
            <v>0</v>
          </cell>
          <cell r="Y1724">
            <v>1933319</v>
          </cell>
        </row>
        <row r="1725">
          <cell r="A1725">
            <v>714</v>
          </cell>
          <cell r="B1725">
            <v>50</v>
          </cell>
          <cell r="C1725" t="str">
            <v>41</v>
          </cell>
          <cell r="D1725" t="str">
            <v>69039</v>
          </cell>
          <cell r="H1725" t="str">
            <v>San Mateo-Foster City</v>
          </cell>
          <cell r="I1725" t="str">
            <v>ELEMENTARY</v>
          </cell>
          <cell r="J1725">
            <v>57922122</v>
          </cell>
          <cell r="K1725">
            <v>95700121</v>
          </cell>
          <cell r="L1725">
            <v>11433.66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57922122</v>
          </cell>
          <cell r="U1725">
            <v>95700121</v>
          </cell>
          <cell r="V1725">
            <v>11433.66</v>
          </cell>
          <cell r="W1725">
            <v>2617806</v>
          </cell>
          <cell r="X1725">
            <v>0</v>
          </cell>
          <cell r="Y1725">
            <v>2617806</v>
          </cell>
        </row>
        <row r="1726">
          <cell r="A1726">
            <v>715</v>
          </cell>
          <cell r="B1726">
            <v>50</v>
          </cell>
          <cell r="C1726" t="str">
            <v>41</v>
          </cell>
          <cell r="D1726" t="str">
            <v>69047</v>
          </cell>
          <cell r="H1726" t="str">
            <v>San Mateo Union High</v>
          </cell>
          <cell r="I1726" t="str">
            <v>HIGH</v>
          </cell>
          <cell r="J1726">
            <v>52195707</v>
          </cell>
          <cell r="K1726">
            <v>141934008</v>
          </cell>
          <cell r="L1726">
            <v>8541.83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52195707</v>
          </cell>
          <cell r="U1726">
            <v>141934008</v>
          </cell>
          <cell r="V1726">
            <v>8541.83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>
            <v>14091</v>
          </cell>
          <cell r="B1727">
            <v>50</v>
          </cell>
          <cell r="C1727" t="str">
            <v>41</v>
          </cell>
          <cell r="D1727" t="str">
            <v>69047</v>
          </cell>
          <cell r="E1727" t="str">
            <v>0129759</v>
          </cell>
          <cell r="F1727" t="str">
            <v>1647</v>
          </cell>
          <cell r="G1727" t="str">
            <v>D</v>
          </cell>
          <cell r="H1727" t="str">
            <v>Design Tech High School</v>
          </cell>
          <cell r="I1727" t="str">
            <v>HIGH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4858254</v>
          </cell>
          <cell r="O1727">
            <v>524.14</v>
          </cell>
          <cell r="P1727">
            <v>6885.22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4858254</v>
          </cell>
          <cell r="V1727">
            <v>524.14</v>
          </cell>
          <cell r="W1727">
            <v>95222</v>
          </cell>
          <cell r="X1727">
            <v>0</v>
          </cell>
          <cell r="Y1727">
            <v>95222</v>
          </cell>
        </row>
        <row r="1728">
          <cell r="A1728">
            <v>716</v>
          </cell>
          <cell r="B1728">
            <v>50</v>
          </cell>
          <cell r="C1728" t="str">
            <v>41</v>
          </cell>
          <cell r="D1728" t="str">
            <v>69062</v>
          </cell>
          <cell r="H1728" t="str">
            <v>Sequoia Union High</v>
          </cell>
          <cell r="I1728" t="str">
            <v>HIGH</v>
          </cell>
          <cell r="J1728">
            <v>53489413</v>
          </cell>
          <cell r="K1728">
            <v>142063740</v>
          </cell>
          <cell r="L1728">
            <v>8266.85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53489413</v>
          </cell>
          <cell r="U1728">
            <v>142063740</v>
          </cell>
          <cell r="V1728">
            <v>8266.85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>
            <v>10299</v>
          </cell>
          <cell r="B1729">
            <v>50</v>
          </cell>
          <cell r="C1729" t="str">
            <v>41</v>
          </cell>
          <cell r="D1729" t="str">
            <v>69062</v>
          </cell>
          <cell r="E1729" t="str">
            <v>0112722</v>
          </cell>
          <cell r="F1729" t="str">
            <v>0835</v>
          </cell>
          <cell r="G1729" t="str">
            <v>D</v>
          </cell>
          <cell r="H1729" t="str">
            <v>Summit Preparatory Charter High</v>
          </cell>
          <cell r="I1729" t="str">
            <v>HIGH</v>
          </cell>
          <cell r="J1729">
            <v>0</v>
          </cell>
          <cell r="K1729">
            <v>0</v>
          </cell>
          <cell r="L1729">
            <v>0</v>
          </cell>
          <cell r="M1729">
            <v>2638645</v>
          </cell>
          <cell r="N1729">
            <v>3954341</v>
          </cell>
          <cell r="O1729">
            <v>426.62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2638645</v>
          </cell>
          <cell r="U1729">
            <v>3954341</v>
          </cell>
          <cell r="V1729">
            <v>426.62</v>
          </cell>
          <cell r="W1729">
            <v>427385</v>
          </cell>
          <cell r="X1729">
            <v>0</v>
          </cell>
          <cell r="Y1729">
            <v>427385</v>
          </cell>
        </row>
        <row r="1730">
          <cell r="A1730">
            <v>12211</v>
          </cell>
          <cell r="B1730">
            <v>50</v>
          </cell>
          <cell r="C1730" t="str">
            <v>41</v>
          </cell>
          <cell r="D1730" t="str">
            <v>69062</v>
          </cell>
          <cell r="E1730" t="str">
            <v>0119503</v>
          </cell>
          <cell r="F1730" t="str">
            <v>1070</v>
          </cell>
          <cell r="G1730" t="str">
            <v>D</v>
          </cell>
          <cell r="H1730" t="str">
            <v>Everest Public High</v>
          </cell>
          <cell r="I1730" t="str">
            <v>HIGH</v>
          </cell>
          <cell r="J1730">
            <v>0</v>
          </cell>
          <cell r="K1730">
            <v>0</v>
          </cell>
          <cell r="L1730">
            <v>0</v>
          </cell>
          <cell r="M1730">
            <v>2354382</v>
          </cell>
          <cell r="N1730">
            <v>3528190</v>
          </cell>
          <cell r="O1730">
            <v>380.66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2354382</v>
          </cell>
          <cell r="U1730">
            <v>3528190</v>
          </cell>
          <cell r="V1730">
            <v>380.66</v>
          </cell>
          <cell r="W1730">
            <v>560095</v>
          </cell>
          <cell r="X1730">
            <v>0</v>
          </cell>
          <cell r="Y1730">
            <v>560095</v>
          </cell>
        </row>
        <row r="1731">
          <cell r="A1731">
            <v>12773</v>
          </cell>
          <cell r="B1731">
            <v>50</v>
          </cell>
          <cell r="C1731" t="str">
            <v>41</v>
          </cell>
          <cell r="D1731" t="str">
            <v>69062</v>
          </cell>
          <cell r="E1731" t="str">
            <v>0126722</v>
          </cell>
          <cell r="F1731" t="str">
            <v>1446</v>
          </cell>
          <cell r="G1731" t="str">
            <v>D</v>
          </cell>
          <cell r="H1731" t="str">
            <v>East Palo Alto Academy</v>
          </cell>
          <cell r="I1731" t="str">
            <v>HIGH</v>
          </cell>
          <cell r="J1731">
            <v>0</v>
          </cell>
          <cell r="K1731">
            <v>0</v>
          </cell>
          <cell r="L1731">
            <v>0</v>
          </cell>
          <cell r="M1731">
            <v>1930957</v>
          </cell>
          <cell r="N1731">
            <v>2893710</v>
          </cell>
          <cell r="O1731">
            <v>312.2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1930957</v>
          </cell>
          <cell r="U1731">
            <v>2893710</v>
          </cell>
          <cell r="V1731">
            <v>312.2</v>
          </cell>
          <cell r="W1731">
            <v>1075169</v>
          </cell>
          <cell r="X1731">
            <v>0</v>
          </cell>
          <cell r="Y1731">
            <v>1075169</v>
          </cell>
        </row>
        <row r="1732">
          <cell r="A1732">
            <v>717</v>
          </cell>
          <cell r="B1732">
            <v>50</v>
          </cell>
          <cell r="C1732" t="str">
            <v>41</v>
          </cell>
          <cell r="D1732" t="str">
            <v>69070</v>
          </cell>
          <cell r="H1732" t="str">
            <v>South San Francisco Unified</v>
          </cell>
          <cell r="I1732" t="str">
            <v>UNIFIED</v>
          </cell>
          <cell r="J1732">
            <v>44601173</v>
          </cell>
          <cell r="K1732">
            <v>87088477</v>
          </cell>
          <cell r="L1732">
            <v>8373.7000000000007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44601173</v>
          </cell>
          <cell r="U1732">
            <v>87088477</v>
          </cell>
          <cell r="V1732">
            <v>8373.7000000000007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>
            <v>718</v>
          </cell>
          <cell r="B1733">
            <v>50</v>
          </cell>
          <cell r="C1733" t="str">
            <v>41</v>
          </cell>
          <cell r="D1733" t="str">
            <v>69088</v>
          </cell>
          <cell r="H1733" t="str">
            <v>Woodside Elementary</v>
          </cell>
          <cell r="I1733" t="str">
            <v>ELEMENTARY</v>
          </cell>
          <cell r="J1733">
            <v>2066065</v>
          </cell>
          <cell r="K1733">
            <v>7615985</v>
          </cell>
          <cell r="L1733">
            <v>426.24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2066065</v>
          </cell>
          <cell r="U1733">
            <v>7615985</v>
          </cell>
          <cell r="V1733">
            <v>426.24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>
            <v>43</v>
          </cell>
          <cell r="B1734">
            <v>50</v>
          </cell>
          <cell r="C1734" t="str">
            <v>42</v>
          </cell>
          <cell r="D1734" t="str">
            <v>10421</v>
          </cell>
          <cell r="H1734" t="str">
            <v>Santa Barbara Co. Office of Education</v>
          </cell>
          <cell r="I1734" t="str">
            <v>CO OFFICE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6300970</v>
          </cell>
          <cell r="R1734">
            <v>17587598</v>
          </cell>
          <cell r="S1734">
            <v>74.48</v>
          </cell>
          <cell r="T1734">
            <v>6300970</v>
          </cell>
          <cell r="U1734">
            <v>17587598</v>
          </cell>
          <cell r="V1734">
            <v>74.48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>
            <v>719</v>
          </cell>
          <cell r="B1735">
            <v>50</v>
          </cell>
          <cell r="C1735" t="str">
            <v>42</v>
          </cell>
          <cell r="D1735" t="str">
            <v>69104</v>
          </cell>
          <cell r="H1735" t="str">
            <v>Ballard Elementary</v>
          </cell>
          <cell r="I1735" t="str">
            <v>ELEMENTARY</v>
          </cell>
          <cell r="J1735">
            <v>712616</v>
          </cell>
          <cell r="K1735">
            <v>1736290</v>
          </cell>
          <cell r="L1735">
            <v>127.91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712616</v>
          </cell>
          <cell r="U1735">
            <v>1736290</v>
          </cell>
          <cell r="V1735">
            <v>127.91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>
            <v>720</v>
          </cell>
          <cell r="B1736">
            <v>50</v>
          </cell>
          <cell r="C1736" t="str">
            <v>42</v>
          </cell>
          <cell r="D1736" t="str">
            <v>69112</v>
          </cell>
          <cell r="H1736" t="str">
            <v>Blochman Union Elementary</v>
          </cell>
          <cell r="I1736" t="str">
            <v>ELEMENTARY</v>
          </cell>
          <cell r="J1736">
            <v>1174712</v>
          </cell>
          <cell r="K1736">
            <v>1228603</v>
          </cell>
          <cell r="L1736">
            <v>203.32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1174712</v>
          </cell>
          <cell r="U1736">
            <v>1228603</v>
          </cell>
          <cell r="V1736">
            <v>203.32</v>
          </cell>
          <cell r="W1736">
            <v>848288</v>
          </cell>
          <cell r="X1736">
            <v>0</v>
          </cell>
          <cell r="Y1736">
            <v>848288</v>
          </cell>
        </row>
        <row r="1737">
          <cell r="A1737">
            <v>10285</v>
          </cell>
          <cell r="B1737">
            <v>50</v>
          </cell>
          <cell r="C1737" t="str">
            <v>42</v>
          </cell>
          <cell r="D1737" t="str">
            <v>69112</v>
          </cell>
          <cell r="E1737" t="str">
            <v>0111773</v>
          </cell>
          <cell r="F1737" t="str">
            <v>0763</v>
          </cell>
          <cell r="G1737" t="str">
            <v>D</v>
          </cell>
          <cell r="H1737" t="str">
            <v>Family Partnership Home Study Charter</v>
          </cell>
          <cell r="I1737" t="str">
            <v>ELEMENTARY</v>
          </cell>
          <cell r="J1737">
            <v>0</v>
          </cell>
          <cell r="K1737">
            <v>0</v>
          </cell>
          <cell r="L1737">
            <v>0</v>
          </cell>
          <cell r="M1737">
            <v>1999570</v>
          </cell>
          <cell r="N1737">
            <v>338340</v>
          </cell>
          <cell r="O1737">
            <v>354.74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1999570</v>
          </cell>
          <cell r="U1737">
            <v>338340</v>
          </cell>
          <cell r="V1737">
            <v>354.74</v>
          </cell>
          <cell r="W1737">
            <v>3042091</v>
          </cell>
          <cell r="X1737">
            <v>0</v>
          </cell>
          <cell r="Y1737">
            <v>3042091</v>
          </cell>
        </row>
        <row r="1738">
          <cell r="A1738">
            <v>12580</v>
          </cell>
          <cell r="B1738">
            <v>50</v>
          </cell>
          <cell r="C1738" t="str">
            <v>42</v>
          </cell>
          <cell r="D1738" t="str">
            <v>69112</v>
          </cell>
          <cell r="E1738" t="str">
            <v>0124255</v>
          </cell>
          <cell r="F1738" t="str">
            <v>1319</v>
          </cell>
          <cell r="G1738" t="str">
            <v>D</v>
          </cell>
          <cell r="H1738" t="str">
            <v>Trivium Charter</v>
          </cell>
          <cell r="I1738" t="str">
            <v>ELEMENTARY</v>
          </cell>
          <cell r="J1738">
            <v>0</v>
          </cell>
          <cell r="K1738">
            <v>0</v>
          </cell>
          <cell r="L1738">
            <v>0</v>
          </cell>
          <cell r="M1738">
            <v>1507729</v>
          </cell>
          <cell r="N1738">
            <v>274390</v>
          </cell>
          <cell r="O1738">
            <v>287.69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1507729</v>
          </cell>
          <cell r="U1738">
            <v>274390</v>
          </cell>
          <cell r="V1738">
            <v>287.69</v>
          </cell>
          <cell r="W1738">
            <v>2223688</v>
          </cell>
          <cell r="X1738">
            <v>0</v>
          </cell>
          <cell r="Y1738">
            <v>2223688</v>
          </cell>
        </row>
        <row r="1739">
          <cell r="A1739">
            <v>14568</v>
          </cell>
          <cell r="B1739">
            <v>50</v>
          </cell>
          <cell r="C1739" t="str">
            <v>42</v>
          </cell>
          <cell r="D1739" t="str">
            <v>69112</v>
          </cell>
          <cell r="E1739" t="str">
            <v>0137877</v>
          </cell>
          <cell r="F1739" t="str">
            <v>1994</v>
          </cell>
          <cell r="G1739" t="str">
            <v>D</v>
          </cell>
          <cell r="H1739" t="str">
            <v>Trivium Charter School: Adventure</v>
          </cell>
          <cell r="I1739" t="str">
            <v>ELEMENTARY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234933</v>
          </cell>
          <cell r="O1739">
            <v>246.32</v>
          </cell>
          <cell r="P1739">
            <v>9401.43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234933</v>
          </cell>
          <cell r="V1739">
            <v>246.32</v>
          </cell>
          <cell r="W1739">
            <v>1892056</v>
          </cell>
          <cell r="X1739">
            <v>0</v>
          </cell>
          <cell r="Y1739">
            <v>1892056</v>
          </cell>
        </row>
        <row r="1740">
          <cell r="A1740">
            <v>14569</v>
          </cell>
          <cell r="B1740">
            <v>50</v>
          </cell>
          <cell r="C1740" t="str">
            <v>42</v>
          </cell>
          <cell r="D1740" t="str">
            <v>69112</v>
          </cell>
          <cell r="E1740" t="str">
            <v>0137885</v>
          </cell>
          <cell r="F1740" t="str">
            <v>1995</v>
          </cell>
          <cell r="G1740" t="str">
            <v>D</v>
          </cell>
          <cell r="H1740" t="str">
            <v>Trivium Charter School: Voyage</v>
          </cell>
          <cell r="I1740" t="str">
            <v>ELEMENTARY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187025</v>
          </cell>
          <cell r="O1740">
            <v>196.09</v>
          </cell>
          <cell r="P1740">
            <v>8961.8799999999992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187025</v>
          </cell>
          <cell r="V1740">
            <v>196.09</v>
          </cell>
          <cell r="W1740">
            <v>1460552</v>
          </cell>
          <cell r="X1740">
            <v>0</v>
          </cell>
          <cell r="Y1740">
            <v>1460552</v>
          </cell>
        </row>
        <row r="1741">
          <cell r="A1741">
            <v>721</v>
          </cell>
          <cell r="B1741">
            <v>50</v>
          </cell>
          <cell r="C1741" t="str">
            <v>42</v>
          </cell>
          <cell r="D1741" t="str">
            <v>69120</v>
          </cell>
          <cell r="H1741" t="str">
            <v>Santa Maria-Bonita</v>
          </cell>
          <cell r="I1741" t="str">
            <v>ELEMENTARY</v>
          </cell>
          <cell r="J1741">
            <v>87915593</v>
          </cell>
          <cell r="K1741">
            <v>31530010</v>
          </cell>
          <cell r="L1741">
            <v>16599.53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87915593</v>
          </cell>
          <cell r="U1741">
            <v>31530010</v>
          </cell>
          <cell r="V1741">
            <v>16599.53</v>
          </cell>
          <cell r="W1741">
            <v>149339110</v>
          </cell>
          <cell r="X1741">
            <v>0</v>
          </cell>
          <cell r="Y1741">
            <v>149339110</v>
          </cell>
        </row>
        <row r="1742">
          <cell r="A1742">
            <v>722</v>
          </cell>
          <cell r="B1742">
            <v>50</v>
          </cell>
          <cell r="C1742" t="str">
            <v>42</v>
          </cell>
          <cell r="D1742" t="str">
            <v>69138</v>
          </cell>
          <cell r="H1742" t="str">
            <v>Buellton Union Elementary</v>
          </cell>
          <cell r="I1742" t="str">
            <v>ELEMENTARY</v>
          </cell>
          <cell r="J1742">
            <v>3157240</v>
          </cell>
          <cell r="K1742">
            <v>3969216</v>
          </cell>
          <cell r="L1742">
            <v>620.91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3157240</v>
          </cell>
          <cell r="U1742">
            <v>3969216</v>
          </cell>
          <cell r="V1742">
            <v>620.91</v>
          </cell>
          <cell r="W1742">
            <v>1667897</v>
          </cell>
          <cell r="X1742">
            <v>0</v>
          </cell>
          <cell r="Y1742">
            <v>1667897</v>
          </cell>
        </row>
        <row r="1743">
          <cell r="A1743">
            <v>723</v>
          </cell>
          <cell r="B1743">
            <v>50</v>
          </cell>
          <cell r="C1743" t="str">
            <v>42</v>
          </cell>
          <cell r="D1743" t="str">
            <v>69146</v>
          </cell>
          <cell r="H1743" t="str">
            <v>Carpinteria Unified</v>
          </cell>
          <cell r="I1743" t="str">
            <v>UNIFIED</v>
          </cell>
          <cell r="J1743">
            <v>11022571</v>
          </cell>
          <cell r="K1743">
            <v>22260332</v>
          </cell>
          <cell r="L1743">
            <v>2088.6999999999998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11022571</v>
          </cell>
          <cell r="U1743">
            <v>22260332</v>
          </cell>
          <cell r="V1743">
            <v>2088.6999999999998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>
            <v>725</v>
          </cell>
          <cell r="B1744">
            <v>50</v>
          </cell>
          <cell r="C1744" t="str">
            <v>42</v>
          </cell>
          <cell r="D1744" t="str">
            <v>69161</v>
          </cell>
          <cell r="H1744" t="str">
            <v>Cold Spring Elementary</v>
          </cell>
          <cell r="I1744" t="str">
            <v>ELEMENTARY</v>
          </cell>
          <cell r="J1744">
            <v>831005</v>
          </cell>
          <cell r="K1744">
            <v>3509966</v>
          </cell>
          <cell r="L1744">
            <v>163.16999999999999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831005</v>
          </cell>
          <cell r="U1744">
            <v>3509966</v>
          </cell>
          <cell r="V1744">
            <v>163.16999999999999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>
            <v>726</v>
          </cell>
          <cell r="B1745">
            <v>50</v>
          </cell>
          <cell r="C1745" t="str">
            <v>42</v>
          </cell>
          <cell r="D1745" t="str">
            <v>69179</v>
          </cell>
          <cell r="H1745" t="str">
            <v>College Elementary</v>
          </cell>
          <cell r="I1745" t="str">
            <v>ELEMENTARY</v>
          </cell>
          <cell r="J1745">
            <v>851348</v>
          </cell>
          <cell r="K1745">
            <v>4924730</v>
          </cell>
          <cell r="L1745">
            <v>190.22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851348</v>
          </cell>
          <cell r="U1745">
            <v>4924730</v>
          </cell>
          <cell r="V1745">
            <v>190.22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>
            <v>1382</v>
          </cell>
          <cell r="B1746">
            <v>50</v>
          </cell>
          <cell r="C1746" t="str">
            <v>42</v>
          </cell>
          <cell r="D1746" t="str">
            <v>69179</v>
          </cell>
          <cell r="E1746" t="str">
            <v>6118434</v>
          </cell>
          <cell r="F1746" t="str">
            <v>0337</v>
          </cell>
          <cell r="G1746" t="str">
            <v>D</v>
          </cell>
          <cell r="H1746" t="str">
            <v>Santa Ynez Valley Charter</v>
          </cell>
          <cell r="I1746" t="str">
            <v>ELEMENTARY</v>
          </cell>
          <cell r="J1746">
            <v>0</v>
          </cell>
          <cell r="K1746">
            <v>0</v>
          </cell>
          <cell r="L1746">
            <v>0</v>
          </cell>
          <cell r="M1746">
            <v>902150</v>
          </cell>
          <cell r="N1746">
            <v>1375304</v>
          </cell>
          <cell r="O1746">
            <v>173.65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902150</v>
          </cell>
          <cell r="U1746">
            <v>1375304</v>
          </cell>
          <cell r="V1746">
            <v>173.65</v>
          </cell>
          <cell r="W1746">
            <v>54177</v>
          </cell>
          <cell r="X1746">
            <v>0</v>
          </cell>
          <cell r="Y1746">
            <v>54177</v>
          </cell>
        </row>
        <row r="1747">
          <cell r="A1747">
            <v>727</v>
          </cell>
          <cell r="B1747">
            <v>50</v>
          </cell>
          <cell r="C1747" t="str">
            <v>42</v>
          </cell>
          <cell r="D1747" t="str">
            <v>69195</v>
          </cell>
          <cell r="H1747" t="str">
            <v>Goleta Union Elementary</v>
          </cell>
          <cell r="I1747" t="str">
            <v>ELEMENTARY</v>
          </cell>
          <cell r="J1747">
            <v>17418506</v>
          </cell>
          <cell r="K1747">
            <v>40018900</v>
          </cell>
          <cell r="L1747">
            <v>3437.82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17418506</v>
          </cell>
          <cell r="U1747">
            <v>40018900</v>
          </cell>
          <cell r="V1747">
            <v>3437.82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>
            <v>728</v>
          </cell>
          <cell r="B1748">
            <v>50</v>
          </cell>
          <cell r="C1748" t="str">
            <v>42</v>
          </cell>
          <cell r="D1748" t="str">
            <v>69203</v>
          </cell>
          <cell r="H1748" t="str">
            <v>Guadalupe Union Elementary</v>
          </cell>
          <cell r="I1748" t="str">
            <v>ELEMENTARY</v>
          </cell>
          <cell r="J1748">
            <v>6348486</v>
          </cell>
          <cell r="K1748">
            <v>2067414</v>
          </cell>
          <cell r="L1748">
            <v>1254.83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6348486</v>
          </cell>
          <cell r="U1748">
            <v>2067414</v>
          </cell>
          <cell r="V1748">
            <v>1254.83</v>
          </cell>
          <cell r="W1748">
            <v>11495937</v>
          </cell>
          <cell r="X1748">
            <v>0</v>
          </cell>
          <cell r="Y1748">
            <v>11495937</v>
          </cell>
        </row>
        <row r="1749">
          <cell r="A1749">
            <v>729</v>
          </cell>
          <cell r="B1749">
            <v>50</v>
          </cell>
          <cell r="C1749" t="str">
            <v>42</v>
          </cell>
          <cell r="D1749" t="str">
            <v>69211</v>
          </cell>
          <cell r="H1749" t="str">
            <v>Hope Elementary</v>
          </cell>
          <cell r="I1749" t="str">
            <v>ELEMENTARY</v>
          </cell>
          <cell r="J1749">
            <v>4943405</v>
          </cell>
          <cell r="K1749">
            <v>9156899</v>
          </cell>
          <cell r="L1749">
            <v>939.8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4943405</v>
          </cell>
          <cell r="U1749">
            <v>9156899</v>
          </cell>
          <cell r="V1749">
            <v>939.8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>
            <v>730</v>
          </cell>
          <cell r="B1750">
            <v>50</v>
          </cell>
          <cell r="C1750" t="str">
            <v>42</v>
          </cell>
          <cell r="D1750" t="str">
            <v>69229</v>
          </cell>
          <cell r="H1750" t="str">
            <v>Lompoc Unified</v>
          </cell>
          <cell r="I1750" t="str">
            <v>UNIFIED</v>
          </cell>
          <cell r="J1750">
            <v>48887301</v>
          </cell>
          <cell r="K1750">
            <v>22602961</v>
          </cell>
          <cell r="L1750">
            <v>9152.7999999999993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48887301</v>
          </cell>
          <cell r="U1750">
            <v>22602961</v>
          </cell>
          <cell r="V1750">
            <v>9152.7999999999993</v>
          </cell>
          <cell r="W1750">
            <v>70059460</v>
          </cell>
          <cell r="X1750">
            <v>0</v>
          </cell>
          <cell r="Y1750">
            <v>70059460</v>
          </cell>
        </row>
        <row r="1751">
          <cell r="A1751">
            <v>12016</v>
          </cell>
          <cell r="B1751">
            <v>50</v>
          </cell>
          <cell r="C1751" t="str">
            <v>42</v>
          </cell>
          <cell r="D1751" t="str">
            <v>69229</v>
          </cell>
          <cell r="E1751" t="str">
            <v>0116921</v>
          </cell>
          <cell r="F1751" t="str">
            <v>0973</v>
          </cell>
          <cell r="G1751" t="str">
            <v>D</v>
          </cell>
          <cell r="H1751" t="str">
            <v>Manzanita Public Charter</v>
          </cell>
          <cell r="I1751" t="str">
            <v>UNIFIED</v>
          </cell>
          <cell r="J1751">
            <v>0</v>
          </cell>
          <cell r="K1751">
            <v>0</v>
          </cell>
          <cell r="L1751">
            <v>0</v>
          </cell>
          <cell r="M1751">
            <v>2061649</v>
          </cell>
          <cell r="N1751">
            <v>906866</v>
          </cell>
          <cell r="O1751">
            <v>401.22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2061649</v>
          </cell>
          <cell r="U1751">
            <v>906866</v>
          </cell>
          <cell r="V1751">
            <v>401.22</v>
          </cell>
          <cell r="W1751">
            <v>2833356</v>
          </cell>
          <cell r="X1751">
            <v>0</v>
          </cell>
          <cell r="Y1751">
            <v>2833356</v>
          </cell>
        </row>
        <row r="1752">
          <cell r="A1752">
            <v>732</v>
          </cell>
          <cell r="B1752">
            <v>50</v>
          </cell>
          <cell r="C1752" t="str">
            <v>42</v>
          </cell>
          <cell r="D1752" t="str">
            <v>69245</v>
          </cell>
          <cell r="H1752" t="str">
            <v>Los Olivos Elementary</v>
          </cell>
          <cell r="I1752" t="str">
            <v>ELEMENTARY</v>
          </cell>
          <cell r="J1752">
            <v>744235</v>
          </cell>
          <cell r="K1752">
            <v>1638946</v>
          </cell>
          <cell r="L1752">
            <v>147.35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744235</v>
          </cell>
          <cell r="U1752">
            <v>1638946</v>
          </cell>
          <cell r="V1752">
            <v>147.35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>
            <v>733</v>
          </cell>
          <cell r="B1753">
            <v>50</v>
          </cell>
          <cell r="C1753" t="str">
            <v>42</v>
          </cell>
          <cell r="D1753" t="str">
            <v>69252</v>
          </cell>
          <cell r="H1753" t="str">
            <v>Montecito Union Elementary</v>
          </cell>
          <cell r="I1753" t="str">
            <v>ELEMENTARY</v>
          </cell>
          <cell r="J1753">
            <v>2000815</v>
          </cell>
          <cell r="K1753">
            <v>12402806</v>
          </cell>
          <cell r="L1753">
            <v>380.24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2000815</v>
          </cell>
          <cell r="U1753">
            <v>12402806</v>
          </cell>
          <cell r="V1753">
            <v>380.24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>
            <v>734</v>
          </cell>
          <cell r="B1754">
            <v>50</v>
          </cell>
          <cell r="C1754" t="str">
            <v>42</v>
          </cell>
          <cell r="D1754" t="str">
            <v>69260</v>
          </cell>
          <cell r="H1754" t="str">
            <v>Orcutt Union Elementary</v>
          </cell>
          <cell r="I1754" t="str">
            <v>ELEMENTARY</v>
          </cell>
          <cell r="J1754">
            <v>22646122</v>
          </cell>
          <cell r="K1754">
            <v>14322999</v>
          </cell>
          <cell r="L1754">
            <v>4289.68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22646122</v>
          </cell>
          <cell r="U1754">
            <v>14322999</v>
          </cell>
          <cell r="V1754">
            <v>4289.68</v>
          </cell>
          <cell r="W1754">
            <v>23337149</v>
          </cell>
          <cell r="X1754">
            <v>0</v>
          </cell>
          <cell r="Y1754">
            <v>23337149</v>
          </cell>
        </row>
        <row r="1755">
          <cell r="A1755">
            <v>12017</v>
          </cell>
          <cell r="B1755">
            <v>50</v>
          </cell>
          <cell r="C1755" t="str">
            <v>42</v>
          </cell>
          <cell r="D1755" t="str">
            <v>69260</v>
          </cell>
          <cell r="E1755" t="str">
            <v>0116434</v>
          </cell>
          <cell r="F1755" t="str">
            <v>0967</v>
          </cell>
          <cell r="G1755" t="str">
            <v>L</v>
          </cell>
          <cell r="H1755" t="str">
            <v>Orcutt Academy Charter</v>
          </cell>
          <cell r="I1755" t="str">
            <v>ELEMENTARY</v>
          </cell>
          <cell r="J1755">
            <v>0</v>
          </cell>
          <cell r="K1755">
            <v>0</v>
          </cell>
          <cell r="L1755">
            <v>0</v>
          </cell>
          <cell r="M1755">
            <v>4512789</v>
          </cell>
          <cell r="N1755">
            <v>2145866</v>
          </cell>
          <cell r="O1755">
            <v>755.93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4512789</v>
          </cell>
          <cell r="U1755">
            <v>2145866</v>
          </cell>
          <cell r="V1755">
            <v>755.93</v>
          </cell>
          <cell r="W1755">
            <v>4976461</v>
          </cell>
          <cell r="X1755">
            <v>0</v>
          </cell>
          <cell r="Y1755">
            <v>4976461</v>
          </cell>
        </row>
        <row r="1756">
          <cell r="A1756">
            <v>737</v>
          </cell>
          <cell r="B1756">
            <v>50</v>
          </cell>
          <cell r="C1756" t="str">
            <v>42</v>
          </cell>
          <cell r="D1756" t="str">
            <v>69310</v>
          </cell>
          <cell r="H1756" t="str">
            <v>Santa Maria Joint Union High</v>
          </cell>
          <cell r="I1756" t="str">
            <v>HIGH</v>
          </cell>
          <cell r="J1756">
            <v>47778140</v>
          </cell>
          <cell r="K1756">
            <v>34494701</v>
          </cell>
          <cell r="L1756">
            <v>7746.32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47778140</v>
          </cell>
          <cell r="U1756">
            <v>34494701</v>
          </cell>
          <cell r="V1756">
            <v>7746.32</v>
          </cell>
          <cell r="W1756">
            <v>55904978</v>
          </cell>
          <cell r="X1756">
            <v>0</v>
          </cell>
          <cell r="Y1756">
            <v>55904978</v>
          </cell>
        </row>
        <row r="1757">
          <cell r="A1757">
            <v>738</v>
          </cell>
          <cell r="B1757">
            <v>50</v>
          </cell>
          <cell r="C1757" t="str">
            <v>42</v>
          </cell>
          <cell r="D1757" t="str">
            <v>69328</v>
          </cell>
          <cell r="H1757" t="str">
            <v>Santa Ynez Valley Union High</v>
          </cell>
          <cell r="I1757" t="str">
            <v>HIGH</v>
          </cell>
          <cell r="J1757">
            <v>5603034</v>
          </cell>
          <cell r="K1757">
            <v>11878526</v>
          </cell>
          <cell r="L1757">
            <v>896.54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5603034</v>
          </cell>
          <cell r="U1757">
            <v>11878526</v>
          </cell>
          <cell r="V1757">
            <v>896.54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>
            <v>739</v>
          </cell>
          <cell r="B1758">
            <v>50</v>
          </cell>
          <cell r="C1758" t="str">
            <v>42</v>
          </cell>
          <cell r="D1758" t="str">
            <v>69336</v>
          </cell>
          <cell r="H1758" t="str">
            <v>Solvang Elementary</v>
          </cell>
          <cell r="I1758" t="str">
            <v>ELEMENTARY</v>
          </cell>
          <cell r="J1758">
            <v>2989496</v>
          </cell>
          <cell r="K1758">
            <v>3184305</v>
          </cell>
          <cell r="L1758">
            <v>573.11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2989496</v>
          </cell>
          <cell r="U1758">
            <v>3184305</v>
          </cell>
          <cell r="V1758">
            <v>573.11</v>
          </cell>
          <cell r="W1758">
            <v>1868683</v>
          </cell>
          <cell r="X1758">
            <v>0</v>
          </cell>
          <cell r="Y1758">
            <v>1868683</v>
          </cell>
        </row>
        <row r="1759">
          <cell r="A1759">
            <v>740</v>
          </cell>
          <cell r="B1759">
            <v>50</v>
          </cell>
          <cell r="C1759" t="str">
            <v>42</v>
          </cell>
          <cell r="D1759" t="str">
            <v>69344</v>
          </cell>
          <cell r="H1759" t="str">
            <v>Vista del Mar Union</v>
          </cell>
          <cell r="I1759" t="str">
            <v>ELEMENTARY</v>
          </cell>
          <cell r="J1759">
            <v>246332</v>
          </cell>
          <cell r="K1759">
            <v>987671</v>
          </cell>
          <cell r="L1759">
            <v>53.6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246332</v>
          </cell>
          <cell r="U1759">
            <v>987671</v>
          </cell>
          <cell r="V1759">
            <v>53.6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>
            <v>741</v>
          </cell>
          <cell r="B1760">
            <v>50</v>
          </cell>
          <cell r="C1760" t="str">
            <v>42</v>
          </cell>
          <cell r="D1760" t="str">
            <v>75010</v>
          </cell>
          <cell r="H1760" t="str">
            <v>Cuyama Joint Unified</v>
          </cell>
          <cell r="I1760" t="str">
            <v>UNIFIED</v>
          </cell>
          <cell r="J1760">
            <v>1470680</v>
          </cell>
          <cell r="K1760">
            <v>4286552</v>
          </cell>
          <cell r="L1760">
            <v>195.03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1470680</v>
          </cell>
          <cell r="U1760">
            <v>4286552</v>
          </cell>
          <cell r="V1760">
            <v>195.03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>
            <v>14379</v>
          </cell>
          <cell r="B1761">
            <v>50</v>
          </cell>
          <cell r="C1761" t="str">
            <v>42</v>
          </cell>
          <cell r="D1761" t="str">
            <v>75010</v>
          </cell>
          <cell r="E1761" t="str">
            <v>0134866</v>
          </cell>
          <cell r="F1761" t="str">
            <v>1837</v>
          </cell>
          <cell r="G1761" t="str">
            <v>D</v>
          </cell>
          <cell r="H1761" t="str">
            <v>California STEAM Santa Barbara</v>
          </cell>
          <cell r="I1761" t="str">
            <v>UNIFIED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1158205</v>
          </cell>
          <cell r="O1761">
            <v>740.55</v>
          </cell>
          <cell r="P1761">
            <v>11487.24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1158205</v>
          </cell>
          <cell r="V1761">
            <v>740.55</v>
          </cell>
          <cell r="W1761">
            <v>5640038</v>
          </cell>
          <cell r="X1761">
            <v>0</v>
          </cell>
          <cell r="Y1761">
            <v>5640038</v>
          </cell>
        </row>
        <row r="1762">
          <cell r="A1762">
            <v>14445</v>
          </cell>
          <cell r="B1762">
            <v>50</v>
          </cell>
          <cell r="C1762" t="str">
            <v>42</v>
          </cell>
          <cell r="D1762" t="str">
            <v>75010</v>
          </cell>
          <cell r="E1762" t="str">
            <v>0135590</v>
          </cell>
          <cell r="F1762" t="str">
            <v>1862</v>
          </cell>
          <cell r="G1762" t="str">
            <v>D</v>
          </cell>
          <cell r="H1762" t="str">
            <v>Uplift California Santa Barbara</v>
          </cell>
          <cell r="I1762" t="str">
            <v>UNIFIED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1788583</v>
          </cell>
          <cell r="O1762">
            <v>1143.6099999999999</v>
          </cell>
          <cell r="P1762">
            <v>12089.31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1788583</v>
          </cell>
          <cell r="V1762">
            <v>1143.6099999999999</v>
          </cell>
          <cell r="W1762">
            <v>9274637</v>
          </cell>
          <cell r="X1762">
            <v>0</v>
          </cell>
          <cell r="Y1762">
            <v>9274637</v>
          </cell>
        </row>
        <row r="1763">
          <cell r="A1763">
            <v>14495</v>
          </cell>
          <cell r="B1763">
            <v>50</v>
          </cell>
          <cell r="C1763" t="str">
            <v>42</v>
          </cell>
          <cell r="D1763" t="str">
            <v>75010</v>
          </cell>
          <cell r="E1763" t="str">
            <v>0136630</v>
          </cell>
          <cell r="F1763" t="str">
            <v>1907</v>
          </cell>
          <cell r="G1763" t="str">
            <v>D</v>
          </cell>
          <cell r="H1763" t="str">
            <v>Valiant Santa Barbara</v>
          </cell>
          <cell r="I1763" t="str">
            <v>UNIFIED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997710</v>
          </cell>
          <cell r="O1763">
            <v>637.92999999999995</v>
          </cell>
          <cell r="P1763">
            <v>12089.31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997710</v>
          </cell>
          <cell r="V1763">
            <v>637.92999999999995</v>
          </cell>
          <cell r="W1763">
            <v>4686205</v>
          </cell>
          <cell r="X1763">
            <v>0</v>
          </cell>
          <cell r="Y1763">
            <v>4686205</v>
          </cell>
        </row>
        <row r="1764">
          <cell r="A1764">
            <v>12598</v>
          </cell>
          <cell r="B1764">
            <v>50</v>
          </cell>
          <cell r="C1764" t="str">
            <v>42</v>
          </cell>
          <cell r="D1764" t="str">
            <v>76786</v>
          </cell>
          <cell r="H1764" t="str">
            <v>Santa Barbara Unified</v>
          </cell>
          <cell r="I1764" t="str">
            <v>UNIFIED</v>
          </cell>
          <cell r="J1764">
            <v>79808605</v>
          </cell>
          <cell r="K1764">
            <v>122040075</v>
          </cell>
          <cell r="L1764">
            <v>12937.67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79808605</v>
          </cell>
          <cell r="U1764">
            <v>122040075</v>
          </cell>
          <cell r="V1764">
            <v>12937.67</v>
          </cell>
          <cell r="W1764">
            <v>2482278</v>
          </cell>
          <cell r="X1764">
            <v>0</v>
          </cell>
          <cell r="Y1764">
            <v>2482278</v>
          </cell>
        </row>
        <row r="1765">
          <cell r="A1765">
            <v>1384</v>
          </cell>
          <cell r="B1765">
            <v>50</v>
          </cell>
          <cell r="C1765" t="str">
            <v>42</v>
          </cell>
          <cell r="D1765" t="str">
            <v>76786</v>
          </cell>
          <cell r="E1765" t="str">
            <v>6045918</v>
          </cell>
          <cell r="F1765" t="str">
            <v>0021</v>
          </cell>
          <cell r="G1765" t="str">
            <v>D</v>
          </cell>
          <cell r="H1765" t="str">
            <v>Peabody Charter</v>
          </cell>
          <cell r="I1765" t="str">
            <v>UNIFIED</v>
          </cell>
          <cell r="J1765">
            <v>0</v>
          </cell>
          <cell r="K1765">
            <v>0</v>
          </cell>
          <cell r="L1765">
            <v>0</v>
          </cell>
          <cell r="M1765">
            <v>3712312</v>
          </cell>
          <cell r="N1765">
            <v>5597255</v>
          </cell>
          <cell r="O1765">
            <v>721.65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3712312</v>
          </cell>
          <cell r="U1765">
            <v>5597255</v>
          </cell>
          <cell r="V1765">
            <v>721.65</v>
          </cell>
          <cell r="W1765">
            <v>716343</v>
          </cell>
          <cell r="X1765">
            <v>0</v>
          </cell>
          <cell r="Y1765">
            <v>716343</v>
          </cell>
        </row>
        <row r="1766">
          <cell r="A1766">
            <v>1385</v>
          </cell>
          <cell r="B1766">
            <v>50</v>
          </cell>
          <cell r="C1766" t="str">
            <v>42</v>
          </cell>
          <cell r="D1766" t="str">
            <v>76786</v>
          </cell>
          <cell r="E1766" t="str">
            <v>6111603</v>
          </cell>
          <cell r="F1766" t="str">
            <v>0020</v>
          </cell>
          <cell r="G1766" t="str">
            <v>L</v>
          </cell>
          <cell r="H1766" t="str">
            <v>Santa Barbara Charter</v>
          </cell>
          <cell r="I1766" t="str">
            <v>UNIFIED</v>
          </cell>
          <cell r="J1766">
            <v>0</v>
          </cell>
          <cell r="K1766">
            <v>0</v>
          </cell>
          <cell r="L1766">
            <v>0</v>
          </cell>
          <cell r="M1766">
            <v>1425863</v>
          </cell>
          <cell r="N1766">
            <v>2155290</v>
          </cell>
          <cell r="O1766">
            <v>277.88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1425863</v>
          </cell>
          <cell r="U1766">
            <v>2155290</v>
          </cell>
          <cell r="V1766">
            <v>277.88</v>
          </cell>
          <cell r="W1766">
            <v>155985</v>
          </cell>
          <cell r="X1766">
            <v>0</v>
          </cell>
          <cell r="Y1766">
            <v>155985</v>
          </cell>
        </row>
        <row r="1767">
          <cell r="A1767">
            <v>1386</v>
          </cell>
          <cell r="B1767">
            <v>50</v>
          </cell>
          <cell r="C1767" t="str">
            <v>42</v>
          </cell>
          <cell r="D1767" t="str">
            <v>76786</v>
          </cell>
          <cell r="E1767" t="str">
            <v>6118202</v>
          </cell>
          <cell r="F1767" t="str">
            <v>0326</v>
          </cell>
          <cell r="G1767" t="str">
            <v>D</v>
          </cell>
          <cell r="H1767" t="str">
            <v>Adelante Charter</v>
          </cell>
          <cell r="I1767" t="str">
            <v>UNIFIED</v>
          </cell>
          <cell r="J1767">
            <v>0</v>
          </cell>
          <cell r="K1767">
            <v>0</v>
          </cell>
          <cell r="L1767">
            <v>0</v>
          </cell>
          <cell r="M1767">
            <v>1410397</v>
          </cell>
          <cell r="N1767">
            <v>2129695</v>
          </cell>
          <cell r="O1767">
            <v>274.58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1410397</v>
          </cell>
          <cell r="U1767">
            <v>2129695</v>
          </cell>
          <cell r="V1767">
            <v>274.58</v>
          </cell>
          <cell r="W1767">
            <v>383719</v>
          </cell>
          <cell r="X1767">
            <v>0</v>
          </cell>
          <cell r="Y1767">
            <v>383719</v>
          </cell>
        </row>
        <row r="1768">
          <cell r="A1768">
            <v>14261</v>
          </cell>
          <cell r="B1768">
            <v>50</v>
          </cell>
          <cell r="C1768" t="str">
            <v>42</v>
          </cell>
          <cell r="D1768" t="str">
            <v>76950</v>
          </cell>
          <cell r="E1768" t="str">
            <v>0132894</v>
          </cell>
          <cell r="F1768" t="str">
            <v>1768</v>
          </cell>
          <cell r="G1768" t="str">
            <v>D</v>
          </cell>
          <cell r="H1768" t="str">
            <v>Olive Grove Charter School</v>
          </cell>
          <cell r="I1768" t="str">
            <v>UNIFIED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37019</v>
          </cell>
          <cell r="O1768">
            <v>23.67</v>
          </cell>
          <cell r="P1768">
            <v>10903.67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37019</v>
          </cell>
          <cell r="V1768">
            <v>23.67</v>
          </cell>
          <cell r="W1768">
            <v>210148</v>
          </cell>
          <cell r="X1768">
            <v>0</v>
          </cell>
          <cell r="Y1768">
            <v>210148</v>
          </cell>
        </row>
        <row r="1769">
          <cell r="A1769">
            <v>14596</v>
          </cell>
          <cell r="B1769">
            <v>50</v>
          </cell>
          <cell r="C1769" t="str">
            <v>42</v>
          </cell>
          <cell r="D1769" t="str">
            <v>77198</v>
          </cell>
          <cell r="E1769" t="str">
            <v>0138362</v>
          </cell>
          <cell r="F1769" t="str">
            <v>2011</v>
          </cell>
          <cell r="G1769" t="str">
            <v>D</v>
          </cell>
          <cell r="H1769" t="str">
            <v>Olive Grove Charter School - Orcutt/Santa Maria</v>
          </cell>
          <cell r="I1769" t="str">
            <v>HIGH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914737</v>
          </cell>
          <cell r="O1769">
            <v>213.72</v>
          </cell>
          <cell r="P1769">
            <v>10768.05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914737</v>
          </cell>
          <cell r="V1769">
            <v>213.72</v>
          </cell>
          <cell r="W1769">
            <v>1424145</v>
          </cell>
          <cell r="X1769">
            <v>0</v>
          </cell>
          <cell r="Y1769">
            <v>1424145</v>
          </cell>
        </row>
        <row r="1770">
          <cell r="A1770">
            <v>14597</v>
          </cell>
          <cell r="B1770">
            <v>50</v>
          </cell>
          <cell r="C1770" t="str">
            <v>42</v>
          </cell>
          <cell r="D1770" t="str">
            <v>77206</v>
          </cell>
          <cell r="E1770" t="str">
            <v>0138370</v>
          </cell>
          <cell r="F1770" t="str">
            <v>2012</v>
          </cell>
          <cell r="G1770" t="str">
            <v>D</v>
          </cell>
          <cell r="H1770" t="str">
            <v>Olive Grove Charter School - Lompoc</v>
          </cell>
          <cell r="I1770" t="str">
            <v>UNIFIED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293247</v>
          </cell>
          <cell r="O1770">
            <v>129.74</v>
          </cell>
          <cell r="P1770">
            <v>10768.05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293247</v>
          </cell>
          <cell r="V1770">
            <v>129.74</v>
          </cell>
          <cell r="W1770">
            <v>1186352</v>
          </cell>
          <cell r="X1770">
            <v>0</v>
          </cell>
          <cell r="Y1770">
            <v>1186352</v>
          </cell>
        </row>
        <row r="1771">
          <cell r="A1771">
            <v>14598</v>
          </cell>
          <cell r="B1771">
            <v>50</v>
          </cell>
          <cell r="C1771" t="str">
            <v>42</v>
          </cell>
          <cell r="D1771" t="str">
            <v>77214</v>
          </cell>
          <cell r="E1771" t="str">
            <v>0138388</v>
          </cell>
          <cell r="F1771" t="str">
            <v>2013</v>
          </cell>
          <cell r="G1771" t="str">
            <v>D</v>
          </cell>
          <cell r="H1771" t="str">
            <v>Olive Grove Charter School - Buellton</v>
          </cell>
          <cell r="I1771" t="str">
            <v>HIGH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746792</v>
          </cell>
          <cell r="O1771">
            <v>85.55</v>
          </cell>
          <cell r="P1771">
            <v>10768.05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746792</v>
          </cell>
          <cell r="V1771">
            <v>85.55</v>
          </cell>
          <cell r="W1771">
            <v>41387</v>
          </cell>
          <cell r="X1771">
            <v>0</v>
          </cell>
          <cell r="Y1771">
            <v>41387</v>
          </cell>
        </row>
        <row r="1772">
          <cell r="A1772">
            <v>14599</v>
          </cell>
          <cell r="B1772">
            <v>50</v>
          </cell>
          <cell r="C1772" t="str">
            <v>42</v>
          </cell>
          <cell r="D1772" t="str">
            <v>77222</v>
          </cell>
          <cell r="E1772" t="str">
            <v>0138396</v>
          </cell>
          <cell r="F1772" t="str">
            <v>2014</v>
          </cell>
          <cell r="G1772" t="str">
            <v>D</v>
          </cell>
          <cell r="H1772" t="str">
            <v>Olive Grove Charter School - Santa Barbara</v>
          </cell>
          <cell r="I1772" t="str">
            <v>UNIFIED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1653697</v>
          </cell>
          <cell r="O1772">
            <v>213.21</v>
          </cell>
          <cell r="P1772">
            <v>10768.05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1653697</v>
          </cell>
          <cell r="V1772">
            <v>213.21</v>
          </cell>
          <cell r="W1772">
            <v>454601</v>
          </cell>
          <cell r="X1772">
            <v>0</v>
          </cell>
          <cell r="Y1772">
            <v>454601</v>
          </cell>
        </row>
        <row r="1773">
          <cell r="A1773">
            <v>44</v>
          </cell>
          <cell r="B1773">
            <v>50</v>
          </cell>
          <cell r="C1773" t="str">
            <v>43</v>
          </cell>
          <cell r="D1773" t="str">
            <v>10439</v>
          </cell>
          <cell r="H1773" t="str">
            <v>Santa Clara Co. Office of Education</v>
          </cell>
          <cell r="I1773" t="str">
            <v>CO OFFICE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22214724</v>
          </cell>
          <cell r="R1773">
            <v>63374594</v>
          </cell>
          <cell r="S1773">
            <v>305.92</v>
          </cell>
          <cell r="T1773">
            <v>22214724</v>
          </cell>
          <cell r="U1773">
            <v>63374594</v>
          </cell>
          <cell r="V1773">
            <v>305.92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>
            <v>9737</v>
          </cell>
          <cell r="B1774">
            <v>50</v>
          </cell>
          <cell r="C1774" t="str">
            <v>43</v>
          </cell>
          <cell r="D1774" t="str">
            <v>10439</v>
          </cell>
          <cell r="E1774" t="str">
            <v>0106534</v>
          </cell>
          <cell r="F1774" t="str">
            <v>0615</v>
          </cell>
          <cell r="G1774" t="str">
            <v>D</v>
          </cell>
          <cell r="H1774" t="str">
            <v>Bullis Charter</v>
          </cell>
          <cell r="I1774" t="str">
            <v>ELEMENTARY</v>
          </cell>
          <cell r="J1774">
            <v>0</v>
          </cell>
          <cell r="K1774">
            <v>0</v>
          </cell>
          <cell r="L1774">
            <v>0</v>
          </cell>
          <cell r="M1774">
            <v>4597164</v>
          </cell>
          <cell r="N1774">
            <v>7042208</v>
          </cell>
          <cell r="O1774">
            <v>889.09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4597164</v>
          </cell>
          <cell r="U1774">
            <v>7042208</v>
          </cell>
          <cell r="V1774">
            <v>889.09</v>
          </cell>
          <cell r="W1774">
            <v>156814</v>
          </cell>
          <cell r="X1774">
            <v>0</v>
          </cell>
          <cell r="Y1774">
            <v>156814</v>
          </cell>
        </row>
        <row r="1775">
          <cell r="A1775">
            <v>10287</v>
          </cell>
          <cell r="B1775">
            <v>50</v>
          </cell>
          <cell r="C1775" t="str">
            <v>43</v>
          </cell>
          <cell r="D1775" t="str">
            <v>10439</v>
          </cell>
          <cell r="E1775" t="str">
            <v>0111880</v>
          </cell>
          <cell r="F1775" t="str">
            <v>0767</v>
          </cell>
          <cell r="G1775" t="str">
            <v>D</v>
          </cell>
          <cell r="H1775" t="str">
            <v>Discovery Charter</v>
          </cell>
          <cell r="I1775" t="str">
            <v>ELEMENTARY</v>
          </cell>
          <cell r="J1775">
            <v>0</v>
          </cell>
          <cell r="K1775">
            <v>0</v>
          </cell>
          <cell r="L1775">
            <v>0</v>
          </cell>
          <cell r="M1775">
            <v>2818193</v>
          </cell>
          <cell r="N1775">
            <v>3007966</v>
          </cell>
          <cell r="O1775">
            <v>541.92999999999995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2818193</v>
          </cell>
          <cell r="U1775">
            <v>3007966</v>
          </cell>
          <cell r="V1775">
            <v>541.92999999999995</v>
          </cell>
          <cell r="W1775">
            <v>1384412</v>
          </cell>
          <cell r="X1775">
            <v>0</v>
          </cell>
          <cell r="Y1775">
            <v>1384412</v>
          </cell>
        </row>
        <row r="1776">
          <cell r="A1776">
            <v>11420</v>
          </cell>
          <cell r="B1776">
            <v>50</v>
          </cell>
          <cell r="C1776" t="str">
            <v>43</v>
          </cell>
          <cell r="D1776" t="str">
            <v>10439</v>
          </cell>
          <cell r="E1776" t="str">
            <v>0113431</v>
          </cell>
          <cell r="F1776" t="str">
            <v>0844</v>
          </cell>
          <cell r="G1776" t="str">
            <v>D</v>
          </cell>
          <cell r="H1776" t="str">
            <v>University Preparatory Academy Charter</v>
          </cell>
          <cell r="I1776" t="str">
            <v>CO OFFICE</v>
          </cell>
          <cell r="J1776">
            <v>0</v>
          </cell>
          <cell r="K1776">
            <v>0</v>
          </cell>
          <cell r="L1776">
            <v>0</v>
          </cell>
          <cell r="M1776">
            <v>3924384</v>
          </cell>
          <cell r="N1776">
            <v>467905</v>
          </cell>
          <cell r="O1776">
            <v>666.63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3924384</v>
          </cell>
          <cell r="U1776">
            <v>467905</v>
          </cell>
          <cell r="V1776">
            <v>666.63</v>
          </cell>
          <cell r="W1776">
            <v>5615135</v>
          </cell>
          <cell r="X1776">
            <v>0</v>
          </cell>
          <cell r="Y1776">
            <v>5615135</v>
          </cell>
        </row>
        <row r="1777">
          <cell r="A1777">
            <v>11421</v>
          </cell>
          <cell r="B1777">
            <v>50</v>
          </cell>
          <cell r="C1777" t="str">
            <v>43</v>
          </cell>
          <cell r="D1777" t="str">
            <v>10439</v>
          </cell>
          <cell r="E1777" t="str">
            <v>0113704</v>
          </cell>
          <cell r="F1777" t="str">
            <v>0850</v>
          </cell>
          <cell r="G1777" t="str">
            <v>D</v>
          </cell>
          <cell r="H1777" t="str">
            <v>Rocketship Mateo Sheedy Elementary</v>
          </cell>
          <cell r="I1777" t="str">
            <v>UNIFIED</v>
          </cell>
          <cell r="J1777">
            <v>0</v>
          </cell>
          <cell r="K1777">
            <v>0</v>
          </cell>
          <cell r="L1777">
            <v>0</v>
          </cell>
          <cell r="M1777">
            <v>2676809</v>
          </cell>
          <cell r="N1777">
            <v>3948996</v>
          </cell>
          <cell r="O1777">
            <v>521.85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2676809</v>
          </cell>
          <cell r="U1777">
            <v>3948996</v>
          </cell>
          <cell r="V1777">
            <v>521.85</v>
          </cell>
          <cell r="W1777">
            <v>973209</v>
          </cell>
          <cell r="X1777">
            <v>0</v>
          </cell>
          <cell r="Y1777">
            <v>973209</v>
          </cell>
        </row>
        <row r="1778">
          <cell r="A1778">
            <v>12018</v>
          </cell>
          <cell r="B1778">
            <v>50</v>
          </cell>
          <cell r="C1778" t="str">
            <v>43</v>
          </cell>
          <cell r="D1778" t="str">
            <v>10439</v>
          </cell>
          <cell r="E1778" t="str">
            <v>0116814</v>
          </cell>
          <cell r="F1778" t="str">
            <v>0972</v>
          </cell>
          <cell r="G1778" t="str">
            <v>D</v>
          </cell>
          <cell r="H1778" t="str">
            <v>ACE Empower Academy</v>
          </cell>
          <cell r="I1778" t="str">
            <v>ELEMENTARY</v>
          </cell>
          <cell r="J1778">
            <v>0</v>
          </cell>
          <cell r="K1778">
            <v>0</v>
          </cell>
          <cell r="L1778">
            <v>0</v>
          </cell>
          <cell r="M1778">
            <v>1463432</v>
          </cell>
          <cell r="N1778">
            <v>842483</v>
          </cell>
          <cell r="O1778">
            <v>277.95999999999998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1463432</v>
          </cell>
          <cell r="U1778">
            <v>842483</v>
          </cell>
          <cell r="V1778">
            <v>277.95999999999998</v>
          </cell>
          <cell r="W1778">
            <v>2049862</v>
          </cell>
          <cell r="X1778">
            <v>0</v>
          </cell>
          <cell r="Y1778">
            <v>2049862</v>
          </cell>
        </row>
        <row r="1779">
          <cell r="A1779">
            <v>12213</v>
          </cell>
          <cell r="B1779">
            <v>50</v>
          </cell>
          <cell r="C1779" t="str">
            <v>43</v>
          </cell>
          <cell r="D1779" t="str">
            <v>10439</v>
          </cell>
          <cell r="E1779" t="str">
            <v>0119024</v>
          </cell>
          <cell r="F1779" t="str">
            <v>1061</v>
          </cell>
          <cell r="G1779" t="str">
            <v>D</v>
          </cell>
          <cell r="H1779" t="str">
            <v>Rocketship Si Se Puede Academy</v>
          </cell>
          <cell r="I1779" t="str">
            <v>ELEMENTARY</v>
          </cell>
          <cell r="J1779">
            <v>0</v>
          </cell>
          <cell r="K1779">
            <v>0</v>
          </cell>
          <cell r="L1779">
            <v>0</v>
          </cell>
          <cell r="M1779">
            <v>2018112</v>
          </cell>
          <cell r="N1779">
            <v>1192709</v>
          </cell>
          <cell r="O1779">
            <v>393.51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2018112</v>
          </cell>
          <cell r="U1779">
            <v>1192709</v>
          </cell>
          <cell r="V1779">
            <v>393.51</v>
          </cell>
          <cell r="W1779">
            <v>3069215</v>
          </cell>
          <cell r="X1779">
            <v>0</v>
          </cell>
          <cell r="Y1779">
            <v>3069215</v>
          </cell>
        </row>
        <row r="1780">
          <cell r="A1780">
            <v>12397</v>
          </cell>
          <cell r="B1780">
            <v>50</v>
          </cell>
          <cell r="C1780" t="str">
            <v>43</v>
          </cell>
          <cell r="D1780" t="str">
            <v>10439</v>
          </cell>
          <cell r="E1780" t="str">
            <v>0120642</v>
          </cell>
          <cell r="F1780" t="str">
            <v>1127</v>
          </cell>
          <cell r="G1780" t="str">
            <v>D</v>
          </cell>
          <cell r="H1780" t="str">
            <v>Rocketship Los Suenos Academy</v>
          </cell>
          <cell r="I1780" t="str">
            <v>CO OFFICE</v>
          </cell>
          <cell r="J1780">
            <v>0</v>
          </cell>
          <cell r="K1780">
            <v>0</v>
          </cell>
          <cell r="L1780">
            <v>0</v>
          </cell>
          <cell r="M1780">
            <v>2204139</v>
          </cell>
          <cell r="N1780">
            <v>45568</v>
          </cell>
          <cell r="O1780">
            <v>429.93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2204139</v>
          </cell>
          <cell r="U1780">
            <v>45568</v>
          </cell>
          <cell r="V1780">
            <v>429.93</v>
          </cell>
          <cell r="W1780">
            <v>4605953</v>
          </cell>
          <cell r="X1780">
            <v>0</v>
          </cell>
          <cell r="Y1780">
            <v>4605953</v>
          </cell>
        </row>
        <row r="1781">
          <cell r="A1781">
            <v>12583</v>
          </cell>
          <cell r="B1781">
            <v>50</v>
          </cell>
          <cell r="C1781" t="str">
            <v>43</v>
          </cell>
          <cell r="D1781" t="str">
            <v>10439</v>
          </cell>
          <cell r="E1781" t="str">
            <v>0123257</v>
          </cell>
          <cell r="F1781" t="str">
            <v>1268</v>
          </cell>
          <cell r="G1781" t="str">
            <v>D</v>
          </cell>
          <cell r="H1781" t="str">
            <v>Downtown College Prep - Alum Rock</v>
          </cell>
          <cell r="I1781" t="str">
            <v>HIGH</v>
          </cell>
          <cell r="J1781">
            <v>0</v>
          </cell>
          <cell r="K1781">
            <v>0</v>
          </cell>
          <cell r="L1781">
            <v>0</v>
          </cell>
          <cell r="M1781">
            <v>3305066</v>
          </cell>
          <cell r="N1781">
            <v>2904486</v>
          </cell>
          <cell r="O1781">
            <v>625.32000000000005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3305066</v>
          </cell>
          <cell r="U1781">
            <v>2904486</v>
          </cell>
          <cell r="V1781">
            <v>625.32000000000005</v>
          </cell>
          <cell r="W1781">
            <v>3951604</v>
          </cell>
          <cell r="X1781">
            <v>0</v>
          </cell>
          <cell r="Y1781">
            <v>3951604</v>
          </cell>
        </row>
        <row r="1782">
          <cell r="A1782">
            <v>12582</v>
          </cell>
          <cell r="B1782">
            <v>50</v>
          </cell>
          <cell r="C1782" t="str">
            <v>43</v>
          </cell>
          <cell r="D1782" t="str">
            <v>10439</v>
          </cell>
          <cell r="E1782" t="str">
            <v>0123281</v>
          </cell>
          <cell r="F1782" t="str">
            <v>1193</v>
          </cell>
          <cell r="G1782" t="str">
            <v>D</v>
          </cell>
          <cell r="H1782" t="str">
            <v>Rocketship Discovery Prep</v>
          </cell>
          <cell r="I1782" t="str">
            <v>CO OFFICE</v>
          </cell>
          <cell r="J1782">
            <v>0</v>
          </cell>
          <cell r="K1782">
            <v>0</v>
          </cell>
          <cell r="L1782">
            <v>0</v>
          </cell>
          <cell r="M1782">
            <v>2542258</v>
          </cell>
          <cell r="N1782">
            <v>164995</v>
          </cell>
          <cell r="O1782">
            <v>496.12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2542258</v>
          </cell>
          <cell r="U1782">
            <v>164995</v>
          </cell>
          <cell r="V1782">
            <v>496.12</v>
          </cell>
          <cell r="W1782">
            <v>4562283</v>
          </cell>
          <cell r="X1782">
            <v>0</v>
          </cell>
          <cell r="Y1782">
            <v>4562283</v>
          </cell>
        </row>
        <row r="1783">
          <cell r="A1783">
            <v>12585</v>
          </cell>
          <cell r="B1783">
            <v>50</v>
          </cell>
          <cell r="C1783" t="str">
            <v>43</v>
          </cell>
          <cell r="D1783" t="str">
            <v>10439</v>
          </cell>
          <cell r="E1783" t="str">
            <v>0123794</v>
          </cell>
          <cell r="F1783" t="str">
            <v>1282</v>
          </cell>
          <cell r="G1783" t="str">
            <v>D</v>
          </cell>
          <cell r="H1783" t="str">
            <v>Summit Public School: Tahoma</v>
          </cell>
          <cell r="I1783" t="str">
            <v>HIGH</v>
          </cell>
          <cell r="J1783">
            <v>0</v>
          </cell>
          <cell r="K1783">
            <v>0</v>
          </cell>
          <cell r="L1783">
            <v>0</v>
          </cell>
          <cell r="M1783">
            <v>2209653</v>
          </cell>
          <cell r="N1783">
            <v>1659401</v>
          </cell>
          <cell r="O1783">
            <v>357.26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2209653</v>
          </cell>
          <cell r="U1783">
            <v>1659401</v>
          </cell>
          <cell r="V1783">
            <v>357.26</v>
          </cell>
          <cell r="W1783">
            <v>1900268</v>
          </cell>
          <cell r="X1783">
            <v>0</v>
          </cell>
          <cell r="Y1783">
            <v>1900268</v>
          </cell>
        </row>
        <row r="1784">
          <cell r="A1784">
            <v>12588</v>
          </cell>
          <cell r="B1784">
            <v>50</v>
          </cell>
          <cell r="C1784" t="str">
            <v>43</v>
          </cell>
          <cell r="D1784" t="str">
            <v>10439</v>
          </cell>
          <cell r="E1784" t="str">
            <v>0124065</v>
          </cell>
          <cell r="F1784" t="str">
            <v>1290</v>
          </cell>
          <cell r="G1784" t="str">
            <v>D</v>
          </cell>
          <cell r="H1784" t="str">
            <v>Sunrise Middle</v>
          </cell>
          <cell r="I1784" t="str">
            <v>UNIFIED</v>
          </cell>
          <cell r="J1784">
            <v>0</v>
          </cell>
          <cell r="K1784">
            <v>0</v>
          </cell>
          <cell r="L1784">
            <v>0</v>
          </cell>
          <cell r="M1784">
            <v>1228817</v>
          </cell>
          <cell r="N1784">
            <v>1759851</v>
          </cell>
          <cell r="O1784">
            <v>232.56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1228817</v>
          </cell>
          <cell r="U1784">
            <v>1759851</v>
          </cell>
          <cell r="V1784">
            <v>232.56</v>
          </cell>
          <cell r="W1784">
            <v>366877</v>
          </cell>
          <cell r="X1784">
            <v>0</v>
          </cell>
          <cell r="Y1784">
            <v>366877</v>
          </cell>
        </row>
        <row r="1785">
          <cell r="A1785">
            <v>12745</v>
          </cell>
          <cell r="B1785">
            <v>50</v>
          </cell>
          <cell r="C1785" t="str">
            <v>43</v>
          </cell>
          <cell r="D1785" t="str">
            <v>10439</v>
          </cell>
          <cell r="E1785" t="str">
            <v>0125781</v>
          </cell>
          <cell r="F1785" t="str">
            <v>1393</v>
          </cell>
          <cell r="G1785" t="str">
            <v>D</v>
          </cell>
          <cell r="H1785" t="str">
            <v>Rocketship Academy Brilliant Minds</v>
          </cell>
          <cell r="I1785" t="str">
            <v>CO OFFICE</v>
          </cell>
          <cell r="J1785">
            <v>0</v>
          </cell>
          <cell r="K1785">
            <v>0</v>
          </cell>
          <cell r="L1785">
            <v>0</v>
          </cell>
          <cell r="M1785">
            <v>2882600</v>
          </cell>
          <cell r="N1785">
            <v>53841</v>
          </cell>
          <cell r="O1785">
            <v>564.22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2882600</v>
          </cell>
          <cell r="U1785">
            <v>53841</v>
          </cell>
          <cell r="V1785">
            <v>564.22</v>
          </cell>
          <cell r="W1785">
            <v>5985327</v>
          </cell>
          <cell r="X1785">
            <v>0</v>
          </cell>
          <cell r="Y1785">
            <v>5985327</v>
          </cell>
        </row>
        <row r="1786">
          <cell r="A1786">
            <v>12746</v>
          </cell>
          <cell r="B1786">
            <v>50</v>
          </cell>
          <cell r="C1786" t="str">
            <v>43</v>
          </cell>
          <cell r="D1786" t="str">
            <v>10439</v>
          </cell>
          <cell r="E1786" t="str">
            <v>0125799</v>
          </cell>
          <cell r="F1786" t="str">
            <v>1394</v>
          </cell>
          <cell r="G1786" t="str">
            <v>D</v>
          </cell>
          <cell r="H1786" t="str">
            <v>Rocketship Alma Academy</v>
          </cell>
          <cell r="I1786" t="str">
            <v>CO OFFICE</v>
          </cell>
          <cell r="J1786">
            <v>0</v>
          </cell>
          <cell r="K1786">
            <v>0</v>
          </cell>
          <cell r="L1786">
            <v>0</v>
          </cell>
          <cell r="M1786">
            <v>2475208</v>
          </cell>
          <cell r="N1786">
            <v>271716</v>
          </cell>
          <cell r="O1786">
            <v>484.48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2475208</v>
          </cell>
          <cell r="U1786">
            <v>271716</v>
          </cell>
          <cell r="V1786">
            <v>484.48</v>
          </cell>
          <cell r="W1786">
            <v>4331595</v>
          </cell>
          <cell r="X1786">
            <v>0</v>
          </cell>
          <cell r="Y1786">
            <v>4331595</v>
          </cell>
        </row>
        <row r="1787">
          <cell r="A1787">
            <v>12945</v>
          </cell>
          <cell r="B1787">
            <v>50</v>
          </cell>
          <cell r="C1787" t="str">
            <v>43</v>
          </cell>
          <cell r="D1787" t="str">
            <v>10439</v>
          </cell>
          <cell r="E1787" t="str">
            <v>0127969</v>
          </cell>
          <cell r="F1787" t="str">
            <v>1547</v>
          </cell>
          <cell r="G1787" t="str">
            <v>D</v>
          </cell>
          <cell r="H1787" t="str">
            <v>Discovery Charter II</v>
          </cell>
          <cell r="I1787" t="str">
            <v>UNIFIED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4207873</v>
          </cell>
          <cell r="O1787">
            <v>556.05999999999995</v>
          </cell>
          <cell r="P1787">
            <v>7371.07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4207873</v>
          </cell>
          <cell r="V1787">
            <v>556.05999999999995</v>
          </cell>
          <cell r="W1787">
            <v>334709</v>
          </cell>
          <cell r="X1787">
            <v>0</v>
          </cell>
          <cell r="Y1787">
            <v>334709</v>
          </cell>
        </row>
        <row r="1788">
          <cell r="A1788">
            <v>12923</v>
          </cell>
          <cell r="B1788">
            <v>50</v>
          </cell>
          <cell r="C1788" t="str">
            <v>43</v>
          </cell>
          <cell r="D1788" t="str">
            <v>10439</v>
          </cell>
          <cell r="E1788" t="str">
            <v>0128090</v>
          </cell>
          <cell r="F1788" t="str">
            <v>1516</v>
          </cell>
          <cell r="G1788" t="str">
            <v>D</v>
          </cell>
          <cell r="H1788" t="str">
            <v>Summit Public School: Denali</v>
          </cell>
          <cell r="I1788" t="str">
            <v>CO OFFICE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3326421</v>
          </cell>
          <cell r="O1788">
            <v>539.03</v>
          </cell>
          <cell r="P1788">
            <v>6198.76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3326421</v>
          </cell>
          <cell r="V1788">
            <v>539.03</v>
          </cell>
          <cell r="W1788">
            <v>1479611</v>
          </cell>
          <cell r="X1788">
            <v>0</v>
          </cell>
          <cell r="Y1788">
            <v>1479611</v>
          </cell>
        </row>
        <row r="1789">
          <cell r="A1789">
            <v>14092</v>
          </cell>
          <cell r="B1789">
            <v>50</v>
          </cell>
          <cell r="C1789" t="str">
            <v>43</v>
          </cell>
          <cell r="D1789" t="str">
            <v>10439</v>
          </cell>
          <cell r="E1789" t="str">
            <v>0129213</v>
          </cell>
          <cell r="F1789" t="str">
            <v>1618</v>
          </cell>
          <cell r="G1789" t="str">
            <v>D</v>
          </cell>
          <cell r="H1789" t="str">
            <v>Alpha: Jose Hernandez</v>
          </cell>
          <cell r="I1789" t="str">
            <v>ELEMENTARY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781197</v>
          </cell>
          <cell r="O1789">
            <v>257.74</v>
          </cell>
          <cell r="P1789">
            <v>7167.83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781197</v>
          </cell>
          <cell r="V1789">
            <v>257.74</v>
          </cell>
          <cell r="W1789">
            <v>1887016</v>
          </cell>
          <cell r="X1789">
            <v>0</v>
          </cell>
          <cell r="Y1789">
            <v>1887016</v>
          </cell>
        </row>
        <row r="1790">
          <cell r="A1790">
            <v>14126</v>
          </cell>
          <cell r="B1790">
            <v>50</v>
          </cell>
          <cell r="C1790" t="str">
            <v>43</v>
          </cell>
          <cell r="D1790" t="str">
            <v>10439</v>
          </cell>
          <cell r="E1790" t="str">
            <v>0131110</v>
          </cell>
          <cell r="F1790" t="str">
            <v>1687</v>
          </cell>
          <cell r="G1790" t="str">
            <v>D</v>
          </cell>
          <cell r="H1790" t="str">
            <v>Rocketship Fuerza Community Prep</v>
          </cell>
          <cell r="I1790" t="str">
            <v>ELEMENTARY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1822450</v>
          </cell>
          <cell r="O1790">
            <v>601.28</v>
          </cell>
          <cell r="P1790">
            <v>7167.83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1822450</v>
          </cell>
          <cell r="V1790">
            <v>601.28</v>
          </cell>
          <cell r="W1790">
            <v>4594372</v>
          </cell>
          <cell r="X1790">
            <v>0</v>
          </cell>
          <cell r="Y1790">
            <v>4594372</v>
          </cell>
        </row>
        <row r="1791">
          <cell r="A1791">
            <v>14234</v>
          </cell>
          <cell r="B1791">
            <v>50</v>
          </cell>
          <cell r="C1791" t="str">
            <v>43</v>
          </cell>
          <cell r="D1791" t="str">
            <v>10439</v>
          </cell>
          <cell r="E1791" t="str">
            <v>0131748</v>
          </cell>
          <cell r="F1791" t="str">
            <v>1716</v>
          </cell>
          <cell r="G1791" t="str">
            <v>D</v>
          </cell>
          <cell r="H1791" t="str">
            <v>Voices College-Bound Language Academy at Morgan Hill</v>
          </cell>
          <cell r="I1791" t="str">
            <v>UNIFIED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1486399</v>
          </cell>
          <cell r="O1791">
            <v>237.54</v>
          </cell>
          <cell r="P1791">
            <v>7140.84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1486399</v>
          </cell>
          <cell r="V1791">
            <v>237.54</v>
          </cell>
          <cell r="W1791">
            <v>790930</v>
          </cell>
          <cell r="X1791">
            <v>0</v>
          </cell>
          <cell r="Y1791">
            <v>790930</v>
          </cell>
        </row>
        <row r="1792">
          <cell r="A1792">
            <v>14251</v>
          </cell>
          <cell r="B1792">
            <v>50</v>
          </cell>
          <cell r="C1792" t="str">
            <v>43</v>
          </cell>
          <cell r="D1792" t="str">
            <v>10439</v>
          </cell>
          <cell r="E1792" t="str">
            <v>0132530</v>
          </cell>
          <cell r="F1792" t="str">
            <v>1743</v>
          </cell>
          <cell r="G1792" t="str">
            <v>D</v>
          </cell>
          <cell r="H1792" t="str">
            <v>Voices College-Bound Language Academy at Mt. Pleasant</v>
          </cell>
          <cell r="I1792" t="str">
            <v>UNIFIED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880741</v>
          </cell>
          <cell r="O1792">
            <v>244.9</v>
          </cell>
          <cell r="P1792">
            <v>7837.66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880741</v>
          </cell>
          <cell r="V1792">
            <v>244.9</v>
          </cell>
          <cell r="W1792">
            <v>1756392</v>
          </cell>
          <cell r="X1792">
            <v>0</v>
          </cell>
          <cell r="Y1792">
            <v>1756392</v>
          </cell>
        </row>
        <row r="1793">
          <cell r="A1793">
            <v>14347</v>
          </cell>
          <cell r="B1793">
            <v>50</v>
          </cell>
          <cell r="C1793" t="str">
            <v>43</v>
          </cell>
          <cell r="D1793" t="str">
            <v>10439</v>
          </cell>
          <cell r="E1793" t="str">
            <v>0133496</v>
          </cell>
          <cell r="F1793" t="str">
            <v>1778</v>
          </cell>
          <cell r="G1793" t="str">
            <v>D</v>
          </cell>
          <cell r="H1793" t="str">
            <v>Rocketship Rising Stars</v>
          </cell>
          <cell r="I1793" t="str">
            <v>ELEMENTARY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1870189</v>
          </cell>
          <cell r="O1793">
            <v>591.08000000000004</v>
          </cell>
          <cell r="P1793">
            <v>9271.51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1870189</v>
          </cell>
          <cell r="V1793">
            <v>591.08000000000004</v>
          </cell>
          <cell r="W1793">
            <v>4448244</v>
          </cell>
          <cell r="X1793">
            <v>0</v>
          </cell>
          <cell r="Y1793">
            <v>4448244</v>
          </cell>
        </row>
        <row r="1794">
          <cell r="A1794">
            <v>14425</v>
          </cell>
          <cell r="B1794">
            <v>50</v>
          </cell>
          <cell r="C1794" t="str">
            <v>43</v>
          </cell>
          <cell r="D1794" t="str">
            <v>10439</v>
          </cell>
          <cell r="E1794" t="str">
            <v>0135087</v>
          </cell>
          <cell r="F1794" t="str">
            <v>1840</v>
          </cell>
          <cell r="G1794" t="str">
            <v>L</v>
          </cell>
          <cell r="H1794" t="str">
            <v>Opportunity Youth Academy</v>
          </cell>
          <cell r="I1794" t="str">
            <v>CO OFFICE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834488</v>
          </cell>
          <cell r="O1794">
            <v>154.97999999999999</v>
          </cell>
          <cell r="P1794">
            <v>9389.56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834488</v>
          </cell>
          <cell r="V1794">
            <v>154.97999999999999</v>
          </cell>
          <cell r="W1794">
            <v>856127</v>
          </cell>
          <cell r="X1794">
            <v>0</v>
          </cell>
          <cell r="Y1794">
            <v>856127</v>
          </cell>
        </row>
        <row r="1795">
          <cell r="A1795">
            <v>14552</v>
          </cell>
          <cell r="B1795">
            <v>50</v>
          </cell>
          <cell r="C1795" t="str">
            <v>43</v>
          </cell>
          <cell r="D1795" t="str">
            <v>10439</v>
          </cell>
          <cell r="E1795" t="str">
            <v>0136655</v>
          </cell>
          <cell r="F1795" t="str">
            <v>1867</v>
          </cell>
          <cell r="G1795" t="str">
            <v>D</v>
          </cell>
          <cell r="H1795" t="str">
            <v>Legacy Academy</v>
          </cell>
          <cell r="I1795" t="str">
            <v>CO OFFICE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7.37</v>
          </cell>
          <cell r="P1795">
            <v>9729.42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7.37</v>
          </cell>
          <cell r="W1795">
            <v>67357</v>
          </cell>
          <cell r="X1795">
            <v>0</v>
          </cell>
          <cell r="Y1795">
            <v>67357</v>
          </cell>
        </row>
        <row r="1796">
          <cell r="A1796">
            <v>742</v>
          </cell>
          <cell r="B1796">
            <v>50</v>
          </cell>
          <cell r="C1796" t="str">
            <v>43</v>
          </cell>
          <cell r="D1796" t="str">
            <v>69369</v>
          </cell>
          <cell r="H1796" t="str">
            <v>Alum Rock Union Elementary</v>
          </cell>
          <cell r="I1796" t="str">
            <v>ELEMENTARY</v>
          </cell>
          <cell r="J1796">
            <v>47182743</v>
          </cell>
          <cell r="K1796">
            <v>37303004</v>
          </cell>
          <cell r="L1796">
            <v>9290.6299999999992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47182743</v>
          </cell>
          <cell r="U1796">
            <v>37303004</v>
          </cell>
          <cell r="V1796">
            <v>9290.6299999999992</v>
          </cell>
          <cell r="W1796">
            <v>64542935</v>
          </cell>
          <cell r="X1796">
            <v>0</v>
          </cell>
          <cell r="Y1796">
            <v>64542935</v>
          </cell>
        </row>
        <row r="1797">
          <cell r="A1797">
            <v>9697</v>
          </cell>
          <cell r="B1797">
            <v>50</v>
          </cell>
          <cell r="C1797" t="str">
            <v>43</v>
          </cell>
          <cell r="D1797" t="str">
            <v>69369</v>
          </cell>
          <cell r="E1797" t="str">
            <v>0106633</v>
          </cell>
          <cell r="F1797" t="str">
            <v>0628</v>
          </cell>
          <cell r="G1797" t="str">
            <v>D</v>
          </cell>
          <cell r="H1797" t="str">
            <v>KIPP Heartwood Academy</v>
          </cell>
          <cell r="I1797" t="str">
            <v>ELEMENTARY</v>
          </cell>
          <cell r="J1797">
            <v>0</v>
          </cell>
          <cell r="K1797">
            <v>0</v>
          </cell>
          <cell r="L1797">
            <v>0</v>
          </cell>
          <cell r="M1797">
            <v>2123068</v>
          </cell>
          <cell r="N1797">
            <v>1223140</v>
          </cell>
          <cell r="O1797">
            <v>403.55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2123068</v>
          </cell>
          <cell r="U1797">
            <v>1223140</v>
          </cell>
          <cell r="V1797">
            <v>403.55</v>
          </cell>
          <cell r="W1797">
            <v>2889703</v>
          </cell>
          <cell r="X1797">
            <v>0</v>
          </cell>
          <cell r="Y1797">
            <v>2889703</v>
          </cell>
        </row>
        <row r="1798">
          <cell r="A1798">
            <v>12747</v>
          </cell>
          <cell r="B1798">
            <v>50</v>
          </cell>
          <cell r="C1798" t="str">
            <v>43</v>
          </cell>
          <cell r="D1798" t="str">
            <v>69369</v>
          </cell>
          <cell r="E1798" t="str">
            <v>0125526</v>
          </cell>
          <cell r="F1798" t="str">
            <v>1375</v>
          </cell>
          <cell r="G1798" t="str">
            <v>D</v>
          </cell>
          <cell r="H1798" t="str">
            <v>Alpha: Blanca Alvarado Middle</v>
          </cell>
          <cell r="I1798" t="str">
            <v>ELEMENTARY</v>
          </cell>
          <cell r="J1798">
            <v>0</v>
          </cell>
          <cell r="K1798">
            <v>0</v>
          </cell>
          <cell r="L1798">
            <v>0</v>
          </cell>
          <cell r="M1798">
            <v>1460045</v>
          </cell>
          <cell r="N1798">
            <v>847757</v>
          </cell>
          <cell r="O1798">
            <v>279.7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1460045</v>
          </cell>
          <cell r="U1798">
            <v>847757</v>
          </cell>
          <cell r="V1798">
            <v>279.7</v>
          </cell>
          <cell r="W1798">
            <v>2044070</v>
          </cell>
          <cell r="X1798">
            <v>0</v>
          </cell>
          <cell r="Y1798">
            <v>2044070</v>
          </cell>
        </row>
        <row r="1799">
          <cell r="A1799">
            <v>14093</v>
          </cell>
          <cell r="B1799">
            <v>50</v>
          </cell>
          <cell r="C1799" t="str">
            <v>43</v>
          </cell>
          <cell r="D1799" t="str">
            <v>69369</v>
          </cell>
          <cell r="E1799" t="str">
            <v>0129924</v>
          </cell>
          <cell r="F1799" t="str">
            <v>1609</v>
          </cell>
          <cell r="G1799" t="str">
            <v>D</v>
          </cell>
          <cell r="H1799" t="str">
            <v>KIPP Prize Preparatory Academy</v>
          </cell>
          <cell r="I1799" t="str">
            <v>ELEMENTARY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1203469</v>
          </cell>
          <cell r="O1799">
            <v>397.06</v>
          </cell>
          <cell r="P1799">
            <v>7872.68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1203469</v>
          </cell>
          <cell r="V1799">
            <v>397.06</v>
          </cell>
          <cell r="W1799">
            <v>2850198</v>
          </cell>
          <cell r="X1799">
            <v>0</v>
          </cell>
          <cell r="Y1799">
            <v>2850198</v>
          </cell>
        </row>
        <row r="1800">
          <cell r="A1800">
            <v>8026</v>
          </cell>
          <cell r="B1800">
            <v>50</v>
          </cell>
          <cell r="C1800" t="str">
            <v>43</v>
          </cell>
          <cell r="D1800" t="str">
            <v>69369</v>
          </cell>
          <cell r="E1800" t="str">
            <v>6046247</v>
          </cell>
          <cell r="F1800" t="str">
            <v>1521</v>
          </cell>
          <cell r="G1800" t="str">
            <v>L</v>
          </cell>
          <cell r="H1800" t="str">
            <v>Aptitud Community Academy at Goss</v>
          </cell>
          <cell r="I1800" t="str">
            <v>ELEMENTARY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1230384</v>
          </cell>
          <cell r="O1800">
            <v>405.94</v>
          </cell>
          <cell r="P1800">
            <v>7560.79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1230384</v>
          </cell>
          <cell r="V1800">
            <v>405.94</v>
          </cell>
          <cell r="W1800">
            <v>3104169</v>
          </cell>
          <cell r="X1800">
            <v>0</v>
          </cell>
          <cell r="Y1800">
            <v>3104169</v>
          </cell>
        </row>
        <row r="1801">
          <cell r="A1801">
            <v>743</v>
          </cell>
          <cell r="B1801">
            <v>50</v>
          </cell>
          <cell r="C1801" t="str">
            <v>43</v>
          </cell>
          <cell r="D1801" t="str">
            <v>69377</v>
          </cell>
          <cell r="H1801" t="str">
            <v>Berryessa Union Elementary</v>
          </cell>
          <cell r="I1801" t="str">
            <v>ELEMENTARY</v>
          </cell>
          <cell r="J1801">
            <v>34865307</v>
          </cell>
          <cell r="K1801">
            <v>37238308</v>
          </cell>
          <cell r="L1801">
            <v>6930.26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34865307</v>
          </cell>
          <cell r="U1801">
            <v>37238308</v>
          </cell>
          <cell r="V1801">
            <v>6930.26</v>
          </cell>
          <cell r="W1801">
            <v>24910746</v>
          </cell>
          <cell r="X1801">
            <v>0</v>
          </cell>
          <cell r="Y1801">
            <v>24910746</v>
          </cell>
        </row>
        <row r="1802">
          <cell r="A1802">
            <v>744</v>
          </cell>
          <cell r="B1802">
            <v>50</v>
          </cell>
          <cell r="C1802" t="str">
            <v>43</v>
          </cell>
          <cell r="D1802" t="str">
            <v>69385</v>
          </cell>
          <cell r="H1802" t="str">
            <v>Cambrian</v>
          </cell>
          <cell r="I1802" t="str">
            <v>ELEMENTARY</v>
          </cell>
          <cell r="J1802">
            <v>5215239</v>
          </cell>
          <cell r="K1802">
            <v>17599503</v>
          </cell>
          <cell r="L1802">
            <v>1030.25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5215239</v>
          </cell>
          <cell r="U1802">
            <v>17599503</v>
          </cell>
          <cell r="V1802">
            <v>1030.25</v>
          </cell>
          <cell r="W1802">
            <v>0</v>
          </cell>
          <cell r="X1802">
            <v>0</v>
          </cell>
          <cell r="Y1802">
            <v>0</v>
          </cell>
        </row>
        <row r="1803">
          <cell r="A1803">
            <v>9731</v>
          </cell>
          <cell r="B1803">
            <v>50</v>
          </cell>
          <cell r="C1803" t="str">
            <v>43</v>
          </cell>
          <cell r="D1803" t="str">
            <v>69385</v>
          </cell>
          <cell r="E1803" t="str">
            <v>6046445</v>
          </cell>
          <cell r="F1803" t="str">
            <v>0638</v>
          </cell>
          <cell r="G1803" t="str">
            <v>L</v>
          </cell>
          <cell r="H1803" t="str">
            <v>Fammatre Elementary</v>
          </cell>
          <cell r="I1803" t="str">
            <v>ELEMENTARY</v>
          </cell>
          <cell r="J1803">
            <v>0</v>
          </cell>
          <cell r="K1803">
            <v>0</v>
          </cell>
          <cell r="L1803">
            <v>0</v>
          </cell>
          <cell r="M1803">
            <v>2629141</v>
          </cell>
          <cell r="N1803">
            <v>2628675</v>
          </cell>
          <cell r="O1803">
            <v>512.04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2629141</v>
          </cell>
          <cell r="U1803">
            <v>2628675</v>
          </cell>
          <cell r="V1803">
            <v>512.04</v>
          </cell>
          <cell r="W1803">
            <v>1716510</v>
          </cell>
          <cell r="X1803">
            <v>0</v>
          </cell>
          <cell r="Y1803">
            <v>1716510</v>
          </cell>
        </row>
        <row r="1804">
          <cell r="A1804">
            <v>8053</v>
          </cell>
          <cell r="B1804">
            <v>50</v>
          </cell>
          <cell r="C1804" t="str">
            <v>43</v>
          </cell>
          <cell r="D1804" t="str">
            <v>69385</v>
          </cell>
          <cell r="E1804" t="str">
            <v>6046452</v>
          </cell>
          <cell r="F1804" t="str">
            <v>0574</v>
          </cell>
          <cell r="G1804" t="str">
            <v>L</v>
          </cell>
          <cell r="H1804" t="str">
            <v>Farnham Charter</v>
          </cell>
          <cell r="I1804" t="str">
            <v>ELEMENTARY</v>
          </cell>
          <cell r="J1804">
            <v>0</v>
          </cell>
          <cell r="K1804">
            <v>0</v>
          </cell>
          <cell r="L1804">
            <v>0</v>
          </cell>
          <cell r="M1804">
            <v>2599313</v>
          </cell>
          <cell r="N1804">
            <v>2598437</v>
          </cell>
          <cell r="O1804">
            <v>506.15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2599313</v>
          </cell>
          <cell r="U1804">
            <v>2598437</v>
          </cell>
          <cell r="V1804">
            <v>506.15</v>
          </cell>
          <cell r="W1804">
            <v>1716295</v>
          </cell>
          <cell r="X1804">
            <v>0</v>
          </cell>
          <cell r="Y1804">
            <v>1716295</v>
          </cell>
        </row>
        <row r="1805">
          <cell r="A1805">
            <v>9663</v>
          </cell>
          <cell r="B1805">
            <v>50</v>
          </cell>
          <cell r="C1805" t="str">
            <v>43</v>
          </cell>
          <cell r="D1805" t="str">
            <v>69385</v>
          </cell>
          <cell r="E1805" t="str">
            <v>6046486</v>
          </cell>
          <cell r="F1805" t="str">
            <v>0575</v>
          </cell>
          <cell r="G1805" t="str">
            <v>L</v>
          </cell>
          <cell r="H1805" t="str">
            <v>Price Charter Middle</v>
          </cell>
          <cell r="I1805" t="str">
            <v>ELEMENTARY</v>
          </cell>
          <cell r="J1805">
            <v>0</v>
          </cell>
          <cell r="K1805">
            <v>0</v>
          </cell>
          <cell r="L1805">
            <v>0</v>
          </cell>
          <cell r="M1805">
            <v>4898307</v>
          </cell>
          <cell r="N1805">
            <v>4752961</v>
          </cell>
          <cell r="O1805">
            <v>925.83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4898307</v>
          </cell>
          <cell r="U1805">
            <v>4752961</v>
          </cell>
          <cell r="V1805">
            <v>925.83</v>
          </cell>
          <cell r="W1805">
            <v>2712054</v>
          </cell>
          <cell r="X1805">
            <v>0</v>
          </cell>
          <cell r="Y1805">
            <v>2712054</v>
          </cell>
        </row>
        <row r="1806">
          <cell r="A1806">
            <v>1388</v>
          </cell>
          <cell r="B1806">
            <v>50</v>
          </cell>
          <cell r="C1806" t="str">
            <v>43</v>
          </cell>
          <cell r="D1806" t="str">
            <v>69385</v>
          </cell>
          <cell r="E1806" t="str">
            <v>6046494</v>
          </cell>
          <cell r="F1806" t="str">
            <v>0497</v>
          </cell>
          <cell r="G1806" t="str">
            <v>L</v>
          </cell>
          <cell r="H1806" t="str">
            <v>Sartorette Charter</v>
          </cell>
          <cell r="I1806" t="str">
            <v>ELEMENTARY</v>
          </cell>
          <cell r="J1806">
            <v>0</v>
          </cell>
          <cell r="K1806">
            <v>0</v>
          </cell>
          <cell r="L1806">
            <v>0</v>
          </cell>
          <cell r="M1806">
            <v>2142662</v>
          </cell>
          <cell r="N1806">
            <v>2142357</v>
          </cell>
          <cell r="O1806">
            <v>417.31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2142662</v>
          </cell>
          <cell r="U1806">
            <v>2142357</v>
          </cell>
          <cell r="V1806">
            <v>417.31</v>
          </cell>
          <cell r="W1806">
            <v>1434894</v>
          </cell>
          <cell r="X1806">
            <v>0</v>
          </cell>
          <cell r="Y1806">
            <v>1434894</v>
          </cell>
        </row>
        <row r="1807">
          <cell r="A1807">
            <v>745</v>
          </cell>
          <cell r="B1807">
            <v>50</v>
          </cell>
          <cell r="C1807" t="str">
            <v>43</v>
          </cell>
          <cell r="D1807" t="str">
            <v>69393</v>
          </cell>
          <cell r="H1807" t="str">
            <v>Campbell Union</v>
          </cell>
          <cell r="I1807" t="str">
            <v>ELEMENTARY</v>
          </cell>
          <cell r="J1807">
            <v>2587008</v>
          </cell>
          <cell r="K1807">
            <v>57127176</v>
          </cell>
          <cell r="L1807">
            <v>496.85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2587008</v>
          </cell>
          <cell r="U1807">
            <v>57127176</v>
          </cell>
          <cell r="V1807">
            <v>496.85</v>
          </cell>
          <cell r="W1807">
            <v>0</v>
          </cell>
          <cell r="X1807">
            <v>0</v>
          </cell>
          <cell r="Y1807">
            <v>0</v>
          </cell>
        </row>
        <row r="1808">
          <cell r="A1808">
            <v>9966</v>
          </cell>
          <cell r="B1808">
            <v>50</v>
          </cell>
          <cell r="C1808" t="str">
            <v>43</v>
          </cell>
          <cell r="D1808" t="str">
            <v>69393</v>
          </cell>
          <cell r="E1808" t="str">
            <v>0106005</v>
          </cell>
          <cell r="F1808" t="str">
            <v>0817</v>
          </cell>
          <cell r="G1808" t="str">
            <v>L</v>
          </cell>
          <cell r="H1808" t="str">
            <v>Village</v>
          </cell>
          <cell r="I1808" t="str">
            <v>ELEMENTARY</v>
          </cell>
          <cell r="J1808">
            <v>0</v>
          </cell>
          <cell r="K1808">
            <v>0</v>
          </cell>
          <cell r="L1808">
            <v>0</v>
          </cell>
          <cell r="M1808">
            <v>1311311</v>
          </cell>
          <cell r="N1808">
            <v>2016088</v>
          </cell>
          <cell r="O1808">
            <v>255.54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1311311</v>
          </cell>
          <cell r="U1808">
            <v>2016088</v>
          </cell>
          <cell r="V1808">
            <v>255.54</v>
          </cell>
          <cell r="W1808">
            <v>95102</v>
          </cell>
          <cell r="X1808">
            <v>0</v>
          </cell>
          <cell r="Y1808">
            <v>95102</v>
          </cell>
        </row>
        <row r="1809">
          <cell r="A1809">
            <v>14540</v>
          </cell>
          <cell r="B1809">
            <v>50</v>
          </cell>
          <cell r="C1809" t="str">
            <v>43</v>
          </cell>
          <cell r="D1809" t="str">
            <v>69393</v>
          </cell>
          <cell r="E1809" t="str">
            <v>0137273</v>
          </cell>
          <cell r="F1809" t="str">
            <v>1969</v>
          </cell>
          <cell r="G1809" t="str">
            <v>L</v>
          </cell>
          <cell r="H1809" t="str">
            <v>Campbell School of Innovation</v>
          </cell>
          <cell r="I1809" t="str">
            <v>ELEMENTARY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2286935</v>
          </cell>
          <cell r="O1809">
            <v>289.87</v>
          </cell>
          <cell r="P1809">
            <v>16362.06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2286935</v>
          </cell>
          <cell r="V1809">
            <v>289.87</v>
          </cell>
          <cell r="W1809">
            <v>196482</v>
          </cell>
          <cell r="X1809">
            <v>0</v>
          </cell>
          <cell r="Y1809">
            <v>196482</v>
          </cell>
        </row>
        <row r="1810">
          <cell r="A1810">
            <v>8055</v>
          </cell>
          <cell r="B1810">
            <v>50</v>
          </cell>
          <cell r="C1810" t="str">
            <v>43</v>
          </cell>
          <cell r="D1810" t="str">
            <v>69393</v>
          </cell>
          <cell r="E1810" t="str">
            <v>6046510</v>
          </cell>
          <cell r="F1810" t="str">
            <v>0993</v>
          </cell>
          <cell r="G1810" t="str">
            <v>L</v>
          </cell>
          <cell r="H1810" t="str">
            <v>Blackford Elementary</v>
          </cell>
          <cell r="I1810" t="str">
            <v>ELEMENTARY</v>
          </cell>
          <cell r="J1810">
            <v>0</v>
          </cell>
          <cell r="K1810">
            <v>0</v>
          </cell>
          <cell r="L1810">
            <v>0</v>
          </cell>
          <cell r="M1810">
            <v>2491276</v>
          </cell>
          <cell r="N1810">
            <v>3831624</v>
          </cell>
          <cell r="O1810">
            <v>485.66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2491276</v>
          </cell>
          <cell r="U1810">
            <v>3831624</v>
          </cell>
          <cell r="V1810">
            <v>485.66</v>
          </cell>
          <cell r="W1810">
            <v>1026345</v>
          </cell>
          <cell r="X1810">
            <v>0</v>
          </cell>
          <cell r="Y1810">
            <v>1026345</v>
          </cell>
        </row>
        <row r="1811">
          <cell r="A1811">
            <v>8057</v>
          </cell>
          <cell r="B1811">
            <v>50</v>
          </cell>
          <cell r="C1811" t="str">
            <v>43</v>
          </cell>
          <cell r="D1811" t="str">
            <v>69393</v>
          </cell>
          <cell r="E1811" t="str">
            <v>6046536</v>
          </cell>
          <cell r="F1811" t="str">
            <v>0886</v>
          </cell>
          <cell r="G1811" t="str">
            <v>L</v>
          </cell>
          <cell r="H1811" t="str">
            <v>Capri Elementary</v>
          </cell>
          <cell r="I1811" t="str">
            <v>ELEMENTARY</v>
          </cell>
          <cell r="J1811">
            <v>0</v>
          </cell>
          <cell r="K1811">
            <v>0</v>
          </cell>
          <cell r="L1811">
            <v>0</v>
          </cell>
          <cell r="M1811">
            <v>2915952</v>
          </cell>
          <cell r="N1811">
            <v>4486376</v>
          </cell>
          <cell r="O1811">
            <v>568.65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2915952</v>
          </cell>
          <cell r="U1811">
            <v>4486376</v>
          </cell>
          <cell r="V1811">
            <v>568.65</v>
          </cell>
          <cell r="W1811">
            <v>490258</v>
          </cell>
          <cell r="X1811">
            <v>0</v>
          </cell>
          <cell r="Y1811">
            <v>490258</v>
          </cell>
        </row>
        <row r="1812">
          <cell r="A1812">
            <v>8058</v>
          </cell>
          <cell r="B1812">
            <v>50</v>
          </cell>
          <cell r="C1812" t="str">
            <v>43</v>
          </cell>
          <cell r="D1812" t="str">
            <v>69393</v>
          </cell>
          <cell r="E1812" t="str">
            <v>6046544</v>
          </cell>
          <cell r="F1812" t="str">
            <v>0866</v>
          </cell>
          <cell r="G1812" t="str">
            <v>L</v>
          </cell>
          <cell r="H1812" t="str">
            <v>Castlemont Elementary</v>
          </cell>
          <cell r="I1812" t="str">
            <v>ELEMENTARY</v>
          </cell>
          <cell r="J1812">
            <v>0</v>
          </cell>
          <cell r="K1812">
            <v>0</v>
          </cell>
          <cell r="L1812">
            <v>0</v>
          </cell>
          <cell r="M1812">
            <v>3068045</v>
          </cell>
          <cell r="N1812">
            <v>4716986</v>
          </cell>
          <cell r="O1812">
            <v>597.88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3068045</v>
          </cell>
          <cell r="U1812">
            <v>4716986</v>
          </cell>
          <cell r="V1812">
            <v>597.88</v>
          </cell>
          <cell r="W1812">
            <v>839803</v>
          </cell>
          <cell r="X1812">
            <v>0</v>
          </cell>
          <cell r="Y1812">
            <v>839803</v>
          </cell>
        </row>
        <row r="1813">
          <cell r="A1813">
            <v>8059</v>
          </cell>
          <cell r="B1813">
            <v>50</v>
          </cell>
          <cell r="C1813" t="str">
            <v>43</v>
          </cell>
          <cell r="D1813" t="str">
            <v>69393</v>
          </cell>
          <cell r="E1813" t="str">
            <v>6046577</v>
          </cell>
          <cell r="F1813" t="str">
            <v>0997</v>
          </cell>
          <cell r="G1813" t="str">
            <v>L</v>
          </cell>
          <cell r="H1813" t="str">
            <v>Forest Hill Elementary</v>
          </cell>
          <cell r="I1813" t="str">
            <v>ELEMENTARY</v>
          </cell>
          <cell r="J1813">
            <v>0</v>
          </cell>
          <cell r="K1813">
            <v>0</v>
          </cell>
          <cell r="L1813">
            <v>0</v>
          </cell>
          <cell r="M1813">
            <v>3295713</v>
          </cell>
          <cell r="N1813">
            <v>5066729</v>
          </cell>
          <cell r="O1813">
            <v>642.21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3295713</v>
          </cell>
          <cell r="U1813">
            <v>5066729</v>
          </cell>
          <cell r="V1813">
            <v>642.21</v>
          </cell>
          <cell r="W1813">
            <v>333106</v>
          </cell>
          <cell r="X1813">
            <v>0</v>
          </cell>
          <cell r="Y1813">
            <v>333106</v>
          </cell>
        </row>
        <row r="1814">
          <cell r="A1814">
            <v>8061</v>
          </cell>
          <cell r="B1814">
            <v>50</v>
          </cell>
          <cell r="C1814" t="str">
            <v>43</v>
          </cell>
          <cell r="D1814" t="str">
            <v>69393</v>
          </cell>
          <cell r="E1814" t="str">
            <v>6046601</v>
          </cell>
          <cell r="F1814" t="str">
            <v>0865</v>
          </cell>
          <cell r="G1814" t="str">
            <v>L</v>
          </cell>
          <cell r="H1814" t="str">
            <v>Lynhaven Elementary</v>
          </cell>
          <cell r="I1814" t="str">
            <v>ELEMENTARY</v>
          </cell>
          <cell r="J1814">
            <v>0</v>
          </cell>
          <cell r="K1814">
            <v>0</v>
          </cell>
          <cell r="L1814">
            <v>0</v>
          </cell>
          <cell r="M1814">
            <v>2772730</v>
          </cell>
          <cell r="N1814">
            <v>4266495</v>
          </cell>
          <cell r="O1814">
            <v>540.78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2772730</v>
          </cell>
          <cell r="U1814">
            <v>4266495</v>
          </cell>
          <cell r="V1814">
            <v>540.78</v>
          </cell>
          <cell r="W1814">
            <v>857233</v>
          </cell>
          <cell r="X1814">
            <v>0</v>
          </cell>
          <cell r="Y1814">
            <v>857233</v>
          </cell>
        </row>
        <row r="1815">
          <cell r="A1815">
            <v>8062</v>
          </cell>
          <cell r="B1815">
            <v>50</v>
          </cell>
          <cell r="C1815" t="str">
            <v>43</v>
          </cell>
          <cell r="D1815" t="str">
            <v>69393</v>
          </cell>
          <cell r="E1815" t="str">
            <v>6046619</v>
          </cell>
          <cell r="F1815" t="str">
            <v>0984</v>
          </cell>
          <cell r="G1815" t="str">
            <v>L</v>
          </cell>
          <cell r="H1815" t="str">
            <v>Marshall Lane Elementary</v>
          </cell>
          <cell r="I1815" t="str">
            <v>ELEMENTARY</v>
          </cell>
          <cell r="J1815">
            <v>0</v>
          </cell>
          <cell r="K1815">
            <v>0</v>
          </cell>
          <cell r="L1815">
            <v>0</v>
          </cell>
          <cell r="M1815">
            <v>2698978</v>
          </cell>
          <cell r="N1815">
            <v>4149651</v>
          </cell>
          <cell r="O1815">
            <v>525.97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2698978</v>
          </cell>
          <cell r="U1815">
            <v>4149651</v>
          </cell>
          <cell r="V1815">
            <v>525.97</v>
          </cell>
          <cell r="W1815">
            <v>226597</v>
          </cell>
          <cell r="X1815">
            <v>0</v>
          </cell>
          <cell r="Y1815">
            <v>226597</v>
          </cell>
        </row>
        <row r="1816">
          <cell r="A1816">
            <v>8063</v>
          </cell>
          <cell r="B1816">
            <v>50</v>
          </cell>
          <cell r="C1816" t="str">
            <v>43</v>
          </cell>
          <cell r="D1816" t="str">
            <v>69393</v>
          </cell>
          <cell r="E1816" t="str">
            <v>6046627</v>
          </cell>
          <cell r="F1816" t="str">
            <v>0899</v>
          </cell>
          <cell r="G1816" t="str">
            <v>L</v>
          </cell>
          <cell r="H1816" t="str">
            <v>Monroe Middle</v>
          </cell>
          <cell r="I1816" t="str">
            <v>ELEMENTARY</v>
          </cell>
          <cell r="J1816">
            <v>0</v>
          </cell>
          <cell r="K1816">
            <v>0</v>
          </cell>
          <cell r="L1816">
            <v>0</v>
          </cell>
          <cell r="M1816">
            <v>5648384</v>
          </cell>
          <cell r="N1816">
            <v>8275154</v>
          </cell>
          <cell r="O1816">
            <v>1070.25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5648384</v>
          </cell>
          <cell r="U1816">
            <v>8275154</v>
          </cell>
          <cell r="V1816">
            <v>1070.25</v>
          </cell>
          <cell r="W1816">
            <v>1468674</v>
          </cell>
          <cell r="X1816">
            <v>0</v>
          </cell>
          <cell r="Y1816">
            <v>1468674</v>
          </cell>
        </row>
        <row r="1817">
          <cell r="A1817">
            <v>8064</v>
          </cell>
          <cell r="B1817">
            <v>50</v>
          </cell>
          <cell r="C1817" t="str">
            <v>43</v>
          </cell>
          <cell r="D1817" t="str">
            <v>69393</v>
          </cell>
          <cell r="E1817" t="str">
            <v>6046668</v>
          </cell>
          <cell r="F1817" t="str">
            <v>0887</v>
          </cell>
          <cell r="G1817" t="str">
            <v>L</v>
          </cell>
          <cell r="H1817" t="str">
            <v>Rolling Hills Middle</v>
          </cell>
          <cell r="I1817" t="str">
            <v>ELEMENTARY</v>
          </cell>
          <cell r="J1817">
            <v>0</v>
          </cell>
          <cell r="K1817">
            <v>0</v>
          </cell>
          <cell r="L1817">
            <v>0</v>
          </cell>
          <cell r="M1817">
            <v>5401193</v>
          </cell>
          <cell r="N1817">
            <v>7901454</v>
          </cell>
          <cell r="O1817">
            <v>1024.42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5401193</v>
          </cell>
          <cell r="U1817">
            <v>7901454</v>
          </cell>
          <cell r="V1817">
            <v>1024.42</v>
          </cell>
          <cell r="W1817">
            <v>351615</v>
          </cell>
          <cell r="X1817">
            <v>0</v>
          </cell>
          <cell r="Y1817">
            <v>351615</v>
          </cell>
        </row>
        <row r="1818">
          <cell r="A1818">
            <v>1389</v>
          </cell>
          <cell r="B1818">
            <v>50</v>
          </cell>
          <cell r="C1818" t="str">
            <v>43</v>
          </cell>
          <cell r="D1818" t="str">
            <v>69393</v>
          </cell>
          <cell r="E1818" t="str">
            <v>6046692</v>
          </cell>
          <cell r="F1818" t="str">
            <v>0304</v>
          </cell>
          <cell r="G1818" t="str">
            <v>L</v>
          </cell>
          <cell r="H1818" t="str">
            <v>Sherman Oaks Elementary</v>
          </cell>
          <cell r="I1818" t="str">
            <v>ELEMENTARY</v>
          </cell>
          <cell r="J1818">
            <v>0</v>
          </cell>
          <cell r="K1818">
            <v>0</v>
          </cell>
          <cell r="L1818">
            <v>0</v>
          </cell>
          <cell r="M1818">
            <v>2654758</v>
          </cell>
          <cell r="N1818">
            <v>4077777</v>
          </cell>
          <cell r="O1818">
            <v>516.86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2654758</v>
          </cell>
          <cell r="U1818">
            <v>4077777</v>
          </cell>
          <cell r="V1818">
            <v>516.86</v>
          </cell>
          <cell r="W1818">
            <v>1086569</v>
          </cell>
          <cell r="X1818">
            <v>0</v>
          </cell>
          <cell r="Y1818">
            <v>1086569</v>
          </cell>
        </row>
        <row r="1819">
          <cell r="A1819">
            <v>746</v>
          </cell>
          <cell r="B1819">
            <v>50</v>
          </cell>
          <cell r="C1819" t="str">
            <v>43</v>
          </cell>
          <cell r="D1819" t="str">
            <v>69401</v>
          </cell>
          <cell r="H1819" t="str">
            <v>Campbell Union High</v>
          </cell>
          <cell r="I1819" t="str">
            <v>HIGH</v>
          </cell>
          <cell r="J1819">
            <v>48343635</v>
          </cell>
          <cell r="K1819">
            <v>84511373</v>
          </cell>
          <cell r="L1819">
            <v>7929.97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48343635</v>
          </cell>
          <cell r="U1819">
            <v>84511373</v>
          </cell>
          <cell r="V1819">
            <v>7929.97</v>
          </cell>
          <cell r="W1819">
            <v>0</v>
          </cell>
          <cell r="X1819">
            <v>0</v>
          </cell>
          <cell r="Y1819">
            <v>0</v>
          </cell>
        </row>
        <row r="1820">
          <cell r="A1820">
            <v>747</v>
          </cell>
          <cell r="B1820">
            <v>50</v>
          </cell>
          <cell r="C1820" t="str">
            <v>43</v>
          </cell>
          <cell r="D1820" t="str">
            <v>69419</v>
          </cell>
          <cell r="H1820" t="str">
            <v>Cupertino Union</v>
          </cell>
          <cell r="I1820" t="str">
            <v>ELEMENTARY</v>
          </cell>
          <cell r="J1820">
            <v>89076900</v>
          </cell>
          <cell r="K1820">
            <v>116800409</v>
          </cell>
          <cell r="L1820">
            <v>17626.32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89076900</v>
          </cell>
          <cell r="U1820">
            <v>116800409</v>
          </cell>
          <cell r="V1820">
            <v>17626.32</v>
          </cell>
          <cell r="W1820">
            <v>28670677</v>
          </cell>
          <cell r="X1820">
            <v>0</v>
          </cell>
          <cell r="Y1820">
            <v>28670677</v>
          </cell>
        </row>
        <row r="1821">
          <cell r="A1821">
            <v>748</v>
          </cell>
          <cell r="B1821">
            <v>50</v>
          </cell>
          <cell r="C1821" t="str">
            <v>43</v>
          </cell>
          <cell r="D1821" t="str">
            <v>69427</v>
          </cell>
          <cell r="H1821" t="str">
            <v>East Side Union High</v>
          </cell>
          <cell r="I1821" t="str">
            <v>HIGH</v>
          </cell>
          <cell r="J1821">
            <v>135994852</v>
          </cell>
          <cell r="K1821">
            <v>140885188</v>
          </cell>
          <cell r="L1821">
            <v>22334.55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135994852</v>
          </cell>
          <cell r="U1821">
            <v>140885188</v>
          </cell>
          <cell r="V1821">
            <v>22334.55</v>
          </cell>
          <cell r="W1821">
            <v>97604113</v>
          </cell>
          <cell r="X1821">
            <v>0</v>
          </cell>
          <cell r="Y1821">
            <v>97604113</v>
          </cell>
        </row>
        <row r="1822">
          <cell r="A1822">
            <v>9717</v>
          </cell>
          <cell r="B1822">
            <v>50</v>
          </cell>
          <cell r="C1822" t="str">
            <v>43</v>
          </cell>
          <cell r="D1822" t="str">
            <v>69427</v>
          </cell>
          <cell r="E1822" t="str">
            <v>0107151</v>
          </cell>
          <cell r="F1822" t="str">
            <v>0646</v>
          </cell>
          <cell r="G1822" t="str">
            <v>D</v>
          </cell>
          <cell r="H1822" t="str">
            <v>Escuela Popular/Center for Training and Careers, Family Learning</v>
          </cell>
          <cell r="I1822" t="str">
            <v>HIGH</v>
          </cell>
          <cell r="J1822">
            <v>0</v>
          </cell>
          <cell r="K1822">
            <v>0</v>
          </cell>
          <cell r="L1822">
            <v>0</v>
          </cell>
          <cell r="M1822">
            <v>3189543</v>
          </cell>
          <cell r="N1822">
            <v>2395277</v>
          </cell>
          <cell r="O1822">
            <v>515.69000000000005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3189543</v>
          </cell>
          <cell r="U1822">
            <v>2395277</v>
          </cell>
          <cell r="V1822">
            <v>515.69000000000005</v>
          </cell>
          <cell r="W1822">
            <v>4084110</v>
          </cell>
          <cell r="X1822">
            <v>0</v>
          </cell>
          <cell r="Y1822">
            <v>4084110</v>
          </cell>
        </row>
        <row r="1823">
          <cell r="A1823">
            <v>12019</v>
          </cell>
          <cell r="B1823">
            <v>50</v>
          </cell>
          <cell r="C1823" t="str">
            <v>43</v>
          </cell>
          <cell r="D1823" t="str">
            <v>69427</v>
          </cell>
          <cell r="E1823" t="str">
            <v>0116889</v>
          </cell>
          <cell r="F1823" t="str">
            <v>0976</v>
          </cell>
          <cell r="G1823" t="str">
            <v>D</v>
          </cell>
          <cell r="H1823" t="str">
            <v>KIPP San Jose Collegiate</v>
          </cell>
          <cell r="I1823" t="str">
            <v>HIGH</v>
          </cell>
          <cell r="J1823">
            <v>0</v>
          </cell>
          <cell r="K1823">
            <v>0</v>
          </cell>
          <cell r="L1823">
            <v>0</v>
          </cell>
          <cell r="M1823">
            <v>3164060</v>
          </cell>
          <cell r="N1823">
            <v>2376140</v>
          </cell>
          <cell r="O1823">
            <v>511.57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3164060</v>
          </cell>
          <cell r="U1823">
            <v>2376140</v>
          </cell>
          <cell r="V1823">
            <v>511.57</v>
          </cell>
          <cell r="W1823">
            <v>3447810</v>
          </cell>
          <cell r="X1823">
            <v>0</v>
          </cell>
          <cell r="Y1823">
            <v>3447810</v>
          </cell>
        </row>
        <row r="1824">
          <cell r="A1824">
            <v>12584</v>
          </cell>
          <cell r="B1824">
            <v>50</v>
          </cell>
          <cell r="C1824" t="str">
            <v>43</v>
          </cell>
          <cell r="D1824" t="str">
            <v>69427</v>
          </cell>
          <cell r="E1824" t="str">
            <v>0123745</v>
          </cell>
          <cell r="F1824" t="str">
            <v>1276</v>
          </cell>
          <cell r="G1824" t="str">
            <v>D</v>
          </cell>
          <cell r="H1824" t="str">
            <v>Summit Public School: Rainier</v>
          </cell>
          <cell r="I1824" t="str">
            <v>HIGH</v>
          </cell>
          <cell r="J1824">
            <v>0</v>
          </cell>
          <cell r="K1824">
            <v>0</v>
          </cell>
          <cell r="L1824">
            <v>0</v>
          </cell>
          <cell r="M1824">
            <v>2083850</v>
          </cell>
          <cell r="N1824">
            <v>1564926</v>
          </cell>
          <cell r="O1824">
            <v>336.92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2083850</v>
          </cell>
          <cell r="U1824">
            <v>1564926</v>
          </cell>
          <cell r="V1824">
            <v>336.92</v>
          </cell>
          <cell r="W1824">
            <v>1857472</v>
          </cell>
          <cell r="X1824">
            <v>0</v>
          </cell>
          <cell r="Y1824">
            <v>1857472</v>
          </cell>
        </row>
        <row r="1825">
          <cell r="A1825">
            <v>12748</v>
          </cell>
          <cell r="B1825">
            <v>50</v>
          </cell>
          <cell r="C1825" t="str">
            <v>43</v>
          </cell>
          <cell r="D1825" t="str">
            <v>69427</v>
          </cell>
          <cell r="E1825" t="str">
            <v>0125617</v>
          </cell>
          <cell r="F1825" t="str">
            <v>1387</v>
          </cell>
          <cell r="G1825" t="str">
            <v>D</v>
          </cell>
          <cell r="H1825" t="str">
            <v>ACE Charter High</v>
          </cell>
          <cell r="I1825" t="str">
            <v>HIGH</v>
          </cell>
          <cell r="J1825">
            <v>0</v>
          </cell>
          <cell r="K1825">
            <v>0</v>
          </cell>
          <cell r="L1825">
            <v>0</v>
          </cell>
          <cell r="M1825">
            <v>1973201</v>
          </cell>
          <cell r="N1825">
            <v>1481831</v>
          </cell>
          <cell r="O1825">
            <v>319.02999999999997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1973201</v>
          </cell>
          <cell r="U1825">
            <v>1481831</v>
          </cell>
          <cell r="V1825">
            <v>319.02999999999997</v>
          </cell>
          <cell r="W1825">
            <v>2488002</v>
          </cell>
          <cell r="X1825">
            <v>0</v>
          </cell>
          <cell r="Y1825">
            <v>2488002</v>
          </cell>
        </row>
        <row r="1826">
          <cell r="A1826">
            <v>14116</v>
          </cell>
          <cell r="B1826">
            <v>50</v>
          </cell>
          <cell r="C1826" t="str">
            <v>43</v>
          </cell>
          <cell r="D1826" t="str">
            <v>69427</v>
          </cell>
          <cell r="E1826" t="str">
            <v>0130856</v>
          </cell>
          <cell r="F1826" t="str">
            <v>1681</v>
          </cell>
          <cell r="G1826" t="str">
            <v>D</v>
          </cell>
          <cell r="H1826" t="str">
            <v>Luis Valdez Leadership Academy</v>
          </cell>
          <cell r="I1826" t="str">
            <v>HIGH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1575145</v>
          </cell>
          <cell r="O1826">
            <v>339.12</v>
          </cell>
          <cell r="P1826">
            <v>7872.68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1575145</v>
          </cell>
          <cell r="V1826">
            <v>339.12</v>
          </cell>
          <cell r="W1826">
            <v>2448377</v>
          </cell>
          <cell r="X1826">
            <v>0</v>
          </cell>
          <cell r="Y1826">
            <v>2448377</v>
          </cell>
        </row>
        <row r="1827">
          <cell r="A1827">
            <v>14236</v>
          </cell>
          <cell r="B1827">
            <v>50</v>
          </cell>
          <cell r="C1827" t="str">
            <v>43</v>
          </cell>
          <cell r="D1827" t="str">
            <v>69427</v>
          </cell>
          <cell r="E1827" t="str">
            <v>0131995</v>
          </cell>
          <cell r="F1827" t="str">
            <v>1675</v>
          </cell>
          <cell r="G1827" t="str">
            <v>D</v>
          </cell>
          <cell r="H1827" t="str">
            <v>B. Roberto Cruz Leadership Academy</v>
          </cell>
          <cell r="I1827" t="str">
            <v>HIGH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1159481</v>
          </cell>
          <cell r="O1827">
            <v>249.63</v>
          </cell>
          <cell r="P1827">
            <v>8537.5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1159481</v>
          </cell>
          <cell r="V1827">
            <v>249.63</v>
          </cell>
          <cell r="W1827">
            <v>1872086</v>
          </cell>
          <cell r="X1827">
            <v>0</v>
          </cell>
          <cell r="Y1827">
            <v>1872086</v>
          </cell>
        </row>
        <row r="1828">
          <cell r="A1828">
            <v>14237</v>
          </cell>
          <cell r="B1828">
            <v>50</v>
          </cell>
          <cell r="C1828" t="str">
            <v>43</v>
          </cell>
          <cell r="D1828" t="str">
            <v>69427</v>
          </cell>
          <cell r="E1828" t="str">
            <v>0132274</v>
          </cell>
          <cell r="F1828" t="str">
            <v>1737</v>
          </cell>
          <cell r="G1828" t="str">
            <v>D</v>
          </cell>
          <cell r="H1828" t="str">
            <v>Alpha: Cindy Avitia High School</v>
          </cell>
          <cell r="I1828" t="str">
            <v>HIGH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1910360</v>
          </cell>
          <cell r="O1828">
            <v>411.29</v>
          </cell>
          <cell r="P1828">
            <v>8537.5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1910360</v>
          </cell>
          <cell r="V1828">
            <v>411.29</v>
          </cell>
          <cell r="W1828">
            <v>3180286</v>
          </cell>
          <cell r="X1828">
            <v>0</v>
          </cell>
          <cell r="Y1828">
            <v>3180286</v>
          </cell>
        </row>
        <row r="1829">
          <cell r="A1829">
            <v>1391</v>
          </cell>
          <cell r="B1829">
            <v>50</v>
          </cell>
          <cell r="C1829" t="str">
            <v>43</v>
          </cell>
          <cell r="D1829" t="str">
            <v>69427</v>
          </cell>
          <cell r="E1829" t="str">
            <v>4330668</v>
          </cell>
          <cell r="F1829" t="str">
            <v>0414</v>
          </cell>
          <cell r="G1829" t="str">
            <v>D</v>
          </cell>
          <cell r="H1829" t="str">
            <v>Latino College Preparatory Academy</v>
          </cell>
          <cell r="I1829" t="str">
            <v>HIGH</v>
          </cell>
          <cell r="J1829">
            <v>0</v>
          </cell>
          <cell r="K1829">
            <v>0</v>
          </cell>
          <cell r="L1829">
            <v>0</v>
          </cell>
          <cell r="M1829">
            <v>2438807</v>
          </cell>
          <cell r="N1829">
            <v>1831491</v>
          </cell>
          <cell r="O1829">
            <v>394.31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2438807</v>
          </cell>
          <cell r="U1829">
            <v>1831491</v>
          </cell>
          <cell r="V1829">
            <v>394.31</v>
          </cell>
          <cell r="W1829">
            <v>2987587</v>
          </cell>
          <cell r="X1829">
            <v>0</v>
          </cell>
          <cell r="Y1829">
            <v>2987587</v>
          </cell>
        </row>
        <row r="1830">
          <cell r="A1830">
            <v>1392</v>
          </cell>
          <cell r="B1830">
            <v>50</v>
          </cell>
          <cell r="C1830" t="str">
            <v>43</v>
          </cell>
          <cell r="D1830" t="str">
            <v>69427</v>
          </cell>
          <cell r="E1830" t="str">
            <v>4330676</v>
          </cell>
          <cell r="F1830" t="str">
            <v>0425</v>
          </cell>
          <cell r="G1830" t="str">
            <v>D</v>
          </cell>
          <cell r="H1830" t="str">
            <v>San Jose Conservation Corps Charter</v>
          </cell>
          <cell r="I1830" t="str">
            <v>HIGH</v>
          </cell>
          <cell r="J1830">
            <v>0</v>
          </cell>
          <cell r="K1830">
            <v>0</v>
          </cell>
          <cell r="L1830">
            <v>0</v>
          </cell>
          <cell r="M1830">
            <v>819822</v>
          </cell>
          <cell r="N1830">
            <v>615668</v>
          </cell>
          <cell r="O1830">
            <v>132.55000000000001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819822</v>
          </cell>
          <cell r="U1830">
            <v>615668</v>
          </cell>
          <cell r="V1830">
            <v>132.55000000000001</v>
          </cell>
          <cell r="W1830">
            <v>993941</v>
          </cell>
          <cell r="X1830">
            <v>0</v>
          </cell>
          <cell r="Y1830">
            <v>993941</v>
          </cell>
        </row>
        <row r="1831">
          <cell r="A1831">
            <v>1393</v>
          </cell>
          <cell r="B1831">
            <v>50</v>
          </cell>
          <cell r="C1831" t="str">
            <v>43</v>
          </cell>
          <cell r="D1831" t="str">
            <v>69427</v>
          </cell>
          <cell r="E1831" t="str">
            <v>4330726</v>
          </cell>
          <cell r="F1831" t="str">
            <v>0502</v>
          </cell>
          <cell r="G1831" t="str">
            <v>D</v>
          </cell>
          <cell r="H1831" t="str">
            <v>Escuela Popular Accelerated Family Learning</v>
          </cell>
          <cell r="I1831" t="str">
            <v>HIGH</v>
          </cell>
          <cell r="J1831">
            <v>0</v>
          </cell>
          <cell r="K1831">
            <v>0</v>
          </cell>
          <cell r="L1831">
            <v>0</v>
          </cell>
          <cell r="M1831">
            <v>1876011</v>
          </cell>
          <cell r="N1831">
            <v>1620571</v>
          </cell>
          <cell r="O1831">
            <v>348.9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1876011</v>
          </cell>
          <cell r="U1831">
            <v>1620571</v>
          </cell>
          <cell r="V1831">
            <v>348.9</v>
          </cell>
          <cell r="W1831">
            <v>2239184</v>
          </cell>
          <cell r="X1831">
            <v>0</v>
          </cell>
          <cell r="Y1831">
            <v>2239184</v>
          </cell>
        </row>
        <row r="1832">
          <cell r="A1832">
            <v>749</v>
          </cell>
          <cell r="B1832">
            <v>50</v>
          </cell>
          <cell r="C1832" t="str">
            <v>43</v>
          </cell>
          <cell r="D1832" t="str">
            <v>69435</v>
          </cell>
          <cell r="H1832" t="str">
            <v>Evergreen Elementary</v>
          </cell>
          <cell r="I1832" t="str">
            <v>ELEMENTARY</v>
          </cell>
          <cell r="J1832">
            <v>56153124</v>
          </cell>
          <cell r="K1832">
            <v>55948063</v>
          </cell>
          <cell r="L1832">
            <v>11130.23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56153124</v>
          </cell>
          <cell r="U1832">
            <v>55948063</v>
          </cell>
          <cell r="V1832">
            <v>11130.23</v>
          </cell>
          <cell r="W1832">
            <v>40728112</v>
          </cell>
          <cell r="X1832">
            <v>0</v>
          </cell>
          <cell r="Y1832">
            <v>40728112</v>
          </cell>
        </row>
        <row r="1833">
          <cell r="A1833">
            <v>750</v>
          </cell>
          <cell r="B1833">
            <v>50</v>
          </cell>
          <cell r="C1833" t="str">
            <v>43</v>
          </cell>
          <cell r="D1833" t="str">
            <v>69450</v>
          </cell>
          <cell r="H1833" t="str">
            <v>Franklin-McKinley Elementary</v>
          </cell>
          <cell r="I1833" t="str">
            <v>ELEMENTARY</v>
          </cell>
          <cell r="J1833">
            <v>35101172</v>
          </cell>
          <cell r="K1833">
            <v>35024412</v>
          </cell>
          <cell r="L1833">
            <v>6952.09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35101172</v>
          </cell>
          <cell r="U1833">
            <v>35024412</v>
          </cell>
          <cell r="V1833">
            <v>6952.09</v>
          </cell>
          <cell r="W1833">
            <v>39524173</v>
          </cell>
          <cell r="X1833">
            <v>0</v>
          </cell>
          <cell r="Y1833">
            <v>39524173</v>
          </cell>
        </row>
        <row r="1834">
          <cell r="A1834">
            <v>11422</v>
          </cell>
          <cell r="B1834">
            <v>50</v>
          </cell>
          <cell r="C1834" t="str">
            <v>43</v>
          </cell>
          <cell r="D1834" t="str">
            <v>69450</v>
          </cell>
          <cell r="E1834" t="str">
            <v>0113662</v>
          </cell>
          <cell r="F1834" t="str">
            <v>0846</v>
          </cell>
          <cell r="G1834" t="str">
            <v>D</v>
          </cell>
          <cell r="H1834" t="str">
            <v>Voices College-Bound Language Academy</v>
          </cell>
          <cell r="I1834" t="str">
            <v>ELEMENTARY</v>
          </cell>
          <cell r="J1834">
            <v>0</v>
          </cell>
          <cell r="K1834">
            <v>0</v>
          </cell>
          <cell r="L1834">
            <v>0</v>
          </cell>
          <cell r="M1834">
            <v>2356136</v>
          </cell>
          <cell r="N1834">
            <v>1451209</v>
          </cell>
          <cell r="O1834">
            <v>458.66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2356136</v>
          </cell>
          <cell r="U1834">
            <v>1451209</v>
          </cell>
          <cell r="V1834">
            <v>458.66</v>
          </cell>
          <cell r="W1834">
            <v>3173231</v>
          </cell>
          <cell r="X1834">
            <v>0</v>
          </cell>
          <cell r="Y1834">
            <v>3173231</v>
          </cell>
        </row>
        <row r="1835">
          <cell r="A1835">
            <v>12398</v>
          </cell>
          <cell r="B1835">
            <v>50</v>
          </cell>
          <cell r="C1835" t="str">
            <v>43</v>
          </cell>
          <cell r="D1835" t="str">
            <v>69450</v>
          </cell>
          <cell r="E1835" t="str">
            <v>0121483</v>
          </cell>
          <cell r="F1835" t="str">
            <v>1167</v>
          </cell>
          <cell r="G1835" t="str">
            <v>D</v>
          </cell>
          <cell r="H1835" t="str">
            <v>Alpha: Cornerstone Academy Preparatory</v>
          </cell>
          <cell r="I1835" t="str">
            <v>ELEMENTARY</v>
          </cell>
          <cell r="J1835">
            <v>0</v>
          </cell>
          <cell r="K1835">
            <v>0</v>
          </cell>
          <cell r="L1835">
            <v>0</v>
          </cell>
          <cell r="M1835">
            <v>2658264</v>
          </cell>
          <cell r="N1835">
            <v>1646271</v>
          </cell>
          <cell r="O1835">
            <v>520.30999999999995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2658264</v>
          </cell>
          <cell r="U1835">
            <v>1646271</v>
          </cell>
          <cell r="V1835">
            <v>520.30999999999995</v>
          </cell>
          <cell r="W1835">
            <v>3536868</v>
          </cell>
          <cell r="X1835">
            <v>0</v>
          </cell>
          <cell r="Y1835">
            <v>3536868</v>
          </cell>
        </row>
        <row r="1836">
          <cell r="A1836">
            <v>12586</v>
          </cell>
          <cell r="B1836">
            <v>50</v>
          </cell>
          <cell r="C1836" t="str">
            <v>43</v>
          </cell>
          <cell r="D1836" t="str">
            <v>69450</v>
          </cell>
          <cell r="E1836" t="str">
            <v>0123299</v>
          </cell>
          <cell r="F1836" t="str">
            <v>1192</v>
          </cell>
          <cell r="G1836" t="str">
            <v>D</v>
          </cell>
          <cell r="H1836" t="str">
            <v>Rocketship Mosaic Elementary</v>
          </cell>
          <cell r="I1836" t="str">
            <v>ELEMENTARY</v>
          </cell>
          <cell r="J1836">
            <v>0</v>
          </cell>
          <cell r="K1836">
            <v>0</v>
          </cell>
          <cell r="L1836">
            <v>0</v>
          </cell>
          <cell r="M1836">
            <v>2877563</v>
          </cell>
          <cell r="N1836">
            <v>1777072</v>
          </cell>
          <cell r="O1836">
            <v>561.65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2877563</v>
          </cell>
          <cell r="U1836">
            <v>1777072</v>
          </cell>
          <cell r="V1836">
            <v>561.65</v>
          </cell>
          <cell r="W1836">
            <v>4178567</v>
          </cell>
          <cell r="X1836">
            <v>0</v>
          </cell>
          <cell r="Y1836">
            <v>4178567</v>
          </cell>
        </row>
        <row r="1837">
          <cell r="A1837">
            <v>12928</v>
          </cell>
          <cell r="B1837">
            <v>50</v>
          </cell>
          <cell r="C1837" t="str">
            <v>43</v>
          </cell>
          <cell r="D1837" t="str">
            <v>69450</v>
          </cell>
          <cell r="E1837" t="str">
            <v>0128108</v>
          </cell>
          <cell r="F1837" t="str">
            <v>1526</v>
          </cell>
          <cell r="G1837" t="str">
            <v>D</v>
          </cell>
          <cell r="H1837" t="str">
            <v>Rocketship Spark Academy</v>
          </cell>
          <cell r="I1837" t="str">
            <v>ELEMENTARY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1848041</v>
          </cell>
          <cell r="O1837">
            <v>584.08000000000004</v>
          </cell>
          <cell r="P1837">
            <v>6372.45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1848041</v>
          </cell>
          <cell r="V1837">
            <v>584.08000000000004</v>
          </cell>
          <cell r="W1837">
            <v>4155678</v>
          </cell>
          <cell r="X1837">
            <v>0</v>
          </cell>
          <cell r="Y1837">
            <v>4155678</v>
          </cell>
        </row>
        <row r="1838">
          <cell r="A1838">
            <v>14095</v>
          </cell>
          <cell r="B1838">
            <v>50</v>
          </cell>
          <cell r="C1838" t="str">
            <v>43</v>
          </cell>
          <cell r="D1838" t="str">
            <v>69450</v>
          </cell>
          <cell r="E1838" t="str">
            <v>0129205</v>
          </cell>
          <cell r="F1838" t="str">
            <v>1608</v>
          </cell>
          <cell r="G1838" t="str">
            <v>D</v>
          </cell>
          <cell r="H1838" t="str">
            <v>KIPP Heritage Academy</v>
          </cell>
          <cell r="I1838" t="str">
            <v>ELEMENTARY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1392295</v>
          </cell>
          <cell r="O1838">
            <v>440.04</v>
          </cell>
          <cell r="P1838">
            <v>7584.46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1392295</v>
          </cell>
          <cell r="V1838">
            <v>440.04</v>
          </cell>
          <cell r="W1838">
            <v>2805292</v>
          </cell>
          <cell r="X1838">
            <v>0</v>
          </cell>
          <cell r="Y1838">
            <v>2805292</v>
          </cell>
        </row>
        <row r="1839">
          <cell r="A1839">
            <v>14096</v>
          </cell>
          <cell r="B1839">
            <v>50</v>
          </cell>
          <cell r="C1839" t="str">
            <v>43</v>
          </cell>
          <cell r="D1839" t="str">
            <v>69450</v>
          </cell>
          <cell r="E1839" t="str">
            <v>0129247</v>
          </cell>
          <cell r="F1839" t="str">
            <v>1545</v>
          </cell>
          <cell r="G1839" t="str">
            <v>D</v>
          </cell>
          <cell r="H1839" t="str">
            <v>ACE Esperanza Middle</v>
          </cell>
          <cell r="I1839" t="str">
            <v>ELEMENTARY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864220</v>
          </cell>
          <cell r="O1839">
            <v>273.14</v>
          </cell>
          <cell r="P1839">
            <v>7872.68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864220</v>
          </cell>
          <cell r="V1839">
            <v>273.14</v>
          </cell>
          <cell r="W1839">
            <v>1929308</v>
          </cell>
          <cell r="X1839">
            <v>0</v>
          </cell>
          <cell r="Y1839">
            <v>1929308</v>
          </cell>
        </row>
        <row r="1840">
          <cell r="A1840">
            <v>8132</v>
          </cell>
          <cell r="B1840">
            <v>50</v>
          </cell>
          <cell r="C1840" t="str">
            <v>43</v>
          </cell>
          <cell r="D1840" t="str">
            <v>69450</v>
          </cell>
          <cell r="E1840" t="str">
            <v>6047229</v>
          </cell>
          <cell r="F1840" t="str">
            <v>1220</v>
          </cell>
          <cell r="G1840" t="str">
            <v>L</v>
          </cell>
          <cell r="H1840" t="str">
            <v>Bridges Academy</v>
          </cell>
          <cell r="I1840" t="str">
            <v>ELEMENTARY</v>
          </cell>
          <cell r="J1840">
            <v>0</v>
          </cell>
          <cell r="K1840">
            <v>0</v>
          </cell>
          <cell r="L1840">
            <v>0</v>
          </cell>
          <cell r="M1840">
            <v>1761320</v>
          </cell>
          <cell r="N1840">
            <v>1043019</v>
          </cell>
          <cell r="O1840">
            <v>329.65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1761320</v>
          </cell>
          <cell r="U1840">
            <v>1043019</v>
          </cell>
          <cell r="V1840">
            <v>329.65</v>
          </cell>
          <cell r="W1840">
            <v>2276279</v>
          </cell>
          <cell r="X1840">
            <v>0</v>
          </cell>
          <cell r="Y1840">
            <v>2276279</v>
          </cell>
        </row>
        <row r="1841">
          <cell r="A1841">
            <v>751</v>
          </cell>
          <cell r="B1841">
            <v>50</v>
          </cell>
          <cell r="C1841" t="str">
            <v>43</v>
          </cell>
          <cell r="D1841" t="str">
            <v>69468</v>
          </cell>
          <cell r="H1841" t="str">
            <v>Fremont Union High</v>
          </cell>
          <cell r="I1841" t="str">
            <v>HIGH</v>
          </cell>
          <cell r="J1841">
            <v>65205110</v>
          </cell>
          <cell r="K1841">
            <v>136358311</v>
          </cell>
          <cell r="L1841">
            <v>10764.2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65205110</v>
          </cell>
          <cell r="U1841">
            <v>136358311</v>
          </cell>
          <cell r="V1841">
            <v>10764.2</v>
          </cell>
          <cell r="W1841">
            <v>0</v>
          </cell>
          <cell r="X1841">
            <v>0</v>
          </cell>
          <cell r="Y1841">
            <v>0</v>
          </cell>
        </row>
        <row r="1842">
          <cell r="A1842">
            <v>752</v>
          </cell>
          <cell r="B1842">
            <v>50</v>
          </cell>
          <cell r="C1842" t="str">
            <v>43</v>
          </cell>
          <cell r="D1842" t="str">
            <v>69484</v>
          </cell>
          <cell r="H1842" t="str">
            <v>Gilroy Unified</v>
          </cell>
          <cell r="I1842" t="str">
            <v>UNIFIED</v>
          </cell>
          <cell r="J1842">
            <v>56258636</v>
          </cell>
          <cell r="K1842">
            <v>59456179</v>
          </cell>
          <cell r="L1842">
            <v>10672.61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56258636</v>
          </cell>
          <cell r="U1842">
            <v>59456179</v>
          </cell>
          <cell r="V1842">
            <v>10672.61</v>
          </cell>
          <cell r="W1842">
            <v>44478213</v>
          </cell>
          <cell r="X1842">
            <v>0</v>
          </cell>
          <cell r="Y1842">
            <v>44478213</v>
          </cell>
        </row>
        <row r="1843">
          <cell r="A1843">
            <v>12587</v>
          </cell>
          <cell r="B1843">
            <v>50</v>
          </cell>
          <cell r="C1843" t="str">
            <v>43</v>
          </cell>
          <cell r="D1843" t="str">
            <v>69484</v>
          </cell>
          <cell r="E1843" t="str">
            <v>0123760</v>
          </cell>
          <cell r="F1843" t="str">
            <v>1278</v>
          </cell>
          <cell r="G1843" t="str">
            <v>D</v>
          </cell>
          <cell r="H1843" t="str">
            <v>Gilroy Prep School (Navigators School)</v>
          </cell>
          <cell r="I1843" t="str">
            <v>UNIFIED</v>
          </cell>
          <cell r="J1843">
            <v>0</v>
          </cell>
          <cell r="K1843">
            <v>0</v>
          </cell>
          <cell r="L1843">
            <v>0</v>
          </cell>
          <cell r="M1843">
            <v>2637572</v>
          </cell>
          <cell r="N1843">
            <v>2739472</v>
          </cell>
          <cell r="O1843">
            <v>516.26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2637572</v>
          </cell>
          <cell r="U1843">
            <v>2739472</v>
          </cell>
          <cell r="V1843">
            <v>516.26</v>
          </cell>
          <cell r="W1843">
            <v>1852902</v>
          </cell>
          <cell r="X1843">
            <v>0</v>
          </cell>
          <cell r="Y1843">
            <v>1852902</v>
          </cell>
        </row>
        <row r="1844">
          <cell r="A1844">
            <v>753</v>
          </cell>
          <cell r="B1844">
            <v>50</v>
          </cell>
          <cell r="C1844" t="str">
            <v>43</v>
          </cell>
          <cell r="D1844" t="str">
            <v>69492</v>
          </cell>
          <cell r="H1844" t="str">
            <v>Lakeside Joint</v>
          </cell>
          <cell r="I1844" t="str">
            <v>ELEMENTARY</v>
          </cell>
          <cell r="J1844">
            <v>410526</v>
          </cell>
          <cell r="K1844">
            <v>1367532</v>
          </cell>
          <cell r="L1844">
            <v>72.25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410526</v>
          </cell>
          <cell r="U1844">
            <v>1367532</v>
          </cell>
          <cell r="V1844">
            <v>72.25</v>
          </cell>
          <cell r="W1844">
            <v>0</v>
          </cell>
          <cell r="X1844">
            <v>0</v>
          </cell>
          <cell r="Y1844">
            <v>0</v>
          </cell>
        </row>
        <row r="1845">
          <cell r="A1845">
            <v>754</v>
          </cell>
          <cell r="B1845">
            <v>50</v>
          </cell>
          <cell r="C1845" t="str">
            <v>43</v>
          </cell>
          <cell r="D1845" t="str">
            <v>69500</v>
          </cell>
          <cell r="H1845" t="str">
            <v>Loma Prieta Joint Union Elementary</v>
          </cell>
          <cell r="I1845" t="str">
            <v>ELEMENTARY</v>
          </cell>
          <cell r="J1845">
            <v>2435268</v>
          </cell>
          <cell r="K1845">
            <v>4158332</v>
          </cell>
          <cell r="L1845">
            <v>481.5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2435268</v>
          </cell>
          <cell r="U1845">
            <v>4158332</v>
          </cell>
          <cell r="V1845">
            <v>481.5</v>
          </cell>
          <cell r="W1845">
            <v>0</v>
          </cell>
          <cell r="X1845">
            <v>0</v>
          </cell>
          <cell r="Y1845">
            <v>0</v>
          </cell>
        </row>
        <row r="1846">
          <cell r="A1846">
            <v>755</v>
          </cell>
          <cell r="B1846">
            <v>50</v>
          </cell>
          <cell r="C1846" t="str">
            <v>43</v>
          </cell>
          <cell r="D1846" t="str">
            <v>69518</v>
          </cell>
          <cell r="H1846" t="str">
            <v>Los Altos Elementary</v>
          </cell>
          <cell r="I1846" t="str">
            <v>ELEMENTARY</v>
          </cell>
          <cell r="J1846">
            <v>21672350</v>
          </cell>
          <cell r="K1846">
            <v>46146743</v>
          </cell>
          <cell r="L1846">
            <v>4293.51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21672350</v>
          </cell>
          <cell r="U1846">
            <v>46146743</v>
          </cell>
          <cell r="V1846">
            <v>4293.51</v>
          </cell>
          <cell r="W1846">
            <v>0</v>
          </cell>
          <cell r="X1846">
            <v>0</v>
          </cell>
          <cell r="Y1846">
            <v>0</v>
          </cell>
        </row>
        <row r="1847">
          <cell r="A1847">
            <v>756</v>
          </cell>
          <cell r="B1847">
            <v>50</v>
          </cell>
          <cell r="C1847" t="str">
            <v>43</v>
          </cell>
          <cell r="D1847" t="str">
            <v>69526</v>
          </cell>
          <cell r="H1847" t="str">
            <v>Los Gatos Union Elementary</v>
          </cell>
          <cell r="I1847" t="str">
            <v>ELEMENTARY</v>
          </cell>
          <cell r="J1847">
            <v>15435111</v>
          </cell>
          <cell r="K1847">
            <v>28584206</v>
          </cell>
          <cell r="L1847">
            <v>3056.96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15435111</v>
          </cell>
          <cell r="U1847">
            <v>28584206</v>
          </cell>
          <cell r="V1847">
            <v>3056.96</v>
          </cell>
          <cell r="W1847">
            <v>0</v>
          </cell>
          <cell r="X1847">
            <v>0</v>
          </cell>
          <cell r="Y1847">
            <v>0</v>
          </cell>
        </row>
        <row r="1848">
          <cell r="A1848">
            <v>757</v>
          </cell>
          <cell r="B1848">
            <v>50</v>
          </cell>
          <cell r="C1848" t="str">
            <v>43</v>
          </cell>
          <cell r="D1848" t="str">
            <v>69534</v>
          </cell>
          <cell r="H1848" t="str">
            <v>Los Gatos-Saratoga Joint Union High</v>
          </cell>
          <cell r="I1848" t="str">
            <v>HIGH</v>
          </cell>
          <cell r="J1848">
            <v>20602783</v>
          </cell>
          <cell r="K1848">
            <v>47509590</v>
          </cell>
          <cell r="L1848">
            <v>3393.98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20602783</v>
          </cell>
          <cell r="U1848">
            <v>47509590</v>
          </cell>
          <cell r="V1848">
            <v>3393.98</v>
          </cell>
          <cell r="W1848">
            <v>0</v>
          </cell>
          <cell r="X1848">
            <v>0</v>
          </cell>
          <cell r="Y1848">
            <v>0</v>
          </cell>
        </row>
        <row r="1849">
          <cell r="A1849">
            <v>758</v>
          </cell>
          <cell r="B1849">
            <v>50</v>
          </cell>
          <cell r="C1849" t="str">
            <v>43</v>
          </cell>
          <cell r="D1849" t="str">
            <v>69542</v>
          </cell>
          <cell r="H1849" t="str">
            <v>Luther Burbank</v>
          </cell>
          <cell r="I1849" t="str">
            <v>ELEMENTARY</v>
          </cell>
          <cell r="J1849">
            <v>2539371</v>
          </cell>
          <cell r="K1849">
            <v>1588894</v>
          </cell>
          <cell r="L1849">
            <v>503.41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2539371</v>
          </cell>
          <cell r="U1849">
            <v>1588894</v>
          </cell>
          <cell r="V1849">
            <v>503.41</v>
          </cell>
          <cell r="W1849">
            <v>3859697</v>
          </cell>
          <cell r="X1849">
            <v>0</v>
          </cell>
          <cell r="Y1849">
            <v>3859697</v>
          </cell>
        </row>
        <row r="1850">
          <cell r="A1850">
            <v>760</v>
          </cell>
          <cell r="B1850">
            <v>50</v>
          </cell>
          <cell r="C1850" t="str">
            <v>43</v>
          </cell>
          <cell r="D1850" t="str">
            <v>69575</v>
          </cell>
          <cell r="H1850" t="str">
            <v>Moreland</v>
          </cell>
          <cell r="I1850" t="str">
            <v>ELEMENTARY</v>
          </cell>
          <cell r="J1850">
            <v>23466649</v>
          </cell>
          <cell r="K1850">
            <v>28804173</v>
          </cell>
          <cell r="L1850">
            <v>4647.57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23466649</v>
          </cell>
          <cell r="U1850">
            <v>28804173</v>
          </cell>
          <cell r="V1850">
            <v>4647.57</v>
          </cell>
          <cell r="W1850">
            <v>11565438</v>
          </cell>
          <cell r="X1850">
            <v>0</v>
          </cell>
          <cell r="Y1850">
            <v>11565438</v>
          </cell>
        </row>
        <row r="1851">
          <cell r="A1851">
            <v>761</v>
          </cell>
          <cell r="B1851">
            <v>50</v>
          </cell>
          <cell r="C1851" t="str">
            <v>43</v>
          </cell>
          <cell r="D1851" t="str">
            <v>69583</v>
          </cell>
          <cell r="H1851" t="str">
            <v>Morgan Hill Unified</v>
          </cell>
          <cell r="I1851" t="str">
            <v>UNIFIED</v>
          </cell>
          <cell r="J1851">
            <v>42492569</v>
          </cell>
          <cell r="K1851">
            <v>66008804</v>
          </cell>
          <cell r="L1851">
            <v>8070.61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42492569</v>
          </cell>
          <cell r="U1851">
            <v>66008804</v>
          </cell>
          <cell r="V1851">
            <v>8070.61</v>
          </cell>
          <cell r="W1851">
            <v>8679347</v>
          </cell>
          <cell r="X1851">
            <v>0</v>
          </cell>
          <cell r="Y1851">
            <v>8679347</v>
          </cell>
        </row>
        <row r="1852">
          <cell r="A1852">
            <v>1395</v>
          </cell>
          <cell r="B1852">
            <v>50</v>
          </cell>
          <cell r="C1852" t="str">
            <v>43</v>
          </cell>
          <cell r="D1852" t="str">
            <v>69583</v>
          </cell>
          <cell r="E1852" t="str">
            <v>6118541</v>
          </cell>
          <cell r="F1852" t="str">
            <v>0363</v>
          </cell>
          <cell r="G1852" t="str">
            <v>D</v>
          </cell>
          <cell r="H1852" t="str">
            <v>Charter School of Morgan Hill</v>
          </cell>
          <cell r="I1852" t="str">
            <v>UNIFIED</v>
          </cell>
          <cell r="J1852">
            <v>0</v>
          </cell>
          <cell r="K1852">
            <v>0</v>
          </cell>
          <cell r="L1852">
            <v>0</v>
          </cell>
          <cell r="M1852">
            <v>3289443</v>
          </cell>
          <cell r="N1852">
            <v>3968487</v>
          </cell>
          <cell r="O1852">
            <v>634.20000000000005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3289443</v>
          </cell>
          <cell r="U1852">
            <v>3968487</v>
          </cell>
          <cell r="V1852">
            <v>634.20000000000005</v>
          </cell>
          <cell r="W1852">
            <v>1214075</v>
          </cell>
          <cell r="X1852">
            <v>0</v>
          </cell>
          <cell r="Y1852">
            <v>1214075</v>
          </cell>
        </row>
        <row r="1853">
          <cell r="A1853">
            <v>762</v>
          </cell>
          <cell r="B1853">
            <v>50</v>
          </cell>
          <cell r="C1853" t="str">
            <v>43</v>
          </cell>
          <cell r="D1853" t="str">
            <v>69591</v>
          </cell>
          <cell r="H1853" t="str">
            <v>Mountain View Whisman</v>
          </cell>
          <cell r="I1853" t="str">
            <v>ELEMENTARY</v>
          </cell>
          <cell r="J1853">
            <v>25909798</v>
          </cell>
          <cell r="K1853">
            <v>48932577</v>
          </cell>
          <cell r="L1853">
            <v>4969.9799999999996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25909798</v>
          </cell>
          <cell r="U1853">
            <v>48932577</v>
          </cell>
          <cell r="V1853">
            <v>4969.9799999999996</v>
          </cell>
          <cell r="W1853">
            <v>0</v>
          </cell>
          <cell r="X1853">
            <v>0</v>
          </cell>
          <cell r="Y1853">
            <v>0</v>
          </cell>
        </row>
        <row r="1854">
          <cell r="A1854">
            <v>763</v>
          </cell>
          <cell r="B1854">
            <v>50</v>
          </cell>
          <cell r="C1854" t="str">
            <v>43</v>
          </cell>
          <cell r="D1854" t="str">
            <v>69609</v>
          </cell>
          <cell r="H1854" t="str">
            <v>Mountain View-Los Altos Union High</v>
          </cell>
          <cell r="I1854" t="str">
            <v>HIGH</v>
          </cell>
          <cell r="J1854">
            <v>25811836</v>
          </cell>
          <cell r="K1854">
            <v>75860086</v>
          </cell>
          <cell r="L1854">
            <v>4219.53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25811836</v>
          </cell>
          <cell r="U1854">
            <v>75860086</v>
          </cell>
          <cell r="V1854">
            <v>4219.53</v>
          </cell>
          <cell r="W1854">
            <v>0</v>
          </cell>
          <cell r="X1854">
            <v>0</v>
          </cell>
          <cell r="Y1854">
            <v>0</v>
          </cell>
        </row>
        <row r="1855">
          <cell r="A1855">
            <v>764</v>
          </cell>
          <cell r="B1855">
            <v>50</v>
          </cell>
          <cell r="C1855" t="str">
            <v>43</v>
          </cell>
          <cell r="D1855" t="str">
            <v>69617</v>
          </cell>
          <cell r="H1855" t="str">
            <v>Mount Pleasant Elementary</v>
          </cell>
          <cell r="I1855" t="str">
            <v>ELEMENTARY</v>
          </cell>
          <cell r="J1855">
            <v>8462607</v>
          </cell>
          <cell r="K1855">
            <v>9003734</v>
          </cell>
          <cell r="L1855">
            <v>1670.58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8462607</v>
          </cell>
          <cell r="U1855">
            <v>9003734</v>
          </cell>
          <cell r="V1855">
            <v>1670.58</v>
          </cell>
          <cell r="W1855">
            <v>8919675</v>
          </cell>
          <cell r="X1855">
            <v>0</v>
          </cell>
          <cell r="Y1855">
            <v>8919675</v>
          </cell>
        </row>
        <row r="1856">
          <cell r="A1856">
            <v>8217</v>
          </cell>
          <cell r="B1856">
            <v>50</v>
          </cell>
          <cell r="C1856" t="str">
            <v>43</v>
          </cell>
          <cell r="D1856" t="str">
            <v>69617</v>
          </cell>
          <cell r="E1856" t="str">
            <v>6048045</v>
          </cell>
          <cell r="F1856" t="str">
            <v>1243</v>
          </cell>
          <cell r="G1856" t="str">
            <v>L</v>
          </cell>
          <cell r="H1856" t="str">
            <v>Ida Jew Academies</v>
          </cell>
          <cell r="I1856" t="str">
            <v>ELEMENTARY</v>
          </cell>
          <cell r="J1856">
            <v>0</v>
          </cell>
          <cell r="K1856">
            <v>0</v>
          </cell>
          <cell r="L1856">
            <v>0</v>
          </cell>
          <cell r="M1856">
            <v>3047527</v>
          </cell>
          <cell r="N1856">
            <v>2115038</v>
          </cell>
          <cell r="O1856">
            <v>588.11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3047527</v>
          </cell>
          <cell r="U1856">
            <v>2115038</v>
          </cell>
          <cell r="V1856">
            <v>588.11</v>
          </cell>
          <cell r="W1856">
            <v>3690514</v>
          </cell>
          <cell r="X1856">
            <v>0</v>
          </cell>
          <cell r="Y1856">
            <v>3690514</v>
          </cell>
        </row>
        <row r="1857">
          <cell r="A1857">
            <v>765</v>
          </cell>
          <cell r="B1857">
            <v>50</v>
          </cell>
          <cell r="C1857" t="str">
            <v>43</v>
          </cell>
          <cell r="D1857" t="str">
            <v>69625</v>
          </cell>
          <cell r="H1857" t="str">
            <v>Oak Grove Elementary</v>
          </cell>
          <cell r="I1857" t="str">
            <v>ELEMENTARY</v>
          </cell>
          <cell r="J1857">
            <v>50368463</v>
          </cell>
          <cell r="K1857">
            <v>37673187</v>
          </cell>
          <cell r="L1857">
            <v>9988.57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50368463</v>
          </cell>
          <cell r="U1857">
            <v>37673187</v>
          </cell>
          <cell r="V1857">
            <v>9988.57</v>
          </cell>
          <cell r="W1857">
            <v>53455595</v>
          </cell>
          <cell r="X1857">
            <v>0</v>
          </cell>
          <cell r="Y1857">
            <v>53455595</v>
          </cell>
        </row>
        <row r="1858">
          <cell r="A1858">
            <v>766</v>
          </cell>
          <cell r="B1858">
            <v>50</v>
          </cell>
          <cell r="C1858" t="str">
            <v>43</v>
          </cell>
          <cell r="D1858" t="str">
            <v>69633</v>
          </cell>
          <cell r="H1858" t="str">
            <v>Orchard Elementary</v>
          </cell>
          <cell r="I1858" t="str">
            <v>ELEMENTARY</v>
          </cell>
          <cell r="J1858">
            <v>4638139</v>
          </cell>
          <cell r="K1858">
            <v>8731718</v>
          </cell>
          <cell r="L1858">
            <v>859.8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4638139</v>
          </cell>
          <cell r="U1858">
            <v>8731718</v>
          </cell>
          <cell r="V1858">
            <v>859.8</v>
          </cell>
          <cell r="W1858">
            <v>0</v>
          </cell>
          <cell r="X1858">
            <v>0</v>
          </cell>
          <cell r="Y1858">
            <v>0</v>
          </cell>
        </row>
        <row r="1859">
          <cell r="A1859">
            <v>767</v>
          </cell>
          <cell r="B1859">
            <v>50</v>
          </cell>
          <cell r="C1859" t="str">
            <v>43</v>
          </cell>
          <cell r="D1859" t="str">
            <v>69641</v>
          </cell>
          <cell r="H1859" t="str">
            <v>Palo Alto Unified</v>
          </cell>
          <cell r="I1859" t="str">
            <v>UNIFIED</v>
          </cell>
          <cell r="J1859">
            <v>64583345</v>
          </cell>
          <cell r="K1859">
            <v>183453943</v>
          </cell>
          <cell r="L1859">
            <v>11766.59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64583345</v>
          </cell>
          <cell r="U1859">
            <v>183453943</v>
          </cell>
          <cell r="V1859">
            <v>11766.59</v>
          </cell>
          <cell r="W1859">
            <v>0</v>
          </cell>
          <cell r="X1859">
            <v>0</v>
          </cell>
          <cell r="Y1859">
            <v>0</v>
          </cell>
        </row>
        <row r="1860">
          <cell r="A1860">
            <v>768</v>
          </cell>
          <cell r="B1860">
            <v>50</v>
          </cell>
          <cell r="C1860" t="str">
            <v>43</v>
          </cell>
          <cell r="D1860" t="str">
            <v>69666</v>
          </cell>
          <cell r="H1860" t="str">
            <v>San Jose Unified</v>
          </cell>
          <cell r="I1860" t="str">
            <v>UNIFIED</v>
          </cell>
          <cell r="J1860">
            <v>150544066</v>
          </cell>
          <cell r="K1860">
            <v>251608454</v>
          </cell>
          <cell r="L1860">
            <v>28503.82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150544066</v>
          </cell>
          <cell r="U1860">
            <v>251608454</v>
          </cell>
          <cell r="V1860">
            <v>28503.82</v>
          </cell>
          <cell r="W1860">
            <v>42435649</v>
          </cell>
          <cell r="X1860">
            <v>0</v>
          </cell>
          <cell r="Y1860">
            <v>42435649</v>
          </cell>
        </row>
        <row r="1861">
          <cell r="A1861">
            <v>14097</v>
          </cell>
          <cell r="B1861">
            <v>50</v>
          </cell>
          <cell r="C1861" t="str">
            <v>43</v>
          </cell>
          <cell r="D1861" t="str">
            <v>69666</v>
          </cell>
          <cell r="E1861" t="str">
            <v>0129718</v>
          </cell>
          <cell r="F1861" t="str">
            <v>1623</v>
          </cell>
          <cell r="G1861" t="str">
            <v>D</v>
          </cell>
          <cell r="H1861" t="str">
            <v>Downtown College Preparatory Middle</v>
          </cell>
          <cell r="I1861" t="str">
            <v>UNIFIED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4299437</v>
          </cell>
          <cell r="O1861">
            <v>568.16</v>
          </cell>
          <cell r="P1861">
            <v>7655.79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4299437</v>
          </cell>
          <cell r="V1861">
            <v>568.16</v>
          </cell>
          <cell r="W1861">
            <v>840716</v>
          </cell>
          <cell r="X1861">
            <v>0</v>
          </cell>
          <cell r="Y1861">
            <v>840716</v>
          </cell>
        </row>
        <row r="1862">
          <cell r="A1862">
            <v>14238</v>
          </cell>
          <cell r="B1862">
            <v>50</v>
          </cell>
          <cell r="C1862" t="str">
            <v>43</v>
          </cell>
          <cell r="D1862" t="str">
            <v>69666</v>
          </cell>
          <cell r="E1862" t="str">
            <v>0131656</v>
          </cell>
          <cell r="F1862" t="str">
            <v>1546</v>
          </cell>
          <cell r="G1862" t="str">
            <v>D</v>
          </cell>
          <cell r="H1862" t="str">
            <v>ACE Inspire Academy</v>
          </cell>
          <cell r="I1862" t="str">
            <v>UNIFIED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1870031</v>
          </cell>
          <cell r="O1862">
            <v>247.12</v>
          </cell>
          <cell r="P1862">
            <v>8264.89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1870031</v>
          </cell>
          <cell r="V1862">
            <v>247.12</v>
          </cell>
          <cell r="W1862">
            <v>391749</v>
          </cell>
          <cell r="X1862">
            <v>0</v>
          </cell>
          <cell r="Y1862">
            <v>391749</v>
          </cell>
        </row>
        <row r="1863">
          <cell r="A1863">
            <v>1396</v>
          </cell>
          <cell r="B1863">
            <v>50</v>
          </cell>
          <cell r="C1863" t="str">
            <v>43</v>
          </cell>
          <cell r="D1863" t="str">
            <v>69666</v>
          </cell>
          <cell r="E1863" t="str">
            <v>4330585</v>
          </cell>
          <cell r="F1863" t="str">
            <v>0287</v>
          </cell>
          <cell r="G1863" t="str">
            <v>D</v>
          </cell>
          <cell r="H1863" t="str">
            <v>Downtown College Preparatory</v>
          </cell>
          <cell r="I1863" t="str">
            <v>UNIFIED</v>
          </cell>
          <cell r="J1863">
            <v>0</v>
          </cell>
          <cell r="K1863">
            <v>0</v>
          </cell>
          <cell r="L1863">
            <v>0</v>
          </cell>
          <cell r="M1863">
            <v>2835018</v>
          </cell>
          <cell r="N1863">
            <v>3468623</v>
          </cell>
          <cell r="O1863">
            <v>458.37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2835018</v>
          </cell>
          <cell r="U1863">
            <v>3468623</v>
          </cell>
          <cell r="V1863">
            <v>458.37</v>
          </cell>
          <cell r="W1863">
            <v>1504146</v>
          </cell>
          <cell r="X1863">
            <v>0</v>
          </cell>
          <cell r="Y1863">
            <v>1504146</v>
          </cell>
        </row>
        <row r="1864">
          <cell r="A1864">
            <v>8296</v>
          </cell>
          <cell r="B1864">
            <v>50</v>
          </cell>
          <cell r="C1864" t="str">
            <v>43</v>
          </cell>
          <cell r="D1864" t="str">
            <v>69666</v>
          </cell>
          <cell r="E1864" t="str">
            <v>6048730</v>
          </cell>
          <cell r="F1864" t="str">
            <v>0980</v>
          </cell>
          <cell r="G1864" t="str">
            <v>L</v>
          </cell>
          <cell r="H1864" t="str">
            <v>Bachrodt Charter Academy</v>
          </cell>
          <cell r="I1864" t="str">
            <v>UNIFIED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A1865">
            <v>769</v>
          </cell>
          <cell r="B1865">
            <v>50</v>
          </cell>
          <cell r="C1865" t="str">
            <v>43</v>
          </cell>
          <cell r="D1865" t="str">
            <v>69674</v>
          </cell>
          <cell r="H1865" t="str">
            <v>Santa Clara Unified</v>
          </cell>
          <cell r="I1865" t="str">
            <v>UNIFIED</v>
          </cell>
          <cell r="J1865">
            <v>78577802</v>
          </cell>
          <cell r="K1865">
            <v>212346410</v>
          </cell>
          <cell r="L1865">
            <v>14797.16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78577802</v>
          </cell>
          <cell r="U1865">
            <v>212346410</v>
          </cell>
          <cell r="V1865">
            <v>14797.16</v>
          </cell>
          <cell r="W1865">
            <v>0</v>
          </cell>
          <cell r="X1865">
            <v>0</v>
          </cell>
          <cell r="Y1865">
            <v>0</v>
          </cell>
        </row>
        <row r="1866">
          <cell r="A1866">
            <v>770</v>
          </cell>
          <cell r="B1866">
            <v>50</v>
          </cell>
          <cell r="C1866" t="str">
            <v>43</v>
          </cell>
          <cell r="D1866" t="str">
            <v>69682</v>
          </cell>
          <cell r="H1866" t="str">
            <v>Saratoga Union Elementary</v>
          </cell>
          <cell r="I1866" t="str">
            <v>ELEMENTARY</v>
          </cell>
          <cell r="J1866">
            <v>9190676</v>
          </cell>
          <cell r="K1866">
            <v>28171738</v>
          </cell>
          <cell r="L1866">
            <v>1788.64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9190676</v>
          </cell>
          <cell r="U1866">
            <v>28171738</v>
          </cell>
          <cell r="V1866">
            <v>1788.64</v>
          </cell>
          <cell r="W1866">
            <v>0</v>
          </cell>
          <cell r="X1866">
            <v>0</v>
          </cell>
          <cell r="Y1866">
            <v>0</v>
          </cell>
        </row>
        <row r="1867">
          <cell r="A1867">
            <v>771</v>
          </cell>
          <cell r="B1867">
            <v>50</v>
          </cell>
          <cell r="C1867" t="str">
            <v>43</v>
          </cell>
          <cell r="D1867" t="str">
            <v>69690</v>
          </cell>
          <cell r="H1867" t="str">
            <v>Sunnyvale</v>
          </cell>
          <cell r="I1867" t="str">
            <v>ELEMENTARY</v>
          </cell>
          <cell r="J1867">
            <v>32738219</v>
          </cell>
          <cell r="K1867">
            <v>72483711</v>
          </cell>
          <cell r="L1867">
            <v>6411.64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32738219</v>
          </cell>
          <cell r="U1867">
            <v>72483711</v>
          </cell>
          <cell r="V1867">
            <v>6411.64</v>
          </cell>
          <cell r="W1867">
            <v>0</v>
          </cell>
          <cell r="X1867">
            <v>0</v>
          </cell>
          <cell r="Y1867">
            <v>0</v>
          </cell>
        </row>
        <row r="1868">
          <cell r="A1868">
            <v>772</v>
          </cell>
          <cell r="B1868">
            <v>50</v>
          </cell>
          <cell r="C1868" t="str">
            <v>43</v>
          </cell>
          <cell r="D1868" t="str">
            <v>69708</v>
          </cell>
          <cell r="H1868" t="str">
            <v>Union Elementary</v>
          </cell>
          <cell r="I1868" t="str">
            <v>ELEMENTARY</v>
          </cell>
          <cell r="J1868">
            <v>28946463</v>
          </cell>
          <cell r="K1868">
            <v>33314787</v>
          </cell>
          <cell r="L1868">
            <v>5748.33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28946463</v>
          </cell>
          <cell r="U1868">
            <v>33314787</v>
          </cell>
          <cell r="V1868">
            <v>5748.33</v>
          </cell>
          <cell r="W1868">
            <v>14086965</v>
          </cell>
          <cell r="X1868">
            <v>0</v>
          </cell>
          <cell r="Y1868">
            <v>14086965</v>
          </cell>
        </row>
        <row r="1869">
          <cell r="A1869">
            <v>773</v>
          </cell>
          <cell r="B1869">
            <v>50</v>
          </cell>
          <cell r="C1869" t="str">
            <v>43</v>
          </cell>
          <cell r="D1869" t="str">
            <v>73387</v>
          </cell>
          <cell r="H1869" t="str">
            <v>Milpitas Unified</v>
          </cell>
          <cell r="I1869" t="str">
            <v>UNIFIED</v>
          </cell>
          <cell r="J1869">
            <v>53524945</v>
          </cell>
          <cell r="K1869">
            <v>68093750</v>
          </cell>
          <cell r="L1869">
            <v>10110.11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53524945</v>
          </cell>
          <cell r="U1869">
            <v>68093750</v>
          </cell>
          <cell r="V1869">
            <v>10110.11</v>
          </cell>
          <cell r="W1869">
            <v>25141737</v>
          </cell>
          <cell r="X1869">
            <v>0</v>
          </cell>
          <cell r="Y1869">
            <v>25141737</v>
          </cell>
        </row>
        <row r="1870">
          <cell r="A1870">
            <v>14541</v>
          </cell>
          <cell r="B1870">
            <v>50</v>
          </cell>
          <cell r="C1870" t="str">
            <v>43</v>
          </cell>
          <cell r="D1870" t="str">
            <v>77115</v>
          </cell>
          <cell r="E1870" t="str">
            <v>0137059</v>
          </cell>
          <cell r="F1870" t="str">
            <v>1936</v>
          </cell>
          <cell r="G1870" t="str">
            <v>D</v>
          </cell>
          <cell r="H1870" t="str">
            <v>Perseverance Preparatory School</v>
          </cell>
          <cell r="I1870" t="str">
            <v>UNIFIED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A1871">
            <v>14542</v>
          </cell>
          <cell r="B1871">
            <v>50</v>
          </cell>
          <cell r="C1871" t="str">
            <v>43</v>
          </cell>
          <cell r="D1871" t="str">
            <v>77123</v>
          </cell>
          <cell r="E1871" t="str">
            <v>0137299</v>
          </cell>
          <cell r="F1871" t="str">
            <v>1950</v>
          </cell>
          <cell r="G1871" t="str">
            <v>D</v>
          </cell>
          <cell r="H1871" t="str">
            <v>Promise Academy</v>
          </cell>
          <cell r="I1871" t="str">
            <v>UNIFIED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A1872">
            <v>14543</v>
          </cell>
          <cell r="B1872">
            <v>50</v>
          </cell>
          <cell r="C1872" t="str">
            <v>43</v>
          </cell>
          <cell r="D1872" t="str">
            <v>77149</v>
          </cell>
          <cell r="E1872" t="str">
            <v>0137315</v>
          </cell>
          <cell r="F1872" t="str">
            <v>1955</v>
          </cell>
          <cell r="G1872" t="str">
            <v>D</v>
          </cell>
          <cell r="H1872" t="str">
            <v>KIPP Navigate College Prep</v>
          </cell>
          <cell r="I1872" t="str">
            <v>HIGH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411018</v>
          </cell>
          <cell r="O1872">
            <v>88.49</v>
          </cell>
          <cell r="P1872">
            <v>10245.219999999999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411018</v>
          </cell>
          <cell r="V1872">
            <v>88.49</v>
          </cell>
          <cell r="W1872">
            <v>633065</v>
          </cell>
          <cell r="X1872">
            <v>0</v>
          </cell>
          <cell r="Y1872">
            <v>633065</v>
          </cell>
        </row>
        <row r="1873">
          <cell r="A1873">
            <v>45</v>
          </cell>
          <cell r="B1873">
            <v>50</v>
          </cell>
          <cell r="C1873" t="str">
            <v>44</v>
          </cell>
          <cell r="D1873" t="str">
            <v>10447</v>
          </cell>
          <cell r="H1873" t="str">
            <v>Santa Cruz Co. Office of Education</v>
          </cell>
          <cell r="I1873" t="str">
            <v>CO OFFICE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10584575</v>
          </cell>
          <cell r="R1873">
            <v>5323679</v>
          </cell>
          <cell r="S1873">
            <v>774.8</v>
          </cell>
          <cell r="T1873">
            <v>10584575</v>
          </cell>
          <cell r="U1873">
            <v>5323679</v>
          </cell>
          <cell r="V1873">
            <v>774.8</v>
          </cell>
          <cell r="W1873">
            <v>14464182</v>
          </cell>
          <cell r="X1873">
            <v>0</v>
          </cell>
          <cell r="Y1873">
            <v>14464182</v>
          </cell>
        </row>
        <row r="1874">
          <cell r="A1874">
            <v>14493</v>
          </cell>
          <cell r="B1874">
            <v>50</v>
          </cell>
          <cell r="C1874" t="str">
            <v>44</v>
          </cell>
          <cell r="D1874" t="str">
            <v>10447</v>
          </cell>
          <cell r="E1874" t="str">
            <v>0136572</v>
          </cell>
          <cell r="F1874" t="str">
            <v>1904</v>
          </cell>
          <cell r="G1874" t="str">
            <v>D</v>
          </cell>
          <cell r="H1874" t="str">
            <v>Santa Cruz County Career Advancement Charter</v>
          </cell>
          <cell r="I1874" t="str">
            <v>CO OFFICE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97.36</v>
          </cell>
          <cell r="P1874">
            <v>9765.5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97.36</v>
          </cell>
          <cell r="W1874">
            <v>970545</v>
          </cell>
          <cell r="X1874">
            <v>0</v>
          </cell>
          <cell r="Y1874">
            <v>970545</v>
          </cell>
        </row>
        <row r="1875">
          <cell r="A1875">
            <v>1067</v>
          </cell>
          <cell r="B1875">
            <v>50</v>
          </cell>
          <cell r="C1875" t="str">
            <v>44</v>
          </cell>
          <cell r="D1875" t="str">
            <v>10447</v>
          </cell>
          <cell r="E1875" t="str">
            <v>4430252</v>
          </cell>
          <cell r="F1875" t="str">
            <v>0210</v>
          </cell>
          <cell r="G1875" t="str">
            <v>L</v>
          </cell>
          <cell r="H1875" t="str">
            <v>Pacific Collegiate Charter</v>
          </cell>
          <cell r="I1875" t="str">
            <v>HIGH</v>
          </cell>
          <cell r="J1875">
            <v>0</v>
          </cell>
          <cell r="K1875">
            <v>0</v>
          </cell>
          <cell r="L1875">
            <v>0</v>
          </cell>
          <cell r="M1875">
            <v>3097018</v>
          </cell>
          <cell r="N1875">
            <v>3133935</v>
          </cell>
          <cell r="O1875">
            <v>524.91999999999996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3097018</v>
          </cell>
          <cell r="U1875">
            <v>3133935</v>
          </cell>
          <cell r="V1875">
            <v>524.91999999999996</v>
          </cell>
          <cell r="W1875">
            <v>1570745</v>
          </cell>
          <cell r="X1875">
            <v>0</v>
          </cell>
          <cell r="Y1875">
            <v>1570745</v>
          </cell>
        </row>
        <row r="1876">
          <cell r="A1876">
            <v>774</v>
          </cell>
          <cell r="B1876">
            <v>50</v>
          </cell>
          <cell r="C1876" t="str">
            <v>44</v>
          </cell>
          <cell r="D1876" t="str">
            <v>69732</v>
          </cell>
          <cell r="H1876" t="str">
            <v>Bonny Doon Union Elementary</v>
          </cell>
          <cell r="I1876" t="str">
            <v>ELEMENTARY</v>
          </cell>
          <cell r="J1876">
            <v>800402</v>
          </cell>
          <cell r="K1876">
            <v>1657230</v>
          </cell>
          <cell r="L1876">
            <v>158.6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800402</v>
          </cell>
          <cell r="U1876">
            <v>1657230</v>
          </cell>
          <cell r="V1876">
            <v>158.6</v>
          </cell>
          <cell r="W1876">
            <v>0</v>
          </cell>
          <cell r="X1876">
            <v>0</v>
          </cell>
          <cell r="Y1876">
            <v>0</v>
          </cell>
        </row>
        <row r="1877">
          <cell r="A1877">
            <v>775</v>
          </cell>
          <cell r="B1877">
            <v>50</v>
          </cell>
          <cell r="C1877" t="str">
            <v>44</v>
          </cell>
          <cell r="D1877" t="str">
            <v>69757</v>
          </cell>
          <cell r="H1877" t="str">
            <v>Happy Valley Elementary</v>
          </cell>
          <cell r="I1877" t="str">
            <v>ELEMENTARY</v>
          </cell>
          <cell r="J1877">
            <v>578133</v>
          </cell>
          <cell r="K1877">
            <v>994674</v>
          </cell>
          <cell r="L1877">
            <v>113.92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578133</v>
          </cell>
          <cell r="U1877">
            <v>994674</v>
          </cell>
          <cell r="V1877">
            <v>113.92</v>
          </cell>
          <cell r="W1877">
            <v>0</v>
          </cell>
          <cell r="X1877">
            <v>0</v>
          </cell>
          <cell r="Y1877">
            <v>0</v>
          </cell>
        </row>
        <row r="1878">
          <cell r="A1878">
            <v>776</v>
          </cell>
          <cell r="B1878">
            <v>50</v>
          </cell>
          <cell r="C1878" t="str">
            <v>44</v>
          </cell>
          <cell r="D1878" t="str">
            <v>69765</v>
          </cell>
          <cell r="H1878" t="str">
            <v>Live Oak Elementary</v>
          </cell>
          <cell r="I1878" t="str">
            <v>ELEMENTARY</v>
          </cell>
          <cell r="J1878">
            <v>8717268</v>
          </cell>
          <cell r="K1878">
            <v>6010999</v>
          </cell>
          <cell r="L1878">
            <v>1662.95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8717268</v>
          </cell>
          <cell r="U1878">
            <v>6010999</v>
          </cell>
          <cell r="V1878">
            <v>1662.95</v>
          </cell>
          <cell r="W1878">
            <v>9941770</v>
          </cell>
          <cell r="X1878">
            <v>0</v>
          </cell>
          <cell r="Y1878">
            <v>9941770</v>
          </cell>
        </row>
        <row r="1879">
          <cell r="A1879">
            <v>9653</v>
          </cell>
          <cell r="B1879">
            <v>50</v>
          </cell>
          <cell r="C1879" t="str">
            <v>44</v>
          </cell>
          <cell r="D1879" t="str">
            <v>69765</v>
          </cell>
          <cell r="E1879" t="str">
            <v>0100305</v>
          </cell>
          <cell r="F1879" t="str">
            <v>0512</v>
          </cell>
          <cell r="G1879" t="str">
            <v>L</v>
          </cell>
          <cell r="H1879" t="str">
            <v>Cypress Charter High</v>
          </cell>
          <cell r="I1879" t="str">
            <v>ELEMENTARY</v>
          </cell>
          <cell r="J1879">
            <v>0</v>
          </cell>
          <cell r="K1879">
            <v>0</v>
          </cell>
          <cell r="L1879">
            <v>0</v>
          </cell>
          <cell r="M1879">
            <v>678680</v>
          </cell>
          <cell r="N1879">
            <v>159290</v>
          </cell>
          <cell r="O1879">
            <v>109.73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678680</v>
          </cell>
          <cell r="U1879">
            <v>159290</v>
          </cell>
          <cell r="V1879">
            <v>109.73</v>
          </cell>
          <cell r="W1879">
            <v>918863</v>
          </cell>
          <cell r="X1879">
            <v>0</v>
          </cell>
          <cell r="Y1879">
            <v>918863</v>
          </cell>
        </row>
        <row r="1880">
          <cell r="A1880">
            <v>9654</v>
          </cell>
          <cell r="B1880">
            <v>50</v>
          </cell>
          <cell r="C1880" t="str">
            <v>44</v>
          </cell>
          <cell r="D1880" t="str">
            <v>69765</v>
          </cell>
          <cell r="E1880" t="str">
            <v>0100388</v>
          </cell>
          <cell r="F1880" t="str">
            <v>0513</v>
          </cell>
          <cell r="G1880" t="str">
            <v>L</v>
          </cell>
          <cell r="H1880" t="str">
            <v>Tierra Pacifica Charter</v>
          </cell>
          <cell r="I1880" t="str">
            <v>ELEMENTARY</v>
          </cell>
          <cell r="J1880">
            <v>0</v>
          </cell>
          <cell r="K1880">
            <v>0</v>
          </cell>
          <cell r="L1880">
            <v>0</v>
          </cell>
          <cell r="M1880">
            <v>779215</v>
          </cell>
          <cell r="N1880">
            <v>218139</v>
          </cell>
          <cell r="O1880">
            <v>150.27000000000001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779215</v>
          </cell>
          <cell r="U1880">
            <v>218139</v>
          </cell>
          <cell r="V1880">
            <v>150.27000000000001</v>
          </cell>
          <cell r="W1880">
            <v>1005790</v>
          </cell>
          <cell r="X1880">
            <v>0</v>
          </cell>
          <cell r="Y1880">
            <v>1005790</v>
          </cell>
        </row>
        <row r="1881">
          <cell r="A1881">
            <v>777</v>
          </cell>
          <cell r="B1881">
            <v>50</v>
          </cell>
          <cell r="C1881" t="str">
            <v>44</v>
          </cell>
          <cell r="D1881" t="str">
            <v>69773</v>
          </cell>
          <cell r="H1881" t="str">
            <v>Mountain Elementary</v>
          </cell>
          <cell r="I1881" t="str">
            <v>ELEMENTARY</v>
          </cell>
          <cell r="J1881">
            <v>705891</v>
          </cell>
          <cell r="K1881">
            <v>965284</v>
          </cell>
          <cell r="L1881">
            <v>139.13999999999999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705891</v>
          </cell>
          <cell r="U1881">
            <v>965284</v>
          </cell>
          <cell r="V1881">
            <v>139.13999999999999</v>
          </cell>
          <cell r="W1881">
            <v>400576</v>
          </cell>
          <cell r="X1881">
            <v>0</v>
          </cell>
          <cell r="Y1881">
            <v>400576</v>
          </cell>
        </row>
        <row r="1882">
          <cell r="A1882">
            <v>778</v>
          </cell>
          <cell r="B1882">
            <v>50</v>
          </cell>
          <cell r="C1882" t="str">
            <v>44</v>
          </cell>
          <cell r="D1882" t="str">
            <v>69781</v>
          </cell>
          <cell r="H1882" t="str">
            <v>Pacific Elementary</v>
          </cell>
          <cell r="I1882" t="str">
            <v>ELEMENTARY</v>
          </cell>
          <cell r="J1882">
            <v>699316</v>
          </cell>
          <cell r="K1882">
            <v>283270</v>
          </cell>
          <cell r="L1882">
            <v>113.27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699316</v>
          </cell>
          <cell r="U1882">
            <v>283270</v>
          </cell>
          <cell r="V1882">
            <v>113.27</v>
          </cell>
          <cell r="W1882">
            <v>785526</v>
          </cell>
          <cell r="X1882">
            <v>0</v>
          </cell>
          <cell r="Y1882">
            <v>785526</v>
          </cell>
        </row>
        <row r="1883">
          <cell r="A1883">
            <v>779</v>
          </cell>
          <cell r="B1883">
            <v>50</v>
          </cell>
          <cell r="C1883" t="str">
            <v>44</v>
          </cell>
          <cell r="D1883" t="str">
            <v>69799</v>
          </cell>
          <cell r="H1883" t="str">
            <v>Pajaro Valley Unified</v>
          </cell>
          <cell r="I1883" t="str">
            <v>UNIFIED</v>
          </cell>
          <cell r="J1883">
            <v>91257973</v>
          </cell>
          <cell r="K1883">
            <v>78814450</v>
          </cell>
          <cell r="L1883">
            <v>17219.59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91257973</v>
          </cell>
          <cell r="U1883">
            <v>78814450</v>
          </cell>
          <cell r="V1883">
            <v>17219.59</v>
          </cell>
          <cell r="W1883">
            <v>107833689</v>
          </cell>
          <cell r="X1883">
            <v>0</v>
          </cell>
          <cell r="Y1883">
            <v>107833689</v>
          </cell>
        </row>
        <row r="1884">
          <cell r="A1884">
            <v>12021</v>
          </cell>
          <cell r="B1884">
            <v>50</v>
          </cell>
          <cell r="C1884" t="str">
            <v>44</v>
          </cell>
          <cell r="D1884" t="str">
            <v>69799</v>
          </cell>
          <cell r="E1884" t="str">
            <v>0117804</v>
          </cell>
          <cell r="F1884" t="str">
            <v>1004</v>
          </cell>
          <cell r="G1884" t="str">
            <v>D</v>
          </cell>
          <cell r="H1884" t="str">
            <v>Ceiba College Preparatory Academy</v>
          </cell>
          <cell r="I1884" t="str">
            <v>UNIFIED</v>
          </cell>
          <cell r="J1884">
            <v>0</v>
          </cell>
          <cell r="K1884">
            <v>0</v>
          </cell>
          <cell r="L1884">
            <v>0</v>
          </cell>
          <cell r="M1884">
            <v>2788957</v>
          </cell>
          <cell r="N1884">
            <v>1994768</v>
          </cell>
          <cell r="O1884">
            <v>499.54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2788957</v>
          </cell>
          <cell r="U1884">
            <v>1994768</v>
          </cell>
          <cell r="V1884">
            <v>499.54</v>
          </cell>
          <cell r="W1884">
            <v>3503996</v>
          </cell>
          <cell r="X1884">
            <v>0</v>
          </cell>
          <cell r="Y1884">
            <v>3503996</v>
          </cell>
        </row>
        <row r="1885">
          <cell r="A1885">
            <v>1397</v>
          </cell>
          <cell r="B1885">
            <v>50</v>
          </cell>
          <cell r="C1885" t="str">
            <v>44</v>
          </cell>
          <cell r="D1885" t="str">
            <v>69799</v>
          </cell>
          <cell r="E1885" t="str">
            <v>4430229</v>
          </cell>
          <cell r="F1885" t="str">
            <v>0170</v>
          </cell>
          <cell r="G1885" t="str">
            <v>L</v>
          </cell>
          <cell r="H1885" t="str">
            <v>Pacific Coast Charter</v>
          </cell>
          <cell r="I1885" t="str">
            <v>UNIFIED</v>
          </cell>
          <cell r="J1885">
            <v>0</v>
          </cell>
          <cell r="K1885">
            <v>0</v>
          </cell>
          <cell r="L1885">
            <v>0</v>
          </cell>
          <cell r="M1885">
            <v>1211951</v>
          </cell>
          <cell r="N1885">
            <v>828831</v>
          </cell>
          <cell r="O1885">
            <v>207.56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1211951</v>
          </cell>
          <cell r="U1885">
            <v>828831</v>
          </cell>
          <cell r="V1885">
            <v>207.56</v>
          </cell>
          <cell r="W1885">
            <v>1292051</v>
          </cell>
          <cell r="X1885">
            <v>0</v>
          </cell>
          <cell r="Y1885">
            <v>1292051</v>
          </cell>
        </row>
        <row r="1886">
          <cell r="A1886">
            <v>1398</v>
          </cell>
          <cell r="B1886">
            <v>50</v>
          </cell>
          <cell r="C1886" t="str">
            <v>44</v>
          </cell>
          <cell r="D1886" t="str">
            <v>69799</v>
          </cell>
          <cell r="E1886" t="str">
            <v>4430245</v>
          </cell>
          <cell r="F1886" t="str">
            <v>0265</v>
          </cell>
          <cell r="G1886" t="str">
            <v>L</v>
          </cell>
          <cell r="H1886" t="str">
            <v>Diamond Technology Institute</v>
          </cell>
          <cell r="I1886" t="str">
            <v>UNIFIED</v>
          </cell>
          <cell r="J1886">
            <v>0</v>
          </cell>
          <cell r="K1886">
            <v>0</v>
          </cell>
          <cell r="L1886">
            <v>0</v>
          </cell>
          <cell r="M1886">
            <v>431403</v>
          </cell>
          <cell r="N1886">
            <v>278526</v>
          </cell>
          <cell r="O1886">
            <v>69.75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431403</v>
          </cell>
          <cell r="U1886">
            <v>278526</v>
          </cell>
          <cell r="V1886">
            <v>69.75</v>
          </cell>
          <cell r="W1886">
            <v>531244</v>
          </cell>
          <cell r="X1886">
            <v>0</v>
          </cell>
          <cell r="Y1886">
            <v>531244</v>
          </cell>
        </row>
        <row r="1887">
          <cell r="A1887">
            <v>1399</v>
          </cell>
          <cell r="B1887">
            <v>50</v>
          </cell>
          <cell r="C1887" t="str">
            <v>44</v>
          </cell>
          <cell r="D1887" t="str">
            <v>69799</v>
          </cell>
          <cell r="E1887" t="str">
            <v>6049720</v>
          </cell>
          <cell r="F1887" t="str">
            <v>0041</v>
          </cell>
          <cell r="G1887" t="str">
            <v>L</v>
          </cell>
          <cell r="H1887" t="str">
            <v>Linscott Charter</v>
          </cell>
          <cell r="I1887" t="str">
            <v>UNIFIED</v>
          </cell>
          <cell r="J1887">
            <v>0</v>
          </cell>
          <cell r="K1887">
            <v>0</v>
          </cell>
          <cell r="L1887">
            <v>0</v>
          </cell>
          <cell r="M1887">
            <v>1381141</v>
          </cell>
          <cell r="N1887">
            <v>1064350</v>
          </cell>
          <cell r="O1887">
            <v>266.54000000000002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1381141</v>
          </cell>
          <cell r="U1887">
            <v>1064350</v>
          </cell>
          <cell r="V1887">
            <v>266.54000000000002</v>
          </cell>
          <cell r="W1887">
            <v>1260500</v>
          </cell>
          <cell r="X1887">
            <v>0</v>
          </cell>
          <cell r="Y1887">
            <v>1260500</v>
          </cell>
        </row>
        <row r="1888">
          <cell r="A1888">
            <v>1400</v>
          </cell>
          <cell r="B1888">
            <v>50</v>
          </cell>
          <cell r="C1888" t="str">
            <v>44</v>
          </cell>
          <cell r="D1888" t="str">
            <v>69799</v>
          </cell>
          <cell r="E1888" t="str">
            <v>6049829</v>
          </cell>
          <cell r="F1888" t="str">
            <v>0164</v>
          </cell>
          <cell r="G1888" t="str">
            <v>L</v>
          </cell>
          <cell r="H1888" t="str">
            <v>Alianza Charter</v>
          </cell>
          <cell r="I1888" t="str">
            <v>UNIFIED</v>
          </cell>
          <cell r="J1888">
            <v>0</v>
          </cell>
          <cell r="K1888">
            <v>0</v>
          </cell>
          <cell r="L1888">
            <v>0</v>
          </cell>
          <cell r="M1888">
            <v>3342554</v>
          </cell>
          <cell r="N1888">
            <v>2580852</v>
          </cell>
          <cell r="O1888">
            <v>646.30999999999995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3342554</v>
          </cell>
          <cell r="U1888">
            <v>2580852</v>
          </cell>
          <cell r="V1888">
            <v>646.30999999999995</v>
          </cell>
          <cell r="W1888">
            <v>3982608</v>
          </cell>
          <cell r="X1888">
            <v>0</v>
          </cell>
          <cell r="Y1888">
            <v>3982608</v>
          </cell>
        </row>
        <row r="1889">
          <cell r="A1889">
            <v>1401</v>
          </cell>
          <cell r="B1889">
            <v>50</v>
          </cell>
          <cell r="C1889" t="str">
            <v>44</v>
          </cell>
          <cell r="D1889" t="str">
            <v>69799</v>
          </cell>
          <cell r="E1889" t="str">
            <v>6119077</v>
          </cell>
          <cell r="F1889" t="str">
            <v>0373</v>
          </cell>
          <cell r="G1889" t="str">
            <v>L</v>
          </cell>
          <cell r="H1889" t="str">
            <v>Watsonville Charter School of the Arts</v>
          </cell>
          <cell r="I1889" t="str">
            <v>UNIFIED</v>
          </cell>
          <cell r="J1889">
            <v>0</v>
          </cell>
          <cell r="K1889">
            <v>0</v>
          </cell>
          <cell r="L1889">
            <v>0</v>
          </cell>
          <cell r="M1889">
            <v>1855674</v>
          </cell>
          <cell r="N1889">
            <v>1442068</v>
          </cell>
          <cell r="O1889">
            <v>361.13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1855674</v>
          </cell>
          <cell r="U1889">
            <v>1442068</v>
          </cell>
          <cell r="V1889">
            <v>361.13</v>
          </cell>
          <cell r="W1889">
            <v>1978087</v>
          </cell>
          <cell r="X1889">
            <v>0</v>
          </cell>
          <cell r="Y1889">
            <v>1978087</v>
          </cell>
        </row>
        <row r="1890">
          <cell r="A1890">
            <v>780</v>
          </cell>
          <cell r="B1890">
            <v>50</v>
          </cell>
          <cell r="C1890" t="str">
            <v>44</v>
          </cell>
          <cell r="D1890" t="str">
            <v>69807</v>
          </cell>
          <cell r="H1890" t="str">
            <v>San Lorenzo Valley Unified</v>
          </cell>
          <cell r="I1890" t="str">
            <v>UNIFIED</v>
          </cell>
          <cell r="J1890">
            <v>11717418</v>
          </cell>
          <cell r="K1890">
            <v>20325509</v>
          </cell>
          <cell r="L1890">
            <v>2216.4499999999998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11717418</v>
          </cell>
          <cell r="U1890">
            <v>20325509</v>
          </cell>
          <cell r="V1890">
            <v>2216.4499999999998</v>
          </cell>
          <cell r="W1890">
            <v>0</v>
          </cell>
          <cell r="X1890">
            <v>0</v>
          </cell>
          <cell r="Y1890">
            <v>0</v>
          </cell>
        </row>
        <row r="1891">
          <cell r="A1891">
            <v>10219</v>
          </cell>
          <cell r="B1891">
            <v>50</v>
          </cell>
          <cell r="C1891" t="str">
            <v>44</v>
          </cell>
          <cell r="D1891" t="str">
            <v>69807</v>
          </cell>
          <cell r="E1891" t="str">
            <v>0110007</v>
          </cell>
          <cell r="F1891" t="str">
            <v>0747</v>
          </cell>
          <cell r="G1891" t="str">
            <v>D</v>
          </cell>
          <cell r="H1891" t="str">
            <v>Ocean Grove Charter</v>
          </cell>
          <cell r="I1891" t="str">
            <v>UNIFIED</v>
          </cell>
          <cell r="J1891">
            <v>0</v>
          </cell>
          <cell r="K1891">
            <v>0</v>
          </cell>
          <cell r="L1891">
            <v>0</v>
          </cell>
          <cell r="M1891">
            <v>13919834</v>
          </cell>
          <cell r="N1891">
            <v>10362871</v>
          </cell>
          <cell r="O1891">
            <v>2606.12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13919834</v>
          </cell>
          <cell r="U1891">
            <v>10362871</v>
          </cell>
          <cell r="V1891">
            <v>2606.12</v>
          </cell>
          <cell r="W1891">
            <v>11839275</v>
          </cell>
          <cell r="X1891">
            <v>0</v>
          </cell>
          <cell r="Y1891">
            <v>11839275</v>
          </cell>
        </row>
        <row r="1892">
          <cell r="A1892">
            <v>1402</v>
          </cell>
          <cell r="B1892">
            <v>50</v>
          </cell>
          <cell r="C1892" t="str">
            <v>44</v>
          </cell>
          <cell r="D1892" t="str">
            <v>69807</v>
          </cell>
          <cell r="E1892" t="str">
            <v>4430179</v>
          </cell>
          <cell r="F1892" t="str">
            <v>0025</v>
          </cell>
          <cell r="G1892" t="str">
            <v>L</v>
          </cell>
          <cell r="H1892" t="str">
            <v>SLVUSD Charter</v>
          </cell>
          <cell r="I1892" t="str">
            <v>UNIFIED</v>
          </cell>
          <cell r="J1892">
            <v>0</v>
          </cell>
          <cell r="K1892">
            <v>0</v>
          </cell>
          <cell r="L1892">
            <v>0</v>
          </cell>
          <cell r="M1892">
            <v>1584477</v>
          </cell>
          <cell r="N1892">
            <v>1149248</v>
          </cell>
          <cell r="O1892">
            <v>289.02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1584477</v>
          </cell>
          <cell r="U1892">
            <v>1149248</v>
          </cell>
          <cell r="V1892">
            <v>289.02</v>
          </cell>
          <cell r="W1892">
            <v>1293012</v>
          </cell>
          <cell r="X1892">
            <v>0</v>
          </cell>
          <cell r="Y1892">
            <v>1293012</v>
          </cell>
        </row>
        <row r="1893">
          <cell r="A1893">
            <v>781</v>
          </cell>
          <cell r="B1893">
            <v>50</v>
          </cell>
          <cell r="C1893" t="str">
            <v>44</v>
          </cell>
          <cell r="D1893" t="str">
            <v>69815</v>
          </cell>
          <cell r="H1893" t="str">
            <v>Santa Cruz City Elementary</v>
          </cell>
          <cell r="I1893" t="str">
            <v>ELEMENTARY</v>
          </cell>
          <cell r="J1893">
            <v>12259847</v>
          </cell>
          <cell r="K1893">
            <v>23814603</v>
          </cell>
          <cell r="L1893">
            <v>2390.5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12259847</v>
          </cell>
          <cell r="U1893">
            <v>23814603</v>
          </cell>
          <cell r="V1893">
            <v>2390.5</v>
          </cell>
          <cell r="W1893">
            <v>0</v>
          </cell>
          <cell r="X1893">
            <v>0</v>
          </cell>
          <cell r="Y1893">
            <v>0</v>
          </cell>
        </row>
        <row r="1894">
          <cell r="A1894">
            <v>782</v>
          </cell>
          <cell r="B1894">
            <v>50</v>
          </cell>
          <cell r="C1894" t="str">
            <v>44</v>
          </cell>
          <cell r="D1894" t="str">
            <v>69823</v>
          </cell>
          <cell r="H1894" t="str">
            <v>Santa Cruz City High</v>
          </cell>
          <cell r="I1894" t="str">
            <v>HIGH</v>
          </cell>
          <cell r="J1894">
            <v>24224826</v>
          </cell>
          <cell r="K1894">
            <v>30802353</v>
          </cell>
          <cell r="L1894">
            <v>3905.29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24224826</v>
          </cell>
          <cell r="U1894">
            <v>30802353</v>
          </cell>
          <cell r="V1894">
            <v>3905.29</v>
          </cell>
          <cell r="W1894">
            <v>8267872</v>
          </cell>
          <cell r="X1894">
            <v>0</v>
          </cell>
          <cell r="Y1894">
            <v>8267872</v>
          </cell>
        </row>
        <row r="1895">
          <cell r="A1895">
            <v>1404</v>
          </cell>
          <cell r="B1895">
            <v>50</v>
          </cell>
          <cell r="C1895" t="str">
            <v>44</v>
          </cell>
          <cell r="D1895" t="str">
            <v>69823</v>
          </cell>
          <cell r="E1895" t="str">
            <v>4430187</v>
          </cell>
          <cell r="F1895" t="str">
            <v>0059</v>
          </cell>
          <cell r="G1895" t="str">
            <v>L</v>
          </cell>
          <cell r="H1895" t="str">
            <v>Delta Charter</v>
          </cell>
          <cell r="I1895" t="str">
            <v>HIGH</v>
          </cell>
          <cell r="J1895">
            <v>0</v>
          </cell>
          <cell r="K1895">
            <v>0</v>
          </cell>
          <cell r="L1895">
            <v>0</v>
          </cell>
          <cell r="M1895">
            <v>685298</v>
          </cell>
          <cell r="N1895">
            <v>661510</v>
          </cell>
          <cell r="O1895">
            <v>110.8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685298</v>
          </cell>
          <cell r="U1895">
            <v>661510</v>
          </cell>
          <cell r="V1895">
            <v>110.8</v>
          </cell>
          <cell r="W1895">
            <v>447881</v>
          </cell>
          <cell r="X1895">
            <v>0</v>
          </cell>
          <cell r="Y1895">
            <v>447881</v>
          </cell>
        </row>
        <row r="1896">
          <cell r="A1896">
            <v>783</v>
          </cell>
          <cell r="B1896">
            <v>50</v>
          </cell>
          <cell r="C1896" t="str">
            <v>44</v>
          </cell>
          <cell r="D1896" t="str">
            <v>69849</v>
          </cell>
          <cell r="H1896" t="str">
            <v>Soquel Union Elementary</v>
          </cell>
          <cell r="I1896" t="str">
            <v>ELEMENTARY</v>
          </cell>
          <cell r="J1896">
            <v>9795083</v>
          </cell>
          <cell r="K1896">
            <v>12722409</v>
          </cell>
          <cell r="L1896">
            <v>1867.79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9795083</v>
          </cell>
          <cell r="U1896">
            <v>12722409</v>
          </cell>
          <cell r="V1896">
            <v>1867.79</v>
          </cell>
          <cell r="W1896">
            <v>3278798</v>
          </cell>
          <cell r="X1896">
            <v>0</v>
          </cell>
          <cell r="Y1896">
            <v>3278798</v>
          </cell>
        </row>
        <row r="1897">
          <cell r="A1897">
            <v>784</v>
          </cell>
          <cell r="B1897">
            <v>50</v>
          </cell>
          <cell r="C1897" t="str">
            <v>44</v>
          </cell>
          <cell r="D1897" t="str">
            <v>75432</v>
          </cell>
          <cell r="H1897" t="str">
            <v>Scotts Valley Unified</v>
          </cell>
          <cell r="I1897" t="str">
            <v>UNIFIED</v>
          </cell>
          <cell r="J1897">
            <v>12500798</v>
          </cell>
          <cell r="K1897">
            <v>13905496</v>
          </cell>
          <cell r="L1897">
            <v>2371.5100000000002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12500798</v>
          </cell>
          <cell r="U1897">
            <v>13905496</v>
          </cell>
          <cell r="V1897">
            <v>2371.5100000000002</v>
          </cell>
          <cell r="W1897">
            <v>6516793</v>
          </cell>
          <cell r="X1897">
            <v>0</v>
          </cell>
          <cell r="Y1897">
            <v>6516793</v>
          </cell>
        </row>
        <row r="1898">
          <cell r="A1898">
            <v>46</v>
          </cell>
          <cell r="B1898">
            <v>50</v>
          </cell>
          <cell r="C1898" t="str">
            <v>45</v>
          </cell>
          <cell r="D1898" t="str">
            <v>10454</v>
          </cell>
          <cell r="H1898" t="str">
            <v>Shasta Co. Office of Education</v>
          </cell>
          <cell r="I1898" t="str">
            <v>CO OFFICE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3279619</v>
          </cell>
          <cell r="R1898">
            <v>3094879</v>
          </cell>
          <cell r="S1898">
            <v>35.07</v>
          </cell>
          <cell r="T1898">
            <v>3279619</v>
          </cell>
          <cell r="U1898">
            <v>3094879</v>
          </cell>
          <cell r="V1898">
            <v>35.07</v>
          </cell>
          <cell r="W1898">
            <v>4169755</v>
          </cell>
          <cell r="X1898">
            <v>0</v>
          </cell>
          <cell r="Y1898">
            <v>4169755</v>
          </cell>
        </row>
        <row r="1899">
          <cell r="A1899">
            <v>10288</v>
          </cell>
          <cell r="B1899">
            <v>50</v>
          </cell>
          <cell r="C1899" t="str">
            <v>45</v>
          </cell>
          <cell r="D1899" t="str">
            <v>10454</v>
          </cell>
          <cell r="E1899" t="str">
            <v>0111674</v>
          </cell>
          <cell r="F1899" t="str">
            <v>0778</v>
          </cell>
          <cell r="G1899" t="str">
            <v>D</v>
          </cell>
          <cell r="H1899" t="str">
            <v>Chrysalis Charter</v>
          </cell>
          <cell r="I1899" t="str">
            <v>CO OFFICE</v>
          </cell>
          <cell r="J1899">
            <v>0</v>
          </cell>
          <cell r="K1899">
            <v>0</v>
          </cell>
          <cell r="L1899">
            <v>0</v>
          </cell>
          <cell r="M1899">
            <v>1146427</v>
          </cell>
          <cell r="N1899">
            <v>15483</v>
          </cell>
          <cell r="O1899">
            <v>221.43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1146427</v>
          </cell>
          <cell r="U1899">
            <v>15483</v>
          </cell>
          <cell r="V1899">
            <v>221.43</v>
          </cell>
          <cell r="W1899">
            <v>1891408</v>
          </cell>
          <cell r="X1899">
            <v>0</v>
          </cell>
          <cell r="Y1899">
            <v>1891408</v>
          </cell>
        </row>
        <row r="1900">
          <cell r="A1900">
            <v>14260</v>
          </cell>
          <cell r="B1900">
            <v>50</v>
          </cell>
          <cell r="C1900" t="str">
            <v>45</v>
          </cell>
          <cell r="D1900" t="str">
            <v>10454</v>
          </cell>
          <cell r="E1900" t="str">
            <v>0132647</v>
          </cell>
          <cell r="F1900" t="str">
            <v>1757</v>
          </cell>
          <cell r="G1900" t="str">
            <v>L</v>
          </cell>
          <cell r="H1900" t="str">
            <v>Shasta County Independent Study Charter</v>
          </cell>
          <cell r="I1900" t="str">
            <v>CO OFFICE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383143</v>
          </cell>
          <cell r="O1900">
            <v>103.71</v>
          </cell>
          <cell r="P1900">
            <v>8309.93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383143</v>
          </cell>
          <cell r="V1900">
            <v>103.71</v>
          </cell>
          <cell r="W1900">
            <v>739566</v>
          </cell>
          <cell r="X1900">
            <v>0</v>
          </cell>
          <cell r="Y1900">
            <v>739566</v>
          </cell>
        </row>
        <row r="1901">
          <cell r="A1901">
            <v>14266</v>
          </cell>
          <cell r="B1901">
            <v>50</v>
          </cell>
          <cell r="C1901" t="str">
            <v>45</v>
          </cell>
          <cell r="D1901" t="str">
            <v>10454</v>
          </cell>
          <cell r="E1901" t="str">
            <v>0132944</v>
          </cell>
          <cell r="F1901" t="str">
            <v>1770</v>
          </cell>
          <cell r="G1901" t="str">
            <v>D</v>
          </cell>
          <cell r="H1901" t="str">
            <v>Redding STEM Academy</v>
          </cell>
          <cell r="I1901" t="str">
            <v>UNIFIED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996465</v>
          </cell>
          <cell r="O1901">
            <v>226.98</v>
          </cell>
          <cell r="P1901">
            <v>8293.51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996465</v>
          </cell>
          <cell r="V1901">
            <v>226.98</v>
          </cell>
          <cell r="W1901">
            <v>996094</v>
          </cell>
          <cell r="X1901">
            <v>0</v>
          </cell>
          <cell r="Y1901">
            <v>996094</v>
          </cell>
        </row>
        <row r="1902">
          <cell r="A1902">
            <v>785</v>
          </cell>
          <cell r="B1902">
            <v>50</v>
          </cell>
          <cell r="C1902" t="str">
            <v>45</v>
          </cell>
          <cell r="D1902" t="str">
            <v>69856</v>
          </cell>
          <cell r="H1902" t="str">
            <v>Anderson Union High</v>
          </cell>
          <cell r="I1902" t="str">
            <v>HIGH</v>
          </cell>
          <cell r="J1902">
            <v>8859430</v>
          </cell>
          <cell r="K1902">
            <v>6781086</v>
          </cell>
          <cell r="L1902">
            <v>1452.13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8859430</v>
          </cell>
          <cell r="U1902">
            <v>6781086</v>
          </cell>
          <cell r="V1902">
            <v>1452.13</v>
          </cell>
          <cell r="W1902">
            <v>8676472</v>
          </cell>
          <cell r="X1902">
            <v>0</v>
          </cell>
          <cell r="Y1902">
            <v>8676472</v>
          </cell>
        </row>
        <row r="1903">
          <cell r="A1903">
            <v>1406</v>
          </cell>
          <cell r="B1903">
            <v>50</v>
          </cell>
          <cell r="C1903" t="str">
            <v>45</v>
          </cell>
          <cell r="D1903" t="str">
            <v>69856</v>
          </cell>
          <cell r="E1903" t="str">
            <v>4530333</v>
          </cell>
          <cell r="F1903" t="str">
            <v>0452</v>
          </cell>
          <cell r="G1903" t="str">
            <v>L</v>
          </cell>
          <cell r="H1903" t="str">
            <v>Anderson New Technology High</v>
          </cell>
          <cell r="I1903" t="str">
            <v>HIGH</v>
          </cell>
          <cell r="J1903">
            <v>0</v>
          </cell>
          <cell r="K1903">
            <v>0</v>
          </cell>
          <cell r="L1903">
            <v>0</v>
          </cell>
          <cell r="M1903">
            <v>915999</v>
          </cell>
          <cell r="N1903">
            <v>600193</v>
          </cell>
          <cell r="O1903">
            <v>148.1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915999</v>
          </cell>
          <cell r="U1903">
            <v>600193</v>
          </cell>
          <cell r="V1903">
            <v>148.1</v>
          </cell>
          <cell r="W1903">
            <v>922202</v>
          </cell>
          <cell r="X1903">
            <v>0</v>
          </cell>
          <cell r="Y1903">
            <v>922202</v>
          </cell>
        </row>
        <row r="1904">
          <cell r="A1904">
            <v>786</v>
          </cell>
          <cell r="B1904">
            <v>50</v>
          </cell>
          <cell r="C1904" t="str">
            <v>45</v>
          </cell>
          <cell r="D1904" t="str">
            <v>69872</v>
          </cell>
          <cell r="H1904" t="str">
            <v>Bella Vista Elementary</v>
          </cell>
          <cell r="I1904" t="str">
            <v>ELEMENTARY</v>
          </cell>
          <cell r="J1904">
            <v>1753893</v>
          </cell>
          <cell r="K1904">
            <v>1018829</v>
          </cell>
          <cell r="L1904">
            <v>345.96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1753893</v>
          </cell>
          <cell r="U1904">
            <v>1018829</v>
          </cell>
          <cell r="V1904">
            <v>345.96</v>
          </cell>
          <cell r="W1904">
            <v>2320776</v>
          </cell>
          <cell r="X1904">
            <v>0</v>
          </cell>
          <cell r="Y1904">
            <v>2320776</v>
          </cell>
        </row>
        <row r="1905">
          <cell r="A1905">
            <v>787</v>
          </cell>
          <cell r="B1905">
            <v>50</v>
          </cell>
          <cell r="C1905" t="str">
            <v>45</v>
          </cell>
          <cell r="D1905" t="str">
            <v>69880</v>
          </cell>
          <cell r="H1905" t="str">
            <v>Black Butte Union Elementary</v>
          </cell>
          <cell r="I1905" t="str">
            <v>ELEMENTARY</v>
          </cell>
          <cell r="J1905">
            <v>1005196</v>
          </cell>
          <cell r="K1905">
            <v>1521310</v>
          </cell>
          <cell r="L1905">
            <v>199.02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1005196</v>
          </cell>
          <cell r="U1905">
            <v>1521310</v>
          </cell>
          <cell r="V1905">
            <v>199.02</v>
          </cell>
          <cell r="W1905">
            <v>653017</v>
          </cell>
          <cell r="X1905">
            <v>0</v>
          </cell>
          <cell r="Y1905">
            <v>653017</v>
          </cell>
        </row>
        <row r="1906">
          <cell r="A1906">
            <v>788</v>
          </cell>
          <cell r="B1906">
            <v>50</v>
          </cell>
          <cell r="C1906" t="str">
            <v>45</v>
          </cell>
          <cell r="D1906" t="str">
            <v>69914</v>
          </cell>
          <cell r="H1906" t="str">
            <v>Cascade Union Elementary</v>
          </cell>
          <cell r="I1906" t="str">
            <v>ELEMENTARY</v>
          </cell>
          <cell r="J1906">
            <v>5253353</v>
          </cell>
          <cell r="K1906">
            <v>2854137</v>
          </cell>
          <cell r="L1906">
            <v>1008.41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5253353</v>
          </cell>
          <cell r="U1906">
            <v>2854137</v>
          </cell>
          <cell r="V1906">
            <v>1008.41</v>
          </cell>
          <cell r="W1906">
            <v>7946588</v>
          </cell>
          <cell r="X1906">
            <v>0</v>
          </cell>
          <cell r="Y1906">
            <v>7946588</v>
          </cell>
        </row>
        <row r="1907">
          <cell r="A1907">
            <v>14447</v>
          </cell>
          <cell r="B1907">
            <v>50</v>
          </cell>
          <cell r="C1907" t="str">
            <v>45</v>
          </cell>
          <cell r="D1907" t="str">
            <v>69914</v>
          </cell>
          <cell r="E1907" t="str">
            <v>0135624</v>
          </cell>
          <cell r="F1907" t="str">
            <v>1869</v>
          </cell>
          <cell r="G1907" t="str">
            <v>D</v>
          </cell>
          <cell r="H1907" t="str">
            <v>Tree of Life International Charter School</v>
          </cell>
          <cell r="I1907" t="str">
            <v>ELEMENTARY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337819</v>
          </cell>
          <cell r="O1907">
            <v>143.13999999999999</v>
          </cell>
          <cell r="P1907">
            <v>9694.9599999999991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337819</v>
          </cell>
          <cell r="V1907">
            <v>143.13999999999999</v>
          </cell>
          <cell r="W1907">
            <v>1033571</v>
          </cell>
          <cell r="X1907">
            <v>0</v>
          </cell>
          <cell r="Y1907">
            <v>1033571</v>
          </cell>
        </row>
        <row r="1908">
          <cell r="A1908">
            <v>789</v>
          </cell>
          <cell r="B1908">
            <v>50</v>
          </cell>
          <cell r="C1908" t="str">
            <v>45</v>
          </cell>
          <cell r="D1908" t="str">
            <v>69922</v>
          </cell>
          <cell r="H1908" t="str">
            <v>Castle Rock Union Elementary</v>
          </cell>
          <cell r="I1908" t="str">
            <v>ELEMENTARY</v>
          </cell>
          <cell r="J1908">
            <v>387193</v>
          </cell>
          <cell r="K1908">
            <v>178876</v>
          </cell>
          <cell r="L1908">
            <v>62.62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387193</v>
          </cell>
          <cell r="U1908">
            <v>178876</v>
          </cell>
          <cell r="V1908">
            <v>62.62</v>
          </cell>
          <cell r="W1908">
            <v>554083</v>
          </cell>
          <cell r="X1908">
            <v>0</v>
          </cell>
          <cell r="Y1908">
            <v>554083</v>
          </cell>
        </row>
        <row r="1909">
          <cell r="A1909">
            <v>790</v>
          </cell>
          <cell r="B1909">
            <v>50</v>
          </cell>
          <cell r="C1909" t="str">
            <v>45</v>
          </cell>
          <cell r="D1909" t="str">
            <v>69948</v>
          </cell>
          <cell r="H1909" t="str">
            <v>Columbia Elementary</v>
          </cell>
          <cell r="I1909" t="str">
            <v>ELEMENTARY</v>
          </cell>
          <cell r="J1909">
            <v>3759933</v>
          </cell>
          <cell r="K1909">
            <v>2700565</v>
          </cell>
          <cell r="L1909">
            <v>745.86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3759933</v>
          </cell>
          <cell r="U1909">
            <v>2700565</v>
          </cell>
          <cell r="V1909">
            <v>745.86</v>
          </cell>
          <cell r="W1909">
            <v>3803121</v>
          </cell>
          <cell r="X1909">
            <v>0</v>
          </cell>
          <cell r="Y1909">
            <v>3803121</v>
          </cell>
        </row>
        <row r="1910">
          <cell r="A1910">
            <v>14354</v>
          </cell>
          <cell r="B1910">
            <v>50</v>
          </cell>
          <cell r="C1910" t="str">
            <v>45</v>
          </cell>
          <cell r="D1910" t="str">
            <v>69948</v>
          </cell>
          <cell r="E1910" t="str">
            <v>0134122</v>
          </cell>
          <cell r="F1910" t="str">
            <v>1793</v>
          </cell>
          <cell r="G1910" t="str">
            <v>D</v>
          </cell>
          <cell r="H1910" t="str">
            <v>Redding School of the Arts</v>
          </cell>
          <cell r="I1910" t="str">
            <v>ELEMENTARY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1155389</v>
          </cell>
          <cell r="O1910">
            <v>590.04999999999995</v>
          </cell>
          <cell r="P1910">
            <v>9035.67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1155389</v>
          </cell>
          <cell r="V1910">
            <v>590.04999999999995</v>
          </cell>
          <cell r="W1910">
            <v>3825455</v>
          </cell>
          <cell r="X1910">
            <v>0</v>
          </cell>
          <cell r="Y1910">
            <v>3825455</v>
          </cell>
        </row>
        <row r="1911">
          <cell r="A1911">
            <v>791</v>
          </cell>
          <cell r="B1911">
            <v>50</v>
          </cell>
          <cell r="C1911" t="str">
            <v>45</v>
          </cell>
          <cell r="D1911" t="str">
            <v>69955</v>
          </cell>
          <cell r="H1911" t="str">
            <v>Cottonwood Union Elementary</v>
          </cell>
          <cell r="I1911" t="str">
            <v>ELEMENTARY</v>
          </cell>
          <cell r="J1911">
            <v>4562000</v>
          </cell>
          <cell r="K1911">
            <v>2214699</v>
          </cell>
          <cell r="L1911">
            <v>889.14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4562000</v>
          </cell>
          <cell r="U1911">
            <v>2214699</v>
          </cell>
          <cell r="V1911">
            <v>889.14</v>
          </cell>
          <cell r="W1911">
            <v>5920134</v>
          </cell>
          <cell r="X1911">
            <v>0</v>
          </cell>
          <cell r="Y1911">
            <v>5920134</v>
          </cell>
        </row>
        <row r="1912">
          <cell r="A1912">
            <v>12399</v>
          </cell>
          <cell r="B1912">
            <v>50</v>
          </cell>
          <cell r="C1912" t="str">
            <v>45</v>
          </cell>
          <cell r="D1912" t="str">
            <v>69955</v>
          </cell>
          <cell r="E1912" t="str">
            <v>0121640</v>
          </cell>
          <cell r="F1912" t="str">
            <v>1183</v>
          </cell>
          <cell r="G1912" t="str">
            <v>D</v>
          </cell>
          <cell r="H1912" t="str">
            <v>Cottonwood Creek Charter</v>
          </cell>
          <cell r="I1912" t="str">
            <v>ELEMENTARY</v>
          </cell>
          <cell r="J1912">
            <v>0</v>
          </cell>
          <cell r="K1912">
            <v>0</v>
          </cell>
          <cell r="L1912">
            <v>0</v>
          </cell>
          <cell r="M1912">
            <v>1171065</v>
          </cell>
          <cell r="N1912">
            <v>448050</v>
          </cell>
          <cell r="O1912">
            <v>225.62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1171065</v>
          </cell>
          <cell r="U1912">
            <v>448050</v>
          </cell>
          <cell r="V1912">
            <v>225.62</v>
          </cell>
          <cell r="W1912">
            <v>1450504</v>
          </cell>
          <cell r="X1912">
            <v>0</v>
          </cell>
          <cell r="Y1912">
            <v>1450504</v>
          </cell>
        </row>
        <row r="1913">
          <cell r="A1913">
            <v>792</v>
          </cell>
          <cell r="B1913">
            <v>50</v>
          </cell>
          <cell r="C1913" t="str">
            <v>45</v>
          </cell>
          <cell r="D1913" t="str">
            <v>69971</v>
          </cell>
          <cell r="H1913" t="str">
            <v>Enterprise Elementary</v>
          </cell>
          <cell r="I1913" t="str">
            <v>ELEMENTARY</v>
          </cell>
          <cell r="J1913">
            <v>17516060</v>
          </cell>
          <cell r="K1913">
            <v>6580154</v>
          </cell>
          <cell r="L1913">
            <v>3396.56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17516060</v>
          </cell>
          <cell r="U1913">
            <v>6580154</v>
          </cell>
          <cell r="V1913">
            <v>3396.56</v>
          </cell>
          <cell r="W1913">
            <v>26697627</v>
          </cell>
          <cell r="X1913">
            <v>0</v>
          </cell>
          <cell r="Y1913">
            <v>26697627</v>
          </cell>
        </row>
        <row r="1914">
          <cell r="A1914">
            <v>14469</v>
          </cell>
          <cell r="B1914">
            <v>50</v>
          </cell>
          <cell r="C1914" t="str">
            <v>45</v>
          </cell>
          <cell r="D1914" t="str">
            <v>69971</v>
          </cell>
          <cell r="E1914" t="str">
            <v>0135830</v>
          </cell>
          <cell r="F1914" t="str">
            <v>1861</v>
          </cell>
          <cell r="G1914" t="str">
            <v>L</v>
          </cell>
          <cell r="H1914" t="str">
            <v>PACE Academy</v>
          </cell>
          <cell r="I1914" t="str">
            <v>ELEMENTARY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130087</v>
          </cell>
          <cell r="O1914">
            <v>91.23</v>
          </cell>
          <cell r="P1914">
            <v>9356.76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130087</v>
          </cell>
          <cell r="V1914">
            <v>91.23</v>
          </cell>
          <cell r="W1914">
            <v>788840</v>
          </cell>
          <cell r="X1914">
            <v>0</v>
          </cell>
          <cell r="Y1914">
            <v>788840</v>
          </cell>
        </row>
        <row r="1915">
          <cell r="A1915">
            <v>14470</v>
          </cell>
          <cell r="B1915">
            <v>50</v>
          </cell>
          <cell r="C1915" t="str">
            <v>45</v>
          </cell>
          <cell r="D1915" t="str">
            <v>69971</v>
          </cell>
          <cell r="E1915" t="str">
            <v>0135848</v>
          </cell>
          <cell r="F1915" t="str">
            <v>1864</v>
          </cell>
          <cell r="G1915" t="str">
            <v>L</v>
          </cell>
          <cell r="H1915" t="str">
            <v>Redding Collegiate Academy</v>
          </cell>
          <cell r="I1915" t="str">
            <v>ELEMENTARY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226493</v>
          </cell>
          <cell r="O1915">
            <v>158.84</v>
          </cell>
          <cell r="P1915">
            <v>9356.76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226493</v>
          </cell>
          <cell r="V1915">
            <v>158.84</v>
          </cell>
          <cell r="W1915">
            <v>1364751</v>
          </cell>
          <cell r="X1915">
            <v>0</v>
          </cell>
          <cell r="Y1915">
            <v>1364751</v>
          </cell>
        </row>
        <row r="1916">
          <cell r="A1916">
            <v>793</v>
          </cell>
          <cell r="B1916">
            <v>50</v>
          </cell>
          <cell r="C1916" t="str">
            <v>45</v>
          </cell>
          <cell r="D1916" t="str">
            <v>69989</v>
          </cell>
          <cell r="H1916" t="str">
            <v>Fall River Joint Unified</v>
          </cell>
          <cell r="I1916" t="str">
            <v>UNIFIED</v>
          </cell>
          <cell r="J1916">
            <v>7289744</v>
          </cell>
          <cell r="K1916">
            <v>4609746</v>
          </cell>
          <cell r="L1916">
            <v>1121.76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7289744</v>
          </cell>
          <cell r="U1916">
            <v>4609746</v>
          </cell>
          <cell r="V1916">
            <v>1121.76</v>
          </cell>
          <cell r="W1916">
            <v>8335123</v>
          </cell>
          <cell r="X1916">
            <v>0</v>
          </cell>
          <cell r="Y1916">
            <v>8335123</v>
          </cell>
        </row>
        <row r="1917">
          <cell r="A1917">
            <v>794</v>
          </cell>
          <cell r="B1917">
            <v>50</v>
          </cell>
          <cell r="C1917" t="str">
            <v>45</v>
          </cell>
          <cell r="D1917" t="str">
            <v>69997</v>
          </cell>
          <cell r="H1917" t="str">
            <v>French Gulch-Whiskeytown Elementary</v>
          </cell>
          <cell r="I1917" t="str">
            <v>ELEMENTARY</v>
          </cell>
          <cell r="J1917">
            <v>245522</v>
          </cell>
          <cell r="K1917">
            <v>111308</v>
          </cell>
          <cell r="L1917">
            <v>26.27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245522</v>
          </cell>
          <cell r="U1917">
            <v>111308</v>
          </cell>
          <cell r="V1917">
            <v>26.27</v>
          </cell>
          <cell r="W1917">
            <v>293427</v>
          </cell>
          <cell r="X1917">
            <v>0</v>
          </cell>
          <cell r="Y1917">
            <v>293427</v>
          </cell>
        </row>
        <row r="1918">
          <cell r="A1918">
            <v>795</v>
          </cell>
          <cell r="B1918">
            <v>50</v>
          </cell>
          <cell r="C1918" t="str">
            <v>45</v>
          </cell>
          <cell r="D1918" t="str">
            <v>70003</v>
          </cell>
          <cell r="H1918" t="str">
            <v>Grant Elementary</v>
          </cell>
          <cell r="I1918" t="str">
            <v>ELEMENTARY</v>
          </cell>
          <cell r="J1918">
            <v>3159434</v>
          </cell>
          <cell r="K1918">
            <v>794661</v>
          </cell>
          <cell r="L1918">
            <v>629.55999999999995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3159434</v>
          </cell>
          <cell r="U1918">
            <v>794661</v>
          </cell>
          <cell r="V1918">
            <v>629.55999999999995</v>
          </cell>
          <cell r="W1918">
            <v>4419089</v>
          </cell>
          <cell r="X1918">
            <v>0</v>
          </cell>
          <cell r="Y1918">
            <v>4419089</v>
          </cell>
        </row>
        <row r="1919">
          <cell r="A1919">
            <v>796</v>
          </cell>
          <cell r="B1919">
            <v>50</v>
          </cell>
          <cell r="C1919" t="str">
            <v>45</v>
          </cell>
          <cell r="D1919" t="str">
            <v>70011</v>
          </cell>
          <cell r="H1919" t="str">
            <v>Happy Valley Union Elementary</v>
          </cell>
          <cell r="I1919" t="str">
            <v>ELEMENTARY</v>
          </cell>
          <cell r="J1919">
            <v>2474559</v>
          </cell>
          <cell r="K1919">
            <v>769459</v>
          </cell>
          <cell r="L1919">
            <v>486.77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2474559</v>
          </cell>
          <cell r="U1919">
            <v>769459</v>
          </cell>
          <cell r="V1919">
            <v>486.77</v>
          </cell>
          <cell r="W1919">
            <v>4134852</v>
          </cell>
          <cell r="X1919">
            <v>0</v>
          </cell>
          <cell r="Y1919">
            <v>4134852</v>
          </cell>
        </row>
        <row r="1920">
          <cell r="A1920">
            <v>797</v>
          </cell>
          <cell r="B1920">
            <v>50</v>
          </cell>
          <cell r="C1920" t="str">
            <v>45</v>
          </cell>
          <cell r="D1920" t="str">
            <v>70029</v>
          </cell>
          <cell r="H1920" t="str">
            <v>Igo, Ono, Platina Union Elementary</v>
          </cell>
          <cell r="I1920" t="str">
            <v>ELEMENTARY</v>
          </cell>
          <cell r="J1920">
            <v>207328</v>
          </cell>
          <cell r="K1920">
            <v>385859</v>
          </cell>
          <cell r="L1920">
            <v>40.44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207328</v>
          </cell>
          <cell r="U1920">
            <v>385859</v>
          </cell>
          <cell r="V1920">
            <v>40.44</v>
          </cell>
          <cell r="W1920">
            <v>137973</v>
          </cell>
          <cell r="X1920">
            <v>0</v>
          </cell>
          <cell r="Y1920">
            <v>137973</v>
          </cell>
        </row>
        <row r="1921">
          <cell r="A1921">
            <v>798</v>
          </cell>
          <cell r="B1921">
            <v>50</v>
          </cell>
          <cell r="C1921" t="str">
            <v>45</v>
          </cell>
          <cell r="D1921" t="str">
            <v>70037</v>
          </cell>
          <cell r="H1921" t="str">
            <v>Indian Springs Elementary</v>
          </cell>
          <cell r="I1921" t="str">
            <v>ELEMENTARY</v>
          </cell>
          <cell r="J1921">
            <v>85159</v>
          </cell>
          <cell r="K1921">
            <v>431680</v>
          </cell>
          <cell r="L1921">
            <v>13.3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85159</v>
          </cell>
          <cell r="U1921">
            <v>431680</v>
          </cell>
          <cell r="V1921">
            <v>13.3</v>
          </cell>
          <cell r="W1921">
            <v>0</v>
          </cell>
          <cell r="X1921">
            <v>0</v>
          </cell>
          <cell r="Y1921">
            <v>0</v>
          </cell>
        </row>
        <row r="1922">
          <cell r="A1922">
            <v>799</v>
          </cell>
          <cell r="B1922">
            <v>50</v>
          </cell>
          <cell r="C1922" t="str">
            <v>45</v>
          </cell>
          <cell r="D1922" t="str">
            <v>70045</v>
          </cell>
          <cell r="H1922" t="str">
            <v>Junction Elementary</v>
          </cell>
          <cell r="I1922" t="str">
            <v>ELEMENTARY</v>
          </cell>
          <cell r="J1922">
            <v>1484514</v>
          </cell>
          <cell r="K1922">
            <v>1365152</v>
          </cell>
          <cell r="L1922">
            <v>293.52999999999997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1484514</v>
          </cell>
          <cell r="U1922">
            <v>1365152</v>
          </cell>
          <cell r="V1922">
            <v>293.52999999999997</v>
          </cell>
          <cell r="W1922">
            <v>1281504</v>
          </cell>
          <cell r="X1922">
            <v>0</v>
          </cell>
          <cell r="Y1922">
            <v>1281504</v>
          </cell>
        </row>
        <row r="1923">
          <cell r="A1923">
            <v>800</v>
          </cell>
          <cell r="B1923">
            <v>50</v>
          </cell>
          <cell r="C1923" t="str">
            <v>45</v>
          </cell>
          <cell r="D1923" t="str">
            <v>70052</v>
          </cell>
          <cell r="H1923" t="str">
            <v>Millville Elementary</v>
          </cell>
          <cell r="I1923" t="str">
            <v>ELEMENTARY</v>
          </cell>
          <cell r="J1923">
            <v>1321967</v>
          </cell>
          <cell r="K1923">
            <v>626188</v>
          </cell>
          <cell r="L1923">
            <v>253.43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1321967</v>
          </cell>
          <cell r="U1923">
            <v>626188</v>
          </cell>
          <cell r="V1923">
            <v>253.43</v>
          </cell>
          <cell r="W1923">
            <v>1575950</v>
          </cell>
          <cell r="X1923">
            <v>0</v>
          </cell>
          <cell r="Y1923">
            <v>1575950</v>
          </cell>
        </row>
        <row r="1924">
          <cell r="A1924">
            <v>801</v>
          </cell>
          <cell r="B1924">
            <v>50</v>
          </cell>
          <cell r="C1924" t="str">
            <v>45</v>
          </cell>
          <cell r="D1924" t="str">
            <v>70078</v>
          </cell>
          <cell r="H1924" t="str">
            <v>North Cow Creek Elementary</v>
          </cell>
          <cell r="I1924" t="str">
            <v>ELEMENTARY</v>
          </cell>
          <cell r="J1924">
            <v>1279568</v>
          </cell>
          <cell r="K1924">
            <v>490182</v>
          </cell>
          <cell r="L1924">
            <v>254.61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1279568</v>
          </cell>
          <cell r="U1924">
            <v>490182</v>
          </cell>
          <cell r="V1924">
            <v>254.61</v>
          </cell>
          <cell r="W1924">
            <v>1663369</v>
          </cell>
          <cell r="X1924">
            <v>0</v>
          </cell>
          <cell r="Y1924">
            <v>1663369</v>
          </cell>
        </row>
        <row r="1925">
          <cell r="A1925">
            <v>802</v>
          </cell>
          <cell r="B1925">
            <v>50</v>
          </cell>
          <cell r="C1925" t="str">
            <v>45</v>
          </cell>
          <cell r="D1925" t="str">
            <v>70086</v>
          </cell>
          <cell r="H1925" t="str">
            <v>Oak Run Elementary</v>
          </cell>
          <cell r="I1925" t="str">
            <v>ELEMENTARY</v>
          </cell>
          <cell r="J1925">
            <v>360587</v>
          </cell>
          <cell r="K1925">
            <v>214945</v>
          </cell>
          <cell r="L1925">
            <v>61.49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360587</v>
          </cell>
          <cell r="U1925">
            <v>214945</v>
          </cell>
          <cell r="V1925">
            <v>61.49</v>
          </cell>
          <cell r="W1925">
            <v>425024</v>
          </cell>
          <cell r="X1925">
            <v>0</v>
          </cell>
          <cell r="Y1925">
            <v>425024</v>
          </cell>
        </row>
        <row r="1926">
          <cell r="A1926">
            <v>803</v>
          </cell>
          <cell r="B1926">
            <v>50</v>
          </cell>
          <cell r="C1926" t="str">
            <v>45</v>
          </cell>
          <cell r="D1926" t="str">
            <v>70094</v>
          </cell>
          <cell r="H1926" t="str">
            <v>Pacheco Union Elementary</v>
          </cell>
          <cell r="I1926" t="str">
            <v>ELEMENTARY</v>
          </cell>
          <cell r="J1926">
            <v>3174701</v>
          </cell>
          <cell r="K1926">
            <v>2726937</v>
          </cell>
          <cell r="L1926">
            <v>629.58000000000004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3174701</v>
          </cell>
          <cell r="U1926">
            <v>2726937</v>
          </cell>
          <cell r="V1926">
            <v>629.58000000000004</v>
          </cell>
          <cell r="W1926">
            <v>3182419</v>
          </cell>
          <cell r="X1926">
            <v>0</v>
          </cell>
          <cell r="Y1926">
            <v>3182419</v>
          </cell>
        </row>
        <row r="1927">
          <cell r="A1927">
            <v>804</v>
          </cell>
          <cell r="B1927">
            <v>50</v>
          </cell>
          <cell r="C1927" t="str">
            <v>45</v>
          </cell>
          <cell r="D1927" t="str">
            <v>70110</v>
          </cell>
          <cell r="H1927" t="str">
            <v>Redding Elementary</v>
          </cell>
          <cell r="I1927" t="str">
            <v>ELEMENTARY</v>
          </cell>
          <cell r="J1927">
            <v>14618059</v>
          </cell>
          <cell r="K1927">
            <v>7862113</v>
          </cell>
          <cell r="L1927">
            <v>2867.72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14618059</v>
          </cell>
          <cell r="U1927">
            <v>7862113</v>
          </cell>
          <cell r="V1927">
            <v>2867.72</v>
          </cell>
          <cell r="W1927">
            <v>19108837</v>
          </cell>
          <cell r="X1927">
            <v>0</v>
          </cell>
          <cell r="Y1927">
            <v>19108837</v>
          </cell>
        </row>
        <row r="1928">
          <cell r="A1928">
            <v>1410</v>
          </cell>
          <cell r="B1928">
            <v>50</v>
          </cell>
          <cell r="C1928" t="str">
            <v>45</v>
          </cell>
          <cell r="D1928" t="str">
            <v>70110</v>
          </cell>
          <cell r="E1928" t="str">
            <v>0135889</v>
          </cell>
          <cell r="F1928" t="str">
            <v>0490</v>
          </cell>
          <cell r="G1928" t="str">
            <v>L</v>
          </cell>
          <cell r="H1928" t="str">
            <v>Stellar Charter</v>
          </cell>
          <cell r="I1928" t="str">
            <v>ELEMENTARY</v>
          </cell>
          <cell r="J1928">
            <v>0</v>
          </cell>
          <cell r="K1928">
            <v>0</v>
          </cell>
          <cell r="L1928">
            <v>0</v>
          </cell>
          <cell r="M1928">
            <v>1315921</v>
          </cell>
          <cell r="N1928">
            <v>494524</v>
          </cell>
          <cell r="O1928">
            <v>212.76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1315921</v>
          </cell>
          <cell r="U1928">
            <v>494524</v>
          </cell>
          <cell r="V1928">
            <v>212.76</v>
          </cell>
          <cell r="W1928">
            <v>1466595</v>
          </cell>
          <cell r="X1928">
            <v>0</v>
          </cell>
          <cell r="Y1928">
            <v>1466595</v>
          </cell>
        </row>
        <row r="1929">
          <cell r="A1929">
            <v>1412</v>
          </cell>
          <cell r="B1929">
            <v>50</v>
          </cell>
          <cell r="C1929" t="str">
            <v>45</v>
          </cell>
          <cell r="D1929" t="str">
            <v>70110</v>
          </cell>
          <cell r="E1929" t="str">
            <v>6117931</v>
          </cell>
          <cell r="F1929" t="str">
            <v>0307</v>
          </cell>
          <cell r="G1929" t="str">
            <v>D</v>
          </cell>
          <cell r="H1929" t="str">
            <v>Monarch Learning Center</v>
          </cell>
          <cell r="I1929" t="str">
            <v>ELEMENTARY</v>
          </cell>
          <cell r="J1929">
            <v>0</v>
          </cell>
          <cell r="K1929">
            <v>0</v>
          </cell>
          <cell r="L1929">
            <v>0</v>
          </cell>
          <cell r="M1929">
            <v>389437</v>
          </cell>
          <cell r="N1929">
            <v>174464</v>
          </cell>
          <cell r="O1929">
            <v>75.06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389437</v>
          </cell>
          <cell r="U1929">
            <v>174464</v>
          </cell>
          <cell r="V1929">
            <v>75.06</v>
          </cell>
          <cell r="W1929">
            <v>514817</v>
          </cell>
          <cell r="X1929">
            <v>0</v>
          </cell>
          <cell r="Y1929">
            <v>514817</v>
          </cell>
        </row>
        <row r="1930">
          <cell r="A1930">
            <v>805</v>
          </cell>
          <cell r="B1930">
            <v>50</v>
          </cell>
          <cell r="C1930" t="str">
            <v>45</v>
          </cell>
          <cell r="D1930" t="str">
            <v>70128</v>
          </cell>
          <cell r="H1930" t="str">
            <v>Shasta Union Elementary</v>
          </cell>
          <cell r="I1930" t="str">
            <v>ELEMENTARY</v>
          </cell>
          <cell r="J1930">
            <v>745573</v>
          </cell>
          <cell r="K1930">
            <v>721344</v>
          </cell>
          <cell r="L1930">
            <v>146.12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745573</v>
          </cell>
          <cell r="U1930">
            <v>721344</v>
          </cell>
          <cell r="V1930">
            <v>146.12</v>
          </cell>
          <cell r="W1930">
            <v>574254</v>
          </cell>
          <cell r="X1930">
            <v>0</v>
          </cell>
          <cell r="Y1930">
            <v>574254</v>
          </cell>
        </row>
        <row r="1931">
          <cell r="A1931">
            <v>806</v>
          </cell>
          <cell r="B1931">
            <v>50</v>
          </cell>
          <cell r="C1931" t="str">
            <v>45</v>
          </cell>
          <cell r="D1931" t="str">
            <v>70136</v>
          </cell>
          <cell r="H1931" t="str">
            <v>Shasta Union High</v>
          </cell>
          <cell r="I1931" t="str">
            <v>HIGH</v>
          </cell>
          <cell r="J1931">
            <v>25185988</v>
          </cell>
          <cell r="K1931">
            <v>20975649</v>
          </cell>
          <cell r="L1931">
            <v>4126.99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25185988</v>
          </cell>
          <cell r="U1931">
            <v>20975649</v>
          </cell>
          <cell r="V1931">
            <v>4126.99</v>
          </cell>
          <cell r="W1931">
            <v>20964538</v>
          </cell>
          <cell r="X1931">
            <v>0</v>
          </cell>
          <cell r="Y1931">
            <v>20964538</v>
          </cell>
        </row>
        <row r="1932">
          <cell r="A1932">
            <v>9683</v>
          </cell>
          <cell r="B1932">
            <v>50</v>
          </cell>
          <cell r="C1932" t="str">
            <v>45</v>
          </cell>
          <cell r="D1932" t="str">
            <v>70136</v>
          </cell>
          <cell r="E1932" t="str">
            <v>0106013</v>
          </cell>
          <cell r="F1932" t="str">
            <v>0612</v>
          </cell>
          <cell r="G1932" t="str">
            <v>D</v>
          </cell>
          <cell r="H1932" t="str">
            <v>University Preparatory</v>
          </cell>
          <cell r="I1932" t="str">
            <v>HIGH</v>
          </cell>
          <cell r="J1932">
            <v>0</v>
          </cell>
          <cell r="K1932">
            <v>0</v>
          </cell>
          <cell r="L1932">
            <v>0</v>
          </cell>
          <cell r="M1932">
            <v>5439062</v>
          </cell>
          <cell r="N1932">
            <v>3366165</v>
          </cell>
          <cell r="O1932">
            <v>949.32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5439062</v>
          </cell>
          <cell r="U1932">
            <v>3366165</v>
          </cell>
          <cell r="V1932">
            <v>949.32</v>
          </cell>
          <cell r="W1932">
            <v>4999994</v>
          </cell>
          <cell r="X1932">
            <v>0</v>
          </cell>
          <cell r="Y1932">
            <v>4999994</v>
          </cell>
        </row>
        <row r="1933">
          <cell r="A1933">
            <v>1415</v>
          </cell>
          <cell r="B1933">
            <v>50</v>
          </cell>
          <cell r="C1933" t="str">
            <v>45</v>
          </cell>
          <cell r="D1933" t="str">
            <v>70136</v>
          </cell>
          <cell r="E1933" t="str">
            <v>4530267</v>
          </cell>
          <cell r="F1933" t="str">
            <v>0256</v>
          </cell>
          <cell r="G1933" t="str">
            <v>D</v>
          </cell>
          <cell r="H1933" t="str">
            <v>Shasta Charter Academy</v>
          </cell>
          <cell r="I1933" t="str">
            <v>HIGH</v>
          </cell>
          <cell r="J1933">
            <v>0</v>
          </cell>
          <cell r="K1933">
            <v>0</v>
          </cell>
          <cell r="L1933">
            <v>0</v>
          </cell>
          <cell r="M1933">
            <v>1521611</v>
          </cell>
          <cell r="N1933">
            <v>883666</v>
          </cell>
          <cell r="O1933">
            <v>249.21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1521611</v>
          </cell>
          <cell r="U1933">
            <v>883666</v>
          </cell>
          <cell r="V1933">
            <v>249.21</v>
          </cell>
          <cell r="W1933">
            <v>1577469</v>
          </cell>
          <cell r="X1933">
            <v>0</v>
          </cell>
          <cell r="Y1933">
            <v>1577469</v>
          </cell>
        </row>
        <row r="1934">
          <cell r="A1934">
            <v>807</v>
          </cell>
          <cell r="B1934">
            <v>50</v>
          </cell>
          <cell r="C1934" t="str">
            <v>45</v>
          </cell>
          <cell r="D1934" t="str">
            <v>70169</v>
          </cell>
          <cell r="H1934" t="str">
            <v>Whitmore Union Elementary</v>
          </cell>
          <cell r="I1934" t="str">
            <v>ELEMENTARY</v>
          </cell>
          <cell r="J1934">
            <v>240715</v>
          </cell>
          <cell r="K1934">
            <v>298727</v>
          </cell>
          <cell r="L1934">
            <v>39.39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240715</v>
          </cell>
          <cell r="U1934">
            <v>298727</v>
          </cell>
          <cell r="V1934">
            <v>39.39</v>
          </cell>
          <cell r="W1934">
            <v>115008</v>
          </cell>
          <cell r="X1934">
            <v>0</v>
          </cell>
          <cell r="Y1934">
            <v>115008</v>
          </cell>
        </row>
        <row r="1935">
          <cell r="A1935">
            <v>14098</v>
          </cell>
          <cell r="B1935">
            <v>50</v>
          </cell>
          <cell r="C1935" t="str">
            <v>45</v>
          </cell>
          <cell r="D1935" t="str">
            <v>70169</v>
          </cell>
          <cell r="E1935" t="str">
            <v>0129957</v>
          </cell>
          <cell r="F1935" t="str">
            <v>1649</v>
          </cell>
          <cell r="G1935" t="str">
            <v>D</v>
          </cell>
          <cell r="H1935" t="str">
            <v>Northern Summit Academy</v>
          </cell>
          <cell r="I1935" t="str">
            <v>ELEMENTARY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49045</v>
          </cell>
          <cell r="O1935">
            <v>157.29</v>
          </cell>
          <cell r="P1935">
            <v>12761.71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49045</v>
          </cell>
          <cell r="V1935">
            <v>157.29</v>
          </cell>
          <cell r="W1935">
            <v>1586420</v>
          </cell>
          <cell r="X1935">
            <v>0</v>
          </cell>
          <cell r="Y1935">
            <v>1586420</v>
          </cell>
        </row>
        <row r="1936">
          <cell r="A1936">
            <v>14490</v>
          </cell>
          <cell r="B1936">
            <v>50</v>
          </cell>
          <cell r="C1936" t="str">
            <v>45</v>
          </cell>
          <cell r="D1936" t="str">
            <v>70169</v>
          </cell>
          <cell r="E1936" t="str">
            <v>0136440</v>
          </cell>
          <cell r="F1936" t="str">
            <v>1900</v>
          </cell>
          <cell r="G1936" t="str">
            <v>D</v>
          </cell>
          <cell r="H1936" t="str">
            <v>Phoenix Charter Academy</v>
          </cell>
          <cell r="I1936" t="str">
            <v>ELEMENTARY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91968</v>
          </cell>
          <cell r="O1936">
            <v>294.95</v>
          </cell>
          <cell r="P1936">
            <v>13718.51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91968</v>
          </cell>
          <cell r="V1936">
            <v>294.95</v>
          </cell>
          <cell r="W1936">
            <v>2767185</v>
          </cell>
          <cell r="X1936">
            <v>0</v>
          </cell>
          <cell r="Y1936">
            <v>2767185</v>
          </cell>
        </row>
        <row r="1937">
          <cell r="A1937">
            <v>14544</v>
          </cell>
          <cell r="B1937">
            <v>50</v>
          </cell>
          <cell r="C1937" t="str">
            <v>45</v>
          </cell>
          <cell r="D1937" t="str">
            <v>70169</v>
          </cell>
          <cell r="E1937" t="str">
            <v>0137117</v>
          </cell>
          <cell r="F1937" t="str">
            <v>1920</v>
          </cell>
          <cell r="G1937" t="str">
            <v>D</v>
          </cell>
          <cell r="H1937" t="str">
            <v>New Day Academy</v>
          </cell>
          <cell r="I1937" t="str">
            <v>ELEMENTARY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145431</v>
          </cell>
          <cell r="O1937">
            <v>466.41</v>
          </cell>
          <cell r="P1937">
            <v>12330.73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145431</v>
          </cell>
          <cell r="V1937">
            <v>466.41</v>
          </cell>
          <cell r="W1937">
            <v>4102423</v>
          </cell>
          <cell r="X1937">
            <v>0</v>
          </cell>
          <cell r="Y1937">
            <v>4102423</v>
          </cell>
        </row>
        <row r="1938">
          <cell r="A1938">
            <v>808</v>
          </cell>
          <cell r="B1938">
            <v>50</v>
          </cell>
          <cell r="C1938" t="str">
            <v>45</v>
          </cell>
          <cell r="D1938" t="str">
            <v>73700</v>
          </cell>
          <cell r="H1938" t="str">
            <v>Mountain Union Elementary</v>
          </cell>
          <cell r="I1938" t="str">
            <v>ELEMENTARY</v>
          </cell>
          <cell r="J1938">
            <v>406647</v>
          </cell>
          <cell r="K1938">
            <v>702721</v>
          </cell>
          <cell r="L1938">
            <v>70.569999999999993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406647</v>
          </cell>
          <cell r="U1938">
            <v>702721</v>
          </cell>
          <cell r="V1938">
            <v>70.569999999999993</v>
          </cell>
          <cell r="W1938">
            <v>217959</v>
          </cell>
          <cell r="X1938">
            <v>0</v>
          </cell>
          <cell r="Y1938">
            <v>217959</v>
          </cell>
        </row>
        <row r="1939">
          <cell r="A1939">
            <v>809</v>
          </cell>
          <cell r="B1939">
            <v>50</v>
          </cell>
          <cell r="C1939" t="str">
            <v>45</v>
          </cell>
          <cell r="D1939" t="str">
            <v>75267</v>
          </cell>
          <cell r="H1939" t="str">
            <v>Gateway Unified</v>
          </cell>
          <cell r="I1939" t="str">
            <v>UNIFIED</v>
          </cell>
          <cell r="J1939">
            <v>11749824</v>
          </cell>
          <cell r="K1939">
            <v>12615366</v>
          </cell>
          <cell r="L1939">
            <v>2158.4299999999998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11749824</v>
          </cell>
          <cell r="U1939">
            <v>12615366</v>
          </cell>
          <cell r="V1939">
            <v>2158.4299999999998</v>
          </cell>
          <cell r="W1939">
            <v>10539904</v>
          </cell>
          <cell r="X1939">
            <v>0</v>
          </cell>
          <cell r="Y1939">
            <v>10539904</v>
          </cell>
        </row>
        <row r="1940">
          <cell r="A1940">
            <v>11424</v>
          </cell>
          <cell r="B1940">
            <v>50</v>
          </cell>
          <cell r="C1940" t="str">
            <v>45</v>
          </cell>
          <cell r="D1940" t="str">
            <v>75267</v>
          </cell>
          <cell r="E1940" t="str">
            <v>0113407</v>
          </cell>
          <cell r="F1940" t="str">
            <v>0849</v>
          </cell>
          <cell r="G1940" t="str">
            <v>D</v>
          </cell>
          <cell r="H1940" t="str">
            <v>Rocky Point Charter</v>
          </cell>
          <cell r="I1940" t="str">
            <v>UNIFIED</v>
          </cell>
          <cell r="J1940">
            <v>0</v>
          </cell>
          <cell r="K1940">
            <v>0</v>
          </cell>
          <cell r="L1940">
            <v>0</v>
          </cell>
          <cell r="M1940">
            <v>826990</v>
          </cell>
          <cell r="N1940">
            <v>702636</v>
          </cell>
          <cell r="O1940">
            <v>160.05000000000001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826990</v>
          </cell>
          <cell r="U1940">
            <v>702636</v>
          </cell>
          <cell r="V1940">
            <v>160.05000000000001</v>
          </cell>
          <cell r="W1940">
            <v>703850</v>
          </cell>
          <cell r="X1940">
            <v>0</v>
          </cell>
          <cell r="Y1940">
            <v>703850</v>
          </cell>
        </row>
        <row r="1941">
          <cell r="A1941">
            <v>47</v>
          </cell>
          <cell r="B1941">
            <v>50</v>
          </cell>
          <cell r="C1941" t="str">
            <v>46</v>
          </cell>
          <cell r="D1941" t="str">
            <v>10462</v>
          </cell>
          <cell r="H1941" t="str">
            <v>Sierra Co. Office of Education</v>
          </cell>
          <cell r="I1941" t="str">
            <v>CO OFFICE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486164</v>
          </cell>
          <cell r="R1941">
            <v>67414</v>
          </cell>
          <cell r="S1941">
            <v>0</v>
          </cell>
          <cell r="T1941">
            <v>486164</v>
          </cell>
          <cell r="U1941">
            <v>67414</v>
          </cell>
          <cell r="V1941">
            <v>0</v>
          </cell>
          <cell r="W1941">
            <v>775202</v>
          </cell>
          <cell r="X1941">
            <v>0</v>
          </cell>
          <cell r="Y1941">
            <v>775202</v>
          </cell>
        </row>
        <row r="1942">
          <cell r="A1942">
            <v>810</v>
          </cell>
          <cell r="B1942">
            <v>50</v>
          </cell>
          <cell r="C1942" t="str">
            <v>46</v>
          </cell>
          <cell r="D1942" t="str">
            <v>70177</v>
          </cell>
          <cell r="H1942" t="str">
            <v>Sierra-Plumas Joint Unified</v>
          </cell>
          <cell r="I1942" t="str">
            <v>UNIFIED</v>
          </cell>
          <cell r="J1942">
            <v>3007960</v>
          </cell>
          <cell r="K1942">
            <v>2684678</v>
          </cell>
          <cell r="L1942">
            <v>405.03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3007960</v>
          </cell>
          <cell r="U1942">
            <v>2684678</v>
          </cell>
          <cell r="V1942">
            <v>405.03</v>
          </cell>
          <cell r="W1942">
            <v>2335625</v>
          </cell>
          <cell r="X1942">
            <v>0</v>
          </cell>
          <cell r="Y1942">
            <v>2335625</v>
          </cell>
        </row>
        <row r="1943">
          <cell r="A1943">
            <v>48</v>
          </cell>
          <cell r="B1943">
            <v>50</v>
          </cell>
          <cell r="C1943" t="str">
            <v>47</v>
          </cell>
          <cell r="D1943" t="str">
            <v>10470</v>
          </cell>
          <cell r="H1943" t="str">
            <v>Siskiyou Co. Office of Education</v>
          </cell>
          <cell r="I1943" t="str">
            <v>CO OFFICE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1226370</v>
          </cell>
          <cell r="R1943">
            <v>980812</v>
          </cell>
          <cell r="S1943">
            <v>9.1199999999999992</v>
          </cell>
          <cell r="T1943">
            <v>1226370</v>
          </cell>
          <cell r="U1943">
            <v>980812</v>
          </cell>
          <cell r="V1943">
            <v>9.1199999999999992</v>
          </cell>
          <cell r="W1943">
            <v>3371392</v>
          </cell>
          <cell r="X1943">
            <v>0</v>
          </cell>
          <cell r="Y1943">
            <v>3371392</v>
          </cell>
        </row>
        <row r="1944">
          <cell r="A1944">
            <v>12022</v>
          </cell>
          <cell r="B1944">
            <v>50</v>
          </cell>
          <cell r="C1944" t="str">
            <v>47</v>
          </cell>
          <cell r="D1944" t="str">
            <v>10470</v>
          </cell>
          <cell r="E1944" t="str">
            <v>0117168</v>
          </cell>
          <cell r="F1944" t="str">
            <v>0983</v>
          </cell>
          <cell r="G1944" t="str">
            <v>D</v>
          </cell>
          <cell r="H1944" t="str">
            <v>Golden Eagle Charter</v>
          </cell>
          <cell r="I1944" t="str">
            <v>CO OFFICE</v>
          </cell>
          <cell r="J1944">
            <v>0</v>
          </cell>
          <cell r="K1944">
            <v>0</v>
          </cell>
          <cell r="L1944">
            <v>0</v>
          </cell>
          <cell r="M1944">
            <v>2802653</v>
          </cell>
          <cell r="N1944">
            <v>31173</v>
          </cell>
          <cell r="O1944">
            <v>507.97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2802653</v>
          </cell>
          <cell r="U1944">
            <v>31173</v>
          </cell>
          <cell r="V1944">
            <v>507.97</v>
          </cell>
          <cell r="W1944">
            <v>5094117</v>
          </cell>
          <cell r="X1944">
            <v>0</v>
          </cell>
          <cell r="Y1944">
            <v>5094117</v>
          </cell>
        </row>
        <row r="1945">
          <cell r="A1945">
            <v>14545</v>
          </cell>
          <cell r="B1945">
            <v>50</v>
          </cell>
          <cell r="C1945" t="str">
            <v>47</v>
          </cell>
          <cell r="D1945" t="str">
            <v>10470</v>
          </cell>
          <cell r="E1945" t="str">
            <v>0137372</v>
          </cell>
          <cell r="F1945" t="str">
            <v>1958</v>
          </cell>
          <cell r="G1945" t="str">
            <v>D</v>
          </cell>
          <cell r="H1945" t="str">
            <v>Northern United - Siskiyou Charter School</v>
          </cell>
          <cell r="I1945" t="str">
            <v>CO OFFICE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133.79</v>
          </cell>
          <cell r="P1945">
            <v>12105.52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133.79</v>
          </cell>
          <cell r="W1945">
            <v>1411020</v>
          </cell>
          <cell r="X1945">
            <v>0</v>
          </cell>
          <cell r="Y1945">
            <v>1411020</v>
          </cell>
        </row>
        <row r="1946">
          <cell r="A1946">
            <v>811</v>
          </cell>
          <cell r="B1946">
            <v>50</v>
          </cell>
          <cell r="C1946" t="str">
            <v>47</v>
          </cell>
          <cell r="D1946" t="str">
            <v>70185</v>
          </cell>
          <cell r="H1946" t="str">
            <v>Big Springs Union Elementary</v>
          </cell>
          <cell r="I1946" t="str">
            <v>ELEMENTARY</v>
          </cell>
          <cell r="J1946">
            <v>868789</v>
          </cell>
          <cell r="K1946">
            <v>437818</v>
          </cell>
          <cell r="L1946">
            <v>172.14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868789</v>
          </cell>
          <cell r="U1946">
            <v>437818</v>
          </cell>
          <cell r="V1946">
            <v>172.14</v>
          </cell>
          <cell r="W1946">
            <v>1138346</v>
          </cell>
          <cell r="X1946">
            <v>0</v>
          </cell>
          <cell r="Y1946">
            <v>1138346</v>
          </cell>
        </row>
        <row r="1947">
          <cell r="A1947">
            <v>812</v>
          </cell>
          <cell r="B1947">
            <v>50</v>
          </cell>
          <cell r="C1947" t="str">
            <v>47</v>
          </cell>
          <cell r="D1947" t="str">
            <v>70193</v>
          </cell>
          <cell r="H1947" t="str">
            <v>Bogus Elementary</v>
          </cell>
          <cell r="I1947" t="str">
            <v>ELEMENTARY</v>
          </cell>
          <cell r="J1947">
            <v>117929</v>
          </cell>
          <cell r="K1947">
            <v>146210</v>
          </cell>
          <cell r="L1947">
            <v>16.75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117929</v>
          </cell>
          <cell r="U1947">
            <v>146210</v>
          </cell>
          <cell r="V1947">
            <v>16.75</v>
          </cell>
          <cell r="W1947">
            <v>76088</v>
          </cell>
          <cell r="X1947">
            <v>0</v>
          </cell>
          <cell r="Y1947">
            <v>76088</v>
          </cell>
        </row>
        <row r="1948">
          <cell r="A1948">
            <v>813</v>
          </cell>
          <cell r="B1948">
            <v>50</v>
          </cell>
          <cell r="C1948" t="str">
            <v>47</v>
          </cell>
          <cell r="D1948" t="str">
            <v>70201</v>
          </cell>
          <cell r="H1948" t="str">
            <v>Butteville Union Elementary</v>
          </cell>
          <cell r="I1948" t="str">
            <v>ELEMENTARY</v>
          </cell>
          <cell r="J1948">
            <v>1122406</v>
          </cell>
          <cell r="K1948">
            <v>531894</v>
          </cell>
          <cell r="L1948">
            <v>195.16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1122406</v>
          </cell>
          <cell r="U1948">
            <v>531894</v>
          </cell>
          <cell r="V1948">
            <v>195.16</v>
          </cell>
          <cell r="W1948">
            <v>1193291</v>
          </cell>
          <cell r="X1948">
            <v>0</v>
          </cell>
          <cell r="Y1948">
            <v>1193291</v>
          </cell>
        </row>
        <row r="1949">
          <cell r="A1949">
            <v>814</v>
          </cell>
          <cell r="B1949">
            <v>50</v>
          </cell>
          <cell r="C1949" t="str">
            <v>47</v>
          </cell>
          <cell r="D1949" t="str">
            <v>70227</v>
          </cell>
          <cell r="H1949" t="str">
            <v>Delphic Elementary</v>
          </cell>
          <cell r="I1949" t="str">
            <v>ELEMENTARY</v>
          </cell>
          <cell r="J1949">
            <v>361550</v>
          </cell>
          <cell r="K1949">
            <v>23087</v>
          </cell>
          <cell r="L1949">
            <v>58.09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361550</v>
          </cell>
          <cell r="U1949">
            <v>23087</v>
          </cell>
          <cell r="V1949">
            <v>58.09</v>
          </cell>
          <cell r="W1949">
            <v>547939</v>
          </cell>
          <cell r="X1949">
            <v>0</v>
          </cell>
          <cell r="Y1949">
            <v>547939</v>
          </cell>
        </row>
        <row r="1950">
          <cell r="A1950">
            <v>815</v>
          </cell>
          <cell r="B1950">
            <v>50</v>
          </cell>
          <cell r="C1950" t="str">
            <v>47</v>
          </cell>
          <cell r="D1950" t="str">
            <v>70243</v>
          </cell>
          <cell r="H1950" t="str">
            <v>Dunsmuir Elementary</v>
          </cell>
          <cell r="I1950" t="str">
            <v>ELEMENTARY</v>
          </cell>
          <cell r="J1950">
            <v>489030</v>
          </cell>
          <cell r="K1950">
            <v>522948</v>
          </cell>
          <cell r="L1950">
            <v>86.22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489030</v>
          </cell>
          <cell r="U1950">
            <v>522948</v>
          </cell>
          <cell r="V1950">
            <v>86.22</v>
          </cell>
          <cell r="W1950">
            <v>378886</v>
          </cell>
          <cell r="X1950">
            <v>0</v>
          </cell>
          <cell r="Y1950">
            <v>378886</v>
          </cell>
        </row>
        <row r="1951">
          <cell r="A1951">
            <v>816</v>
          </cell>
          <cell r="B1951">
            <v>50</v>
          </cell>
          <cell r="C1951" t="str">
            <v>47</v>
          </cell>
          <cell r="D1951" t="str">
            <v>70250</v>
          </cell>
          <cell r="H1951" t="str">
            <v>Dunsmuir Joint Union High</v>
          </cell>
          <cell r="I1951" t="str">
            <v>HIGH</v>
          </cell>
          <cell r="J1951">
            <v>719017</v>
          </cell>
          <cell r="K1951">
            <v>532937</v>
          </cell>
          <cell r="L1951">
            <v>57.73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719017</v>
          </cell>
          <cell r="U1951">
            <v>532937</v>
          </cell>
          <cell r="V1951">
            <v>57.73</v>
          </cell>
          <cell r="W1951">
            <v>605948</v>
          </cell>
          <cell r="X1951">
            <v>0</v>
          </cell>
          <cell r="Y1951">
            <v>605948</v>
          </cell>
        </row>
        <row r="1952">
          <cell r="A1952">
            <v>819</v>
          </cell>
          <cell r="B1952">
            <v>50</v>
          </cell>
          <cell r="C1952" t="str">
            <v>47</v>
          </cell>
          <cell r="D1952" t="str">
            <v>70292</v>
          </cell>
          <cell r="H1952" t="str">
            <v>Forks of Salmon Elementary</v>
          </cell>
          <cell r="I1952" t="str">
            <v>ELEMENTARY</v>
          </cell>
          <cell r="J1952">
            <v>121519</v>
          </cell>
          <cell r="K1952">
            <v>83444</v>
          </cell>
          <cell r="L1952">
            <v>8.19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121519</v>
          </cell>
          <cell r="U1952">
            <v>83444</v>
          </cell>
          <cell r="V1952">
            <v>8.19</v>
          </cell>
          <cell r="W1952">
            <v>110884</v>
          </cell>
          <cell r="X1952">
            <v>0</v>
          </cell>
          <cell r="Y1952">
            <v>110884</v>
          </cell>
        </row>
        <row r="1953">
          <cell r="A1953">
            <v>821</v>
          </cell>
          <cell r="B1953">
            <v>50</v>
          </cell>
          <cell r="C1953" t="str">
            <v>47</v>
          </cell>
          <cell r="D1953" t="str">
            <v>70318</v>
          </cell>
          <cell r="H1953" t="str">
            <v>Gazelle Union Elementary</v>
          </cell>
          <cell r="I1953" t="str">
            <v>ELEMENTARY</v>
          </cell>
          <cell r="J1953">
            <v>199448</v>
          </cell>
          <cell r="K1953">
            <v>82559</v>
          </cell>
          <cell r="L1953">
            <v>32.49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199448</v>
          </cell>
          <cell r="U1953">
            <v>82559</v>
          </cell>
          <cell r="V1953">
            <v>32.49</v>
          </cell>
          <cell r="W1953">
            <v>278929</v>
          </cell>
          <cell r="X1953">
            <v>0</v>
          </cell>
          <cell r="Y1953">
            <v>278929</v>
          </cell>
        </row>
        <row r="1954">
          <cell r="A1954">
            <v>822</v>
          </cell>
          <cell r="B1954">
            <v>50</v>
          </cell>
          <cell r="C1954" t="str">
            <v>47</v>
          </cell>
          <cell r="D1954" t="str">
            <v>70326</v>
          </cell>
          <cell r="H1954" t="str">
            <v>Grenada Elementary</v>
          </cell>
          <cell r="I1954" t="str">
            <v>ELEMENTARY</v>
          </cell>
          <cell r="J1954">
            <v>1148209</v>
          </cell>
          <cell r="K1954">
            <v>268260</v>
          </cell>
          <cell r="L1954">
            <v>218.56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1148209</v>
          </cell>
          <cell r="U1954">
            <v>268260</v>
          </cell>
          <cell r="V1954">
            <v>218.56</v>
          </cell>
          <cell r="W1954">
            <v>1753325</v>
          </cell>
          <cell r="X1954">
            <v>0</v>
          </cell>
          <cell r="Y1954">
            <v>1753325</v>
          </cell>
        </row>
        <row r="1955">
          <cell r="A1955">
            <v>823</v>
          </cell>
          <cell r="B1955">
            <v>50</v>
          </cell>
          <cell r="C1955" t="str">
            <v>47</v>
          </cell>
          <cell r="D1955" t="str">
            <v>70334</v>
          </cell>
          <cell r="H1955" t="str">
            <v>Happy Camp Union Elementary</v>
          </cell>
          <cell r="I1955" t="str">
            <v>ELEMENTARY</v>
          </cell>
          <cell r="J1955">
            <v>541629</v>
          </cell>
          <cell r="K1955">
            <v>434190</v>
          </cell>
          <cell r="L1955">
            <v>104.31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541629</v>
          </cell>
          <cell r="U1955">
            <v>434190</v>
          </cell>
          <cell r="V1955">
            <v>104.31</v>
          </cell>
          <cell r="W1955">
            <v>711310</v>
          </cell>
          <cell r="X1955">
            <v>0</v>
          </cell>
          <cell r="Y1955">
            <v>711310</v>
          </cell>
        </row>
        <row r="1956">
          <cell r="A1956">
            <v>824</v>
          </cell>
          <cell r="B1956">
            <v>50</v>
          </cell>
          <cell r="C1956" t="str">
            <v>47</v>
          </cell>
          <cell r="D1956" t="str">
            <v>70359</v>
          </cell>
          <cell r="H1956" t="str">
            <v>Hornbrook Elementary</v>
          </cell>
          <cell r="I1956" t="str">
            <v>ELEMENTARY</v>
          </cell>
          <cell r="J1956">
            <v>382993</v>
          </cell>
          <cell r="K1956">
            <v>589994</v>
          </cell>
          <cell r="L1956">
            <v>49.96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382993</v>
          </cell>
          <cell r="U1956">
            <v>589994</v>
          </cell>
          <cell r="V1956">
            <v>49.96</v>
          </cell>
          <cell r="W1956">
            <v>15661</v>
          </cell>
          <cell r="X1956">
            <v>0</v>
          </cell>
          <cell r="Y1956">
            <v>15661</v>
          </cell>
        </row>
        <row r="1957">
          <cell r="A1957">
            <v>825</v>
          </cell>
          <cell r="B1957">
            <v>50</v>
          </cell>
          <cell r="C1957" t="str">
            <v>47</v>
          </cell>
          <cell r="D1957" t="str">
            <v>70367</v>
          </cell>
          <cell r="H1957" t="str">
            <v>Junction Elementary</v>
          </cell>
          <cell r="I1957" t="str">
            <v>ELEMENTARY</v>
          </cell>
          <cell r="J1957">
            <v>250401</v>
          </cell>
          <cell r="K1957">
            <v>46652</v>
          </cell>
          <cell r="L1957">
            <v>26.23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250401</v>
          </cell>
          <cell r="U1957">
            <v>46652</v>
          </cell>
          <cell r="V1957">
            <v>26.23</v>
          </cell>
          <cell r="W1957">
            <v>347711</v>
          </cell>
          <cell r="X1957">
            <v>0</v>
          </cell>
          <cell r="Y1957">
            <v>347711</v>
          </cell>
        </row>
        <row r="1958">
          <cell r="A1958">
            <v>826</v>
          </cell>
          <cell r="B1958">
            <v>50</v>
          </cell>
          <cell r="C1958" t="str">
            <v>47</v>
          </cell>
          <cell r="D1958" t="str">
            <v>70375</v>
          </cell>
          <cell r="H1958" t="str">
            <v>Klamath River Union Elementary</v>
          </cell>
          <cell r="I1958" t="str">
            <v>ELEMENTARY</v>
          </cell>
          <cell r="J1958">
            <v>133402</v>
          </cell>
          <cell r="K1958">
            <v>149327</v>
          </cell>
          <cell r="L1958">
            <v>17.98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133402</v>
          </cell>
          <cell r="U1958">
            <v>149327</v>
          </cell>
          <cell r="V1958">
            <v>17.98</v>
          </cell>
          <cell r="W1958">
            <v>90111</v>
          </cell>
          <cell r="X1958">
            <v>0</v>
          </cell>
          <cell r="Y1958">
            <v>90111</v>
          </cell>
        </row>
        <row r="1959">
          <cell r="A1959">
            <v>827</v>
          </cell>
          <cell r="B1959">
            <v>50</v>
          </cell>
          <cell r="C1959" t="str">
            <v>47</v>
          </cell>
          <cell r="D1959" t="str">
            <v>70383</v>
          </cell>
          <cell r="H1959" t="str">
            <v>Little Shasta Elementary</v>
          </cell>
          <cell r="I1959" t="str">
            <v>ELEMENTARY</v>
          </cell>
          <cell r="J1959">
            <v>119321</v>
          </cell>
          <cell r="K1959">
            <v>80512</v>
          </cell>
          <cell r="L1959">
            <v>20.399999999999999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119321</v>
          </cell>
          <cell r="U1959">
            <v>80512</v>
          </cell>
          <cell r="V1959">
            <v>20.399999999999999</v>
          </cell>
          <cell r="W1959">
            <v>114305</v>
          </cell>
          <cell r="X1959">
            <v>0</v>
          </cell>
          <cell r="Y1959">
            <v>114305</v>
          </cell>
        </row>
        <row r="1960">
          <cell r="A1960">
            <v>828</v>
          </cell>
          <cell r="B1960">
            <v>50</v>
          </cell>
          <cell r="C1960" t="str">
            <v>47</v>
          </cell>
          <cell r="D1960" t="str">
            <v>70409</v>
          </cell>
          <cell r="H1960" t="str">
            <v>McCloud Union Elementary</v>
          </cell>
          <cell r="I1960" t="str">
            <v>ELEMENTARY</v>
          </cell>
          <cell r="J1960">
            <v>369003</v>
          </cell>
          <cell r="K1960">
            <v>414376</v>
          </cell>
          <cell r="L1960">
            <v>56.32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369003</v>
          </cell>
          <cell r="U1960">
            <v>414376</v>
          </cell>
          <cell r="V1960">
            <v>56.32</v>
          </cell>
          <cell r="W1960">
            <v>273845</v>
          </cell>
          <cell r="X1960">
            <v>0</v>
          </cell>
          <cell r="Y1960">
            <v>273845</v>
          </cell>
        </row>
        <row r="1961">
          <cell r="A1961">
            <v>829</v>
          </cell>
          <cell r="B1961">
            <v>50</v>
          </cell>
          <cell r="C1961" t="str">
            <v>47</v>
          </cell>
          <cell r="D1961" t="str">
            <v>70417</v>
          </cell>
          <cell r="H1961" t="str">
            <v>Montague Elementary</v>
          </cell>
          <cell r="I1961" t="str">
            <v>ELEMENTARY</v>
          </cell>
          <cell r="J1961">
            <v>826503</v>
          </cell>
          <cell r="K1961">
            <v>236816</v>
          </cell>
          <cell r="L1961">
            <v>163.43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826503</v>
          </cell>
          <cell r="U1961">
            <v>236816</v>
          </cell>
          <cell r="V1961">
            <v>163.43</v>
          </cell>
          <cell r="W1961">
            <v>1370133</v>
          </cell>
          <cell r="X1961">
            <v>0</v>
          </cell>
          <cell r="Y1961">
            <v>1370133</v>
          </cell>
        </row>
        <row r="1962">
          <cell r="A1962">
            <v>830</v>
          </cell>
          <cell r="B1962">
            <v>50</v>
          </cell>
          <cell r="C1962" t="str">
            <v>47</v>
          </cell>
          <cell r="D1962" t="str">
            <v>70425</v>
          </cell>
          <cell r="H1962" t="str">
            <v>Mt. Shasta Union Elementary</v>
          </cell>
          <cell r="I1962" t="str">
            <v>ELEMENTARY</v>
          </cell>
          <cell r="J1962">
            <v>2684039</v>
          </cell>
          <cell r="K1962">
            <v>2046281</v>
          </cell>
          <cell r="L1962">
            <v>533.62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2684039</v>
          </cell>
          <cell r="U1962">
            <v>2046281</v>
          </cell>
          <cell r="V1962">
            <v>533.62</v>
          </cell>
          <cell r="W1962">
            <v>2644578</v>
          </cell>
          <cell r="X1962">
            <v>0</v>
          </cell>
          <cell r="Y1962">
            <v>2644578</v>
          </cell>
        </row>
        <row r="1963">
          <cell r="A1963">
            <v>832</v>
          </cell>
          <cell r="B1963">
            <v>50</v>
          </cell>
          <cell r="C1963" t="str">
            <v>47</v>
          </cell>
          <cell r="D1963" t="str">
            <v>70458</v>
          </cell>
          <cell r="H1963" t="str">
            <v>Seiad Elementary</v>
          </cell>
          <cell r="I1963" t="str">
            <v>ELEMENTARY</v>
          </cell>
          <cell r="J1963">
            <v>113877</v>
          </cell>
          <cell r="K1963">
            <v>98427</v>
          </cell>
          <cell r="L1963">
            <v>12.53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113877</v>
          </cell>
          <cell r="U1963">
            <v>98427</v>
          </cell>
          <cell r="V1963">
            <v>12.53</v>
          </cell>
          <cell r="W1963">
            <v>114027</v>
          </cell>
          <cell r="X1963">
            <v>0</v>
          </cell>
          <cell r="Y1963">
            <v>114027</v>
          </cell>
        </row>
        <row r="1964">
          <cell r="A1964">
            <v>833</v>
          </cell>
          <cell r="B1964">
            <v>50</v>
          </cell>
          <cell r="C1964" t="str">
            <v>47</v>
          </cell>
          <cell r="D1964" t="str">
            <v>70466</v>
          </cell>
          <cell r="H1964" t="str">
            <v>Siskiyou Union High</v>
          </cell>
          <cell r="I1964" t="str">
            <v>HIGH</v>
          </cell>
          <cell r="J1964">
            <v>4410972</v>
          </cell>
          <cell r="K1964">
            <v>3954376</v>
          </cell>
          <cell r="L1964">
            <v>554.92999999999995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4410972</v>
          </cell>
          <cell r="U1964">
            <v>3954376</v>
          </cell>
          <cell r="V1964">
            <v>554.92999999999995</v>
          </cell>
          <cell r="W1964">
            <v>2972253</v>
          </cell>
          <cell r="X1964">
            <v>0</v>
          </cell>
          <cell r="Y1964">
            <v>2972253</v>
          </cell>
        </row>
        <row r="1965">
          <cell r="A1965">
            <v>834</v>
          </cell>
          <cell r="B1965">
            <v>50</v>
          </cell>
          <cell r="C1965" t="str">
            <v>47</v>
          </cell>
          <cell r="D1965" t="str">
            <v>70482</v>
          </cell>
          <cell r="H1965" t="str">
            <v>Weed Union Elementary</v>
          </cell>
          <cell r="I1965" t="str">
            <v>ELEMENTARY</v>
          </cell>
          <cell r="J1965">
            <v>1417268</v>
          </cell>
          <cell r="K1965">
            <v>1461717</v>
          </cell>
          <cell r="L1965">
            <v>273.57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1417268</v>
          </cell>
          <cell r="U1965">
            <v>1461717</v>
          </cell>
          <cell r="V1965">
            <v>273.57</v>
          </cell>
          <cell r="W1965">
            <v>1469242</v>
          </cell>
          <cell r="X1965">
            <v>0</v>
          </cell>
          <cell r="Y1965">
            <v>1469242</v>
          </cell>
        </row>
        <row r="1966">
          <cell r="A1966">
            <v>835</v>
          </cell>
          <cell r="B1966">
            <v>50</v>
          </cell>
          <cell r="C1966" t="str">
            <v>47</v>
          </cell>
          <cell r="D1966" t="str">
            <v>70490</v>
          </cell>
          <cell r="H1966" t="str">
            <v>Willow Creek Elementary</v>
          </cell>
          <cell r="I1966" t="str">
            <v>ELEMENTARY</v>
          </cell>
          <cell r="J1966">
            <v>241079</v>
          </cell>
          <cell r="K1966">
            <v>114270</v>
          </cell>
          <cell r="L1966">
            <v>37.78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241079</v>
          </cell>
          <cell r="U1966">
            <v>114270</v>
          </cell>
          <cell r="V1966">
            <v>37.78</v>
          </cell>
          <cell r="W1966">
            <v>315991</v>
          </cell>
          <cell r="X1966">
            <v>0</v>
          </cell>
          <cell r="Y1966">
            <v>315991</v>
          </cell>
        </row>
        <row r="1967">
          <cell r="A1967">
            <v>836</v>
          </cell>
          <cell r="B1967">
            <v>50</v>
          </cell>
          <cell r="C1967" t="str">
            <v>47</v>
          </cell>
          <cell r="D1967" t="str">
            <v>70508</v>
          </cell>
          <cell r="H1967" t="str">
            <v>Yreka Union Elementary</v>
          </cell>
          <cell r="I1967" t="str">
            <v>ELEMENTARY</v>
          </cell>
          <cell r="J1967">
            <v>4836301</v>
          </cell>
          <cell r="K1967">
            <v>2413777</v>
          </cell>
          <cell r="L1967">
            <v>960.38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4836301</v>
          </cell>
          <cell r="U1967">
            <v>2413777</v>
          </cell>
          <cell r="V1967">
            <v>960.38</v>
          </cell>
          <cell r="W1967">
            <v>6958518</v>
          </cell>
          <cell r="X1967">
            <v>0</v>
          </cell>
          <cell r="Y1967">
            <v>6958518</v>
          </cell>
        </row>
        <row r="1968">
          <cell r="A1968">
            <v>837</v>
          </cell>
          <cell r="B1968">
            <v>50</v>
          </cell>
          <cell r="C1968" t="str">
            <v>47</v>
          </cell>
          <cell r="D1968" t="str">
            <v>70516</v>
          </cell>
          <cell r="H1968" t="str">
            <v>Yreka Union High</v>
          </cell>
          <cell r="I1968" t="str">
            <v>HIGH</v>
          </cell>
          <cell r="J1968">
            <v>3637353</v>
          </cell>
          <cell r="K1968">
            <v>3129787</v>
          </cell>
          <cell r="L1968">
            <v>597.77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3637353</v>
          </cell>
          <cell r="U1968">
            <v>3129787</v>
          </cell>
          <cell r="V1968">
            <v>597.77</v>
          </cell>
          <cell r="W1968">
            <v>3906917</v>
          </cell>
          <cell r="X1968">
            <v>0</v>
          </cell>
          <cell r="Y1968">
            <v>3906917</v>
          </cell>
        </row>
        <row r="1969">
          <cell r="A1969">
            <v>838</v>
          </cell>
          <cell r="B1969">
            <v>50</v>
          </cell>
          <cell r="C1969" t="str">
            <v>47</v>
          </cell>
          <cell r="D1969" t="str">
            <v>73684</v>
          </cell>
          <cell r="H1969" t="str">
            <v>Butte Valley Unified</v>
          </cell>
          <cell r="I1969" t="str">
            <v>UNIFIED</v>
          </cell>
          <cell r="J1969">
            <v>2094006</v>
          </cell>
          <cell r="K1969">
            <v>1202166</v>
          </cell>
          <cell r="L1969">
            <v>299.02999999999997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2094006</v>
          </cell>
          <cell r="U1969">
            <v>1202166</v>
          </cell>
          <cell r="V1969">
            <v>299.02999999999997</v>
          </cell>
          <cell r="W1969">
            <v>2521870</v>
          </cell>
          <cell r="X1969">
            <v>0</v>
          </cell>
          <cell r="Y1969">
            <v>2521870</v>
          </cell>
        </row>
        <row r="1970">
          <cell r="A1970">
            <v>11338</v>
          </cell>
          <cell r="B1970">
            <v>50</v>
          </cell>
          <cell r="C1970" t="str">
            <v>47</v>
          </cell>
          <cell r="D1970" t="str">
            <v>76455</v>
          </cell>
          <cell r="H1970" t="str">
            <v>Scott Valley Unified</v>
          </cell>
          <cell r="I1970" t="str">
            <v>UNIFIED</v>
          </cell>
          <cell r="J1970">
            <v>4157081</v>
          </cell>
          <cell r="K1970">
            <v>2659419</v>
          </cell>
          <cell r="L1970">
            <v>643.6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4157081</v>
          </cell>
          <cell r="U1970">
            <v>2659419</v>
          </cell>
          <cell r="V1970">
            <v>643.6</v>
          </cell>
          <cell r="W1970">
            <v>4685120</v>
          </cell>
          <cell r="X1970">
            <v>0</v>
          </cell>
          <cell r="Y1970">
            <v>4685120</v>
          </cell>
        </row>
        <row r="1971">
          <cell r="A1971">
            <v>49</v>
          </cell>
          <cell r="B1971">
            <v>50</v>
          </cell>
          <cell r="C1971" t="str">
            <v>48</v>
          </cell>
          <cell r="D1971" t="str">
            <v>10488</v>
          </cell>
          <cell r="H1971" t="str">
            <v>Solano Co. Office of Education</v>
          </cell>
          <cell r="I1971" t="str">
            <v>CO OFFICE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3807309</v>
          </cell>
          <cell r="R1971">
            <v>5832260</v>
          </cell>
          <cell r="S1971">
            <v>74.680000000000007</v>
          </cell>
          <cell r="T1971">
            <v>3807309</v>
          </cell>
          <cell r="U1971">
            <v>5832260</v>
          </cell>
          <cell r="V1971">
            <v>74.680000000000007</v>
          </cell>
          <cell r="W1971">
            <v>3450325</v>
          </cell>
          <cell r="X1971">
            <v>0</v>
          </cell>
          <cell r="Y1971">
            <v>3450325</v>
          </cell>
        </row>
        <row r="1972">
          <cell r="A1972">
            <v>839</v>
          </cell>
          <cell r="B1972">
            <v>50</v>
          </cell>
          <cell r="C1972" t="str">
            <v>48</v>
          </cell>
          <cell r="D1972" t="str">
            <v>70524</v>
          </cell>
          <cell r="H1972" t="str">
            <v>Benicia Unified</v>
          </cell>
          <cell r="I1972" t="str">
            <v>UNIFIED</v>
          </cell>
          <cell r="J1972">
            <v>24207085</v>
          </cell>
          <cell r="K1972">
            <v>16024034</v>
          </cell>
          <cell r="L1972">
            <v>4595.1099999999997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24207085</v>
          </cell>
          <cell r="U1972">
            <v>16024034</v>
          </cell>
          <cell r="V1972">
            <v>4595.1099999999997</v>
          </cell>
          <cell r="W1972">
            <v>24662504</v>
          </cell>
          <cell r="X1972">
            <v>0</v>
          </cell>
          <cell r="Y1972">
            <v>24662504</v>
          </cell>
        </row>
        <row r="1973">
          <cell r="A1973">
            <v>840</v>
          </cell>
          <cell r="B1973">
            <v>50</v>
          </cell>
          <cell r="C1973" t="str">
            <v>48</v>
          </cell>
          <cell r="D1973" t="str">
            <v>70532</v>
          </cell>
          <cell r="H1973" t="str">
            <v>Dixon Unified</v>
          </cell>
          <cell r="I1973" t="str">
            <v>UNIFIED</v>
          </cell>
          <cell r="J1973">
            <v>16276377</v>
          </cell>
          <cell r="K1973">
            <v>10075648</v>
          </cell>
          <cell r="L1973">
            <v>3084.92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16276377</v>
          </cell>
          <cell r="U1973">
            <v>10075648</v>
          </cell>
          <cell r="V1973">
            <v>3084.92</v>
          </cell>
          <cell r="W1973">
            <v>19896522</v>
          </cell>
          <cell r="X1973">
            <v>0</v>
          </cell>
          <cell r="Y1973">
            <v>19896522</v>
          </cell>
        </row>
        <row r="1974">
          <cell r="A1974">
            <v>12400</v>
          </cell>
          <cell r="B1974">
            <v>50</v>
          </cell>
          <cell r="C1974" t="str">
            <v>48</v>
          </cell>
          <cell r="D1974" t="str">
            <v>70532</v>
          </cell>
          <cell r="E1974" t="str">
            <v>0122267</v>
          </cell>
          <cell r="F1974" t="str">
            <v>1210</v>
          </cell>
          <cell r="G1974" t="str">
            <v>D</v>
          </cell>
          <cell r="H1974" t="str">
            <v>Dixon Montessori Charter</v>
          </cell>
          <cell r="I1974" t="str">
            <v>UNIFIED</v>
          </cell>
          <cell r="J1974">
            <v>0</v>
          </cell>
          <cell r="K1974">
            <v>0</v>
          </cell>
          <cell r="L1974">
            <v>0</v>
          </cell>
          <cell r="M1974">
            <v>2038034</v>
          </cell>
          <cell r="N1974">
            <v>1029922</v>
          </cell>
          <cell r="O1974">
            <v>394.73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2038034</v>
          </cell>
          <cell r="U1974">
            <v>1029922</v>
          </cell>
          <cell r="V1974">
            <v>394.73</v>
          </cell>
          <cell r="W1974">
            <v>2325239</v>
          </cell>
          <cell r="X1974">
            <v>0</v>
          </cell>
          <cell r="Y1974">
            <v>2325239</v>
          </cell>
        </row>
        <row r="1975">
          <cell r="A1975">
            <v>841</v>
          </cell>
          <cell r="B1975">
            <v>50</v>
          </cell>
          <cell r="C1975" t="str">
            <v>48</v>
          </cell>
          <cell r="D1975" t="str">
            <v>70540</v>
          </cell>
          <cell r="H1975" t="str">
            <v>Fairfield-Suisun Unified</v>
          </cell>
          <cell r="I1975" t="str">
            <v>UNIFIED</v>
          </cell>
          <cell r="J1975">
            <v>109049023</v>
          </cell>
          <cell r="K1975">
            <v>57728278</v>
          </cell>
          <cell r="L1975">
            <v>20705.93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109049023</v>
          </cell>
          <cell r="U1975">
            <v>57728278</v>
          </cell>
          <cell r="V1975">
            <v>20705.93</v>
          </cell>
          <cell r="W1975">
            <v>140494027</v>
          </cell>
          <cell r="X1975">
            <v>0</v>
          </cell>
          <cell r="Y1975">
            <v>140494027</v>
          </cell>
        </row>
        <row r="1976">
          <cell r="A1976">
            <v>842</v>
          </cell>
          <cell r="B1976">
            <v>50</v>
          </cell>
          <cell r="C1976" t="str">
            <v>48</v>
          </cell>
          <cell r="D1976" t="str">
            <v>70565</v>
          </cell>
          <cell r="H1976" t="str">
            <v>Travis Unified</v>
          </cell>
          <cell r="I1976" t="str">
            <v>UNIFIED</v>
          </cell>
          <cell r="J1976">
            <v>27879947</v>
          </cell>
          <cell r="K1976">
            <v>7156145</v>
          </cell>
          <cell r="L1976">
            <v>5309.03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27879947</v>
          </cell>
          <cell r="U1976">
            <v>7156145</v>
          </cell>
          <cell r="V1976">
            <v>5309.03</v>
          </cell>
          <cell r="W1976">
            <v>40379777</v>
          </cell>
          <cell r="X1976">
            <v>0</v>
          </cell>
          <cell r="Y1976">
            <v>40379777</v>
          </cell>
        </row>
        <row r="1977">
          <cell r="A1977">
            <v>843</v>
          </cell>
          <cell r="B1977">
            <v>50</v>
          </cell>
          <cell r="C1977" t="str">
            <v>48</v>
          </cell>
          <cell r="D1977" t="str">
            <v>70573</v>
          </cell>
          <cell r="H1977" t="str">
            <v>Vacaville Unified</v>
          </cell>
          <cell r="I1977" t="str">
            <v>UNIFIED</v>
          </cell>
          <cell r="J1977">
            <v>58063802</v>
          </cell>
          <cell r="K1977">
            <v>37367546</v>
          </cell>
          <cell r="L1977">
            <v>11012.22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58063802</v>
          </cell>
          <cell r="U1977">
            <v>37367546</v>
          </cell>
          <cell r="V1977">
            <v>11012.22</v>
          </cell>
          <cell r="W1977">
            <v>64104056</v>
          </cell>
          <cell r="X1977">
            <v>0</v>
          </cell>
          <cell r="Y1977">
            <v>64104056</v>
          </cell>
        </row>
        <row r="1978">
          <cell r="A1978">
            <v>14099</v>
          </cell>
          <cell r="B1978">
            <v>50</v>
          </cell>
          <cell r="C1978" t="str">
            <v>48</v>
          </cell>
          <cell r="D1978" t="str">
            <v>70573</v>
          </cell>
          <cell r="E1978" t="str">
            <v>0129494</v>
          </cell>
          <cell r="F1978" t="str">
            <v>1635</v>
          </cell>
          <cell r="G1978" t="str">
            <v>D</v>
          </cell>
          <cell r="H1978" t="str">
            <v>Kairos Public School Vacaville Academy</v>
          </cell>
          <cell r="I1978" t="str">
            <v>UNIFIED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1115644</v>
          </cell>
          <cell r="O1978">
            <v>562.61</v>
          </cell>
          <cell r="P1978">
            <v>6389.63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1115644</v>
          </cell>
          <cell r="V1978">
            <v>562.61</v>
          </cell>
          <cell r="W1978">
            <v>3448598</v>
          </cell>
          <cell r="X1978">
            <v>0</v>
          </cell>
          <cell r="Y1978">
            <v>3448598</v>
          </cell>
        </row>
        <row r="1979">
          <cell r="A1979">
            <v>14424</v>
          </cell>
          <cell r="B1979">
            <v>50</v>
          </cell>
          <cell r="C1979" t="str">
            <v>48</v>
          </cell>
          <cell r="D1979" t="str">
            <v>70573</v>
          </cell>
          <cell r="E1979" t="str">
            <v>0135095</v>
          </cell>
          <cell r="F1979" t="str">
            <v>1839</v>
          </cell>
          <cell r="G1979" t="str">
            <v>L</v>
          </cell>
          <cell r="H1979" t="str">
            <v>Ernest Kimme Charter Academy for Independent Learning</v>
          </cell>
          <cell r="I1979" t="str">
            <v>UNIFIED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375299</v>
          </cell>
          <cell r="O1979">
            <v>189.26</v>
          </cell>
          <cell r="P1979">
            <v>7944.69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375299</v>
          </cell>
          <cell r="V1979">
            <v>189.26</v>
          </cell>
          <cell r="W1979">
            <v>1463624</v>
          </cell>
          <cell r="X1979">
            <v>0</v>
          </cell>
          <cell r="Y1979">
            <v>1463624</v>
          </cell>
        </row>
        <row r="1980">
          <cell r="A1980">
            <v>1420</v>
          </cell>
          <cell r="B1980">
            <v>50</v>
          </cell>
          <cell r="C1980" t="str">
            <v>48</v>
          </cell>
          <cell r="D1980" t="str">
            <v>70573</v>
          </cell>
          <cell r="E1980" t="str">
            <v>4830113</v>
          </cell>
          <cell r="F1980" t="str">
            <v>0056</v>
          </cell>
          <cell r="G1980" t="str">
            <v>L</v>
          </cell>
          <cell r="H1980" t="str">
            <v>Elise P. Buckingham Charter Magnet High</v>
          </cell>
          <cell r="I1980" t="str">
            <v>UNIFIED</v>
          </cell>
          <cell r="J1980">
            <v>0</v>
          </cell>
          <cell r="K1980">
            <v>0</v>
          </cell>
          <cell r="L1980">
            <v>0</v>
          </cell>
          <cell r="M1980">
            <v>2972697</v>
          </cell>
          <cell r="N1980">
            <v>953080</v>
          </cell>
          <cell r="O1980">
            <v>480.63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2972697</v>
          </cell>
          <cell r="U1980">
            <v>953080</v>
          </cell>
          <cell r="V1980">
            <v>480.63</v>
          </cell>
          <cell r="W1980">
            <v>3675177</v>
          </cell>
          <cell r="X1980">
            <v>0</v>
          </cell>
          <cell r="Y1980">
            <v>3675177</v>
          </cell>
        </row>
        <row r="1981">
          <cell r="A1981">
            <v>8614</v>
          </cell>
          <cell r="B1981">
            <v>50</v>
          </cell>
          <cell r="C1981" t="str">
            <v>48</v>
          </cell>
          <cell r="D1981" t="str">
            <v>70573</v>
          </cell>
          <cell r="E1981" t="str">
            <v>6051338</v>
          </cell>
          <cell r="F1981" t="str">
            <v>0913</v>
          </cell>
          <cell r="G1981" t="str">
            <v>L</v>
          </cell>
          <cell r="H1981" t="str">
            <v>Fairmont Charter Elementary</v>
          </cell>
          <cell r="I1981" t="str">
            <v>UNIFIED</v>
          </cell>
          <cell r="J1981">
            <v>0</v>
          </cell>
          <cell r="K1981">
            <v>0</v>
          </cell>
          <cell r="L1981">
            <v>0</v>
          </cell>
          <cell r="M1981">
            <v>2933948</v>
          </cell>
          <cell r="N1981">
            <v>1085404</v>
          </cell>
          <cell r="O1981">
            <v>547.36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2933948</v>
          </cell>
          <cell r="U1981">
            <v>1085404</v>
          </cell>
          <cell r="V1981">
            <v>547.36</v>
          </cell>
          <cell r="W1981">
            <v>3911378</v>
          </cell>
          <cell r="X1981">
            <v>0</v>
          </cell>
          <cell r="Y1981">
            <v>3911378</v>
          </cell>
        </row>
        <row r="1982">
          <cell r="A1982">
            <v>844</v>
          </cell>
          <cell r="B1982">
            <v>50</v>
          </cell>
          <cell r="C1982" t="str">
            <v>48</v>
          </cell>
          <cell r="D1982" t="str">
            <v>70581</v>
          </cell>
          <cell r="H1982" t="str">
            <v>Vallejo City Unified</v>
          </cell>
          <cell r="I1982" t="str">
            <v>UNIFIED</v>
          </cell>
          <cell r="J1982">
            <v>58971423</v>
          </cell>
          <cell r="K1982">
            <v>31483499</v>
          </cell>
          <cell r="L1982">
            <v>11188.24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58971423</v>
          </cell>
          <cell r="U1982">
            <v>31483499</v>
          </cell>
          <cell r="V1982">
            <v>11188.24</v>
          </cell>
          <cell r="W1982">
            <v>86745048</v>
          </cell>
          <cell r="X1982">
            <v>0</v>
          </cell>
          <cell r="Y1982">
            <v>86745048</v>
          </cell>
        </row>
        <row r="1983">
          <cell r="A1983">
            <v>11435</v>
          </cell>
          <cell r="B1983">
            <v>50</v>
          </cell>
          <cell r="C1983" t="str">
            <v>48</v>
          </cell>
          <cell r="D1983" t="str">
            <v>70581</v>
          </cell>
          <cell r="E1983" t="str">
            <v>0115469</v>
          </cell>
          <cell r="F1983" t="str">
            <v>0940</v>
          </cell>
          <cell r="G1983" t="str">
            <v>L</v>
          </cell>
          <cell r="H1983" t="str">
            <v>Vallejo Charter</v>
          </cell>
          <cell r="I1983" t="str">
            <v>UNIFIED</v>
          </cell>
          <cell r="J1983">
            <v>0</v>
          </cell>
          <cell r="K1983">
            <v>0</v>
          </cell>
          <cell r="L1983">
            <v>0</v>
          </cell>
          <cell r="M1983">
            <v>2248753</v>
          </cell>
          <cell r="N1983">
            <v>994480</v>
          </cell>
          <cell r="O1983">
            <v>433.85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2248753</v>
          </cell>
          <cell r="U1983">
            <v>994480</v>
          </cell>
          <cell r="V1983">
            <v>433.85</v>
          </cell>
          <cell r="W1983">
            <v>2775548</v>
          </cell>
          <cell r="X1983">
            <v>0</v>
          </cell>
          <cell r="Y1983">
            <v>2775548</v>
          </cell>
        </row>
        <row r="1984">
          <cell r="A1984">
            <v>14366</v>
          </cell>
          <cell r="B1984">
            <v>50</v>
          </cell>
          <cell r="C1984" t="str">
            <v>48</v>
          </cell>
          <cell r="D1984" t="str">
            <v>70581</v>
          </cell>
          <cell r="E1984" t="str">
            <v>0134262</v>
          </cell>
          <cell r="F1984" t="str">
            <v>1779</v>
          </cell>
          <cell r="G1984" t="str">
            <v>D</v>
          </cell>
          <cell r="H1984" t="str">
            <v>Caliber: ChangeMakers Academy</v>
          </cell>
          <cell r="I1984" t="str">
            <v>UNIFIED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1513232</v>
          </cell>
          <cell r="O1984">
            <v>660.16</v>
          </cell>
          <cell r="P1984">
            <v>9105.75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1513232</v>
          </cell>
          <cell r="V1984">
            <v>660.16</v>
          </cell>
          <cell r="W1984">
            <v>4904014</v>
          </cell>
          <cell r="X1984">
            <v>0</v>
          </cell>
          <cell r="Y1984">
            <v>4904014</v>
          </cell>
        </row>
        <row r="1985">
          <cell r="A1985">
            <v>14546</v>
          </cell>
          <cell r="B1985">
            <v>50</v>
          </cell>
          <cell r="C1985" t="str">
            <v>48</v>
          </cell>
          <cell r="D1985" t="str">
            <v>70581</v>
          </cell>
          <cell r="E1985" t="str">
            <v>0137380</v>
          </cell>
          <cell r="F1985" t="str">
            <v>1912</v>
          </cell>
          <cell r="G1985" t="str">
            <v>D</v>
          </cell>
          <cell r="H1985" t="str">
            <v>MIT Griffin Academy Middle</v>
          </cell>
          <cell r="I1985" t="str">
            <v>UNIFIED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303857</v>
          </cell>
          <cell r="O1985">
            <v>132.56</v>
          </cell>
          <cell r="P1985">
            <v>9947.94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303857</v>
          </cell>
          <cell r="V1985">
            <v>132.56</v>
          </cell>
          <cell r="W1985">
            <v>896308</v>
          </cell>
          <cell r="X1985">
            <v>0</v>
          </cell>
          <cell r="Y1985">
            <v>896308</v>
          </cell>
        </row>
        <row r="1986">
          <cell r="A1986">
            <v>1421</v>
          </cell>
          <cell r="B1986">
            <v>50</v>
          </cell>
          <cell r="C1986" t="str">
            <v>48</v>
          </cell>
          <cell r="D1986" t="str">
            <v>70581</v>
          </cell>
          <cell r="E1986" t="str">
            <v>4830196</v>
          </cell>
          <cell r="F1986" t="str">
            <v>0372</v>
          </cell>
          <cell r="G1986" t="str">
            <v>D</v>
          </cell>
          <cell r="H1986" t="str">
            <v>MIT Academy</v>
          </cell>
          <cell r="I1986" t="str">
            <v>UNIFIED</v>
          </cell>
          <cell r="J1986">
            <v>0</v>
          </cell>
          <cell r="K1986">
            <v>0</v>
          </cell>
          <cell r="L1986">
            <v>0</v>
          </cell>
          <cell r="M1986">
            <v>3158185</v>
          </cell>
          <cell r="N1986">
            <v>1170453</v>
          </cell>
          <cell r="O1986">
            <v>510.62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3158185</v>
          </cell>
          <cell r="U1986">
            <v>1170453</v>
          </cell>
          <cell r="V1986">
            <v>510.62</v>
          </cell>
          <cell r="W1986">
            <v>4101329</v>
          </cell>
          <cell r="X1986">
            <v>0</v>
          </cell>
          <cell r="Y1986">
            <v>4101329</v>
          </cell>
        </row>
        <row r="1987">
          <cell r="A1987">
            <v>1422</v>
          </cell>
          <cell r="B1987">
            <v>50</v>
          </cell>
          <cell r="C1987" t="str">
            <v>48</v>
          </cell>
          <cell r="D1987" t="str">
            <v>70581</v>
          </cell>
          <cell r="E1987" t="str">
            <v>6116255</v>
          </cell>
          <cell r="F1987" t="str">
            <v>0181</v>
          </cell>
          <cell r="G1987" t="str">
            <v>D</v>
          </cell>
          <cell r="H1987" t="str">
            <v>Mare Island Technology Academy</v>
          </cell>
          <cell r="I1987" t="str">
            <v>UNIFIED</v>
          </cell>
          <cell r="J1987">
            <v>0</v>
          </cell>
          <cell r="K1987">
            <v>0</v>
          </cell>
          <cell r="L1987">
            <v>0</v>
          </cell>
          <cell r="M1987">
            <v>2196565</v>
          </cell>
          <cell r="N1987">
            <v>952601</v>
          </cell>
          <cell r="O1987">
            <v>415.58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2196565</v>
          </cell>
          <cell r="U1987">
            <v>952601</v>
          </cell>
          <cell r="V1987">
            <v>415.58</v>
          </cell>
          <cell r="W1987">
            <v>2721845</v>
          </cell>
          <cell r="X1987">
            <v>0</v>
          </cell>
          <cell r="Y1987">
            <v>2721845</v>
          </cell>
        </row>
        <row r="1988">
          <cell r="A1988">
            <v>50</v>
          </cell>
          <cell r="B1988">
            <v>50</v>
          </cell>
          <cell r="C1988" t="str">
            <v>49</v>
          </cell>
          <cell r="D1988" t="str">
            <v>10496</v>
          </cell>
          <cell r="H1988" t="str">
            <v>Sonoma Co. Office of Education</v>
          </cell>
          <cell r="I1988" t="str">
            <v>CO OFFICE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6893748</v>
          </cell>
          <cell r="R1988">
            <v>12208036</v>
          </cell>
          <cell r="S1988">
            <v>107.74</v>
          </cell>
          <cell r="T1988">
            <v>6893748</v>
          </cell>
          <cell r="U1988">
            <v>12208036</v>
          </cell>
          <cell r="V1988">
            <v>107.74</v>
          </cell>
          <cell r="W1988">
            <v>2277839</v>
          </cell>
          <cell r="X1988">
            <v>0</v>
          </cell>
          <cell r="Y1988">
            <v>2277839</v>
          </cell>
        </row>
        <row r="1989">
          <cell r="A1989">
            <v>845</v>
          </cell>
          <cell r="B1989">
            <v>50</v>
          </cell>
          <cell r="C1989" t="str">
            <v>49</v>
          </cell>
          <cell r="D1989" t="str">
            <v>70599</v>
          </cell>
          <cell r="H1989" t="str">
            <v>Alexander Valley Union Elementary</v>
          </cell>
          <cell r="I1989" t="str">
            <v>ELEMENTARY</v>
          </cell>
          <cell r="J1989">
            <v>349130</v>
          </cell>
          <cell r="K1989">
            <v>1606311</v>
          </cell>
          <cell r="L1989">
            <v>109.74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349130</v>
          </cell>
          <cell r="U1989">
            <v>1606311</v>
          </cell>
          <cell r="V1989">
            <v>109.74</v>
          </cell>
          <cell r="W1989">
            <v>0</v>
          </cell>
          <cell r="X1989">
            <v>0</v>
          </cell>
          <cell r="Y1989">
            <v>0</v>
          </cell>
        </row>
        <row r="1990">
          <cell r="A1990">
            <v>846</v>
          </cell>
          <cell r="B1990">
            <v>50</v>
          </cell>
          <cell r="C1990" t="str">
            <v>49</v>
          </cell>
          <cell r="D1990" t="str">
            <v>70607</v>
          </cell>
          <cell r="H1990" t="str">
            <v>West Sonoma County Union High</v>
          </cell>
          <cell r="I1990" t="str">
            <v>HIGH</v>
          </cell>
          <cell r="J1990">
            <v>10978913</v>
          </cell>
          <cell r="K1990">
            <v>11186397</v>
          </cell>
          <cell r="L1990">
            <v>1790.19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10978913</v>
          </cell>
          <cell r="U1990">
            <v>11186397</v>
          </cell>
          <cell r="V1990">
            <v>1790.19</v>
          </cell>
          <cell r="W1990">
            <v>6894755</v>
          </cell>
          <cell r="X1990">
            <v>0</v>
          </cell>
          <cell r="Y1990">
            <v>6894755</v>
          </cell>
        </row>
        <row r="1991">
          <cell r="A1991">
            <v>14448</v>
          </cell>
          <cell r="B1991">
            <v>50</v>
          </cell>
          <cell r="C1991" t="str">
            <v>49</v>
          </cell>
          <cell r="D1991" t="str">
            <v>70607</v>
          </cell>
          <cell r="E1991" t="str">
            <v>0135327</v>
          </cell>
          <cell r="F1991" t="str">
            <v>1849</v>
          </cell>
          <cell r="G1991" t="str">
            <v>L</v>
          </cell>
          <cell r="H1991" t="str">
            <v>West County Charter Middle School</v>
          </cell>
          <cell r="I1991" t="str">
            <v>HIGH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466349</v>
          </cell>
          <cell r="O1991">
            <v>81.099999999999994</v>
          </cell>
          <cell r="P1991">
            <v>11602.33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466349</v>
          </cell>
          <cell r="V1991">
            <v>81.099999999999994</v>
          </cell>
          <cell r="W1991">
            <v>232294</v>
          </cell>
          <cell r="X1991">
            <v>0</v>
          </cell>
          <cell r="Y1991">
            <v>232294</v>
          </cell>
        </row>
        <row r="1992">
          <cell r="A1992">
            <v>847</v>
          </cell>
          <cell r="B1992">
            <v>50</v>
          </cell>
          <cell r="C1992" t="str">
            <v>49</v>
          </cell>
          <cell r="D1992" t="str">
            <v>70615</v>
          </cell>
          <cell r="H1992" t="str">
            <v>Bellevue Union</v>
          </cell>
          <cell r="I1992" t="str">
            <v>ELEMENTARY</v>
          </cell>
          <cell r="J1992">
            <v>8517919</v>
          </cell>
          <cell r="K1992">
            <v>8028759</v>
          </cell>
          <cell r="L1992">
            <v>1639.54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8517919</v>
          </cell>
          <cell r="U1992">
            <v>8028759</v>
          </cell>
          <cell r="V1992">
            <v>1639.54</v>
          </cell>
          <cell r="W1992">
            <v>10099933</v>
          </cell>
          <cell r="X1992">
            <v>0</v>
          </cell>
          <cell r="Y1992">
            <v>10099933</v>
          </cell>
        </row>
        <row r="1993">
          <cell r="A1993">
            <v>848</v>
          </cell>
          <cell r="B1993">
            <v>50</v>
          </cell>
          <cell r="C1993" t="str">
            <v>49</v>
          </cell>
          <cell r="D1993" t="str">
            <v>70623</v>
          </cell>
          <cell r="H1993" t="str">
            <v>Bennett Valley Union Elementary</v>
          </cell>
          <cell r="I1993" t="str">
            <v>ELEMENTARY</v>
          </cell>
          <cell r="J1993">
            <v>4988334</v>
          </cell>
          <cell r="K1993">
            <v>4774362</v>
          </cell>
          <cell r="L1993">
            <v>985.42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4988334</v>
          </cell>
          <cell r="U1993">
            <v>4774362</v>
          </cell>
          <cell r="V1993">
            <v>985.42</v>
          </cell>
          <cell r="W1993">
            <v>3651667</v>
          </cell>
          <cell r="X1993">
            <v>0</v>
          </cell>
          <cell r="Y1993">
            <v>3651667</v>
          </cell>
        </row>
        <row r="1994">
          <cell r="A1994">
            <v>849</v>
          </cell>
          <cell r="B1994">
            <v>50</v>
          </cell>
          <cell r="C1994" t="str">
            <v>49</v>
          </cell>
          <cell r="D1994" t="str">
            <v>70649</v>
          </cell>
          <cell r="H1994" t="str">
            <v>Cinnabar Elementary</v>
          </cell>
          <cell r="I1994" t="str">
            <v>ELEMENTARY</v>
          </cell>
          <cell r="J1994">
            <v>91555</v>
          </cell>
          <cell r="K1994">
            <v>830602</v>
          </cell>
          <cell r="L1994">
            <v>17.32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91555</v>
          </cell>
          <cell r="U1994">
            <v>830602</v>
          </cell>
          <cell r="V1994">
            <v>17.32</v>
          </cell>
          <cell r="W1994">
            <v>0</v>
          </cell>
          <cell r="X1994">
            <v>0</v>
          </cell>
          <cell r="Y1994">
            <v>0</v>
          </cell>
        </row>
        <row r="1995">
          <cell r="A1995">
            <v>8662</v>
          </cell>
          <cell r="B1995">
            <v>50</v>
          </cell>
          <cell r="C1995" t="str">
            <v>49</v>
          </cell>
          <cell r="D1995" t="str">
            <v>70649</v>
          </cell>
          <cell r="E1995" t="str">
            <v>6051635</v>
          </cell>
          <cell r="F1995" t="str">
            <v>1310</v>
          </cell>
          <cell r="G1995" t="str">
            <v>L</v>
          </cell>
          <cell r="H1995" t="str">
            <v>Cinnabar Charter</v>
          </cell>
          <cell r="I1995" t="str">
            <v>ELEMENTARY</v>
          </cell>
          <cell r="J1995">
            <v>0</v>
          </cell>
          <cell r="K1995">
            <v>0</v>
          </cell>
          <cell r="L1995">
            <v>0</v>
          </cell>
          <cell r="M1995">
            <v>1194847</v>
          </cell>
          <cell r="N1995">
            <v>730676</v>
          </cell>
          <cell r="O1995">
            <v>232.13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1194847</v>
          </cell>
          <cell r="U1995">
            <v>730676</v>
          </cell>
          <cell r="V1995">
            <v>232.13</v>
          </cell>
          <cell r="W1995">
            <v>1497585</v>
          </cell>
          <cell r="X1995">
            <v>0</v>
          </cell>
          <cell r="Y1995">
            <v>1497585</v>
          </cell>
        </row>
        <row r="1996">
          <cell r="A1996">
            <v>850</v>
          </cell>
          <cell r="B1996">
            <v>50</v>
          </cell>
          <cell r="C1996" t="str">
            <v>49</v>
          </cell>
          <cell r="D1996" t="str">
            <v>70656</v>
          </cell>
          <cell r="H1996" t="str">
            <v>Cloverdale Unified</v>
          </cell>
          <cell r="I1996" t="str">
            <v>UNIFIED</v>
          </cell>
          <cell r="J1996">
            <v>7412472</v>
          </cell>
          <cell r="K1996">
            <v>8430233</v>
          </cell>
          <cell r="L1996">
            <v>1366.46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7412472</v>
          </cell>
          <cell r="U1996">
            <v>8430233</v>
          </cell>
          <cell r="V1996">
            <v>1366.46</v>
          </cell>
          <cell r="W1996">
            <v>5042224</v>
          </cell>
          <cell r="X1996">
            <v>0</v>
          </cell>
          <cell r="Y1996">
            <v>5042224</v>
          </cell>
        </row>
        <row r="1997">
          <cell r="A1997">
            <v>851</v>
          </cell>
          <cell r="B1997">
            <v>50</v>
          </cell>
          <cell r="C1997" t="str">
            <v>49</v>
          </cell>
          <cell r="D1997" t="str">
            <v>70672</v>
          </cell>
          <cell r="H1997" t="str">
            <v>Dunham Elementary</v>
          </cell>
          <cell r="I1997" t="str">
            <v>ELEMENTARY</v>
          </cell>
          <cell r="J1997">
            <v>51800</v>
          </cell>
          <cell r="K1997">
            <v>194545</v>
          </cell>
          <cell r="L1997">
            <v>9.26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51800</v>
          </cell>
          <cell r="U1997">
            <v>194545</v>
          </cell>
          <cell r="V1997">
            <v>9.26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12420</v>
          </cell>
          <cell r="B1998">
            <v>50</v>
          </cell>
          <cell r="C1998" t="str">
            <v>49</v>
          </cell>
          <cell r="D1998" t="str">
            <v>70672</v>
          </cell>
          <cell r="E1998" t="str">
            <v>0122440</v>
          </cell>
          <cell r="F1998" t="str">
            <v>1194</v>
          </cell>
          <cell r="G1998" t="str">
            <v>L</v>
          </cell>
          <cell r="H1998" t="str">
            <v>Dunham Charter</v>
          </cell>
          <cell r="I1998" t="str">
            <v>ELEMENTARY</v>
          </cell>
          <cell r="J1998">
            <v>0</v>
          </cell>
          <cell r="K1998">
            <v>0</v>
          </cell>
          <cell r="L1998">
            <v>0</v>
          </cell>
          <cell r="M1998">
            <v>795478</v>
          </cell>
          <cell r="N1998">
            <v>183561</v>
          </cell>
          <cell r="O1998">
            <v>154.75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795478</v>
          </cell>
          <cell r="U1998">
            <v>183561</v>
          </cell>
          <cell r="V1998">
            <v>154.75</v>
          </cell>
          <cell r="W1998">
            <v>1128387</v>
          </cell>
          <cell r="X1998">
            <v>0</v>
          </cell>
          <cell r="Y1998">
            <v>1128387</v>
          </cell>
        </row>
        <row r="1999">
          <cell r="A1999">
            <v>852</v>
          </cell>
          <cell r="B1999">
            <v>50</v>
          </cell>
          <cell r="C1999" t="str">
            <v>49</v>
          </cell>
          <cell r="D1999" t="str">
            <v>70680</v>
          </cell>
          <cell r="H1999" t="str">
            <v>Forestville Union Elementary</v>
          </cell>
          <cell r="I1999" t="str">
            <v>ELEMENTARY</v>
          </cell>
          <cell r="J1999">
            <v>272677</v>
          </cell>
          <cell r="K1999">
            <v>3033667</v>
          </cell>
          <cell r="L1999">
            <v>61.41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272677</v>
          </cell>
          <cell r="U1999">
            <v>3033667</v>
          </cell>
          <cell r="V1999">
            <v>61.41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10304</v>
          </cell>
          <cell r="B2000">
            <v>50</v>
          </cell>
          <cell r="C2000" t="str">
            <v>49</v>
          </cell>
          <cell r="D2000" t="str">
            <v>70680</v>
          </cell>
          <cell r="E2000" t="str">
            <v>0112987</v>
          </cell>
          <cell r="F2000" t="str">
            <v>0842</v>
          </cell>
          <cell r="G2000" t="str">
            <v>L</v>
          </cell>
          <cell r="H2000" t="str">
            <v>Forestville Academy</v>
          </cell>
          <cell r="I2000" t="str">
            <v>ELEMENTARY</v>
          </cell>
          <cell r="J2000">
            <v>0</v>
          </cell>
          <cell r="K2000">
            <v>0</v>
          </cell>
          <cell r="L2000">
            <v>0</v>
          </cell>
          <cell r="M2000">
            <v>880005</v>
          </cell>
          <cell r="N2000">
            <v>1317729</v>
          </cell>
          <cell r="O2000">
            <v>168.49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880005</v>
          </cell>
          <cell r="U2000">
            <v>1317729</v>
          </cell>
          <cell r="V2000">
            <v>168.49</v>
          </cell>
          <cell r="W2000">
            <v>140628</v>
          </cell>
          <cell r="X2000">
            <v>0</v>
          </cell>
          <cell r="Y2000">
            <v>140628</v>
          </cell>
        </row>
        <row r="2001">
          <cell r="A2001">
            <v>853</v>
          </cell>
          <cell r="B2001">
            <v>50</v>
          </cell>
          <cell r="C2001" t="str">
            <v>49</v>
          </cell>
          <cell r="D2001" t="str">
            <v>70698</v>
          </cell>
          <cell r="H2001" t="str">
            <v>Fort Ross Elementary</v>
          </cell>
          <cell r="I2001" t="str">
            <v>ELEMENTARY</v>
          </cell>
          <cell r="J2001">
            <v>106755</v>
          </cell>
          <cell r="K2001">
            <v>364421</v>
          </cell>
          <cell r="L2001">
            <v>18.010000000000002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106755</v>
          </cell>
          <cell r="U2001">
            <v>364421</v>
          </cell>
          <cell r="V2001">
            <v>18.010000000000002</v>
          </cell>
          <cell r="W2001">
            <v>0</v>
          </cell>
          <cell r="X2001">
            <v>0</v>
          </cell>
          <cell r="Y2001">
            <v>0</v>
          </cell>
        </row>
        <row r="2002">
          <cell r="A2002">
            <v>854</v>
          </cell>
          <cell r="B2002">
            <v>50</v>
          </cell>
          <cell r="C2002" t="str">
            <v>49</v>
          </cell>
          <cell r="D2002" t="str">
            <v>70706</v>
          </cell>
          <cell r="H2002" t="str">
            <v>Geyserville Unified</v>
          </cell>
          <cell r="I2002" t="str">
            <v>UNIFIED</v>
          </cell>
          <cell r="J2002">
            <v>947699</v>
          </cell>
          <cell r="K2002">
            <v>2546901</v>
          </cell>
          <cell r="L2002">
            <v>266.49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947699</v>
          </cell>
          <cell r="U2002">
            <v>2546901</v>
          </cell>
          <cell r="V2002">
            <v>266.49</v>
          </cell>
          <cell r="W2002">
            <v>0</v>
          </cell>
          <cell r="X2002">
            <v>0</v>
          </cell>
          <cell r="Y2002">
            <v>0</v>
          </cell>
        </row>
        <row r="2003">
          <cell r="A2003">
            <v>855</v>
          </cell>
          <cell r="B2003">
            <v>50</v>
          </cell>
          <cell r="C2003" t="str">
            <v>49</v>
          </cell>
          <cell r="D2003" t="str">
            <v>70714</v>
          </cell>
          <cell r="H2003" t="str">
            <v>Gravenstein Union Elementary</v>
          </cell>
          <cell r="I2003" t="str">
            <v>ELEMENTARY</v>
          </cell>
          <cell r="J2003">
            <v>204241</v>
          </cell>
          <cell r="K2003">
            <v>2960369</v>
          </cell>
          <cell r="L2003">
            <v>40.89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204241</v>
          </cell>
          <cell r="U2003">
            <v>2960369</v>
          </cell>
          <cell r="V2003">
            <v>40.89</v>
          </cell>
          <cell r="W2003">
            <v>0</v>
          </cell>
          <cell r="X2003">
            <v>0</v>
          </cell>
          <cell r="Y2003">
            <v>0</v>
          </cell>
        </row>
        <row r="2004">
          <cell r="A2004">
            <v>8674</v>
          </cell>
          <cell r="B2004">
            <v>50</v>
          </cell>
          <cell r="C2004" t="str">
            <v>49</v>
          </cell>
          <cell r="D2004" t="str">
            <v>70714</v>
          </cell>
          <cell r="E2004" t="str">
            <v>6051742</v>
          </cell>
          <cell r="F2004" t="str">
            <v>1445</v>
          </cell>
          <cell r="G2004" t="str">
            <v>L</v>
          </cell>
          <cell r="H2004" t="str">
            <v>Gravenstein Elementary</v>
          </cell>
          <cell r="I2004" t="str">
            <v>ELEMENTARY</v>
          </cell>
          <cell r="J2004">
            <v>0</v>
          </cell>
          <cell r="K2004">
            <v>0</v>
          </cell>
          <cell r="L2004">
            <v>0</v>
          </cell>
          <cell r="M2004">
            <v>2303589</v>
          </cell>
          <cell r="N2004">
            <v>1830057</v>
          </cell>
          <cell r="O2004">
            <v>448.45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2303589</v>
          </cell>
          <cell r="U2004">
            <v>1830057</v>
          </cell>
          <cell r="V2004">
            <v>448.45</v>
          </cell>
          <cell r="W2004">
            <v>1910081</v>
          </cell>
          <cell r="X2004">
            <v>0</v>
          </cell>
          <cell r="Y2004">
            <v>1910081</v>
          </cell>
        </row>
        <row r="2005">
          <cell r="A2005">
            <v>8675</v>
          </cell>
          <cell r="B2005">
            <v>50</v>
          </cell>
          <cell r="C2005" t="str">
            <v>49</v>
          </cell>
          <cell r="D2005" t="str">
            <v>70714</v>
          </cell>
          <cell r="E2005" t="str">
            <v>6051759</v>
          </cell>
          <cell r="F2005" t="str">
            <v>1444</v>
          </cell>
          <cell r="G2005" t="str">
            <v>L</v>
          </cell>
          <cell r="H2005" t="str">
            <v>Hillcrest Middle</v>
          </cell>
          <cell r="I2005" t="str">
            <v>ELEMENTARY</v>
          </cell>
          <cell r="J2005">
            <v>0</v>
          </cell>
          <cell r="K2005">
            <v>0</v>
          </cell>
          <cell r="L2005">
            <v>0</v>
          </cell>
          <cell r="M2005">
            <v>1250758</v>
          </cell>
          <cell r="N2005">
            <v>963448</v>
          </cell>
          <cell r="O2005">
            <v>236.09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1250758</v>
          </cell>
          <cell r="U2005">
            <v>963448</v>
          </cell>
          <cell r="V2005">
            <v>236.09</v>
          </cell>
          <cell r="W2005">
            <v>936207</v>
          </cell>
          <cell r="X2005">
            <v>0</v>
          </cell>
          <cell r="Y2005">
            <v>936207</v>
          </cell>
        </row>
        <row r="2006">
          <cell r="A2006">
            <v>856</v>
          </cell>
          <cell r="B2006">
            <v>50</v>
          </cell>
          <cell r="C2006" t="str">
            <v>49</v>
          </cell>
          <cell r="D2006" t="str">
            <v>70722</v>
          </cell>
          <cell r="H2006" t="str">
            <v>Guerneville Elementary</v>
          </cell>
          <cell r="I2006" t="str">
            <v>ELEMENTARY</v>
          </cell>
          <cell r="J2006">
            <v>183573</v>
          </cell>
          <cell r="K2006">
            <v>1887491</v>
          </cell>
          <cell r="L2006">
            <v>36.29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183573</v>
          </cell>
          <cell r="U2006">
            <v>1887491</v>
          </cell>
          <cell r="V2006">
            <v>36.29</v>
          </cell>
          <cell r="W2006">
            <v>0</v>
          </cell>
          <cell r="X2006">
            <v>0</v>
          </cell>
          <cell r="Y2006">
            <v>0</v>
          </cell>
        </row>
        <row r="2007">
          <cell r="A2007">
            <v>14491</v>
          </cell>
          <cell r="B2007">
            <v>50</v>
          </cell>
          <cell r="C2007" t="str">
            <v>49</v>
          </cell>
          <cell r="D2007" t="str">
            <v>70722</v>
          </cell>
          <cell r="E2007" t="str">
            <v>0136465</v>
          </cell>
          <cell r="F2007" t="str">
            <v>1897</v>
          </cell>
          <cell r="G2007" t="str">
            <v>D</v>
          </cell>
          <cell r="H2007" t="str">
            <v>California STEAM Sonoma II</v>
          </cell>
          <cell r="I2007" t="str">
            <v>ELEMENTARY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1310976</v>
          </cell>
          <cell r="O2007">
            <v>2005.93</v>
          </cell>
          <cell r="P2007">
            <v>9691.31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1310976</v>
          </cell>
          <cell r="V2007">
            <v>2005.93</v>
          </cell>
          <cell r="W2007">
            <v>16014606</v>
          </cell>
          <cell r="X2007">
            <v>0</v>
          </cell>
          <cell r="Y2007">
            <v>16014606</v>
          </cell>
        </row>
        <row r="2008">
          <cell r="A2008">
            <v>8676</v>
          </cell>
          <cell r="B2008">
            <v>50</v>
          </cell>
          <cell r="C2008" t="str">
            <v>49</v>
          </cell>
          <cell r="D2008" t="str">
            <v>70722</v>
          </cell>
          <cell r="E2008" t="str">
            <v>6051767</v>
          </cell>
          <cell r="F2008" t="str">
            <v>1978</v>
          </cell>
          <cell r="G2008" t="str">
            <v>L</v>
          </cell>
          <cell r="H2008" t="str">
            <v>Guerneville Elementary</v>
          </cell>
          <cell r="I2008" t="str">
            <v>ELEMENTARY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151369</v>
          </cell>
          <cell r="O2008">
            <v>231.61</v>
          </cell>
          <cell r="P2008">
            <v>9437.85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151369</v>
          </cell>
          <cell r="V2008">
            <v>231.61</v>
          </cell>
          <cell r="W2008">
            <v>2087334</v>
          </cell>
          <cell r="X2008">
            <v>0</v>
          </cell>
          <cell r="Y2008">
            <v>2087334</v>
          </cell>
        </row>
        <row r="2009">
          <cell r="A2009">
            <v>857</v>
          </cell>
          <cell r="B2009">
            <v>50</v>
          </cell>
          <cell r="C2009" t="str">
            <v>49</v>
          </cell>
          <cell r="D2009" t="str">
            <v>70730</v>
          </cell>
          <cell r="H2009" t="str">
            <v>Harmony Union Elementary</v>
          </cell>
          <cell r="I2009" t="str">
            <v>ELEMENTARY</v>
          </cell>
          <cell r="J2009">
            <v>295228</v>
          </cell>
          <cell r="K2009">
            <v>2362508</v>
          </cell>
          <cell r="L2009">
            <v>56.14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295228</v>
          </cell>
          <cell r="U2009">
            <v>2362508</v>
          </cell>
          <cell r="V2009">
            <v>56.14</v>
          </cell>
          <cell r="W2009">
            <v>0</v>
          </cell>
          <cell r="X2009">
            <v>0</v>
          </cell>
          <cell r="Y2009">
            <v>0</v>
          </cell>
        </row>
        <row r="2010">
          <cell r="A2010">
            <v>8678</v>
          </cell>
          <cell r="B2010">
            <v>50</v>
          </cell>
          <cell r="C2010" t="str">
            <v>49</v>
          </cell>
          <cell r="D2010" t="str">
            <v>70730</v>
          </cell>
          <cell r="E2010" t="str">
            <v>6110639</v>
          </cell>
          <cell r="F2010" t="str">
            <v>0941</v>
          </cell>
          <cell r="G2010" t="str">
            <v>L</v>
          </cell>
          <cell r="H2010" t="str">
            <v>Salmon Creek School - A Charter</v>
          </cell>
          <cell r="I2010" t="str">
            <v>ELEMENTARY</v>
          </cell>
          <cell r="J2010">
            <v>0</v>
          </cell>
          <cell r="K2010">
            <v>0</v>
          </cell>
          <cell r="L2010">
            <v>0</v>
          </cell>
          <cell r="M2010">
            <v>934678</v>
          </cell>
          <cell r="N2010">
            <v>678014</v>
          </cell>
          <cell r="O2010">
            <v>179.42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934678</v>
          </cell>
          <cell r="U2010">
            <v>678014</v>
          </cell>
          <cell r="V2010">
            <v>179.42</v>
          </cell>
          <cell r="W2010">
            <v>820290</v>
          </cell>
          <cell r="X2010">
            <v>0</v>
          </cell>
          <cell r="Y2010">
            <v>820290</v>
          </cell>
        </row>
        <row r="2011">
          <cell r="A2011">
            <v>1424</v>
          </cell>
          <cell r="B2011">
            <v>50</v>
          </cell>
          <cell r="C2011" t="str">
            <v>49</v>
          </cell>
          <cell r="D2011" t="str">
            <v>70730</v>
          </cell>
          <cell r="E2011" t="str">
            <v>6120588</v>
          </cell>
          <cell r="F2011" t="str">
            <v>0492</v>
          </cell>
          <cell r="G2011" t="str">
            <v>D</v>
          </cell>
          <cell r="H2011" t="str">
            <v>Pathways Charter</v>
          </cell>
          <cell r="I2011" t="str">
            <v>ELEMENTARY</v>
          </cell>
          <cell r="J2011">
            <v>0</v>
          </cell>
          <cell r="K2011">
            <v>0</v>
          </cell>
          <cell r="L2011">
            <v>0</v>
          </cell>
          <cell r="M2011">
            <v>2176893</v>
          </cell>
          <cell r="N2011">
            <v>1472343</v>
          </cell>
          <cell r="O2011">
            <v>389.62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2176893</v>
          </cell>
          <cell r="U2011">
            <v>1472343</v>
          </cell>
          <cell r="V2011">
            <v>389.62</v>
          </cell>
          <cell r="W2011">
            <v>2163722</v>
          </cell>
          <cell r="X2011">
            <v>0</v>
          </cell>
          <cell r="Y2011">
            <v>2163722</v>
          </cell>
        </row>
        <row r="2012">
          <cell r="A2012">
            <v>858</v>
          </cell>
          <cell r="B2012">
            <v>50</v>
          </cell>
          <cell r="C2012" t="str">
            <v>49</v>
          </cell>
          <cell r="D2012" t="str">
            <v>70763</v>
          </cell>
          <cell r="H2012" t="str">
            <v>Horicon Elementary</v>
          </cell>
          <cell r="I2012" t="str">
            <v>ELEMENTARY</v>
          </cell>
          <cell r="J2012">
            <v>386467</v>
          </cell>
          <cell r="K2012">
            <v>1494313</v>
          </cell>
          <cell r="L2012">
            <v>61.06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386467</v>
          </cell>
          <cell r="U2012">
            <v>1494313</v>
          </cell>
          <cell r="V2012">
            <v>61.06</v>
          </cell>
          <cell r="W2012">
            <v>0</v>
          </cell>
          <cell r="X2012">
            <v>0</v>
          </cell>
          <cell r="Y2012">
            <v>0</v>
          </cell>
        </row>
        <row r="2013">
          <cell r="A2013">
            <v>859</v>
          </cell>
          <cell r="B2013">
            <v>50</v>
          </cell>
          <cell r="C2013" t="str">
            <v>49</v>
          </cell>
          <cell r="D2013" t="str">
            <v>70789</v>
          </cell>
          <cell r="H2013" t="str">
            <v>Kenwood</v>
          </cell>
          <cell r="I2013" t="str">
            <v>ELEMENTARY</v>
          </cell>
          <cell r="J2013">
            <v>335610</v>
          </cell>
          <cell r="K2013">
            <v>2111349</v>
          </cell>
          <cell r="L2013">
            <v>134.99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335610</v>
          </cell>
          <cell r="U2013">
            <v>2111349</v>
          </cell>
          <cell r="V2013">
            <v>134.99</v>
          </cell>
          <cell r="W2013">
            <v>0</v>
          </cell>
          <cell r="X2013">
            <v>0</v>
          </cell>
          <cell r="Y2013">
            <v>0</v>
          </cell>
        </row>
        <row r="2014">
          <cell r="A2014">
            <v>860</v>
          </cell>
          <cell r="B2014">
            <v>50</v>
          </cell>
          <cell r="C2014" t="str">
            <v>49</v>
          </cell>
          <cell r="D2014" t="str">
            <v>70797</v>
          </cell>
          <cell r="H2014" t="str">
            <v>Liberty Elementary</v>
          </cell>
          <cell r="I2014" t="str">
            <v>ELEMENTARY</v>
          </cell>
          <cell r="J2014">
            <v>280611</v>
          </cell>
          <cell r="K2014">
            <v>2032621</v>
          </cell>
          <cell r="L2014">
            <v>54.2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280611</v>
          </cell>
          <cell r="U2014">
            <v>2032621</v>
          </cell>
          <cell r="V2014">
            <v>54.2</v>
          </cell>
          <cell r="W2014">
            <v>0</v>
          </cell>
          <cell r="X2014">
            <v>0</v>
          </cell>
          <cell r="Y2014">
            <v>0</v>
          </cell>
        </row>
        <row r="2015">
          <cell r="A2015">
            <v>9720</v>
          </cell>
          <cell r="B2015">
            <v>50</v>
          </cell>
          <cell r="C2015" t="str">
            <v>49</v>
          </cell>
          <cell r="D2015" t="str">
            <v>70797</v>
          </cell>
          <cell r="E2015" t="str">
            <v>0107284</v>
          </cell>
          <cell r="F2015" t="str">
            <v>0653</v>
          </cell>
          <cell r="G2015" t="str">
            <v>D</v>
          </cell>
          <cell r="H2015" t="str">
            <v>California Virtual Academy @ Sonoma</v>
          </cell>
          <cell r="I2015" t="str">
            <v>ELEMENTARY</v>
          </cell>
          <cell r="J2015">
            <v>0</v>
          </cell>
          <cell r="K2015">
            <v>0</v>
          </cell>
          <cell r="L2015">
            <v>0</v>
          </cell>
          <cell r="M2015">
            <v>3030909</v>
          </cell>
          <cell r="N2015">
            <v>1462028</v>
          </cell>
          <cell r="O2015">
            <v>548.55999999999995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3030909</v>
          </cell>
          <cell r="U2015">
            <v>1462028</v>
          </cell>
          <cell r="V2015">
            <v>548.55999999999995</v>
          </cell>
          <cell r="W2015">
            <v>3731457</v>
          </cell>
          <cell r="X2015">
            <v>0</v>
          </cell>
          <cell r="Y2015">
            <v>3731457</v>
          </cell>
        </row>
        <row r="2016">
          <cell r="A2016">
            <v>8681</v>
          </cell>
          <cell r="B2016">
            <v>50</v>
          </cell>
          <cell r="C2016" t="str">
            <v>49</v>
          </cell>
          <cell r="D2016" t="str">
            <v>70797</v>
          </cell>
          <cell r="E2016" t="str">
            <v>6051833</v>
          </cell>
          <cell r="F2016" t="str">
            <v>1260</v>
          </cell>
          <cell r="G2016" t="str">
            <v>L</v>
          </cell>
          <cell r="H2016" t="str">
            <v>Liberty Elementary</v>
          </cell>
          <cell r="I2016" t="str">
            <v>ELEMENTARY</v>
          </cell>
          <cell r="J2016">
            <v>0</v>
          </cell>
          <cell r="K2016">
            <v>0</v>
          </cell>
          <cell r="L2016">
            <v>0</v>
          </cell>
          <cell r="M2016">
            <v>822704</v>
          </cell>
          <cell r="N2016">
            <v>426140</v>
          </cell>
          <cell r="O2016">
            <v>159.88999999999999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822704</v>
          </cell>
          <cell r="U2016">
            <v>426140</v>
          </cell>
          <cell r="V2016">
            <v>159.88999999999999</v>
          </cell>
          <cell r="W2016">
            <v>885874</v>
          </cell>
          <cell r="X2016">
            <v>0</v>
          </cell>
          <cell r="Y2016">
            <v>885874</v>
          </cell>
        </row>
        <row r="2017">
          <cell r="A2017">
            <v>861</v>
          </cell>
          <cell r="B2017">
            <v>50</v>
          </cell>
          <cell r="C2017" t="str">
            <v>49</v>
          </cell>
          <cell r="D2017" t="str">
            <v>70805</v>
          </cell>
          <cell r="H2017" t="str">
            <v>Mark West Union Elementary</v>
          </cell>
          <cell r="I2017" t="str">
            <v>ELEMENTARY</v>
          </cell>
          <cell r="J2017">
            <v>2163996</v>
          </cell>
          <cell r="K2017">
            <v>6632916</v>
          </cell>
          <cell r="L2017">
            <v>429.8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2163996</v>
          </cell>
          <cell r="U2017">
            <v>6632916</v>
          </cell>
          <cell r="V2017">
            <v>429.8</v>
          </cell>
          <cell r="W2017">
            <v>0</v>
          </cell>
          <cell r="X2017">
            <v>0</v>
          </cell>
          <cell r="Y2017">
            <v>0</v>
          </cell>
        </row>
        <row r="2018">
          <cell r="A2018">
            <v>9682</v>
          </cell>
          <cell r="B2018">
            <v>50</v>
          </cell>
          <cell r="C2018" t="str">
            <v>49</v>
          </cell>
          <cell r="D2018" t="str">
            <v>70805</v>
          </cell>
          <cell r="E2018" t="str">
            <v>0105890</v>
          </cell>
          <cell r="F2018" t="str">
            <v>0616</v>
          </cell>
          <cell r="G2018" t="str">
            <v>L</v>
          </cell>
          <cell r="H2018" t="str">
            <v>Mark West Charter</v>
          </cell>
          <cell r="I2018" t="str">
            <v>ELEMENTARY</v>
          </cell>
          <cell r="J2018">
            <v>0</v>
          </cell>
          <cell r="K2018">
            <v>0</v>
          </cell>
          <cell r="L2018">
            <v>0</v>
          </cell>
          <cell r="M2018">
            <v>625674</v>
          </cell>
          <cell r="N2018">
            <v>559783</v>
          </cell>
          <cell r="O2018">
            <v>117.28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625674</v>
          </cell>
          <cell r="U2018">
            <v>559783</v>
          </cell>
          <cell r="V2018">
            <v>117.28</v>
          </cell>
          <cell r="W2018">
            <v>419266</v>
          </cell>
          <cell r="X2018">
            <v>0</v>
          </cell>
          <cell r="Y2018">
            <v>419266</v>
          </cell>
        </row>
        <row r="2019">
          <cell r="A2019">
            <v>8683</v>
          </cell>
          <cell r="B2019">
            <v>50</v>
          </cell>
          <cell r="C2019" t="str">
            <v>49</v>
          </cell>
          <cell r="D2019" t="str">
            <v>70805</v>
          </cell>
          <cell r="E2019" t="str">
            <v>6051858</v>
          </cell>
          <cell r="F2019" t="str">
            <v>1417</v>
          </cell>
          <cell r="G2019" t="str">
            <v>L</v>
          </cell>
          <cell r="H2019" t="str">
            <v>San Miguel Elementary</v>
          </cell>
          <cell r="I2019" t="str">
            <v>ELEMENTARY</v>
          </cell>
          <cell r="J2019">
            <v>0</v>
          </cell>
          <cell r="K2019">
            <v>0</v>
          </cell>
          <cell r="L2019">
            <v>0</v>
          </cell>
          <cell r="M2019">
            <v>2174047</v>
          </cell>
          <cell r="N2019">
            <v>2018427</v>
          </cell>
          <cell r="O2019">
            <v>422.88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2174047</v>
          </cell>
          <cell r="U2019">
            <v>2018427</v>
          </cell>
          <cell r="V2019">
            <v>422.88</v>
          </cell>
          <cell r="W2019">
            <v>1579915</v>
          </cell>
          <cell r="X2019">
            <v>0</v>
          </cell>
          <cell r="Y2019">
            <v>1579915</v>
          </cell>
        </row>
        <row r="2020">
          <cell r="A2020">
            <v>8684</v>
          </cell>
          <cell r="B2020">
            <v>50</v>
          </cell>
          <cell r="C2020" t="str">
            <v>49</v>
          </cell>
          <cell r="D2020" t="str">
            <v>70805</v>
          </cell>
          <cell r="E2020" t="str">
            <v>6111066</v>
          </cell>
          <cell r="F2020" t="str">
            <v>1422</v>
          </cell>
          <cell r="G2020" t="str">
            <v>L</v>
          </cell>
          <cell r="H2020" t="str">
            <v>John B. Riebli Elementary</v>
          </cell>
          <cell r="I2020" t="str">
            <v>ELEMENTARY</v>
          </cell>
          <cell r="J2020">
            <v>0</v>
          </cell>
          <cell r="K2020">
            <v>0</v>
          </cell>
          <cell r="L2020">
            <v>0</v>
          </cell>
          <cell r="M2020">
            <v>2157359</v>
          </cell>
          <cell r="N2020">
            <v>2003249</v>
          </cell>
          <cell r="O2020">
            <v>419.7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2157359</v>
          </cell>
          <cell r="U2020">
            <v>2003249</v>
          </cell>
          <cell r="V2020">
            <v>419.7</v>
          </cell>
          <cell r="W2020">
            <v>1527010</v>
          </cell>
          <cell r="X2020">
            <v>0</v>
          </cell>
          <cell r="Y2020">
            <v>1527010</v>
          </cell>
        </row>
        <row r="2021">
          <cell r="A2021">
            <v>862</v>
          </cell>
          <cell r="B2021">
            <v>50</v>
          </cell>
          <cell r="C2021" t="str">
            <v>49</v>
          </cell>
          <cell r="D2021" t="str">
            <v>70813</v>
          </cell>
          <cell r="H2021" t="str">
            <v>Monte Rio Union Elementary</v>
          </cell>
          <cell r="I2021" t="str">
            <v>ELEMENTARY</v>
          </cell>
          <cell r="J2021">
            <v>302265</v>
          </cell>
          <cell r="K2021">
            <v>1054742</v>
          </cell>
          <cell r="L2021">
            <v>79.03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302265</v>
          </cell>
          <cell r="U2021">
            <v>1054742</v>
          </cell>
          <cell r="V2021">
            <v>79.03</v>
          </cell>
          <cell r="W2021">
            <v>0</v>
          </cell>
          <cell r="X2021">
            <v>0</v>
          </cell>
          <cell r="Y2021">
            <v>0</v>
          </cell>
        </row>
        <row r="2022">
          <cell r="A2022">
            <v>863</v>
          </cell>
          <cell r="B2022">
            <v>50</v>
          </cell>
          <cell r="C2022" t="str">
            <v>49</v>
          </cell>
          <cell r="D2022" t="str">
            <v>70821</v>
          </cell>
          <cell r="H2022" t="str">
            <v>Montgomery Elementary</v>
          </cell>
          <cell r="I2022" t="str">
            <v>ELEMENTARY</v>
          </cell>
          <cell r="J2022">
            <v>188592</v>
          </cell>
          <cell r="K2022">
            <v>492648</v>
          </cell>
          <cell r="L2022">
            <v>32.369999999999997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188592</v>
          </cell>
          <cell r="U2022">
            <v>492648</v>
          </cell>
          <cell r="V2022">
            <v>32.369999999999997</v>
          </cell>
          <cell r="W2022">
            <v>0</v>
          </cell>
          <cell r="X2022">
            <v>0</v>
          </cell>
          <cell r="Y2022">
            <v>0</v>
          </cell>
        </row>
        <row r="2023">
          <cell r="A2023">
            <v>864</v>
          </cell>
          <cell r="B2023">
            <v>50</v>
          </cell>
          <cell r="C2023" t="str">
            <v>49</v>
          </cell>
          <cell r="D2023" t="str">
            <v>70839</v>
          </cell>
          <cell r="H2023" t="str">
            <v>Oak Grove Union Elementary</v>
          </cell>
          <cell r="I2023" t="str">
            <v>ELEMENTARY</v>
          </cell>
          <cell r="J2023">
            <v>422461</v>
          </cell>
          <cell r="K2023">
            <v>2660953</v>
          </cell>
          <cell r="L2023">
            <v>84.14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422461</v>
          </cell>
          <cell r="U2023">
            <v>2660953</v>
          </cell>
          <cell r="V2023">
            <v>84.14</v>
          </cell>
          <cell r="W2023">
            <v>0</v>
          </cell>
          <cell r="X2023">
            <v>0</v>
          </cell>
          <cell r="Y2023">
            <v>0</v>
          </cell>
        </row>
        <row r="2024">
          <cell r="A2024">
            <v>12306</v>
          </cell>
          <cell r="B2024">
            <v>50</v>
          </cell>
          <cell r="C2024" t="str">
            <v>49</v>
          </cell>
          <cell r="D2024" t="str">
            <v>70839</v>
          </cell>
          <cell r="E2024" t="str">
            <v>0120584</v>
          </cell>
          <cell r="F2024" t="str">
            <v>1139</v>
          </cell>
          <cell r="G2024" t="str">
            <v>D</v>
          </cell>
          <cell r="H2024" t="str">
            <v>Pivot Online Charter - North Bay</v>
          </cell>
          <cell r="I2024" t="str">
            <v>ELEMENTARY</v>
          </cell>
          <cell r="J2024">
            <v>0</v>
          </cell>
          <cell r="K2024">
            <v>0</v>
          </cell>
          <cell r="L2024">
            <v>0</v>
          </cell>
          <cell r="M2024">
            <v>151114</v>
          </cell>
          <cell r="N2024">
            <v>56451</v>
          </cell>
          <cell r="O2024">
            <v>24.95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151114</v>
          </cell>
          <cell r="U2024">
            <v>56451</v>
          </cell>
          <cell r="V2024">
            <v>24.95</v>
          </cell>
          <cell r="W2024">
            <v>197177</v>
          </cell>
          <cell r="X2024">
            <v>0</v>
          </cell>
          <cell r="Y2024">
            <v>197177</v>
          </cell>
        </row>
        <row r="2025">
          <cell r="A2025">
            <v>14577</v>
          </cell>
          <cell r="B2025">
            <v>50</v>
          </cell>
          <cell r="C2025" t="str">
            <v>49</v>
          </cell>
          <cell r="D2025" t="str">
            <v>70839</v>
          </cell>
          <cell r="E2025" t="str">
            <v>0138065</v>
          </cell>
          <cell r="F2025" t="str">
            <v>1985</v>
          </cell>
          <cell r="G2025" t="str">
            <v>D</v>
          </cell>
          <cell r="H2025" t="str">
            <v>Pivot Charter School - North Bay</v>
          </cell>
          <cell r="I2025" t="str">
            <v>ELEMENTARY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741583</v>
          </cell>
          <cell r="O2025">
            <v>327.76</v>
          </cell>
          <cell r="P2025">
            <v>16074.68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741583</v>
          </cell>
          <cell r="V2025">
            <v>327.76</v>
          </cell>
          <cell r="W2025">
            <v>2476996</v>
          </cell>
          <cell r="X2025">
            <v>0</v>
          </cell>
          <cell r="Y2025">
            <v>2476996</v>
          </cell>
        </row>
        <row r="2026">
          <cell r="A2026">
            <v>9732</v>
          </cell>
          <cell r="B2026">
            <v>50</v>
          </cell>
          <cell r="C2026" t="str">
            <v>49</v>
          </cell>
          <cell r="D2026" t="str">
            <v>70839</v>
          </cell>
          <cell r="E2026" t="str">
            <v>6051890</v>
          </cell>
          <cell r="F2026" t="str">
            <v>0655</v>
          </cell>
          <cell r="G2026" t="str">
            <v>L</v>
          </cell>
          <cell r="H2026" t="str">
            <v>Oak Grove Elementary/Willowside Middle</v>
          </cell>
          <cell r="I2026" t="str">
            <v>ELEMENTARY</v>
          </cell>
          <cell r="J2026">
            <v>0</v>
          </cell>
          <cell r="K2026">
            <v>0</v>
          </cell>
          <cell r="L2026">
            <v>0</v>
          </cell>
          <cell r="M2026">
            <v>3863541</v>
          </cell>
          <cell r="N2026">
            <v>1672544</v>
          </cell>
          <cell r="O2026">
            <v>739.22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3863541</v>
          </cell>
          <cell r="U2026">
            <v>1672544</v>
          </cell>
          <cell r="V2026">
            <v>739.22</v>
          </cell>
          <cell r="W2026">
            <v>4415729</v>
          </cell>
          <cell r="X2026">
            <v>0</v>
          </cell>
          <cell r="Y2026">
            <v>4415729</v>
          </cell>
        </row>
        <row r="2027">
          <cell r="A2027">
            <v>865</v>
          </cell>
          <cell r="B2027">
            <v>50</v>
          </cell>
          <cell r="C2027" t="str">
            <v>49</v>
          </cell>
          <cell r="D2027" t="str">
            <v>70847</v>
          </cell>
          <cell r="H2027" t="str">
            <v>Old Adobe Union</v>
          </cell>
          <cell r="I2027" t="str">
            <v>ELEMENTARY</v>
          </cell>
          <cell r="J2027">
            <v>1642365</v>
          </cell>
          <cell r="K2027">
            <v>10483655</v>
          </cell>
          <cell r="L2027">
            <v>322.83999999999997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1642365</v>
          </cell>
          <cell r="U2027">
            <v>10483655</v>
          </cell>
          <cell r="V2027">
            <v>322.83999999999997</v>
          </cell>
          <cell r="W2027">
            <v>0</v>
          </cell>
          <cell r="X2027">
            <v>0</v>
          </cell>
          <cell r="Y2027">
            <v>0</v>
          </cell>
        </row>
        <row r="2028">
          <cell r="A2028">
            <v>12216</v>
          </cell>
          <cell r="B2028">
            <v>50</v>
          </cell>
          <cell r="C2028" t="str">
            <v>49</v>
          </cell>
          <cell r="D2028" t="str">
            <v>70847</v>
          </cell>
          <cell r="E2028" t="str">
            <v>0119750</v>
          </cell>
          <cell r="F2028" t="str">
            <v>1086</v>
          </cell>
          <cell r="G2028" t="str">
            <v>D</v>
          </cell>
          <cell r="H2028" t="str">
            <v>River Montessori Elementary Charter</v>
          </cell>
          <cell r="I2028" t="str">
            <v>ELEMENTARY</v>
          </cell>
          <cell r="J2028">
            <v>0</v>
          </cell>
          <cell r="K2028">
            <v>0</v>
          </cell>
          <cell r="L2028">
            <v>0</v>
          </cell>
          <cell r="M2028">
            <v>893368</v>
          </cell>
          <cell r="N2028">
            <v>922860</v>
          </cell>
          <cell r="O2028">
            <v>173.61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893368</v>
          </cell>
          <cell r="U2028">
            <v>922860</v>
          </cell>
          <cell r="V2028">
            <v>173.61</v>
          </cell>
          <cell r="W2028">
            <v>560958</v>
          </cell>
          <cell r="X2028">
            <v>0</v>
          </cell>
          <cell r="Y2028">
            <v>560958</v>
          </cell>
        </row>
        <row r="2029">
          <cell r="A2029">
            <v>13976</v>
          </cell>
          <cell r="B2029">
            <v>50</v>
          </cell>
          <cell r="C2029" t="str">
            <v>49</v>
          </cell>
          <cell r="D2029" t="str">
            <v>70847</v>
          </cell>
          <cell r="E2029" t="str">
            <v>0127555</v>
          </cell>
          <cell r="F2029" t="str">
            <v>1579</v>
          </cell>
          <cell r="G2029" t="str">
            <v>L</v>
          </cell>
          <cell r="H2029" t="str">
            <v>Loma Vista Immersion Academy</v>
          </cell>
          <cell r="I2029" t="str">
            <v>ELEMENTARY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2079931</v>
          </cell>
          <cell r="O2029">
            <v>391.28</v>
          </cell>
          <cell r="P2029">
            <v>8621.17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2079931</v>
          </cell>
          <cell r="V2029">
            <v>391.28</v>
          </cell>
          <cell r="W2029">
            <v>1447706</v>
          </cell>
          <cell r="X2029">
            <v>0</v>
          </cell>
          <cell r="Y2029">
            <v>1447706</v>
          </cell>
        </row>
        <row r="2030">
          <cell r="A2030">
            <v>8691</v>
          </cell>
          <cell r="B2030">
            <v>50</v>
          </cell>
          <cell r="C2030" t="str">
            <v>49</v>
          </cell>
          <cell r="D2030" t="str">
            <v>70847</v>
          </cell>
          <cell r="E2030" t="str">
            <v>6051924</v>
          </cell>
          <cell r="F2030" t="str">
            <v>1423</v>
          </cell>
          <cell r="G2030" t="str">
            <v>L</v>
          </cell>
          <cell r="H2030" t="str">
            <v>Old Adobe Elementary Charter</v>
          </cell>
          <cell r="I2030" t="str">
            <v>ELEMENTARY</v>
          </cell>
          <cell r="J2030">
            <v>0</v>
          </cell>
          <cell r="K2030">
            <v>0</v>
          </cell>
          <cell r="L2030">
            <v>0</v>
          </cell>
          <cell r="M2030">
            <v>1616377</v>
          </cell>
          <cell r="N2030">
            <v>1670940</v>
          </cell>
          <cell r="O2030">
            <v>314.33999999999997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1616377</v>
          </cell>
          <cell r="U2030">
            <v>1670940</v>
          </cell>
          <cell r="V2030">
            <v>314.33999999999997</v>
          </cell>
          <cell r="W2030">
            <v>966220</v>
          </cell>
          <cell r="X2030">
            <v>0</v>
          </cell>
          <cell r="Y2030">
            <v>966220</v>
          </cell>
        </row>
        <row r="2031">
          <cell r="A2031">
            <v>8692</v>
          </cell>
          <cell r="B2031">
            <v>50</v>
          </cell>
          <cell r="C2031" t="str">
            <v>49</v>
          </cell>
          <cell r="D2031" t="str">
            <v>70847</v>
          </cell>
          <cell r="E2031" t="str">
            <v>6072136</v>
          </cell>
          <cell r="F2031" t="str">
            <v>1424</v>
          </cell>
          <cell r="G2031" t="str">
            <v>L</v>
          </cell>
          <cell r="H2031" t="str">
            <v>Miwok Valley Elementary Charter</v>
          </cell>
          <cell r="I2031" t="str">
            <v>ELEMENTARY</v>
          </cell>
          <cell r="J2031">
            <v>0</v>
          </cell>
          <cell r="K2031">
            <v>0</v>
          </cell>
          <cell r="L2031">
            <v>0</v>
          </cell>
          <cell r="M2031">
            <v>1625625</v>
          </cell>
          <cell r="N2031">
            <v>1681200</v>
          </cell>
          <cell r="O2031">
            <v>316.27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1625625</v>
          </cell>
          <cell r="U2031">
            <v>1681200</v>
          </cell>
          <cell r="V2031">
            <v>316.27</v>
          </cell>
          <cell r="W2031">
            <v>1217490</v>
          </cell>
          <cell r="X2031">
            <v>0</v>
          </cell>
          <cell r="Y2031">
            <v>1217490</v>
          </cell>
        </row>
        <row r="2032">
          <cell r="A2032">
            <v>8693</v>
          </cell>
          <cell r="B2032">
            <v>50</v>
          </cell>
          <cell r="C2032" t="str">
            <v>49</v>
          </cell>
          <cell r="D2032" t="str">
            <v>70847</v>
          </cell>
          <cell r="E2032" t="str">
            <v>6114755</v>
          </cell>
          <cell r="F2032" t="str">
            <v>1450</v>
          </cell>
          <cell r="G2032" t="str">
            <v>L</v>
          </cell>
          <cell r="H2032" t="str">
            <v>Sonoma Mountain Elementary</v>
          </cell>
          <cell r="I2032" t="str">
            <v>ELEMENTARY</v>
          </cell>
          <cell r="J2032">
            <v>0</v>
          </cell>
          <cell r="K2032">
            <v>0</v>
          </cell>
          <cell r="L2032">
            <v>0</v>
          </cell>
          <cell r="M2032">
            <v>2267290</v>
          </cell>
          <cell r="N2032">
            <v>2343643</v>
          </cell>
          <cell r="O2032">
            <v>440.89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2267290</v>
          </cell>
          <cell r="U2032">
            <v>2343643</v>
          </cell>
          <cell r="V2032">
            <v>440.89</v>
          </cell>
          <cell r="W2032">
            <v>1308783</v>
          </cell>
          <cell r="X2032">
            <v>0</v>
          </cell>
          <cell r="Y2032">
            <v>1308783</v>
          </cell>
        </row>
        <row r="2033">
          <cell r="A2033">
            <v>866</v>
          </cell>
          <cell r="B2033">
            <v>50</v>
          </cell>
          <cell r="C2033" t="str">
            <v>49</v>
          </cell>
          <cell r="D2033" t="str">
            <v>70854</v>
          </cell>
          <cell r="H2033" t="str">
            <v>Petaluma City Elementary</v>
          </cell>
          <cell r="I2033" t="str">
            <v>ELEMENTARY</v>
          </cell>
          <cell r="J2033">
            <v>8125531</v>
          </cell>
          <cell r="K2033">
            <v>12407124</v>
          </cell>
          <cell r="L2033">
            <v>1598.68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8125531</v>
          </cell>
          <cell r="U2033">
            <v>12407124</v>
          </cell>
          <cell r="V2033">
            <v>1598.68</v>
          </cell>
          <cell r="W2033">
            <v>1611073</v>
          </cell>
          <cell r="X2033">
            <v>0</v>
          </cell>
          <cell r="Y2033">
            <v>1611073</v>
          </cell>
        </row>
        <row r="2034">
          <cell r="A2034">
            <v>12589</v>
          </cell>
          <cell r="B2034">
            <v>50</v>
          </cell>
          <cell r="C2034" t="str">
            <v>49</v>
          </cell>
          <cell r="D2034" t="str">
            <v>70854</v>
          </cell>
          <cell r="E2034" t="str">
            <v>0124339</v>
          </cell>
          <cell r="F2034" t="str">
            <v>1297</v>
          </cell>
          <cell r="G2034" t="str">
            <v>L</v>
          </cell>
          <cell r="H2034" t="str">
            <v>Sixth Grade Charter Academy at Petaluma Jr. High</v>
          </cell>
          <cell r="I2034" t="str">
            <v>ELEMENTARY</v>
          </cell>
          <cell r="J2034">
            <v>0</v>
          </cell>
          <cell r="K2034">
            <v>0</v>
          </cell>
          <cell r="L2034">
            <v>0</v>
          </cell>
          <cell r="M2034">
            <v>160766</v>
          </cell>
          <cell r="N2034">
            <v>158987</v>
          </cell>
          <cell r="O2034">
            <v>31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160766</v>
          </cell>
          <cell r="U2034">
            <v>158987</v>
          </cell>
          <cell r="V2034">
            <v>31</v>
          </cell>
          <cell r="W2034">
            <v>83478</v>
          </cell>
          <cell r="X2034">
            <v>0</v>
          </cell>
          <cell r="Y2034">
            <v>83478</v>
          </cell>
        </row>
        <row r="2035">
          <cell r="A2035">
            <v>8699</v>
          </cell>
          <cell r="B2035">
            <v>50</v>
          </cell>
          <cell r="C2035" t="str">
            <v>49</v>
          </cell>
          <cell r="D2035" t="str">
            <v>70854</v>
          </cell>
          <cell r="E2035" t="str">
            <v>6051981</v>
          </cell>
          <cell r="F2035" t="str">
            <v>1512</v>
          </cell>
          <cell r="G2035" t="str">
            <v>L</v>
          </cell>
          <cell r="H2035" t="str">
            <v>Penngrove Elementary</v>
          </cell>
          <cell r="I2035" t="str">
            <v>ELEMENTARY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1963228</v>
          </cell>
          <cell r="O2035">
            <v>382.8</v>
          </cell>
          <cell r="P2035">
            <v>7162.53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1963228</v>
          </cell>
          <cell r="V2035">
            <v>382.8</v>
          </cell>
          <cell r="W2035">
            <v>1278105</v>
          </cell>
          <cell r="X2035">
            <v>0</v>
          </cell>
          <cell r="Y2035">
            <v>1278105</v>
          </cell>
        </row>
        <row r="2036">
          <cell r="A2036">
            <v>1425</v>
          </cell>
          <cell r="B2036">
            <v>50</v>
          </cell>
          <cell r="C2036" t="str">
            <v>49</v>
          </cell>
          <cell r="D2036" t="str">
            <v>70854</v>
          </cell>
          <cell r="E2036" t="str">
            <v>6119036</v>
          </cell>
          <cell r="F2036" t="str">
            <v>0382</v>
          </cell>
          <cell r="G2036" t="str">
            <v>D</v>
          </cell>
          <cell r="H2036" t="str">
            <v>Live Oak Charter</v>
          </cell>
          <cell r="I2036" t="str">
            <v>ELEMENTARY</v>
          </cell>
          <cell r="J2036">
            <v>0</v>
          </cell>
          <cell r="K2036">
            <v>0</v>
          </cell>
          <cell r="L2036">
            <v>0</v>
          </cell>
          <cell r="M2036">
            <v>1435591</v>
          </cell>
          <cell r="N2036">
            <v>1424007</v>
          </cell>
          <cell r="O2036">
            <v>277.66000000000003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1435591</v>
          </cell>
          <cell r="U2036">
            <v>1424007</v>
          </cell>
          <cell r="V2036">
            <v>277.66000000000003</v>
          </cell>
          <cell r="W2036">
            <v>861698</v>
          </cell>
          <cell r="X2036">
            <v>0</v>
          </cell>
          <cell r="Y2036">
            <v>861698</v>
          </cell>
        </row>
        <row r="2037">
          <cell r="A2037">
            <v>867</v>
          </cell>
          <cell r="B2037">
            <v>50</v>
          </cell>
          <cell r="C2037" t="str">
            <v>49</v>
          </cell>
          <cell r="D2037" t="str">
            <v>70862</v>
          </cell>
          <cell r="H2037" t="str">
            <v>Petaluma Joint Union High</v>
          </cell>
          <cell r="I2037" t="str">
            <v>HIGH</v>
          </cell>
          <cell r="J2037">
            <v>27985718</v>
          </cell>
          <cell r="K2037">
            <v>25048462</v>
          </cell>
          <cell r="L2037">
            <v>4638.6499999999996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27985718</v>
          </cell>
          <cell r="U2037">
            <v>25048462</v>
          </cell>
          <cell r="V2037">
            <v>4638.6499999999996</v>
          </cell>
          <cell r="W2037">
            <v>20065179</v>
          </cell>
          <cell r="X2037">
            <v>0</v>
          </cell>
          <cell r="Y2037">
            <v>20065179</v>
          </cell>
        </row>
        <row r="2038">
          <cell r="A2038">
            <v>13973</v>
          </cell>
          <cell r="B2038">
            <v>50</v>
          </cell>
          <cell r="C2038" t="str">
            <v>49</v>
          </cell>
          <cell r="D2038" t="str">
            <v>70862</v>
          </cell>
          <cell r="E2038" t="str">
            <v>0128157</v>
          </cell>
          <cell r="F2038" t="str">
            <v>1541</v>
          </cell>
          <cell r="G2038" t="str">
            <v>L</v>
          </cell>
          <cell r="H2038" t="str">
            <v>Gateway to College Academy</v>
          </cell>
          <cell r="I2038" t="str">
            <v>HIGH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254981</v>
          </cell>
          <cell r="O2038">
            <v>53.86</v>
          </cell>
          <cell r="P2038">
            <v>7162.53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254981</v>
          </cell>
          <cell r="V2038">
            <v>53.86</v>
          </cell>
          <cell r="W2038">
            <v>272773</v>
          </cell>
          <cell r="X2038">
            <v>0</v>
          </cell>
          <cell r="Y2038">
            <v>272773</v>
          </cell>
        </row>
        <row r="2039">
          <cell r="A2039">
            <v>14239</v>
          </cell>
          <cell r="B2039">
            <v>50</v>
          </cell>
          <cell r="C2039" t="str">
            <v>49</v>
          </cell>
          <cell r="D2039" t="str">
            <v>70862</v>
          </cell>
          <cell r="E2039" t="str">
            <v>0131961</v>
          </cell>
          <cell r="F2039" t="str">
            <v>1726</v>
          </cell>
          <cell r="G2039" t="str">
            <v>L</v>
          </cell>
          <cell r="H2039" t="str">
            <v>Petaluma Accelerated Charter School</v>
          </cell>
          <cell r="I2039" t="str">
            <v>HIGH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503192</v>
          </cell>
          <cell r="O2039">
            <v>106.29</v>
          </cell>
          <cell r="P2039">
            <v>7879.79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503192</v>
          </cell>
          <cell r="V2039">
            <v>106.29</v>
          </cell>
          <cell r="W2039">
            <v>366744</v>
          </cell>
          <cell r="X2039">
            <v>0</v>
          </cell>
          <cell r="Y2039">
            <v>366744</v>
          </cell>
        </row>
        <row r="2040">
          <cell r="A2040">
            <v>1427</v>
          </cell>
          <cell r="B2040">
            <v>50</v>
          </cell>
          <cell r="C2040" t="str">
            <v>49</v>
          </cell>
          <cell r="D2040" t="str">
            <v>70862</v>
          </cell>
          <cell r="E2040" t="str">
            <v>6051932</v>
          </cell>
          <cell r="F2040" t="str">
            <v>0480</v>
          </cell>
          <cell r="G2040" t="str">
            <v>L</v>
          </cell>
          <cell r="H2040" t="str">
            <v>Mary Collins Charter School at Cherry Valley</v>
          </cell>
          <cell r="I2040" t="str">
            <v>HIGH</v>
          </cell>
          <cell r="J2040">
            <v>0</v>
          </cell>
          <cell r="K2040">
            <v>0</v>
          </cell>
          <cell r="L2040">
            <v>0</v>
          </cell>
          <cell r="M2040">
            <v>1920615</v>
          </cell>
          <cell r="N2040">
            <v>1758544</v>
          </cell>
          <cell r="O2040">
            <v>371.46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1920615</v>
          </cell>
          <cell r="U2040">
            <v>1758544</v>
          </cell>
          <cell r="V2040">
            <v>371.46</v>
          </cell>
          <cell r="W2040">
            <v>1296750</v>
          </cell>
          <cell r="X2040">
            <v>0</v>
          </cell>
          <cell r="Y2040">
            <v>1296750</v>
          </cell>
        </row>
        <row r="2041">
          <cell r="A2041">
            <v>868</v>
          </cell>
          <cell r="B2041">
            <v>50</v>
          </cell>
          <cell r="C2041" t="str">
            <v>49</v>
          </cell>
          <cell r="D2041" t="str">
            <v>70870</v>
          </cell>
          <cell r="H2041" t="str">
            <v>Piner-Olivet Union Elementary</v>
          </cell>
          <cell r="I2041" t="str">
            <v>ELEMENTARY</v>
          </cell>
          <cell r="J2041">
            <v>1555074</v>
          </cell>
          <cell r="K2041">
            <v>5058906</v>
          </cell>
          <cell r="L2041">
            <v>310.14999999999998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1555074</v>
          </cell>
          <cell r="U2041">
            <v>5058906</v>
          </cell>
          <cell r="V2041">
            <v>310.14999999999998</v>
          </cell>
          <cell r="W2041">
            <v>0</v>
          </cell>
          <cell r="X2041">
            <v>0</v>
          </cell>
          <cell r="Y2041">
            <v>0</v>
          </cell>
        </row>
        <row r="2042">
          <cell r="A2042">
            <v>9685</v>
          </cell>
          <cell r="B2042">
            <v>50</v>
          </cell>
          <cell r="C2042" t="str">
            <v>49</v>
          </cell>
          <cell r="D2042" t="str">
            <v>70870</v>
          </cell>
          <cell r="E2042" t="str">
            <v>0106344</v>
          </cell>
          <cell r="F2042" t="str">
            <v>0526</v>
          </cell>
          <cell r="G2042" t="str">
            <v>D</v>
          </cell>
          <cell r="H2042" t="str">
            <v>Northwest Prep Charter</v>
          </cell>
          <cell r="I2042" t="str">
            <v>ELEMENTARY</v>
          </cell>
          <cell r="J2042">
            <v>0</v>
          </cell>
          <cell r="K2042">
            <v>0</v>
          </cell>
          <cell r="L2042">
            <v>0</v>
          </cell>
          <cell r="M2042">
            <v>632496</v>
          </cell>
          <cell r="N2042">
            <v>436888</v>
          </cell>
          <cell r="O2042">
            <v>107.2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632496</v>
          </cell>
          <cell r="U2042">
            <v>436888</v>
          </cell>
          <cell r="V2042">
            <v>107.2</v>
          </cell>
          <cell r="W2042">
            <v>590184</v>
          </cell>
          <cell r="X2042">
            <v>0</v>
          </cell>
          <cell r="Y2042">
            <v>590184</v>
          </cell>
        </row>
        <row r="2043">
          <cell r="A2043">
            <v>8709</v>
          </cell>
          <cell r="B2043">
            <v>50</v>
          </cell>
          <cell r="C2043" t="str">
            <v>49</v>
          </cell>
          <cell r="D2043" t="str">
            <v>70870</v>
          </cell>
          <cell r="E2043" t="str">
            <v>6066344</v>
          </cell>
          <cell r="F2043" t="str">
            <v>1440</v>
          </cell>
          <cell r="G2043" t="str">
            <v>D</v>
          </cell>
          <cell r="H2043" t="str">
            <v>Olivet Elementary Charter</v>
          </cell>
          <cell r="I2043" t="str">
            <v>ELEMENTARY</v>
          </cell>
          <cell r="J2043">
            <v>0</v>
          </cell>
          <cell r="K2043">
            <v>0</v>
          </cell>
          <cell r="L2043">
            <v>0</v>
          </cell>
          <cell r="M2043">
            <v>1562324</v>
          </cell>
          <cell r="N2043">
            <v>1237755</v>
          </cell>
          <cell r="O2043">
            <v>303.70999999999998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1562324</v>
          </cell>
          <cell r="U2043">
            <v>1237755</v>
          </cell>
          <cell r="V2043">
            <v>303.70999999999998</v>
          </cell>
          <cell r="W2043">
            <v>1446540</v>
          </cell>
          <cell r="X2043">
            <v>0</v>
          </cell>
          <cell r="Y2043">
            <v>1446540</v>
          </cell>
        </row>
        <row r="2044">
          <cell r="A2044">
            <v>8710</v>
          </cell>
          <cell r="B2044">
            <v>50</v>
          </cell>
          <cell r="C2044" t="str">
            <v>49</v>
          </cell>
          <cell r="D2044" t="str">
            <v>70870</v>
          </cell>
          <cell r="E2044" t="str">
            <v>6109144</v>
          </cell>
          <cell r="F2044" t="str">
            <v>1439</v>
          </cell>
          <cell r="G2044" t="str">
            <v>D</v>
          </cell>
          <cell r="H2044" t="str">
            <v>Morrice Schaefer Charter</v>
          </cell>
          <cell r="I2044" t="str">
            <v>ELEMENTARY</v>
          </cell>
          <cell r="J2044">
            <v>0</v>
          </cell>
          <cell r="K2044">
            <v>0</v>
          </cell>
          <cell r="L2044">
            <v>0</v>
          </cell>
          <cell r="M2044">
            <v>1681584</v>
          </cell>
          <cell r="N2044">
            <v>1333406</v>
          </cell>
          <cell r="O2044">
            <v>327.18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1681584</v>
          </cell>
          <cell r="U2044">
            <v>1333406</v>
          </cell>
          <cell r="V2044">
            <v>327.18</v>
          </cell>
          <cell r="W2044">
            <v>1596210</v>
          </cell>
          <cell r="X2044">
            <v>0</v>
          </cell>
          <cell r="Y2044">
            <v>1596210</v>
          </cell>
        </row>
        <row r="2045">
          <cell r="A2045">
            <v>1428</v>
          </cell>
          <cell r="B2045">
            <v>50</v>
          </cell>
          <cell r="C2045" t="str">
            <v>49</v>
          </cell>
          <cell r="D2045" t="str">
            <v>70870</v>
          </cell>
          <cell r="E2045" t="str">
            <v>6113492</v>
          </cell>
          <cell r="F2045" t="str">
            <v>0098</v>
          </cell>
          <cell r="G2045" t="str">
            <v>D</v>
          </cell>
          <cell r="H2045" t="str">
            <v>Piner-Olivet Charter</v>
          </cell>
          <cell r="I2045" t="str">
            <v>ELEMENTARY</v>
          </cell>
          <cell r="J2045">
            <v>0</v>
          </cell>
          <cell r="K2045">
            <v>0</v>
          </cell>
          <cell r="L2045">
            <v>0</v>
          </cell>
          <cell r="M2045">
            <v>1031573</v>
          </cell>
          <cell r="N2045">
            <v>786847</v>
          </cell>
          <cell r="O2045">
            <v>193.07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1031573</v>
          </cell>
          <cell r="U2045">
            <v>786847</v>
          </cell>
          <cell r="V2045">
            <v>193.07</v>
          </cell>
          <cell r="W2045">
            <v>870319</v>
          </cell>
          <cell r="X2045">
            <v>0</v>
          </cell>
          <cell r="Y2045">
            <v>870319</v>
          </cell>
        </row>
        <row r="2046">
          <cell r="A2046">
            <v>869</v>
          </cell>
          <cell r="B2046">
            <v>50</v>
          </cell>
          <cell r="C2046" t="str">
            <v>49</v>
          </cell>
          <cell r="D2046" t="str">
            <v>70888</v>
          </cell>
          <cell r="H2046" t="str">
            <v>Kashia Elementary</v>
          </cell>
          <cell r="I2046" t="str">
            <v>ELEMENTARY</v>
          </cell>
          <cell r="J2046">
            <v>115896</v>
          </cell>
          <cell r="K2046">
            <v>100369</v>
          </cell>
          <cell r="L2046">
            <v>9.57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115896</v>
          </cell>
          <cell r="U2046">
            <v>100369</v>
          </cell>
          <cell r="V2046">
            <v>9.57</v>
          </cell>
          <cell r="W2046">
            <v>94239</v>
          </cell>
          <cell r="X2046">
            <v>0</v>
          </cell>
          <cell r="Y2046">
            <v>94239</v>
          </cell>
        </row>
        <row r="2047">
          <cell r="A2047">
            <v>870</v>
          </cell>
          <cell r="B2047">
            <v>50</v>
          </cell>
          <cell r="C2047" t="str">
            <v>49</v>
          </cell>
          <cell r="D2047" t="str">
            <v>70896</v>
          </cell>
          <cell r="H2047" t="str">
            <v>Rincon Valley Union Elementary</v>
          </cell>
          <cell r="I2047" t="str">
            <v>ELEMENTARY</v>
          </cell>
          <cell r="J2047">
            <v>6462024</v>
          </cell>
          <cell r="K2047">
            <v>17714643</v>
          </cell>
          <cell r="L2047">
            <v>1276.53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6462024</v>
          </cell>
          <cell r="U2047">
            <v>17714643</v>
          </cell>
          <cell r="V2047">
            <v>1276.53</v>
          </cell>
          <cell r="W2047">
            <v>0</v>
          </cell>
          <cell r="X2047">
            <v>0</v>
          </cell>
          <cell r="Y2047">
            <v>0</v>
          </cell>
        </row>
        <row r="2048">
          <cell r="A2048">
            <v>9676</v>
          </cell>
          <cell r="B2048">
            <v>50</v>
          </cell>
          <cell r="C2048" t="str">
            <v>49</v>
          </cell>
          <cell r="D2048" t="str">
            <v>70896</v>
          </cell>
          <cell r="E2048" t="str">
            <v>0102525</v>
          </cell>
          <cell r="F2048" t="str">
            <v>0525</v>
          </cell>
          <cell r="G2048" t="str">
            <v>L</v>
          </cell>
          <cell r="H2048" t="str">
            <v>Rincon Valley Charter</v>
          </cell>
          <cell r="I2048" t="str">
            <v>ELEMENTARY</v>
          </cell>
          <cell r="J2048">
            <v>0</v>
          </cell>
          <cell r="K2048">
            <v>0</v>
          </cell>
          <cell r="L2048">
            <v>0</v>
          </cell>
          <cell r="M2048">
            <v>1827643</v>
          </cell>
          <cell r="N2048">
            <v>1892135</v>
          </cell>
          <cell r="O2048">
            <v>342.17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1827643</v>
          </cell>
          <cell r="U2048">
            <v>1892135</v>
          </cell>
          <cell r="V2048">
            <v>342.17</v>
          </cell>
          <cell r="W2048">
            <v>924901</v>
          </cell>
          <cell r="X2048">
            <v>0</v>
          </cell>
          <cell r="Y2048">
            <v>924901</v>
          </cell>
        </row>
        <row r="2049">
          <cell r="A2049">
            <v>8713</v>
          </cell>
          <cell r="B2049">
            <v>50</v>
          </cell>
          <cell r="C2049" t="str">
            <v>49</v>
          </cell>
          <cell r="D2049" t="str">
            <v>70896</v>
          </cell>
          <cell r="E2049" t="str">
            <v>6052039</v>
          </cell>
          <cell r="F2049" t="str">
            <v>1105</v>
          </cell>
          <cell r="G2049" t="str">
            <v>L</v>
          </cell>
          <cell r="H2049" t="str">
            <v>Spring Creek Matanzas Charter</v>
          </cell>
          <cell r="I2049" t="str">
            <v>ELEMENTARY</v>
          </cell>
          <cell r="J2049">
            <v>0</v>
          </cell>
          <cell r="K2049">
            <v>0</v>
          </cell>
          <cell r="L2049">
            <v>0</v>
          </cell>
          <cell r="M2049">
            <v>2620975</v>
          </cell>
          <cell r="N2049">
            <v>2818599</v>
          </cell>
          <cell r="O2049">
            <v>509.71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2620975</v>
          </cell>
          <cell r="U2049">
            <v>2818599</v>
          </cell>
          <cell r="V2049">
            <v>509.71</v>
          </cell>
          <cell r="W2049">
            <v>1617535</v>
          </cell>
          <cell r="X2049">
            <v>0</v>
          </cell>
          <cell r="Y2049">
            <v>1617535</v>
          </cell>
        </row>
        <row r="2050">
          <cell r="A2050">
            <v>8714</v>
          </cell>
          <cell r="B2050">
            <v>50</v>
          </cell>
          <cell r="C2050" t="str">
            <v>49</v>
          </cell>
          <cell r="D2050" t="str">
            <v>70896</v>
          </cell>
          <cell r="E2050" t="str">
            <v>6052047</v>
          </cell>
          <cell r="F2050" t="str">
            <v>1259</v>
          </cell>
          <cell r="G2050" t="str">
            <v>L</v>
          </cell>
          <cell r="H2050" t="str">
            <v>Whited Elementary Charter</v>
          </cell>
          <cell r="I2050" t="str">
            <v>ELEMENTARY</v>
          </cell>
          <cell r="J2050">
            <v>0</v>
          </cell>
          <cell r="K2050">
            <v>0</v>
          </cell>
          <cell r="L2050">
            <v>0</v>
          </cell>
          <cell r="M2050">
            <v>1985977</v>
          </cell>
          <cell r="N2050">
            <v>2135668</v>
          </cell>
          <cell r="O2050">
            <v>386.21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1985977</v>
          </cell>
          <cell r="U2050">
            <v>2135668</v>
          </cell>
          <cell r="V2050">
            <v>386.21</v>
          </cell>
          <cell r="W2050">
            <v>1236454</v>
          </cell>
          <cell r="X2050">
            <v>0</v>
          </cell>
          <cell r="Y2050">
            <v>1236454</v>
          </cell>
        </row>
        <row r="2051">
          <cell r="A2051">
            <v>8717</v>
          </cell>
          <cell r="B2051">
            <v>50</v>
          </cell>
          <cell r="C2051" t="str">
            <v>49</v>
          </cell>
          <cell r="D2051" t="str">
            <v>70896</v>
          </cell>
          <cell r="E2051" t="str">
            <v>6052070</v>
          </cell>
          <cell r="F2051" t="str">
            <v>1257</v>
          </cell>
          <cell r="G2051" t="str">
            <v>L</v>
          </cell>
          <cell r="H2051" t="str">
            <v>Village Elementary Charter</v>
          </cell>
          <cell r="I2051" t="str">
            <v>ELEMENTARY</v>
          </cell>
          <cell r="J2051">
            <v>0</v>
          </cell>
          <cell r="K2051">
            <v>0</v>
          </cell>
          <cell r="L2051">
            <v>0</v>
          </cell>
          <cell r="M2051">
            <v>1774653</v>
          </cell>
          <cell r="N2051">
            <v>1909277</v>
          </cell>
          <cell r="O2051">
            <v>345.27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1774653</v>
          </cell>
          <cell r="U2051">
            <v>1909277</v>
          </cell>
          <cell r="V2051">
            <v>345.27</v>
          </cell>
          <cell r="W2051">
            <v>1089413</v>
          </cell>
          <cell r="X2051">
            <v>0</v>
          </cell>
          <cell r="Y2051">
            <v>1089413</v>
          </cell>
        </row>
        <row r="2052">
          <cell r="A2052">
            <v>8718</v>
          </cell>
          <cell r="B2052">
            <v>50</v>
          </cell>
          <cell r="C2052" t="str">
            <v>49</v>
          </cell>
          <cell r="D2052" t="str">
            <v>70896</v>
          </cell>
          <cell r="E2052" t="str">
            <v>6085229</v>
          </cell>
          <cell r="F2052" t="str">
            <v>1258</v>
          </cell>
          <cell r="G2052" t="str">
            <v>L</v>
          </cell>
          <cell r="H2052" t="str">
            <v>Binkley Elementary Charter</v>
          </cell>
          <cell r="I2052" t="str">
            <v>ELEMENTARY</v>
          </cell>
          <cell r="J2052">
            <v>0</v>
          </cell>
          <cell r="K2052">
            <v>0</v>
          </cell>
          <cell r="L2052">
            <v>0</v>
          </cell>
          <cell r="M2052">
            <v>1765826</v>
          </cell>
          <cell r="N2052">
            <v>1899987</v>
          </cell>
          <cell r="O2052">
            <v>343.59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1765826</v>
          </cell>
          <cell r="U2052">
            <v>1899987</v>
          </cell>
          <cell r="V2052">
            <v>343.59</v>
          </cell>
          <cell r="W2052">
            <v>1103361</v>
          </cell>
          <cell r="X2052">
            <v>0</v>
          </cell>
          <cell r="Y2052">
            <v>1103361</v>
          </cell>
        </row>
        <row r="2053">
          <cell r="A2053">
            <v>871</v>
          </cell>
          <cell r="B2053">
            <v>50</v>
          </cell>
          <cell r="C2053" t="str">
            <v>49</v>
          </cell>
          <cell r="D2053" t="str">
            <v>70904</v>
          </cell>
          <cell r="H2053" t="str">
            <v>Roseland</v>
          </cell>
          <cell r="I2053" t="str">
            <v>ELEMENTARY</v>
          </cell>
          <cell r="J2053">
            <v>7112780</v>
          </cell>
          <cell r="K2053">
            <v>6758210</v>
          </cell>
          <cell r="L2053">
            <v>1367.44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7112780</v>
          </cell>
          <cell r="U2053">
            <v>6758210</v>
          </cell>
          <cell r="V2053">
            <v>1367.44</v>
          </cell>
          <cell r="W2053">
            <v>8668928</v>
          </cell>
          <cell r="X2053">
            <v>0</v>
          </cell>
          <cell r="Y2053">
            <v>8668928</v>
          </cell>
        </row>
        <row r="2054">
          <cell r="A2054">
            <v>9656</v>
          </cell>
          <cell r="B2054">
            <v>50</v>
          </cell>
          <cell r="C2054" t="str">
            <v>49</v>
          </cell>
          <cell r="D2054" t="str">
            <v>70904</v>
          </cell>
          <cell r="E2054" t="str">
            <v>0101923</v>
          </cell>
          <cell r="F2054" t="str">
            <v>0558</v>
          </cell>
          <cell r="G2054" t="str">
            <v>D</v>
          </cell>
          <cell r="H2054" t="str">
            <v>Roseland Charter</v>
          </cell>
          <cell r="I2054" t="str">
            <v>ELEMENTARY</v>
          </cell>
          <cell r="J2054">
            <v>0</v>
          </cell>
          <cell r="K2054">
            <v>0</v>
          </cell>
          <cell r="L2054">
            <v>0</v>
          </cell>
          <cell r="M2054">
            <v>8216650</v>
          </cell>
          <cell r="N2054">
            <v>3213965</v>
          </cell>
          <cell r="O2054">
            <v>1433.2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8216650</v>
          </cell>
          <cell r="U2054">
            <v>3213965</v>
          </cell>
          <cell r="V2054">
            <v>1433.2</v>
          </cell>
          <cell r="W2054">
            <v>13356735</v>
          </cell>
          <cell r="X2054">
            <v>0</v>
          </cell>
          <cell r="Y2054">
            <v>13356735</v>
          </cell>
        </row>
        <row r="2055">
          <cell r="A2055">
            <v>872</v>
          </cell>
          <cell r="B2055">
            <v>50</v>
          </cell>
          <cell r="C2055" t="str">
            <v>49</v>
          </cell>
          <cell r="D2055" t="str">
            <v>70912</v>
          </cell>
          <cell r="H2055" t="str">
            <v>Santa Rosa Elementary</v>
          </cell>
          <cell r="I2055" t="str">
            <v>ELEMENTARY</v>
          </cell>
          <cell r="J2055">
            <v>19311842</v>
          </cell>
          <cell r="K2055">
            <v>25477054</v>
          </cell>
          <cell r="L2055">
            <v>3780.35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19311842</v>
          </cell>
          <cell r="U2055">
            <v>25477054</v>
          </cell>
          <cell r="V2055">
            <v>3780.35</v>
          </cell>
          <cell r="W2055">
            <v>12945554</v>
          </cell>
          <cell r="X2055">
            <v>0</v>
          </cell>
          <cell r="Y2055">
            <v>12945554</v>
          </cell>
        </row>
        <row r="2056">
          <cell r="A2056">
            <v>11426</v>
          </cell>
          <cell r="B2056">
            <v>50</v>
          </cell>
          <cell r="C2056" t="str">
            <v>49</v>
          </cell>
          <cell r="D2056" t="str">
            <v>70912</v>
          </cell>
          <cell r="E2056" t="str">
            <v>0113530</v>
          </cell>
          <cell r="F2056" t="str">
            <v>0845</v>
          </cell>
          <cell r="G2056" t="str">
            <v>L</v>
          </cell>
          <cell r="H2056" t="str">
            <v>Santa Rosa Charter School for the Arts</v>
          </cell>
          <cell r="I2056" t="str">
            <v>ELEMENTARY</v>
          </cell>
          <cell r="J2056">
            <v>0</v>
          </cell>
          <cell r="K2056">
            <v>0</v>
          </cell>
          <cell r="L2056">
            <v>0</v>
          </cell>
          <cell r="M2056">
            <v>1943772</v>
          </cell>
          <cell r="N2056">
            <v>1814150</v>
          </cell>
          <cell r="O2056">
            <v>375.77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1943772</v>
          </cell>
          <cell r="U2056">
            <v>1814150</v>
          </cell>
          <cell r="V2056">
            <v>375.77</v>
          </cell>
          <cell r="W2056">
            <v>1380705</v>
          </cell>
          <cell r="X2056">
            <v>0</v>
          </cell>
          <cell r="Y2056">
            <v>1380705</v>
          </cell>
        </row>
        <row r="2057">
          <cell r="A2057">
            <v>12751</v>
          </cell>
          <cell r="B2057">
            <v>50</v>
          </cell>
          <cell r="C2057" t="str">
            <v>49</v>
          </cell>
          <cell r="D2057" t="str">
            <v>70912</v>
          </cell>
          <cell r="E2057" t="str">
            <v>0125831</v>
          </cell>
          <cell r="F2057" t="str">
            <v>1397</v>
          </cell>
          <cell r="G2057" t="str">
            <v>L</v>
          </cell>
          <cell r="H2057" t="str">
            <v>Santa Rosa French-American Charter (SRFACS)</v>
          </cell>
          <cell r="I2057" t="str">
            <v>ELEMENTARY</v>
          </cell>
          <cell r="J2057">
            <v>0</v>
          </cell>
          <cell r="K2057">
            <v>0</v>
          </cell>
          <cell r="L2057">
            <v>0</v>
          </cell>
          <cell r="M2057">
            <v>2254013</v>
          </cell>
          <cell r="N2057">
            <v>2120427</v>
          </cell>
          <cell r="O2057">
            <v>439.21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2254013</v>
          </cell>
          <cell r="U2057">
            <v>2120427</v>
          </cell>
          <cell r="V2057">
            <v>439.21</v>
          </cell>
          <cell r="W2057">
            <v>1615407</v>
          </cell>
          <cell r="X2057">
            <v>0</v>
          </cell>
          <cell r="Y2057">
            <v>1615407</v>
          </cell>
        </row>
        <row r="2058">
          <cell r="A2058">
            <v>12925</v>
          </cell>
          <cell r="B2058">
            <v>50</v>
          </cell>
          <cell r="C2058" t="str">
            <v>49</v>
          </cell>
          <cell r="D2058" t="str">
            <v>70912</v>
          </cell>
          <cell r="E2058" t="str">
            <v>0128074</v>
          </cell>
          <cell r="F2058" t="str">
            <v>1523</v>
          </cell>
          <cell r="G2058" t="str">
            <v>L</v>
          </cell>
          <cell r="H2058" t="str">
            <v>Cesar Chavez Language Academy</v>
          </cell>
          <cell r="I2058" t="str">
            <v>ELEMENTARY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1700551</v>
          </cell>
          <cell r="O2058">
            <v>352.24</v>
          </cell>
          <cell r="P2058">
            <v>6892.83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1700551</v>
          </cell>
          <cell r="V2058">
            <v>352.24</v>
          </cell>
          <cell r="W2058">
            <v>1824707</v>
          </cell>
          <cell r="X2058">
            <v>0</v>
          </cell>
          <cell r="Y2058">
            <v>1824707</v>
          </cell>
        </row>
        <row r="2059">
          <cell r="A2059">
            <v>14349</v>
          </cell>
          <cell r="B2059">
            <v>50</v>
          </cell>
          <cell r="C2059" t="str">
            <v>49</v>
          </cell>
          <cell r="D2059" t="str">
            <v>70912</v>
          </cell>
          <cell r="E2059" t="str">
            <v>0134098</v>
          </cell>
          <cell r="F2059" t="str">
            <v>1753</v>
          </cell>
          <cell r="G2059" t="str">
            <v>L</v>
          </cell>
          <cell r="H2059" t="str">
            <v>Hope Academy</v>
          </cell>
          <cell r="I2059" t="str">
            <v>ELEMENTARY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8806.4699999999993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A2060">
            <v>1430</v>
          </cell>
          <cell r="B2060">
            <v>50</v>
          </cell>
          <cell r="C2060" t="str">
            <v>49</v>
          </cell>
          <cell r="D2060" t="str">
            <v>70912</v>
          </cell>
          <cell r="E2060" t="str">
            <v>6116958</v>
          </cell>
          <cell r="F2060" t="str">
            <v>0215</v>
          </cell>
          <cell r="G2060" t="str">
            <v>D</v>
          </cell>
          <cell r="H2060" t="str">
            <v>Kid Street Learning Center Charter</v>
          </cell>
          <cell r="I2060" t="str">
            <v>ELEMENTARY</v>
          </cell>
          <cell r="J2060">
            <v>0</v>
          </cell>
          <cell r="K2060">
            <v>0</v>
          </cell>
          <cell r="L2060">
            <v>0</v>
          </cell>
          <cell r="M2060">
            <v>560039</v>
          </cell>
          <cell r="N2060">
            <v>526377</v>
          </cell>
          <cell r="O2060">
            <v>109.03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560039</v>
          </cell>
          <cell r="U2060">
            <v>526377</v>
          </cell>
          <cell r="V2060">
            <v>109.03</v>
          </cell>
          <cell r="W2060">
            <v>571325</v>
          </cell>
          <cell r="X2060">
            <v>0</v>
          </cell>
          <cell r="Y2060">
            <v>571325</v>
          </cell>
        </row>
        <row r="2061">
          <cell r="A2061">
            <v>873</v>
          </cell>
          <cell r="B2061">
            <v>50</v>
          </cell>
          <cell r="C2061" t="str">
            <v>49</v>
          </cell>
          <cell r="D2061" t="str">
            <v>70920</v>
          </cell>
          <cell r="H2061" t="str">
            <v>Santa Rosa High</v>
          </cell>
          <cell r="I2061" t="str">
            <v>HIGH</v>
          </cell>
          <cell r="J2061">
            <v>63171526</v>
          </cell>
          <cell r="K2061">
            <v>64743269</v>
          </cell>
          <cell r="L2061">
            <v>10367.459999999999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63171526</v>
          </cell>
          <cell r="U2061">
            <v>64743269</v>
          </cell>
          <cell r="V2061">
            <v>10367.459999999999</v>
          </cell>
          <cell r="W2061">
            <v>37184893</v>
          </cell>
          <cell r="X2061">
            <v>0</v>
          </cell>
          <cell r="Y2061">
            <v>37184893</v>
          </cell>
        </row>
        <row r="2062">
          <cell r="A2062">
            <v>9677</v>
          </cell>
          <cell r="B2062">
            <v>50</v>
          </cell>
          <cell r="C2062" t="str">
            <v>49</v>
          </cell>
          <cell r="D2062" t="str">
            <v>70920</v>
          </cell>
          <cell r="E2062" t="str">
            <v>0102533</v>
          </cell>
          <cell r="F2062" t="str">
            <v>0522</v>
          </cell>
          <cell r="G2062" t="str">
            <v>L</v>
          </cell>
          <cell r="H2062" t="str">
            <v>Santa Rosa Accelerated Charter</v>
          </cell>
          <cell r="I2062" t="str">
            <v>HIGH</v>
          </cell>
          <cell r="J2062">
            <v>0</v>
          </cell>
          <cell r="K2062">
            <v>0</v>
          </cell>
          <cell r="L2062">
            <v>0</v>
          </cell>
          <cell r="M2062">
            <v>640315</v>
          </cell>
          <cell r="N2062">
            <v>743486</v>
          </cell>
          <cell r="O2062">
            <v>123.47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640315</v>
          </cell>
          <cell r="U2062">
            <v>743486</v>
          </cell>
          <cell r="V2062">
            <v>123.47</v>
          </cell>
          <cell r="W2062">
            <v>240464</v>
          </cell>
          <cell r="X2062">
            <v>0</v>
          </cell>
          <cell r="Y2062">
            <v>240464</v>
          </cell>
        </row>
        <row r="2063">
          <cell r="A2063">
            <v>10198</v>
          </cell>
          <cell r="B2063">
            <v>50</v>
          </cell>
          <cell r="C2063" t="str">
            <v>49</v>
          </cell>
          <cell r="D2063" t="str">
            <v>70920</v>
          </cell>
          <cell r="E2063" t="str">
            <v>0108811</v>
          </cell>
          <cell r="F2063" t="str">
            <v>0696</v>
          </cell>
          <cell r="G2063" t="str">
            <v>D</v>
          </cell>
          <cell r="H2063" t="str">
            <v>Abraxis Charter</v>
          </cell>
          <cell r="I2063" t="str">
            <v>HIGH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A2064">
            <v>874</v>
          </cell>
          <cell r="B2064">
            <v>50</v>
          </cell>
          <cell r="C2064" t="str">
            <v>49</v>
          </cell>
          <cell r="D2064" t="str">
            <v>70938</v>
          </cell>
          <cell r="H2064" t="str">
            <v>Sebastopol Union Elementary</v>
          </cell>
          <cell r="I2064" t="str">
            <v>ELEMENTARY</v>
          </cell>
          <cell r="J2064">
            <v>2540884</v>
          </cell>
          <cell r="K2064">
            <v>5493351</v>
          </cell>
          <cell r="L2064">
            <v>484.87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2540884</v>
          </cell>
          <cell r="U2064">
            <v>5493351</v>
          </cell>
          <cell r="V2064">
            <v>484.87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>
            <v>12215</v>
          </cell>
          <cell r="B2065">
            <v>50</v>
          </cell>
          <cell r="C2065" t="str">
            <v>49</v>
          </cell>
          <cell r="D2065" t="str">
            <v>70938</v>
          </cell>
          <cell r="E2065" t="str">
            <v>0120121</v>
          </cell>
          <cell r="F2065" t="str">
            <v>1107</v>
          </cell>
          <cell r="G2065" t="str">
            <v>D</v>
          </cell>
          <cell r="H2065" t="str">
            <v>REACH</v>
          </cell>
          <cell r="I2065" t="str">
            <v>ELEMENTARY</v>
          </cell>
          <cell r="J2065">
            <v>0</v>
          </cell>
          <cell r="K2065">
            <v>0</v>
          </cell>
          <cell r="L2065">
            <v>0</v>
          </cell>
          <cell r="M2065">
            <v>691462</v>
          </cell>
          <cell r="N2065">
            <v>763609</v>
          </cell>
          <cell r="O2065">
            <v>132.80000000000001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691462</v>
          </cell>
          <cell r="U2065">
            <v>763609</v>
          </cell>
          <cell r="V2065">
            <v>132.80000000000001</v>
          </cell>
          <cell r="W2065">
            <v>375306</v>
          </cell>
          <cell r="X2065">
            <v>0</v>
          </cell>
          <cell r="Y2065">
            <v>375306</v>
          </cell>
        </row>
        <row r="2066">
          <cell r="A2066">
            <v>1432</v>
          </cell>
          <cell r="B2066">
            <v>50</v>
          </cell>
          <cell r="C2066" t="str">
            <v>49</v>
          </cell>
          <cell r="D2066" t="str">
            <v>70938</v>
          </cell>
          <cell r="E2066" t="str">
            <v>6113039</v>
          </cell>
          <cell r="F2066" t="str">
            <v>0078</v>
          </cell>
          <cell r="G2066" t="str">
            <v>D</v>
          </cell>
          <cell r="H2066" t="str">
            <v>Sebastopol Independent Charter</v>
          </cell>
          <cell r="I2066" t="str">
            <v>ELEMENTARY</v>
          </cell>
          <cell r="J2066">
            <v>0</v>
          </cell>
          <cell r="K2066">
            <v>0</v>
          </cell>
          <cell r="L2066">
            <v>0</v>
          </cell>
          <cell r="M2066">
            <v>1449807</v>
          </cell>
          <cell r="N2066">
            <v>1610767</v>
          </cell>
          <cell r="O2066">
            <v>280.13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1449807</v>
          </cell>
          <cell r="U2066">
            <v>1610767</v>
          </cell>
          <cell r="V2066">
            <v>280.13</v>
          </cell>
          <cell r="W2066">
            <v>748131</v>
          </cell>
          <cell r="X2066">
            <v>0</v>
          </cell>
          <cell r="Y2066">
            <v>748131</v>
          </cell>
        </row>
        <row r="2067">
          <cell r="A2067">
            <v>875</v>
          </cell>
          <cell r="B2067">
            <v>50</v>
          </cell>
          <cell r="C2067" t="str">
            <v>49</v>
          </cell>
          <cell r="D2067" t="str">
            <v>70953</v>
          </cell>
          <cell r="H2067" t="str">
            <v>Sonoma Valley Unified</v>
          </cell>
          <cell r="I2067" t="str">
            <v>UNIFIED</v>
          </cell>
          <cell r="J2067">
            <v>19862194</v>
          </cell>
          <cell r="K2067">
            <v>41130144</v>
          </cell>
          <cell r="L2067">
            <v>3740.04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19862194</v>
          </cell>
          <cell r="U2067">
            <v>41130144</v>
          </cell>
          <cell r="V2067">
            <v>3740.04</v>
          </cell>
          <cell r="W2067">
            <v>0</v>
          </cell>
          <cell r="X2067">
            <v>0</v>
          </cell>
          <cell r="Y2067">
            <v>0</v>
          </cell>
        </row>
        <row r="2068">
          <cell r="A2068">
            <v>9681</v>
          </cell>
          <cell r="B2068">
            <v>50</v>
          </cell>
          <cell r="C2068" t="str">
            <v>49</v>
          </cell>
          <cell r="D2068" t="str">
            <v>70953</v>
          </cell>
          <cell r="E2068" t="str">
            <v>0105866</v>
          </cell>
          <cell r="F2068" t="str">
            <v>0613</v>
          </cell>
          <cell r="G2068" t="str">
            <v>D</v>
          </cell>
          <cell r="H2068" t="str">
            <v>Woodland Star Charter</v>
          </cell>
          <cell r="I2068" t="str">
            <v>UNIFIED</v>
          </cell>
          <cell r="J2068">
            <v>0</v>
          </cell>
          <cell r="K2068">
            <v>0</v>
          </cell>
          <cell r="L2068">
            <v>0</v>
          </cell>
          <cell r="M2068">
            <v>1211943</v>
          </cell>
          <cell r="N2068">
            <v>1861112</v>
          </cell>
          <cell r="O2068">
            <v>234.35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1211943</v>
          </cell>
          <cell r="U2068">
            <v>1861112</v>
          </cell>
          <cell r="V2068">
            <v>234.35</v>
          </cell>
          <cell r="W2068">
            <v>155261</v>
          </cell>
          <cell r="X2068">
            <v>0</v>
          </cell>
          <cell r="Y2068">
            <v>155261</v>
          </cell>
        </row>
        <row r="2069">
          <cell r="A2069">
            <v>1433</v>
          </cell>
          <cell r="B2069">
            <v>50</v>
          </cell>
          <cell r="C2069" t="str">
            <v>49</v>
          </cell>
          <cell r="D2069" t="str">
            <v>70953</v>
          </cell>
          <cell r="E2069" t="str">
            <v>6111678</v>
          </cell>
          <cell r="F2069" t="str">
            <v>0009</v>
          </cell>
          <cell r="G2069" t="str">
            <v>D</v>
          </cell>
          <cell r="H2069" t="str">
            <v>Sonoma Charter</v>
          </cell>
          <cell r="I2069" t="str">
            <v>UNIFIED</v>
          </cell>
          <cell r="J2069">
            <v>0</v>
          </cell>
          <cell r="K2069">
            <v>0</v>
          </cell>
          <cell r="L2069">
            <v>0</v>
          </cell>
          <cell r="M2069">
            <v>1031880</v>
          </cell>
          <cell r="N2069">
            <v>1572366</v>
          </cell>
          <cell r="O2069">
            <v>198.97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1031880</v>
          </cell>
          <cell r="U2069">
            <v>1572366</v>
          </cell>
          <cell r="V2069">
            <v>198.97</v>
          </cell>
          <cell r="W2069">
            <v>141419</v>
          </cell>
          <cell r="X2069">
            <v>0</v>
          </cell>
          <cell r="Y2069">
            <v>141419</v>
          </cell>
        </row>
        <row r="2070">
          <cell r="A2070">
            <v>876</v>
          </cell>
          <cell r="B2070">
            <v>50</v>
          </cell>
          <cell r="C2070" t="str">
            <v>49</v>
          </cell>
          <cell r="D2070" t="str">
            <v>70961</v>
          </cell>
          <cell r="H2070" t="str">
            <v>Twin Hills Union Elementary</v>
          </cell>
          <cell r="I2070" t="str">
            <v>ELEMENTARY</v>
          </cell>
          <cell r="J2070">
            <v>1953168</v>
          </cell>
          <cell r="K2070">
            <v>3632412</v>
          </cell>
          <cell r="L2070">
            <v>388.52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1953168</v>
          </cell>
          <cell r="U2070">
            <v>3632412</v>
          </cell>
          <cell r="V2070">
            <v>388.52</v>
          </cell>
          <cell r="W2070">
            <v>0</v>
          </cell>
          <cell r="X2070">
            <v>0</v>
          </cell>
          <cell r="Y2070">
            <v>0</v>
          </cell>
        </row>
        <row r="2071">
          <cell r="A2071">
            <v>1434</v>
          </cell>
          <cell r="B2071">
            <v>50</v>
          </cell>
          <cell r="C2071" t="str">
            <v>49</v>
          </cell>
          <cell r="D2071" t="str">
            <v>70961</v>
          </cell>
          <cell r="E2071" t="str">
            <v>4930319</v>
          </cell>
          <cell r="F2071" t="str">
            <v>0310</v>
          </cell>
          <cell r="G2071" t="str">
            <v>L</v>
          </cell>
          <cell r="H2071" t="str">
            <v>Orchard View</v>
          </cell>
          <cell r="I2071" t="str">
            <v>ELEMENTARY</v>
          </cell>
          <cell r="J2071">
            <v>0</v>
          </cell>
          <cell r="K2071">
            <v>0</v>
          </cell>
          <cell r="L2071">
            <v>0</v>
          </cell>
          <cell r="M2071">
            <v>1305924</v>
          </cell>
          <cell r="N2071">
            <v>735031</v>
          </cell>
          <cell r="O2071">
            <v>231.98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1305924</v>
          </cell>
          <cell r="U2071">
            <v>735031</v>
          </cell>
          <cell r="V2071">
            <v>231.98</v>
          </cell>
          <cell r="W2071">
            <v>1304499</v>
          </cell>
          <cell r="X2071">
            <v>0</v>
          </cell>
          <cell r="Y2071">
            <v>1304499</v>
          </cell>
        </row>
        <row r="2072">
          <cell r="A2072">
            <v>1435</v>
          </cell>
          <cell r="B2072">
            <v>50</v>
          </cell>
          <cell r="C2072" t="str">
            <v>49</v>
          </cell>
          <cell r="D2072" t="str">
            <v>70961</v>
          </cell>
          <cell r="E2072" t="str">
            <v>4930350</v>
          </cell>
          <cell r="F2072" t="str">
            <v>0481</v>
          </cell>
          <cell r="G2072" t="str">
            <v>L</v>
          </cell>
          <cell r="H2072" t="str">
            <v>Sunridge Charter</v>
          </cell>
          <cell r="I2072" t="str">
            <v>ELEMENTARY</v>
          </cell>
          <cell r="J2072">
            <v>0</v>
          </cell>
          <cell r="K2072">
            <v>0</v>
          </cell>
          <cell r="L2072">
            <v>0</v>
          </cell>
          <cell r="M2072">
            <v>1346085</v>
          </cell>
          <cell r="N2072">
            <v>824922</v>
          </cell>
          <cell r="O2072">
            <v>260.35000000000002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1346085</v>
          </cell>
          <cell r="U2072">
            <v>824922</v>
          </cell>
          <cell r="V2072">
            <v>260.35000000000002</v>
          </cell>
          <cell r="W2072">
            <v>1337114</v>
          </cell>
          <cell r="X2072">
            <v>0</v>
          </cell>
          <cell r="Y2072">
            <v>1337114</v>
          </cell>
        </row>
        <row r="2073">
          <cell r="A2073">
            <v>8760</v>
          </cell>
          <cell r="B2073">
            <v>50</v>
          </cell>
          <cell r="C2073" t="str">
            <v>49</v>
          </cell>
          <cell r="D2073" t="str">
            <v>70961</v>
          </cell>
          <cell r="E2073" t="str">
            <v>6052302</v>
          </cell>
          <cell r="F2073" t="str">
            <v>0904</v>
          </cell>
          <cell r="G2073" t="str">
            <v>L</v>
          </cell>
          <cell r="H2073" t="str">
            <v>Twin Hills Charter Middle</v>
          </cell>
          <cell r="I2073" t="str">
            <v>ELEMENTARY</v>
          </cell>
          <cell r="J2073">
            <v>0</v>
          </cell>
          <cell r="K2073">
            <v>0</v>
          </cell>
          <cell r="L2073">
            <v>0</v>
          </cell>
          <cell r="M2073">
            <v>1404658</v>
          </cell>
          <cell r="N2073">
            <v>841430</v>
          </cell>
          <cell r="O2073">
            <v>265.56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1404658</v>
          </cell>
          <cell r="U2073">
            <v>841430</v>
          </cell>
          <cell r="V2073">
            <v>265.56</v>
          </cell>
          <cell r="W2073">
            <v>1302725</v>
          </cell>
          <cell r="X2073">
            <v>0</v>
          </cell>
          <cell r="Y2073">
            <v>1302725</v>
          </cell>
        </row>
        <row r="2074">
          <cell r="A2074">
            <v>877</v>
          </cell>
          <cell r="B2074">
            <v>50</v>
          </cell>
          <cell r="C2074" t="str">
            <v>49</v>
          </cell>
          <cell r="D2074" t="str">
            <v>70979</v>
          </cell>
          <cell r="H2074" t="str">
            <v>Two Rock Union</v>
          </cell>
          <cell r="I2074" t="str">
            <v>ELEMENTARY</v>
          </cell>
          <cell r="J2074">
            <v>742198</v>
          </cell>
          <cell r="K2074">
            <v>366033</v>
          </cell>
          <cell r="L2074">
            <v>150.97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742198</v>
          </cell>
          <cell r="U2074">
            <v>366033</v>
          </cell>
          <cell r="V2074">
            <v>150.97</v>
          </cell>
          <cell r="W2074">
            <v>967937</v>
          </cell>
          <cell r="X2074">
            <v>0</v>
          </cell>
          <cell r="Y2074">
            <v>967937</v>
          </cell>
        </row>
        <row r="2075">
          <cell r="A2075">
            <v>878</v>
          </cell>
          <cell r="B2075">
            <v>50</v>
          </cell>
          <cell r="C2075" t="str">
            <v>49</v>
          </cell>
          <cell r="D2075" t="str">
            <v>70995</v>
          </cell>
          <cell r="H2075" t="str">
            <v>Waugh Elementary</v>
          </cell>
          <cell r="I2075" t="str">
            <v>ELEMENTARY</v>
          </cell>
          <cell r="J2075">
            <v>4259686</v>
          </cell>
          <cell r="K2075">
            <v>2152593</v>
          </cell>
          <cell r="L2075">
            <v>836.09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4259686</v>
          </cell>
          <cell r="U2075">
            <v>2152593</v>
          </cell>
          <cell r="V2075">
            <v>836.09</v>
          </cell>
          <cell r="W2075">
            <v>4790402</v>
          </cell>
          <cell r="X2075">
            <v>0</v>
          </cell>
          <cell r="Y2075">
            <v>4790402</v>
          </cell>
        </row>
        <row r="2076">
          <cell r="A2076">
            <v>879</v>
          </cell>
          <cell r="B2076">
            <v>50</v>
          </cell>
          <cell r="C2076" t="str">
            <v>49</v>
          </cell>
          <cell r="D2076" t="str">
            <v>71001</v>
          </cell>
          <cell r="H2076" t="str">
            <v>West Side Union Elementary</v>
          </cell>
          <cell r="I2076" t="str">
            <v>ELEMENTARY</v>
          </cell>
          <cell r="J2076">
            <v>895952</v>
          </cell>
          <cell r="K2076">
            <v>1317244</v>
          </cell>
          <cell r="L2076">
            <v>173.82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895952</v>
          </cell>
          <cell r="U2076">
            <v>1317244</v>
          </cell>
          <cell r="V2076">
            <v>173.82</v>
          </cell>
          <cell r="W2076">
            <v>188672</v>
          </cell>
          <cell r="X2076">
            <v>0</v>
          </cell>
          <cell r="Y2076">
            <v>188672</v>
          </cell>
        </row>
        <row r="2077">
          <cell r="A2077">
            <v>880</v>
          </cell>
          <cell r="B2077">
            <v>50</v>
          </cell>
          <cell r="C2077" t="str">
            <v>49</v>
          </cell>
          <cell r="D2077" t="str">
            <v>71019</v>
          </cell>
          <cell r="H2077" t="str">
            <v>Wilmar Union Elementary</v>
          </cell>
          <cell r="I2077" t="str">
            <v>ELEMENTARY</v>
          </cell>
          <cell r="J2077">
            <v>1220715</v>
          </cell>
          <cell r="K2077">
            <v>1425398</v>
          </cell>
          <cell r="L2077">
            <v>242.7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1220715</v>
          </cell>
          <cell r="U2077">
            <v>1425398</v>
          </cell>
          <cell r="V2077">
            <v>242.7</v>
          </cell>
          <cell r="W2077">
            <v>634667</v>
          </cell>
          <cell r="X2077">
            <v>0</v>
          </cell>
          <cell r="Y2077">
            <v>634667</v>
          </cell>
        </row>
        <row r="2078">
          <cell r="A2078">
            <v>881</v>
          </cell>
          <cell r="B2078">
            <v>50</v>
          </cell>
          <cell r="C2078" t="str">
            <v>49</v>
          </cell>
          <cell r="D2078" t="str">
            <v>71035</v>
          </cell>
          <cell r="H2078" t="str">
            <v>Wright Elementary</v>
          </cell>
          <cell r="I2078" t="str">
            <v>ELEMENTARY</v>
          </cell>
          <cell r="J2078">
            <v>5352054</v>
          </cell>
          <cell r="K2078">
            <v>5093798</v>
          </cell>
          <cell r="L2078">
            <v>1037.26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5352054</v>
          </cell>
          <cell r="U2078">
            <v>5093798</v>
          </cell>
          <cell r="V2078">
            <v>1037.26</v>
          </cell>
          <cell r="W2078">
            <v>5712988</v>
          </cell>
          <cell r="X2078">
            <v>0</v>
          </cell>
          <cell r="Y2078">
            <v>5712988</v>
          </cell>
        </row>
        <row r="2079">
          <cell r="A2079">
            <v>8767</v>
          </cell>
          <cell r="B2079">
            <v>50</v>
          </cell>
          <cell r="C2079" t="str">
            <v>49</v>
          </cell>
          <cell r="D2079" t="str">
            <v>71035</v>
          </cell>
          <cell r="E2079" t="str">
            <v>6052377</v>
          </cell>
          <cell r="F2079" t="str">
            <v>1087</v>
          </cell>
          <cell r="G2079" t="str">
            <v>L</v>
          </cell>
          <cell r="H2079" t="str">
            <v>Wright Charter</v>
          </cell>
          <cell r="I2079" t="str">
            <v>ELEMENTARY</v>
          </cell>
          <cell r="J2079">
            <v>0</v>
          </cell>
          <cell r="K2079">
            <v>0</v>
          </cell>
          <cell r="L2079">
            <v>0</v>
          </cell>
          <cell r="M2079">
            <v>2249962</v>
          </cell>
          <cell r="N2079">
            <v>1448622</v>
          </cell>
          <cell r="O2079">
            <v>434.26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2249962</v>
          </cell>
          <cell r="U2079">
            <v>1448622</v>
          </cell>
          <cell r="V2079">
            <v>434.26</v>
          </cell>
          <cell r="W2079">
            <v>2908629</v>
          </cell>
          <cell r="X2079">
            <v>0</v>
          </cell>
          <cell r="Y2079">
            <v>2908629</v>
          </cell>
        </row>
        <row r="2080">
          <cell r="A2080">
            <v>882</v>
          </cell>
          <cell r="B2080">
            <v>50</v>
          </cell>
          <cell r="C2080" t="str">
            <v>49</v>
          </cell>
          <cell r="D2080" t="str">
            <v>73882</v>
          </cell>
          <cell r="H2080" t="str">
            <v>Cotati-Rohnert Park Unified</v>
          </cell>
          <cell r="I2080" t="str">
            <v>UNIFIED</v>
          </cell>
          <cell r="J2080">
            <v>29368551</v>
          </cell>
          <cell r="K2080">
            <v>25367652</v>
          </cell>
          <cell r="L2080">
            <v>5527.74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29368551</v>
          </cell>
          <cell r="U2080">
            <v>25367652</v>
          </cell>
          <cell r="V2080">
            <v>5527.74</v>
          </cell>
          <cell r="W2080">
            <v>26406827</v>
          </cell>
          <cell r="X2080">
            <v>0</v>
          </cell>
          <cell r="Y2080">
            <v>26406827</v>
          </cell>
        </row>
        <row r="2081">
          <cell r="A2081">
            <v>12590</v>
          </cell>
          <cell r="B2081">
            <v>50</v>
          </cell>
          <cell r="C2081" t="str">
            <v>49</v>
          </cell>
          <cell r="D2081" t="str">
            <v>73882</v>
          </cell>
          <cell r="E2081" t="str">
            <v>0123786</v>
          </cell>
          <cell r="F2081" t="str">
            <v>1281</v>
          </cell>
          <cell r="G2081" t="str">
            <v>D</v>
          </cell>
          <cell r="H2081" t="str">
            <v>Credo High</v>
          </cell>
          <cell r="I2081" t="str">
            <v>UNIFIED</v>
          </cell>
          <cell r="J2081">
            <v>0</v>
          </cell>
          <cell r="K2081">
            <v>0</v>
          </cell>
          <cell r="L2081">
            <v>0</v>
          </cell>
          <cell r="M2081">
            <v>2309112</v>
          </cell>
          <cell r="N2081">
            <v>1484068</v>
          </cell>
          <cell r="O2081">
            <v>373.34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2309112</v>
          </cell>
          <cell r="U2081">
            <v>1484068</v>
          </cell>
          <cell r="V2081">
            <v>373.34</v>
          </cell>
          <cell r="W2081">
            <v>2240040</v>
          </cell>
          <cell r="X2081">
            <v>0</v>
          </cell>
          <cell r="Y2081">
            <v>2240040</v>
          </cell>
        </row>
        <row r="2082">
          <cell r="A2082">
            <v>883</v>
          </cell>
          <cell r="B2082">
            <v>50</v>
          </cell>
          <cell r="C2082" t="str">
            <v>49</v>
          </cell>
          <cell r="D2082" t="str">
            <v>75358</v>
          </cell>
          <cell r="H2082" t="str">
            <v>Windsor Unified</v>
          </cell>
          <cell r="I2082" t="str">
            <v>UNIFIED</v>
          </cell>
          <cell r="J2082">
            <v>19890576</v>
          </cell>
          <cell r="K2082">
            <v>22689955</v>
          </cell>
          <cell r="L2082">
            <v>3742.96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19890576</v>
          </cell>
          <cell r="U2082">
            <v>22689955</v>
          </cell>
          <cell r="V2082">
            <v>3742.96</v>
          </cell>
          <cell r="W2082">
            <v>12219977</v>
          </cell>
          <cell r="X2082">
            <v>0</v>
          </cell>
          <cell r="Y2082">
            <v>12219977</v>
          </cell>
        </row>
        <row r="2083">
          <cell r="A2083">
            <v>11428</v>
          </cell>
          <cell r="B2083">
            <v>50</v>
          </cell>
          <cell r="C2083" t="str">
            <v>49</v>
          </cell>
          <cell r="D2083" t="str">
            <v>75358</v>
          </cell>
          <cell r="E2083" t="str">
            <v>0114934</v>
          </cell>
          <cell r="F2083" t="str">
            <v>0912</v>
          </cell>
          <cell r="G2083" t="str">
            <v>D</v>
          </cell>
          <cell r="H2083" t="str">
            <v>Village Charter</v>
          </cell>
          <cell r="I2083" t="str">
            <v>UNIFIED</v>
          </cell>
          <cell r="J2083">
            <v>0</v>
          </cell>
          <cell r="K2083">
            <v>0</v>
          </cell>
          <cell r="L2083">
            <v>0</v>
          </cell>
          <cell r="M2083">
            <v>507072</v>
          </cell>
          <cell r="N2083">
            <v>432276</v>
          </cell>
          <cell r="O2083">
            <v>98.4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507072</v>
          </cell>
          <cell r="U2083">
            <v>432276</v>
          </cell>
          <cell r="V2083">
            <v>98.4</v>
          </cell>
          <cell r="W2083">
            <v>412611</v>
          </cell>
          <cell r="X2083">
            <v>0</v>
          </cell>
          <cell r="Y2083">
            <v>412611</v>
          </cell>
        </row>
        <row r="2084">
          <cell r="A2084">
            <v>1436</v>
          </cell>
          <cell r="B2084">
            <v>50</v>
          </cell>
          <cell r="C2084" t="str">
            <v>49</v>
          </cell>
          <cell r="D2084" t="str">
            <v>75358</v>
          </cell>
          <cell r="E2084" t="str">
            <v>6052369</v>
          </cell>
          <cell r="F2084" t="str">
            <v>0162</v>
          </cell>
          <cell r="G2084" t="str">
            <v>L</v>
          </cell>
          <cell r="H2084" t="str">
            <v>Cali Calmecac Language Academy</v>
          </cell>
          <cell r="I2084" t="str">
            <v>UNIFIED</v>
          </cell>
          <cell r="J2084">
            <v>0</v>
          </cell>
          <cell r="K2084">
            <v>0</v>
          </cell>
          <cell r="L2084">
            <v>0</v>
          </cell>
          <cell r="M2084">
            <v>5673557</v>
          </cell>
          <cell r="N2084">
            <v>4816935</v>
          </cell>
          <cell r="O2084">
            <v>1096.49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5673557</v>
          </cell>
          <cell r="U2084">
            <v>4816935</v>
          </cell>
          <cell r="V2084">
            <v>1096.49</v>
          </cell>
          <cell r="W2084">
            <v>4855984</v>
          </cell>
          <cell r="X2084">
            <v>0</v>
          </cell>
          <cell r="Y2084">
            <v>4855984</v>
          </cell>
        </row>
        <row r="2085">
          <cell r="A2085">
            <v>884</v>
          </cell>
          <cell r="B2085">
            <v>50</v>
          </cell>
          <cell r="C2085" t="str">
            <v>49</v>
          </cell>
          <cell r="D2085" t="str">
            <v>75390</v>
          </cell>
          <cell r="H2085" t="str">
            <v>Healdsburg Unified</v>
          </cell>
          <cell r="I2085" t="str">
            <v>UNIFIED</v>
          </cell>
          <cell r="J2085">
            <v>6279285</v>
          </cell>
          <cell r="K2085">
            <v>18872767</v>
          </cell>
          <cell r="L2085">
            <v>1169.3900000000001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6279285</v>
          </cell>
          <cell r="U2085">
            <v>18872767</v>
          </cell>
          <cell r="V2085">
            <v>1169.3900000000001</v>
          </cell>
          <cell r="W2085">
            <v>0</v>
          </cell>
          <cell r="X2085">
            <v>0</v>
          </cell>
          <cell r="Y2085">
            <v>0</v>
          </cell>
        </row>
        <row r="2086">
          <cell r="A2086">
            <v>12591</v>
          </cell>
          <cell r="B2086">
            <v>50</v>
          </cell>
          <cell r="C2086" t="str">
            <v>49</v>
          </cell>
          <cell r="D2086" t="str">
            <v>75390</v>
          </cell>
          <cell r="E2086" t="str">
            <v>0124230</v>
          </cell>
          <cell r="F2086" t="str">
            <v>1295</v>
          </cell>
          <cell r="G2086" t="str">
            <v>L</v>
          </cell>
          <cell r="H2086" t="str">
            <v>Healdsburg Charter</v>
          </cell>
          <cell r="I2086" t="str">
            <v>UNIFIED</v>
          </cell>
          <cell r="J2086">
            <v>0</v>
          </cell>
          <cell r="K2086">
            <v>0</v>
          </cell>
          <cell r="L2086">
            <v>0</v>
          </cell>
          <cell r="M2086">
            <v>1343552</v>
          </cell>
          <cell r="N2086">
            <v>2104404</v>
          </cell>
          <cell r="O2086">
            <v>262.29000000000002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1343552</v>
          </cell>
          <cell r="U2086">
            <v>2104404</v>
          </cell>
          <cell r="V2086">
            <v>262.29000000000002</v>
          </cell>
          <cell r="W2086">
            <v>153783</v>
          </cell>
          <cell r="X2086">
            <v>0</v>
          </cell>
          <cell r="Y2086">
            <v>153783</v>
          </cell>
        </row>
        <row r="2087">
          <cell r="A2087">
            <v>51</v>
          </cell>
          <cell r="B2087">
            <v>50</v>
          </cell>
          <cell r="C2087" t="str">
            <v>50</v>
          </cell>
          <cell r="D2087" t="str">
            <v>10504</v>
          </cell>
          <cell r="H2087" t="str">
            <v>Stanislaus Co. Office of Education</v>
          </cell>
          <cell r="I2087" t="str">
            <v>CO OFFICE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8072795</v>
          </cell>
          <cell r="R2087">
            <v>15745314</v>
          </cell>
          <cell r="S2087">
            <v>137.30000000000001</v>
          </cell>
          <cell r="T2087">
            <v>8072795</v>
          </cell>
          <cell r="U2087">
            <v>15745314</v>
          </cell>
          <cell r="V2087">
            <v>137.30000000000001</v>
          </cell>
          <cell r="W2087">
            <v>4991780</v>
          </cell>
          <cell r="X2087">
            <v>0</v>
          </cell>
          <cell r="Y2087">
            <v>4991780</v>
          </cell>
        </row>
        <row r="2088">
          <cell r="A2088">
            <v>12024</v>
          </cell>
          <cell r="B2088">
            <v>50</v>
          </cell>
          <cell r="C2088" t="str">
            <v>50</v>
          </cell>
          <cell r="D2088" t="str">
            <v>10504</v>
          </cell>
          <cell r="E2088" t="str">
            <v>0117457</v>
          </cell>
          <cell r="F2088" t="str">
            <v>0985</v>
          </cell>
          <cell r="G2088" t="str">
            <v>D</v>
          </cell>
          <cell r="H2088" t="str">
            <v>Great Valley Academy</v>
          </cell>
          <cell r="I2088" t="str">
            <v>ELEMENTARY</v>
          </cell>
          <cell r="J2088">
            <v>0</v>
          </cell>
          <cell r="K2088">
            <v>0</v>
          </cell>
          <cell r="L2088">
            <v>0</v>
          </cell>
          <cell r="M2088">
            <v>4569812</v>
          </cell>
          <cell r="N2088">
            <v>1580262</v>
          </cell>
          <cell r="O2088">
            <v>884.32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4569812</v>
          </cell>
          <cell r="U2088">
            <v>1580262</v>
          </cell>
          <cell r="V2088">
            <v>884.32</v>
          </cell>
          <cell r="W2088">
            <v>6016127</v>
          </cell>
          <cell r="X2088">
            <v>0</v>
          </cell>
          <cell r="Y2088">
            <v>6016127</v>
          </cell>
        </row>
        <row r="2089">
          <cell r="A2089">
            <v>14050</v>
          </cell>
          <cell r="B2089">
            <v>50</v>
          </cell>
          <cell r="C2089" t="str">
            <v>50</v>
          </cell>
          <cell r="D2089" t="str">
            <v>10504</v>
          </cell>
          <cell r="E2089" t="str">
            <v>0129023</v>
          </cell>
          <cell r="F2089" t="str">
            <v>1607</v>
          </cell>
          <cell r="G2089" t="str">
            <v>D</v>
          </cell>
          <cell r="H2089" t="str">
            <v>Stanislaus Alternative Charter</v>
          </cell>
          <cell r="I2089" t="str">
            <v>CO OFFICE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1636217</v>
          </cell>
          <cell r="O2089">
            <v>690.88</v>
          </cell>
          <cell r="P2089">
            <v>6846.95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1636217</v>
          </cell>
          <cell r="V2089">
            <v>690.88</v>
          </cell>
          <cell r="W2089">
            <v>6128671</v>
          </cell>
          <cell r="X2089">
            <v>0</v>
          </cell>
          <cell r="Y2089">
            <v>6128671</v>
          </cell>
        </row>
        <row r="2090">
          <cell r="A2090">
            <v>1068</v>
          </cell>
          <cell r="B2090">
            <v>50</v>
          </cell>
          <cell r="C2090" t="str">
            <v>50</v>
          </cell>
          <cell r="D2090" t="str">
            <v>10504</v>
          </cell>
          <cell r="E2090" t="str">
            <v>5030234</v>
          </cell>
          <cell r="F2090" t="str">
            <v>0172</v>
          </cell>
          <cell r="G2090" t="str">
            <v>D</v>
          </cell>
          <cell r="H2090" t="str">
            <v>Valley Charter High</v>
          </cell>
          <cell r="I2090" t="str">
            <v>CO OFFICE</v>
          </cell>
          <cell r="J2090">
            <v>0</v>
          </cell>
          <cell r="K2090">
            <v>0</v>
          </cell>
          <cell r="L2090">
            <v>0</v>
          </cell>
          <cell r="M2090">
            <v>848706</v>
          </cell>
          <cell r="N2090">
            <v>338818</v>
          </cell>
          <cell r="O2090">
            <v>137.22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848706</v>
          </cell>
          <cell r="U2090">
            <v>338818</v>
          </cell>
          <cell r="V2090">
            <v>137.22</v>
          </cell>
          <cell r="W2090">
            <v>1060925</v>
          </cell>
          <cell r="X2090">
            <v>0</v>
          </cell>
          <cell r="Y2090">
            <v>1060925</v>
          </cell>
        </row>
        <row r="2091">
          <cell r="A2091">
            <v>885</v>
          </cell>
          <cell r="B2091">
            <v>50</v>
          </cell>
          <cell r="C2091" t="str">
            <v>50</v>
          </cell>
          <cell r="D2091" t="str">
            <v>71043</v>
          </cell>
          <cell r="H2091" t="str">
            <v>Ceres Unified</v>
          </cell>
          <cell r="I2091" t="str">
            <v>UNIFIED</v>
          </cell>
          <cell r="J2091">
            <v>69945443</v>
          </cell>
          <cell r="K2091">
            <v>14301382</v>
          </cell>
          <cell r="L2091">
            <v>13269.56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69945443</v>
          </cell>
          <cell r="U2091">
            <v>14301382</v>
          </cell>
          <cell r="V2091">
            <v>13269.56</v>
          </cell>
          <cell r="W2091">
            <v>133600527</v>
          </cell>
          <cell r="X2091">
            <v>0</v>
          </cell>
          <cell r="Y2091">
            <v>133600527</v>
          </cell>
        </row>
        <row r="2092">
          <cell r="A2092">
            <v>9714</v>
          </cell>
          <cell r="B2092">
            <v>50</v>
          </cell>
          <cell r="C2092" t="str">
            <v>50</v>
          </cell>
          <cell r="D2092" t="str">
            <v>71043</v>
          </cell>
          <cell r="E2092" t="str">
            <v>0107128</v>
          </cell>
          <cell r="F2092" t="str">
            <v>0657</v>
          </cell>
          <cell r="G2092" t="str">
            <v>L</v>
          </cell>
          <cell r="H2092" t="str">
            <v>Whitmore Charter School of Art &amp; Technology</v>
          </cell>
          <cell r="I2092" t="str">
            <v>UNIFIED</v>
          </cell>
          <cell r="J2092">
            <v>0</v>
          </cell>
          <cell r="K2092">
            <v>0</v>
          </cell>
          <cell r="L2092">
            <v>0</v>
          </cell>
          <cell r="M2092">
            <v>2135389</v>
          </cell>
          <cell r="N2092">
            <v>396041</v>
          </cell>
          <cell r="O2092">
            <v>411.42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2135389</v>
          </cell>
          <cell r="U2092">
            <v>396041</v>
          </cell>
          <cell r="V2092">
            <v>411.42</v>
          </cell>
          <cell r="W2092">
            <v>3146264</v>
          </cell>
          <cell r="X2092">
            <v>0</v>
          </cell>
          <cell r="Y2092">
            <v>3146264</v>
          </cell>
        </row>
        <row r="2093">
          <cell r="A2093">
            <v>9715</v>
          </cell>
          <cell r="B2093">
            <v>50</v>
          </cell>
          <cell r="C2093" t="str">
            <v>50</v>
          </cell>
          <cell r="D2093" t="str">
            <v>71043</v>
          </cell>
          <cell r="E2093" t="str">
            <v>0107136</v>
          </cell>
          <cell r="F2093" t="str">
            <v>0658</v>
          </cell>
          <cell r="G2093" t="str">
            <v>L</v>
          </cell>
          <cell r="H2093" t="str">
            <v>Whitmore Charter High</v>
          </cell>
          <cell r="I2093" t="str">
            <v>UNIFIED</v>
          </cell>
          <cell r="J2093">
            <v>0</v>
          </cell>
          <cell r="K2093">
            <v>0</v>
          </cell>
          <cell r="L2093">
            <v>0</v>
          </cell>
          <cell r="M2093">
            <v>883837</v>
          </cell>
          <cell r="N2093">
            <v>137558</v>
          </cell>
          <cell r="O2093">
            <v>142.9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883837</v>
          </cell>
          <cell r="U2093">
            <v>137558</v>
          </cell>
          <cell r="V2093">
            <v>142.9</v>
          </cell>
          <cell r="W2093">
            <v>1248149</v>
          </cell>
          <cell r="X2093">
            <v>0</v>
          </cell>
          <cell r="Y2093">
            <v>1248149</v>
          </cell>
        </row>
        <row r="2094">
          <cell r="A2094">
            <v>10290</v>
          </cell>
          <cell r="B2094">
            <v>50</v>
          </cell>
          <cell r="C2094" t="str">
            <v>50</v>
          </cell>
          <cell r="D2094" t="str">
            <v>71043</v>
          </cell>
          <cell r="E2094" t="str">
            <v>0112292</v>
          </cell>
          <cell r="F2094" t="str">
            <v>0812</v>
          </cell>
          <cell r="G2094" t="str">
            <v>D</v>
          </cell>
          <cell r="H2094" t="str">
            <v>Aspire Summit Charter Academy</v>
          </cell>
          <cell r="I2094" t="str">
            <v>UNIFIED</v>
          </cell>
          <cell r="J2094">
            <v>0</v>
          </cell>
          <cell r="K2094">
            <v>0</v>
          </cell>
          <cell r="L2094">
            <v>0</v>
          </cell>
          <cell r="M2094">
            <v>2041539</v>
          </cell>
          <cell r="N2094">
            <v>382988</v>
          </cell>
          <cell r="O2094">
            <v>397.86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2041539</v>
          </cell>
          <cell r="U2094">
            <v>382988</v>
          </cell>
          <cell r="V2094">
            <v>397.86</v>
          </cell>
          <cell r="W2094">
            <v>3423785</v>
          </cell>
          <cell r="X2094">
            <v>0</v>
          </cell>
          <cell r="Y2094">
            <v>3423785</v>
          </cell>
        </row>
        <row r="2095">
          <cell r="A2095">
            <v>886</v>
          </cell>
          <cell r="B2095">
            <v>50</v>
          </cell>
          <cell r="C2095" t="str">
            <v>50</v>
          </cell>
          <cell r="D2095" t="str">
            <v>71050</v>
          </cell>
          <cell r="H2095" t="str">
            <v>Chatom Union</v>
          </cell>
          <cell r="I2095" t="str">
            <v>ELEMENTARY</v>
          </cell>
          <cell r="J2095">
            <v>2913954</v>
          </cell>
          <cell r="K2095">
            <v>2815993</v>
          </cell>
          <cell r="L2095">
            <v>576.24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2913954</v>
          </cell>
          <cell r="U2095">
            <v>2815993</v>
          </cell>
          <cell r="V2095">
            <v>576.24</v>
          </cell>
          <cell r="W2095">
            <v>3425817</v>
          </cell>
          <cell r="X2095">
            <v>0</v>
          </cell>
          <cell r="Y2095">
            <v>3425817</v>
          </cell>
        </row>
        <row r="2096">
          <cell r="A2096">
            <v>887</v>
          </cell>
          <cell r="B2096">
            <v>50</v>
          </cell>
          <cell r="C2096" t="str">
            <v>50</v>
          </cell>
          <cell r="D2096" t="str">
            <v>71068</v>
          </cell>
          <cell r="H2096" t="str">
            <v>Denair Unified</v>
          </cell>
          <cell r="I2096" t="str">
            <v>UNIFIED</v>
          </cell>
          <cell r="J2096">
            <v>2712658</v>
          </cell>
          <cell r="K2096">
            <v>5436437</v>
          </cell>
          <cell r="L2096">
            <v>486.23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2712658</v>
          </cell>
          <cell r="U2096">
            <v>5436437</v>
          </cell>
          <cell r="V2096">
            <v>486.23</v>
          </cell>
          <cell r="W2096">
            <v>0</v>
          </cell>
          <cell r="X2096">
            <v>0</v>
          </cell>
          <cell r="Y2096">
            <v>0</v>
          </cell>
        </row>
        <row r="2097">
          <cell r="A2097">
            <v>14259</v>
          </cell>
          <cell r="B2097">
            <v>50</v>
          </cell>
          <cell r="C2097" t="str">
            <v>50</v>
          </cell>
          <cell r="D2097" t="str">
            <v>71068</v>
          </cell>
          <cell r="E2097" t="str">
            <v>0132662</v>
          </cell>
          <cell r="F2097" t="str">
            <v>1750</v>
          </cell>
          <cell r="G2097" t="str">
            <v>L</v>
          </cell>
          <cell r="H2097" t="str">
            <v>Denair Elementary Charter Academy</v>
          </cell>
          <cell r="I2097" t="str">
            <v>UNIFIED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2347767</v>
          </cell>
          <cell r="O2097">
            <v>532.87</v>
          </cell>
          <cell r="P2097">
            <v>8019.8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2347767</v>
          </cell>
          <cell r="V2097">
            <v>532.87</v>
          </cell>
          <cell r="W2097">
            <v>2636459</v>
          </cell>
          <cell r="X2097">
            <v>0</v>
          </cell>
          <cell r="Y2097">
            <v>2636459</v>
          </cell>
        </row>
        <row r="2098">
          <cell r="A2098">
            <v>1438</v>
          </cell>
          <cell r="B2098">
            <v>50</v>
          </cell>
          <cell r="C2098" t="str">
            <v>50</v>
          </cell>
          <cell r="D2098" t="str">
            <v>71068</v>
          </cell>
          <cell r="E2098" t="str">
            <v>5030267</v>
          </cell>
          <cell r="F2098" t="str">
            <v>0357</v>
          </cell>
          <cell r="G2098" t="str">
            <v>L</v>
          </cell>
          <cell r="H2098" t="str">
            <v>Denair Charter Academy</v>
          </cell>
          <cell r="I2098" t="str">
            <v>UNIFIED</v>
          </cell>
          <cell r="J2098">
            <v>0</v>
          </cell>
          <cell r="K2098">
            <v>0</v>
          </cell>
          <cell r="L2098">
            <v>0</v>
          </cell>
          <cell r="M2098">
            <v>1217667</v>
          </cell>
          <cell r="N2098">
            <v>890827</v>
          </cell>
          <cell r="O2098">
            <v>202.19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1217667</v>
          </cell>
          <cell r="U2098">
            <v>890827</v>
          </cell>
          <cell r="V2098">
            <v>202.19</v>
          </cell>
          <cell r="W2098">
            <v>1242520</v>
          </cell>
          <cell r="X2098">
            <v>0</v>
          </cell>
          <cell r="Y2098">
            <v>1242520</v>
          </cell>
        </row>
        <row r="2099">
          <cell r="A2099">
            <v>888</v>
          </cell>
          <cell r="B2099">
            <v>50</v>
          </cell>
          <cell r="C2099" t="str">
            <v>50</v>
          </cell>
          <cell r="D2099" t="str">
            <v>71076</v>
          </cell>
          <cell r="H2099" t="str">
            <v>Empire Union Elementary</v>
          </cell>
          <cell r="I2099" t="str">
            <v>ELEMENTARY</v>
          </cell>
          <cell r="J2099">
            <v>14694284</v>
          </cell>
          <cell r="K2099">
            <v>6141794</v>
          </cell>
          <cell r="L2099">
            <v>2916.69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14694284</v>
          </cell>
          <cell r="U2099">
            <v>6141794</v>
          </cell>
          <cell r="V2099">
            <v>2916.69</v>
          </cell>
          <cell r="W2099">
            <v>25014470</v>
          </cell>
          <cell r="X2099">
            <v>0</v>
          </cell>
          <cell r="Y2099">
            <v>25014470</v>
          </cell>
        </row>
        <row r="2100">
          <cell r="A2100">
            <v>889</v>
          </cell>
          <cell r="B2100">
            <v>50</v>
          </cell>
          <cell r="C2100" t="str">
            <v>50</v>
          </cell>
          <cell r="D2100" t="str">
            <v>71084</v>
          </cell>
          <cell r="H2100" t="str">
            <v>Gratton Elementary</v>
          </cell>
          <cell r="I2100" t="str">
            <v>ELEMENTARY</v>
          </cell>
          <cell r="J2100">
            <v>70279</v>
          </cell>
          <cell r="K2100">
            <v>193463</v>
          </cell>
          <cell r="L2100">
            <v>13.43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70279</v>
          </cell>
          <cell r="U2100">
            <v>193463</v>
          </cell>
          <cell r="V2100">
            <v>13.43</v>
          </cell>
          <cell r="W2100">
            <v>40001</v>
          </cell>
          <cell r="X2100">
            <v>0</v>
          </cell>
          <cell r="Y2100">
            <v>40001</v>
          </cell>
        </row>
        <row r="2101">
          <cell r="A2101">
            <v>12307</v>
          </cell>
          <cell r="B2101">
            <v>50</v>
          </cell>
          <cell r="C2101" t="str">
            <v>50</v>
          </cell>
          <cell r="D2101" t="str">
            <v>71084</v>
          </cell>
          <cell r="E2101" t="str">
            <v>0120089</v>
          </cell>
          <cell r="F2101" t="str">
            <v>1099</v>
          </cell>
          <cell r="G2101" t="str">
            <v>L</v>
          </cell>
          <cell r="H2101" t="str">
            <v>Gratton Charter</v>
          </cell>
          <cell r="I2101" t="str">
            <v>ELEMENTARY</v>
          </cell>
          <cell r="J2101">
            <v>0</v>
          </cell>
          <cell r="K2101">
            <v>0</v>
          </cell>
          <cell r="L2101">
            <v>0</v>
          </cell>
          <cell r="M2101">
            <v>680993</v>
          </cell>
          <cell r="N2101">
            <v>175481</v>
          </cell>
          <cell r="O2101">
            <v>131.06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680993</v>
          </cell>
          <cell r="U2101">
            <v>175481</v>
          </cell>
          <cell r="V2101">
            <v>131.06</v>
          </cell>
          <cell r="W2101">
            <v>906161</v>
          </cell>
          <cell r="X2101">
            <v>0</v>
          </cell>
          <cell r="Y2101">
            <v>906161</v>
          </cell>
        </row>
        <row r="2102">
          <cell r="A2102">
            <v>890</v>
          </cell>
          <cell r="B2102">
            <v>50</v>
          </cell>
          <cell r="C2102" t="str">
            <v>50</v>
          </cell>
          <cell r="D2102" t="str">
            <v>71092</v>
          </cell>
          <cell r="H2102" t="str">
            <v>Hart-Ransom Union Elementary</v>
          </cell>
          <cell r="I2102" t="str">
            <v>ELEMENTARY</v>
          </cell>
          <cell r="J2102">
            <v>4107746</v>
          </cell>
          <cell r="K2102">
            <v>1107229</v>
          </cell>
          <cell r="L2102">
            <v>802.28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4107746</v>
          </cell>
          <cell r="U2102">
            <v>1107229</v>
          </cell>
          <cell r="V2102">
            <v>802.28</v>
          </cell>
          <cell r="W2102">
            <v>6058553</v>
          </cell>
          <cell r="X2102">
            <v>0</v>
          </cell>
          <cell r="Y2102">
            <v>6058553</v>
          </cell>
        </row>
        <row r="2103">
          <cell r="A2103">
            <v>1439</v>
          </cell>
          <cell r="B2103">
            <v>50</v>
          </cell>
          <cell r="C2103" t="str">
            <v>50</v>
          </cell>
          <cell r="D2103" t="str">
            <v>71092</v>
          </cell>
          <cell r="E2103" t="str">
            <v>6112965</v>
          </cell>
          <cell r="F2103" t="str">
            <v>0080</v>
          </cell>
          <cell r="G2103" t="str">
            <v>L</v>
          </cell>
          <cell r="H2103" t="str">
            <v>Hart-Ransom Academic Charter</v>
          </cell>
          <cell r="I2103" t="str">
            <v>ELEMENTARY</v>
          </cell>
          <cell r="J2103">
            <v>0</v>
          </cell>
          <cell r="K2103">
            <v>0</v>
          </cell>
          <cell r="L2103">
            <v>0</v>
          </cell>
          <cell r="M2103">
            <v>1891462</v>
          </cell>
          <cell r="N2103">
            <v>342053</v>
          </cell>
          <cell r="O2103">
            <v>358.76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1891462</v>
          </cell>
          <cell r="U2103">
            <v>342053</v>
          </cell>
          <cell r="V2103">
            <v>358.76</v>
          </cell>
          <cell r="W2103">
            <v>2786629</v>
          </cell>
          <cell r="X2103">
            <v>0</v>
          </cell>
          <cell r="Y2103">
            <v>2786629</v>
          </cell>
        </row>
        <row r="2104">
          <cell r="A2104">
            <v>891</v>
          </cell>
          <cell r="B2104">
            <v>50</v>
          </cell>
          <cell r="C2104" t="str">
            <v>50</v>
          </cell>
          <cell r="D2104" t="str">
            <v>71100</v>
          </cell>
          <cell r="H2104" t="str">
            <v>Hickman Community Charter</v>
          </cell>
          <cell r="I2104" t="str">
            <v>ELEMENTARY</v>
          </cell>
          <cell r="J2104">
            <v>5311205</v>
          </cell>
          <cell r="K2104">
            <v>429416</v>
          </cell>
          <cell r="L2104">
            <v>1023.6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5311205</v>
          </cell>
          <cell r="U2104">
            <v>429416</v>
          </cell>
          <cell r="V2104">
            <v>1023.6</v>
          </cell>
          <cell r="W2104">
            <v>8264169</v>
          </cell>
          <cell r="X2104">
            <v>0</v>
          </cell>
          <cell r="Y2104">
            <v>8264169</v>
          </cell>
        </row>
        <row r="2105">
          <cell r="A2105">
            <v>892</v>
          </cell>
          <cell r="B2105">
            <v>50</v>
          </cell>
          <cell r="C2105" t="str">
            <v>50</v>
          </cell>
          <cell r="D2105" t="str">
            <v>71134</v>
          </cell>
          <cell r="H2105" t="str">
            <v>Keyes Union</v>
          </cell>
          <cell r="I2105" t="str">
            <v>ELEMENTARY</v>
          </cell>
          <cell r="J2105">
            <v>3900778</v>
          </cell>
          <cell r="K2105">
            <v>1462531</v>
          </cell>
          <cell r="L2105">
            <v>771.51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3900778</v>
          </cell>
          <cell r="U2105">
            <v>1462531</v>
          </cell>
          <cell r="V2105">
            <v>771.51</v>
          </cell>
          <cell r="W2105">
            <v>7051568</v>
          </cell>
          <cell r="X2105">
            <v>0</v>
          </cell>
          <cell r="Y2105">
            <v>7051568</v>
          </cell>
        </row>
        <row r="2106">
          <cell r="A2106">
            <v>1444</v>
          </cell>
          <cell r="B2106">
            <v>50</v>
          </cell>
          <cell r="C2106" t="str">
            <v>50</v>
          </cell>
          <cell r="D2106" t="str">
            <v>71134</v>
          </cell>
          <cell r="E2106" t="str">
            <v>6113286</v>
          </cell>
          <cell r="F2106" t="str">
            <v>0085</v>
          </cell>
          <cell r="G2106" t="str">
            <v>L</v>
          </cell>
          <cell r="H2106" t="str">
            <v>Keyes to Learning Charter</v>
          </cell>
          <cell r="I2106" t="str">
            <v>ELEMENTARY</v>
          </cell>
          <cell r="J2106">
            <v>0</v>
          </cell>
          <cell r="K2106">
            <v>0</v>
          </cell>
          <cell r="L2106">
            <v>0</v>
          </cell>
          <cell r="M2106">
            <v>1837935</v>
          </cell>
          <cell r="N2106">
            <v>426555</v>
          </cell>
          <cell r="O2106">
            <v>335.2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1837935</v>
          </cell>
          <cell r="U2106">
            <v>426555</v>
          </cell>
          <cell r="V2106">
            <v>335.2</v>
          </cell>
          <cell r="W2106">
            <v>2475096</v>
          </cell>
          <cell r="X2106">
            <v>0</v>
          </cell>
          <cell r="Y2106">
            <v>2475096</v>
          </cell>
        </row>
        <row r="2107">
          <cell r="A2107">
            <v>893</v>
          </cell>
          <cell r="B2107">
            <v>50</v>
          </cell>
          <cell r="C2107" t="str">
            <v>50</v>
          </cell>
          <cell r="D2107" t="str">
            <v>71142</v>
          </cell>
          <cell r="H2107" t="str">
            <v>Knights Ferry Elementary</v>
          </cell>
          <cell r="I2107" t="str">
            <v>ELEMENTARY</v>
          </cell>
          <cell r="J2107">
            <v>749586</v>
          </cell>
          <cell r="K2107">
            <v>362097</v>
          </cell>
          <cell r="L2107">
            <v>143.87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749586</v>
          </cell>
          <cell r="U2107">
            <v>362097</v>
          </cell>
          <cell r="V2107">
            <v>143.87</v>
          </cell>
          <cell r="W2107">
            <v>1015851</v>
          </cell>
          <cell r="X2107">
            <v>0</v>
          </cell>
          <cell r="Y2107">
            <v>1015851</v>
          </cell>
        </row>
        <row r="2108">
          <cell r="A2108">
            <v>895</v>
          </cell>
          <cell r="B2108">
            <v>50</v>
          </cell>
          <cell r="C2108" t="str">
            <v>50</v>
          </cell>
          <cell r="D2108" t="str">
            <v>71167</v>
          </cell>
          <cell r="H2108" t="str">
            <v>Modesto City Elementary</v>
          </cell>
          <cell r="I2108" t="str">
            <v>ELEMENTARY</v>
          </cell>
          <cell r="J2108">
            <v>73272879</v>
          </cell>
          <cell r="K2108">
            <v>18947204</v>
          </cell>
          <cell r="L2108">
            <v>14471.94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73272879</v>
          </cell>
          <cell r="U2108">
            <v>18947204</v>
          </cell>
          <cell r="V2108">
            <v>14471.94</v>
          </cell>
          <cell r="W2108">
            <v>135845181</v>
          </cell>
          <cell r="X2108">
            <v>0</v>
          </cell>
          <cell r="Y2108">
            <v>135845181</v>
          </cell>
        </row>
        <row r="2109">
          <cell r="A2109">
            <v>14547</v>
          </cell>
          <cell r="B2109">
            <v>50</v>
          </cell>
          <cell r="C2109" t="str">
            <v>50</v>
          </cell>
          <cell r="D2109" t="str">
            <v>71167</v>
          </cell>
          <cell r="E2109" t="str">
            <v>0137265</v>
          </cell>
          <cell r="F2109" t="str">
            <v>1963</v>
          </cell>
          <cell r="G2109" t="str">
            <v>D</v>
          </cell>
          <cell r="H2109" t="str">
            <v>Aspire University Charter School</v>
          </cell>
          <cell r="I2109" t="str">
            <v>ELEMENTARY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384068</v>
          </cell>
          <cell r="O2109">
            <v>328.98</v>
          </cell>
          <cell r="P2109">
            <v>10232.82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384068</v>
          </cell>
          <cell r="V2109">
            <v>328.98</v>
          </cell>
          <cell r="W2109">
            <v>2923001</v>
          </cell>
          <cell r="X2109">
            <v>0</v>
          </cell>
          <cell r="Y2109">
            <v>2923001</v>
          </cell>
        </row>
        <row r="2110">
          <cell r="A2110">
            <v>14578</v>
          </cell>
          <cell r="B2110">
            <v>50</v>
          </cell>
          <cell r="C2110" t="str">
            <v>50</v>
          </cell>
          <cell r="D2110" t="str">
            <v>71167</v>
          </cell>
          <cell r="E2110" t="str">
            <v>0138057</v>
          </cell>
          <cell r="F2110" t="str">
            <v>1973</v>
          </cell>
          <cell r="G2110" t="str">
            <v>D</v>
          </cell>
          <cell r="H2110" t="str">
            <v>Connecting Waters Charter School - Central Valley</v>
          </cell>
          <cell r="I2110" t="str">
            <v>ELEMENTARY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370280</v>
          </cell>
          <cell r="O2110">
            <v>317.17</v>
          </cell>
          <cell r="P2110">
            <v>9934.81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370280</v>
          </cell>
          <cell r="V2110">
            <v>317.17</v>
          </cell>
          <cell r="W2110">
            <v>2467369</v>
          </cell>
          <cell r="X2110">
            <v>0</v>
          </cell>
          <cell r="Y2110">
            <v>2467369</v>
          </cell>
        </row>
        <row r="2111">
          <cell r="A2111">
            <v>896</v>
          </cell>
          <cell r="B2111">
            <v>50</v>
          </cell>
          <cell r="C2111" t="str">
            <v>50</v>
          </cell>
          <cell r="D2111" t="str">
            <v>71175</v>
          </cell>
          <cell r="H2111" t="str">
            <v>Modesto City High</v>
          </cell>
          <cell r="I2111" t="str">
            <v>HIGH</v>
          </cell>
          <cell r="J2111">
            <v>88352718</v>
          </cell>
          <cell r="K2111">
            <v>42086034</v>
          </cell>
          <cell r="L2111">
            <v>14512.84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88352718</v>
          </cell>
          <cell r="U2111">
            <v>42086034</v>
          </cell>
          <cell r="V2111">
            <v>14512.84</v>
          </cell>
          <cell r="W2111">
            <v>118576300</v>
          </cell>
          <cell r="X2111">
            <v>0</v>
          </cell>
          <cell r="Y2111">
            <v>118576300</v>
          </cell>
        </row>
        <row r="2112">
          <cell r="A2112">
            <v>12218</v>
          </cell>
          <cell r="B2112">
            <v>50</v>
          </cell>
          <cell r="C2112" t="str">
            <v>50</v>
          </cell>
          <cell r="D2112" t="str">
            <v>71175</v>
          </cell>
          <cell r="E2112" t="str">
            <v>0120212</v>
          </cell>
          <cell r="F2112" t="str">
            <v>1125</v>
          </cell>
          <cell r="G2112" t="str">
            <v>D</v>
          </cell>
          <cell r="H2112" t="str">
            <v>Aspire Vanguard College Preparatory Academy</v>
          </cell>
          <cell r="I2112" t="str">
            <v>HIGH</v>
          </cell>
          <cell r="J2112">
            <v>0</v>
          </cell>
          <cell r="K2112">
            <v>0</v>
          </cell>
          <cell r="L2112">
            <v>0</v>
          </cell>
          <cell r="M2112">
            <v>2072330</v>
          </cell>
          <cell r="N2112">
            <v>999131</v>
          </cell>
          <cell r="O2112">
            <v>377.15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2072330</v>
          </cell>
          <cell r="U2112">
            <v>999131</v>
          </cell>
          <cell r="V2112">
            <v>377.15</v>
          </cell>
          <cell r="W2112">
            <v>2684543</v>
          </cell>
          <cell r="X2112">
            <v>0</v>
          </cell>
          <cell r="Y2112">
            <v>2684543</v>
          </cell>
        </row>
        <row r="2113">
          <cell r="A2113">
            <v>897</v>
          </cell>
          <cell r="B2113">
            <v>50</v>
          </cell>
          <cell r="C2113" t="str">
            <v>50</v>
          </cell>
          <cell r="D2113" t="str">
            <v>71209</v>
          </cell>
          <cell r="H2113" t="str">
            <v>Paradise Elementary</v>
          </cell>
          <cell r="I2113" t="str">
            <v>ELEMENTARY</v>
          </cell>
          <cell r="J2113">
            <v>437514</v>
          </cell>
          <cell r="K2113">
            <v>377438</v>
          </cell>
          <cell r="L2113">
            <v>85.25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437514</v>
          </cell>
          <cell r="U2113">
            <v>377438</v>
          </cell>
          <cell r="V2113">
            <v>85.25</v>
          </cell>
          <cell r="W2113">
            <v>525075</v>
          </cell>
          <cell r="X2113">
            <v>0</v>
          </cell>
          <cell r="Y2113">
            <v>525075</v>
          </cell>
        </row>
        <row r="2114">
          <cell r="A2114">
            <v>10292</v>
          </cell>
          <cell r="B2114">
            <v>50</v>
          </cell>
          <cell r="C2114" t="str">
            <v>50</v>
          </cell>
          <cell r="D2114" t="str">
            <v>71209</v>
          </cell>
          <cell r="E2114" t="str">
            <v>0112383</v>
          </cell>
          <cell r="F2114" t="str">
            <v>0803</v>
          </cell>
          <cell r="G2114" t="str">
            <v>L</v>
          </cell>
          <cell r="H2114" t="str">
            <v>Paradise Charter</v>
          </cell>
          <cell r="I2114" t="str">
            <v>ELEMENTARY</v>
          </cell>
          <cell r="J2114">
            <v>0</v>
          </cell>
          <cell r="K2114">
            <v>0</v>
          </cell>
          <cell r="L2114">
            <v>0</v>
          </cell>
          <cell r="M2114">
            <v>547751</v>
          </cell>
          <cell r="N2114">
            <v>208877</v>
          </cell>
          <cell r="O2114">
            <v>105.64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547751</v>
          </cell>
          <cell r="U2114">
            <v>208877</v>
          </cell>
          <cell r="V2114">
            <v>105.64</v>
          </cell>
          <cell r="W2114">
            <v>806939</v>
          </cell>
          <cell r="X2114">
            <v>0</v>
          </cell>
          <cell r="Y2114">
            <v>806939</v>
          </cell>
        </row>
        <row r="2115">
          <cell r="A2115">
            <v>898</v>
          </cell>
          <cell r="B2115">
            <v>50</v>
          </cell>
          <cell r="C2115" t="str">
            <v>50</v>
          </cell>
          <cell r="D2115" t="str">
            <v>71217</v>
          </cell>
          <cell r="H2115" t="str">
            <v>Patterson Joint Unified</v>
          </cell>
          <cell r="I2115" t="str">
            <v>UNIFIED</v>
          </cell>
          <cell r="J2115">
            <v>30569079</v>
          </cell>
          <cell r="K2115">
            <v>10993333</v>
          </cell>
          <cell r="L2115">
            <v>5818.88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30569079</v>
          </cell>
          <cell r="U2115">
            <v>10993333</v>
          </cell>
          <cell r="V2115">
            <v>5818.88</v>
          </cell>
          <cell r="W2115">
            <v>51722669</v>
          </cell>
          <cell r="X2115">
            <v>0</v>
          </cell>
          <cell r="Y2115">
            <v>51722669</v>
          </cell>
        </row>
        <row r="2116">
          <cell r="A2116">
            <v>899</v>
          </cell>
          <cell r="B2116">
            <v>50</v>
          </cell>
          <cell r="C2116" t="str">
            <v>50</v>
          </cell>
          <cell r="D2116" t="str">
            <v>71233</v>
          </cell>
          <cell r="H2116" t="str">
            <v>Roberts Ferry Union Elementary</v>
          </cell>
          <cell r="I2116" t="str">
            <v>ELEMENTARY</v>
          </cell>
          <cell r="J2116">
            <v>713187</v>
          </cell>
          <cell r="K2116">
            <v>481890</v>
          </cell>
          <cell r="L2116">
            <v>109.13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713187</v>
          </cell>
          <cell r="U2116">
            <v>481890</v>
          </cell>
          <cell r="V2116">
            <v>109.13</v>
          </cell>
          <cell r="W2116">
            <v>777012</v>
          </cell>
          <cell r="X2116">
            <v>0</v>
          </cell>
          <cell r="Y2116">
            <v>777012</v>
          </cell>
        </row>
        <row r="2117">
          <cell r="A2117">
            <v>12421</v>
          </cell>
          <cell r="B2117">
            <v>50</v>
          </cell>
          <cell r="C2117" t="str">
            <v>50</v>
          </cell>
          <cell r="D2117" t="str">
            <v>71233</v>
          </cell>
          <cell r="E2117" t="str">
            <v>0121525</v>
          </cell>
          <cell r="F2117" t="str">
            <v>1171</v>
          </cell>
          <cell r="G2117" t="str">
            <v>L</v>
          </cell>
          <cell r="H2117" t="str">
            <v>Roberts Ferry Charter School Academy</v>
          </cell>
          <cell r="I2117" t="str">
            <v>ELEMENTARY</v>
          </cell>
          <cell r="J2117">
            <v>0</v>
          </cell>
          <cell r="K2117">
            <v>0</v>
          </cell>
          <cell r="L2117">
            <v>0</v>
          </cell>
          <cell r="M2117">
            <v>233649</v>
          </cell>
          <cell r="N2117">
            <v>137858</v>
          </cell>
          <cell r="O2117">
            <v>43.73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233649</v>
          </cell>
          <cell r="U2117">
            <v>137858</v>
          </cell>
          <cell r="V2117">
            <v>43.73</v>
          </cell>
          <cell r="W2117">
            <v>267596</v>
          </cell>
          <cell r="X2117">
            <v>0</v>
          </cell>
          <cell r="Y2117">
            <v>267596</v>
          </cell>
        </row>
        <row r="2118">
          <cell r="A2118">
            <v>900</v>
          </cell>
          <cell r="B2118">
            <v>50</v>
          </cell>
          <cell r="C2118" t="str">
            <v>50</v>
          </cell>
          <cell r="D2118" t="str">
            <v>71266</v>
          </cell>
          <cell r="H2118" t="str">
            <v>Salida Union Elementary</v>
          </cell>
          <cell r="I2118" t="str">
            <v>ELEMENTARY</v>
          </cell>
          <cell r="J2118">
            <v>11730820</v>
          </cell>
          <cell r="K2118">
            <v>4207443</v>
          </cell>
          <cell r="L2118">
            <v>2323.6799999999998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11730820</v>
          </cell>
          <cell r="U2118">
            <v>4207443</v>
          </cell>
          <cell r="V2118">
            <v>2323.6799999999998</v>
          </cell>
          <cell r="W2118">
            <v>19085663</v>
          </cell>
          <cell r="X2118">
            <v>0</v>
          </cell>
          <cell r="Y2118">
            <v>19085663</v>
          </cell>
        </row>
        <row r="2119">
          <cell r="A2119">
            <v>12217</v>
          </cell>
          <cell r="B2119">
            <v>50</v>
          </cell>
          <cell r="C2119" t="str">
            <v>50</v>
          </cell>
          <cell r="D2119" t="str">
            <v>71266</v>
          </cell>
          <cell r="E2119" t="str">
            <v>0120063</v>
          </cell>
          <cell r="F2119" t="str">
            <v>1098</v>
          </cell>
          <cell r="G2119" t="str">
            <v>L</v>
          </cell>
          <cell r="H2119" t="str">
            <v>Independence Charter</v>
          </cell>
          <cell r="I2119" t="str">
            <v>ELEMENTARY</v>
          </cell>
          <cell r="J2119">
            <v>0</v>
          </cell>
          <cell r="K2119">
            <v>0</v>
          </cell>
          <cell r="L2119">
            <v>0</v>
          </cell>
          <cell r="M2119">
            <v>354233</v>
          </cell>
          <cell r="N2119">
            <v>85243</v>
          </cell>
          <cell r="O2119">
            <v>67.42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354233</v>
          </cell>
          <cell r="U2119">
            <v>85243</v>
          </cell>
          <cell r="V2119">
            <v>67.42</v>
          </cell>
          <cell r="W2119">
            <v>609582</v>
          </cell>
          <cell r="X2119">
            <v>0</v>
          </cell>
          <cell r="Y2119">
            <v>609582</v>
          </cell>
        </row>
        <row r="2120">
          <cell r="A2120">
            <v>14370</v>
          </cell>
          <cell r="B2120">
            <v>50</v>
          </cell>
          <cell r="C2120" t="str">
            <v>50</v>
          </cell>
          <cell r="D2120" t="str">
            <v>71266</v>
          </cell>
          <cell r="E2120" t="str">
            <v>0124768</v>
          </cell>
          <cell r="F2120" t="str">
            <v>1819</v>
          </cell>
          <cell r="G2120" t="str">
            <v>D</v>
          </cell>
          <cell r="H2120" t="str">
            <v>Great Valley Academy - Salida</v>
          </cell>
          <cell r="I2120" t="str">
            <v>ELEMENTARY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1068789</v>
          </cell>
          <cell r="O2120">
            <v>845.32</v>
          </cell>
          <cell r="P2120">
            <v>8402.19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1068789</v>
          </cell>
          <cell r="V2120">
            <v>845.32</v>
          </cell>
          <cell r="W2120">
            <v>6048772</v>
          </cell>
          <cell r="X2120">
            <v>0</v>
          </cell>
          <cell r="Y2120">
            <v>6048772</v>
          </cell>
        </row>
        <row r="2121">
          <cell r="A2121">
            <v>901</v>
          </cell>
          <cell r="B2121">
            <v>50</v>
          </cell>
          <cell r="C2121" t="str">
            <v>50</v>
          </cell>
          <cell r="D2121" t="str">
            <v>71274</v>
          </cell>
          <cell r="H2121" t="str">
            <v>Shiloh Elementary</v>
          </cell>
          <cell r="I2121" t="str">
            <v>ELEMENTARY</v>
          </cell>
          <cell r="J2121">
            <v>163130</v>
          </cell>
          <cell r="K2121">
            <v>307052</v>
          </cell>
          <cell r="L2121">
            <v>31.78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163130</v>
          </cell>
          <cell r="U2121">
            <v>307052</v>
          </cell>
          <cell r="V2121">
            <v>31.78</v>
          </cell>
          <cell r="W2121">
            <v>79481</v>
          </cell>
          <cell r="X2121">
            <v>0</v>
          </cell>
          <cell r="Y2121">
            <v>79481</v>
          </cell>
        </row>
        <row r="2122">
          <cell r="A2122">
            <v>12422</v>
          </cell>
          <cell r="B2122">
            <v>50</v>
          </cell>
          <cell r="C2122" t="str">
            <v>50</v>
          </cell>
          <cell r="D2122" t="str">
            <v>71274</v>
          </cell>
          <cell r="E2122" t="str">
            <v>0121558</v>
          </cell>
          <cell r="F2122" t="str">
            <v>1175</v>
          </cell>
          <cell r="G2122" t="str">
            <v>L</v>
          </cell>
          <cell r="H2122" t="str">
            <v>Shiloh Charter</v>
          </cell>
          <cell r="I2122" t="str">
            <v>ELEMENTARY</v>
          </cell>
          <cell r="J2122">
            <v>0</v>
          </cell>
          <cell r="K2122">
            <v>0</v>
          </cell>
          <cell r="L2122">
            <v>0</v>
          </cell>
          <cell r="M2122">
            <v>696978</v>
          </cell>
          <cell r="N2122">
            <v>247735</v>
          </cell>
          <cell r="O2122">
            <v>133.09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696978</v>
          </cell>
          <cell r="U2122">
            <v>247735</v>
          </cell>
          <cell r="V2122">
            <v>133.09</v>
          </cell>
          <cell r="W2122">
            <v>1051764</v>
          </cell>
          <cell r="X2122">
            <v>0</v>
          </cell>
          <cell r="Y2122">
            <v>1051764</v>
          </cell>
        </row>
        <row r="2123">
          <cell r="A2123">
            <v>902</v>
          </cell>
          <cell r="B2123">
            <v>50</v>
          </cell>
          <cell r="C2123" t="str">
            <v>50</v>
          </cell>
          <cell r="D2123" t="str">
            <v>71282</v>
          </cell>
          <cell r="H2123" t="str">
            <v>Stanislaus Union Elementary</v>
          </cell>
          <cell r="I2123" t="str">
            <v>ELEMENTARY</v>
          </cell>
          <cell r="J2123">
            <v>17848128</v>
          </cell>
          <cell r="K2123">
            <v>8507172</v>
          </cell>
          <cell r="L2123">
            <v>3522.87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17848128</v>
          </cell>
          <cell r="U2123">
            <v>8507172</v>
          </cell>
          <cell r="V2123">
            <v>3522.87</v>
          </cell>
          <cell r="W2123">
            <v>25880466</v>
          </cell>
          <cell r="X2123">
            <v>0</v>
          </cell>
          <cell r="Y2123">
            <v>25880466</v>
          </cell>
        </row>
        <row r="2124">
          <cell r="A2124">
            <v>903</v>
          </cell>
          <cell r="B2124">
            <v>50</v>
          </cell>
          <cell r="C2124" t="str">
            <v>50</v>
          </cell>
          <cell r="D2124" t="str">
            <v>71290</v>
          </cell>
          <cell r="H2124" t="str">
            <v>Sylvan Union Elementary</v>
          </cell>
          <cell r="I2124" t="str">
            <v>ELEMENTARY</v>
          </cell>
          <cell r="J2124">
            <v>40424598</v>
          </cell>
          <cell r="K2124">
            <v>15875015</v>
          </cell>
          <cell r="L2124">
            <v>7999.39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40424598</v>
          </cell>
          <cell r="U2124">
            <v>15875015</v>
          </cell>
          <cell r="V2124">
            <v>7999.39</v>
          </cell>
          <cell r="W2124">
            <v>55189665</v>
          </cell>
          <cell r="X2124">
            <v>0</v>
          </cell>
          <cell r="Y2124">
            <v>55189665</v>
          </cell>
        </row>
        <row r="2125">
          <cell r="A2125">
            <v>906</v>
          </cell>
          <cell r="B2125">
            <v>50</v>
          </cell>
          <cell r="C2125" t="str">
            <v>50</v>
          </cell>
          <cell r="D2125" t="str">
            <v>71324</v>
          </cell>
          <cell r="H2125" t="str">
            <v>Valley Home Joint Elementary</v>
          </cell>
          <cell r="I2125" t="str">
            <v>ELEMENTARY</v>
          </cell>
          <cell r="J2125">
            <v>834982</v>
          </cell>
          <cell r="K2125">
            <v>709000</v>
          </cell>
          <cell r="L2125">
            <v>163.32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834982</v>
          </cell>
          <cell r="U2125">
            <v>709000</v>
          </cell>
          <cell r="V2125">
            <v>163.32</v>
          </cell>
          <cell r="W2125">
            <v>796000</v>
          </cell>
          <cell r="X2125">
            <v>0</v>
          </cell>
          <cell r="Y2125">
            <v>796000</v>
          </cell>
        </row>
        <row r="2126">
          <cell r="A2126">
            <v>907</v>
          </cell>
          <cell r="B2126">
            <v>50</v>
          </cell>
          <cell r="C2126" t="str">
            <v>50</v>
          </cell>
          <cell r="D2126" t="str">
            <v>73601</v>
          </cell>
          <cell r="H2126" t="str">
            <v>Newman-Crows Landing Unified</v>
          </cell>
          <cell r="I2126" t="str">
            <v>UNIFIED</v>
          </cell>
          <cell r="J2126">
            <v>16330338</v>
          </cell>
          <cell r="K2126">
            <v>5707885</v>
          </cell>
          <cell r="L2126">
            <v>3090.21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16330338</v>
          </cell>
          <cell r="U2126">
            <v>5707885</v>
          </cell>
          <cell r="V2126">
            <v>3090.21</v>
          </cell>
          <cell r="W2126">
            <v>26556573</v>
          </cell>
          <cell r="X2126">
            <v>0</v>
          </cell>
          <cell r="Y2126">
            <v>26556573</v>
          </cell>
        </row>
        <row r="2127">
          <cell r="A2127">
            <v>908</v>
          </cell>
          <cell r="B2127">
            <v>50</v>
          </cell>
          <cell r="C2127" t="str">
            <v>50</v>
          </cell>
          <cell r="D2127" t="str">
            <v>75549</v>
          </cell>
          <cell r="H2127" t="str">
            <v>Hughson Unified</v>
          </cell>
          <cell r="I2127" t="str">
            <v>UNIFIED</v>
          </cell>
          <cell r="J2127">
            <v>11836553</v>
          </cell>
          <cell r="K2127">
            <v>5670134</v>
          </cell>
          <cell r="L2127">
            <v>2007.41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11836553</v>
          </cell>
          <cell r="U2127">
            <v>5670134</v>
          </cell>
          <cell r="V2127">
            <v>2007.41</v>
          </cell>
          <cell r="W2127">
            <v>13627684</v>
          </cell>
          <cell r="X2127">
            <v>0</v>
          </cell>
          <cell r="Y2127">
            <v>13627684</v>
          </cell>
        </row>
        <row r="2128">
          <cell r="A2128">
            <v>909</v>
          </cell>
          <cell r="B2128">
            <v>50</v>
          </cell>
          <cell r="C2128" t="str">
            <v>50</v>
          </cell>
          <cell r="D2128" t="str">
            <v>75556</v>
          </cell>
          <cell r="H2128" t="str">
            <v>Riverbank Unified</v>
          </cell>
          <cell r="I2128" t="str">
            <v>UNIFIED</v>
          </cell>
          <cell r="J2128">
            <v>14353704</v>
          </cell>
          <cell r="K2128">
            <v>3210518</v>
          </cell>
          <cell r="L2128">
            <v>2334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14353704</v>
          </cell>
          <cell r="U2128">
            <v>3210518</v>
          </cell>
          <cell r="V2128">
            <v>2334</v>
          </cell>
          <cell r="W2128">
            <v>23052174</v>
          </cell>
          <cell r="X2128">
            <v>0</v>
          </cell>
          <cell r="Y2128">
            <v>23052174</v>
          </cell>
        </row>
        <row r="2129">
          <cell r="A2129">
            <v>11429</v>
          </cell>
          <cell r="B2129">
            <v>50</v>
          </cell>
          <cell r="C2129" t="str">
            <v>50</v>
          </cell>
          <cell r="D2129" t="str">
            <v>75556</v>
          </cell>
          <cell r="E2129" t="str">
            <v>0113852</v>
          </cell>
          <cell r="F2129" t="str">
            <v>0856</v>
          </cell>
          <cell r="G2129" t="str">
            <v>L</v>
          </cell>
          <cell r="H2129" t="str">
            <v>Riverbank Language Academy</v>
          </cell>
          <cell r="I2129" t="str">
            <v>UNIFIED</v>
          </cell>
          <cell r="J2129">
            <v>0</v>
          </cell>
          <cell r="K2129">
            <v>0</v>
          </cell>
          <cell r="L2129">
            <v>0</v>
          </cell>
          <cell r="M2129">
            <v>2802629</v>
          </cell>
          <cell r="N2129">
            <v>599442</v>
          </cell>
          <cell r="O2129">
            <v>542.57000000000005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2802629</v>
          </cell>
          <cell r="U2129">
            <v>599442</v>
          </cell>
          <cell r="V2129">
            <v>542.57000000000005</v>
          </cell>
          <cell r="W2129">
            <v>4739462</v>
          </cell>
          <cell r="X2129">
            <v>0</v>
          </cell>
          <cell r="Y2129">
            <v>4739462</v>
          </cell>
        </row>
        <row r="2130">
          <cell r="A2130">
            <v>910</v>
          </cell>
          <cell r="B2130">
            <v>50</v>
          </cell>
          <cell r="C2130" t="str">
            <v>50</v>
          </cell>
          <cell r="D2130" t="str">
            <v>75564</v>
          </cell>
          <cell r="H2130" t="str">
            <v>Oakdale Joint Unified</v>
          </cell>
          <cell r="I2130" t="str">
            <v>UNIFIED</v>
          </cell>
          <cell r="J2130">
            <v>28987338</v>
          </cell>
          <cell r="K2130">
            <v>15785865</v>
          </cell>
          <cell r="L2130">
            <v>5115.87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28987338</v>
          </cell>
          <cell r="U2130">
            <v>15785865</v>
          </cell>
          <cell r="V2130">
            <v>5115.87</v>
          </cell>
          <cell r="W2130">
            <v>31370562</v>
          </cell>
          <cell r="X2130">
            <v>0</v>
          </cell>
          <cell r="Y2130">
            <v>31370562</v>
          </cell>
        </row>
        <row r="2131">
          <cell r="A2131">
            <v>1448</v>
          </cell>
          <cell r="B2131">
            <v>50</v>
          </cell>
          <cell r="C2131" t="str">
            <v>50</v>
          </cell>
          <cell r="D2131" t="str">
            <v>75564</v>
          </cell>
          <cell r="E2131" t="str">
            <v>5030176</v>
          </cell>
          <cell r="F2131" t="str">
            <v>0103</v>
          </cell>
          <cell r="G2131" t="str">
            <v>L</v>
          </cell>
          <cell r="H2131" t="str">
            <v>Oakdale Charter</v>
          </cell>
          <cell r="I2131" t="str">
            <v>UNIFIED</v>
          </cell>
          <cell r="J2131">
            <v>0</v>
          </cell>
          <cell r="K2131">
            <v>0</v>
          </cell>
          <cell r="L2131">
            <v>0</v>
          </cell>
          <cell r="M2131">
            <v>419095</v>
          </cell>
          <cell r="N2131">
            <v>199798</v>
          </cell>
          <cell r="O2131">
            <v>67.760000000000005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419095</v>
          </cell>
          <cell r="U2131">
            <v>199798</v>
          </cell>
          <cell r="V2131">
            <v>67.760000000000005</v>
          </cell>
          <cell r="W2131">
            <v>441622</v>
          </cell>
          <cell r="X2131">
            <v>0</v>
          </cell>
          <cell r="Y2131">
            <v>441622</v>
          </cell>
        </row>
        <row r="2132">
          <cell r="A2132">
            <v>911</v>
          </cell>
          <cell r="B2132">
            <v>50</v>
          </cell>
          <cell r="C2132" t="str">
            <v>50</v>
          </cell>
          <cell r="D2132" t="str">
            <v>75572</v>
          </cell>
          <cell r="H2132" t="str">
            <v>Waterford Unified</v>
          </cell>
          <cell r="I2132" t="str">
            <v>UNIFIED</v>
          </cell>
          <cell r="J2132">
            <v>9897782</v>
          </cell>
          <cell r="K2132">
            <v>3066725</v>
          </cell>
          <cell r="L2132">
            <v>1756.72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9897782</v>
          </cell>
          <cell r="U2132">
            <v>3066725</v>
          </cell>
          <cell r="V2132">
            <v>1756.72</v>
          </cell>
          <cell r="W2132">
            <v>16394916</v>
          </cell>
          <cell r="X2132">
            <v>0</v>
          </cell>
          <cell r="Y2132">
            <v>16394916</v>
          </cell>
        </row>
        <row r="2133">
          <cell r="A2133">
            <v>1449</v>
          </cell>
          <cell r="B2133">
            <v>50</v>
          </cell>
          <cell r="C2133" t="str">
            <v>50</v>
          </cell>
          <cell r="D2133" t="str">
            <v>75572</v>
          </cell>
          <cell r="E2133" t="str">
            <v>5030317</v>
          </cell>
          <cell r="F2133" t="str">
            <v>0477</v>
          </cell>
          <cell r="G2133" t="str">
            <v>D</v>
          </cell>
          <cell r="H2133" t="str">
            <v>Connecting Waters Charter</v>
          </cell>
          <cell r="I2133" t="str">
            <v>UNIFIED</v>
          </cell>
          <cell r="J2133">
            <v>0</v>
          </cell>
          <cell r="K2133">
            <v>0</v>
          </cell>
          <cell r="L2133">
            <v>0</v>
          </cell>
          <cell r="M2133">
            <v>8771420</v>
          </cell>
          <cell r="N2133">
            <v>1430788</v>
          </cell>
          <cell r="O2133">
            <v>1599.2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8771420</v>
          </cell>
          <cell r="U2133">
            <v>1430788</v>
          </cell>
          <cell r="V2133">
            <v>1599.2</v>
          </cell>
          <cell r="W2133">
            <v>13199541</v>
          </cell>
          <cell r="X2133">
            <v>0</v>
          </cell>
          <cell r="Y2133">
            <v>13199541</v>
          </cell>
        </row>
        <row r="2134">
          <cell r="A2134">
            <v>9741</v>
          </cell>
          <cell r="B2134">
            <v>50</v>
          </cell>
          <cell r="C2134" t="str">
            <v>50</v>
          </cell>
          <cell r="D2134" t="str">
            <v>75739</v>
          </cell>
          <cell r="H2134" t="str">
            <v>Turlock Unified</v>
          </cell>
          <cell r="I2134" t="str">
            <v>UNIFIED</v>
          </cell>
          <cell r="J2134">
            <v>73037441</v>
          </cell>
          <cell r="K2134">
            <v>26610721</v>
          </cell>
          <cell r="L2134">
            <v>13492.57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73037441</v>
          </cell>
          <cell r="U2134">
            <v>26610721</v>
          </cell>
          <cell r="V2134">
            <v>13492.57</v>
          </cell>
          <cell r="W2134">
            <v>107952525</v>
          </cell>
          <cell r="X2134">
            <v>0</v>
          </cell>
          <cell r="Y2134">
            <v>107952525</v>
          </cell>
        </row>
        <row r="2135">
          <cell r="A2135">
            <v>12601</v>
          </cell>
          <cell r="B2135">
            <v>50</v>
          </cell>
          <cell r="C2135" t="str">
            <v>50</v>
          </cell>
          <cell r="D2135" t="str">
            <v>75739</v>
          </cell>
          <cell r="E2135" t="str">
            <v>0124669</v>
          </cell>
          <cell r="F2135" t="str">
            <v>1309</v>
          </cell>
          <cell r="G2135" t="str">
            <v>D</v>
          </cell>
          <cell r="H2135" t="str">
            <v>eCademy Charter at Crane</v>
          </cell>
          <cell r="I2135" t="str">
            <v>UNIFIED</v>
          </cell>
          <cell r="J2135">
            <v>0</v>
          </cell>
          <cell r="K2135">
            <v>0</v>
          </cell>
          <cell r="L2135">
            <v>0</v>
          </cell>
          <cell r="M2135">
            <v>716780</v>
          </cell>
          <cell r="N2135">
            <v>222909</v>
          </cell>
          <cell r="O2135">
            <v>120.18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716780</v>
          </cell>
          <cell r="U2135">
            <v>222909</v>
          </cell>
          <cell r="V2135">
            <v>120.18</v>
          </cell>
          <cell r="W2135">
            <v>978080</v>
          </cell>
          <cell r="X2135">
            <v>0</v>
          </cell>
          <cell r="Y2135">
            <v>978080</v>
          </cell>
        </row>
        <row r="2136">
          <cell r="A2136">
            <v>14132</v>
          </cell>
          <cell r="B2136">
            <v>50</v>
          </cell>
          <cell r="C2136" t="str">
            <v>50</v>
          </cell>
          <cell r="D2136" t="str">
            <v>75739</v>
          </cell>
          <cell r="E2136" t="str">
            <v>0131185</v>
          </cell>
          <cell r="F2136" t="str">
            <v>1695</v>
          </cell>
          <cell r="G2136" t="str">
            <v>D</v>
          </cell>
          <cell r="H2136" t="str">
            <v>Fusion Charter</v>
          </cell>
          <cell r="I2136" t="str">
            <v>UNIFIED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184663</v>
          </cell>
          <cell r="O2136">
            <v>99.56</v>
          </cell>
          <cell r="P2136">
            <v>6724.18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184663</v>
          </cell>
          <cell r="V2136">
            <v>99.56</v>
          </cell>
          <cell r="W2136">
            <v>914082</v>
          </cell>
          <cell r="X2136">
            <v>0</v>
          </cell>
          <cell r="Y2136">
            <v>914082</v>
          </cell>
        </row>
        <row r="2137">
          <cell r="A2137">
            <v>52</v>
          </cell>
          <cell r="B2137">
            <v>50</v>
          </cell>
          <cell r="C2137" t="str">
            <v>51</v>
          </cell>
          <cell r="D2137" t="str">
            <v>10512</v>
          </cell>
          <cell r="H2137" t="str">
            <v>Sutter Co. Office of Education</v>
          </cell>
          <cell r="I2137" t="str">
            <v>CO OFFICE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2455407</v>
          </cell>
          <cell r="R2137">
            <v>923609</v>
          </cell>
          <cell r="S2137">
            <v>38.71</v>
          </cell>
          <cell r="T2137">
            <v>2455407</v>
          </cell>
          <cell r="U2137">
            <v>923609</v>
          </cell>
          <cell r="V2137">
            <v>38.71</v>
          </cell>
          <cell r="W2137">
            <v>7656233</v>
          </cell>
          <cell r="X2137">
            <v>0</v>
          </cell>
          <cell r="Y2137">
            <v>7656233</v>
          </cell>
        </row>
        <row r="2138">
          <cell r="A2138">
            <v>14583</v>
          </cell>
          <cell r="B2138">
            <v>50</v>
          </cell>
          <cell r="C2138" t="str">
            <v>51</v>
          </cell>
          <cell r="D2138" t="str">
            <v>10512</v>
          </cell>
          <cell r="E2138" t="str">
            <v>0138040</v>
          </cell>
          <cell r="F2138" t="str">
            <v>2000</v>
          </cell>
          <cell r="G2138" t="str">
            <v>D</v>
          </cell>
          <cell r="H2138" t="str">
            <v>AeroSTEM Academy</v>
          </cell>
          <cell r="I2138" t="str">
            <v>UNIFIED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134434</v>
          </cell>
          <cell r="O2138">
            <v>65</v>
          </cell>
          <cell r="P2138">
            <v>9547.36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134434</v>
          </cell>
          <cell r="V2138">
            <v>65</v>
          </cell>
          <cell r="W2138">
            <v>432513</v>
          </cell>
          <cell r="X2138">
            <v>0</v>
          </cell>
          <cell r="Y2138">
            <v>432513</v>
          </cell>
        </row>
        <row r="2139">
          <cell r="A2139">
            <v>912</v>
          </cell>
          <cell r="B2139">
            <v>50</v>
          </cell>
          <cell r="C2139" t="str">
            <v>51</v>
          </cell>
          <cell r="D2139" t="str">
            <v>71357</v>
          </cell>
          <cell r="H2139" t="str">
            <v>Brittan Elementary</v>
          </cell>
          <cell r="I2139" t="str">
            <v>ELEMENTARY</v>
          </cell>
          <cell r="J2139">
            <v>2255666</v>
          </cell>
          <cell r="K2139">
            <v>1282808</v>
          </cell>
          <cell r="L2139">
            <v>443.05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2255666</v>
          </cell>
          <cell r="U2139">
            <v>1282808</v>
          </cell>
          <cell r="V2139">
            <v>443.05</v>
          </cell>
          <cell r="W2139">
            <v>2628303</v>
          </cell>
          <cell r="X2139">
            <v>0</v>
          </cell>
          <cell r="Y2139">
            <v>2628303</v>
          </cell>
        </row>
        <row r="2140">
          <cell r="A2140">
            <v>913</v>
          </cell>
          <cell r="B2140">
            <v>50</v>
          </cell>
          <cell r="C2140" t="str">
            <v>51</v>
          </cell>
          <cell r="D2140" t="str">
            <v>71365</v>
          </cell>
          <cell r="H2140" t="str">
            <v>Browns Elementary</v>
          </cell>
          <cell r="I2140" t="str">
            <v>ELEMENTARY</v>
          </cell>
          <cell r="J2140">
            <v>755889</v>
          </cell>
          <cell r="K2140">
            <v>361425</v>
          </cell>
          <cell r="L2140">
            <v>148.41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755889</v>
          </cell>
          <cell r="U2140">
            <v>361425</v>
          </cell>
          <cell r="V2140">
            <v>148.41</v>
          </cell>
          <cell r="W2140">
            <v>974248</v>
          </cell>
          <cell r="X2140">
            <v>0</v>
          </cell>
          <cell r="Y2140">
            <v>974248</v>
          </cell>
        </row>
        <row r="2141">
          <cell r="A2141">
            <v>914</v>
          </cell>
          <cell r="B2141">
            <v>50</v>
          </cell>
          <cell r="C2141" t="str">
            <v>51</v>
          </cell>
          <cell r="D2141" t="str">
            <v>71373</v>
          </cell>
          <cell r="H2141" t="str">
            <v>East Nicolaus Joint Union High</v>
          </cell>
          <cell r="I2141" t="str">
            <v>HIGH</v>
          </cell>
          <cell r="J2141">
            <v>1940583</v>
          </cell>
          <cell r="K2141">
            <v>982467</v>
          </cell>
          <cell r="L2141">
            <v>298.04000000000002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1940583</v>
          </cell>
          <cell r="U2141">
            <v>982467</v>
          </cell>
          <cell r="V2141">
            <v>298.04000000000002</v>
          </cell>
          <cell r="W2141">
            <v>2186898</v>
          </cell>
          <cell r="X2141">
            <v>0</v>
          </cell>
          <cell r="Y2141">
            <v>2186898</v>
          </cell>
        </row>
        <row r="2142">
          <cell r="A2142">
            <v>915</v>
          </cell>
          <cell r="B2142">
            <v>50</v>
          </cell>
          <cell r="C2142" t="str">
            <v>51</v>
          </cell>
          <cell r="D2142" t="str">
            <v>71381</v>
          </cell>
          <cell r="H2142" t="str">
            <v>Franklin Elementary</v>
          </cell>
          <cell r="I2142" t="str">
            <v>ELEMENTARY</v>
          </cell>
          <cell r="J2142">
            <v>2381406</v>
          </cell>
          <cell r="K2142">
            <v>962906</v>
          </cell>
          <cell r="L2142">
            <v>473.37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2381406</v>
          </cell>
          <cell r="U2142">
            <v>962906</v>
          </cell>
          <cell r="V2142">
            <v>473.37</v>
          </cell>
          <cell r="W2142">
            <v>3034487</v>
          </cell>
          <cell r="X2142">
            <v>0</v>
          </cell>
          <cell r="Y2142">
            <v>3034487</v>
          </cell>
        </row>
        <row r="2143">
          <cell r="A2143">
            <v>916</v>
          </cell>
          <cell r="B2143">
            <v>50</v>
          </cell>
          <cell r="C2143" t="str">
            <v>51</v>
          </cell>
          <cell r="D2143" t="str">
            <v>71399</v>
          </cell>
          <cell r="H2143" t="str">
            <v>Live Oak Unified</v>
          </cell>
          <cell r="I2143" t="str">
            <v>UNIFIED</v>
          </cell>
          <cell r="J2143">
            <v>9548347</v>
          </cell>
          <cell r="K2143">
            <v>3613261</v>
          </cell>
          <cell r="L2143">
            <v>1806.09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9548347</v>
          </cell>
          <cell r="U2143">
            <v>3613261</v>
          </cell>
          <cell r="V2143">
            <v>1806.09</v>
          </cell>
          <cell r="W2143">
            <v>16198593</v>
          </cell>
          <cell r="X2143">
            <v>0</v>
          </cell>
          <cell r="Y2143">
            <v>16198593</v>
          </cell>
        </row>
        <row r="2144">
          <cell r="A2144">
            <v>917</v>
          </cell>
          <cell r="B2144">
            <v>50</v>
          </cell>
          <cell r="C2144" t="str">
            <v>51</v>
          </cell>
          <cell r="D2144" t="str">
            <v>71407</v>
          </cell>
          <cell r="H2144" t="str">
            <v>Marcum-Illinois Union Elementary</v>
          </cell>
          <cell r="I2144" t="str">
            <v>ELEMENTARY</v>
          </cell>
          <cell r="J2144">
            <v>864356</v>
          </cell>
          <cell r="K2144">
            <v>424882</v>
          </cell>
          <cell r="L2144">
            <v>166.04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864356</v>
          </cell>
          <cell r="U2144">
            <v>424882</v>
          </cell>
          <cell r="V2144">
            <v>166.04</v>
          </cell>
          <cell r="W2144">
            <v>1207803</v>
          </cell>
          <cell r="X2144">
            <v>0</v>
          </cell>
          <cell r="Y2144">
            <v>1207803</v>
          </cell>
        </row>
        <row r="2145">
          <cell r="A2145">
            <v>10220</v>
          </cell>
          <cell r="B2145">
            <v>50</v>
          </cell>
          <cell r="C2145" t="str">
            <v>51</v>
          </cell>
          <cell r="D2145" t="str">
            <v>71407</v>
          </cell>
          <cell r="E2145" t="str">
            <v>0109793</v>
          </cell>
          <cell r="F2145" t="str">
            <v>0724</v>
          </cell>
          <cell r="G2145" t="str">
            <v>D</v>
          </cell>
          <cell r="H2145" t="str">
            <v>South Sutter Charter</v>
          </cell>
          <cell r="I2145" t="str">
            <v>ELEMENTARY</v>
          </cell>
          <cell r="J2145">
            <v>0</v>
          </cell>
          <cell r="K2145">
            <v>0</v>
          </cell>
          <cell r="L2145">
            <v>0</v>
          </cell>
          <cell r="M2145">
            <v>11059403</v>
          </cell>
          <cell r="N2145">
            <v>392707</v>
          </cell>
          <cell r="O2145">
            <v>2026.04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11059403</v>
          </cell>
          <cell r="U2145">
            <v>392707</v>
          </cell>
          <cell r="V2145">
            <v>2026.04</v>
          </cell>
          <cell r="W2145">
            <v>17724630</v>
          </cell>
          <cell r="X2145">
            <v>0</v>
          </cell>
          <cell r="Y2145">
            <v>17724630</v>
          </cell>
        </row>
        <row r="2146">
          <cell r="A2146">
            <v>918</v>
          </cell>
          <cell r="B2146">
            <v>50</v>
          </cell>
          <cell r="C2146" t="str">
            <v>51</v>
          </cell>
          <cell r="D2146" t="str">
            <v>71415</v>
          </cell>
          <cell r="H2146" t="str">
            <v>Meridian Elementary</v>
          </cell>
          <cell r="I2146" t="str">
            <v>ELEMENTARY</v>
          </cell>
          <cell r="J2146">
            <v>379056</v>
          </cell>
          <cell r="K2146">
            <v>183866</v>
          </cell>
          <cell r="L2146">
            <v>66.47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379056</v>
          </cell>
          <cell r="U2146">
            <v>183866</v>
          </cell>
          <cell r="V2146">
            <v>66.47</v>
          </cell>
          <cell r="W2146">
            <v>462740</v>
          </cell>
          <cell r="X2146">
            <v>0</v>
          </cell>
          <cell r="Y2146">
            <v>462740</v>
          </cell>
        </row>
        <row r="2147">
          <cell r="A2147">
            <v>14049</v>
          </cell>
          <cell r="B2147">
            <v>50</v>
          </cell>
          <cell r="C2147" t="str">
            <v>51</v>
          </cell>
          <cell r="D2147" t="str">
            <v>71415</v>
          </cell>
          <cell r="E2147" t="str">
            <v>0129007</v>
          </cell>
          <cell r="F2147" t="str">
            <v>1606</v>
          </cell>
          <cell r="G2147" t="str">
            <v>D</v>
          </cell>
          <cell r="H2147" t="str">
            <v>California Virtual Academy @ Sutter</v>
          </cell>
          <cell r="I2147" t="str">
            <v>ELEMENTARY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65275</v>
          </cell>
          <cell r="O2147">
            <v>850.38</v>
          </cell>
          <cell r="P2147">
            <v>6383.51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65275</v>
          </cell>
          <cell r="V2147">
            <v>850.38</v>
          </cell>
          <cell r="W2147">
            <v>8076263</v>
          </cell>
          <cell r="X2147">
            <v>0</v>
          </cell>
          <cell r="Y2147">
            <v>8076263</v>
          </cell>
        </row>
        <row r="2148">
          <cell r="A2148">
            <v>14324</v>
          </cell>
          <cell r="B2148">
            <v>50</v>
          </cell>
          <cell r="C2148" t="str">
            <v>51</v>
          </cell>
          <cell r="D2148" t="str">
            <v>71415</v>
          </cell>
          <cell r="E2148" t="str">
            <v>0132753</v>
          </cell>
          <cell r="F2148" t="str">
            <v>1755</v>
          </cell>
          <cell r="G2148" t="str">
            <v>D</v>
          </cell>
          <cell r="H2148" t="str">
            <v>California Prep Sutter K-7</v>
          </cell>
          <cell r="I2148" t="str">
            <v>ELEMENTARY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70620</v>
          </cell>
          <cell r="O2148">
            <v>920.01</v>
          </cell>
          <cell r="P2148">
            <v>9235.02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70620</v>
          </cell>
          <cell r="V2148">
            <v>920.01</v>
          </cell>
          <cell r="W2148">
            <v>8595116</v>
          </cell>
          <cell r="X2148">
            <v>0</v>
          </cell>
          <cell r="Y2148">
            <v>8595116</v>
          </cell>
        </row>
        <row r="2149">
          <cell r="A2149">
            <v>14325</v>
          </cell>
          <cell r="B2149">
            <v>50</v>
          </cell>
          <cell r="C2149" t="str">
            <v>51</v>
          </cell>
          <cell r="D2149" t="str">
            <v>71415</v>
          </cell>
          <cell r="E2149" t="str">
            <v>0132761</v>
          </cell>
          <cell r="F2149" t="str">
            <v>1756</v>
          </cell>
          <cell r="G2149" t="str">
            <v>D</v>
          </cell>
          <cell r="H2149" t="str">
            <v>California Prep Sutter 8-12</v>
          </cell>
          <cell r="I2149" t="str">
            <v>ELEMENTARY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42869</v>
          </cell>
          <cell r="O2149">
            <v>558.48</v>
          </cell>
          <cell r="P2149">
            <v>9235.02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42869</v>
          </cell>
          <cell r="V2149">
            <v>558.48</v>
          </cell>
          <cell r="W2149">
            <v>5792511</v>
          </cell>
          <cell r="X2149">
            <v>0</v>
          </cell>
          <cell r="Y2149">
            <v>5792511</v>
          </cell>
        </row>
        <row r="2150">
          <cell r="A2150">
            <v>919</v>
          </cell>
          <cell r="B2150">
            <v>50</v>
          </cell>
          <cell r="C2150" t="str">
            <v>51</v>
          </cell>
          <cell r="D2150" t="str">
            <v>71423</v>
          </cell>
          <cell r="H2150" t="str">
            <v>Nuestro Elementary</v>
          </cell>
          <cell r="I2150" t="str">
            <v>ELEMENTARY</v>
          </cell>
          <cell r="J2150">
            <v>903320</v>
          </cell>
          <cell r="K2150">
            <v>241867</v>
          </cell>
          <cell r="L2150">
            <v>163.68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903320</v>
          </cell>
          <cell r="U2150">
            <v>241867</v>
          </cell>
          <cell r="V2150">
            <v>163.68</v>
          </cell>
          <cell r="W2150">
            <v>1200670</v>
          </cell>
          <cell r="X2150">
            <v>0</v>
          </cell>
          <cell r="Y2150">
            <v>1200670</v>
          </cell>
        </row>
        <row r="2151">
          <cell r="A2151">
            <v>14268</v>
          </cell>
          <cell r="B2151">
            <v>50</v>
          </cell>
          <cell r="C2151" t="str">
            <v>51</v>
          </cell>
          <cell r="D2151" t="str">
            <v>71423</v>
          </cell>
          <cell r="E2151" t="str">
            <v>0132977</v>
          </cell>
          <cell r="F2151" t="str">
            <v>1764</v>
          </cell>
          <cell r="G2151" t="str">
            <v>D</v>
          </cell>
          <cell r="H2151" t="str">
            <v>Sutter Peak Charter Academy</v>
          </cell>
          <cell r="I2151" t="str">
            <v>ELEMENTARY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187774</v>
          </cell>
          <cell r="O2151">
            <v>568.15</v>
          </cell>
          <cell r="P2151">
            <v>7241.49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187774</v>
          </cell>
          <cell r="V2151">
            <v>568.15</v>
          </cell>
          <cell r="W2151">
            <v>4837425</v>
          </cell>
          <cell r="X2151">
            <v>0</v>
          </cell>
          <cell r="Y2151">
            <v>4837425</v>
          </cell>
        </row>
        <row r="2152">
          <cell r="A2152">
            <v>920</v>
          </cell>
          <cell r="B2152">
            <v>50</v>
          </cell>
          <cell r="C2152" t="str">
            <v>51</v>
          </cell>
          <cell r="D2152" t="str">
            <v>71431</v>
          </cell>
          <cell r="H2152" t="str">
            <v>Pleasant Grove Joint Union</v>
          </cell>
          <cell r="I2152" t="str">
            <v>ELEMENTARY</v>
          </cell>
          <cell r="J2152">
            <v>967040</v>
          </cell>
          <cell r="K2152">
            <v>578282</v>
          </cell>
          <cell r="L2152">
            <v>182.56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967040</v>
          </cell>
          <cell r="U2152">
            <v>578282</v>
          </cell>
          <cell r="V2152">
            <v>182.56</v>
          </cell>
          <cell r="W2152">
            <v>1006494</v>
          </cell>
          <cell r="X2152">
            <v>0</v>
          </cell>
          <cell r="Y2152">
            <v>1006494</v>
          </cell>
        </row>
        <row r="2153">
          <cell r="A2153">
            <v>921</v>
          </cell>
          <cell r="B2153">
            <v>50</v>
          </cell>
          <cell r="C2153" t="str">
            <v>51</v>
          </cell>
          <cell r="D2153" t="str">
            <v>71449</v>
          </cell>
          <cell r="H2153" t="str">
            <v>Sutter Union High</v>
          </cell>
          <cell r="I2153" t="str">
            <v>HIGH</v>
          </cell>
          <cell r="J2153">
            <v>4575202</v>
          </cell>
          <cell r="K2153">
            <v>2168293</v>
          </cell>
          <cell r="L2153">
            <v>751.73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4575202</v>
          </cell>
          <cell r="U2153">
            <v>2168293</v>
          </cell>
          <cell r="V2153">
            <v>751.73</v>
          </cell>
          <cell r="W2153">
            <v>5352284</v>
          </cell>
          <cell r="X2153">
            <v>0</v>
          </cell>
          <cell r="Y2153">
            <v>5352284</v>
          </cell>
        </row>
        <row r="2154">
          <cell r="A2154">
            <v>922</v>
          </cell>
          <cell r="B2154">
            <v>50</v>
          </cell>
          <cell r="C2154" t="str">
            <v>51</v>
          </cell>
          <cell r="D2154" t="str">
            <v>71456</v>
          </cell>
          <cell r="H2154" t="str">
            <v>Winship-Robbins</v>
          </cell>
          <cell r="I2154" t="str">
            <v>ELEMENTARY</v>
          </cell>
          <cell r="J2154">
            <v>790622</v>
          </cell>
          <cell r="K2154">
            <v>759327</v>
          </cell>
          <cell r="L2154">
            <v>131.53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790622</v>
          </cell>
          <cell r="U2154">
            <v>759327</v>
          </cell>
          <cell r="V2154">
            <v>131.53</v>
          </cell>
          <cell r="W2154">
            <v>692712</v>
          </cell>
          <cell r="X2154">
            <v>0</v>
          </cell>
          <cell r="Y2154">
            <v>692712</v>
          </cell>
        </row>
        <row r="2155">
          <cell r="A2155">
            <v>14350</v>
          </cell>
          <cell r="B2155">
            <v>50</v>
          </cell>
          <cell r="C2155" t="str">
            <v>51</v>
          </cell>
          <cell r="D2155" t="str">
            <v>71456</v>
          </cell>
          <cell r="E2155" t="str">
            <v>0133934</v>
          </cell>
          <cell r="F2155" t="str">
            <v>1801</v>
          </cell>
          <cell r="G2155" t="str">
            <v>D</v>
          </cell>
          <cell r="H2155" t="str">
            <v>Inspire Charter School - North</v>
          </cell>
          <cell r="I2155" t="str">
            <v>ELEMENTARY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695104</v>
          </cell>
          <cell r="O2155">
            <v>2705.95</v>
          </cell>
          <cell r="P2155">
            <v>10253.24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695104</v>
          </cell>
          <cell r="V2155">
            <v>2705.95</v>
          </cell>
          <cell r="W2155">
            <v>23248704</v>
          </cell>
          <cell r="X2155">
            <v>0</v>
          </cell>
          <cell r="Y2155">
            <v>23248704</v>
          </cell>
        </row>
        <row r="2156">
          <cell r="A2156">
            <v>8943</v>
          </cell>
          <cell r="B2156">
            <v>50</v>
          </cell>
          <cell r="C2156" t="str">
            <v>51</v>
          </cell>
          <cell r="D2156" t="str">
            <v>71456</v>
          </cell>
          <cell r="E2156" t="str">
            <v>6053334</v>
          </cell>
          <cell r="F2156" t="str">
            <v>1826</v>
          </cell>
          <cell r="G2156" t="str">
            <v>D</v>
          </cell>
          <cell r="H2156" t="str">
            <v>Winship Community School</v>
          </cell>
          <cell r="I2156" t="str">
            <v>ELEMENTARY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30430</v>
          </cell>
          <cell r="O2156">
            <v>118.46</v>
          </cell>
          <cell r="P2156">
            <v>10253.24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30430</v>
          </cell>
          <cell r="V2156">
            <v>118.46</v>
          </cell>
          <cell r="W2156">
            <v>1023401</v>
          </cell>
          <cell r="X2156">
            <v>0</v>
          </cell>
          <cell r="Y2156">
            <v>1023401</v>
          </cell>
        </row>
        <row r="2157">
          <cell r="A2157">
            <v>923</v>
          </cell>
          <cell r="B2157">
            <v>50</v>
          </cell>
          <cell r="C2157" t="str">
            <v>51</v>
          </cell>
          <cell r="D2157" t="str">
            <v>71464</v>
          </cell>
          <cell r="H2157" t="str">
            <v>Yuba City Unified</v>
          </cell>
          <cell r="I2157" t="str">
            <v>UNIFIED</v>
          </cell>
          <cell r="J2157">
            <v>63556507</v>
          </cell>
          <cell r="K2157">
            <v>26437169</v>
          </cell>
          <cell r="L2157">
            <v>12021.28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63556507</v>
          </cell>
          <cell r="U2157">
            <v>26437169</v>
          </cell>
          <cell r="V2157">
            <v>12021.28</v>
          </cell>
          <cell r="W2157">
            <v>98926818</v>
          </cell>
          <cell r="X2157">
            <v>0</v>
          </cell>
          <cell r="Y2157">
            <v>98926818</v>
          </cell>
        </row>
        <row r="2158">
          <cell r="A2158">
            <v>9723</v>
          </cell>
          <cell r="B2158">
            <v>50</v>
          </cell>
          <cell r="C2158" t="str">
            <v>51</v>
          </cell>
          <cell r="D2158" t="str">
            <v>71464</v>
          </cell>
          <cell r="E2158" t="str">
            <v>0107318</v>
          </cell>
          <cell r="F2158" t="str">
            <v>0639</v>
          </cell>
          <cell r="G2158" t="str">
            <v>D</v>
          </cell>
          <cell r="H2158" t="str">
            <v>Twin Rivers Charter</v>
          </cell>
          <cell r="I2158" t="str">
            <v>UNIFIED</v>
          </cell>
          <cell r="J2158">
            <v>0</v>
          </cell>
          <cell r="K2158">
            <v>0</v>
          </cell>
          <cell r="L2158">
            <v>0</v>
          </cell>
          <cell r="M2158">
            <v>2191015</v>
          </cell>
          <cell r="N2158">
            <v>875784</v>
          </cell>
          <cell r="O2158">
            <v>423.45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2191015</v>
          </cell>
          <cell r="U2158">
            <v>875784</v>
          </cell>
          <cell r="V2158">
            <v>423.45</v>
          </cell>
          <cell r="W2158">
            <v>2764051</v>
          </cell>
          <cell r="X2158">
            <v>0</v>
          </cell>
          <cell r="Y2158">
            <v>2764051</v>
          </cell>
        </row>
        <row r="2159">
          <cell r="A2159">
            <v>1450</v>
          </cell>
          <cell r="B2159">
            <v>50</v>
          </cell>
          <cell r="C2159" t="str">
            <v>51</v>
          </cell>
          <cell r="D2159" t="str">
            <v>71464</v>
          </cell>
          <cell r="E2159" t="str">
            <v>5130125</v>
          </cell>
          <cell r="F2159" t="str">
            <v>0289</v>
          </cell>
          <cell r="G2159" t="str">
            <v>D</v>
          </cell>
          <cell r="H2159" t="str">
            <v>Yuba City Charter</v>
          </cell>
          <cell r="I2159" t="str">
            <v>UNIFIED</v>
          </cell>
          <cell r="J2159">
            <v>0</v>
          </cell>
          <cell r="K2159">
            <v>0</v>
          </cell>
          <cell r="L2159">
            <v>0</v>
          </cell>
          <cell r="M2159">
            <v>1336410</v>
          </cell>
          <cell r="N2159">
            <v>513268</v>
          </cell>
          <cell r="O2159">
            <v>248.17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1336410</v>
          </cell>
          <cell r="U2159">
            <v>513268</v>
          </cell>
          <cell r="V2159">
            <v>248.17</v>
          </cell>
          <cell r="W2159">
            <v>2107088</v>
          </cell>
          <cell r="X2159">
            <v>0</v>
          </cell>
          <cell r="Y2159">
            <v>2107088</v>
          </cell>
        </row>
        <row r="2160">
          <cell r="A2160">
            <v>53</v>
          </cell>
          <cell r="B2160">
            <v>50</v>
          </cell>
          <cell r="C2160" t="str">
            <v>52</v>
          </cell>
          <cell r="D2160" t="str">
            <v>10520</v>
          </cell>
          <cell r="H2160" t="str">
            <v>Tehama Co. Office of Education</v>
          </cell>
          <cell r="I2160" t="str">
            <v>CO OFFICE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1469028</v>
          </cell>
          <cell r="R2160">
            <v>1332493</v>
          </cell>
          <cell r="S2160">
            <v>31.33</v>
          </cell>
          <cell r="T2160">
            <v>1469028</v>
          </cell>
          <cell r="U2160">
            <v>1332493</v>
          </cell>
          <cell r="V2160">
            <v>31.33</v>
          </cell>
          <cell r="W2160">
            <v>3294457</v>
          </cell>
          <cell r="X2160">
            <v>0</v>
          </cell>
          <cell r="Y2160">
            <v>3294457</v>
          </cell>
        </row>
        <row r="2161">
          <cell r="A2161">
            <v>14106</v>
          </cell>
          <cell r="B2161">
            <v>50</v>
          </cell>
          <cell r="C2161" t="str">
            <v>52</v>
          </cell>
          <cell r="D2161" t="str">
            <v>10520</v>
          </cell>
          <cell r="E2161" t="str">
            <v>6119606</v>
          </cell>
          <cell r="F2161" t="str">
            <v>1667</v>
          </cell>
          <cell r="G2161" t="str">
            <v>L</v>
          </cell>
          <cell r="H2161" t="str">
            <v>Lincoln Street</v>
          </cell>
          <cell r="I2161" t="str">
            <v>CO OFFICE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157026</v>
          </cell>
          <cell r="O2161">
            <v>86.42</v>
          </cell>
          <cell r="P2161">
            <v>6674.4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157026</v>
          </cell>
          <cell r="V2161">
            <v>86.42</v>
          </cell>
          <cell r="W2161">
            <v>690990</v>
          </cell>
          <cell r="X2161">
            <v>0</v>
          </cell>
          <cell r="Y2161">
            <v>690990</v>
          </cell>
        </row>
        <row r="2162">
          <cell r="A2162">
            <v>1451</v>
          </cell>
          <cell r="B2162">
            <v>50</v>
          </cell>
          <cell r="C2162" t="str">
            <v>52</v>
          </cell>
          <cell r="D2162" t="str">
            <v>10520</v>
          </cell>
          <cell r="E2162" t="str">
            <v>6119671</v>
          </cell>
          <cell r="F2162" t="str">
            <v>0430</v>
          </cell>
          <cell r="G2162" t="str">
            <v>L</v>
          </cell>
          <cell r="H2162" t="str">
            <v>Tehama eLearning Academy</v>
          </cell>
          <cell r="I2162" t="str">
            <v>ELEMENTARY</v>
          </cell>
          <cell r="J2162">
            <v>0</v>
          </cell>
          <cell r="K2162">
            <v>0</v>
          </cell>
          <cell r="L2162">
            <v>0</v>
          </cell>
          <cell r="M2162">
            <v>543558</v>
          </cell>
          <cell r="N2162">
            <v>152139</v>
          </cell>
          <cell r="O2162">
            <v>91.37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543558</v>
          </cell>
          <cell r="U2162">
            <v>152139</v>
          </cell>
          <cell r="V2162">
            <v>91.37</v>
          </cell>
          <cell r="W2162">
            <v>883102</v>
          </cell>
          <cell r="X2162">
            <v>0</v>
          </cell>
          <cell r="Y2162">
            <v>883102</v>
          </cell>
        </row>
        <row r="2163">
          <cell r="A2163">
            <v>924</v>
          </cell>
          <cell r="B2163">
            <v>50</v>
          </cell>
          <cell r="C2163" t="str">
            <v>52</v>
          </cell>
          <cell r="D2163" t="str">
            <v>71472</v>
          </cell>
          <cell r="H2163" t="str">
            <v>Antelope Elementary</v>
          </cell>
          <cell r="I2163" t="str">
            <v>ELEMENTARY</v>
          </cell>
          <cell r="J2163">
            <v>4328237</v>
          </cell>
          <cell r="K2163">
            <v>1554407</v>
          </cell>
          <cell r="L2163">
            <v>744.38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4328237</v>
          </cell>
          <cell r="U2163">
            <v>1554407</v>
          </cell>
          <cell r="V2163">
            <v>744.38</v>
          </cell>
          <cell r="W2163">
            <v>5499625</v>
          </cell>
          <cell r="X2163">
            <v>0</v>
          </cell>
          <cell r="Y2163">
            <v>5499625</v>
          </cell>
        </row>
        <row r="2164">
          <cell r="A2164">
            <v>14372</v>
          </cell>
          <cell r="B2164">
            <v>50</v>
          </cell>
          <cell r="C2164" t="str">
            <v>52</v>
          </cell>
          <cell r="D2164" t="str">
            <v>71472</v>
          </cell>
          <cell r="E2164" t="str">
            <v>0134403</v>
          </cell>
          <cell r="F2164" t="str">
            <v>1813</v>
          </cell>
          <cell r="G2164" t="str">
            <v>L</v>
          </cell>
          <cell r="H2164" t="str">
            <v>Lassen-Antelope Volcanic Academy (LAVA) Charter</v>
          </cell>
          <cell r="I2164" t="str">
            <v>ELEMENTARY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144696</v>
          </cell>
          <cell r="O2164">
            <v>86.9</v>
          </cell>
          <cell r="P2164">
            <v>8790.61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144696</v>
          </cell>
          <cell r="V2164">
            <v>86.9</v>
          </cell>
          <cell r="W2164">
            <v>586984</v>
          </cell>
          <cell r="X2164">
            <v>0</v>
          </cell>
          <cell r="Y2164">
            <v>586984</v>
          </cell>
        </row>
        <row r="2165">
          <cell r="A2165">
            <v>926</v>
          </cell>
          <cell r="B2165">
            <v>50</v>
          </cell>
          <cell r="C2165" t="str">
            <v>52</v>
          </cell>
          <cell r="D2165" t="str">
            <v>71498</v>
          </cell>
          <cell r="H2165" t="str">
            <v>Corning Union Elementary</v>
          </cell>
          <cell r="I2165" t="str">
            <v>ELEMENTARY</v>
          </cell>
          <cell r="J2165">
            <v>10254759</v>
          </cell>
          <cell r="K2165">
            <v>2411317</v>
          </cell>
          <cell r="L2165">
            <v>2018.88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10254759</v>
          </cell>
          <cell r="U2165">
            <v>2411317</v>
          </cell>
          <cell r="V2165">
            <v>2018.88</v>
          </cell>
          <cell r="W2165">
            <v>19223653</v>
          </cell>
          <cell r="X2165">
            <v>0</v>
          </cell>
          <cell r="Y2165">
            <v>19223653</v>
          </cell>
        </row>
        <row r="2166">
          <cell r="A2166">
            <v>927</v>
          </cell>
          <cell r="B2166">
            <v>50</v>
          </cell>
          <cell r="C2166" t="str">
            <v>52</v>
          </cell>
          <cell r="D2166" t="str">
            <v>71506</v>
          </cell>
          <cell r="H2166" t="str">
            <v>Corning Union High</v>
          </cell>
          <cell r="I2166" t="str">
            <v>HIGH</v>
          </cell>
          <cell r="J2166">
            <v>5959620</v>
          </cell>
          <cell r="K2166">
            <v>2531268</v>
          </cell>
          <cell r="L2166">
            <v>965.41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5959620</v>
          </cell>
          <cell r="U2166">
            <v>2531268</v>
          </cell>
          <cell r="V2166">
            <v>965.41</v>
          </cell>
          <cell r="W2166">
            <v>8681324</v>
          </cell>
          <cell r="X2166">
            <v>0</v>
          </cell>
          <cell r="Y2166">
            <v>8681324</v>
          </cell>
        </row>
        <row r="2167">
          <cell r="A2167">
            <v>928</v>
          </cell>
          <cell r="B2167">
            <v>50</v>
          </cell>
          <cell r="C2167" t="str">
            <v>52</v>
          </cell>
          <cell r="D2167" t="str">
            <v>71514</v>
          </cell>
          <cell r="H2167" t="str">
            <v>Elkins Elementary</v>
          </cell>
          <cell r="I2167" t="str">
            <v>ELEMENTARY</v>
          </cell>
          <cell r="J2167">
            <v>85721</v>
          </cell>
          <cell r="K2167">
            <v>63287</v>
          </cell>
          <cell r="L2167">
            <v>14.92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85721</v>
          </cell>
          <cell r="U2167">
            <v>63287</v>
          </cell>
          <cell r="V2167">
            <v>14.92</v>
          </cell>
          <cell r="W2167">
            <v>99192</v>
          </cell>
          <cell r="X2167">
            <v>0</v>
          </cell>
          <cell r="Y2167">
            <v>99192</v>
          </cell>
        </row>
        <row r="2168">
          <cell r="A2168">
            <v>929</v>
          </cell>
          <cell r="B2168">
            <v>50</v>
          </cell>
          <cell r="C2168" t="str">
            <v>52</v>
          </cell>
          <cell r="D2168" t="str">
            <v>71522</v>
          </cell>
          <cell r="H2168" t="str">
            <v>Evergreen Union</v>
          </cell>
          <cell r="I2168" t="str">
            <v>ELEMENTARY</v>
          </cell>
          <cell r="J2168">
            <v>5652476</v>
          </cell>
          <cell r="K2168">
            <v>1991196</v>
          </cell>
          <cell r="L2168">
            <v>1056.99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5652476</v>
          </cell>
          <cell r="U2168">
            <v>1991196</v>
          </cell>
          <cell r="V2168">
            <v>1056.99</v>
          </cell>
          <cell r="W2168">
            <v>7762671</v>
          </cell>
          <cell r="X2168">
            <v>0</v>
          </cell>
          <cell r="Y2168">
            <v>7762671</v>
          </cell>
        </row>
        <row r="2169">
          <cell r="A2169">
            <v>14254</v>
          </cell>
          <cell r="B2169">
            <v>50</v>
          </cell>
          <cell r="C2169" t="str">
            <v>52</v>
          </cell>
          <cell r="D2169" t="str">
            <v>71522</v>
          </cell>
          <cell r="E2169" t="str">
            <v>0132597</v>
          </cell>
          <cell r="F2169" t="str">
            <v>1754</v>
          </cell>
          <cell r="G2169" t="str">
            <v>L</v>
          </cell>
          <cell r="H2169" t="str">
            <v>Evergreen Institute of Excellence</v>
          </cell>
          <cell r="I2169" t="str">
            <v>ELEMENTARY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214227</v>
          </cell>
          <cell r="O2169">
            <v>127.72</v>
          </cell>
          <cell r="P2169">
            <v>7343.35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214227</v>
          </cell>
          <cell r="V2169">
            <v>127.72</v>
          </cell>
          <cell r="W2169">
            <v>935673</v>
          </cell>
          <cell r="X2169">
            <v>0</v>
          </cell>
          <cell r="Y2169">
            <v>935673</v>
          </cell>
        </row>
        <row r="2170">
          <cell r="A2170">
            <v>930</v>
          </cell>
          <cell r="B2170">
            <v>50</v>
          </cell>
          <cell r="C2170" t="str">
            <v>52</v>
          </cell>
          <cell r="D2170" t="str">
            <v>71530</v>
          </cell>
          <cell r="H2170" t="str">
            <v>Flournoy Union Elementary</v>
          </cell>
          <cell r="I2170" t="str">
            <v>ELEMENTARY</v>
          </cell>
          <cell r="J2170">
            <v>245068</v>
          </cell>
          <cell r="K2170">
            <v>80866</v>
          </cell>
          <cell r="L2170">
            <v>34.17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245068</v>
          </cell>
          <cell r="U2170">
            <v>80866</v>
          </cell>
          <cell r="V2170">
            <v>34.17</v>
          </cell>
          <cell r="W2170">
            <v>265208</v>
          </cell>
          <cell r="X2170">
            <v>0</v>
          </cell>
          <cell r="Y2170">
            <v>265208</v>
          </cell>
        </row>
        <row r="2171">
          <cell r="A2171">
            <v>931</v>
          </cell>
          <cell r="B2171">
            <v>50</v>
          </cell>
          <cell r="C2171" t="str">
            <v>52</v>
          </cell>
          <cell r="D2171" t="str">
            <v>71548</v>
          </cell>
          <cell r="H2171" t="str">
            <v>Gerber Union Elementary</v>
          </cell>
          <cell r="I2171" t="str">
            <v>ELEMENTARY</v>
          </cell>
          <cell r="J2171">
            <v>1960913</v>
          </cell>
          <cell r="K2171">
            <v>669310</v>
          </cell>
          <cell r="L2171">
            <v>390.07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1960913</v>
          </cell>
          <cell r="U2171">
            <v>669310</v>
          </cell>
          <cell r="V2171">
            <v>390.07</v>
          </cell>
          <cell r="W2171">
            <v>3655409</v>
          </cell>
          <cell r="X2171">
            <v>0</v>
          </cell>
          <cell r="Y2171">
            <v>3655409</v>
          </cell>
        </row>
        <row r="2172">
          <cell r="A2172">
            <v>932</v>
          </cell>
          <cell r="B2172">
            <v>50</v>
          </cell>
          <cell r="C2172" t="str">
            <v>52</v>
          </cell>
          <cell r="D2172" t="str">
            <v>71555</v>
          </cell>
          <cell r="H2172" t="str">
            <v>Kirkwood Elementary</v>
          </cell>
          <cell r="I2172" t="str">
            <v>ELEMENTARY</v>
          </cell>
          <cell r="J2172">
            <v>545977</v>
          </cell>
          <cell r="K2172">
            <v>83872</v>
          </cell>
          <cell r="L2172">
            <v>96.18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545977</v>
          </cell>
          <cell r="U2172">
            <v>83872</v>
          </cell>
          <cell r="V2172">
            <v>96.18</v>
          </cell>
          <cell r="W2172">
            <v>863994</v>
          </cell>
          <cell r="X2172">
            <v>0</v>
          </cell>
          <cell r="Y2172">
            <v>863994</v>
          </cell>
        </row>
        <row r="2173">
          <cell r="A2173">
            <v>933</v>
          </cell>
          <cell r="B2173">
            <v>50</v>
          </cell>
          <cell r="C2173" t="str">
            <v>52</v>
          </cell>
          <cell r="D2173" t="str">
            <v>71563</v>
          </cell>
          <cell r="H2173" t="str">
            <v>Lassen View Union Elementary</v>
          </cell>
          <cell r="I2173" t="str">
            <v>ELEMENTARY</v>
          </cell>
          <cell r="J2173">
            <v>1675118</v>
          </cell>
          <cell r="K2173">
            <v>868546</v>
          </cell>
          <cell r="L2173">
            <v>331.29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1675118</v>
          </cell>
          <cell r="U2173">
            <v>868546</v>
          </cell>
          <cell r="V2173">
            <v>331.29</v>
          </cell>
          <cell r="W2173">
            <v>2143636</v>
          </cell>
          <cell r="X2173">
            <v>0</v>
          </cell>
          <cell r="Y2173">
            <v>2143636</v>
          </cell>
        </row>
        <row r="2174">
          <cell r="A2174">
            <v>934</v>
          </cell>
          <cell r="B2174">
            <v>50</v>
          </cell>
          <cell r="C2174" t="str">
            <v>52</v>
          </cell>
          <cell r="D2174" t="str">
            <v>71571</v>
          </cell>
          <cell r="H2174" t="str">
            <v>Los Molinos Unified</v>
          </cell>
          <cell r="I2174" t="str">
            <v>UNIFIED</v>
          </cell>
          <cell r="J2174">
            <v>3522165</v>
          </cell>
          <cell r="K2174">
            <v>1469748</v>
          </cell>
          <cell r="L2174">
            <v>565.79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3522165</v>
          </cell>
          <cell r="U2174">
            <v>1469748</v>
          </cell>
          <cell r="V2174">
            <v>565.79</v>
          </cell>
          <cell r="W2174">
            <v>4847507</v>
          </cell>
          <cell r="X2174">
            <v>0</v>
          </cell>
          <cell r="Y2174">
            <v>4847507</v>
          </cell>
        </row>
        <row r="2175">
          <cell r="A2175">
            <v>938</v>
          </cell>
          <cell r="B2175">
            <v>50</v>
          </cell>
          <cell r="C2175" t="str">
            <v>52</v>
          </cell>
          <cell r="D2175" t="str">
            <v>71621</v>
          </cell>
          <cell r="H2175" t="str">
            <v>Red Bluff Union Elementary</v>
          </cell>
          <cell r="I2175" t="str">
            <v>ELEMENTARY</v>
          </cell>
          <cell r="J2175">
            <v>10153668</v>
          </cell>
          <cell r="K2175">
            <v>3675509</v>
          </cell>
          <cell r="L2175">
            <v>1965.24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10153668</v>
          </cell>
          <cell r="U2175">
            <v>3675509</v>
          </cell>
          <cell r="V2175">
            <v>1965.24</v>
          </cell>
          <cell r="W2175">
            <v>16487666</v>
          </cell>
          <cell r="X2175">
            <v>0</v>
          </cell>
          <cell r="Y2175">
            <v>16487666</v>
          </cell>
        </row>
        <row r="2176">
          <cell r="A2176">
            <v>939</v>
          </cell>
          <cell r="B2176">
            <v>50</v>
          </cell>
          <cell r="C2176" t="str">
            <v>52</v>
          </cell>
          <cell r="D2176" t="str">
            <v>71639</v>
          </cell>
          <cell r="H2176" t="str">
            <v>Red Bluff Joint Union High</v>
          </cell>
          <cell r="I2176" t="str">
            <v>HIGH</v>
          </cell>
          <cell r="J2176">
            <v>9458992</v>
          </cell>
          <cell r="K2176">
            <v>7267818</v>
          </cell>
          <cell r="L2176">
            <v>1551.71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9458992</v>
          </cell>
          <cell r="U2176">
            <v>7267818</v>
          </cell>
          <cell r="V2176">
            <v>1551.71</v>
          </cell>
          <cell r="W2176">
            <v>9616483</v>
          </cell>
          <cell r="X2176">
            <v>0</v>
          </cell>
          <cell r="Y2176">
            <v>9616483</v>
          </cell>
        </row>
        <row r="2177">
          <cell r="A2177">
            <v>940</v>
          </cell>
          <cell r="B2177">
            <v>50</v>
          </cell>
          <cell r="C2177" t="str">
            <v>52</v>
          </cell>
          <cell r="D2177" t="str">
            <v>71647</v>
          </cell>
          <cell r="H2177" t="str">
            <v>Reeds Creek Elementary</v>
          </cell>
          <cell r="I2177" t="str">
            <v>ELEMENTARY</v>
          </cell>
          <cell r="J2177">
            <v>852380</v>
          </cell>
          <cell r="K2177">
            <v>262849</v>
          </cell>
          <cell r="L2177">
            <v>167.32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852380</v>
          </cell>
          <cell r="U2177">
            <v>262849</v>
          </cell>
          <cell r="V2177">
            <v>167.32</v>
          </cell>
          <cell r="W2177">
            <v>1274648</v>
          </cell>
          <cell r="X2177">
            <v>0</v>
          </cell>
          <cell r="Y2177">
            <v>1274648</v>
          </cell>
        </row>
        <row r="2178">
          <cell r="A2178">
            <v>941</v>
          </cell>
          <cell r="B2178">
            <v>50</v>
          </cell>
          <cell r="C2178" t="str">
            <v>52</v>
          </cell>
          <cell r="D2178" t="str">
            <v>71654</v>
          </cell>
          <cell r="H2178" t="str">
            <v>Richfield Elementary</v>
          </cell>
          <cell r="I2178" t="str">
            <v>ELEMENTARY</v>
          </cell>
          <cell r="J2178">
            <v>1280794</v>
          </cell>
          <cell r="K2178">
            <v>360685</v>
          </cell>
          <cell r="L2178">
            <v>247.44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1280794</v>
          </cell>
          <cell r="U2178">
            <v>360685</v>
          </cell>
          <cell r="V2178">
            <v>247.44</v>
          </cell>
          <cell r="W2178">
            <v>1918805</v>
          </cell>
          <cell r="X2178">
            <v>0</v>
          </cell>
          <cell r="Y2178">
            <v>1918805</v>
          </cell>
        </row>
        <row r="2179">
          <cell r="A2179">
            <v>54</v>
          </cell>
          <cell r="B2179">
            <v>50</v>
          </cell>
          <cell r="C2179" t="str">
            <v>53</v>
          </cell>
          <cell r="D2179" t="str">
            <v>10538</v>
          </cell>
          <cell r="H2179" t="str">
            <v>Trinity Co. Office of Education</v>
          </cell>
          <cell r="I2179" t="str">
            <v>CO OFFICE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605989</v>
          </cell>
          <cell r="R2179">
            <v>553901</v>
          </cell>
          <cell r="S2179">
            <v>12.79</v>
          </cell>
          <cell r="T2179">
            <v>605989</v>
          </cell>
          <cell r="U2179">
            <v>553901</v>
          </cell>
          <cell r="V2179">
            <v>12.79</v>
          </cell>
          <cell r="W2179">
            <v>1531560</v>
          </cell>
          <cell r="X2179">
            <v>0</v>
          </cell>
          <cell r="Y2179">
            <v>1531560</v>
          </cell>
        </row>
        <row r="2180">
          <cell r="A2180">
            <v>14373</v>
          </cell>
          <cell r="B2180">
            <v>50</v>
          </cell>
          <cell r="C2180" t="str">
            <v>53</v>
          </cell>
          <cell r="D2180" t="str">
            <v>10538</v>
          </cell>
          <cell r="E2180" t="str">
            <v>0125633</v>
          </cell>
          <cell r="F2180" t="str">
            <v>1809</v>
          </cell>
          <cell r="G2180" t="str">
            <v>D</v>
          </cell>
          <cell r="H2180" t="str">
            <v>California Heritage Youthbuild Academy II</v>
          </cell>
          <cell r="I2180" t="str">
            <v>CO OFFICE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240292</v>
          </cell>
          <cell r="O2180">
            <v>65.400000000000006</v>
          </cell>
          <cell r="P2180">
            <v>9422.41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240292</v>
          </cell>
          <cell r="V2180">
            <v>65.400000000000006</v>
          </cell>
          <cell r="W2180">
            <v>519511</v>
          </cell>
          <cell r="X2180">
            <v>0</v>
          </cell>
          <cell r="Y2180">
            <v>519511</v>
          </cell>
        </row>
        <row r="2181">
          <cell r="A2181">
            <v>942</v>
          </cell>
          <cell r="B2181">
            <v>50</v>
          </cell>
          <cell r="C2181" t="str">
            <v>53</v>
          </cell>
          <cell r="D2181" t="str">
            <v>71662</v>
          </cell>
          <cell r="H2181" t="str">
            <v>Burnt Ranch Elementary</v>
          </cell>
          <cell r="I2181" t="str">
            <v>ELEMENTARY</v>
          </cell>
          <cell r="J2181">
            <v>472867</v>
          </cell>
          <cell r="K2181">
            <v>251645</v>
          </cell>
          <cell r="L2181">
            <v>81.349999999999994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472867</v>
          </cell>
          <cell r="U2181">
            <v>251645</v>
          </cell>
          <cell r="V2181">
            <v>81.349999999999994</v>
          </cell>
          <cell r="W2181">
            <v>808819</v>
          </cell>
          <cell r="X2181">
            <v>0</v>
          </cell>
          <cell r="Y2181">
            <v>808819</v>
          </cell>
        </row>
        <row r="2182">
          <cell r="A2182">
            <v>943</v>
          </cell>
          <cell r="B2182">
            <v>50</v>
          </cell>
          <cell r="C2182" t="str">
            <v>53</v>
          </cell>
          <cell r="D2182" t="str">
            <v>71670</v>
          </cell>
          <cell r="H2182" t="str">
            <v>Coffee Creek Elementary</v>
          </cell>
          <cell r="I2182" t="str">
            <v>ELEMENTARY</v>
          </cell>
          <cell r="J2182">
            <v>51128</v>
          </cell>
          <cell r="K2182">
            <v>45024</v>
          </cell>
          <cell r="L2182">
            <v>8.5299999999999994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51128</v>
          </cell>
          <cell r="U2182">
            <v>45024</v>
          </cell>
          <cell r="V2182">
            <v>8.5299999999999994</v>
          </cell>
          <cell r="W2182">
            <v>32947</v>
          </cell>
          <cell r="X2182">
            <v>0</v>
          </cell>
          <cell r="Y2182">
            <v>32947</v>
          </cell>
        </row>
        <row r="2183">
          <cell r="A2183">
            <v>945</v>
          </cell>
          <cell r="B2183">
            <v>50</v>
          </cell>
          <cell r="C2183" t="str">
            <v>53</v>
          </cell>
          <cell r="D2183" t="str">
            <v>71696</v>
          </cell>
          <cell r="H2183" t="str">
            <v>Douglas City Elementary</v>
          </cell>
          <cell r="I2183" t="str">
            <v>ELEMENTARY</v>
          </cell>
          <cell r="J2183">
            <v>849468</v>
          </cell>
          <cell r="K2183">
            <v>244491</v>
          </cell>
          <cell r="L2183">
            <v>168.73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849468</v>
          </cell>
          <cell r="U2183">
            <v>244491</v>
          </cell>
          <cell r="V2183">
            <v>168.73</v>
          </cell>
          <cell r="W2183">
            <v>1299927</v>
          </cell>
          <cell r="X2183">
            <v>0</v>
          </cell>
          <cell r="Y2183">
            <v>1299927</v>
          </cell>
        </row>
        <row r="2184">
          <cell r="A2184">
            <v>946</v>
          </cell>
          <cell r="B2184">
            <v>50</v>
          </cell>
          <cell r="C2184" t="str">
            <v>53</v>
          </cell>
          <cell r="D2184" t="str">
            <v>71738</v>
          </cell>
          <cell r="H2184" t="str">
            <v>Junction City Elementary</v>
          </cell>
          <cell r="I2184" t="str">
            <v>ELEMENTARY</v>
          </cell>
          <cell r="J2184">
            <v>357942</v>
          </cell>
          <cell r="K2184">
            <v>164796</v>
          </cell>
          <cell r="L2184">
            <v>62.24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357942</v>
          </cell>
          <cell r="U2184">
            <v>164796</v>
          </cell>
          <cell r="V2184">
            <v>62.24</v>
          </cell>
          <cell r="W2184">
            <v>462268</v>
          </cell>
          <cell r="X2184">
            <v>0</v>
          </cell>
          <cell r="Y2184">
            <v>462268</v>
          </cell>
        </row>
        <row r="2185">
          <cell r="A2185">
            <v>947</v>
          </cell>
          <cell r="B2185">
            <v>50</v>
          </cell>
          <cell r="C2185" t="str">
            <v>53</v>
          </cell>
          <cell r="D2185" t="str">
            <v>71746</v>
          </cell>
          <cell r="H2185" t="str">
            <v>Lewiston Elementary</v>
          </cell>
          <cell r="I2185" t="str">
            <v>ELEMENTARY</v>
          </cell>
          <cell r="J2185">
            <v>304155</v>
          </cell>
          <cell r="K2185">
            <v>369333</v>
          </cell>
          <cell r="L2185">
            <v>58.61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304155</v>
          </cell>
          <cell r="U2185">
            <v>369333</v>
          </cell>
          <cell r="V2185">
            <v>58.61</v>
          </cell>
          <cell r="W2185">
            <v>305195</v>
          </cell>
          <cell r="X2185">
            <v>0</v>
          </cell>
          <cell r="Y2185">
            <v>305195</v>
          </cell>
        </row>
        <row r="2186">
          <cell r="A2186">
            <v>948</v>
          </cell>
          <cell r="B2186">
            <v>50</v>
          </cell>
          <cell r="C2186" t="str">
            <v>53</v>
          </cell>
          <cell r="D2186" t="str">
            <v>71761</v>
          </cell>
          <cell r="H2186" t="str">
            <v>Trinity Center Elementary</v>
          </cell>
          <cell r="I2186" t="str">
            <v>ELEMENTARY</v>
          </cell>
          <cell r="J2186">
            <v>81653</v>
          </cell>
          <cell r="K2186">
            <v>84997</v>
          </cell>
          <cell r="L2186">
            <v>13.44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81653</v>
          </cell>
          <cell r="U2186">
            <v>84997</v>
          </cell>
          <cell r="V2186">
            <v>13.44</v>
          </cell>
          <cell r="W2186">
            <v>39428</v>
          </cell>
          <cell r="X2186">
            <v>0</v>
          </cell>
          <cell r="Y2186">
            <v>39428</v>
          </cell>
        </row>
        <row r="2187">
          <cell r="A2187">
            <v>951</v>
          </cell>
          <cell r="B2187">
            <v>50</v>
          </cell>
          <cell r="C2187" t="str">
            <v>53</v>
          </cell>
          <cell r="D2187" t="str">
            <v>73833</v>
          </cell>
          <cell r="H2187" t="str">
            <v>Southern Trinity Joint Unified</v>
          </cell>
          <cell r="I2187" t="str">
            <v>UNIFIED</v>
          </cell>
          <cell r="J2187">
            <v>972769</v>
          </cell>
          <cell r="K2187">
            <v>636191</v>
          </cell>
          <cell r="L2187">
            <v>85.15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972769</v>
          </cell>
          <cell r="U2187">
            <v>636191</v>
          </cell>
          <cell r="V2187">
            <v>85.15</v>
          </cell>
          <cell r="W2187">
            <v>1172296</v>
          </cell>
          <cell r="X2187">
            <v>0</v>
          </cell>
          <cell r="Y2187">
            <v>1172296</v>
          </cell>
        </row>
        <row r="2188">
          <cell r="A2188">
            <v>952</v>
          </cell>
          <cell r="B2188">
            <v>50</v>
          </cell>
          <cell r="C2188" t="str">
            <v>53</v>
          </cell>
          <cell r="D2188" t="str">
            <v>75028</v>
          </cell>
          <cell r="H2188" t="str">
            <v>Mountain Valley Unified</v>
          </cell>
          <cell r="I2188" t="str">
            <v>UNIFIED</v>
          </cell>
          <cell r="J2188">
            <v>1739259</v>
          </cell>
          <cell r="K2188">
            <v>1428892</v>
          </cell>
          <cell r="L2188">
            <v>245.31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1739259</v>
          </cell>
          <cell r="U2188">
            <v>1428892</v>
          </cell>
          <cell r="V2188">
            <v>245.31</v>
          </cell>
          <cell r="W2188">
            <v>1741439</v>
          </cell>
          <cell r="X2188">
            <v>0</v>
          </cell>
          <cell r="Y2188">
            <v>1741439</v>
          </cell>
        </row>
        <row r="2189">
          <cell r="A2189">
            <v>11965</v>
          </cell>
          <cell r="B2189">
            <v>50</v>
          </cell>
          <cell r="C2189" t="str">
            <v>53</v>
          </cell>
          <cell r="D2189" t="str">
            <v>76513</v>
          </cell>
          <cell r="H2189" t="str">
            <v>Trinity Alps Unified</v>
          </cell>
          <cell r="I2189" t="str">
            <v>UNIFIED</v>
          </cell>
          <cell r="J2189">
            <v>4140281</v>
          </cell>
          <cell r="K2189">
            <v>2930448</v>
          </cell>
          <cell r="L2189">
            <v>690.46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4140281</v>
          </cell>
          <cell r="U2189">
            <v>2930448</v>
          </cell>
          <cell r="V2189">
            <v>690.46</v>
          </cell>
          <cell r="W2189">
            <v>4143810</v>
          </cell>
          <cell r="X2189">
            <v>0</v>
          </cell>
          <cell r="Y2189">
            <v>4143810</v>
          </cell>
        </row>
        <row r="2190">
          <cell r="A2190">
            <v>55</v>
          </cell>
          <cell r="B2190">
            <v>50</v>
          </cell>
          <cell r="C2190" t="str">
            <v>54</v>
          </cell>
          <cell r="D2190" t="str">
            <v>10546</v>
          </cell>
          <cell r="H2190" t="str">
            <v>Tulare Co. Office of Education</v>
          </cell>
          <cell r="I2190" t="str">
            <v>CO OFFICE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7783367</v>
          </cell>
          <cell r="R2190">
            <v>4059095</v>
          </cell>
          <cell r="S2190">
            <v>152.49</v>
          </cell>
          <cell r="T2190">
            <v>7783367</v>
          </cell>
          <cell r="U2190">
            <v>4059095</v>
          </cell>
          <cell r="V2190">
            <v>152.49</v>
          </cell>
          <cell r="W2190">
            <v>12401195</v>
          </cell>
          <cell r="X2190">
            <v>0</v>
          </cell>
          <cell r="Y2190">
            <v>12401195</v>
          </cell>
        </row>
        <row r="2191">
          <cell r="A2191">
            <v>12219</v>
          </cell>
          <cell r="B2191">
            <v>50</v>
          </cell>
          <cell r="C2191" t="str">
            <v>54</v>
          </cell>
          <cell r="D2191" t="str">
            <v>10546</v>
          </cell>
          <cell r="E2191" t="str">
            <v>0119602</v>
          </cell>
          <cell r="F2191" t="str">
            <v>1076</v>
          </cell>
          <cell r="G2191" t="str">
            <v>L</v>
          </cell>
          <cell r="H2191" t="str">
            <v>University Preparatory High</v>
          </cell>
          <cell r="I2191" t="str">
            <v>CO OFFICE</v>
          </cell>
          <cell r="J2191">
            <v>0</v>
          </cell>
          <cell r="K2191">
            <v>0</v>
          </cell>
          <cell r="L2191">
            <v>0</v>
          </cell>
          <cell r="M2191">
            <v>1371895</v>
          </cell>
          <cell r="N2191">
            <v>0</v>
          </cell>
          <cell r="O2191">
            <v>221.81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1371895</v>
          </cell>
          <cell r="U2191">
            <v>0</v>
          </cell>
          <cell r="V2191">
            <v>221.81</v>
          </cell>
          <cell r="W2191">
            <v>2219406</v>
          </cell>
          <cell r="X2191">
            <v>0</v>
          </cell>
          <cell r="Y2191">
            <v>2219406</v>
          </cell>
        </row>
        <row r="2192">
          <cell r="A2192">
            <v>12592</v>
          </cell>
          <cell r="B2192">
            <v>50</v>
          </cell>
          <cell r="C2192" t="str">
            <v>54</v>
          </cell>
          <cell r="D2192" t="str">
            <v>10546</v>
          </cell>
          <cell r="E2192" t="str">
            <v>0124057</v>
          </cell>
          <cell r="F2192" t="str">
            <v>1293</v>
          </cell>
          <cell r="G2192" t="str">
            <v>D</v>
          </cell>
          <cell r="H2192" t="str">
            <v>Valley Life Charter</v>
          </cell>
          <cell r="I2192" t="str">
            <v>UNIFIED</v>
          </cell>
          <cell r="J2192">
            <v>0</v>
          </cell>
          <cell r="K2192">
            <v>0</v>
          </cell>
          <cell r="L2192">
            <v>0</v>
          </cell>
          <cell r="M2192">
            <v>3366046</v>
          </cell>
          <cell r="N2192">
            <v>907284</v>
          </cell>
          <cell r="O2192">
            <v>648.55999999999995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3366046</v>
          </cell>
          <cell r="U2192">
            <v>907284</v>
          </cell>
          <cell r="V2192">
            <v>648.55999999999995</v>
          </cell>
          <cell r="W2192">
            <v>4571474</v>
          </cell>
          <cell r="X2192">
            <v>0</v>
          </cell>
          <cell r="Y2192">
            <v>4571474</v>
          </cell>
        </row>
        <row r="2193">
          <cell r="A2193">
            <v>12754</v>
          </cell>
          <cell r="B2193">
            <v>50</v>
          </cell>
          <cell r="C2193" t="str">
            <v>54</v>
          </cell>
          <cell r="D2193" t="str">
            <v>10546</v>
          </cell>
          <cell r="E2193" t="str">
            <v>0125542</v>
          </cell>
          <cell r="F2193" t="str">
            <v>1382</v>
          </cell>
          <cell r="G2193" t="str">
            <v>D</v>
          </cell>
          <cell r="H2193" t="str">
            <v>Sycamore Valley Academy</v>
          </cell>
          <cell r="I2193" t="str">
            <v>UNIFIED</v>
          </cell>
          <cell r="J2193">
            <v>0</v>
          </cell>
          <cell r="K2193">
            <v>0</v>
          </cell>
          <cell r="L2193">
            <v>0</v>
          </cell>
          <cell r="M2193">
            <v>1817715</v>
          </cell>
          <cell r="N2193">
            <v>492056</v>
          </cell>
          <cell r="O2193">
            <v>351.74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1817715</v>
          </cell>
          <cell r="U2193">
            <v>492056</v>
          </cell>
          <cell r="V2193">
            <v>351.74</v>
          </cell>
          <cell r="W2193">
            <v>2503944</v>
          </cell>
          <cell r="X2193">
            <v>0</v>
          </cell>
          <cell r="Y2193">
            <v>2503944</v>
          </cell>
        </row>
        <row r="2194">
          <cell r="A2194">
            <v>14449</v>
          </cell>
          <cell r="B2194">
            <v>50</v>
          </cell>
          <cell r="C2194" t="str">
            <v>54</v>
          </cell>
          <cell r="D2194" t="str">
            <v>10546</v>
          </cell>
          <cell r="E2194" t="str">
            <v>0135459</v>
          </cell>
          <cell r="F2194" t="str">
            <v>1860</v>
          </cell>
          <cell r="G2194" t="str">
            <v>D</v>
          </cell>
          <cell r="H2194" t="str">
            <v>Blue Oak Academy</v>
          </cell>
          <cell r="I2194" t="str">
            <v>UNIFIED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232221</v>
          </cell>
          <cell r="O2194">
            <v>166</v>
          </cell>
          <cell r="P2194">
            <v>9089.8700000000008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232221</v>
          </cell>
          <cell r="V2194">
            <v>166</v>
          </cell>
          <cell r="W2194">
            <v>1275154</v>
          </cell>
          <cell r="X2194">
            <v>0</v>
          </cell>
          <cell r="Y2194">
            <v>1275154</v>
          </cell>
        </row>
        <row r="2195">
          <cell r="A2195">
            <v>1070</v>
          </cell>
          <cell r="B2195">
            <v>50</v>
          </cell>
          <cell r="C2195" t="str">
            <v>54</v>
          </cell>
          <cell r="D2195" t="str">
            <v>10546</v>
          </cell>
          <cell r="E2195" t="str">
            <v>5430327</v>
          </cell>
          <cell r="F2195" t="str">
            <v>0341</v>
          </cell>
          <cell r="G2195" t="str">
            <v>L</v>
          </cell>
          <cell r="H2195" t="str">
            <v>La Sierra High</v>
          </cell>
          <cell r="I2195" t="str">
            <v>CO OFFICE</v>
          </cell>
          <cell r="J2195">
            <v>0</v>
          </cell>
          <cell r="K2195">
            <v>0</v>
          </cell>
          <cell r="L2195">
            <v>0</v>
          </cell>
          <cell r="M2195">
            <v>1293359</v>
          </cell>
          <cell r="N2195">
            <v>0</v>
          </cell>
          <cell r="O2195">
            <v>217.95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1293359</v>
          </cell>
          <cell r="U2195">
            <v>0</v>
          </cell>
          <cell r="V2195">
            <v>217.95</v>
          </cell>
          <cell r="W2195">
            <v>2370649</v>
          </cell>
          <cell r="X2195">
            <v>0</v>
          </cell>
          <cell r="Y2195">
            <v>2370649</v>
          </cell>
        </row>
        <row r="2196">
          <cell r="A2196">
            <v>1071</v>
          </cell>
          <cell r="B2196">
            <v>50</v>
          </cell>
          <cell r="C2196" t="str">
            <v>54</v>
          </cell>
          <cell r="D2196" t="str">
            <v>10546</v>
          </cell>
          <cell r="E2196" t="str">
            <v>6119291</v>
          </cell>
          <cell r="F2196" t="str">
            <v>0395</v>
          </cell>
          <cell r="G2196" t="str">
            <v>D</v>
          </cell>
          <cell r="H2196" t="str">
            <v>Eleanor Roosevelt Community Learning Center</v>
          </cell>
          <cell r="I2196" t="str">
            <v>ELEMENTARY</v>
          </cell>
          <cell r="J2196">
            <v>0</v>
          </cell>
          <cell r="K2196">
            <v>0</v>
          </cell>
          <cell r="L2196">
            <v>0</v>
          </cell>
          <cell r="M2196">
            <v>1421499</v>
          </cell>
          <cell r="N2196">
            <v>292909</v>
          </cell>
          <cell r="O2196">
            <v>266.16000000000003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1421499</v>
          </cell>
          <cell r="U2196">
            <v>292909</v>
          </cell>
          <cell r="V2196">
            <v>266.16000000000003</v>
          </cell>
          <cell r="W2196">
            <v>2084219</v>
          </cell>
          <cell r="X2196">
            <v>0</v>
          </cell>
          <cell r="Y2196">
            <v>2084219</v>
          </cell>
        </row>
        <row r="2197">
          <cell r="A2197">
            <v>953</v>
          </cell>
          <cell r="B2197">
            <v>50</v>
          </cell>
          <cell r="C2197" t="str">
            <v>54</v>
          </cell>
          <cell r="D2197" t="str">
            <v>71795</v>
          </cell>
          <cell r="H2197" t="str">
            <v>Allensworth Elementary</v>
          </cell>
          <cell r="I2197" t="str">
            <v>ELEMENTARY</v>
          </cell>
          <cell r="J2197">
            <v>488922</v>
          </cell>
          <cell r="K2197">
            <v>84229</v>
          </cell>
          <cell r="L2197">
            <v>80.45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488922</v>
          </cell>
          <cell r="U2197">
            <v>84229</v>
          </cell>
          <cell r="V2197">
            <v>80.45</v>
          </cell>
          <cell r="W2197">
            <v>922110</v>
          </cell>
          <cell r="X2197">
            <v>0</v>
          </cell>
          <cell r="Y2197">
            <v>922110</v>
          </cell>
        </row>
        <row r="2198">
          <cell r="A2198">
            <v>954</v>
          </cell>
          <cell r="B2198">
            <v>50</v>
          </cell>
          <cell r="C2198" t="str">
            <v>54</v>
          </cell>
          <cell r="D2198" t="str">
            <v>71803</v>
          </cell>
          <cell r="H2198" t="str">
            <v>Alpaugh Unified</v>
          </cell>
          <cell r="I2198" t="str">
            <v>UNIFIED</v>
          </cell>
          <cell r="J2198">
            <v>2118903</v>
          </cell>
          <cell r="K2198">
            <v>391222</v>
          </cell>
          <cell r="L2198">
            <v>306.14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2118903</v>
          </cell>
          <cell r="U2198">
            <v>391222</v>
          </cell>
          <cell r="V2198">
            <v>306.14</v>
          </cell>
          <cell r="W2198">
            <v>3595162</v>
          </cell>
          <cell r="X2198">
            <v>0</v>
          </cell>
          <cell r="Y2198">
            <v>3595162</v>
          </cell>
        </row>
        <row r="2199">
          <cell r="A2199">
            <v>10294</v>
          </cell>
          <cell r="B2199">
            <v>50</v>
          </cell>
          <cell r="C2199" t="str">
            <v>54</v>
          </cell>
          <cell r="D2199" t="str">
            <v>71803</v>
          </cell>
          <cell r="E2199" t="str">
            <v>0112458</v>
          </cell>
          <cell r="F2199" t="str">
            <v>0804</v>
          </cell>
          <cell r="G2199" t="str">
            <v>D</v>
          </cell>
          <cell r="H2199" t="str">
            <v>California Connections Academy@Central</v>
          </cell>
          <cell r="I2199" t="str">
            <v>UNIFIED</v>
          </cell>
          <cell r="J2199">
            <v>0</v>
          </cell>
          <cell r="K2199">
            <v>0</v>
          </cell>
          <cell r="L2199">
            <v>0</v>
          </cell>
          <cell r="M2199">
            <v>2560300</v>
          </cell>
          <cell r="N2199">
            <v>233871</v>
          </cell>
          <cell r="O2199">
            <v>455.01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2560300</v>
          </cell>
          <cell r="U2199">
            <v>233871</v>
          </cell>
          <cell r="V2199">
            <v>455.01</v>
          </cell>
          <cell r="W2199">
            <v>4124129</v>
          </cell>
          <cell r="X2199">
            <v>0</v>
          </cell>
          <cell r="Y2199">
            <v>4124129</v>
          </cell>
        </row>
        <row r="2200">
          <cell r="A2200">
            <v>955</v>
          </cell>
          <cell r="B2200">
            <v>50</v>
          </cell>
          <cell r="C2200" t="str">
            <v>54</v>
          </cell>
          <cell r="D2200" t="str">
            <v>71811</v>
          </cell>
          <cell r="H2200" t="str">
            <v>Alta Vista Elementary</v>
          </cell>
          <cell r="I2200" t="str">
            <v>ELEMENTARY</v>
          </cell>
          <cell r="J2200">
            <v>2762722</v>
          </cell>
          <cell r="K2200">
            <v>193754</v>
          </cell>
          <cell r="L2200">
            <v>549.58000000000004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2762722</v>
          </cell>
          <cell r="U2200">
            <v>193754</v>
          </cell>
          <cell r="V2200">
            <v>549.58000000000004</v>
          </cell>
          <cell r="W2200">
            <v>5822051</v>
          </cell>
          <cell r="X2200">
            <v>0</v>
          </cell>
          <cell r="Y2200">
            <v>5822051</v>
          </cell>
        </row>
        <row r="2201">
          <cell r="A2201">
            <v>956</v>
          </cell>
          <cell r="B2201">
            <v>50</v>
          </cell>
          <cell r="C2201" t="str">
            <v>54</v>
          </cell>
          <cell r="D2201" t="str">
            <v>71829</v>
          </cell>
          <cell r="H2201" t="str">
            <v>Buena Vista Elementary</v>
          </cell>
          <cell r="I2201" t="str">
            <v>ELEMENTARY</v>
          </cell>
          <cell r="J2201">
            <v>1026516</v>
          </cell>
          <cell r="K2201">
            <v>145776</v>
          </cell>
          <cell r="L2201">
            <v>204.11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1026516</v>
          </cell>
          <cell r="U2201">
            <v>145776</v>
          </cell>
          <cell r="V2201">
            <v>204.11</v>
          </cell>
          <cell r="W2201">
            <v>1843570</v>
          </cell>
          <cell r="X2201">
            <v>0</v>
          </cell>
          <cell r="Y2201">
            <v>1843570</v>
          </cell>
        </row>
        <row r="2202">
          <cell r="A2202">
            <v>957</v>
          </cell>
          <cell r="B2202">
            <v>50</v>
          </cell>
          <cell r="C2202" t="str">
            <v>54</v>
          </cell>
          <cell r="D2202" t="str">
            <v>71837</v>
          </cell>
          <cell r="H2202" t="str">
            <v>Burton Elementary</v>
          </cell>
          <cell r="I2202" t="str">
            <v>ELEMENTARY</v>
          </cell>
          <cell r="J2202">
            <v>13407737</v>
          </cell>
          <cell r="K2202">
            <v>1996136</v>
          </cell>
          <cell r="L2202">
            <v>2663.87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13407737</v>
          </cell>
          <cell r="U2202">
            <v>1996136</v>
          </cell>
          <cell r="V2202">
            <v>2663.87</v>
          </cell>
          <cell r="W2202">
            <v>25497256</v>
          </cell>
          <cell r="X2202">
            <v>0</v>
          </cell>
          <cell r="Y2202">
            <v>25497256</v>
          </cell>
        </row>
        <row r="2203">
          <cell r="A2203">
            <v>10216</v>
          </cell>
          <cell r="B2203">
            <v>50</v>
          </cell>
          <cell r="C2203" t="str">
            <v>54</v>
          </cell>
          <cell r="D2203" t="str">
            <v>71837</v>
          </cell>
          <cell r="E2203" t="str">
            <v>0109009</v>
          </cell>
          <cell r="F2203" t="str">
            <v>0690</v>
          </cell>
          <cell r="G2203" t="str">
            <v>L</v>
          </cell>
          <cell r="H2203" t="str">
            <v>Summit Charter Academy</v>
          </cell>
          <cell r="I2203" t="str">
            <v>ELEMENTARY</v>
          </cell>
          <cell r="J2203">
            <v>0</v>
          </cell>
          <cell r="K2203">
            <v>0</v>
          </cell>
          <cell r="L2203">
            <v>0</v>
          </cell>
          <cell r="M2203">
            <v>11238639</v>
          </cell>
          <cell r="N2203">
            <v>885846</v>
          </cell>
          <cell r="O2203">
            <v>2128.2600000000002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11238639</v>
          </cell>
          <cell r="U2203">
            <v>885846</v>
          </cell>
          <cell r="V2203">
            <v>2128.2600000000002</v>
          </cell>
          <cell r="W2203">
            <v>19975422</v>
          </cell>
          <cell r="X2203">
            <v>0</v>
          </cell>
          <cell r="Y2203">
            <v>19975422</v>
          </cell>
        </row>
        <row r="2204">
          <cell r="A2204">
            <v>959</v>
          </cell>
          <cell r="B2204">
            <v>50</v>
          </cell>
          <cell r="C2204" t="str">
            <v>54</v>
          </cell>
          <cell r="D2204" t="str">
            <v>71852</v>
          </cell>
          <cell r="H2204" t="str">
            <v>Columbine Elementary</v>
          </cell>
          <cell r="I2204" t="str">
            <v>ELEMENTARY</v>
          </cell>
          <cell r="J2204">
            <v>986571</v>
          </cell>
          <cell r="K2204">
            <v>199387</v>
          </cell>
          <cell r="L2204">
            <v>196.17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986571</v>
          </cell>
          <cell r="U2204">
            <v>199387</v>
          </cell>
          <cell r="V2204">
            <v>196.17</v>
          </cell>
          <cell r="W2204">
            <v>1631445</v>
          </cell>
          <cell r="X2204">
            <v>0</v>
          </cell>
          <cell r="Y2204">
            <v>1631445</v>
          </cell>
        </row>
        <row r="2205">
          <cell r="A2205">
            <v>960</v>
          </cell>
          <cell r="B2205">
            <v>50</v>
          </cell>
          <cell r="C2205" t="str">
            <v>54</v>
          </cell>
          <cell r="D2205" t="str">
            <v>71860</v>
          </cell>
          <cell r="H2205" t="str">
            <v>Cutler-Orosi Joint Unified</v>
          </cell>
          <cell r="I2205" t="str">
            <v>UNIFIED</v>
          </cell>
          <cell r="J2205">
            <v>21253992</v>
          </cell>
          <cell r="K2205">
            <v>2581460</v>
          </cell>
          <cell r="L2205">
            <v>4025.4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21253992</v>
          </cell>
          <cell r="U2205">
            <v>2581460</v>
          </cell>
          <cell r="V2205">
            <v>4025.4</v>
          </cell>
          <cell r="W2205">
            <v>44777582</v>
          </cell>
          <cell r="X2205">
            <v>0</v>
          </cell>
          <cell r="Y2205">
            <v>44777582</v>
          </cell>
        </row>
        <row r="2206">
          <cell r="A2206">
            <v>961</v>
          </cell>
          <cell r="B2206">
            <v>50</v>
          </cell>
          <cell r="C2206" t="str">
            <v>54</v>
          </cell>
          <cell r="D2206" t="str">
            <v>71894</v>
          </cell>
          <cell r="H2206" t="str">
            <v>Ducor Union Elementary</v>
          </cell>
          <cell r="I2206" t="str">
            <v>ELEMENTARY</v>
          </cell>
          <cell r="J2206">
            <v>796739</v>
          </cell>
          <cell r="K2206">
            <v>313259</v>
          </cell>
          <cell r="L2206">
            <v>158.62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796739</v>
          </cell>
          <cell r="U2206">
            <v>313259</v>
          </cell>
          <cell r="V2206">
            <v>158.62</v>
          </cell>
          <cell r="W2206">
            <v>1435519</v>
          </cell>
          <cell r="X2206">
            <v>0</v>
          </cell>
          <cell r="Y2206">
            <v>1435519</v>
          </cell>
        </row>
        <row r="2207">
          <cell r="A2207">
            <v>962</v>
          </cell>
          <cell r="B2207">
            <v>50</v>
          </cell>
          <cell r="C2207" t="str">
            <v>54</v>
          </cell>
          <cell r="D2207" t="str">
            <v>71902</v>
          </cell>
          <cell r="H2207" t="str">
            <v>Earlimart Elementary</v>
          </cell>
          <cell r="I2207" t="str">
            <v>ELEMENTARY</v>
          </cell>
          <cell r="J2207">
            <v>8955392</v>
          </cell>
          <cell r="K2207">
            <v>1188867</v>
          </cell>
          <cell r="L2207">
            <v>1753.59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8955392</v>
          </cell>
          <cell r="U2207">
            <v>1188867</v>
          </cell>
          <cell r="V2207">
            <v>1753.59</v>
          </cell>
          <cell r="W2207">
            <v>18545472</v>
          </cell>
          <cell r="X2207">
            <v>0</v>
          </cell>
          <cell r="Y2207">
            <v>18545472</v>
          </cell>
        </row>
        <row r="2208">
          <cell r="A2208">
            <v>965</v>
          </cell>
          <cell r="B2208">
            <v>50</v>
          </cell>
          <cell r="C2208" t="str">
            <v>54</v>
          </cell>
          <cell r="D2208" t="str">
            <v>71944</v>
          </cell>
          <cell r="H2208" t="str">
            <v>Hope Elementary</v>
          </cell>
          <cell r="I2208" t="str">
            <v>ELEMENTARY</v>
          </cell>
          <cell r="J2208">
            <v>1235565</v>
          </cell>
          <cell r="K2208">
            <v>177761</v>
          </cell>
          <cell r="L2208">
            <v>238.92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1235565</v>
          </cell>
          <cell r="U2208">
            <v>177761</v>
          </cell>
          <cell r="V2208">
            <v>238.92</v>
          </cell>
          <cell r="W2208">
            <v>2252462</v>
          </cell>
          <cell r="X2208">
            <v>0</v>
          </cell>
          <cell r="Y2208">
            <v>2252462</v>
          </cell>
        </row>
        <row r="2209">
          <cell r="A2209">
            <v>966</v>
          </cell>
          <cell r="B2209">
            <v>50</v>
          </cell>
          <cell r="C2209" t="str">
            <v>54</v>
          </cell>
          <cell r="D2209" t="str">
            <v>71951</v>
          </cell>
          <cell r="H2209" t="str">
            <v>Hot Springs Elementary</v>
          </cell>
          <cell r="I2209" t="str">
            <v>ELEMENTARY</v>
          </cell>
          <cell r="J2209">
            <v>120342</v>
          </cell>
          <cell r="K2209">
            <v>109122</v>
          </cell>
          <cell r="L2209">
            <v>18.11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120342</v>
          </cell>
          <cell r="U2209">
            <v>109122</v>
          </cell>
          <cell r="V2209">
            <v>18.11</v>
          </cell>
          <cell r="W2209">
            <v>144644</v>
          </cell>
          <cell r="X2209">
            <v>0</v>
          </cell>
          <cell r="Y2209">
            <v>144644</v>
          </cell>
        </row>
        <row r="2210">
          <cell r="A2210">
            <v>967</v>
          </cell>
          <cell r="B2210">
            <v>50</v>
          </cell>
          <cell r="C2210" t="str">
            <v>54</v>
          </cell>
          <cell r="D2210" t="str">
            <v>71969</v>
          </cell>
          <cell r="H2210" t="str">
            <v>Kings River Union Elementary</v>
          </cell>
          <cell r="I2210" t="str">
            <v>ELEMENTARY</v>
          </cell>
          <cell r="J2210">
            <v>2231887</v>
          </cell>
          <cell r="K2210">
            <v>369175</v>
          </cell>
          <cell r="L2210">
            <v>443.11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2231887</v>
          </cell>
          <cell r="U2210">
            <v>369175</v>
          </cell>
          <cell r="V2210">
            <v>443.11</v>
          </cell>
          <cell r="W2210">
            <v>4614940</v>
          </cell>
          <cell r="X2210">
            <v>0</v>
          </cell>
          <cell r="Y2210">
            <v>4614940</v>
          </cell>
        </row>
        <row r="2211">
          <cell r="A2211">
            <v>968</v>
          </cell>
          <cell r="B2211">
            <v>50</v>
          </cell>
          <cell r="C2211" t="str">
            <v>54</v>
          </cell>
          <cell r="D2211" t="str">
            <v>71985</v>
          </cell>
          <cell r="H2211" t="str">
            <v>Liberty Elementary</v>
          </cell>
          <cell r="I2211" t="str">
            <v>ELEMENTARY</v>
          </cell>
          <cell r="J2211">
            <v>3253040</v>
          </cell>
          <cell r="K2211">
            <v>381915</v>
          </cell>
          <cell r="L2211">
            <v>640.80999999999995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3253040</v>
          </cell>
          <cell r="U2211">
            <v>381915</v>
          </cell>
          <cell r="V2211">
            <v>640.80999999999995</v>
          </cell>
          <cell r="W2211">
            <v>5368762</v>
          </cell>
          <cell r="X2211">
            <v>0</v>
          </cell>
          <cell r="Y2211">
            <v>5368762</v>
          </cell>
        </row>
        <row r="2212">
          <cell r="A2212">
            <v>969</v>
          </cell>
          <cell r="B2212">
            <v>50</v>
          </cell>
          <cell r="C2212" t="str">
            <v>54</v>
          </cell>
          <cell r="D2212" t="str">
            <v>71993</v>
          </cell>
          <cell r="H2212" t="str">
            <v>Lindsay Unified</v>
          </cell>
          <cell r="I2212" t="str">
            <v>UNIFIED</v>
          </cell>
          <cell r="J2212">
            <v>20958757</v>
          </cell>
          <cell r="K2212">
            <v>1913014</v>
          </cell>
          <cell r="L2212">
            <v>3957.91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20958757</v>
          </cell>
          <cell r="U2212">
            <v>1913014</v>
          </cell>
          <cell r="V2212">
            <v>3957.91</v>
          </cell>
          <cell r="W2212">
            <v>43672805</v>
          </cell>
          <cell r="X2212">
            <v>0</v>
          </cell>
          <cell r="Y2212">
            <v>43672805</v>
          </cell>
        </row>
        <row r="2213">
          <cell r="A2213">
            <v>12620</v>
          </cell>
          <cell r="B2213">
            <v>50</v>
          </cell>
          <cell r="C2213" t="str">
            <v>54</v>
          </cell>
          <cell r="D2213" t="str">
            <v>71993</v>
          </cell>
          <cell r="E2213" t="str">
            <v>0124776</v>
          </cell>
          <cell r="F2213" t="str">
            <v>1329</v>
          </cell>
          <cell r="G2213" t="str">
            <v>L</v>
          </cell>
          <cell r="H2213" t="str">
            <v>Loma Vista Charter</v>
          </cell>
          <cell r="I2213" t="str">
            <v>UNIFIED</v>
          </cell>
          <cell r="J2213">
            <v>0</v>
          </cell>
          <cell r="K2213">
            <v>0</v>
          </cell>
          <cell r="L2213">
            <v>0</v>
          </cell>
          <cell r="M2213">
            <v>240878</v>
          </cell>
          <cell r="N2213">
            <v>18024</v>
          </cell>
          <cell r="O2213">
            <v>39.04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240878</v>
          </cell>
          <cell r="U2213">
            <v>18024</v>
          </cell>
          <cell r="V2213">
            <v>39.04</v>
          </cell>
          <cell r="W2213">
            <v>476131</v>
          </cell>
          <cell r="X2213">
            <v>0</v>
          </cell>
          <cell r="Y2213">
            <v>476131</v>
          </cell>
        </row>
        <row r="2214">
          <cell r="A2214">
            <v>970</v>
          </cell>
          <cell r="B2214">
            <v>50</v>
          </cell>
          <cell r="C2214" t="str">
            <v>54</v>
          </cell>
          <cell r="D2214" t="str">
            <v>72009</v>
          </cell>
          <cell r="H2214" t="str">
            <v>Monson-Sultana Joint Union Elementary</v>
          </cell>
          <cell r="I2214" t="str">
            <v>ELEMENTARY</v>
          </cell>
          <cell r="J2214">
            <v>2337932</v>
          </cell>
          <cell r="K2214">
            <v>280404</v>
          </cell>
          <cell r="L2214">
            <v>459.65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2337932</v>
          </cell>
          <cell r="U2214">
            <v>280404</v>
          </cell>
          <cell r="V2214">
            <v>459.65</v>
          </cell>
          <cell r="W2214">
            <v>4659210</v>
          </cell>
          <cell r="X2214">
            <v>0</v>
          </cell>
          <cell r="Y2214">
            <v>4659210</v>
          </cell>
        </row>
        <row r="2215">
          <cell r="A2215">
            <v>971</v>
          </cell>
          <cell r="B2215">
            <v>50</v>
          </cell>
          <cell r="C2215" t="str">
            <v>54</v>
          </cell>
          <cell r="D2215" t="str">
            <v>72017</v>
          </cell>
          <cell r="H2215" t="str">
            <v>Oak Valley Union Elementary</v>
          </cell>
          <cell r="I2215" t="str">
            <v>ELEMENTARY</v>
          </cell>
          <cell r="J2215">
            <v>2765608</v>
          </cell>
          <cell r="K2215">
            <v>276136</v>
          </cell>
          <cell r="L2215">
            <v>549.72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2765608</v>
          </cell>
          <cell r="U2215">
            <v>276136</v>
          </cell>
          <cell r="V2215">
            <v>549.72</v>
          </cell>
          <cell r="W2215">
            <v>5402054</v>
          </cell>
          <cell r="X2215">
            <v>0</v>
          </cell>
          <cell r="Y2215">
            <v>5402054</v>
          </cell>
        </row>
        <row r="2216">
          <cell r="A2216">
            <v>972</v>
          </cell>
          <cell r="B2216">
            <v>50</v>
          </cell>
          <cell r="C2216" t="str">
            <v>54</v>
          </cell>
          <cell r="D2216" t="str">
            <v>72025</v>
          </cell>
          <cell r="H2216" t="str">
            <v>Outside Creek Elementary</v>
          </cell>
          <cell r="I2216" t="str">
            <v>ELEMENTARY</v>
          </cell>
          <cell r="J2216">
            <v>503468</v>
          </cell>
          <cell r="K2216">
            <v>180643</v>
          </cell>
          <cell r="L2216">
            <v>100.38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503468</v>
          </cell>
          <cell r="U2216">
            <v>180643</v>
          </cell>
          <cell r="V2216">
            <v>100.38</v>
          </cell>
          <cell r="W2216">
            <v>927210</v>
          </cell>
          <cell r="X2216">
            <v>0</v>
          </cell>
          <cell r="Y2216">
            <v>927210</v>
          </cell>
        </row>
        <row r="2217">
          <cell r="A2217">
            <v>973</v>
          </cell>
          <cell r="B2217">
            <v>50</v>
          </cell>
          <cell r="C2217" t="str">
            <v>54</v>
          </cell>
          <cell r="D2217" t="str">
            <v>72033</v>
          </cell>
          <cell r="H2217" t="str">
            <v>Palo Verde Union Elementary</v>
          </cell>
          <cell r="I2217" t="str">
            <v>ELEMENTARY</v>
          </cell>
          <cell r="J2217">
            <v>2910973</v>
          </cell>
          <cell r="K2217">
            <v>571367</v>
          </cell>
          <cell r="L2217">
            <v>575.76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2910973</v>
          </cell>
          <cell r="U2217">
            <v>571367</v>
          </cell>
          <cell r="V2217">
            <v>575.76</v>
          </cell>
          <cell r="W2217">
            <v>5869947</v>
          </cell>
          <cell r="X2217">
            <v>0</v>
          </cell>
          <cell r="Y2217">
            <v>5869947</v>
          </cell>
        </row>
        <row r="2218">
          <cell r="A2218">
            <v>974</v>
          </cell>
          <cell r="B2218">
            <v>50</v>
          </cell>
          <cell r="C2218" t="str">
            <v>54</v>
          </cell>
          <cell r="D2218" t="str">
            <v>72041</v>
          </cell>
          <cell r="H2218" t="str">
            <v>Pixley Union Elementary</v>
          </cell>
          <cell r="I2218" t="str">
            <v>ELEMENTARY</v>
          </cell>
          <cell r="J2218">
            <v>5260068</v>
          </cell>
          <cell r="K2218">
            <v>974029</v>
          </cell>
          <cell r="L2218">
            <v>1039.42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5260068</v>
          </cell>
          <cell r="U2218">
            <v>974029</v>
          </cell>
          <cell r="V2218">
            <v>1039.42</v>
          </cell>
          <cell r="W2218">
            <v>10752222</v>
          </cell>
          <cell r="X2218">
            <v>0</v>
          </cell>
          <cell r="Y2218">
            <v>10752222</v>
          </cell>
        </row>
        <row r="2219">
          <cell r="A2219">
            <v>975</v>
          </cell>
          <cell r="B2219">
            <v>50</v>
          </cell>
          <cell r="C2219" t="str">
            <v>54</v>
          </cell>
          <cell r="D2219" t="str">
            <v>72058</v>
          </cell>
          <cell r="H2219" t="str">
            <v>Pleasant View Elementary</v>
          </cell>
          <cell r="I2219" t="str">
            <v>ELEMENTARY</v>
          </cell>
          <cell r="J2219">
            <v>2316621</v>
          </cell>
          <cell r="K2219">
            <v>288576</v>
          </cell>
          <cell r="L2219">
            <v>459.69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2316621</v>
          </cell>
          <cell r="U2219">
            <v>288576</v>
          </cell>
          <cell r="V2219">
            <v>459.69</v>
          </cell>
          <cell r="W2219">
            <v>4874553</v>
          </cell>
          <cell r="X2219">
            <v>0</v>
          </cell>
          <cell r="Y2219">
            <v>4874553</v>
          </cell>
        </row>
        <row r="2220">
          <cell r="A2220">
            <v>976</v>
          </cell>
          <cell r="B2220">
            <v>50</v>
          </cell>
          <cell r="C2220" t="str">
            <v>54</v>
          </cell>
          <cell r="D2220" t="str">
            <v>72082</v>
          </cell>
          <cell r="H2220" t="str">
            <v>Richgrove Elementary</v>
          </cell>
          <cell r="I2220" t="str">
            <v>ELEMENTARY</v>
          </cell>
          <cell r="J2220">
            <v>3034260</v>
          </cell>
          <cell r="K2220">
            <v>511205</v>
          </cell>
          <cell r="L2220">
            <v>599.36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3034260</v>
          </cell>
          <cell r="U2220">
            <v>511205</v>
          </cell>
          <cell r="V2220">
            <v>599.36</v>
          </cell>
          <cell r="W2220">
            <v>8458868</v>
          </cell>
          <cell r="X2220">
            <v>0</v>
          </cell>
          <cell r="Y2220">
            <v>8458868</v>
          </cell>
        </row>
        <row r="2221">
          <cell r="A2221">
            <v>977</v>
          </cell>
          <cell r="B2221">
            <v>50</v>
          </cell>
          <cell r="C2221" t="str">
            <v>54</v>
          </cell>
          <cell r="D2221" t="str">
            <v>72090</v>
          </cell>
          <cell r="H2221" t="str">
            <v>Rockford Elementary</v>
          </cell>
          <cell r="I2221" t="str">
            <v>ELEMENTARY</v>
          </cell>
          <cell r="J2221">
            <v>1714813</v>
          </cell>
          <cell r="K2221">
            <v>216755</v>
          </cell>
          <cell r="L2221">
            <v>342.52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1714813</v>
          </cell>
          <cell r="U2221">
            <v>216755</v>
          </cell>
          <cell r="V2221">
            <v>342.52</v>
          </cell>
          <cell r="W2221">
            <v>2898996</v>
          </cell>
          <cell r="X2221">
            <v>0</v>
          </cell>
          <cell r="Y2221">
            <v>2898996</v>
          </cell>
        </row>
        <row r="2222">
          <cell r="A2222">
            <v>978</v>
          </cell>
          <cell r="B2222">
            <v>50</v>
          </cell>
          <cell r="C2222" t="str">
            <v>54</v>
          </cell>
          <cell r="D2222" t="str">
            <v>72108</v>
          </cell>
          <cell r="H2222" t="str">
            <v>Saucelito Elementary</v>
          </cell>
          <cell r="I2222" t="str">
            <v>ELEMENTARY</v>
          </cell>
          <cell r="J2222">
            <v>470509</v>
          </cell>
          <cell r="K2222">
            <v>94575</v>
          </cell>
          <cell r="L2222">
            <v>82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470509</v>
          </cell>
          <cell r="U2222">
            <v>94575</v>
          </cell>
          <cell r="V2222">
            <v>82</v>
          </cell>
          <cell r="W2222">
            <v>766643</v>
          </cell>
          <cell r="X2222">
            <v>0</v>
          </cell>
          <cell r="Y2222">
            <v>766643</v>
          </cell>
        </row>
        <row r="2223">
          <cell r="A2223">
            <v>979</v>
          </cell>
          <cell r="B2223">
            <v>50</v>
          </cell>
          <cell r="C2223" t="str">
            <v>54</v>
          </cell>
          <cell r="D2223" t="str">
            <v>72116</v>
          </cell>
          <cell r="H2223" t="str">
            <v>Sequoia Union Elementary</v>
          </cell>
          <cell r="I2223" t="str">
            <v>ELEMENTARY</v>
          </cell>
          <cell r="J2223">
            <v>168405</v>
          </cell>
          <cell r="K2223">
            <v>524008</v>
          </cell>
          <cell r="L2223">
            <v>33.22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168405</v>
          </cell>
          <cell r="U2223">
            <v>524008</v>
          </cell>
          <cell r="V2223">
            <v>33.22</v>
          </cell>
          <cell r="W2223">
            <v>0</v>
          </cell>
          <cell r="X2223">
            <v>0</v>
          </cell>
          <cell r="Y2223">
            <v>0</v>
          </cell>
        </row>
        <row r="2224">
          <cell r="A2224">
            <v>9062</v>
          </cell>
          <cell r="B2224">
            <v>50</v>
          </cell>
          <cell r="C2224" t="str">
            <v>54</v>
          </cell>
          <cell r="D2224" t="str">
            <v>72116</v>
          </cell>
          <cell r="E2224" t="str">
            <v>6054340</v>
          </cell>
          <cell r="F2224" t="str">
            <v>1829</v>
          </cell>
          <cell r="G2224" t="str">
            <v>L</v>
          </cell>
          <cell r="H2224" t="str">
            <v>Sequoia Elementary Charter</v>
          </cell>
          <cell r="I2224" t="str">
            <v>ELEMENTARY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470346</v>
          </cell>
          <cell r="O2224">
            <v>291.18</v>
          </cell>
          <cell r="P2224">
            <v>7731.85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470346</v>
          </cell>
          <cell r="V2224">
            <v>291.18</v>
          </cell>
          <cell r="W2224">
            <v>2055803</v>
          </cell>
          <cell r="X2224">
            <v>0</v>
          </cell>
          <cell r="Y2224">
            <v>2055803</v>
          </cell>
        </row>
        <row r="2225">
          <cell r="A2225">
            <v>980</v>
          </cell>
          <cell r="B2225">
            <v>50</v>
          </cell>
          <cell r="C2225" t="str">
            <v>54</v>
          </cell>
          <cell r="D2225" t="str">
            <v>72132</v>
          </cell>
          <cell r="H2225" t="str">
            <v>Springville Union Elementary</v>
          </cell>
          <cell r="I2225" t="str">
            <v>ELEMENTARY</v>
          </cell>
          <cell r="J2225">
            <v>1602335</v>
          </cell>
          <cell r="K2225">
            <v>1062403</v>
          </cell>
          <cell r="L2225">
            <v>318.60000000000002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1602335</v>
          </cell>
          <cell r="U2225">
            <v>1062403</v>
          </cell>
          <cell r="V2225">
            <v>318.60000000000002</v>
          </cell>
          <cell r="W2225">
            <v>1892601</v>
          </cell>
          <cell r="X2225">
            <v>0</v>
          </cell>
          <cell r="Y2225">
            <v>1892601</v>
          </cell>
        </row>
        <row r="2226">
          <cell r="A2226">
            <v>981</v>
          </cell>
          <cell r="B2226">
            <v>50</v>
          </cell>
          <cell r="C2226" t="str">
            <v>54</v>
          </cell>
          <cell r="D2226" t="str">
            <v>72140</v>
          </cell>
          <cell r="H2226" t="str">
            <v>Stone Corral Elementary</v>
          </cell>
          <cell r="I2226" t="str">
            <v>ELEMENTARY</v>
          </cell>
          <cell r="J2226">
            <v>675494</v>
          </cell>
          <cell r="K2226">
            <v>187119</v>
          </cell>
          <cell r="L2226">
            <v>130.32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675494</v>
          </cell>
          <cell r="U2226">
            <v>187119</v>
          </cell>
          <cell r="V2226">
            <v>130.32</v>
          </cell>
          <cell r="W2226">
            <v>1308520</v>
          </cell>
          <cell r="X2226">
            <v>0</v>
          </cell>
          <cell r="Y2226">
            <v>1308520</v>
          </cell>
        </row>
        <row r="2227">
          <cell r="A2227">
            <v>14492</v>
          </cell>
          <cell r="B2227">
            <v>50</v>
          </cell>
          <cell r="C2227" t="str">
            <v>54</v>
          </cell>
          <cell r="D2227" t="str">
            <v>72140</v>
          </cell>
          <cell r="E2227" t="str">
            <v>0136507</v>
          </cell>
          <cell r="F2227" t="str">
            <v>1894</v>
          </cell>
          <cell r="G2227" t="str">
            <v>D</v>
          </cell>
          <cell r="H2227" t="str">
            <v>Crescent Valley Public Charter II</v>
          </cell>
          <cell r="I2227" t="str">
            <v>ELEMENTARY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147287</v>
          </cell>
          <cell r="O2227">
            <v>481.85</v>
          </cell>
          <cell r="P2227">
            <v>10372.18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147287</v>
          </cell>
          <cell r="V2227">
            <v>481.85</v>
          </cell>
          <cell r="W2227">
            <v>5878131</v>
          </cell>
          <cell r="X2227">
            <v>0</v>
          </cell>
          <cell r="Y2227">
            <v>5878131</v>
          </cell>
        </row>
        <row r="2228">
          <cell r="A2228">
            <v>982</v>
          </cell>
          <cell r="B2228">
            <v>50</v>
          </cell>
          <cell r="C2228" t="str">
            <v>54</v>
          </cell>
          <cell r="D2228" t="str">
            <v>72157</v>
          </cell>
          <cell r="H2228" t="str">
            <v>Strathmore Union Elementary</v>
          </cell>
          <cell r="I2228" t="str">
            <v>ELEMENTARY</v>
          </cell>
          <cell r="J2228">
            <v>3828889</v>
          </cell>
          <cell r="K2228">
            <v>622858</v>
          </cell>
          <cell r="L2228">
            <v>762.66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3828889</v>
          </cell>
          <cell r="U2228">
            <v>622858</v>
          </cell>
          <cell r="V2228">
            <v>762.66</v>
          </cell>
          <cell r="W2228">
            <v>8008582</v>
          </cell>
          <cell r="X2228">
            <v>0</v>
          </cell>
          <cell r="Y2228">
            <v>8008582</v>
          </cell>
        </row>
        <row r="2229">
          <cell r="A2229">
            <v>984</v>
          </cell>
          <cell r="B2229">
            <v>50</v>
          </cell>
          <cell r="C2229" t="str">
            <v>54</v>
          </cell>
          <cell r="D2229" t="str">
            <v>72173</v>
          </cell>
          <cell r="H2229" t="str">
            <v>Sundale Union Elementary</v>
          </cell>
          <cell r="I2229" t="str">
            <v>ELEMENTARY</v>
          </cell>
          <cell r="J2229">
            <v>4049942</v>
          </cell>
          <cell r="K2229">
            <v>722436</v>
          </cell>
          <cell r="L2229">
            <v>805.22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4049942</v>
          </cell>
          <cell r="U2229">
            <v>722436</v>
          </cell>
          <cell r="V2229">
            <v>805.22</v>
          </cell>
          <cell r="W2229">
            <v>6348807</v>
          </cell>
          <cell r="X2229">
            <v>0</v>
          </cell>
          <cell r="Y2229">
            <v>6348807</v>
          </cell>
        </row>
        <row r="2230">
          <cell r="A2230">
            <v>985</v>
          </cell>
          <cell r="B2230">
            <v>50</v>
          </cell>
          <cell r="C2230" t="str">
            <v>54</v>
          </cell>
          <cell r="D2230" t="str">
            <v>72181</v>
          </cell>
          <cell r="H2230" t="str">
            <v>Sunnyside Union Elementary</v>
          </cell>
          <cell r="I2230" t="str">
            <v>ELEMENTARY</v>
          </cell>
          <cell r="J2230">
            <v>1776217</v>
          </cell>
          <cell r="K2230">
            <v>402468</v>
          </cell>
          <cell r="L2230">
            <v>352.65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1776217</v>
          </cell>
          <cell r="U2230">
            <v>402468</v>
          </cell>
          <cell r="V2230">
            <v>352.65</v>
          </cell>
          <cell r="W2230">
            <v>3547840</v>
          </cell>
          <cell r="X2230">
            <v>0</v>
          </cell>
          <cell r="Y2230">
            <v>3547840</v>
          </cell>
        </row>
        <row r="2231">
          <cell r="A2231">
            <v>986</v>
          </cell>
          <cell r="B2231">
            <v>50</v>
          </cell>
          <cell r="C2231" t="str">
            <v>54</v>
          </cell>
          <cell r="D2231" t="str">
            <v>72199</v>
          </cell>
          <cell r="H2231" t="str">
            <v>Terra Bella Union Elementary</v>
          </cell>
          <cell r="I2231" t="str">
            <v>ELEMENTARY</v>
          </cell>
          <cell r="J2231">
            <v>4445994</v>
          </cell>
          <cell r="K2231">
            <v>979438</v>
          </cell>
          <cell r="L2231">
            <v>882.11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4445994</v>
          </cell>
          <cell r="U2231">
            <v>979438</v>
          </cell>
          <cell r="V2231">
            <v>882.11</v>
          </cell>
          <cell r="W2231">
            <v>9074913</v>
          </cell>
          <cell r="X2231">
            <v>0</v>
          </cell>
          <cell r="Y2231">
            <v>9074913</v>
          </cell>
        </row>
        <row r="2232">
          <cell r="A2232">
            <v>987</v>
          </cell>
          <cell r="B2232">
            <v>50</v>
          </cell>
          <cell r="C2232" t="str">
            <v>54</v>
          </cell>
          <cell r="D2232" t="str">
            <v>72207</v>
          </cell>
          <cell r="H2232" t="str">
            <v>Three Rivers Union Elementary</v>
          </cell>
          <cell r="I2232" t="str">
            <v>ELEMENTARY</v>
          </cell>
          <cell r="J2232">
            <v>689175</v>
          </cell>
          <cell r="K2232">
            <v>773358</v>
          </cell>
          <cell r="L2232">
            <v>138.25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689175</v>
          </cell>
          <cell r="U2232">
            <v>773358</v>
          </cell>
          <cell r="V2232">
            <v>138.25</v>
          </cell>
          <cell r="W2232">
            <v>433692</v>
          </cell>
          <cell r="X2232">
            <v>0</v>
          </cell>
          <cell r="Y2232">
            <v>433692</v>
          </cell>
        </row>
        <row r="2233">
          <cell r="A2233">
            <v>988</v>
          </cell>
          <cell r="B2233">
            <v>50</v>
          </cell>
          <cell r="C2233" t="str">
            <v>54</v>
          </cell>
          <cell r="D2233" t="str">
            <v>72215</v>
          </cell>
          <cell r="H2233" t="str">
            <v>Tipton Elementary</v>
          </cell>
          <cell r="I2233" t="str">
            <v>ELEMENTARY</v>
          </cell>
          <cell r="J2233">
            <v>2800647</v>
          </cell>
          <cell r="K2233">
            <v>717180</v>
          </cell>
          <cell r="L2233">
            <v>557.85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2800647</v>
          </cell>
          <cell r="U2233">
            <v>717180</v>
          </cell>
          <cell r="V2233">
            <v>557.85</v>
          </cell>
          <cell r="W2233">
            <v>5474677</v>
          </cell>
          <cell r="X2233">
            <v>0</v>
          </cell>
          <cell r="Y2233">
            <v>5474677</v>
          </cell>
        </row>
        <row r="2234">
          <cell r="A2234">
            <v>989</v>
          </cell>
          <cell r="B2234">
            <v>50</v>
          </cell>
          <cell r="C2234" t="str">
            <v>54</v>
          </cell>
          <cell r="D2234" t="str">
            <v>72223</v>
          </cell>
          <cell r="H2234" t="str">
            <v>Traver Joint Elementary</v>
          </cell>
          <cell r="I2234" t="str">
            <v>ELEMENTARY</v>
          </cell>
          <cell r="J2234">
            <v>1133664</v>
          </cell>
          <cell r="K2234">
            <v>290777</v>
          </cell>
          <cell r="L2234">
            <v>224.6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1133664</v>
          </cell>
          <cell r="U2234">
            <v>290777</v>
          </cell>
          <cell r="V2234">
            <v>224.6</v>
          </cell>
          <cell r="W2234">
            <v>2263673</v>
          </cell>
          <cell r="X2234">
            <v>0</v>
          </cell>
          <cell r="Y2234">
            <v>2263673</v>
          </cell>
        </row>
        <row r="2235">
          <cell r="A2235">
            <v>990</v>
          </cell>
          <cell r="B2235">
            <v>50</v>
          </cell>
          <cell r="C2235" t="str">
            <v>54</v>
          </cell>
          <cell r="D2235" t="str">
            <v>72231</v>
          </cell>
          <cell r="H2235" t="str">
            <v>Tulare City</v>
          </cell>
          <cell r="I2235" t="str">
            <v>ELEMENTARY</v>
          </cell>
          <cell r="J2235">
            <v>47302217</v>
          </cell>
          <cell r="K2235">
            <v>7608551</v>
          </cell>
          <cell r="L2235">
            <v>9344.2199999999993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47302217</v>
          </cell>
          <cell r="U2235">
            <v>7608551</v>
          </cell>
          <cell r="V2235">
            <v>9344.2199999999993</v>
          </cell>
          <cell r="W2235">
            <v>88395215</v>
          </cell>
          <cell r="X2235">
            <v>0</v>
          </cell>
          <cell r="Y2235">
            <v>88395215</v>
          </cell>
        </row>
        <row r="2236">
          <cell r="A2236">
            <v>991</v>
          </cell>
          <cell r="B2236">
            <v>50</v>
          </cell>
          <cell r="C2236" t="str">
            <v>54</v>
          </cell>
          <cell r="D2236" t="str">
            <v>72249</v>
          </cell>
          <cell r="H2236" t="str">
            <v>Tulare Joint Union High</v>
          </cell>
          <cell r="I2236" t="str">
            <v>HIGH</v>
          </cell>
          <cell r="J2236">
            <v>32927350</v>
          </cell>
          <cell r="K2236">
            <v>11220867</v>
          </cell>
          <cell r="L2236">
            <v>5266.48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32927350</v>
          </cell>
          <cell r="U2236">
            <v>11220867</v>
          </cell>
          <cell r="V2236">
            <v>5266.48</v>
          </cell>
          <cell r="W2236">
            <v>49488125</v>
          </cell>
          <cell r="X2236">
            <v>0</v>
          </cell>
          <cell r="Y2236">
            <v>49488125</v>
          </cell>
        </row>
        <row r="2237">
          <cell r="A2237">
            <v>14100</v>
          </cell>
          <cell r="B2237">
            <v>50</v>
          </cell>
          <cell r="C2237" t="str">
            <v>54</v>
          </cell>
          <cell r="D2237" t="str">
            <v>72249</v>
          </cell>
          <cell r="E2237" t="str">
            <v>0130708</v>
          </cell>
          <cell r="F2237" t="str">
            <v>1664</v>
          </cell>
          <cell r="G2237" t="str">
            <v>L</v>
          </cell>
          <cell r="H2237" t="str">
            <v>Sierra Vista Charter high</v>
          </cell>
          <cell r="I2237" t="str">
            <v>HIGH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165175</v>
          </cell>
          <cell r="O2237">
            <v>84.45</v>
          </cell>
          <cell r="P2237">
            <v>8139.77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165175</v>
          </cell>
          <cell r="V2237">
            <v>84.45</v>
          </cell>
          <cell r="W2237">
            <v>821175</v>
          </cell>
          <cell r="X2237">
            <v>0</v>
          </cell>
          <cell r="Y2237">
            <v>821175</v>
          </cell>
        </row>
        <row r="2238">
          <cell r="A2238">
            <v>14351</v>
          </cell>
          <cell r="B2238">
            <v>50</v>
          </cell>
          <cell r="C2238" t="str">
            <v>54</v>
          </cell>
          <cell r="D2238" t="str">
            <v>72249</v>
          </cell>
          <cell r="E2238" t="str">
            <v>0133793</v>
          </cell>
          <cell r="F2238" t="str">
            <v>1781</v>
          </cell>
          <cell r="G2238" t="str">
            <v>L</v>
          </cell>
          <cell r="H2238" t="str">
            <v>Accelerated Charter High</v>
          </cell>
          <cell r="I2238" t="str">
            <v>HIGH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260055</v>
          </cell>
          <cell r="O2238">
            <v>132.96</v>
          </cell>
          <cell r="P2238">
            <v>10042.530000000001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260055</v>
          </cell>
          <cell r="V2238">
            <v>132.96</v>
          </cell>
          <cell r="W2238">
            <v>1300146</v>
          </cell>
          <cell r="X2238">
            <v>0</v>
          </cell>
          <cell r="Y2238">
            <v>1300146</v>
          </cell>
        </row>
        <row r="2239">
          <cell r="A2239">
            <v>992</v>
          </cell>
          <cell r="B2239">
            <v>50</v>
          </cell>
          <cell r="C2239" t="str">
            <v>54</v>
          </cell>
          <cell r="D2239" t="str">
            <v>72256</v>
          </cell>
          <cell r="H2239" t="str">
            <v>Visalia Unified</v>
          </cell>
          <cell r="I2239" t="str">
            <v>UNIFIED</v>
          </cell>
          <cell r="J2239">
            <v>142007413</v>
          </cell>
          <cell r="K2239">
            <v>42832963</v>
          </cell>
          <cell r="L2239">
            <v>26769.91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142007413</v>
          </cell>
          <cell r="U2239">
            <v>42832963</v>
          </cell>
          <cell r="V2239">
            <v>26769.91</v>
          </cell>
          <cell r="W2239">
            <v>228372373</v>
          </cell>
          <cell r="X2239">
            <v>0</v>
          </cell>
          <cell r="Y2239">
            <v>228372373</v>
          </cell>
        </row>
        <row r="2240">
          <cell r="A2240">
            <v>10183</v>
          </cell>
          <cell r="B2240">
            <v>50</v>
          </cell>
          <cell r="C2240" t="str">
            <v>54</v>
          </cell>
          <cell r="D2240" t="str">
            <v>72256</v>
          </cell>
          <cell r="E2240" t="str">
            <v>0109751</v>
          </cell>
          <cell r="F2240" t="str">
            <v>0720</v>
          </cell>
          <cell r="G2240" t="str">
            <v>L</v>
          </cell>
          <cell r="H2240" t="str">
            <v>Visalia Charter Independent Study</v>
          </cell>
          <cell r="I2240" t="str">
            <v>UNIFIED</v>
          </cell>
          <cell r="J2240">
            <v>0</v>
          </cell>
          <cell r="K2240">
            <v>0</v>
          </cell>
          <cell r="L2240">
            <v>0</v>
          </cell>
          <cell r="M2240">
            <v>3164084</v>
          </cell>
          <cell r="N2240">
            <v>718192</v>
          </cell>
          <cell r="O2240">
            <v>513.39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3164084</v>
          </cell>
          <cell r="U2240">
            <v>718192</v>
          </cell>
          <cell r="V2240">
            <v>513.39</v>
          </cell>
          <cell r="W2240">
            <v>5051244</v>
          </cell>
          <cell r="X2240">
            <v>0</v>
          </cell>
          <cell r="Y2240">
            <v>5051244</v>
          </cell>
        </row>
        <row r="2241">
          <cell r="A2241">
            <v>12424</v>
          </cell>
          <cell r="B2241">
            <v>50</v>
          </cell>
          <cell r="C2241" t="str">
            <v>54</v>
          </cell>
          <cell r="D2241" t="str">
            <v>72256</v>
          </cell>
          <cell r="E2241" t="str">
            <v>0120659</v>
          </cell>
          <cell r="F2241" t="str">
            <v>1128</v>
          </cell>
          <cell r="G2241" t="str">
            <v>L</v>
          </cell>
          <cell r="H2241" t="str">
            <v>Visalia Technical Early College</v>
          </cell>
          <cell r="I2241" t="str">
            <v>UNIFIED</v>
          </cell>
          <cell r="J2241">
            <v>0</v>
          </cell>
          <cell r="K2241">
            <v>0</v>
          </cell>
          <cell r="L2241">
            <v>0</v>
          </cell>
          <cell r="M2241">
            <v>1532272</v>
          </cell>
          <cell r="N2241">
            <v>346568</v>
          </cell>
          <cell r="O2241">
            <v>247.74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1532272</v>
          </cell>
          <cell r="U2241">
            <v>346568</v>
          </cell>
          <cell r="V2241">
            <v>247.74</v>
          </cell>
          <cell r="W2241">
            <v>2197459</v>
          </cell>
          <cell r="X2241">
            <v>0</v>
          </cell>
          <cell r="Y2241">
            <v>2197459</v>
          </cell>
        </row>
        <row r="2242">
          <cell r="A2242">
            <v>14473</v>
          </cell>
          <cell r="B2242">
            <v>50</v>
          </cell>
          <cell r="C2242" t="str">
            <v>54</v>
          </cell>
          <cell r="D2242" t="str">
            <v>72256</v>
          </cell>
          <cell r="E2242" t="str">
            <v>0135863</v>
          </cell>
          <cell r="F2242" t="str">
            <v>1870</v>
          </cell>
          <cell r="G2242" t="str">
            <v>L</v>
          </cell>
          <cell r="H2242" t="str">
            <v>Global Learning Charter School</v>
          </cell>
          <cell r="I2242" t="str">
            <v>UNIFIED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556994</v>
          </cell>
          <cell r="O2242">
            <v>398.16</v>
          </cell>
          <cell r="P2242">
            <v>9089.8700000000008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556994</v>
          </cell>
          <cell r="V2242">
            <v>398.16</v>
          </cell>
          <cell r="W2242">
            <v>3338433</v>
          </cell>
          <cell r="X2242">
            <v>0</v>
          </cell>
          <cell r="Y2242">
            <v>3338433</v>
          </cell>
        </row>
        <row r="2243">
          <cell r="A2243">
            <v>1454</v>
          </cell>
          <cell r="B2243">
            <v>50</v>
          </cell>
          <cell r="C2243" t="str">
            <v>54</v>
          </cell>
          <cell r="D2243" t="str">
            <v>72256</v>
          </cell>
          <cell r="E2243" t="str">
            <v>5430269</v>
          </cell>
          <cell r="F2243" t="str">
            <v>0251</v>
          </cell>
          <cell r="G2243" t="str">
            <v>L</v>
          </cell>
          <cell r="H2243" t="str">
            <v>Charter Alternatives Academy</v>
          </cell>
          <cell r="I2243" t="str">
            <v>UNIFIED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A2244">
            <v>1455</v>
          </cell>
          <cell r="B2244">
            <v>50</v>
          </cell>
          <cell r="C2244" t="str">
            <v>54</v>
          </cell>
          <cell r="D2244" t="str">
            <v>72256</v>
          </cell>
          <cell r="E2244" t="str">
            <v>6116909</v>
          </cell>
          <cell r="F2244" t="str">
            <v>0250</v>
          </cell>
          <cell r="G2244" t="str">
            <v>L</v>
          </cell>
          <cell r="H2244" t="str">
            <v>Charter Home School Academy</v>
          </cell>
          <cell r="I2244" t="str">
            <v>UNIFIED</v>
          </cell>
          <cell r="J2244">
            <v>0</v>
          </cell>
          <cell r="K2244">
            <v>0</v>
          </cell>
          <cell r="L2244">
            <v>0</v>
          </cell>
          <cell r="M2244">
            <v>539875</v>
          </cell>
          <cell r="N2244">
            <v>145040</v>
          </cell>
          <cell r="O2244">
            <v>103.68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539875</v>
          </cell>
          <cell r="U2244">
            <v>145040</v>
          </cell>
          <cell r="V2244">
            <v>103.68</v>
          </cell>
          <cell r="W2244">
            <v>837687</v>
          </cell>
          <cell r="X2244">
            <v>0</v>
          </cell>
          <cell r="Y2244">
            <v>837687</v>
          </cell>
        </row>
        <row r="2245">
          <cell r="A2245">
            <v>993</v>
          </cell>
          <cell r="B2245">
            <v>50</v>
          </cell>
          <cell r="C2245" t="str">
            <v>54</v>
          </cell>
          <cell r="D2245" t="str">
            <v>72264</v>
          </cell>
          <cell r="H2245" t="str">
            <v>Waukena Joint Union Elementary</v>
          </cell>
          <cell r="I2245" t="str">
            <v>ELEMENTARY</v>
          </cell>
          <cell r="J2245">
            <v>1050456</v>
          </cell>
          <cell r="K2245">
            <v>315614</v>
          </cell>
          <cell r="L2245">
            <v>209.64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1050456</v>
          </cell>
          <cell r="U2245">
            <v>315614</v>
          </cell>
          <cell r="V2245">
            <v>209.64</v>
          </cell>
          <cell r="W2245">
            <v>1997544</v>
          </cell>
          <cell r="X2245">
            <v>0</v>
          </cell>
          <cell r="Y2245">
            <v>1997544</v>
          </cell>
        </row>
        <row r="2246">
          <cell r="A2246">
            <v>996</v>
          </cell>
          <cell r="B2246">
            <v>50</v>
          </cell>
          <cell r="C2246" t="str">
            <v>54</v>
          </cell>
          <cell r="D2246" t="str">
            <v>72298</v>
          </cell>
          <cell r="H2246" t="str">
            <v>Woodville Union Elementary</v>
          </cell>
          <cell r="I2246" t="str">
            <v>ELEMENTARY</v>
          </cell>
          <cell r="J2246">
            <v>2109424</v>
          </cell>
          <cell r="K2246">
            <v>266220</v>
          </cell>
          <cell r="L2246">
            <v>418.51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2109424</v>
          </cell>
          <cell r="U2246">
            <v>266220</v>
          </cell>
          <cell r="V2246">
            <v>418.51</v>
          </cell>
          <cell r="W2246">
            <v>4484413</v>
          </cell>
          <cell r="X2246">
            <v>0</v>
          </cell>
          <cell r="Y2246">
            <v>4484413</v>
          </cell>
        </row>
        <row r="2247">
          <cell r="A2247">
            <v>997</v>
          </cell>
          <cell r="B2247">
            <v>50</v>
          </cell>
          <cell r="C2247" t="str">
            <v>54</v>
          </cell>
          <cell r="D2247" t="str">
            <v>75325</v>
          </cell>
          <cell r="H2247" t="str">
            <v>Farmersville Unified</v>
          </cell>
          <cell r="I2247" t="str">
            <v>UNIFIED</v>
          </cell>
          <cell r="J2247">
            <v>13254315</v>
          </cell>
          <cell r="K2247">
            <v>1278413</v>
          </cell>
          <cell r="L2247">
            <v>2440.87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13254315</v>
          </cell>
          <cell r="U2247">
            <v>1278413</v>
          </cell>
          <cell r="V2247">
            <v>2440.87</v>
          </cell>
          <cell r="W2247">
            <v>26464458</v>
          </cell>
          <cell r="X2247">
            <v>0</v>
          </cell>
          <cell r="Y2247">
            <v>26464458</v>
          </cell>
        </row>
        <row r="2248">
          <cell r="A2248">
            <v>998</v>
          </cell>
          <cell r="B2248">
            <v>50</v>
          </cell>
          <cell r="C2248" t="str">
            <v>54</v>
          </cell>
          <cell r="D2248" t="str">
            <v>75523</v>
          </cell>
          <cell r="H2248" t="str">
            <v>Porterville Unified</v>
          </cell>
          <cell r="I2248" t="str">
            <v>UNIFIED</v>
          </cell>
          <cell r="J2248">
            <v>72737608</v>
          </cell>
          <cell r="K2248">
            <v>14178285</v>
          </cell>
          <cell r="L2248">
            <v>12811.24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72737608</v>
          </cell>
          <cell r="U2248">
            <v>14178285</v>
          </cell>
          <cell r="V2248">
            <v>12811.24</v>
          </cell>
          <cell r="W2248">
            <v>130037707</v>
          </cell>
          <cell r="X2248">
            <v>0</v>
          </cell>
          <cell r="Y2248">
            <v>130037707</v>
          </cell>
        </row>
        <row r="2249">
          <cell r="A2249">
            <v>11430</v>
          </cell>
          <cell r="B2249">
            <v>50</v>
          </cell>
          <cell r="C2249" t="str">
            <v>54</v>
          </cell>
          <cell r="D2249" t="str">
            <v>75523</v>
          </cell>
          <cell r="E2249" t="str">
            <v>0114348</v>
          </cell>
          <cell r="F2249" t="str">
            <v>0867</v>
          </cell>
          <cell r="G2249" t="str">
            <v>L</v>
          </cell>
          <cell r="H2249" t="str">
            <v>Butterfield Charter High</v>
          </cell>
          <cell r="I2249" t="str">
            <v>UNIFIED</v>
          </cell>
          <cell r="J2249">
            <v>0</v>
          </cell>
          <cell r="K2249">
            <v>0</v>
          </cell>
          <cell r="L2249">
            <v>0</v>
          </cell>
          <cell r="M2249">
            <v>1548167</v>
          </cell>
          <cell r="N2249">
            <v>254781</v>
          </cell>
          <cell r="O2249">
            <v>250.31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1548167</v>
          </cell>
          <cell r="U2249">
            <v>254781</v>
          </cell>
          <cell r="V2249">
            <v>250.31</v>
          </cell>
          <cell r="W2249">
            <v>2758410</v>
          </cell>
          <cell r="X2249">
            <v>0</v>
          </cell>
          <cell r="Y2249">
            <v>2758410</v>
          </cell>
        </row>
        <row r="2250">
          <cell r="A2250">
            <v>12027</v>
          </cell>
          <cell r="B2250">
            <v>50</v>
          </cell>
          <cell r="C2250" t="str">
            <v>54</v>
          </cell>
          <cell r="D2250" t="str">
            <v>75523</v>
          </cell>
          <cell r="E2250" t="str">
            <v>0116590</v>
          </cell>
          <cell r="F2250" t="str">
            <v>0970</v>
          </cell>
          <cell r="G2250" t="str">
            <v>L</v>
          </cell>
          <cell r="H2250" t="str">
            <v>Harmony Magnet Academy</v>
          </cell>
          <cell r="I2250" t="str">
            <v>UNIFIED</v>
          </cell>
          <cell r="J2250">
            <v>0</v>
          </cell>
          <cell r="K2250">
            <v>0</v>
          </cell>
          <cell r="L2250">
            <v>0</v>
          </cell>
          <cell r="M2250">
            <v>3016796</v>
          </cell>
          <cell r="N2250">
            <v>496471</v>
          </cell>
          <cell r="O2250">
            <v>487.76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3016796</v>
          </cell>
          <cell r="U2250">
            <v>496471</v>
          </cell>
          <cell r="V2250">
            <v>487.76</v>
          </cell>
          <cell r="W2250">
            <v>4776019</v>
          </cell>
          <cell r="X2250">
            <v>0</v>
          </cell>
          <cell r="Y2250">
            <v>4776019</v>
          </cell>
        </row>
        <row r="2251">
          <cell r="A2251">
            <v>14555</v>
          </cell>
          <cell r="B2251">
            <v>50</v>
          </cell>
          <cell r="C2251" t="str">
            <v>54</v>
          </cell>
          <cell r="D2251" t="str">
            <v>75523</v>
          </cell>
          <cell r="E2251" t="str">
            <v>0137968</v>
          </cell>
          <cell r="F2251" t="str">
            <v>1956</v>
          </cell>
          <cell r="G2251" t="str">
            <v>L</v>
          </cell>
          <cell r="H2251" t="str">
            <v>Porterville Military Academy</v>
          </cell>
          <cell r="I2251" t="str">
            <v>UNIFIED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147976</v>
          </cell>
          <cell r="O2251">
            <v>145.38</v>
          </cell>
          <cell r="P2251">
            <v>10488.36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147976</v>
          </cell>
          <cell r="V2251">
            <v>145.38</v>
          </cell>
          <cell r="W2251">
            <v>1424202</v>
          </cell>
          <cell r="X2251">
            <v>0</v>
          </cell>
          <cell r="Y2251">
            <v>1424202</v>
          </cell>
        </row>
        <row r="2252">
          <cell r="A2252">
            <v>999</v>
          </cell>
          <cell r="B2252">
            <v>50</v>
          </cell>
          <cell r="C2252" t="str">
            <v>54</v>
          </cell>
          <cell r="D2252" t="str">
            <v>75531</v>
          </cell>
          <cell r="H2252" t="str">
            <v>Dinuba Unified</v>
          </cell>
          <cell r="I2252" t="str">
            <v>UNIFIED</v>
          </cell>
          <cell r="J2252">
            <v>35274005</v>
          </cell>
          <cell r="K2252">
            <v>2817342</v>
          </cell>
          <cell r="L2252">
            <v>6400.84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35274005</v>
          </cell>
          <cell r="U2252">
            <v>2817342</v>
          </cell>
          <cell r="V2252">
            <v>6400.84</v>
          </cell>
          <cell r="W2252">
            <v>67985281</v>
          </cell>
          <cell r="X2252">
            <v>0</v>
          </cell>
          <cell r="Y2252">
            <v>67985281</v>
          </cell>
        </row>
        <row r="2253">
          <cell r="A2253">
            <v>12761</v>
          </cell>
          <cell r="B2253">
            <v>50</v>
          </cell>
          <cell r="C2253" t="str">
            <v>54</v>
          </cell>
          <cell r="D2253" t="str">
            <v>76794</v>
          </cell>
          <cell r="H2253" t="str">
            <v>Woodlake Unified</v>
          </cell>
          <cell r="I2253" t="str">
            <v>UNIFIED</v>
          </cell>
          <cell r="J2253">
            <v>11684973</v>
          </cell>
          <cell r="K2253">
            <v>2857725</v>
          </cell>
          <cell r="L2253">
            <v>2077.65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11684973</v>
          </cell>
          <cell r="U2253">
            <v>2857725</v>
          </cell>
          <cell r="V2253">
            <v>2077.65</v>
          </cell>
          <cell r="W2253">
            <v>20903268</v>
          </cell>
          <cell r="X2253">
            <v>0</v>
          </cell>
          <cell r="Y2253">
            <v>20903268</v>
          </cell>
        </row>
        <row r="2254">
          <cell r="A2254">
            <v>13952</v>
          </cell>
          <cell r="B2254">
            <v>50</v>
          </cell>
          <cell r="C2254" t="str">
            <v>54</v>
          </cell>
          <cell r="D2254" t="str">
            <v>76836</v>
          </cell>
          <cell r="H2254" t="str">
            <v>Exeter Unified</v>
          </cell>
          <cell r="I2254" t="str">
            <v>UNIFIED</v>
          </cell>
          <cell r="J2254">
            <v>15793498</v>
          </cell>
          <cell r="K2254">
            <v>5204367</v>
          </cell>
          <cell r="L2254">
            <v>2735.16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15793498</v>
          </cell>
          <cell r="U2254">
            <v>5204367</v>
          </cell>
          <cell r="V2254">
            <v>2735.16</v>
          </cell>
          <cell r="W2254">
            <v>22824035</v>
          </cell>
          <cell r="X2254">
            <v>0</v>
          </cell>
          <cell r="Y2254">
            <v>22824035</v>
          </cell>
        </row>
        <row r="2255">
          <cell r="A2255">
            <v>56</v>
          </cell>
          <cell r="B2255">
            <v>50</v>
          </cell>
          <cell r="C2255" t="str">
            <v>55</v>
          </cell>
          <cell r="D2255" t="str">
            <v>10553</v>
          </cell>
          <cell r="H2255" t="str">
            <v>Tuolumne County Superintendent of Schools</v>
          </cell>
          <cell r="I2255" t="str">
            <v>CO OFFICE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1074778</v>
          </cell>
          <cell r="R2255">
            <v>566374</v>
          </cell>
          <cell r="S2255">
            <v>8.06</v>
          </cell>
          <cell r="T2255">
            <v>1074778</v>
          </cell>
          <cell r="U2255">
            <v>566374</v>
          </cell>
          <cell r="V2255">
            <v>8.06</v>
          </cell>
          <cell r="W2255">
            <v>1975490</v>
          </cell>
          <cell r="X2255">
            <v>0</v>
          </cell>
          <cell r="Y2255">
            <v>1975490</v>
          </cell>
        </row>
        <row r="2256">
          <cell r="A2256">
            <v>14101</v>
          </cell>
          <cell r="B2256">
            <v>50</v>
          </cell>
          <cell r="C2256" t="str">
            <v>55</v>
          </cell>
          <cell r="D2256" t="str">
            <v>10553</v>
          </cell>
          <cell r="E2256" t="str">
            <v>0129346</v>
          </cell>
          <cell r="F2256" t="str">
            <v>1619</v>
          </cell>
          <cell r="G2256" t="str">
            <v>D</v>
          </cell>
          <cell r="H2256" t="str">
            <v>Foothill Leadership Academy</v>
          </cell>
          <cell r="I2256" t="str">
            <v>ELEMENTARY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306403</v>
          </cell>
          <cell r="O2256">
            <v>104.19</v>
          </cell>
          <cell r="P2256">
            <v>7840.95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306403</v>
          </cell>
          <cell r="V2256">
            <v>104.19</v>
          </cell>
          <cell r="W2256">
            <v>596004</v>
          </cell>
          <cell r="X2256">
            <v>0</v>
          </cell>
          <cell r="Y2256">
            <v>596004</v>
          </cell>
        </row>
        <row r="2257">
          <cell r="A2257">
            <v>1000</v>
          </cell>
          <cell r="B2257">
            <v>50</v>
          </cell>
          <cell r="C2257" t="str">
            <v>55</v>
          </cell>
          <cell r="D2257" t="str">
            <v>72306</v>
          </cell>
          <cell r="H2257" t="str">
            <v>Belleview Elementary</v>
          </cell>
          <cell r="I2257" t="str">
            <v>ELEMENTARY</v>
          </cell>
          <cell r="J2257">
            <v>748097</v>
          </cell>
          <cell r="K2257">
            <v>596113</v>
          </cell>
          <cell r="L2257">
            <v>147.38999999999999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748097</v>
          </cell>
          <cell r="U2257">
            <v>596113</v>
          </cell>
          <cell r="V2257">
            <v>147.38999999999999</v>
          </cell>
          <cell r="W2257">
            <v>1001196</v>
          </cell>
          <cell r="X2257">
            <v>0</v>
          </cell>
          <cell r="Y2257">
            <v>1001196</v>
          </cell>
        </row>
        <row r="2258">
          <cell r="A2258">
            <v>1002</v>
          </cell>
          <cell r="B2258">
            <v>50</v>
          </cell>
          <cell r="C2258" t="str">
            <v>55</v>
          </cell>
          <cell r="D2258" t="str">
            <v>72348</v>
          </cell>
          <cell r="H2258" t="str">
            <v>Columbia Union</v>
          </cell>
          <cell r="I2258" t="str">
            <v>ELEMENTARY</v>
          </cell>
          <cell r="J2258">
            <v>2442546</v>
          </cell>
          <cell r="K2258">
            <v>1758195</v>
          </cell>
          <cell r="L2258">
            <v>475.47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2442546</v>
          </cell>
          <cell r="U2258">
            <v>1758195</v>
          </cell>
          <cell r="V2258">
            <v>475.47</v>
          </cell>
          <cell r="W2258">
            <v>2809916</v>
          </cell>
          <cell r="X2258">
            <v>0</v>
          </cell>
          <cell r="Y2258">
            <v>2809916</v>
          </cell>
        </row>
        <row r="2259">
          <cell r="A2259">
            <v>1003</v>
          </cell>
          <cell r="B2259">
            <v>50</v>
          </cell>
          <cell r="C2259" t="str">
            <v>55</v>
          </cell>
          <cell r="D2259" t="str">
            <v>72355</v>
          </cell>
          <cell r="H2259" t="str">
            <v>Curtis Creek Elementary</v>
          </cell>
          <cell r="I2259" t="str">
            <v>ELEMENTARY</v>
          </cell>
          <cell r="J2259">
            <v>2271697</v>
          </cell>
          <cell r="K2259">
            <v>3115680</v>
          </cell>
          <cell r="L2259">
            <v>447.46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2271697</v>
          </cell>
          <cell r="U2259">
            <v>3115680</v>
          </cell>
          <cell r="V2259">
            <v>447.46</v>
          </cell>
          <cell r="W2259">
            <v>1050285</v>
          </cell>
          <cell r="X2259">
            <v>0</v>
          </cell>
          <cell r="Y2259">
            <v>1050285</v>
          </cell>
        </row>
        <row r="2260">
          <cell r="A2260">
            <v>1004</v>
          </cell>
          <cell r="B2260">
            <v>50</v>
          </cell>
          <cell r="C2260" t="str">
            <v>55</v>
          </cell>
          <cell r="D2260" t="str">
            <v>72363</v>
          </cell>
          <cell r="H2260" t="str">
            <v>Jamestown Elementary</v>
          </cell>
          <cell r="I2260" t="str">
            <v>ELEMENTARY</v>
          </cell>
          <cell r="J2260">
            <v>2009330</v>
          </cell>
          <cell r="K2260">
            <v>1931277</v>
          </cell>
          <cell r="L2260">
            <v>361.76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2009330</v>
          </cell>
          <cell r="U2260">
            <v>1931277</v>
          </cell>
          <cell r="V2260">
            <v>361.76</v>
          </cell>
          <cell r="W2260">
            <v>1923373</v>
          </cell>
          <cell r="X2260">
            <v>0</v>
          </cell>
          <cell r="Y2260">
            <v>1923373</v>
          </cell>
        </row>
        <row r="2261">
          <cell r="A2261">
            <v>1005</v>
          </cell>
          <cell r="B2261">
            <v>50</v>
          </cell>
          <cell r="C2261" t="str">
            <v>55</v>
          </cell>
          <cell r="D2261" t="str">
            <v>72371</v>
          </cell>
          <cell r="H2261" t="str">
            <v>Sonora Elementary</v>
          </cell>
          <cell r="I2261" t="str">
            <v>ELEMENTARY</v>
          </cell>
          <cell r="J2261">
            <v>3662273</v>
          </cell>
          <cell r="K2261">
            <v>2834085</v>
          </cell>
          <cell r="L2261">
            <v>725.74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3662273</v>
          </cell>
          <cell r="U2261">
            <v>2834085</v>
          </cell>
          <cell r="V2261">
            <v>725.74</v>
          </cell>
          <cell r="W2261">
            <v>3641734</v>
          </cell>
          <cell r="X2261">
            <v>0</v>
          </cell>
          <cell r="Y2261">
            <v>3641734</v>
          </cell>
        </row>
        <row r="2262">
          <cell r="A2262">
            <v>1006</v>
          </cell>
          <cell r="B2262">
            <v>50</v>
          </cell>
          <cell r="C2262" t="str">
            <v>55</v>
          </cell>
          <cell r="D2262" t="str">
            <v>72389</v>
          </cell>
          <cell r="H2262" t="str">
            <v>Sonora Union High</v>
          </cell>
          <cell r="I2262" t="str">
            <v>HIGH</v>
          </cell>
          <cell r="J2262">
            <v>6082386</v>
          </cell>
          <cell r="K2262">
            <v>9118288</v>
          </cell>
          <cell r="L2262">
            <v>1002.86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6082386</v>
          </cell>
          <cell r="U2262">
            <v>9118288</v>
          </cell>
          <cell r="V2262">
            <v>1002.86</v>
          </cell>
          <cell r="W2262">
            <v>1579645</v>
          </cell>
          <cell r="X2262">
            <v>0</v>
          </cell>
          <cell r="Y2262">
            <v>1579645</v>
          </cell>
        </row>
        <row r="2263">
          <cell r="A2263">
            <v>1007</v>
          </cell>
          <cell r="B2263">
            <v>50</v>
          </cell>
          <cell r="C2263" t="str">
            <v>55</v>
          </cell>
          <cell r="D2263" t="str">
            <v>72397</v>
          </cell>
          <cell r="H2263" t="str">
            <v>Soulsbyville Elementary</v>
          </cell>
          <cell r="I2263" t="str">
            <v>ELEMENTARY</v>
          </cell>
          <cell r="J2263">
            <v>2646512</v>
          </cell>
          <cell r="K2263">
            <v>1841242</v>
          </cell>
          <cell r="L2263">
            <v>521.91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2646512</v>
          </cell>
          <cell r="U2263">
            <v>1841242</v>
          </cell>
          <cell r="V2263">
            <v>521.91</v>
          </cell>
          <cell r="W2263">
            <v>2747839</v>
          </cell>
          <cell r="X2263">
            <v>0</v>
          </cell>
          <cell r="Y2263">
            <v>2747839</v>
          </cell>
        </row>
        <row r="2264">
          <cell r="A2264">
            <v>1008</v>
          </cell>
          <cell r="B2264">
            <v>50</v>
          </cell>
          <cell r="C2264" t="str">
            <v>55</v>
          </cell>
          <cell r="D2264" t="str">
            <v>72405</v>
          </cell>
          <cell r="H2264" t="str">
            <v>Summerville Elementary</v>
          </cell>
          <cell r="I2264" t="str">
            <v>ELEMENTARY</v>
          </cell>
          <cell r="J2264">
            <v>1946294</v>
          </cell>
          <cell r="K2264">
            <v>1298059</v>
          </cell>
          <cell r="L2264">
            <v>385.42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1946294</v>
          </cell>
          <cell r="U2264">
            <v>1298059</v>
          </cell>
          <cell r="V2264">
            <v>385.42</v>
          </cell>
          <cell r="W2264">
            <v>2112748</v>
          </cell>
          <cell r="X2264">
            <v>0</v>
          </cell>
          <cell r="Y2264">
            <v>2112748</v>
          </cell>
        </row>
        <row r="2265">
          <cell r="A2265">
            <v>1009</v>
          </cell>
          <cell r="B2265">
            <v>50</v>
          </cell>
          <cell r="C2265" t="str">
            <v>55</v>
          </cell>
          <cell r="D2265" t="str">
            <v>72413</v>
          </cell>
          <cell r="H2265" t="str">
            <v>Summerville Union High</v>
          </cell>
          <cell r="I2265" t="str">
            <v>HIGH</v>
          </cell>
          <cell r="J2265">
            <v>3712494</v>
          </cell>
          <cell r="K2265">
            <v>4294050</v>
          </cell>
          <cell r="L2265">
            <v>415.89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3712494</v>
          </cell>
          <cell r="U2265">
            <v>4294050</v>
          </cell>
          <cell r="V2265">
            <v>415.89</v>
          </cell>
          <cell r="W2265">
            <v>1837068</v>
          </cell>
          <cell r="X2265">
            <v>0</v>
          </cell>
          <cell r="Y2265">
            <v>1837068</v>
          </cell>
        </row>
        <row r="2266">
          <cell r="A2266">
            <v>10296</v>
          </cell>
          <cell r="B2266">
            <v>50</v>
          </cell>
          <cell r="C2266" t="str">
            <v>55</v>
          </cell>
          <cell r="D2266" t="str">
            <v>72413</v>
          </cell>
          <cell r="E2266" t="str">
            <v>0112276</v>
          </cell>
          <cell r="F2266" t="str">
            <v>0807</v>
          </cell>
          <cell r="G2266" t="str">
            <v>D</v>
          </cell>
          <cell r="H2266" t="str">
            <v>Gold Rush Charter</v>
          </cell>
          <cell r="I2266" t="str">
            <v>HIGH</v>
          </cell>
          <cell r="J2266">
            <v>0</v>
          </cell>
          <cell r="K2266">
            <v>0</v>
          </cell>
          <cell r="L2266">
            <v>0</v>
          </cell>
          <cell r="M2266">
            <v>2702504</v>
          </cell>
          <cell r="N2266">
            <v>1858462</v>
          </cell>
          <cell r="O2266">
            <v>483.9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2702504</v>
          </cell>
          <cell r="U2266">
            <v>1858462</v>
          </cell>
          <cell r="V2266">
            <v>483.9</v>
          </cell>
          <cell r="W2266">
            <v>2605347</v>
          </cell>
          <cell r="X2266">
            <v>0</v>
          </cell>
          <cell r="Y2266">
            <v>2605347</v>
          </cell>
        </row>
        <row r="2267">
          <cell r="A2267">
            <v>1457</v>
          </cell>
          <cell r="B2267">
            <v>50</v>
          </cell>
          <cell r="C2267" t="str">
            <v>55</v>
          </cell>
          <cell r="D2267" t="str">
            <v>72413</v>
          </cell>
          <cell r="E2267" t="str">
            <v>5530191</v>
          </cell>
          <cell r="F2267" t="str">
            <v>0408</v>
          </cell>
          <cell r="G2267" t="str">
            <v>L</v>
          </cell>
          <cell r="H2267" t="str">
            <v>Connections Visual and Performing Arts Academy</v>
          </cell>
          <cell r="I2267" t="str">
            <v>HIGH</v>
          </cell>
          <cell r="J2267">
            <v>0</v>
          </cell>
          <cell r="K2267">
            <v>0</v>
          </cell>
          <cell r="L2267">
            <v>0</v>
          </cell>
          <cell r="M2267">
            <v>1325003</v>
          </cell>
          <cell r="N2267">
            <v>838324</v>
          </cell>
          <cell r="O2267">
            <v>218.28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1325003</v>
          </cell>
          <cell r="U2267">
            <v>838324</v>
          </cell>
          <cell r="V2267">
            <v>218.28</v>
          </cell>
          <cell r="W2267">
            <v>1218565</v>
          </cell>
          <cell r="X2267">
            <v>0</v>
          </cell>
          <cell r="Y2267">
            <v>1218565</v>
          </cell>
        </row>
        <row r="2268">
          <cell r="A2268">
            <v>1010</v>
          </cell>
          <cell r="B2268">
            <v>50</v>
          </cell>
          <cell r="C2268" t="str">
            <v>55</v>
          </cell>
          <cell r="D2268" t="str">
            <v>72421</v>
          </cell>
          <cell r="H2268" t="str">
            <v>Twain Harte</v>
          </cell>
          <cell r="I2268" t="str">
            <v>ELEMENTARY</v>
          </cell>
          <cell r="J2268">
            <v>1272924</v>
          </cell>
          <cell r="K2268">
            <v>2970795</v>
          </cell>
          <cell r="L2268">
            <v>248.52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1272924</v>
          </cell>
          <cell r="U2268">
            <v>2970795</v>
          </cell>
          <cell r="V2268">
            <v>248.52</v>
          </cell>
          <cell r="W2268">
            <v>0</v>
          </cell>
          <cell r="X2268">
            <v>0</v>
          </cell>
          <cell r="Y2268">
            <v>0</v>
          </cell>
        </row>
        <row r="2269">
          <cell r="A2269">
            <v>1011</v>
          </cell>
          <cell r="B2269">
            <v>50</v>
          </cell>
          <cell r="C2269" t="str">
            <v>55</v>
          </cell>
          <cell r="D2269" t="str">
            <v>75184</v>
          </cell>
          <cell r="H2269" t="str">
            <v>Big Oak Flat-Groveland Unified</v>
          </cell>
          <cell r="I2269" t="str">
            <v>UNIFIED</v>
          </cell>
          <cell r="J2269">
            <v>2347696</v>
          </cell>
          <cell r="K2269">
            <v>4673610</v>
          </cell>
          <cell r="L2269">
            <v>286.3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2347696</v>
          </cell>
          <cell r="U2269">
            <v>4673610</v>
          </cell>
          <cell r="V2269">
            <v>286.3</v>
          </cell>
          <cell r="W2269">
            <v>0</v>
          </cell>
          <cell r="X2269">
            <v>0</v>
          </cell>
          <cell r="Y2269">
            <v>0</v>
          </cell>
        </row>
        <row r="2270">
          <cell r="A2270">
            <v>57</v>
          </cell>
          <cell r="B2270">
            <v>50</v>
          </cell>
          <cell r="C2270" t="str">
            <v>56</v>
          </cell>
          <cell r="D2270" t="str">
            <v>10561</v>
          </cell>
          <cell r="H2270" t="str">
            <v>Ventura Co. Office of Education</v>
          </cell>
          <cell r="I2270" t="str">
            <v>CO OFFICE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9010192</v>
          </cell>
          <cell r="R2270">
            <v>12684508</v>
          </cell>
          <cell r="S2270">
            <v>163.75</v>
          </cell>
          <cell r="T2270">
            <v>9010192</v>
          </cell>
          <cell r="U2270">
            <v>12684508</v>
          </cell>
          <cell r="V2270">
            <v>163.75</v>
          </cell>
          <cell r="W2270">
            <v>7295832</v>
          </cell>
          <cell r="X2270">
            <v>0</v>
          </cell>
          <cell r="Y2270">
            <v>7295832</v>
          </cell>
        </row>
        <row r="2271">
          <cell r="A2271">
            <v>10207</v>
          </cell>
          <cell r="B2271">
            <v>50</v>
          </cell>
          <cell r="C2271" t="str">
            <v>56</v>
          </cell>
          <cell r="D2271" t="str">
            <v>10561</v>
          </cell>
          <cell r="E2271" t="str">
            <v>0109900</v>
          </cell>
          <cell r="F2271" t="str">
            <v>0735</v>
          </cell>
          <cell r="G2271" t="str">
            <v>D</v>
          </cell>
          <cell r="H2271" t="str">
            <v>Vista Real Charter High</v>
          </cell>
          <cell r="I2271" t="str">
            <v>CO OFFICE</v>
          </cell>
          <cell r="J2271">
            <v>0</v>
          </cell>
          <cell r="K2271">
            <v>0</v>
          </cell>
          <cell r="L2271">
            <v>0</v>
          </cell>
          <cell r="M2271">
            <v>13901963</v>
          </cell>
          <cell r="N2271">
            <v>17569</v>
          </cell>
          <cell r="O2271">
            <v>2247.69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13901963</v>
          </cell>
          <cell r="U2271">
            <v>17569</v>
          </cell>
          <cell r="V2271">
            <v>2247.69</v>
          </cell>
          <cell r="W2271">
            <v>26508909</v>
          </cell>
          <cell r="X2271">
            <v>0</v>
          </cell>
          <cell r="Y2271">
            <v>26508909</v>
          </cell>
        </row>
        <row r="2272">
          <cell r="A2272">
            <v>10297</v>
          </cell>
          <cell r="B2272">
            <v>50</v>
          </cell>
          <cell r="C2272" t="str">
            <v>56</v>
          </cell>
          <cell r="D2272" t="str">
            <v>10561</v>
          </cell>
          <cell r="E2272" t="str">
            <v>0112417</v>
          </cell>
          <cell r="F2272" t="str">
            <v>0805</v>
          </cell>
          <cell r="G2272" t="str">
            <v>D</v>
          </cell>
          <cell r="H2272" t="str">
            <v>Ventura Charter School of Arts and Global Education</v>
          </cell>
          <cell r="I2272" t="str">
            <v>UNIFIED</v>
          </cell>
          <cell r="J2272">
            <v>0</v>
          </cell>
          <cell r="K2272">
            <v>0</v>
          </cell>
          <cell r="L2272">
            <v>0</v>
          </cell>
          <cell r="M2272">
            <v>2156830</v>
          </cell>
          <cell r="N2272">
            <v>1533994</v>
          </cell>
          <cell r="O2272">
            <v>418.21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2156830</v>
          </cell>
          <cell r="U2272">
            <v>1533994</v>
          </cell>
          <cell r="V2272">
            <v>418.21</v>
          </cell>
          <cell r="W2272">
            <v>2015224</v>
          </cell>
          <cell r="X2272">
            <v>0</v>
          </cell>
          <cell r="Y2272">
            <v>2015224</v>
          </cell>
        </row>
        <row r="2273">
          <cell r="A2273">
            <v>12425</v>
          </cell>
          <cell r="B2273">
            <v>50</v>
          </cell>
          <cell r="C2273" t="str">
            <v>56</v>
          </cell>
          <cell r="D2273" t="str">
            <v>10561</v>
          </cell>
          <cell r="E2273" t="str">
            <v>0121756</v>
          </cell>
          <cell r="F2273" t="str">
            <v>1203</v>
          </cell>
          <cell r="G2273" t="str">
            <v>D</v>
          </cell>
          <cell r="H2273" t="str">
            <v>BRIDGES Charter</v>
          </cell>
          <cell r="I2273" t="str">
            <v>UNIFIED</v>
          </cell>
          <cell r="J2273">
            <v>0</v>
          </cell>
          <cell r="K2273">
            <v>0</v>
          </cell>
          <cell r="L2273">
            <v>0</v>
          </cell>
          <cell r="M2273">
            <v>2000413</v>
          </cell>
          <cell r="N2273">
            <v>2081122</v>
          </cell>
          <cell r="O2273">
            <v>387.13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2000413</v>
          </cell>
          <cell r="U2273">
            <v>2081122</v>
          </cell>
          <cell r="V2273">
            <v>387.13</v>
          </cell>
          <cell r="W2273">
            <v>1114567</v>
          </cell>
          <cell r="X2273">
            <v>0</v>
          </cell>
          <cell r="Y2273">
            <v>1114567</v>
          </cell>
        </row>
        <row r="2274">
          <cell r="A2274">
            <v>12404</v>
          </cell>
          <cell r="B2274">
            <v>50</v>
          </cell>
          <cell r="C2274" t="str">
            <v>56</v>
          </cell>
          <cell r="D2274" t="str">
            <v>10561</v>
          </cell>
          <cell r="E2274" t="str">
            <v>0122713</v>
          </cell>
          <cell r="F2274" t="str">
            <v>1256</v>
          </cell>
          <cell r="G2274" t="str">
            <v>D</v>
          </cell>
          <cell r="H2274" t="str">
            <v>River Oaks Academy</v>
          </cell>
          <cell r="I2274" t="str">
            <v>CO OFFICE</v>
          </cell>
          <cell r="J2274">
            <v>0</v>
          </cell>
          <cell r="K2274">
            <v>0</v>
          </cell>
          <cell r="L2274">
            <v>0</v>
          </cell>
          <cell r="M2274">
            <v>1578300</v>
          </cell>
          <cell r="N2274">
            <v>57544</v>
          </cell>
          <cell r="O2274">
            <v>290.38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1578300</v>
          </cell>
          <cell r="U2274">
            <v>57544</v>
          </cell>
          <cell r="V2274">
            <v>290.38</v>
          </cell>
          <cell r="W2274">
            <v>2493658</v>
          </cell>
          <cell r="X2274">
            <v>0</v>
          </cell>
          <cell r="Y2274">
            <v>2493658</v>
          </cell>
        </row>
        <row r="2275">
          <cell r="A2275">
            <v>9349</v>
          </cell>
          <cell r="B2275">
            <v>50</v>
          </cell>
          <cell r="C2275" t="str">
            <v>56</v>
          </cell>
          <cell r="D2275" t="str">
            <v>10561</v>
          </cell>
          <cell r="E2275" t="str">
            <v>6055974</v>
          </cell>
          <cell r="F2275" t="str">
            <v>1072</v>
          </cell>
          <cell r="G2275" t="str">
            <v>D</v>
          </cell>
          <cell r="H2275" t="str">
            <v>Meadows Arts and Technology Elementary</v>
          </cell>
          <cell r="I2275" t="str">
            <v>UNIFIED</v>
          </cell>
          <cell r="J2275">
            <v>0</v>
          </cell>
          <cell r="K2275">
            <v>0</v>
          </cell>
          <cell r="L2275">
            <v>0</v>
          </cell>
          <cell r="M2275">
            <v>2288679</v>
          </cell>
          <cell r="N2275">
            <v>2068489</v>
          </cell>
          <cell r="O2275">
            <v>384.78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2288679</v>
          </cell>
          <cell r="U2275">
            <v>2068489</v>
          </cell>
          <cell r="V2275">
            <v>384.78</v>
          </cell>
          <cell r="W2275">
            <v>1287117</v>
          </cell>
          <cell r="X2275">
            <v>0</v>
          </cell>
          <cell r="Y2275">
            <v>1287117</v>
          </cell>
        </row>
        <row r="2276">
          <cell r="A2276">
            <v>1012</v>
          </cell>
          <cell r="B2276">
            <v>50</v>
          </cell>
          <cell r="C2276" t="str">
            <v>56</v>
          </cell>
          <cell r="D2276" t="str">
            <v>72447</v>
          </cell>
          <cell r="H2276" t="str">
            <v>Briggs Elementary</v>
          </cell>
          <cell r="I2276" t="str">
            <v>ELEMENTARY</v>
          </cell>
          <cell r="J2276">
            <v>2740074</v>
          </cell>
          <cell r="K2276">
            <v>896542</v>
          </cell>
          <cell r="L2276">
            <v>539.05999999999995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2740074</v>
          </cell>
          <cell r="U2276">
            <v>896542</v>
          </cell>
          <cell r="V2276">
            <v>539.05999999999995</v>
          </cell>
          <cell r="W2276">
            <v>4643503</v>
          </cell>
          <cell r="X2276">
            <v>0</v>
          </cell>
          <cell r="Y2276">
            <v>4643503</v>
          </cell>
        </row>
        <row r="2277">
          <cell r="A2277">
            <v>1013</v>
          </cell>
          <cell r="B2277">
            <v>50</v>
          </cell>
          <cell r="C2277" t="str">
            <v>56</v>
          </cell>
          <cell r="D2277" t="str">
            <v>72454</v>
          </cell>
          <cell r="H2277" t="str">
            <v>Fillmore Unified</v>
          </cell>
          <cell r="I2277" t="str">
            <v>UNIFIED</v>
          </cell>
          <cell r="J2277">
            <v>19031989</v>
          </cell>
          <cell r="K2277">
            <v>4919674</v>
          </cell>
          <cell r="L2277">
            <v>3619.57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19031989</v>
          </cell>
          <cell r="U2277">
            <v>4919674</v>
          </cell>
          <cell r="V2277">
            <v>3619.57</v>
          </cell>
          <cell r="W2277">
            <v>33730045</v>
          </cell>
          <cell r="X2277">
            <v>0</v>
          </cell>
          <cell r="Y2277">
            <v>33730045</v>
          </cell>
        </row>
        <row r="2278">
          <cell r="A2278">
            <v>1014</v>
          </cell>
          <cell r="B2278">
            <v>50</v>
          </cell>
          <cell r="C2278" t="str">
            <v>56</v>
          </cell>
          <cell r="D2278" t="str">
            <v>72462</v>
          </cell>
          <cell r="H2278" t="str">
            <v>Hueneme Elementary</v>
          </cell>
          <cell r="I2278" t="str">
            <v>ELEMENTARY</v>
          </cell>
          <cell r="J2278">
            <v>41241654</v>
          </cell>
          <cell r="K2278">
            <v>7890253</v>
          </cell>
          <cell r="L2278">
            <v>8173.3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41241654</v>
          </cell>
          <cell r="U2278">
            <v>7890253</v>
          </cell>
          <cell r="V2278">
            <v>8173.3</v>
          </cell>
          <cell r="W2278">
            <v>79348463</v>
          </cell>
          <cell r="X2278">
            <v>0</v>
          </cell>
          <cell r="Y2278">
            <v>79348463</v>
          </cell>
        </row>
        <row r="2279">
          <cell r="A2279">
            <v>1015</v>
          </cell>
          <cell r="B2279">
            <v>50</v>
          </cell>
          <cell r="C2279" t="str">
            <v>56</v>
          </cell>
          <cell r="D2279" t="str">
            <v>72470</v>
          </cell>
          <cell r="H2279" t="str">
            <v>Mesa Union Elementary</v>
          </cell>
          <cell r="I2279" t="str">
            <v>ELEMENTARY</v>
          </cell>
          <cell r="J2279">
            <v>2982736</v>
          </cell>
          <cell r="K2279">
            <v>2487947</v>
          </cell>
          <cell r="L2279">
            <v>594.54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2982736</v>
          </cell>
          <cell r="U2279">
            <v>2487947</v>
          </cell>
          <cell r="V2279">
            <v>594.54</v>
          </cell>
          <cell r="W2279">
            <v>2689045</v>
          </cell>
          <cell r="X2279">
            <v>0</v>
          </cell>
          <cell r="Y2279">
            <v>2689045</v>
          </cell>
        </row>
        <row r="2280">
          <cell r="A2280">
            <v>1458</v>
          </cell>
          <cell r="B2280">
            <v>50</v>
          </cell>
          <cell r="C2280" t="str">
            <v>56</v>
          </cell>
          <cell r="D2280" t="str">
            <v>72470</v>
          </cell>
          <cell r="E2280" t="str">
            <v>5630363</v>
          </cell>
          <cell r="F2280" t="str">
            <v>0356</v>
          </cell>
          <cell r="G2280" t="str">
            <v>D</v>
          </cell>
          <cell r="H2280" t="str">
            <v>Golden Valley Charter</v>
          </cell>
          <cell r="I2280" t="str">
            <v>ELEMENTARY</v>
          </cell>
          <cell r="J2280">
            <v>0</v>
          </cell>
          <cell r="K2280">
            <v>0</v>
          </cell>
          <cell r="L2280">
            <v>0</v>
          </cell>
          <cell r="M2280">
            <v>2805301</v>
          </cell>
          <cell r="N2280">
            <v>1170904</v>
          </cell>
          <cell r="O2280">
            <v>528.57000000000005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2805301</v>
          </cell>
          <cell r="U2280">
            <v>1170904</v>
          </cell>
          <cell r="V2280">
            <v>528.57000000000005</v>
          </cell>
          <cell r="W2280">
            <v>3378952</v>
          </cell>
          <cell r="X2280">
            <v>0</v>
          </cell>
          <cell r="Y2280">
            <v>3378952</v>
          </cell>
        </row>
        <row r="2281">
          <cell r="A2281">
            <v>1016</v>
          </cell>
          <cell r="B2281">
            <v>50</v>
          </cell>
          <cell r="C2281" t="str">
            <v>56</v>
          </cell>
          <cell r="D2281" t="str">
            <v>72504</v>
          </cell>
          <cell r="H2281" t="str">
            <v>Mupu Elementary</v>
          </cell>
          <cell r="I2281" t="str">
            <v>ELEMENTARY</v>
          </cell>
          <cell r="J2281">
            <v>799610</v>
          </cell>
          <cell r="K2281">
            <v>159616</v>
          </cell>
          <cell r="L2281">
            <v>158.4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799610</v>
          </cell>
          <cell r="U2281">
            <v>159616</v>
          </cell>
          <cell r="V2281">
            <v>158.4</v>
          </cell>
          <cell r="W2281">
            <v>1325061</v>
          </cell>
          <cell r="X2281">
            <v>0</v>
          </cell>
          <cell r="Y2281">
            <v>1325061</v>
          </cell>
        </row>
        <row r="2282">
          <cell r="A2282">
            <v>1017</v>
          </cell>
          <cell r="B2282">
            <v>50</v>
          </cell>
          <cell r="C2282" t="str">
            <v>56</v>
          </cell>
          <cell r="D2282" t="str">
            <v>72512</v>
          </cell>
          <cell r="H2282" t="str">
            <v>Ocean View</v>
          </cell>
          <cell r="I2282" t="str">
            <v>ELEMENTARY</v>
          </cell>
          <cell r="J2282">
            <v>12883457</v>
          </cell>
          <cell r="K2282">
            <v>3876633</v>
          </cell>
          <cell r="L2282">
            <v>2528.9499999999998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12883457</v>
          </cell>
          <cell r="U2282">
            <v>3876633</v>
          </cell>
          <cell r="V2282">
            <v>2528.9499999999998</v>
          </cell>
          <cell r="W2282">
            <v>23271421</v>
          </cell>
          <cell r="X2282">
            <v>0</v>
          </cell>
          <cell r="Y2282">
            <v>23271421</v>
          </cell>
        </row>
        <row r="2283">
          <cell r="A2283">
            <v>1018</v>
          </cell>
          <cell r="B2283">
            <v>50</v>
          </cell>
          <cell r="C2283" t="str">
            <v>56</v>
          </cell>
          <cell r="D2283" t="str">
            <v>72520</v>
          </cell>
          <cell r="H2283" t="str">
            <v>Ojai Unified</v>
          </cell>
          <cell r="I2283" t="str">
            <v>UNIFIED</v>
          </cell>
          <cell r="J2283">
            <v>12195844</v>
          </cell>
          <cell r="K2283">
            <v>13365092</v>
          </cell>
          <cell r="L2283">
            <v>2310.9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12195844</v>
          </cell>
          <cell r="U2283">
            <v>13365092</v>
          </cell>
          <cell r="V2283">
            <v>2310.9</v>
          </cell>
          <cell r="W2283">
            <v>8527543</v>
          </cell>
          <cell r="X2283">
            <v>0</v>
          </cell>
          <cell r="Y2283">
            <v>8527543</v>
          </cell>
        </row>
        <row r="2284">
          <cell r="A2284">
            <v>1459</v>
          </cell>
          <cell r="B2284">
            <v>50</v>
          </cell>
          <cell r="C2284" t="str">
            <v>56</v>
          </cell>
          <cell r="D2284" t="str">
            <v>72520</v>
          </cell>
          <cell r="E2284" t="str">
            <v>5630405</v>
          </cell>
          <cell r="F2284" t="str">
            <v>0501</v>
          </cell>
          <cell r="G2284" t="str">
            <v>D</v>
          </cell>
          <cell r="H2284" t="str">
            <v>Valley Oak Charter</v>
          </cell>
          <cell r="I2284" t="str">
            <v>UNIFIED</v>
          </cell>
          <cell r="J2284">
            <v>0</v>
          </cell>
          <cell r="K2284">
            <v>0</v>
          </cell>
          <cell r="L2284">
            <v>0</v>
          </cell>
          <cell r="M2284">
            <v>364524</v>
          </cell>
          <cell r="N2284">
            <v>376294</v>
          </cell>
          <cell r="O2284">
            <v>69.03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364524</v>
          </cell>
          <cell r="U2284">
            <v>376294</v>
          </cell>
          <cell r="V2284">
            <v>69.03</v>
          </cell>
          <cell r="W2284">
            <v>230207</v>
          </cell>
          <cell r="X2284">
            <v>0</v>
          </cell>
          <cell r="Y2284">
            <v>230207</v>
          </cell>
        </row>
        <row r="2285">
          <cell r="A2285">
            <v>1019</v>
          </cell>
          <cell r="B2285">
            <v>50</v>
          </cell>
          <cell r="C2285" t="str">
            <v>56</v>
          </cell>
          <cell r="D2285" t="str">
            <v>72538</v>
          </cell>
          <cell r="H2285" t="str">
            <v>Oxnard</v>
          </cell>
          <cell r="I2285" t="str">
            <v>ELEMENTARY</v>
          </cell>
          <cell r="J2285">
            <v>81533748</v>
          </cell>
          <cell r="K2285">
            <v>26414325</v>
          </cell>
          <cell r="L2285">
            <v>16044.36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81533748</v>
          </cell>
          <cell r="U2285">
            <v>26414325</v>
          </cell>
          <cell r="V2285">
            <v>16044.36</v>
          </cell>
          <cell r="W2285">
            <v>143622084</v>
          </cell>
          <cell r="X2285">
            <v>0</v>
          </cell>
          <cell r="Y2285">
            <v>143622084</v>
          </cell>
        </row>
        <row r="2286">
          <cell r="A2286">
            <v>1020</v>
          </cell>
          <cell r="B2286">
            <v>50</v>
          </cell>
          <cell r="C2286" t="str">
            <v>56</v>
          </cell>
          <cell r="D2286" t="str">
            <v>72546</v>
          </cell>
          <cell r="H2286" t="str">
            <v>Oxnard Union High</v>
          </cell>
          <cell r="I2286" t="str">
            <v>HIGH</v>
          </cell>
          <cell r="J2286">
            <v>95528172</v>
          </cell>
          <cell r="K2286">
            <v>55395305</v>
          </cell>
          <cell r="L2286">
            <v>15605.94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95528172</v>
          </cell>
          <cell r="U2286">
            <v>55395305</v>
          </cell>
          <cell r="V2286">
            <v>15605.94</v>
          </cell>
          <cell r="W2286">
            <v>115391761</v>
          </cell>
          <cell r="X2286">
            <v>0</v>
          </cell>
          <cell r="Y2286">
            <v>115391761</v>
          </cell>
        </row>
        <row r="2287">
          <cell r="A2287">
            <v>11431</v>
          </cell>
          <cell r="B2287">
            <v>50</v>
          </cell>
          <cell r="C2287" t="str">
            <v>56</v>
          </cell>
          <cell r="D2287" t="str">
            <v>72546</v>
          </cell>
          <cell r="E2287" t="str">
            <v>0115105</v>
          </cell>
          <cell r="F2287" t="str">
            <v>0943</v>
          </cell>
          <cell r="G2287" t="str">
            <v>D</v>
          </cell>
          <cell r="H2287" t="str">
            <v>Camarillo Academy of Progressive Education</v>
          </cell>
          <cell r="I2287" t="str">
            <v>HIGH</v>
          </cell>
          <cell r="J2287">
            <v>0</v>
          </cell>
          <cell r="K2287">
            <v>0</v>
          </cell>
          <cell r="L2287">
            <v>0</v>
          </cell>
          <cell r="M2287">
            <v>2899708</v>
          </cell>
          <cell r="N2287">
            <v>1784286</v>
          </cell>
          <cell r="O2287">
            <v>559.12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2899708</v>
          </cell>
          <cell r="U2287">
            <v>1784286</v>
          </cell>
          <cell r="V2287">
            <v>559.12</v>
          </cell>
          <cell r="W2287">
            <v>2749038</v>
          </cell>
          <cell r="X2287">
            <v>0</v>
          </cell>
          <cell r="Y2287">
            <v>2749038</v>
          </cell>
        </row>
        <row r="2288">
          <cell r="A2288">
            <v>12405</v>
          </cell>
          <cell r="B2288">
            <v>50</v>
          </cell>
          <cell r="C2288" t="str">
            <v>56</v>
          </cell>
          <cell r="D2288" t="str">
            <v>72546</v>
          </cell>
          <cell r="E2288" t="str">
            <v>0120634</v>
          </cell>
          <cell r="F2288" t="str">
            <v>1126</v>
          </cell>
          <cell r="G2288" t="str">
            <v>D</v>
          </cell>
          <cell r="H2288" t="str">
            <v>Architecture, Construction &amp; Engineering Charter High (ACE)</v>
          </cell>
          <cell r="I2288" t="str">
            <v>HIGH</v>
          </cell>
          <cell r="J2288">
            <v>0</v>
          </cell>
          <cell r="K2288">
            <v>0</v>
          </cell>
          <cell r="L2288">
            <v>0</v>
          </cell>
          <cell r="M2288">
            <v>1468195</v>
          </cell>
          <cell r="N2288">
            <v>757537</v>
          </cell>
          <cell r="O2288">
            <v>237.38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1468195</v>
          </cell>
          <cell r="U2288">
            <v>757537</v>
          </cell>
          <cell r="V2288">
            <v>237.38</v>
          </cell>
          <cell r="W2288">
            <v>1653568</v>
          </cell>
          <cell r="X2288">
            <v>0</v>
          </cell>
          <cell r="Y2288">
            <v>1653568</v>
          </cell>
        </row>
        <row r="2289">
          <cell r="A2289">
            <v>1021</v>
          </cell>
          <cell r="B2289">
            <v>50</v>
          </cell>
          <cell r="C2289" t="str">
            <v>56</v>
          </cell>
          <cell r="D2289" t="str">
            <v>72553</v>
          </cell>
          <cell r="H2289" t="str">
            <v>Pleasant Valley</v>
          </cell>
          <cell r="I2289" t="str">
            <v>ELEMENTARY</v>
          </cell>
          <cell r="J2289">
            <v>31150776</v>
          </cell>
          <cell r="K2289">
            <v>24286236</v>
          </cell>
          <cell r="L2289">
            <v>6188.15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31150776</v>
          </cell>
          <cell r="U2289">
            <v>24286236</v>
          </cell>
          <cell r="V2289">
            <v>6188.15</v>
          </cell>
          <cell r="W2289">
            <v>28545945</v>
          </cell>
          <cell r="X2289">
            <v>0</v>
          </cell>
          <cell r="Y2289">
            <v>28545945</v>
          </cell>
        </row>
        <row r="2290">
          <cell r="A2290">
            <v>1460</v>
          </cell>
          <cell r="B2290">
            <v>50</v>
          </cell>
          <cell r="C2290" t="str">
            <v>56</v>
          </cell>
          <cell r="D2290" t="str">
            <v>72553</v>
          </cell>
          <cell r="E2290" t="str">
            <v>6120620</v>
          </cell>
          <cell r="F2290" t="str">
            <v>0464</v>
          </cell>
          <cell r="G2290" t="str">
            <v>D</v>
          </cell>
          <cell r="H2290" t="str">
            <v>University Preparation Charter School at CSU Channel Islands</v>
          </cell>
          <cell r="I2290" t="str">
            <v>ELEMENTARY</v>
          </cell>
          <cell r="J2290">
            <v>0</v>
          </cell>
          <cell r="K2290">
            <v>0</v>
          </cell>
          <cell r="L2290">
            <v>0</v>
          </cell>
          <cell r="M2290">
            <v>3611151</v>
          </cell>
          <cell r="N2290">
            <v>2452095</v>
          </cell>
          <cell r="O2290">
            <v>703.14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3611151</v>
          </cell>
          <cell r="U2290">
            <v>2452095</v>
          </cell>
          <cell r="V2290">
            <v>703.14</v>
          </cell>
          <cell r="W2290">
            <v>3732887</v>
          </cell>
          <cell r="X2290">
            <v>0</v>
          </cell>
          <cell r="Y2290">
            <v>3732887</v>
          </cell>
        </row>
        <row r="2291">
          <cell r="A2291">
            <v>1022</v>
          </cell>
          <cell r="B2291">
            <v>50</v>
          </cell>
          <cell r="C2291" t="str">
            <v>56</v>
          </cell>
          <cell r="D2291" t="str">
            <v>72561</v>
          </cell>
          <cell r="H2291" t="str">
            <v>Rio Elementary</v>
          </cell>
          <cell r="I2291" t="str">
            <v>ELEMENTARY</v>
          </cell>
          <cell r="J2291">
            <v>25714308</v>
          </cell>
          <cell r="K2291">
            <v>10652515</v>
          </cell>
          <cell r="L2291">
            <v>5066.17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25714308</v>
          </cell>
          <cell r="U2291">
            <v>10652515</v>
          </cell>
          <cell r="V2291">
            <v>5066.17</v>
          </cell>
          <cell r="W2291">
            <v>41279653</v>
          </cell>
          <cell r="X2291">
            <v>0</v>
          </cell>
          <cell r="Y2291">
            <v>41279653</v>
          </cell>
        </row>
        <row r="2292">
          <cell r="A2292">
            <v>1023</v>
          </cell>
          <cell r="B2292">
            <v>50</v>
          </cell>
          <cell r="C2292" t="str">
            <v>56</v>
          </cell>
          <cell r="D2292" t="str">
            <v>72579</v>
          </cell>
          <cell r="H2292" t="str">
            <v>Santa Clara Elementary</v>
          </cell>
          <cell r="I2292" t="str">
            <v>ELEMENTARY</v>
          </cell>
          <cell r="J2292">
            <v>336081</v>
          </cell>
          <cell r="K2292">
            <v>182617</v>
          </cell>
          <cell r="L2292">
            <v>57.65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336081</v>
          </cell>
          <cell r="U2292">
            <v>182617</v>
          </cell>
          <cell r="V2292">
            <v>57.65</v>
          </cell>
          <cell r="W2292">
            <v>364119</v>
          </cell>
          <cell r="X2292">
            <v>0</v>
          </cell>
          <cell r="Y2292">
            <v>364119</v>
          </cell>
        </row>
        <row r="2293">
          <cell r="A2293">
            <v>1026</v>
          </cell>
          <cell r="B2293">
            <v>50</v>
          </cell>
          <cell r="C2293" t="str">
            <v>56</v>
          </cell>
          <cell r="D2293" t="str">
            <v>72603</v>
          </cell>
          <cell r="H2293" t="str">
            <v>Simi Valley Unified</v>
          </cell>
          <cell r="I2293" t="str">
            <v>UNIFIED</v>
          </cell>
          <cell r="J2293">
            <v>84713295</v>
          </cell>
          <cell r="K2293">
            <v>54515194</v>
          </cell>
          <cell r="L2293">
            <v>16049.2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84713295</v>
          </cell>
          <cell r="U2293">
            <v>54515194</v>
          </cell>
          <cell r="V2293">
            <v>16049.2</v>
          </cell>
          <cell r="W2293">
            <v>91958020</v>
          </cell>
          <cell r="X2293">
            <v>0</v>
          </cell>
          <cell r="Y2293">
            <v>91958020</v>
          </cell>
        </row>
        <row r="2294">
          <cell r="A2294">
            <v>1027</v>
          </cell>
          <cell r="B2294">
            <v>50</v>
          </cell>
          <cell r="C2294" t="str">
            <v>56</v>
          </cell>
          <cell r="D2294" t="str">
            <v>72611</v>
          </cell>
          <cell r="H2294" t="str">
            <v>Somis Union</v>
          </cell>
          <cell r="I2294" t="str">
            <v>ELEMENTARY</v>
          </cell>
          <cell r="J2294">
            <v>1257328</v>
          </cell>
          <cell r="K2294">
            <v>1732244</v>
          </cell>
          <cell r="L2294">
            <v>247.8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1257328</v>
          </cell>
          <cell r="U2294">
            <v>1732244</v>
          </cell>
          <cell r="V2294">
            <v>247.8</v>
          </cell>
          <cell r="W2294">
            <v>717285</v>
          </cell>
          <cell r="X2294">
            <v>0</v>
          </cell>
          <cell r="Y2294">
            <v>717285</v>
          </cell>
        </row>
        <row r="2295">
          <cell r="A2295">
            <v>1028</v>
          </cell>
          <cell r="B2295">
            <v>50</v>
          </cell>
          <cell r="C2295" t="str">
            <v>56</v>
          </cell>
          <cell r="D2295" t="str">
            <v>72652</v>
          </cell>
          <cell r="H2295" t="str">
            <v>Ventura Unified</v>
          </cell>
          <cell r="I2295" t="str">
            <v>UNIFIED</v>
          </cell>
          <cell r="J2295">
            <v>87420518</v>
          </cell>
          <cell r="K2295">
            <v>62181517</v>
          </cell>
          <cell r="L2295">
            <v>16307.06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87420518</v>
          </cell>
          <cell r="U2295">
            <v>62181517</v>
          </cell>
          <cell r="V2295">
            <v>16307.06</v>
          </cell>
          <cell r="W2295">
            <v>91419201</v>
          </cell>
          <cell r="X2295">
            <v>0</v>
          </cell>
          <cell r="Y2295">
            <v>91419201</v>
          </cell>
        </row>
        <row r="2296">
          <cell r="A2296">
            <v>1029</v>
          </cell>
          <cell r="B2296">
            <v>50</v>
          </cell>
          <cell r="C2296" t="str">
            <v>56</v>
          </cell>
          <cell r="D2296" t="str">
            <v>73759</v>
          </cell>
          <cell r="H2296" t="str">
            <v>Conejo Valley Unified</v>
          </cell>
          <cell r="I2296" t="str">
            <v>UNIFIED</v>
          </cell>
          <cell r="J2296">
            <v>96288742</v>
          </cell>
          <cell r="K2296">
            <v>104024456</v>
          </cell>
          <cell r="L2296">
            <v>18087.25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96288742</v>
          </cell>
          <cell r="U2296">
            <v>104024456</v>
          </cell>
          <cell r="V2296">
            <v>18087.25</v>
          </cell>
          <cell r="W2296">
            <v>58222409</v>
          </cell>
          <cell r="X2296">
            <v>0</v>
          </cell>
          <cell r="Y2296">
            <v>58222409</v>
          </cell>
        </row>
        <row r="2297">
          <cell r="A2297">
            <v>1030</v>
          </cell>
          <cell r="B2297">
            <v>50</v>
          </cell>
          <cell r="C2297" t="str">
            <v>56</v>
          </cell>
          <cell r="D2297" t="str">
            <v>73874</v>
          </cell>
          <cell r="H2297" t="str">
            <v>Oak Park Unified</v>
          </cell>
          <cell r="I2297" t="str">
            <v>UNIFIED</v>
          </cell>
          <cell r="J2297">
            <v>23375810</v>
          </cell>
          <cell r="K2297">
            <v>11617675</v>
          </cell>
          <cell r="L2297">
            <v>4436.05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23375810</v>
          </cell>
          <cell r="U2297">
            <v>11617675</v>
          </cell>
          <cell r="V2297">
            <v>4436.05</v>
          </cell>
          <cell r="W2297">
            <v>26523305</v>
          </cell>
          <cell r="X2297">
            <v>0</v>
          </cell>
          <cell r="Y2297">
            <v>26523305</v>
          </cell>
        </row>
        <row r="2298">
          <cell r="A2298">
            <v>1031</v>
          </cell>
          <cell r="B2298">
            <v>50</v>
          </cell>
          <cell r="C2298" t="str">
            <v>56</v>
          </cell>
          <cell r="D2298" t="str">
            <v>73940</v>
          </cell>
          <cell r="H2298" t="str">
            <v>Moorpark Unified</v>
          </cell>
          <cell r="I2298" t="str">
            <v>UNIFIED</v>
          </cell>
          <cell r="J2298">
            <v>31858346</v>
          </cell>
          <cell r="K2298">
            <v>19744841</v>
          </cell>
          <cell r="L2298">
            <v>6054.74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31858346</v>
          </cell>
          <cell r="U2298">
            <v>19744841</v>
          </cell>
          <cell r="V2298">
            <v>6054.74</v>
          </cell>
          <cell r="W2298">
            <v>35906132</v>
          </cell>
          <cell r="X2298">
            <v>0</v>
          </cell>
          <cell r="Y2298">
            <v>35906132</v>
          </cell>
        </row>
        <row r="2299">
          <cell r="A2299">
            <v>12406</v>
          </cell>
          <cell r="B2299">
            <v>50</v>
          </cell>
          <cell r="C2299" t="str">
            <v>56</v>
          </cell>
          <cell r="D2299" t="str">
            <v>73940</v>
          </cell>
          <cell r="E2299" t="str">
            <v>0121426</v>
          </cell>
          <cell r="F2299" t="str">
            <v>1202</v>
          </cell>
          <cell r="G2299" t="str">
            <v>D</v>
          </cell>
          <cell r="H2299" t="str">
            <v>IvyTech Charter</v>
          </cell>
          <cell r="I2299" t="str">
            <v>UNIFIED</v>
          </cell>
          <cell r="J2299">
            <v>0</v>
          </cell>
          <cell r="K2299">
            <v>0</v>
          </cell>
          <cell r="L2299">
            <v>0</v>
          </cell>
          <cell r="M2299">
            <v>945004</v>
          </cell>
          <cell r="N2299">
            <v>478410</v>
          </cell>
          <cell r="O2299">
            <v>154.59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945004</v>
          </cell>
          <cell r="U2299">
            <v>478410</v>
          </cell>
          <cell r="V2299">
            <v>154.59</v>
          </cell>
          <cell r="W2299">
            <v>993196</v>
          </cell>
          <cell r="X2299">
            <v>0</v>
          </cell>
          <cell r="Y2299">
            <v>993196</v>
          </cell>
        </row>
        <row r="2300">
          <cell r="A2300">
            <v>13953</v>
          </cell>
          <cell r="B2300">
            <v>50</v>
          </cell>
          <cell r="C2300" t="str">
            <v>56</v>
          </cell>
          <cell r="D2300" t="str">
            <v>76828</v>
          </cell>
          <cell r="H2300" t="str">
            <v>Santa Paula Unified</v>
          </cell>
          <cell r="I2300" t="str">
            <v>UNIFIED</v>
          </cell>
          <cell r="J2300">
            <v>28589368</v>
          </cell>
          <cell r="K2300">
            <v>7380945</v>
          </cell>
          <cell r="L2300">
            <v>5144.9799999999996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28589368</v>
          </cell>
          <cell r="U2300">
            <v>7380945</v>
          </cell>
          <cell r="V2300">
            <v>5144.9799999999996</v>
          </cell>
          <cell r="W2300">
            <v>51295848</v>
          </cell>
          <cell r="X2300">
            <v>0</v>
          </cell>
          <cell r="Y2300">
            <v>51295848</v>
          </cell>
        </row>
        <row r="2301">
          <cell r="A2301">
            <v>58</v>
          </cell>
          <cell r="B2301">
            <v>50</v>
          </cell>
          <cell r="C2301" t="str">
            <v>57</v>
          </cell>
          <cell r="D2301" t="str">
            <v>10579</v>
          </cell>
          <cell r="H2301" t="str">
            <v>Yolo Co. Office of Education</v>
          </cell>
          <cell r="I2301" t="str">
            <v>CO OFFICE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2996048</v>
          </cell>
          <cell r="R2301">
            <v>2053241</v>
          </cell>
          <cell r="S2301">
            <v>107.05</v>
          </cell>
          <cell r="T2301">
            <v>2996048</v>
          </cell>
          <cell r="U2301">
            <v>2053241</v>
          </cell>
          <cell r="V2301">
            <v>107.05</v>
          </cell>
          <cell r="W2301">
            <v>3133514</v>
          </cell>
          <cell r="X2301">
            <v>0</v>
          </cell>
          <cell r="Y2301">
            <v>3133514</v>
          </cell>
        </row>
        <row r="2302">
          <cell r="A2302">
            <v>14244</v>
          </cell>
          <cell r="B2302">
            <v>50</v>
          </cell>
          <cell r="C2302" t="str">
            <v>57</v>
          </cell>
          <cell r="D2302" t="str">
            <v>10579</v>
          </cell>
          <cell r="E2302" t="str">
            <v>0132464</v>
          </cell>
          <cell r="F2302" t="str">
            <v>1746</v>
          </cell>
          <cell r="G2302" t="str">
            <v>D</v>
          </cell>
          <cell r="H2302" t="str">
            <v>Empowering Possibilities International Charter</v>
          </cell>
          <cell r="I2302" t="str">
            <v>UNIFIED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618807</v>
          </cell>
          <cell r="O2302">
            <v>356.9</v>
          </cell>
          <cell r="P2302">
            <v>7537.02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618807</v>
          </cell>
          <cell r="V2302">
            <v>356.9</v>
          </cell>
          <cell r="W2302">
            <v>3186744</v>
          </cell>
          <cell r="X2302">
            <v>0</v>
          </cell>
          <cell r="Y2302">
            <v>3186744</v>
          </cell>
        </row>
        <row r="2303">
          <cell r="A2303">
            <v>14548</v>
          </cell>
          <cell r="B2303">
            <v>50</v>
          </cell>
          <cell r="C2303" t="str">
            <v>57</v>
          </cell>
          <cell r="D2303" t="str">
            <v>10579</v>
          </cell>
          <cell r="E2303" t="str">
            <v>0137422</v>
          </cell>
          <cell r="F2303" t="str">
            <v>1951</v>
          </cell>
          <cell r="G2303" t="str">
            <v>D</v>
          </cell>
          <cell r="H2303" t="str">
            <v>Yolo County Career Academy</v>
          </cell>
          <cell r="I2303" t="str">
            <v>CO OFFICE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416</v>
          </cell>
          <cell r="O2303">
            <v>0.13</v>
          </cell>
          <cell r="P2303">
            <v>9551.65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416</v>
          </cell>
          <cell r="V2303">
            <v>0.13</v>
          </cell>
          <cell r="W2303">
            <v>789</v>
          </cell>
          <cell r="X2303">
            <v>0</v>
          </cell>
          <cell r="Y2303">
            <v>789</v>
          </cell>
        </row>
        <row r="2304">
          <cell r="A2304">
            <v>1032</v>
          </cell>
          <cell r="B2304">
            <v>50</v>
          </cell>
          <cell r="C2304" t="str">
            <v>57</v>
          </cell>
          <cell r="D2304" t="str">
            <v>72678</v>
          </cell>
          <cell r="H2304" t="str">
            <v>Davis Joint Unified</v>
          </cell>
          <cell r="I2304" t="str">
            <v>UNIFIED</v>
          </cell>
          <cell r="J2304">
            <v>40671785</v>
          </cell>
          <cell r="K2304">
            <v>36275163</v>
          </cell>
          <cell r="L2304">
            <v>7703.15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40671785</v>
          </cell>
          <cell r="U2304">
            <v>36275163</v>
          </cell>
          <cell r="V2304">
            <v>7703.15</v>
          </cell>
          <cell r="W2304">
            <v>31969600</v>
          </cell>
          <cell r="X2304">
            <v>0</v>
          </cell>
          <cell r="Y2304">
            <v>31969600</v>
          </cell>
        </row>
        <row r="2305">
          <cell r="A2305">
            <v>12221</v>
          </cell>
          <cell r="B2305">
            <v>50</v>
          </cell>
          <cell r="C2305" t="str">
            <v>57</v>
          </cell>
          <cell r="D2305" t="str">
            <v>72678</v>
          </cell>
          <cell r="E2305" t="str">
            <v>0119578</v>
          </cell>
          <cell r="F2305" t="str">
            <v>1079</v>
          </cell>
          <cell r="G2305" t="str">
            <v>L</v>
          </cell>
          <cell r="H2305" t="str">
            <v>Da Vinci Charter Academy</v>
          </cell>
          <cell r="I2305" t="str">
            <v>UNIFIED</v>
          </cell>
          <cell r="J2305">
            <v>0</v>
          </cell>
          <cell r="K2305">
            <v>0</v>
          </cell>
          <cell r="L2305">
            <v>0</v>
          </cell>
          <cell r="M2305">
            <v>3282009</v>
          </cell>
          <cell r="N2305">
            <v>2232310</v>
          </cell>
          <cell r="O2305">
            <v>552.63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3282009</v>
          </cell>
          <cell r="U2305">
            <v>2232310</v>
          </cell>
          <cell r="V2305">
            <v>552.63</v>
          </cell>
          <cell r="W2305">
            <v>2764146</v>
          </cell>
          <cell r="X2305">
            <v>0</v>
          </cell>
          <cell r="Y2305">
            <v>2764146</v>
          </cell>
        </row>
        <row r="2306">
          <cell r="A2306">
            <v>1033</v>
          </cell>
          <cell r="B2306">
            <v>50</v>
          </cell>
          <cell r="C2306" t="str">
            <v>57</v>
          </cell>
          <cell r="D2306" t="str">
            <v>72686</v>
          </cell>
          <cell r="H2306" t="str">
            <v>Esparto Unified</v>
          </cell>
          <cell r="I2306" t="str">
            <v>UNIFIED</v>
          </cell>
          <cell r="J2306">
            <v>4948744</v>
          </cell>
          <cell r="K2306">
            <v>4059654</v>
          </cell>
          <cell r="L2306">
            <v>879.1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4948744</v>
          </cell>
          <cell r="U2306">
            <v>4059654</v>
          </cell>
          <cell r="V2306">
            <v>879.1</v>
          </cell>
          <cell r="W2306">
            <v>5665846</v>
          </cell>
          <cell r="X2306">
            <v>0</v>
          </cell>
          <cell r="Y2306">
            <v>5665846</v>
          </cell>
        </row>
        <row r="2307">
          <cell r="A2307">
            <v>1034</v>
          </cell>
          <cell r="B2307">
            <v>50</v>
          </cell>
          <cell r="C2307" t="str">
            <v>57</v>
          </cell>
          <cell r="D2307" t="str">
            <v>72694</v>
          </cell>
          <cell r="H2307" t="str">
            <v>Washington Unified</v>
          </cell>
          <cell r="I2307" t="str">
            <v>UNIFIED</v>
          </cell>
          <cell r="J2307">
            <v>39311265</v>
          </cell>
          <cell r="K2307">
            <v>19085177</v>
          </cell>
          <cell r="L2307">
            <v>7412.87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39311265</v>
          </cell>
          <cell r="U2307">
            <v>19085177</v>
          </cell>
          <cell r="V2307">
            <v>7412.87</v>
          </cell>
          <cell r="W2307">
            <v>55636169</v>
          </cell>
          <cell r="X2307">
            <v>0</v>
          </cell>
          <cell r="Y2307">
            <v>55636169</v>
          </cell>
        </row>
        <row r="2308">
          <cell r="A2308">
            <v>12621</v>
          </cell>
          <cell r="B2308">
            <v>50</v>
          </cell>
          <cell r="C2308" t="str">
            <v>57</v>
          </cell>
          <cell r="D2308" t="str">
            <v>72694</v>
          </cell>
          <cell r="E2308" t="str">
            <v>0124875</v>
          </cell>
          <cell r="F2308" t="str">
            <v>1338</v>
          </cell>
          <cell r="G2308" t="str">
            <v>D</v>
          </cell>
          <cell r="H2308" t="str">
            <v>Sacramento Valley Charter</v>
          </cell>
          <cell r="I2308" t="str">
            <v>UNIFIED</v>
          </cell>
          <cell r="J2308">
            <v>0</v>
          </cell>
          <cell r="K2308">
            <v>0</v>
          </cell>
          <cell r="L2308">
            <v>0</v>
          </cell>
          <cell r="M2308">
            <v>1236159</v>
          </cell>
          <cell r="N2308">
            <v>415740</v>
          </cell>
          <cell r="O2308">
            <v>239.78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1236159</v>
          </cell>
          <cell r="U2308">
            <v>415740</v>
          </cell>
          <cell r="V2308">
            <v>239.78</v>
          </cell>
          <cell r="W2308">
            <v>1820234</v>
          </cell>
          <cell r="X2308">
            <v>0</v>
          </cell>
          <cell r="Y2308">
            <v>1820234</v>
          </cell>
        </row>
        <row r="2309">
          <cell r="A2309">
            <v>14241</v>
          </cell>
          <cell r="B2309">
            <v>50</v>
          </cell>
          <cell r="C2309" t="str">
            <v>57</v>
          </cell>
          <cell r="D2309" t="str">
            <v>72694</v>
          </cell>
          <cell r="E2309" t="str">
            <v>0131706</v>
          </cell>
          <cell r="F2309" t="str">
            <v>1659</v>
          </cell>
          <cell r="G2309" t="str">
            <v>D</v>
          </cell>
          <cell r="H2309" t="str">
            <v>River Charter Schools-Lighthouse Charter</v>
          </cell>
          <cell r="I2309" t="str">
            <v>UNIFIED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559129</v>
          </cell>
          <cell r="O2309">
            <v>322.48</v>
          </cell>
          <cell r="P2309">
            <v>7537.02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559129</v>
          </cell>
          <cell r="V2309">
            <v>322.48</v>
          </cell>
          <cell r="W2309">
            <v>2251547</v>
          </cell>
          <cell r="X2309">
            <v>0</v>
          </cell>
          <cell r="Y2309">
            <v>2251547</v>
          </cell>
        </row>
        <row r="2310">
          <cell r="A2310">
            <v>11432</v>
          </cell>
          <cell r="B2310">
            <v>50</v>
          </cell>
          <cell r="C2310" t="str">
            <v>57</v>
          </cell>
          <cell r="D2310" t="str">
            <v>72694</v>
          </cell>
          <cell r="E2310" t="str">
            <v>0135939</v>
          </cell>
          <cell r="F2310" t="str">
            <v>0907</v>
          </cell>
          <cell r="G2310" t="str">
            <v>L</v>
          </cell>
          <cell r="H2310" t="str">
            <v>Washington Middle College High</v>
          </cell>
          <cell r="I2310" t="str">
            <v>UNIFIED</v>
          </cell>
          <cell r="J2310">
            <v>0</v>
          </cell>
          <cell r="K2310">
            <v>0</v>
          </cell>
          <cell r="L2310">
            <v>0</v>
          </cell>
          <cell r="M2310">
            <v>413311</v>
          </cell>
          <cell r="N2310">
            <v>122392</v>
          </cell>
          <cell r="O2310">
            <v>70.59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413311</v>
          </cell>
          <cell r="U2310">
            <v>122392</v>
          </cell>
          <cell r="V2310">
            <v>70.59</v>
          </cell>
          <cell r="W2310">
            <v>603213</v>
          </cell>
          <cell r="X2310">
            <v>0</v>
          </cell>
          <cell r="Y2310">
            <v>603213</v>
          </cell>
        </row>
        <row r="2311">
          <cell r="A2311">
            <v>1035</v>
          </cell>
          <cell r="B2311">
            <v>50</v>
          </cell>
          <cell r="C2311" t="str">
            <v>57</v>
          </cell>
          <cell r="D2311" t="str">
            <v>72702</v>
          </cell>
          <cell r="H2311" t="str">
            <v>Winters Joint Unified</v>
          </cell>
          <cell r="I2311" t="str">
            <v>UNIFIED</v>
          </cell>
          <cell r="J2311">
            <v>7932105</v>
          </cell>
          <cell r="K2311">
            <v>3621619</v>
          </cell>
          <cell r="L2311">
            <v>1480.89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7932105</v>
          </cell>
          <cell r="U2311">
            <v>3621619</v>
          </cell>
          <cell r="V2311">
            <v>1480.89</v>
          </cell>
          <cell r="W2311">
            <v>11551529</v>
          </cell>
          <cell r="X2311">
            <v>0</v>
          </cell>
          <cell r="Y2311">
            <v>11551529</v>
          </cell>
        </row>
        <row r="2312">
          <cell r="A2312">
            <v>1036</v>
          </cell>
          <cell r="B2312">
            <v>50</v>
          </cell>
          <cell r="C2312" t="str">
            <v>57</v>
          </cell>
          <cell r="D2312" t="str">
            <v>72710</v>
          </cell>
          <cell r="H2312" t="str">
            <v>Woodland Joint Unified</v>
          </cell>
          <cell r="I2312" t="str">
            <v>UNIFIED</v>
          </cell>
          <cell r="J2312">
            <v>49407864</v>
          </cell>
          <cell r="K2312">
            <v>30651895</v>
          </cell>
          <cell r="L2312">
            <v>9272.83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49407864</v>
          </cell>
          <cell r="U2312">
            <v>30651895</v>
          </cell>
          <cell r="V2312">
            <v>9272.83</v>
          </cell>
          <cell r="W2312">
            <v>62973995</v>
          </cell>
          <cell r="X2312">
            <v>0</v>
          </cell>
          <cell r="Y2312">
            <v>62973995</v>
          </cell>
        </row>
        <row r="2313">
          <cell r="A2313">
            <v>12407</v>
          </cell>
          <cell r="B2313">
            <v>50</v>
          </cell>
          <cell r="C2313" t="str">
            <v>57</v>
          </cell>
          <cell r="D2313" t="str">
            <v>72710</v>
          </cell>
          <cell r="E2313" t="str">
            <v>0121749</v>
          </cell>
          <cell r="F2313" t="str">
            <v>1201</v>
          </cell>
          <cell r="G2313" t="str">
            <v>L</v>
          </cell>
          <cell r="H2313" t="str">
            <v>Science &amp; Technology Academy at Knights Landing</v>
          </cell>
          <cell r="I2313" t="str">
            <v>UNIFIED</v>
          </cell>
          <cell r="J2313">
            <v>0</v>
          </cell>
          <cell r="K2313">
            <v>0</v>
          </cell>
          <cell r="L2313">
            <v>0</v>
          </cell>
          <cell r="M2313">
            <v>1220380</v>
          </cell>
          <cell r="N2313">
            <v>759724</v>
          </cell>
          <cell r="O2313">
            <v>237.23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1220380</v>
          </cell>
          <cell r="U2313">
            <v>759724</v>
          </cell>
          <cell r="V2313">
            <v>237.23</v>
          </cell>
          <cell r="W2313">
            <v>1316970</v>
          </cell>
          <cell r="X2313">
            <v>0</v>
          </cell>
          <cell r="Y2313">
            <v>1316970</v>
          </cell>
        </row>
        <row r="2314">
          <cell r="A2314">
            <v>59</v>
          </cell>
          <cell r="B2314">
            <v>50</v>
          </cell>
          <cell r="C2314" t="str">
            <v>58</v>
          </cell>
          <cell r="D2314" t="str">
            <v>10587</v>
          </cell>
          <cell r="H2314" t="str">
            <v>Yuba Co. Office of Education</v>
          </cell>
          <cell r="I2314" t="str">
            <v>CO OFFICE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2034037</v>
          </cell>
          <cell r="R2314">
            <v>1578832</v>
          </cell>
          <cell r="S2314">
            <v>75.3</v>
          </cell>
          <cell r="T2314">
            <v>2034037</v>
          </cell>
          <cell r="U2314">
            <v>1578832</v>
          </cell>
          <cell r="V2314">
            <v>75.3</v>
          </cell>
          <cell r="W2314">
            <v>2095691</v>
          </cell>
          <cell r="X2314">
            <v>0</v>
          </cell>
          <cell r="Y2314">
            <v>2095691</v>
          </cell>
        </row>
        <row r="2315">
          <cell r="A2315">
            <v>12028</v>
          </cell>
          <cell r="B2315">
            <v>50</v>
          </cell>
          <cell r="C2315" t="str">
            <v>58</v>
          </cell>
          <cell r="D2315" t="str">
            <v>10587</v>
          </cell>
          <cell r="E2315" t="str">
            <v>0117242</v>
          </cell>
          <cell r="F2315" t="str">
            <v>0990</v>
          </cell>
          <cell r="G2315" t="str">
            <v>D</v>
          </cell>
          <cell r="H2315" t="str">
            <v>Yuba Environmental Science Charter Academy</v>
          </cell>
          <cell r="I2315" t="str">
            <v>UNIFIED</v>
          </cell>
          <cell r="J2315">
            <v>0</v>
          </cell>
          <cell r="K2315">
            <v>0</v>
          </cell>
          <cell r="L2315">
            <v>0</v>
          </cell>
          <cell r="M2315">
            <v>527327</v>
          </cell>
          <cell r="N2315">
            <v>178354</v>
          </cell>
          <cell r="O2315">
            <v>101.66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527327</v>
          </cell>
          <cell r="U2315">
            <v>178354</v>
          </cell>
          <cell r="V2315">
            <v>101.66</v>
          </cell>
          <cell r="W2315">
            <v>810034</v>
          </cell>
          <cell r="X2315">
            <v>0</v>
          </cell>
          <cell r="Y2315">
            <v>810034</v>
          </cell>
        </row>
        <row r="2316">
          <cell r="A2316">
            <v>1072</v>
          </cell>
          <cell r="B2316">
            <v>50</v>
          </cell>
          <cell r="C2316" t="str">
            <v>58</v>
          </cell>
          <cell r="D2316" t="str">
            <v>10587</v>
          </cell>
          <cell r="E2316" t="str">
            <v>5830112</v>
          </cell>
          <cell r="F2316" t="str">
            <v>0092</v>
          </cell>
          <cell r="G2316" t="str">
            <v>L</v>
          </cell>
          <cell r="H2316" t="str">
            <v>Yuba County Career Preparatory Charter</v>
          </cell>
          <cell r="I2316" t="str">
            <v>CO OFFICE</v>
          </cell>
          <cell r="J2316">
            <v>0</v>
          </cell>
          <cell r="K2316">
            <v>0</v>
          </cell>
          <cell r="L2316">
            <v>0</v>
          </cell>
          <cell r="M2316">
            <v>1474382</v>
          </cell>
          <cell r="N2316">
            <v>0</v>
          </cell>
          <cell r="O2316">
            <v>243.1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1474382</v>
          </cell>
          <cell r="U2316">
            <v>0</v>
          </cell>
          <cell r="V2316">
            <v>243.1</v>
          </cell>
          <cell r="W2316">
            <v>2901929</v>
          </cell>
          <cell r="X2316">
            <v>0</v>
          </cell>
          <cell r="Y2316">
            <v>2901929</v>
          </cell>
        </row>
        <row r="2317">
          <cell r="A2317">
            <v>1037</v>
          </cell>
          <cell r="B2317">
            <v>50</v>
          </cell>
          <cell r="C2317" t="str">
            <v>58</v>
          </cell>
          <cell r="D2317" t="str">
            <v>72728</v>
          </cell>
          <cell r="H2317" t="str">
            <v>Camptonville Elementary</v>
          </cell>
          <cell r="I2317" t="str">
            <v>ELEMENTARY</v>
          </cell>
          <cell r="J2317">
            <v>306530</v>
          </cell>
          <cell r="K2317">
            <v>218015</v>
          </cell>
          <cell r="L2317">
            <v>53.29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306530</v>
          </cell>
          <cell r="U2317">
            <v>218015</v>
          </cell>
          <cell r="V2317">
            <v>53.29</v>
          </cell>
          <cell r="W2317">
            <v>319229</v>
          </cell>
          <cell r="X2317">
            <v>0</v>
          </cell>
          <cell r="Y2317">
            <v>319229</v>
          </cell>
        </row>
        <row r="2318">
          <cell r="A2318">
            <v>1461</v>
          </cell>
          <cell r="B2318">
            <v>50</v>
          </cell>
          <cell r="C2318" t="str">
            <v>58</v>
          </cell>
          <cell r="D2318" t="str">
            <v>72728</v>
          </cell>
          <cell r="E2318" t="str">
            <v>6115935</v>
          </cell>
          <cell r="F2318" t="str">
            <v>0165</v>
          </cell>
          <cell r="G2318" t="str">
            <v>D</v>
          </cell>
          <cell r="H2318" t="str">
            <v>CORE Charter</v>
          </cell>
          <cell r="I2318" t="str">
            <v>ELEMENTARY</v>
          </cell>
          <cell r="J2318">
            <v>0</v>
          </cell>
          <cell r="K2318">
            <v>0</v>
          </cell>
          <cell r="L2318">
            <v>0</v>
          </cell>
          <cell r="M2318">
            <v>2374220</v>
          </cell>
          <cell r="N2318">
            <v>193933</v>
          </cell>
          <cell r="O2318">
            <v>429.17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2374220</v>
          </cell>
          <cell r="U2318">
            <v>193933</v>
          </cell>
          <cell r="V2318">
            <v>429.17</v>
          </cell>
          <cell r="W2318">
            <v>3795096</v>
          </cell>
          <cell r="X2318">
            <v>0</v>
          </cell>
          <cell r="Y2318">
            <v>3795096</v>
          </cell>
        </row>
        <row r="2319">
          <cell r="A2319">
            <v>1038</v>
          </cell>
          <cell r="B2319">
            <v>50</v>
          </cell>
          <cell r="C2319" t="str">
            <v>58</v>
          </cell>
          <cell r="D2319" t="str">
            <v>72736</v>
          </cell>
          <cell r="H2319" t="str">
            <v>Marysville Joint Unified</v>
          </cell>
          <cell r="I2319" t="str">
            <v>UNIFIED</v>
          </cell>
          <cell r="J2319">
            <v>48685313</v>
          </cell>
          <cell r="K2319">
            <v>17454970</v>
          </cell>
          <cell r="L2319">
            <v>9221.07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48685313</v>
          </cell>
          <cell r="U2319">
            <v>17454970</v>
          </cell>
          <cell r="V2319">
            <v>9221.07</v>
          </cell>
          <cell r="W2319">
            <v>82903264</v>
          </cell>
          <cell r="X2319">
            <v>0</v>
          </cell>
          <cell r="Y2319">
            <v>82903264</v>
          </cell>
        </row>
        <row r="2320">
          <cell r="A2320">
            <v>12595</v>
          </cell>
          <cell r="B2320">
            <v>50</v>
          </cell>
          <cell r="C2320" t="str">
            <v>58</v>
          </cell>
          <cell r="D2320" t="str">
            <v>72736</v>
          </cell>
          <cell r="E2320" t="str">
            <v>0121632</v>
          </cell>
          <cell r="F2320" t="str">
            <v>1182</v>
          </cell>
          <cell r="G2320" t="str">
            <v>D</v>
          </cell>
          <cell r="H2320" t="str">
            <v>Paragon Collegiate Academy</v>
          </cell>
          <cell r="I2320" t="str">
            <v>UNIFIED</v>
          </cell>
          <cell r="J2320">
            <v>0</v>
          </cell>
          <cell r="K2320">
            <v>0</v>
          </cell>
          <cell r="L2320">
            <v>0</v>
          </cell>
          <cell r="M2320">
            <v>885809</v>
          </cell>
          <cell r="N2320">
            <v>300058</v>
          </cell>
          <cell r="O2320">
            <v>171.03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885809</v>
          </cell>
          <cell r="U2320">
            <v>300058</v>
          </cell>
          <cell r="V2320">
            <v>171.03</v>
          </cell>
          <cell r="W2320">
            <v>1436642</v>
          </cell>
          <cell r="X2320">
            <v>0</v>
          </cell>
          <cell r="Y2320">
            <v>1436642</v>
          </cell>
        </row>
        <row r="2321">
          <cell r="A2321">
            <v>1462</v>
          </cell>
          <cell r="B2321">
            <v>50</v>
          </cell>
          <cell r="C2321" t="str">
            <v>58</v>
          </cell>
          <cell r="D2321" t="str">
            <v>72736</v>
          </cell>
          <cell r="E2321" t="str">
            <v>5830138</v>
          </cell>
          <cell r="F2321" t="str">
            <v>0306</v>
          </cell>
          <cell r="G2321" t="str">
            <v>L</v>
          </cell>
          <cell r="H2321" t="str">
            <v>Marysville Charter Academy for the Arts</v>
          </cell>
          <cell r="I2321" t="str">
            <v>UNIFIED</v>
          </cell>
          <cell r="J2321">
            <v>0</v>
          </cell>
          <cell r="K2321">
            <v>0</v>
          </cell>
          <cell r="L2321">
            <v>0</v>
          </cell>
          <cell r="M2321">
            <v>2257533</v>
          </cell>
          <cell r="N2321">
            <v>679978</v>
          </cell>
          <cell r="O2321">
            <v>387.58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2257533</v>
          </cell>
          <cell r="U2321">
            <v>679978</v>
          </cell>
          <cell r="V2321">
            <v>387.58</v>
          </cell>
          <cell r="W2321">
            <v>3063911</v>
          </cell>
          <cell r="X2321">
            <v>0</v>
          </cell>
          <cell r="Y2321">
            <v>3063911</v>
          </cell>
        </row>
        <row r="2322">
          <cell r="A2322">
            <v>1039</v>
          </cell>
          <cell r="B2322">
            <v>50</v>
          </cell>
          <cell r="C2322" t="str">
            <v>58</v>
          </cell>
          <cell r="D2322" t="str">
            <v>72744</v>
          </cell>
          <cell r="H2322" t="str">
            <v>Plumas Lake Elementary</v>
          </cell>
          <cell r="I2322" t="str">
            <v>ELEMENTARY</v>
          </cell>
          <cell r="J2322">
            <v>7633230</v>
          </cell>
          <cell r="K2322">
            <v>958604</v>
          </cell>
          <cell r="L2322">
            <v>1291.97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7633230</v>
          </cell>
          <cell r="U2322">
            <v>958604</v>
          </cell>
          <cell r="V2322">
            <v>1291.97</v>
          </cell>
          <cell r="W2322">
            <v>10496202</v>
          </cell>
          <cell r="X2322">
            <v>0</v>
          </cell>
          <cell r="Y2322">
            <v>10496202</v>
          </cell>
        </row>
        <row r="2323">
          <cell r="A2323">
            <v>1040</v>
          </cell>
          <cell r="B2323">
            <v>50</v>
          </cell>
          <cell r="C2323" t="str">
            <v>58</v>
          </cell>
          <cell r="D2323" t="str">
            <v>72751</v>
          </cell>
          <cell r="H2323" t="str">
            <v>Wheatland</v>
          </cell>
          <cell r="I2323" t="str">
            <v>ELEMENTARY</v>
          </cell>
          <cell r="J2323">
            <v>6327340</v>
          </cell>
          <cell r="K2323">
            <v>983309</v>
          </cell>
          <cell r="L2323">
            <v>1254.75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6327340</v>
          </cell>
          <cell r="U2323">
            <v>983309</v>
          </cell>
          <cell r="V2323">
            <v>1254.75</v>
          </cell>
          <cell r="W2323">
            <v>10563159</v>
          </cell>
          <cell r="X2323">
            <v>0</v>
          </cell>
          <cell r="Y2323">
            <v>10563159</v>
          </cell>
        </row>
        <row r="2324">
          <cell r="A2324">
            <v>1464</v>
          </cell>
          <cell r="B2324">
            <v>50</v>
          </cell>
          <cell r="C2324" t="str">
            <v>58</v>
          </cell>
          <cell r="D2324" t="str">
            <v>72751</v>
          </cell>
          <cell r="E2324" t="str">
            <v>6118806</v>
          </cell>
          <cell r="F2324" t="str">
            <v>0370</v>
          </cell>
          <cell r="G2324" t="str">
            <v>L</v>
          </cell>
          <cell r="H2324" t="str">
            <v>Wheatland Charter Academy</v>
          </cell>
          <cell r="I2324" t="str">
            <v>ELEMENTARY</v>
          </cell>
          <cell r="J2324">
            <v>0</v>
          </cell>
          <cell r="K2324">
            <v>0</v>
          </cell>
          <cell r="L2324">
            <v>0</v>
          </cell>
          <cell r="M2324">
            <v>483234</v>
          </cell>
          <cell r="N2324">
            <v>68728</v>
          </cell>
          <cell r="O2324">
            <v>94.29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483234</v>
          </cell>
          <cell r="U2324">
            <v>68728</v>
          </cell>
          <cell r="V2324">
            <v>94.29</v>
          </cell>
          <cell r="W2324">
            <v>765020</v>
          </cell>
          <cell r="X2324">
            <v>0</v>
          </cell>
          <cell r="Y2324">
            <v>765020</v>
          </cell>
        </row>
        <row r="2325">
          <cell r="A2325">
            <v>1041</v>
          </cell>
          <cell r="B2325">
            <v>50</v>
          </cell>
          <cell r="C2325" t="str">
            <v>58</v>
          </cell>
          <cell r="D2325" t="str">
            <v>72769</v>
          </cell>
          <cell r="H2325" t="str">
            <v>Wheatland Union High</v>
          </cell>
          <cell r="I2325" t="str">
            <v>HIGH</v>
          </cell>
          <cell r="J2325">
            <v>4624795</v>
          </cell>
          <cell r="K2325">
            <v>2067119</v>
          </cell>
          <cell r="L2325">
            <v>761.83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4624795</v>
          </cell>
          <cell r="U2325">
            <v>2067119</v>
          </cell>
          <cell r="V2325">
            <v>761.83</v>
          </cell>
          <cell r="W2325">
            <v>5784402</v>
          </cell>
          <cell r="X2325">
            <v>0</v>
          </cell>
          <cell r="Y2325">
            <v>5784402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PAq2LEA" displayName="EPAq2LEA" ref="A7:L2327" totalsRowCount="1" headerRowDxfId="25" dataDxfId="23" headerRowBorderDxfId="24" tableBorderDxfId="22" headerRowCellStyle="Normal" totalsRowCellStyle="Total">
  <tableColumns count="12">
    <tableColumn id="11" xr3:uid="{00000000-0010-0000-0000-00000B000000}" name="County Code" totalsRowLabel="Totals" totalsRowDxfId="21" dataCellStyle="Total" totalsRowCellStyle="Total"/>
    <tableColumn id="1" xr3:uid="{00000000-0010-0000-0000-000001000000}" name="District Code" totalsRowDxfId="20" dataCellStyle="Total" totalsRowCellStyle="Total"/>
    <tableColumn id="2" xr3:uid="{00000000-0010-0000-0000-000002000000}" name="School Code" totalsRowDxfId="19" dataCellStyle="Total" totalsRowCellStyle="Total"/>
    <tableColumn id="3" xr3:uid="{00000000-0010-0000-0000-000003000000}" name="Charter Number" totalsRowDxfId="18" dataCellStyle="Total" totalsRowCellStyle="Total"/>
    <tableColumn id="4" xr3:uid="{00000000-0010-0000-0000-000004000000}" name="Charter Fund Type" totalsRowDxfId="17" dataCellStyle="Total" totalsRowCellStyle="Total"/>
    <tableColumn id="5" xr3:uid="{00000000-0010-0000-0000-000005000000}" name="Local Educational Agency" totalsRowDxfId="16" dataCellStyle="Total" totalsRowCellStyle="Total"/>
    <tableColumn id="6" xr3:uid="{00000000-0010-0000-0000-000006000000}" name="District Type" totalsRowDxfId="15" dataCellStyle="Total" totalsRowCellStyle="Total"/>
    <tableColumn id="10" xr3:uid="{00000000-0010-0000-0000-00000A000000}" name="2019–20 Estimated EPA Entitlement _x000a_(1400-8012)" totalsRowFunction="sum" totalsRowDxfId="14" dataCellStyle="Comma" totalsRowCellStyle="Total"/>
    <tableColumn id="9" xr3:uid="{00000000-0010-0000-0000-000009000000}" name="Second Quarter Balance Due _x000a_(50% of Entitlement)" totalsRowFunction="sum" totalsRowDxfId="13" totalsRowCellStyle="Total"/>
    <tableColumn id="7" xr3:uid="{00000000-0010-0000-0000-000007000000}" name="First Quarter Payment_x000a_(September 2019)" totalsRowFunction="sum" totalsRowDxfId="12" dataCellStyle="Comma" totalsRowCellStyle="Total"/>
    <tableColumn id="12" xr3:uid="{00000000-0010-0000-0000-00000C000000}" name="December 2019 Payment _x000a_(Second Quarter Balance Due less First Quarter Payment) " totalsRowFunction="sum" totalsRowDxfId="11" totalsRowCellStyle="Total"/>
    <tableColumn id="8" xr3:uid="{00000000-0010-0000-0000-000008000000}" name="Notes" totalsRowDxfId="10" dataCellStyle="Total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annualized Education Protection Account entitlements for Fiscal Year 2019–20 and the second quarter payment amount for each local educational agency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EPAq2County" displayName="EPAq2County" ref="A4:C63" totalsRowCount="1" headerRowDxfId="9" dataDxfId="8" totalsRowDxfId="6" tableBorderDxfId="7" headerRowCellStyle="Normal 2 2" totalsRowCellStyle="Total">
  <tableColumns count="3">
    <tableColumn id="1" xr3:uid="{00000000-0010-0000-0100-000001000000}" name="County Code" totalsRowLabel="TOTAL" dataDxfId="5" totalsRowDxfId="4" dataCellStyle="Normal 2 2" totalsRowCellStyle="Total"/>
    <tableColumn id="2" xr3:uid="{00000000-0010-0000-0100-000002000000}" name="County Name" dataDxfId="3" totalsRowDxfId="2" dataCellStyle="Normal 2 2" totalsRowCellStyle="Total"/>
    <tableColumn id="3" xr3:uid="{00000000-0010-0000-0100-000003000000}" name="Second Quarter Payment _x000a_December 2019" totalsRowFunction="sum" dataDxfId="1" totalsRowDxfId="0" dataCellStyle="Currency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sum by county of all second quarter payments of the 2019–20 annualized entitlement of Education Protection Account. 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331"/>
  <sheetViews>
    <sheetView showGridLines="0" tabSelected="1" zoomScaleNormal="100" zoomScaleSheetLayoutView="100" workbookViewId="0">
      <pane ySplit="7" topLeftCell="A8" activePane="bottomLeft" state="frozen"/>
      <selection pane="bottomLeft"/>
    </sheetView>
  </sheetViews>
  <sheetFormatPr defaultColWidth="8.84375" defaultRowHeight="15.5" x14ac:dyDescent="0.35"/>
  <cols>
    <col min="1" max="1" width="7.765625" style="2" customWidth="1"/>
    <col min="2" max="2" width="7.61328125" style="2" bestFit="1" customWidth="1"/>
    <col min="3" max="3" width="8.69140625" style="2" bestFit="1" customWidth="1"/>
    <col min="4" max="4" width="11.15234375" style="3" bestFit="1" customWidth="1"/>
    <col min="5" max="5" width="10.61328125" style="3" bestFit="1" customWidth="1"/>
    <col min="6" max="6" width="41.4609375" style="18" customWidth="1"/>
    <col min="7" max="7" width="14.84375" style="2" bestFit="1" customWidth="1"/>
    <col min="8" max="8" width="20.07421875" style="2" bestFit="1" customWidth="1"/>
    <col min="9" max="9" width="17.61328125" style="2" bestFit="1" customWidth="1"/>
    <col min="10" max="10" width="17.921875" style="5" bestFit="1" customWidth="1"/>
    <col min="11" max="11" width="19" style="5" customWidth="1"/>
    <col min="12" max="12" width="9.3046875" style="3" bestFit="1" customWidth="1"/>
    <col min="13" max="16384" width="8.84375" style="2"/>
  </cols>
  <sheetData>
    <row r="1" spans="1:12" ht="18" x14ac:dyDescent="0.4">
      <c r="A1" s="57" t="s">
        <v>6104</v>
      </c>
      <c r="F1" s="16"/>
      <c r="G1" s="4"/>
      <c r="H1" s="4"/>
      <c r="I1" s="4"/>
    </row>
    <row r="2" spans="1:12" x14ac:dyDescent="0.35">
      <c r="A2" s="29" t="s">
        <v>6105</v>
      </c>
      <c r="F2" s="16"/>
      <c r="G2" s="4"/>
      <c r="H2" s="4"/>
      <c r="I2" s="4"/>
    </row>
    <row r="3" spans="1:12" x14ac:dyDescent="0.35">
      <c r="A3" s="29" t="s">
        <v>0</v>
      </c>
      <c r="F3" s="16"/>
      <c r="G3" s="4"/>
      <c r="H3" s="4"/>
      <c r="I3" s="4"/>
    </row>
    <row r="4" spans="1:12" s="1" customFormat="1" x14ac:dyDescent="0.35">
      <c r="A4" s="29" t="s">
        <v>1</v>
      </c>
      <c r="B4" s="2"/>
      <c r="C4" s="2"/>
      <c r="D4" s="3"/>
      <c r="E4" s="3"/>
      <c r="F4" s="17"/>
    </row>
    <row r="5" spans="1:12" x14ac:dyDescent="0.35">
      <c r="A5" s="29" t="s">
        <v>2</v>
      </c>
    </row>
    <row r="6" spans="1:12" x14ac:dyDescent="0.35">
      <c r="A6" t="s">
        <v>6107</v>
      </c>
    </row>
    <row r="7" spans="1:12" s="8" customFormat="1" ht="93" customHeight="1" x14ac:dyDescent="0.35">
      <c r="A7" s="6" t="s">
        <v>3</v>
      </c>
      <c r="B7" s="7" t="s">
        <v>4</v>
      </c>
      <c r="C7" s="7" t="s">
        <v>5</v>
      </c>
      <c r="D7" s="7" t="s">
        <v>6</v>
      </c>
      <c r="E7" s="7" t="s">
        <v>7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</row>
    <row r="8" spans="1:12" x14ac:dyDescent="0.35">
      <c r="A8" s="9" t="s">
        <v>15</v>
      </c>
      <c r="B8" s="9" t="s">
        <v>16</v>
      </c>
      <c r="C8" s="10" t="s">
        <v>17</v>
      </c>
      <c r="D8" s="11" t="s">
        <v>6037</v>
      </c>
      <c r="E8" s="9" t="s">
        <v>6037</v>
      </c>
      <c r="F8" s="12" t="s">
        <v>18</v>
      </c>
      <c r="G8" s="12" t="s">
        <v>19</v>
      </c>
      <c r="H8" s="26">
        <v>43546</v>
      </c>
      <c r="I8" s="27">
        <v>21773</v>
      </c>
      <c r="J8" s="28">
        <v>10887</v>
      </c>
      <c r="K8" s="27">
        <v>10886</v>
      </c>
      <c r="L8" s="25" t="s">
        <v>6037</v>
      </c>
    </row>
    <row r="9" spans="1:12" x14ac:dyDescent="0.35">
      <c r="A9" s="9" t="s">
        <v>15</v>
      </c>
      <c r="B9" s="9" t="s">
        <v>16</v>
      </c>
      <c r="C9" s="10" t="s">
        <v>20</v>
      </c>
      <c r="D9" s="11" t="s">
        <v>21</v>
      </c>
      <c r="E9" s="9" t="s">
        <v>22</v>
      </c>
      <c r="F9" s="12" t="s">
        <v>23</v>
      </c>
      <c r="G9" s="12" t="s">
        <v>24</v>
      </c>
      <c r="H9" s="13">
        <v>696809</v>
      </c>
      <c r="I9" s="14">
        <v>348405</v>
      </c>
      <c r="J9" s="15">
        <v>174202</v>
      </c>
      <c r="K9" s="14">
        <v>174203</v>
      </c>
      <c r="L9" s="25" t="s">
        <v>6037</v>
      </c>
    </row>
    <row r="10" spans="1:12" x14ac:dyDescent="0.35">
      <c r="A10" s="9" t="s">
        <v>15</v>
      </c>
      <c r="B10" s="9" t="s">
        <v>16</v>
      </c>
      <c r="C10" s="10" t="s">
        <v>25</v>
      </c>
      <c r="D10" s="11" t="s">
        <v>26</v>
      </c>
      <c r="E10" s="9" t="s">
        <v>22</v>
      </c>
      <c r="F10" s="12" t="s">
        <v>27</v>
      </c>
      <c r="G10" s="12" t="s">
        <v>24</v>
      </c>
      <c r="H10" s="13">
        <v>367743</v>
      </c>
      <c r="I10" s="14">
        <v>183872</v>
      </c>
      <c r="J10" s="15">
        <v>91936</v>
      </c>
      <c r="K10" s="14">
        <v>91936</v>
      </c>
      <c r="L10" s="25" t="s">
        <v>6037</v>
      </c>
    </row>
    <row r="11" spans="1:12" x14ac:dyDescent="0.35">
      <c r="A11" s="9" t="s">
        <v>15</v>
      </c>
      <c r="B11" s="9" t="s">
        <v>16</v>
      </c>
      <c r="C11" s="10" t="s">
        <v>28</v>
      </c>
      <c r="D11" s="11" t="s">
        <v>29</v>
      </c>
      <c r="E11" s="9" t="s">
        <v>22</v>
      </c>
      <c r="F11" s="12" t="s">
        <v>30</v>
      </c>
      <c r="G11" s="12" t="s">
        <v>19</v>
      </c>
      <c r="H11" s="13">
        <v>698086</v>
      </c>
      <c r="I11" s="14">
        <v>349043</v>
      </c>
      <c r="J11" s="15">
        <v>174522</v>
      </c>
      <c r="K11" s="14">
        <v>174521</v>
      </c>
      <c r="L11" s="25" t="s">
        <v>6037</v>
      </c>
    </row>
    <row r="12" spans="1:12" x14ac:dyDescent="0.35">
      <c r="A12" s="9" t="s">
        <v>15</v>
      </c>
      <c r="B12" s="9" t="s">
        <v>16</v>
      </c>
      <c r="C12" s="10" t="s">
        <v>31</v>
      </c>
      <c r="D12" s="11" t="s">
        <v>32</v>
      </c>
      <c r="E12" s="9" t="s">
        <v>22</v>
      </c>
      <c r="F12" s="12" t="s">
        <v>33</v>
      </c>
      <c r="G12" s="12" t="s">
        <v>24</v>
      </c>
      <c r="H12" s="13">
        <v>640003</v>
      </c>
      <c r="I12" s="14">
        <v>320002</v>
      </c>
      <c r="J12" s="15">
        <v>160001</v>
      </c>
      <c r="K12" s="14">
        <v>160001</v>
      </c>
      <c r="L12" s="25" t="s">
        <v>6037</v>
      </c>
    </row>
    <row r="13" spans="1:12" x14ac:dyDescent="0.35">
      <c r="A13" s="9" t="s">
        <v>15</v>
      </c>
      <c r="B13" s="9" t="s">
        <v>16</v>
      </c>
      <c r="C13" s="10" t="s">
        <v>34</v>
      </c>
      <c r="D13" s="11" t="s">
        <v>35</v>
      </c>
      <c r="E13" s="9" t="s">
        <v>22</v>
      </c>
      <c r="F13" s="12" t="s">
        <v>36</v>
      </c>
      <c r="G13" s="12" t="s">
        <v>24</v>
      </c>
      <c r="H13" s="13">
        <v>58280</v>
      </c>
      <c r="I13" s="14">
        <v>29140</v>
      </c>
      <c r="J13" s="15">
        <v>14570</v>
      </c>
      <c r="K13" s="14">
        <v>14570</v>
      </c>
      <c r="L13" s="25" t="s">
        <v>6037</v>
      </c>
    </row>
    <row r="14" spans="1:12" x14ac:dyDescent="0.35">
      <c r="A14" s="9" t="s">
        <v>15</v>
      </c>
      <c r="B14" s="9" t="s">
        <v>16</v>
      </c>
      <c r="C14" s="10" t="s">
        <v>37</v>
      </c>
      <c r="D14" s="11" t="s">
        <v>38</v>
      </c>
      <c r="E14" s="9" t="s">
        <v>22</v>
      </c>
      <c r="F14" s="12" t="s">
        <v>39</v>
      </c>
      <c r="G14" s="12" t="s">
        <v>24</v>
      </c>
      <c r="H14" s="13">
        <v>34130</v>
      </c>
      <c r="I14" s="14">
        <v>17065</v>
      </c>
      <c r="J14" s="15">
        <v>8533</v>
      </c>
      <c r="K14" s="14">
        <v>8532</v>
      </c>
      <c r="L14" s="25" t="s">
        <v>6037</v>
      </c>
    </row>
    <row r="15" spans="1:12" x14ac:dyDescent="0.35">
      <c r="A15" s="9" t="s">
        <v>15</v>
      </c>
      <c r="B15" s="9" t="s">
        <v>16</v>
      </c>
      <c r="C15" s="10" t="s">
        <v>40</v>
      </c>
      <c r="D15" s="11" t="s">
        <v>41</v>
      </c>
      <c r="E15" s="9" t="s">
        <v>22</v>
      </c>
      <c r="F15" s="12" t="s">
        <v>42</v>
      </c>
      <c r="G15" s="12" t="s">
        <v>24</v>
      </c>
      <c r="H15" s="13">
        <v>69222</v>
      </c>
      <c r="I15" s="14">
        <v>34611</v>
      </c>
      <c r="J15" s="15">
        <v>17306</v>
      </c>
      <c r="K15" s="14">
        <v>17305</v>
      </c>
      <c r="L15" s="25" t="s">
        <v>6037</v>
      </c>
    </row>
    <row r="16" spans="1:12" x14ac:dyDescent="0.35">
      <c r="A16" s="9" t="s">
        <v>15</v>
      </c>
      <c r="B16" s="9" t="s">
        <v>16</v>
      </c>
      <c r="C16" s="10" t="s">
        <v>43</v>
      </c>
      <c r="D16" s="11" t="s">
        <v>44</v>
      </c>
      <c r="E16" s="9" t="s">
        <v>45</v>
      </c>
      <c r="F16" s="12" t="s">
        <v>46</v>
      </c>
      <c r="G16" s="12" t="s">
        <v>19</v>
      </c>
      <c r="H16" s="13">
        <v>14114</v>
      </c>
      <c r="I16" s="14">
        <v>7057</v>
      </c>
      <c r="J16" s="15">
        <v>3529</v>
      </c>
      <c r="K16" s="14">
        <v>3528</v>
      </c>
      <c r="L16" s="25" t="s">
        <v>6037</v>
      </c>
    </row>
    <row r="17" spans="1:12" x14ac:dyDescent="0.35">
      <c r="A17" s="9" t="s">
        <v>15</v>
      </c>
      <c r="B17" s="9" t="s">
        <v>16</v>
      </c>
      <c r="C17" s="10" t="s">
        <v>47</v>
      </c>
      <c r="D17" s="11" t="s">
        <v>48</v>
      </c>
      <c r="E17" s="9" t="s">
        <v>22</v>
      </c>
      <c r="F17" s="12" t="s">
        <v>49</v>
      </c>
      <c r="G17" s="12" t="s">
        <v>24</v>
      </c>
      <c r="H17" s="13">
        <v>17076</v>
      </c>
      <c r="I17" s="14">
        <v>8538</v>
      </c>
      <c r="J17" s="15">
        <v>4269</v>
      </c>
      <c r="K17" s="14">
        <v>4269</v>
      </c>
      <c r="L17" s="25" t="s">
        <v>6037</v>
      </c>
    </row>
    <row r="18" spans="1:12" x14ac:dyDescent="0.35">
      <c r="A18" s="9" t="s">
        <v>15</v>
      </c>
      <c r="B18" s="9" t="s">
        <v>16</v>
      </c>
      <c r="C18" s="10" t="s">
        <v>50</v>
      </c>
      <c r="D18" s="11" t="s">
        <v>51</v>
      </c>
      <c r="E18" s="9" t="s">
        <v>22</v>
      </c>
      <c r="F18" s="12" t="s">
        <v>52</v>
      </c>
      <c r="G18" s="12" t="s">
        <v>24</v>
      </c>
      <c r="H18" s="13">
        <v>17370</v>
      </c>
      <c r="I18" s="14">
        <v>8685</v>
      </c>
      <c r="J18" s="15">
        <v>5700</v>
      </c>
      <c r="K18" s="14">
        <v>2985</v>
      </c>
      <c r="L18" s="25" t="s">
        <v>6037</v>
      </c>
    </row>
    <row r="19" spans="1:12" x14ac:dyDescent="0.35">
      <c r="A19" s="9" t="s">
        <v>15</v>
      </c>
      <c r="B19" s="9" t="s">
        <v>16</v>
      </c>
      <c r="C19" s="10" t="s">
        <v>53</v>
      </c>
      <c r="D19" s="11" t="s">
        <v>54</v>
      </c>
      <c r="E19" s="9" t="s">
        <v>22</v>
      </c>
      <c r="F19" s="12" t="s">
        <v>55</v>
      </c>
      <c r="G19" s="12" t="s">
        <v>24</v>
      </c>
      <c r="H19" s="13">
        <v>927050</v>
      </c>
      <c r="I19" s="14">
        <v>463525</v>
      </c>
      <c r="J19" s="15">
        <v>231763</v>
      </c>
      <c r="K19" s="14">
        <v>231762</v>
      </c>
      <c r="L19" s="25" t="s">
        <v>6037</v>
      </c>
    </row>
    <row r="20" spans="1:12" x14ac:dyDescent="0.35">
      <c r="A20" s="9" t="s">
        <v>15</v>
      </c>
      <c r="B20" s="9" t="s">
        <v>16</v>
      </c>
      <c r="C20" s="10" t="s">
        <v>56</v>
      </c>
      <c r="D20" s="11" t="s">
        <v>57</v>
      </c>
      <c r="E20" s="9" t="s">
        <v>22</v>
      </c>
      <c r="F20" s="12" t="s">
        <v>58</v>
      </c>
      <c r="G20" s="12" t="s">
        <v>24</v>
      </c>
      <c r="H20" s="13">
        <v>724219</v>
      </c>
      <c r="I20" s="14">
        <v>362110</v>
      </c>
      <c r="J20" s="15">
        <v>181055</v>
      </c>
      <c r="K20" s="14">
        <v>181055</v>
      </c>
      <c r="L20" s="25" t="s">
        <v>6037</v>
      </c>
    </row>
    <row r="21" spans="1:12" x14ac:dyDescent="0.35">
      <c r="A21" s="9" t="s">
        <v>15</v>
      </c>
      <c r="B21" s="9" t="s">
        <v>59</v>
      </c>
      <c r="C21" s="10" t="s">
        <v>17</v>
      </c>
      <c r="D21" s="11" t="s">
        <v>6037</v>
      </c>
      <c r="E21" s="9" t="s">
        <v>6037</v>
      </c>
      <c r="F21" s="12" t="s">
        <v>60</v>
      </c>
      <c r="G21" s="12" t="s">
        <v>24</v>
      </c>
      <c r="H21" s="13">
        <v>15083006</v>
      </c>
      <c r="I21" s="14">
        <v>7541503</v>
      </c>
      <c r="J21" s="15">
        <v>3770752</v>
      </c>
      <c r="K21" s="14">
        <v>3770751</v>
      </c>
      <c r="L21" s="25" t="s">
        <v>6037</v>
      </c>
    </row>
    <row r="22" spans="1:12" x14ac:dyDescent="0.35">
      <c r="A22" s="9" t="s">
        <v>15</v>
      </c>
      <c r="B22" s="9" t="s">
        <v>59</v>
      </c>
      <c r="C22" s="10" t="s">
        <v>61</v>
      </c>
      <c r="D22" s="11" t="s">
        <v>62</v>
      </c>
      <c r="E22" s="9" t="s">
        <v>22</v>
      </c>
      <c r="F22" s="12" t="s">
        <v>63</v>
      </c>
      <c r="G22" s="12" t="s">
        <v>24</v>
      </c>
      <c r="H22" s="13">
        <v>941241</v>
      </c>
      <c r="I22" s="14">
        <v>470621</v>
      </c>
      <c r="J22" s="15">
        <v>235310</v>
      </c>
      <c r="K22" s="14">
        <v>235311</v>
      </c>
      <c r="L22" s="25" t="s">
        <v>6037</v>
      </c>
    </row>
    <row r="23" spans="1:12" x14ac:dyDescent="0.35">
      <c r="A23" s="9" t="s">
        <v>15</v>
      </c>
      <c r="B23" s="9" t="s">
        <v>59</v>
      </c>
      <c r="C23" s="10" t="s">
        <v>64</v>
      </c>
      <c r="D23" s="11" t="s">
        <v>65</v>
      </c>
      <c r="E23" s="9" t="s">
        <v>22</v>
      </c>
      <c r="F23" s="12" t="s">
        <v>66</v>
      </c>
      <c r="G23" s="12" t="s">
        <v>24</v>
      </c>
      <c r="H23" s="13">
        <v>782811</v>
      </c>
      <c r="I23" s="14">
        <v>391406</v>
      </c>
      <c r="J23" s="15">
        <v>195703</v>
      </c>
      <c r="K23" s="14">
        <v>195703</v>
      </c>
      <c r="L23" s="25" t="s">
        <v>6037</v>
      </c>
    </row>
    <row r="24" spans="1:12" x14ac:dyDescent="0.35">
      <c r="A24" s="9" t="s">
        <v>15</v>
      </c>
      <c r="B24" s="9" t="s">
        <v>59</v>
      </c>
      <c r="C24" s="10" t="s">
        <v>67</v>
      </c>
      <c r="D24" s="11" t="s">
        <v>68</v>
      </c>
      <c r="E24" s="9" t="s">
        <v>22</v>
      </c>
      <c r="F24" s="12" t="s">
        <v>69</v>
      </c>
      <c r="G24" s="12" t="s">
        <v>24</v>
      </c>
      <c r="H24" s="13">
        <v>593592</v>
      </c>
      <c r="I24" s="14">
        <v>296796</v>
      </c>
      <c r="J24" s="15">
        <v>148398</v>
      </c>
      <c r="K24" s="14">
        <v>148398</v>
      </c>
      <c r="L24" s="25" t="s">
        <v>6037</v>
      </c>
    </row>
    <row r="25" spans="1:12" x14ac:dyDescent="0.35">
      <c r="A25" s="9" t="s">
        <v>15</v>
      </c>
      <c r="B25" s="9" t="s">
        <v>59</v>
      </c>
      <c r="C25" s="10" t="s">
        <v>70</v>
      </c>
      <c r="D25" s="11" t="s">
        <v>71</v>
      </c>
      <c r="E25" s="9" t="s">
        <v>22</v>
      </c>
      <c r="F25" s="12" t="s">
        <v>72</v>
      </c>
      <c r="G25" s="12" t="s">
        <v>24</v>
      </c>
      <c r="H25" s="13">
        <v>334398</v>
      </c>
      <c r="I25" s="14">
        <v>167199</v>
      </c>
      <c r="J25" s="15">
        <v>83600</v>
      </c>
      <c r="K25" s="14">
        <v>83599</v>
      </c>
      <c r="L25" s="25" t="s">
        <v>6037</v>
      </c>
    </row>
    <row r="26" spans="1:12" x14ac:dyDescent="0.35">
      <c r="A26" s="9" t="s">
        <v>15</v>
      </c>
      <c r="B26" s="9" t="s">
        <v>59</v>
      </c>
      <c r="C26" s="10" t="s">
        <v>73</v>
      </c>
      <c r="D26" s="11" t="s">
        <v>74</v>
      </c>
      <c r="E26" s="9" t="s">
        <v>22</v>
      </c>
      <c r="F26" s="12" t="s">
        <v>75</v>
      </c>
      <c r="G26" s="12" t="s">
        <v>24</v>
      </c>
      <c r="H26" s="13">
        <v>47860</v>
      </c>
      <c r="I26" s="14">
        <v>23930</v>
      </c>
      <c r="J26" s="15">
        <v>11965</v>
      </c>
      <c r="K26" s="14">
        <v>11965</v>
      </c>
      <c r="L26" s="25" t="s">
        <v>6037</v>
      </c>
    </row>
    <row r="27" spans="1:12" x14ac:dyDescent="0.35">
      <c r="A27" s="9" t="s">
        <v>15</v>
      </c>
      <c r="B27" s="9" t="s">
        <v>76</v>
      </c>
      <c r="C27" s="10" t="s">
        <v>17</v>
      </c>
      <c r="D27" s="11" t="s">
        <v>6037</v>
      </c>
      <c r="E27" s="9" t="s">
        <v>6037</v>
      </c>
      <c r="F27" s="12" t="s">
        <v>77</v>
      </c>
      <c r="G27" s="12" t="s">
        <v>24</v>
      </c>
      <c r="H27" s="13">
        <v>5892884</v>
      </c>
      <c r="I27" s="14">
        <v>2946442</v>
      </c>
      <c r="J27" s="15">
        <v>1473221</v>
      </c>
      <c r="K27" s="14">
        <v>1473221</v>
      </c>
      <c r="L27" s="25" t="s">
        <v>6037</v>
      </c>
    </row>
    <row r="28" spans="1:12" x14ac:dyDescent="0.35">
      <c r="A28" s="9" t="s">
        <v>15</v>
      </c>
      <c r="B28" s="9" t="s">
        <v>78</v>
      </c>
      <c r="C28" s="10" t="s">
        <v>17</v>
      </c>
      <c r="D28" s="11" t="s">
        <v>6037</v>
      </c>
      <c r="E28" s="9" t="s">
        <v>6037</v>
      </c>
      <c r="F28" s="12" t="s">
        <v>79</v>
      </c>
      <c r="G28" s="12" t="s">
        <v>24</v>
      </c>
      <c r="H28" s="13">
        <v>8466335</v>
      </c>
      <c r="I28" s="14">
        <v>4233168</v>
      </c>
      <c r="J28" s="15">
        <v>2116584</v>
      </c>
      <c r="K28" s="14">
        <v>2116584</v>
      </c>
      <c r="L28" s="25" t="s">
        <v>6037</v>
      </c>
    </row>
    <row r="29" spans="1:12" x14ac:dyDescent="0.35">
      <c r="A29" s="9" t="s">
        <v>15</v>
      </c>
      <c r="B29" s="9" t="s">
        <v>80</v>
      </c>
      <c r="C29" s="10" t="s">
        <v>17</v>
      </c>
      <c r="D29" s="11" t="s">
        <v>6037</v>
      </c>
      <c r="E29" s="9" t="s">
        <v>6037</v>
      </c>
      <c r="F29" s="12" t="s">
        <v>81</v>
      </c>
      <c r="G29" s="12" t="s">
        <v>24</v>
      </c>
      <c r="H29" s="13">
        <v>14964934</v>
      </c>
      <c r="I29" s="14">
        <v>7482467</v>
      </c>
      <c r="J29" s="15">
        <v>3741234</v>
      </c>
      <c r="K29" s="14">
        <v>3741233</v>
      </c>
      <c r="L29" s="25" t="s">
        <v>6037</v>
      </c>
    </row>
    <row r="30" spans="1:12" x14ac:dyDescent="0.35">
      <c r="A30" s="9" t="s">
        <v>15</v>
      </c>
      <c r="B30" s="9" t="s">
        <v>82</v>
      </c>
      <c r="C30" s="10" t="s">
        <v>17</v>
      </c>
      <c r="D30" s="11" t="s">
        <v>6037</v>
      </c>
      <c r="E30" s="9" t="s">
        <v>6037</v>
      </c>
      <c r="F30" s="12" t="s">
        <v>83</v>
      </c>
      <c r="G30" s="12" t="s">
        <v>24</v>
      </c>
      <c r="H30" s="13">
        <v>137230</v>
      </c>
      <c r="I30" s="14">
        <v>68615</v>
      </c>
      <c r="J30" s="15">
        <v>34308</v>
      </c>
      <c r="K30" s="14">
        <v>34307</v>
      </c>
      <c r="L30" s="25" t="s">
        <v>6037</v>
      </c>
    </row>
    <row r="31" spans="1:12" x14ac:dyDescent="0.35">
      <c r="A31" s="9" t="s">
        <v>15</v>
      </c>
      <c r="B31" s="9" t="s">
        <v>84</v>
      </c>
      <c r="C31" s="10" t="s">
        <v>17</v>
      </c>
      <c r="D31" s="11" t="s">
        <v>6037</v>
      </c>
      <c r="E31" s="9" t="s">
        <v>6037</v>
      </c>
      <c r="F31" s="12" t="s">
        <v>85</v>
      </c>
      <c r="G31" s="12" t="s">
        <v>24</v>
      </c>
      <c r="H31" s="13">
        <v>43650221</v>
      </c>
      <c r="I31" s="14">
        <v>21825111</v>
      </c>
      <c r="J31" s="15">
        <v>10912555</v>
      </c>
      <c r="K31" s="14">
        <v>10912556</v>
      </c>
      <c r="L31" s="25" t="s">
        <v>6037</v>
      </c>
    </row>
    <row r="32" spans="1:12" x14ac:dyDescent="0.35">
      <c r="A32" s="9" t="s">
        <v>15</v>
      </c>
      <c r="B32" s="9" t="s">
        <v>84</v>
      </c>
      <c r="C32" s="10" t="s">
        <v>86</v>
      </c>
      <c r="D32" s="11" t="s">
        <v>87</v>
      </c>
      <c r="E32" s="9" t="s">
        <v>45</v>
      </c>
      <c r="F32" s="12" t="s">
        <v>88</v>
      </c>
      <c r="G32" s="12" t="s">
        <v>24</v>
      </c>
      <c r="H32" s="13">
        <v>633408</v>
      </c>
      <c r="I32" s="14">
        <v>316704</v>
      </c>
      <c r="J32" s="15">
        <v>158352</v>
      </c>
      <c r="K32" s="14">
        <v>158352</v>
      </c>
      <c r="L32" s="25" t="s">
        <v>6037</v>
      </c>
    </row>
    <row r="33" spans="1:12" x14ac:dyDescent="0.35">
      <c r="A33" s="9" t="s">
        <v>15</v>
      </c>
      <c r="B33" s="9" t="s">
        <v>89</v>
      </c>
      <c r="C33" s="10" t="s">
        <v>17</v>
      </c>
      <c r="D33" s="11" t="s">
        <v>6037</v>
      </c>
      <c r="E33" s="9" t="s">
        <v>6037</v>
      </c>
      <c r="F33" s="12" t="s">
        <v>90</v>
      </c>
      <c r="G33" s="12" t="s">
        <v>24</v>
      </c>
      <c r="H33" s="13">
        <v>32244765</v>
      </c>
      <c r="I33" s="14">
        <v>16122383</v>
      </c>
      <c r="J33" s="15">
        <v>8061191</v>
      </c>
      <c r="K33" s="14">
        <v>8061192</v>
      </c>
      <c r="L33" s="25" t="s">
        <v>6037</v>
      </c>
    </row>
    <row r="34" spans="1:12" x14ac:dyDescent="0.35">
      <c r="A34" s="9" t="s">
        <v>15</v>
      </c>
      <c r="B34" s="9" t="s">
        <v>89</v>
      </c>
      <c r="C34" s="10" t="s">
        <v>91</v>
      </c>
      <c r="D34" s="11" t="s">
        <v>92</v>
      </c>
      <c r="E34" s="9" t="s">
        <v>22</v>
      </c>
      <c r="F34" s="12" t="s">
        <v>93</v>
      </c>
      <c r="G34" s="12" t="s">
        <v>24</v>
      </c>
      <c r="H34" s="13">
        <v>1107987</v>
      </c>
      <c r="I34" s="14">
        <v>553994</v>
      </c>
      <c r="J34" s="15">
        <v>276997</v>
      </c>
      <c r="K34" s="14">
        <v>276997</v>
      </c>
      <c r="L34" s="25" t="s">
        <v>6037</v>
      </c>
    </row>
    <row r="35" spans="1:12" x14ac:dyDescent="0.35">
      <c r="A35" s="9" t="s">
        <v>15</v>
      </c>
      <c r="B35" s="9" t="s">
        <v>89</v>
      </c>
      <c r="C35" s="10" t="s">
        <v>94</v>
      </c>
      <c r="D35" s="11" t="s">
        <v>95</v>
      </c>
      <c r="E35" s="9" t="s">
        <v>22</v>
      </c>
      <c r="F35" s="12" t="s">
        <v>96</v>
      </c>
      <c r="G35" s="12" t="s">
        <v>24</v>
      </c>
      <c r="H35" s="13">
        <v>385746</v>
      </c>
      <c r="I35" s="14">
        <v>192873</v>
      </c>
      <c r="J35" s="15">
        <v>96437</v>
      </c>
      <c r="K35" s="14">
        <v>96436</v>
      </c>
      <c r="L35" s="25" t="s">
        <v>6037</v>
      </c>
    </row>
    <row r="36" spans="1:12" x14ac:dyDescent="0.35">
      <c r="A36" s="9" t="s">
        <v>15</v>
      </c>
      <c r="B36" s="9" t="s">
        <v>89</v>
      </c>
      <c r="C36" s="10" t="s">
        <v>97</v>
      </c>
      <c r="D36" s="11" t="s">
        <v>98</v>
      </c>
      <c r="E36" s="9" t="s">
        <v>22</v>
      </c>
      <c r="F36" s="12" t="s">
        <v>99</v>
      </c>
      <c r="G36" s="12" t="s">
        <v>24</v>
      </c>
      <c r="H36" s="13">
        <v>105298</v>
      </c>
      <c r="I36" s="14">
        <v>52649</v>
      </c>
      <c r="J36" s="15">
        <v>26325</v>
      </c>
      <c r="K36" s="14">
        <v>26324</v>
      </c>
      <c r="L36" s="25" t="s">
        <v>6037</v>
      </c>
    </row>
    <row r="37" spans="1:12" x14ac:dyDescent="0.35">
      <c r="A37" s="9" t="s">
        <v>15</v>
      </c>
      <c r="B37" s="9" t="s">
        <v>89</v>
      </c>
      <c r="C37" s="10" t="s">
        <v>100</v>
      </c>
      <c r="D37" s="11" t="s">
        <v>101</v>
      </c>
      <c r="E37" s="9" t="s">
        <v>22</v>
      </c>
      <c r="F37" s="12" t="s">
        <v>102</v>
      </c>
      <c r="G37" s="12" t="s">
        <v>24</v>
      </c>
      <c r="H37" s="13">
        <v>41564</v>
      </c>
      <c r="I37" s="14">
        <v>20782</v>
      </c>
      <c r="J37" s="15">
        <v>10391</v>
      </c>
      <c r="K37" s="14">
        <v>10391</v>
      </c>
      <c r="L37" s="25" t="s">
        <v>6037</v>
      </c>
    </row>
    <row r="38" spans="1:12" x14ac:dyDescent="0.35">
      <c r="A38" s="9" t="s">
        <v>15</v>
      </c>
      <c r="B38" s="9" t="s">
        <v>89</v>
      </c>
      <c r="C38" s="10" t="s">
        <v>103</v>
      </c>
      <c r="D38" s="11" t="s">
        <v>104</v>
      </c>
      <c r="E38" s="9" t="s">
        <v>22</v>
      </c>
      <c r="F38" s="12" t="s">
        <v>105</v>
      </c>
      <c r="G38" s="12" t="s">
        <v>24</v>
      </c>
      <c r="H38" s="13">
        <v>1554323</v>
      </c>
      <c r="I38" s="14">
        <v>777162</v>
      </c>
      <c r="J38" s="15">
        <v>388581</v>
      </c>
      <c r="K38" s="14">
        <v>388581</v>
      </c>
      <c r="L38" s="25" t="s">
        <v>6037</v>
      </c>
    </row>
    <row r="39" spans="1:12" x14ac:dyDescent="0.35">
      <c r="A39" s="9" t="s">
        <v>15</v>
      </c>
      <c r="B39" s="9" t="s">
        <v>106</v>
      </c>
      <c r="C39" s="10" t="s">
        <v>17</v>
      </c>
      <c r="D39" s="11" t="s">
        <v>6037</v>
      </c>
      <c r="E39" s="9" t="s">
        <v>6037</v>
      </c>
      <c r="F39" s="12" t="s">
        <v>107</v>
      </c>
      <c r="G39" s="12" t="s">
        <v>24</v>
      </c>
      <c r="H39" s="13">
        <v>9588646</v>
      </c>
      <c r="I39" s="14">
        <v>4794323</v>
      </c>
      <c r="J39" s="15">
        <v>2397162</v>
      </c>
      <c r="K39" s="14">
        <v>2397161</v>
      </c>
      <c r="L39" s="25" t="s">
        <v>6037</v>
      </c>
    </row>
    <row r="40" spans="1:12" x14ac:dyDescent="0.35">
      <c r="A40" s="9" t="s">
        <v>15</v>
      </c>
      <c r="B40" s="9" t="s">
        <v>108</v>
      </c>
      <c r="C40" s="10" t="s">
        <v>17</v>
      </c>
      <c r="D40" s="11" t="s">
        <v>6037</v>
      </c>
      <c r="E40" s="9" t="s">
        <v>6037</v>
      </c>
      <c r="F40" s="12" t="s">
        <v>109</v>
      </c>
      <c r="G40" s="12" t="s">
        <v>110</v>
      </c>
      <c r="H40" s="13">
        <v>3578</v>
      </c>
      <c r="I40" s="14">
        <v>1789</v>
      </c>
      <c r="J40" s="15">
        <v>895</v>
      </c>
      <c r="K40" s="14">
        <v>894</v>
      </c>
      <c r="L40" s="25" t="s">
        <v>6037</v>
      </c>
    </row>
    <row r="41" spans="1:12" x14ac:dyDescent="0.35">
      <c r="A41" s="9" t="s">
        <v>15</v>
      </c>
      <c r="B41" s="9" t="s">
        <v>111</v>
      </c>
      <c r="C41" s="10" t="s">
        <v>17</v>
      </c>
      <c r="D41" s="11" t="s">
        <v>6037</v>
      </c>
      <c r="E41" s="9" t="s">
        <v>6037</v>
      </c>
      <c r="F41" s="12" t="s">
        <v>112</v>
      </c>
      <c r="G41" s="12" t="s">
        <v>24</v>
      </c>
      <c r="H41" s="13">
        <v>4094743</v>
      </c>
      <c r="I41" s="14">
        <v>2047372</v>
      </c>
      <c r="J41" s="15">
        <v>1023686</v>
      </c>
      <c r="K41" s="14">
        <v>1023686</v>
      </c>
      <c r="L41" s="25" t="s">
        <v>6037</v>
      </c>
    </row>
    <row r="42" spans="1:12" x14ac:dyDescent="0.35">
      <c r="A42" s="9" t="s">
        <v>15</v>
      </c>
      <c r="B42" s="9" t="s">
        <v>113</v>
      </c>
      <c r="C42" s="10" t="s">
        <v>17</v>
      </c>
      <c r="D42" s="11" t="s">
        <v>6037</v>
      </c>
      <c r="E42" s="9" t="s">
        <v>6037</v>
      </c>
      <c r="F42" s="12" t="s">
        <v>114</v>
      </c>
      <c r="G42" s="12" t="s">
        <v>24</v>
      </c>
      <c r="H42" s="13">
        <v>18551858</v>
      </c>
      <c r="I42" s="14">
        <v>9275929</v>
      </c>
      <c r="J42" s="15">
        <v>4637965</v>
      </c>
      <c r="K42" s="14">
        <v>4637964</v>
      </c>
      <c r="L42" s="25" t="s">
        <v>6037</v>
      </c>
    </row>
    <row r="43" spans="1:12" x14ac:dyDescent="0.35">
      <c r="A43" s="9" t="s">
        <v>15</v>
      </c>
      <c r="B43" s="9" t="s">
        <v>115</v>
      </c>
      <c r="C43" s="10" t="s">
        <v>17</v>
      </c>
      <c r="D43" s="11" t="s">
        <v>6037</v>
      </c>
      <c r="E43" s="9" t="s">
        <v>6037</v>
      </c>
      <c r="F43" s="12" t="s">
        <v>116</v>
      </c>
      <c r="G43" s="12" t="s">
        <v>24</v>
      </c>
      <c r="H43" s="13">
        <v>57053750</v>
      </c>
      <c r="I43" s="14">
        <v>28526875</v>
      </c>
      <c r="J43" s="15">
        <v>14263438</v>
      </c>
      <c r="K43" s="14">
        <v>14263437</v>
      </c>
      <c r="L43" s="25" t="s">
        <v>6037</v>
      </c>
    </row>
    <row r="44" spans="1:12" x14ac:dyDescent="0.35">
      <c r="A44" s="9" t="s">
        <v>15</v>
      </c>
      <c r="B44" s="9" t="s">
        <v>115</v>
      </c>
      <c r="C44" s="10" t="s">
        <v>117</v>
      </c>
      <c r="D44" s="11" t="s">
        <v>118</v>
      </c>
      <c r="E44" s="9" t="s">
        <v>22</v>
      </c>
      <c r="F44" s="12" t="s">
        <v>119</v>
      </c>
      <c r="G44" s="12" t="s">
        <v>24</v>
      </c>
      <c r="H44" s="13">
        <v>657691</v>
      </c>
      <c r="I44" s="14">
        <v>328846</v>
      </c>
      <c r="J44" s="15">
        <v>164423</v>
      </c>
      <c r="K44" s="14">
        <v>164423</v>
      </c>
      <c r="L44" s="25" t="s">
        <v>6037</v>
      </c>
    </row>
    <row r="45" spans="1:12" x14ac:dyDescent="0.35">
      <c r="A45" s="9" t="s">
        <v>15</v>
      </c>
      <c r="B45" s="9" t="s">
        <v>115</v>
      </c>
      <c r="C45" s="10" t="s">
        <v>120</v>
      </c>
      <c r="D45" s="11" t="s">
        <v>121</v>
      </c>
      <c r="E45" s="9" t="s">
        <v>22</v>
      </c>
      <c r="F45" s="12" t="s">
        <v>122</v>
      </c>
      <c r="G45" s="12" t="s">
        <v>24</v>
      </c>
      <c r="H45" s="13">
        <v>515754</v>
      </c>
      <c r="I45" s="14">
        <v>257877</v>
      </c>
      <c r="J45" s="15">
        <v>128939</v>
      </c>
      <c r="K45" s="14">
        <v>128938</v>
      </c>
      <c r="L45" s="25" t="s">
        <v>6037</v>
      </c>
    </row>
    <row r="46" spans="1:12" x14ac:dyDescent="0.35">
      <c r="A46" s="9" t="s">
        <v>15</v>
      </c>
      <c r="B46" s="9" t="s">
        <v>115</v>
      </c>
      <c r="C46" s="10" t="s">
        <v>123</v>
      </c>
      <c r="D46" s="11" t="s">
        <v>124</v>
      </c>
      <c r="E46" s="9" t="s">
        <v>22</v>
      </c>
      <c r="F46" s="12" t="s">
        <v>125</v>
      </c>
      <c r="G46" s="12" t="s">
        <v>24</v>
      </c>
      <c r="H46" s="13">
        <v>504324</v>
      </c>
      <c r="I46" s="14">
        <v>252162</v>
      </c>
      <c r="J46" s="15">
        <v>126081</v>
      </c>
      <c r="K46" s="14">
        <v>126081</v>
      </c>
      <c r="L46" s="25" t="s">
        <v>6037</v>
      </c>
    </row>
    <row r="47" spans="1:12" x14ac:dyDescent="0.35">
      <c r="A47" s="9" t="s">
        <v>15</v>
      </c>
      <c r="B47" s="9" t="s">
        <v>115</v>
      </c>
      <c r="C47" s="10" t="s">
        <v>126</v>
      </c>
      <c r="D47" s="11" t="s">
        <v>127</v>
      </c>
      <c r="E47" s="9" t="s">
        <v>22</v>
      </c>
      <c r="F47" s="12" t="s">
        <v>128</v>
      </c>
      <c r="G47" s="12" t="s">
        <v>24</v>
      </c>
      <c r="H47" s="13">
        <v>887164</v>
      </c>
      <c r="I47" s="14">
        <v>443582</v>
      </c>
      <c r="J47" s="15">
        <v>221791</v>
      </c>
      <c r="K47" s="14">
        <v>221791</v>
      </c>
      <c r="L47" s="25" t="s">
        <v>6037</v>
      </c>
    </row>
    <row r="48" spans="1:12" x14ac:dyDescent="0.35">
      <c r="A48" s="9" t="s">
        <v>15</v>
      </c>
      <c r="B48" s="9" t="s">
        <v>115</v>
      </c>
      <c r="C48" s="10" t="s">
        <v>129</v>
      </c>
      <c r="D48" s="11" t="s">
        <v>130</v>
      </c>
      <c r="E48" s="9" t="s">
        <v>22</v>
      </c>
      <c r="F48" s="12" t="s">
        <v>131</v>
      </c>
      <c r="G48" s="12" t="s">
        <v>24</v>
      </c>
      <c r="H48" s="13">
        <v>992867</v>
      </c>
      <c r="I48" s="14">
        <v>496434</v>
      </c>
      <c r="J48" s="15">
        <v>248217</v>
      </c>
      <c r="K48" s="14">
        <v>248217</v>
      </c>
      <c r="L48" s="25" t="s">
        <v>6037</v>
      </c>
    </row>
    <row r="49" spans="1:12" x14ac:dyDescent="0.35">
      <c r="A49" s="9" t="s">
        <v>15</v>
      </c>
      <c r="B49" s="9" t="s">
        <v>115</v>
      </c>
      <c r="C49" s="10" t="s">
        <v>132</v>
      </c>
      <c r="D49" s="11" t="s">
        <v>133</v>
      </c>
      <c r="E49" s="9" t="s">
        <v>22</v>
      </c>
      <c r="F49" s="12" t="s">
        <v>134</v>
      </c>
      <c r="G49" s="12" t="s">
        <v>24</v>
      </c>
      <c r="H49" s="13">
        <v>750973</v>
      </c>
      <c r="I49" s="14">
        <v>375487</v>
      </c>
      <c r="J49" s="15">
        <v>187743</v>
      </c>
      <c r="K49" s="14">
        <v>187744</v>
      </c>
      <c r="L49" s="25" t="s">
        <v>6037</v>
      </c>
    </row>
    <row r="50" spans="1:12" x14ac:dyDescent="0.35">
      <c r="A50" s="9" t="s">
        <v>15</v>
      </c>
      <c r="B50" s="9" t="s">
        <v>115</v>
      </c>
      <c r="C50" s="10" t="s">
        <v>135</v>
      </c>
      <c r="D50" s="11" t="s">
        <v>136</v>
      </c>
      <c r="E50" s="9" t="s">
        <v>22</v>
      </c>
      <c r="F50" s="12" t="s">
        <v>137</v>
      </c>
      <c r="G50" s="12" t="s">
        <v>24</v>
      </c>
      <c r="H50" s="13">
        <v>1265335</v>
      </c>
      <c r="I50" s="14">
        <v>632668</v>
      </c>
      <c r="J50" s="15">
        <v>316334</v>
      </c>
      <c r="K50" s="14">
        <v>316334</v>
      </c>
      <c r="L50" s="25" t="s">
        <v>6037</v>
      </c>
    </row>
    <row r="51" spans="1:12" x14ac:dyDescent="0.35">
      <c r="A51" s="9" t="s">
        <v>15</v>
      </c>
      <c r="B51" s="9" t="s">
        <v>115</v>
      </c>
      <c r="C51" s="10" t="s">
        <v>138</v>
      </c>
      <c r="D51" s="11" t="s">
        <v>139</v>
      </c>
      <c r="E51" s="9" t="s">
        <v>22</v>
      </c>
      <c r="F51" s="12" t="s">
        <v>140</v>
      </c>
      <c r="G51" s="12" t="s">
        <v>24</v>
      </c>
      <c r="H51" s="13">
        <v>846662</v>
      </c>
      <c r="I51" s="14">
        <v>423331</v>
      </c>
      <c r="J51" s="15">
        <v>211666</v>
      </c>
      <c r="K51" s="14">
        <v>211665</v>
      </c>
      <c r="L51" s="25" t="s">
        <v>6037</v>
      </c>
    </row>
    <row r="52" spans="1:12" x14ac:dyDescent="0.35">
      <c r="A52" s="9" t="s">
        <v>15</v>
      </c>
      <c r="B52" s="9" t="s">
        <v>115</v>
      </c>
      <c r="C52" s="10" t="s">
        <v>141</v>
      </c>
      <c r="D52" s="11" t="s">
        <v>142</v>
      </c>
      <c r="E52" s="9" t="s">
        <v>22</v>
      </c>
      <c r="F52" s="12" t="s">
        <v>143</v>
      </c>
      <c r="G52" s="12" t="s">
        <v>24</v>
      </c>
      <c r="H52" s="13">
        <v>787526</v>
      </c>
      <c r="I52" s="14">
        <v>393763</v>
      </c>
      <c r="J52" s="15">
        <v>196882</v>
      </c>
      <c r="K52" s="14">
        <v>196881</v>
      </c>
      <c r="L52" s="25" t="s">
        <v>6037</v>
      </c>
    </row>
    <row r="53" spans="1:12" x14ac:dyDescent="0.35">
      <c r="A53" s="9" t="s">
        <v>15</v>
      </c>
      <c r="B53" s="9" t="s">
        <v>115</v>
      </c>
      <c r="C53" s="10" t="s">
        <v>144</v>
      </c>
      <c r="D53" s="11" t="s">
        <v>145</v>
      </c>
      <c r="E53" s="9" t="s">
        <v>22</v>
      </c>
      <c r="F53" s="12" t="s">
        <v>146</v>
      </c>
      <c r="G53" s="12" t="s">
        <v>24</v>
      </c>
      <c r="H53" s="13">
        <v>573902</v>
      </c>
      <c r="I53" s="14">
        <v>286951</v>
      </c>
      <c r="J53" s="15">
        <v>143476</v>
      </c>
      <c r="K53" s="14">
        <v>143475</v>
      </c>
      <c r="L53" s="25" t="s">
        <v>6037</v>
      </c>
    </row>
    <row r="54" spans="1:12" x14ac:dyDescent="0.35">
      <c r="A54" s="9" t="s">
        <v>15</v>
      </c>
      <c r="B54" s="9" t="s">
        <v>115</v>
      </c>
      <c r="C54" s="10" t="s">
        <v>147</v>
      </c>
      <c r="D54" s="11" t="s">
        <v>148</v>
      </c>
      <c r="E54" s="9" t="s">
        <v>22</v>
      </c>
      <c r="F54" s="12" t="s">
        <v>149</v>
      </c>
      <c r="G54" s="12" t="s">
        <v>24</v>
      </c>
      <c r="H54" s="13">
        <v>98970</v>
      </c>
      <c r="I54" s="14">
        <v>49485</v>
      </c>
      <c r="J54" s="15">
        <v>24743</v>
      </c>
      <c r="K54" s="14">
        <v>24742</v>
      </c>
      <c r="L54" s="25" t="s">
        <v>6037</v>
      </c>
    </row>
    <row r="55" spans="1:12" x14ac:dyDescent="0.35">
      <c r="A55" s="9" t="s">
        <v>15</v>
      </c>
      <c r="B55" s="9" t="s">
        <v>115</v>
      </c>
      <c r="C55" s="10" t="s">
        <v>150</v>
      </c>
      <c r="D55" s="11" t="s">
        <v>151</v>
      </c>
      <c r="E55" s="9" t="s">
        <v>22</v>
      </c>
      <c r="F55" s="12" t="s">
        <v>152</v>
      </c>
      <c r="G55" s="12" t="s">
        <v>24</v>
      </c>
      <c r="H55" s="13">
        <v>655190</v>
      </c>
      <c r="I55" s="14">
        <v>327595</v>
      </c>
      <c r="J55" s="15">
        <v>163798</v>
      </c>
      <c r="K55" s="14">
        <v>163797</v>
      </c>
      <c r="L55" s="25" t="s">
        <v>6037</v>
      </c>
    </row>
    <row r="56" spans="1:12" ht="31" x14ac:dyDescent="0.35">
      <c r="A56" s="9" t="s">
        <v>15</v>
      </c>
      <c r="B56" s="9" t="s">
        <v>115</v>
      </c>
      <c r="C56" s="10" t="s">
        <v>153</v>
      </c>
      <c r="D56" s="11" t="s">
        <v>154</v>
      </c>
      <c r="E56" s="9" t="s">
        <v>22</v>
      </c>
      <c r="F56" s="12" t="s">
        <v>155</v>
      </c>
      <c r="G56" s="12" t="s">
        <v>24</v>
      </c>
      <c r="H56" s="13">
        <v>1055812</v>
      </c>
      <c r="I56" s="14">
        <v>527906</v>
      </c>
      <c r="J56" s="15">
        <v>263953</v>
      </c>
      <c r="K56" s="14">
        <v>263953</v>
      </c>
      <c r="L56" s="25" t="s">
        <v>6037</v>
      </c>
    </row>
    <row r="57" spans="1:12" x14ac:dyDescent="0.35">
      <c r="A57" s="9" t="s">
        <v>15</v>
      </c>
      <c r="B57" s="9" t="s">
        <v>115</v>
      </c>
      <c r="C57" s="10" t="s">
        <v>156</v>
      </c>
      <c r="D57" s="11" t="s">
        <v>157</v>
      </c>
      <c r="E57" s="9" t="s">
        <v>22</v>
      </c>
      <c r="F57" s="12" t="s">
        <v>158</v>
      </c>
      <c r="G57" s="12" t="s">
        <v>24</v>
      </c>
      <c r="H57" s="13">
        <v>359340</v>
      </c>
      <c r="I57" s="14">
        <v>179670</v>
      </c>
      <c r="J57" s="15">
        <v>89835</v>
      </c>
      <c r="K57" s="14">
        <v>89835</v>
      </c>
      <c r="L57" s="25" t="s">
        <v>6037</v>
      </c>
    </row>
    <row r="58" spans="1:12" x14ac:dyDescent="0.35">
      <c r="A58" s="9" t="s">
        <v>15</v>
      </c>
      <c r="B58" s="9" t="s">
        <v>115</v>
      </c>
      <c r="C58" s="10" t="s">
        <v>159</v>
      </c>
      <c r="D58" s="11" t="s">
        <v>160</v>
      </c>
      <c r="E58" s="9" t="s">
        <v>22</v>
      </c>
      <c r="F58" s="12" t="s">
        <v>161</v>
      </c>
      <c r="G58" s="12" t="s">
        <v>24</v>
      </c>
      <c r="H58" s="13">
        <v>349123</v>
      </c>
      <c r="I58" s="14">
        <v>174562</v>
      </c>
      <c r="J58" s="15">
        <v>87281</v>
      </c>
      <c r="K58" s="14">
        <v>87281</v>
      </c>
      <c r="L58" s="25" t="s">
        <v>6037</v>
      </c>
    </row>
    <row r="59" spans="1:12" x14ac:dyDescent="0.35">
      <c r="A59" s="9" t="s">
        <v>15</v>
      </c>
      <c r="B59" s="9" t="s">
        <v>115</v>
      </c>
      <c r="C59" s="10" t="s">
        <v>162</v>
      </c>
      <c r="D59" s="11" t="s">
        <v>163</v>
      </c>
      <c r="E59" s="9" t="s">
        <v>22</v>
      </c>
      <c r="F59" s="12" t="s">
        <v>164</v>
      </c>
      <c r="G59" s="12" t="s">
        <v>24</v>
      </c>
      <c r="H59" s="13">
        <v>855728</v>
      </c>
      <c r="I59" s="14">
        <v>427864</v>
      </c>
      <c r="J59" s="15">
        <v>213932</v>
      </c>
      <c r="K59" s="14">
        <v>213932</v>
      </c>
      <c r="L59" s="25" t="s">
        <v>6037</v>
      </c>
    </row>
    <row r="60" spans="1:12" x14ac:dyDescent="0.35">
      <c r="A60" s="9" t="s">
        <v>15</v>
      </c>
      <c r="B60" s="9" t="s">
        <v>115</v>
      </c>
      <c r="C60" s="10" t="s">
        <v>165</v>
      </c>
      <c r="D60" s="11" t="s">
        <v>166</v>
      </c>
      <c r="E60" s="9" t="s">
        <v>22</v>
      </c>
      <c r="F60" s="12" t="s">
        <v>167</v>
      </c>
      <c r="G60" s="12" t="s">
        <v>24</v>
      </c>
      <c r="H60" s="13">
        <v>53208</v>
      </c>
      <c r="I60" s="14">
        <v>26604</v>
      </c>
      <c r="J60" s="15">
        <v>13302</v>
      </c>
      <c r="K60" s="14">
        <v>13302</v>
      </c>
      <c r="L60" s="25" t="s">
        <v>6037</v>
      </c>
    </row>
    <row r="61" spans="1:12" x14ac:dyDescent="0.35">
      <c r="A61" s="9" t="s">
        <v>15</v>
      </c>
      <c r="B61" s="9" t="s">
        <v>115</v>
      </c>
      <c r="C61" s="10" t="s">
        <v>168</v>
      </c>
      <c r="D61" s="11" t="s">
        <v>169</v>
      </c>
      <c r="E61" s="9" t="s">
        <v>22</v>
      </c>
      <c r="F61" s="12" t="s">
        <v>170</v>
      </c>
      <c r="G61" s="12" t="s">
        <v>24</v>
      </c>
      <c r="H61" s="13">
        <v>58894</v>
      </c>
      <c r="I61" s="14">
        <v>29447</v>
      </c>
      <c r="J61" s="15">
        <v>14724</v>
      </c>
      <c r="K61" s="14">
        <v>14723</v>
      </c>
      <c r="L61" s="25" t="s">
        <v>6037</v>
      </c>
    </row>
    <row r="62" spans="1:12" x14ac:dyDescent="0.35">
      <c r="A62" s="9" t="s">
        <v>15</v>
      </c>
      <c r="B62" s="9" t="s">
        <v>115</v>
      </c>
      <c r="C62" s="10" t="s">
        <v>171</v>
      </c>
      <c r="D62" s="11" t="s">
        <v>172</v>
      </c>
      <c r="E62" s="9" t="s">
        <v>22</v>
      </c>
      <c r="F62" s="12" t="s">
        <v>173</v>
      </c>
      <c r="G62" s="12" t="s">
        <v>24</v>
      </c>
      <c r="H62" s="13">
        <v>106720</v>
      </c>
      <c r="I62" s="14">
        <v>53360</v>
      </c>
      <c r="J62" s="15">
        <v>26680</v>
      </c>
      <c r="K62" s="14">
        <v>26680</v>
      </c>
      <c r="L62" s="25" t="s">
        <v>6037</v>
      </c>
    </row>
    <row r="63" spans="1:12" ht="31" x14ac:dyDescent="0.35">
      <c r="A63" s="9" t="s">
        <v>15</v>
      </c>
      <c r="B63" s="9" t="s">
        <v>115</v>
      </c>
      <c r="C63" s="10" t="s">
        <v>174</v>
      </c>
      <c r="D63" s="11" t="s">
        <v>175</v>
      </c>
      <c r="E63" s="9" t="s">
        <v>22</v>
      </c>
      <c r="F63" s="12" t="s">
        <v>176</v>
      </c>
      <c r="G63" s="12" t="s">
        <v>24</v>
      </c>
      <c r="H63" s="13">
        <v>1273240</v>
      </c>
      <c r="I63" s="14">
        <v>636620</v>
      </c>
      <c r="J63" s="15">
        <v>318310</v>
      </c>
      <c r="K63" s="14">
        <v>318310</v>
      </c>
      <c r="L63" s="25" t="s">
        <v>6037</v>
      </c>
    </row>
    <row r="64" spans="1:12" x14ac:dyDescent="0.35">
      <c r="A64" s="9" t="s">
        <v>15</v>
      </c>
      <c r="B64" s="9" t="s">
        <v>115</v>
      </c>
      <c r="C64" s="10" t="s">
        <v>177</v>
      </c>
      <c r="D64" s="11" t="s">
        <v>178</v>
      </c>
      <c r="E64" s="9" t="s">
        <v>22</v>
      </c>
      <c r="F64" s="12" t="s">
        <v>179</v>
      </c>
      <c r="G64" s="12" t="s">
        <v>24</v>
      </c>
      <c r="H64" s="13">
        <v>783486</v>
      </c>
      <c r="I64" s="14">
        <v>391743</v>
      </c>
      <c r="J64" s="15">
        <v>195872</v>
      </c>
      <c r="K64" s="14">
        <v>195871</v>
      </c>
      <c r="L64" s="25" t="s">
        <v>6037</v>
      </c>
    </row>
    <row r="65" spans="1:12" ht="31" x14ac:dyDescent="0.35">
      <c r="A65" s="9" t="s">
        <v>15</v>
      </c>
      <c r="B65" s="9" t="s">
        <v>115</v>
      </c>
      <c r="C65" s="10" t="s">
        <v>180</v>
      </c>
      <c r="D65" s="11" t="s">
        <v>181</v>
      </c>
      <c r="E65" s="9" t="s">
        <v>22</v>
      </c>
      <c r="F65" s="12" t="s">
        <v>182</v>
      </c>
      <c r="G65" s="12" t="s">
        <v>24</v>
      </c>
      <c r="H65" s="13">
        <v>924489</v>
      </c>
      <c r="I65" s="14">
        <v>462245</v>
      </c>
      <c r="J65" s="15">
        <v>231122</v>
      </c>
      <c r="K65" s="14">
        <v>231123</v>
      </c>
      <c r="L65" s="25" t="s">
        <v>6037</v>
      </c>
    </row>
    <row r="66" spans="1:12" x14ac:dyDescent="0.35">
      <c r="A66" s="9" t="s">
        <v>15</v>
      </c>
      <c r="B66" s="9" t="s">
        <v>115</v>
      </c>
      <c r="C66" s="10" t="s">
        <v>183</v>
      </c>
      <c r="D66" s="11" t="s">
        <v>184</v>
      </c>
      <c r="E66" s="9" t="s">
        <v>22</v>
      </c>
      <c r="F66" s="12" t="s">
        <v>185</v>
      </c>
      <c r="G66" s="12" t="s">
        <v>24</v>
      </c>
      <c r="H66" s="13">
        <v>53080</v>
      </c>
      <c r="I66" s="14">
        <v>26540</v>
      </c>
      <c r="J66" s="15">
        <v>13270</v>
      </c>
      <c r="K66" s="14">
        <v>13270</v>
      </c>
      <c r="L66" s="25" t="s">
        <v>6037</v>
      </c>
    </row>
    <row r="67" spans="1:12" x14ac:dyDescent="0.35">
      <c r="A67" s="9" t="s">
        <v>15</v>
      </c>
      <c r="B67" s="9" t="s">
        <v>115</v>
      </c>
      <c r="C67" s="10" t="s">
        <v>186</v>
      </c>
      <c r="D67" s="11" t="s">
        <v>187</v>
      </c>
      <c r="E67" s="9" t="s">
        <v>22</v>
      </c>
      <c r="F67" s="12" t="s">
        <v>188</v>
      </c>
      <c r="G67" s="12" t="s">
        <v>24</v>
      </c>
      <c r="H67" s="13">
        <v>65728</v>
      </c>
      <c r="I67" s="14">
        <v>32864</v>
      </c>
      <c r="J67" s="15">
        <v>16432</v>
      </c>
      <c r="K67" s="14">
        <v>16432</v>
      </c>
      <c r="L67" s="25" t="s">
        <v>6037</v>
      </c>
    </row>
    <row r="68" spans="1:12" x14ac:dyDescent="0.35">
      <c r="A68" s="9" t="s">
        <v>15</v>
      </c>
      <c r="B68" s="9" t="s">
        <v>115</v>
      </c>
      <c r="C68" s="10" t="s">
        <v>189</v>
      </c>
      <c r="D68" s="11" t="s">
        <v>190</v>
      </c>
      <c r="E68" s="9" t="s">
        <v>22</v>
      </c>
      <c r="F68" s="12" t="s">
        <v>191</v>
      </c>
      <c r="G68" s="12" t="s">
        <v>24</v>
      </c>
      <c r="H68" s="13">
        <v>43112</v>
      </c>
      <c r="I68" s="14">
        <v>21556</v>
      </c>
      <c r="J68" s="15">
        <v>10778</v>
      </c>
      <c r="K68" s="14">
        <v>10778</v>
      </c>
      <c r="L68" s="25" t="s">
        <v>6037</v>
      </c>
    </row>
    <row r="69" spans="1:12" ht="31" x14ac:dyDescent="0.35">
      <c r="A69" s="9" t="s">
        <v>15</v>
      </c>
      <c r="B69" s="9" t="s">
        <v>115</v>
      </c>
      <c r="C69" s="10" t="s">
        <v>192</v>
      </c>
      <c r="D69" s="11" t="s">
        <v>193</v>
      </c>
      <c r="E69" s="9" t="s">
        <v>22</v>
      </c>
      <c r="F69" s="12" t="s">
        <v>194</v>
      </c>
      <c r="G69" s="12" t="s">
        <v>24</v>
      </c>
      <c r="H69" s="13">
        <v>14390</v>
      </c>
      <c r="I69" s="14">
        <v>7195</v>
      </c>
      <c r="J69" s="15">
        <v>3598</v>
      </c>
      <c r="K69" s="14">
        <v>3597</v>
      </c>
      <c r="L69" s="25" t="s">
        <v>6037</v>
      </c>
    </row>
    <row r="70" spans="1:12" ht="31" x14ac:dyDescent="0.35">
      <c r="A70" s="9" t="s">
        <v>15</v>
      </c>
      <c r="B70" s="9" t="s">
        <v>115</v>
      </c>
      <c r="C70" s="10" t="s">
        <v>195</v>
      </c>
      <c r="D70" s="11" t="s">
        <v>196</v>
      </c>
      <c r="E70" s="9" t="s">
        <v>22</v>
      </c>
      <c r="F70" s="12" t="s">
        <v>197</v>
      </c>
      <c r="G70" s="12" t="s">
        <v>24</v>
      </c>
      <c r="H70" s="13">
        <v>97418</v>
      </c>
      <c r="I70" s="14">
        <v>48709</v>
      </c>
      <c r="J70" s="15">
        <v>24355</v>
      </c>
      <c r="K70" s="14">
        <v>24354</v>
      </c>
      <c r="L70" s="25" t="s">
        <v>6037</v>
      </c>
    </row>
    <row r="71" spans="1:12" x14ac:dyDescent="0.35">
      <c r="A71" s="9" t="s">
        <v>15</v>
      </c>
      <c r="B71" s="9" t="s">
        <v>115</v>
      </c>
      <c r="C71" s="10" t="s">
        <v>198</v>
      </c>
      <c r="D71" s="11" t="s">
        <v>199</v>
      </c>
      <c r="E71" s="9" t="s">
        <v>22</v>
      </c>
      <c r="F71" s="12" t="s">
        <v>200</v>
      </c>
      <c r="G71" s="12" t="s">
        <v>24</v>
      </c>
      <c r="H71" s="13">
        <v>1277971</v>
      </c>
      <c r="I71" s="14">
        <v>638986</v>
      </c>
      <c r="J71" s="15">
        <v>319493</v>
      </c>
      <c r="K71" s="14">
        <v>319493</v>
      </c>
      <c r="L71" s="25" t="s">
        <v>6037</v>
      </c>
    </row>
    <row r="72" spans="1:12" x14ac:dyDescent="0.35">
      <c r="A72" s="9" t="s">
        <v>15</v>
      </c>
      <c r="B72" s="9" t="s">
        <v>115</v>
      </c>
      <c r="C72" s="10" t="s">
        <v>201</v>
      </c>
      <c r="D72" s="11" t="s">
        <v>202</v>
      </c>
      <c r="E72" s="9" t="s">
        <v>22</v>
      </c>
      <c r="F72" s="12" t="s">
        <v>203</v>
      </c>
      <c r="G72" s="12" t="s">
        <v>24</v>
      </c>
      <c r="H72" s="13">
        <v>375581</v>
      </c>
      <c r="I72" s="14">
        <v>187791</v>
      </c>
      <c r="J72" s="15">
        <v>93895</v>
      </c>
      <c r="K72" s="14">
        <v>93896</v>
      </c>
      <c r="L72" s="25" t="s">
        <v>6037</v>
      </c>
    </row>
    <row r="73" spans="1:12" x14ac:dyDescent="0.35">
      <c r="A73" s="9" t="s">
        <v>15</v>
      </c>
      <c r="B73" s="9" t="s">
        <v>115</v>
      </c>
      <c r="C73" s="10" t="s">
        <v>204</v>
      </c>
      <c r="D73" s="11" t="s">
        <v>205</v>
      </c>
      <c r="E73" s="9" t="s">
        <v>22</v>
      </c>
      <c r="F73" s="12" t="s">
        <v>206</v>
      </c>
      <c r="G73" s="12" t="s">
        <v>24</v>
      </c>
      <c r="H73" s="13">
        <v>259046</v>
      </c>
      <c r="I73" s="14">
        <v>129523</v>
      </c>
      <c r="J73" s="15">
        <v>64762</v>
      </c>
      <c r="K73" s="14">
        <v>64761</v>
      </c>
      <c r="L73" s="25" t="s">
        <v>6037</v>
      </c>
    </row>
    <row r="74" spans="1:12" x14ac:dyDescent="0.35">
      <c r="A74" s="9" t="s">
        <v>15</v>
      </c>
      <c r="B74" s="9" t="s">
        <v>115</v>
      </c>
      <c r="C74" s="10" t="s">
        <v>207</v>
      </c>
      <c r="D74" s="11" t="s">
        <v>208</v>
      </c>
      <c r="E74" s="9" t="s">
        <v>22</v>
      </c>
      <c r="F74" s="12" t="s">
        <v>209</v>
      </c>
      <c r="G74" s="12" t="s">
        <v>24</v>
      </c>
      <c r="H74" s="13">
        <v>641730</v>
      </c>
      <c r="I74" s="14">
        <v>320865</v>
      </c>
      <c r="J74" s="15">
        <v>160433</v>
      </c>
      <c r="K74" s="14">
        <v>160432</v>
      </c>
      <c r="L74" s="25" t="s">
        <v>6037</v>
      </c>
    </row>
    <row r="75" spans="1:12" x14ac:dyDescent="0.35">
      <c r="A75" s="9" t="s">
        <v>15</v>
      </c>
      <c r="B75" s="9" t="s">
        <v>115</v>
      </c>
      <c r="C75" s="10" t="s">
        <v>210</v>
      </c>
      <c r="D75" s="11" t="s">
        <v>211</v>
      </c>
      <c r="E75" s="9" t="s">
        <v>22</v>
      </c>
      <c r="F75" s="12" t="s">
        <v>212</v>
      </c>
      <c r="G75" s="12" t="s">
        <v>24</v>
      </c>
      <c r="H75" s="13">
        <v>257379</v>
      </c>
      <c r="I75" s="14">
        <v>128690</v>
      </c>
      <c r="J75" s="15">
        <v>64345</v>
      </c>
      <c r="K75" s="14">
        <v>64345</v>
      </c>
      <c r="L75" s="25" t="s">
        <v>6037</v>
      </c>
    </row>
    <row r="76" spans="1:12" x14ac:dyDescent="0.35">
      <c r="A76" s="9" t="s">
        <v>15</v>
      </c>
      <c r="B76" s="9" t="s">
        <v>115</v>
      </c>
      <c r="C76" s="10" t="s">
        <v>213</v>
      </c>
      <c r="D76" s="11" t="s">
        <v>214</v>
      </c>
      <c r="E76" s="9" t="s">
        <v>22</v>
      </c>
      <c r="F76" s="12" t="s">
        <v>215</v>
      </c>
      <c r="G76" s="12" t="s">
        <v>24</v>
      </c>
      <c r="H76" s="13">
        <v>758223</v>
      </c>
      <c r="I76" s="14">
        <v>379112</v>
      </c>
      <c r="J76" s="15">
        <v>189556</v>
      </c>
      <c r="K76" s="14">
        <v>189556</v>
      </c>
      <c r="L76" s="25" t="s">
        <v>6037</v>
      </c>
    </row>
    <row r="77" spans="1:12" x14ac:dyDescent="0.35">
      <c r="A77" s="9" t="s">
        <v>15</v>
      </c>
      <c r="B77" s="9" t="s">
        <v>216</v>
      </c>
      <c r="C77" s="10" t="s">
        <v>17</v>
      </c>
      <c r="D77" s="11" t="s">
        <v>6037</v>
      </c>
      <c r="E77" s="9" t="s">
        <v>6037</v>
      </c>
      <c r="F77" s="12" t="s">
        <v>217</v>
      </c>
      <c r="G77" s="12" t="s">
        <v>24</v>
      </c>
      <c r="H77" s="13">
        <v>1330985</v>
      </c>
      <c r="I77" s="14">
        <v>665493</v>
      </c>
      <c r="J77" s="15">
        <v>332746</v>
      </c>
      <c r="K77" s="14">
        <v>332747</v>
      </c>
      <c r="L77" s="25" t="s">
        <v>6037</v>
      </c>
    </row>
    <row r="78" spans="1:12" x14ac:dyDescent="0.35">
      <c r="A78" s="9" t="s">
        <v>15</v>
      </c>
      <c r="B78" s="9" t="s">
        <v>218</v>
      </c>
      <c r="C78" s="10" t="s">
        <v>17</v>
      </c>
      <c r="D78" s="11" t="s">
        <v>6037</v>
      </c>
      <c r="E78" s="9" t="s">
        <v>6037</v>
      </c>
      <c r="F78" s="12" t="s">
        <v>219</v>
      </c>
      <c r="G78" s="12" t="s">
        <v>24</v>
      </c>
      <c r="H78" s="13">
        <v>14158733</v>
      </c>
      <c r="I78" s="14">
        <v>7079367</v>
      </c>
      <c r="J78" s="15">
        <v>3539683</v>
      </c>
      <c r="K78" s="14">
        <v>3539684</v>
      </c>
      <c r="L78" s="25" t="s">
        <v>6037</v>
      </c>
    </row>
    <row r="79" spans="1:12" x14ac:dyDescent="0.35">
      <c r="A79" s="9" t="s">
        <v>15</v>
      </c>
      <c r="B79" s="9" t="s">
        <v>220</v>
      </c>
      <c r="C79" s="10" t="s">
        <v>17</v>
      </c>
      <c r="D79" s="11" t="s">
        <v>6037</v>
      </c>
      <c r="E79" s="9" t="s">
        <v>6037</v>
      </c>
      <c r="F79" s="12" t="s">
        <v>221</v>
      </c>
      <c r="G79" s="12" t="s">
        <v>24</v>
      </c>
      <c r="H79" s="13">
        <v>16618957</v>
      </c>
      <c r="I79" s="14">
        <v>8309479</v>
      </c>
      <c r="J79" s="15">
        <v>4154739</v>
      </c>
      <c r="K79" s="14">
        <v>4154740</v>
      </c>
      <c r="L79" s="25" t="s">
        <v>6037</v>
      </c>
    </row>
    <row r="80" spans="1:12" x14ac:dyDescent="0.35">
      <c r="A80" s="9" t="s">
        <v>15</v>
      </c>
      <c r="B80" s="9" t="s">
        <v>220</v>
      </c>
      <c r="C80" s="10" t="s">
        <v>222</v>
      </c>
      <c r="D80" s="11" t="s">
        <v>223</v>
      </c>
      <c r="E80" s="9" t="s">
        <v>22</v>
      </c>
      <c r="F80" s="12" t="s">
        <v>224</v>
      </c>
      <c r="G80" s="12" t="s">
        <v>24</v>
      </c>
      <c r="H80" s="13">
        <v>663124</v>
      </c>
      <c r="I80" s="14">
        <v>331562</v>
      </c>
      <c r="J80" s="15">
        <v>165781</v>
      </c>
      <c r="K80" s="14">
        <v>165781</v>
      </c>
      <c r="L80" s="25" t="s">
        <v>6037</v>
      </c>
    </row>
    <row r="81" spans="1:12" x14ac:dyDescent="0.35">
      <c r="A81" s="9" t="s">
        <v>15</v>
      </c>
      <c r="B81" s="9" t="s">
        <v>220</v>
      </c>
      <c r="C81" s="10" t="s">
        <v>225</v>
      </c>
      <c r="D81" s="11" t="s">
        <v>226</v>
      </c>
      <c r="E81" s="9" t="s">
        <v>22</v>
      </c>
      <c r="F81" s="12" t="s">
        <v>227</v>
      </c>
      <c r="G81" s="12" t="s">
        <v>24</v>
      </c>
      <c r="H81" s="13">
        <v>1202162</v>
      </c>
      <c r="I81" s="14">
        <v>601081</v>
      </c>
      <c r="J81" s="15">
        <v>300541</v>
      </c>
      <c r="K81" s="14">
        <v>300540</v>
      </c>
      <c r="L81" s="25" t="s">
        <v>6037</v>
      </c>
    </row>
    <row r="82" spans="1:12" x14ac:dyDescent="0.35">
      <c r="A82" s="9" t="s">
        <v>15</v>
      </c>
      <c r="B82" s="9" t="s">
        <v>228</v>
      </c>
      <c r="C82" s="10" t="s">
        <v>17</v>
      </c>
      <c r="D82" s="11" t="s">
        <v>6037</v>
      </c>
      <c r="E82" s="9" t="s">
        <v>6037</v>
      </c>
      <c r="F82" s="12" t="s">
        <v>229</v>
      </c>
      <c r="G82" s="12" t="s">
        <v>24</v>
      </c>
      <c r="H82" s="13">
        <v>19502686</v>
      </c>
      <c r="I82" s="14">
        <v>9751343</v>
      </c>
      <c r="J82" s="15">
        <v>4875672</v>
      </c>
      <c r="K82" s="14">
        <v>4875671</v>
      </c>
      <c r="L82" s="25" t="s">
        <v>6037</v>
      </c>
    </row>
    <row r="83" spans="1:12" x14ac:dyDescent="0.35">
      <c r="A83" s="9" t="s">
        <v>15</v>
      </c>
      <c r="B83" s="9" t="s">
        <v>230</v>
      </c>
      <c r="C83" s="10" t="s">
        <v>17</v>
      </c>
      <c r="D83" s="11" t="s">
        <v>6037</v>
      </c>
      <c r="E83" s="9" t="s">
        <v>6037</v>
      </c>
      <c r="F83" s="12" t="s">
        <v>231</v>
      </c>
      <c r="G83" s="12" t="s">
        <v>24</v>
      </c>
      <c r="H83" s="13">
        <v>10945849</v>
      </c>
      <c r="I83" s="14">
        <v>5472925</v>
      </c>
      <c r="J83" s="15">
        <v>2736462</v>
      </c>
      <c r="K83" s="14">
        <v>2736463</v>
      </c>
      <c r="L83" s="25" t="s">
        <v>6037</v>
      </c>
    </row>
    <row r="84" spans="1:12" x14ac:dyDescent="0.35">
      <c r="A84" s="9" t="s">
        <v>15</v>
      </c>
      <c r="B84" s="9" t="s">
        <v>232</v>
      </c>
      <c r="C84" s="10" t="s">
        <v>17</v>
      </c>
      <c r="D84" s="11" t="s">
        <v>6037</v>
      </c>
      <c r="E84" s="9" t="s">
        <v>6037</v>
      </c>
      <c r="F84" s="12" t="s">
        <v>233</v>
      </c>
      <c r="G84" s="12" t="s">
        <v>24</v>
      </c>
      <c r="H84" s="13">
        <v>146870</v>
      </c>
      <c r="I84" s="14">
        <v>73435</v>
      </c>
      <c r="J84" s="15">
        <v>36718</v>
      </c>
      <c r="K84" s="14">
        <v>36717</v>
      </c>
      <c r="L84" s="25" t="s">
        <v>6037</v>
      </c>
    </row>
    <row r="85" spans="1:12" x14ac:dyDescent="0.35">
      <c r="A85" s="9" t="s">
        <v>15</v>
      </c>
      <c r="B85" s="9" t="s">
        <v>234</v>
      </c>
      <c r="C85" s="10" t="s">
        <v>235</v>
      </c>
      <c r="D85" s="11" t="s">
        <v>236</v>
      </c>
      <c r="E85" s="9" t="s">
        <v>22</v>
      </c>
      <c r="F85" s="12" t="s">
        <v>237</v>
      </c>
      <c r="G85" s="12" t="s">
        <v>238</v>
      </c>
      <c r="H85" s="13">
        <v>9694</v>
      </c>
      <c r="I85" s="14">
        <v>4847</v>
      </c>
      <c r="J85" s="15">
        <v>2424</v>
      </c>
      <c r="K85" s="14">
        <v>2423</v>
      </c>
      <c r="L85" s="25" t="s">
        <v>6037</v>
      </c>
    </row>
    <row r="86" spans="1:12" x14ac:dyDescent="0.35">
      <c r="A86" s="9" t="s">
        <v>239</v>
      </c>
      <c r="B86" s="9" t="s">
        <v>240</v>
      </c>
      <c r="C86" s="10" t="s">
        <v>17</v>
      </c>
      <c r="D86" s="11" t="s">
        <v>6037</v>
      </c>
      <c r="E86" s="9" t="s">
        <v>6037</v>
      </c>
      <c r="F86" s="12" t="s">
        <v>241</v>
      </c>
      <c r="G86" s="12" t="s">
        <v>19</v>
      </c>
      <c r="H86" s="13">
        <v>215457</v>
      </c>
      <c r="I86" s="14">
        <v>107729</v>
      </c>
      <c r="J86" s="15">
        <v>53864</v>
      </c>
      <c r="K86" s="14">
        <v>53865</v>
      </c>
      <c r="L86" s="25" t="s">
        <v>6037</v>
      </c>
    </row>
    <row r="87" spans="1:12" x14ac:dyDescent="0.35">
      <c r="A87" s="9" t="s">
        <v>239</v>
      </c>
      <c r="B87" s="9" t="s">
        <v>242</v>
      </c>
      <c r="C87" s="10" t="s">
        <v>17</v>
      </c>
      <c r="D87" s="11" t="s">
        <v>6037</v>
      </c>
      <c r="E87" s="9" t="s">
        <v>6037</v>
      </c>
      <c r="F87" s="12" t="s">
        <v>243</v>
      </c>
      <c r="G87" s="12" t="s">
        <v>24</v>
      </c>
      <c r="H87" s="13">
        <v>20532</v>
      </c>
      <c r="I87" s="14">
        <v>10266</v>
      </c>
      <c r="J87" s="15">
        <v>5133</v>
      </c>
      <c r="K87" s="14">
        <v>5133</v>
      </c>
      <c r="L87" s="25" t="s">
        <v>6037</v>
      </c>
    </row>
    <row r="88" spans="1:12" x14ac:dyDescent="0.35">
      <c r="A88" s="9" t="s">
        <v>244</v>
      </c>
      <c r="B88" s="9" t="s">
        <v>245</v>
      </c>
      <c r="C88" s="10" t="s">
        <v>17</v>
      </c>
      <c r="D88" s="11" t="s">
        <v>6037</v>
      </c>
      <c r="E88" s="9" t="s">
        <v>6037</v>
      </c>
      <c r="F88" s="12" t="s">
        <v>246</v>
      </c>
      <c r="G88" s="12" t="s">
        <v>19</v>
      </c>
      <c r="H88" s="13">
        <v>416944</v>
      </c>
      <c r="I88" s="14">
        <v>208472</v>
      </c>
      <c r="J88" s="15">
        <v>104236</v>
      </c>
      <c r="K88" s="14">
        <v>104236</v>
      </c>
      <c r="L88" s="25" t="s">
        <v>6037</v>
      </c>
    </row>
    <row r="89" spans="1:12" x14ac:dyDescent="0.35">
      <c r="A89" s="9" t="s">
        <v>244</v>
      </c>
      <c r="B89" s="9" t="s">
        <v>247</v>
      </c>
      <c r="C89" s="10" t="s">
        <v>17</v>
      </c>
      <c r="D89" s="11" t="s">
        <v>6037</v>
      </c>
      <c r="E89" s="9" t="s">
        <v>6037</v>
      </c>
      <c r="F89" s="12" t="s">
        <v>248</v>
      </c>
      <c r="G89" s="12" t="s">
        <v>24</v>
      </c>
      <c r="H89" s="13">
        <v>788000</v>
      </c>
      <c r="I89" s="14">
        <v>394000</v>
      </c>
      <c r="J89" s="15">
        <v>197000</v>
      </c>
      <c r="K89" s="14">
        <v>197000</v>
      </c>
      <c r="L89" s="25" t="s">
        <v>6037</v>
      </c>
    </row>
    <row r="90" spans="1:12" x14ac:dyDescent="0.35">
      <c r="A90" s="9" t="s">
        <v>249</v>
      </c>
      <c r="B90" s="9" t="s">
        <v>250</v>
      </c>
      <c r="C90" s="10" t="s">
        <v>17</v>
      </c>
      <c r="D90" s="11" t="s">
        <v>6037</v>
      </c>
      <c r="E90" s="9" t="s">
        <v>6037</v>
      </c>
      <c r="F90" s="12" t="s">
        <v>251</v>
      </c>
      <c r="G90" s="12" t="s">
        <v>19</v>
      </c>
      <c r="H90" s="13">
        <v>950705</v>
      </c>
      <c r="I90" s="14">
        <v>475353</v>
      </c>
      <c r="J90" s="15">
        <v>237676</v>
      </c>
      <c r="K90" s="14">
        <v>237677</v>
      </c>
      <c r="L90" s="25" t="s">
        <v>6037</v>
      </c>
    </row>
    <row r="91" spans="1:12" x14ac:dyDescent="0.35">
      <c r="A91" s="9" t="s">
        <v>249</v>
      </c>
      <c r="B91" s="9" t="s">
        <v>250</v>
      </c>
      <c r="C91" s="10" t="s">
        <v>252</v>
      </c>
      <c r="D91" s="11" t="s">
        <v>253</v>
      </c>
      <c r="E91" s="9" t="s">
        <v>22</v>
      </c>
      <c r="F91" s="12" t="s">
        <v>254</v>
      </c>
      <c r="G91" s="12" t="s">
        <v>110</v>
      </c>
      <c r="H91" s="13">
        <v>1532051</v>
      </c>
      <c r="I91" s="14">
        <v>766026</v>
      </c>
      <c r="J91" s="15">
        <v>383013</v>
      </c>
      <c r="K91" s="14">
        <v>383013</v>
      </c>
      <c r="L91" s="25" t="s">
        <v>6037</v>
      </c>
    </row>
    <row r="92" spans="1:12" x14ac:dyDescent="0.35">
      <c r="A92" s="9" t="s">
        <v>249</v>
      </c>
      <c r="B92" s="9" t="s">
        <v>250</v>
      </c>
      <c r="C92" s="10" t="s">
        <v>255</v>
      </c>
      <c r="D92" s="11" t="s">
        <v>256</v>
      </c>
      <c r="E92" s="9" t="s">
        <v>45</v>
      </c>
      <c r="F92" s="12" t="s">
        <v>257</v>
      </c>
      <c r="G92" s="12" t="s">
        <v>19</v>
      </c>
      <c r="H92" s="13">
        <v>9386</v>
      </c>
      <c r="I92" s="14">
        <v>4693</v>
      </c>
      <c r="J92" s="15">
        <v>2347</v>
      </c>
      <c r="K92" s="14">
        <v>2346</v>
      </c>
      <c r="L92" s="25" t="s">
        <v>6037</v>
      </c>
    </row>
    <row r="93" spans="1:12" x14ac:dyDescent="0.35">
      <c r="A93" s="9" t="s">
        <v>249</v>
      </c>
      <c r="B93" s="9" t="s">
        <v>250</v>
      </c>
      <c r="C93" s="10" t="s">
        <v>258</v>
      </c>
      <c r="D93" s="11" t="s">
        <v>259</v>
      </c>
      <c r="E93" s="9" t="s">
        <v>22</v>
      </c>
      <c r="F93" s="12" t="s">
        <v>260</v>
      </c>
      <c r="G93" s="12" t="s">
        <v>24</v>
      </c>
      <c r="H93" s="13">
        <v>0</v>
      </c>
      <c r="I93" s="14">
        <v>0</v>
      </c>
      <c r="J93" s="15">
        <v>0</v>
      </c>
      <c r="K93" s="14">
        <v>0</v>
      </c>
      <c r="L93" s="25" t="s">
        <v>6106</v>
      </c>
    </row>
    <row r="94" spans="1:12" x14ac:dyDescent="0.35">
      <c r="A94" s="9" t="s">
        <v>249</v>
      </c>
      <c r="B94" s="9" t="s">
        <v>250</v>
      </c>
      <c r="C94" s="10" t="s">
        <v>261</v>
      </c>
      <c r="D94" s="11" t="s">
        <v>262</v>
      </c>
      <c r="E94" s="9" t="s">
        <v>45</v>
      </c>
      <c r="F94" s="12" t="s">
        <v>263</v>
      </c>
      <c r="G94" s="12" t="s">
        <v>19</v>
      </c>
      <c r="H94" s="13">
        <v>349170</v>
      </c>
      <c r="I94" s="14">
        <v>174585</v>
      </c>
      <c r="J94" s="15">
        <v>87293</v>
      </c>
      <c r="K94" s="14">
        <v>87292</v>
      </c>
      <c r="L94" s="25" t="s">
        <v>6037</v>
      </c>
    </row>
    <row r="95" spans="1:12" x14ac:dyDescent="0.35">
      <c r="A95" s="9" t="s">
        <v>249</v>
      </c>
      <c r="B95" s="9" t="s">
        <v>264</v>
      </c>
      <c r="C95" s="10" t="s">
        <v>17</v>
      </c>
      <c r="D95" s="11" t="s">
        <v>6037</v>
      </c>
      <c r="E95" s="9" t="s">
        <v>6037</v>
      </c>
      <c r="F95" s="12" t="s">
        <v>265</v>
      </c>
      <c r="G95" s="12" t="s">
        <v>110</v>
      </c>
      <c r="H95" s="13">
        <v>157904</v>
      </c>
      <c r="I95" s="14">
        <v>78952</v>
      </c>
      <c r="J95" s="15">
        <v>39476</v>
      </c>
      <c r="K95" s="14">
        <v>39476</v>
      </c>
      <c r="L95" s="25" t="s">
        <v>6037</v>
      </c>
    </row>
    <row r="96" spans="1:12" x14ac:dyDescent="0.35">
      <c r="A96" s="9" t="s">
        <v>249</v>
      </c>
      <c r="B96" s="9" t="s">
        <v>266</v>
      </c>
      <c r="C96" s="10" t="s">
        <v>17</v>
      </c>
      <c r="D96" s="11" t="s">
        <v>6037</v>
      </c>
      <c r="E96" s="9" t="s">
        <v>6037</v>
      </c>
      <c r="F96" s="12" t="s">
        <v>267</v>
      </c>
      <c r="G96" s="12" t="s">
        <v>24</v>
      </c>
      <c r="H96" s="13">
        <v>1135536</v>
      </c>
      <c r="I96" s="14">
        <v>567768</v>
      </c>
      <c r="J96" s="15">
        <v>283884</v>
      </c>
      <c r="K96" s="14">
        <v>283884</v>
      </c>
      <c r="L96" s="25" t="s">
        <v>6037</v>
      </c>
    </row>
    <row r="97" spans="1:12" x14ac:dyDescent="0.35">
      <c r="A97" s="9" t="s">
        <v>249</v>
      </c>
      <c r="B97" s="9" t="s">
        <v>268</v>
      </c>
      <c r="C97" s="10" t="s">
        <v>17</v>
      </c>
      <c r="D97" s="11" t="s">
        <v>6037</v>
      </c>
      <c r="E97" s="9" t="s">
        <v>6037</v>
      </c>
      <c r="F97" s="12" t="s">
        <v>269</v>
      </c>
      <c r="G97" s="12" t="s">
        <v>24</v>
      </c>
      <c r="H97" s="13">
        <v>19745610</v>
      </c>
      <c r="I97" s="14">
        <v>9872805</v>
      </c>
      <c r="J97" s="15">
        <v>4936403</v>
      </c>
      <c r="K97" s="14">
        <v>4936402</v>
      </c>
      <c r="L97" s="25" t="s">
        <v>6037</v>
      </c>
    </row>
    <row r="98" spans="1:12" x14ac:dyDescent="0.35">
      <c r="A98" s="9" t="s">
        <v>249</v>
      </c>
      <c r="B98" s="9" t="s">
        <v>268</v>
      </c>
      <c r="C98" s="10" t="s">
        <v>270</v>
      </c>
      <c r="D98" s="11" t="s">
        <v>271</v>
      </c>
      <c r="E98" s="9" t="s">
        <v>22</v>
      </c>
      <c r="F98" s="12" t="s">
        <v>272</v>
      </c>
      <c r="G98" s="12" t="s">
        <v>24</v>
      </c>
      <c r="H98" s="13">
        <v>282798</v>
      </c>
      <c r="I98" s="14">
        <v>141399</v>
      </c>
      <c r="J98" s="15">
        <v>70700</v>
      </c>
      <c r="K98" s="14">
        <v>70699</v>
      </c>
      <c r="L98" s="25" t="s">
        <v>6037</v>
      </c>
    </row>
    <row r="99" spans="1:12" x14ac:dyDescent="0.35">
      <c r="A99" s="9" t="s">
        <v>249</v>
      </c>
      <c r="B99" s="9" t="s">
        <v>268</v>
      </c>
      <c r="C99" s="10" t="s">
        <v>273</v>
      </c>
      <c r="D99" s="11" t="s">
        <v>274</v>
      </c>
      <c r="E99" s="9" t="s">
        <v>22</v>
      </c>
      <c r="F99" s="12" t="s">
        <v>275</v>
      </c>
      <c r="G99" s="12" t="s">
        <v>24</v>
      </c>
      <c r="H99" s="13">
        <v>192303</v>
      </c>
      <c r="I99" s="14">
        <v>96152</v>
      </c>
      <c r="J99" s="15">
        <v>48076</v>
      </c>
      <c r="K99" s="14">
        <v>48076</v>
      </c>
      <c r="L99" s="25" t="s">
        <v>6037</v>
      </c>
    </row>
    <row r="100" spans="1:12" x14ac:dyDescent="0.35">
      <c r="A100" s="9" t="s">
        <v>249</v>
      </c>
      <c r="B100" s="9" t="s">
        <v>268</v>
      </c>
      <c r="C100" s="10" t="s">
        <v>276</v>
      </c>
      <c r="D100" s="11" t="s">
        <v>277</v>
      </c>
      <c r="E100" s="9" t="s">
        <v>22</v>
      </c>
      <c r="F100" s="12" t="s">
        <v>278</v>
      </c>
      <c r="G100" s="12" t="s">
        <v>24</v>
      </c>
      <c r="H100" s="13">
        <v>790169</v>
      </c>
      <c r="I100" s="14">
        <v>395085</v>
      </c>
      <c r="J100" s="15">
        <v>197542</v>
      </c>
      <c r="K100" s="14">
        <v>197543</v>
      </c>
      <c r="L100" s="25" t="s">
        <v>6037</v>
      </c>
    </row>
    <row r="101" spans="1:12" x14ac:dyDescent="0.35">
      <c r="A101" s="9" t="s">
        <v>249</v>
      </c>
      <c r="B101" s="9" t="s">
        <v>268</v>
      </c>
      <c r="C101" s="10" t="s">
        <v>279</v>
      </c>
      <c r="D101" s="11" t="s">
        <v>280</v>
      </c>
      <c r="E101" s="9" t="s">
        <v>22</v>
      </c>
      <c r="F101" s="12" t="s">
        <v>281</v>
      </c>
      <c r="G101" s="12" t="s">
        <v>24</v>
      </c>
      <c r="H101" s="13">
        <v>245438</v>
      </c>
      <c r="I101" s="14">
        <v>122719</v>
      </c>
      <c r="J101" s="15">
        <v>61360</v>
      </c>
      <c r="K101" s="14">
        <v>61359</v>
      </c>
      <c r="L101" s="25" t="s">
        <v>6037</v>
      </c>
    </row>
    <row r="102" spans="1:12" x14ac:dyDescent="0.35">
      <c r="A102" s="9" t="s">
        <v>249</v>
      </c>
      <c r="B102" s="9" t="s">
        <v>268</v>
      </c>
      <c r="C102" s="10" t="s">
        <v>282</v>
      </c>
      <c r="D102" s="11" t="s">
        <v>283</v>
      </c>
      <c r="E102" s="9" t="s">
        <v>22</v>
      </c>
      <c r="F102" s="12" t="s">
        <v>284</v>
      </c>
      <c r="G102" s="12" t="s">
        <v>24</v>
      </c>
      <c r="H102" s="13">
        <v>266712</v>
      </c>
      <c r="I102" s="14">
        <v>133356</v>
      </c>
      <c r="J102" s="15">
        <v>66678</v>
      </c>
      <c r="K102" s="14">
        <v>66678</v>
      </c>
      <c r="L102" s="25" t="s">
        <v>6037</v>
      </c>
    </row>
    <row r="103" spans="1:12" x14ac:dyDescent="0.35">
      <c r="A103" s="9" t="s">
        <v>249</v>
      </c>
      <c r="B103" s="9" t="s">
        <v>268</v>
      </c>
      <c r="C103" s="10" t="s">
        <v>285</v>
      </c>
      <c r="D103" s="11" t="s">
        <v>286</v>
      </c>
      <c r="E103" s="9" t="s">
        <v>22</v>
      </c>
      <c r="F103" s="12" t="s">
        <v>287</v>
      </c>
      <c r="G103" s="12" t="s">
        <v>24</v>
      </c>
      <c r="H103" s="13">
        <v>22140</v>
      </c>
      <c r="I103" s="14">
        <v>11070</v>
      </c>
      <c r="J103" s="15">
        <v>5535</v>
      </c>
      <c r="K103" s="14">
        <v>5535</v>
      </c>
      <c r="L103" s="25" t="s">
        <v>6037</v>
      </c>
    </row>
    <row r="104" spans="1:12" x14ac:dyDescent="0.35">
      <c r="A104" s="9" t="s">
        <v>249</v>
      </c>
      <c r="B104" s="9" t="s">
        <v>268</v>
      </c>
      <c r="C104" s="10" t="s">
        <v>288</v>
      </c>
      <c r="D104" s="11" t="s">
        <v>289</v>
      </c>
      <c r="E104" s="9" t="s">
        <v>22</v>
      </c>
      <c r="F104" s="12" t="s">
        <v>290</v>
      </c>
      <c r="G104" s="12" t="s">
        <v>24</v>
      </c>
      <c r="H104" s="13">
        <v>880281</v>
      </c>
      <c r="I104" s="14">
        <v>440141</v>
      </c>
      <c r="J104" s="15">
        <v>220070</v>
      </c>
      <c r="K104" s="14">
        <v>220071</v>
      </c>
      <c r="L104" s="25" t="s">
        <v>6037</v>
      </c>
    </row>
    <row r="105" spans="1:12" x14ac:dyDescent="0.35">
      <c r="A105" s="9" t="s">
        <v>249</v>
      </c>
      <c r="B105" s="9" t="s">
        <v>268</v>
      </c>
      <c r="C105" s="10" t="s">
        <v>291</v>
      </c>
      <c r="D105" s="11" t="s">
        <v>292</v>
      </c>
      <c r="E105" s="9" t="s">
        <v>22</v>
      </c>
      <c r="F105" s="12" t="s">
        <v>293</v>
      </c>
      <c r="G105" s="12" t="s">
        <v>24</v>
      </c>
      <c r="H105" s="13">
        <v>548002</v>
      </c>
      <c r="I105" s="14">
        <v>274001</v>
      </c>
      <c r="J105" s="15">
        <v>137001</v>
      </c>
      <c r="K105" s="14">
        <v>137000</v>
      </c>
      <c r="L105" s="25" t="s">
        <v>6037</v>
      </c>
    </row>
    <row r="106" spans="1:12" x14ac:dyDescent="0.35">
      <c r="A106" s="9" t="s">
        <v>249</v>
      </c>
      <c r="B106" s="9" t="s">
        <v>294</v>
      </c>
      <c r="C106" s="10" t="s">
        <v>17</v>
      </c>
      <c r="D106" s="11" t="s">
        <v>6037</v>
      </c>
      <c r="E106" s="9" t="s">
        <v>6037</v>
      </c>
      <c r="F106" s="12" t="s">
        <v>295</v>
      </c>
      <c r="G106" s="12" t="s">
        <v>24</v>
      </c>
      <c r="H106" s="13">
        <v>1772471</v>
      </c>
      <c r="I106" s="14">
        <v>886236</v>
      </c>
      <c r="J106" s="15">
        <v>443118</v>
      </c>
      <c r="K106" s="14">
        <v>443118</v>
      </c>
      <c r="L106" s="25" t="s">
        <v>6037</v>
      </c>
    </row>
    <row r="107" spans="1:12" x14ac:dyDescent="0.35">
      <c r="A107" s="9" t="s">
        <v>249</v>
      </c>
      <c r="B107" s="9" t="s">
        <v>296</v>
      </c>
      <c r="C107" s="10" t="s">
        <v>17</v>
      </c>
      <c r="D107" s="11" t="s">
        <v>6037</v>
      </c>
      <c r="E107" s="9" t="s">
        <v>6037</v>
      </c>
      <c r="F107" s="12" t="s">
        <v>297</v>
      </c>
      <c r="G107" s="12" t="s">
        <v>110</v>
      </c>
      <c r="H107" s="13">
        <v>11920</v>
      </c>
      <c r="I107" s="14">
        <v>5960</v>
      </c>
      <c r="J107" s="15">
        <v>2980</v>
      </c>
      <c r="K107" s="14">
        <v>2980</v>
      </c>
      <c r="L107" s="25" t="s">
        <v>6037</v>
      </c>
    </row>
    <row r="108" spans="1:12" x14ac:dyDescent="0.35">
      <c r="A108" s="9" t="s">
        <v>249</v>
      </c>
      <c r="B108" s="9" t="s">
        <v>298</v>
      </c>
      <c r="C108" s="10" t="s">
        <v>17</v>
      </c>
      <c r="D108" s="11" t="s">
        <v>6037</v>
      </c>
      <c r="E108" s="9" t="s">
        <v>6037</v>
      </c>
      <c r="F108" s="12" t="s">
        <v>299</v>
      </c>
      <c r="G108" s="12" t="s">
        <v>110</v>
      </c>
      <c r="H108" s="13">
        <v>491138</v>
      </c>
      <c r="I108" s="14">
        <v>245569</v>
      </c>
      <c r="J108" s="15">
        <v>122785</v>
      </c>
      <c r="K108" s="14">
        <v>122784</v>
      </c>
      <c r="L108" s="25" t="s">
        <v>6037</v>
      </c>
    </row>
    <row r="109" spans="1:12" x14ac:dyDescent="0.35">
      <c r="A109" s="9" t="s">
        <v>249</v>
      </c>
      <c r="B109" s="9" t="s">
        <v>300</v>
      </c>
      <c r="C109" s="10" t="s">
        <v>17</v>
      </c>
      <c r="D109" s="11" t="s">
        <v>6037</v>
      </c>
      <c r="E109" s="9" t="s">
        <v>6037</v>
      </c>
      <c r="F109" s="12" t="s">
        <v>301</v>
      </c>
      <c r="G109" s="12" t="s">
        <v>110</v>
      </c>
      <c r="H109" s="13">
        <v>3629737</v>
      </c>
      <c r="I109" s="14">
        <v>1814869</v>
      </c>
      <c r="J109" s="15">
        <v>907434</v>
      </c>
      <c r="K109" s="14">
        <v>907435</v>
      </c>
      <c r="L109" s="25" t="s">
        <v>6037</v>
      </c>
    </row>
    <row r="110" spans="1:12" x14ac:dyDescent="0.35">
      <c r="A110" s="9" t="s">
        <v>249</v>
      </c>
      <c r="B110" s="9" t="s">
        <v>300</v>
      </c>
      <c r="C110" s="10" t="s">
        <v>302</v>
      </c>
      <c r="D110" s="11" t="s">
        <v>303</v>
      </c>
      <c r="E110" s="9" t="s">
        <v>22</v>
      </c>
      <c r="F110" s="12" t="s">
        <v>304</v>
      </c>
      <c r="G110" s="12" t="s">
        <v>110</v>
      </c>
      <c r="H110" s="13">
        <v>127585</v>
      </c>
      <c r="I110" s="14">
        <v>63793</v>
      </c>
      <c r="J110" s="15">
        <v>31896</v>
      </c>
      <c r="K110" s="14">
        <v>31897</v>
      </c>
      <c r="L110" s="25" t="s">
        <v>6037</v>
      </c>
    </row>
    <row r="111" spans="1:12" x14ac:dyDescent="0.35">
      <c r="A111" s="9" t="s">
        <v>249</v>
      </c>
      <c r="B111" s="9" t="s">
        <v>300</v>
      </c>
      <c r="C111" s="10" t="s">
        <v>305</v>
      </c>
      <c r="D111" s="11" t="s">
        <v>306</v>
      </c>
      <c r="E111" s="9" t="s">
        <v>22</v>
      </c>
      <c r="F111" s="12" t="s">
        <v>307</v>
      </c>
      <c r="G111" s="12" t="s">
        <v>110</v>
      </c>
      <c r="H111" s="13">
        <v>52448</v>
      </c>
      <c r="I111" s="14">
        <v>26224</v>
      </c>
      <c r="J111" s="15">
        <v>13112</v>
      </c>
      <c r="K111" s="14">
        <v>13112</v>
      </c>
      <c r="L111" s="25" t="s">
        <v>6037</v>
      </c>
    </row>
    <row r="112" spans="1:12" x14ac:dyDescent="0.35">
      <c r="A112" s="9" t="s">
        <v>249</v>
      </c>
      <c r="B112" s="9" t="s">
        <v>308</v>
      </c>
      <c r="C112" s="10" t="s">
        <v>17</v>
      </c>
      <c r="D112" s="11" t="s">
        <v>6037</v>
      </c>
      <c r="E112" s="9" t="s">
        <v>6037</v>
      </c>
      <c r="F112" s="12" t="s">
        <v>309</v>
      </c>
      <c r="G112" s="12" t="s">
        <v>238</v>
      </c>
      <c r="H112" s="13">
        <v>3898440</v>
      </c>
      <c r="I112" s="14">
        <v>1949220</v>
      </c>
      <c r="J112" s="15">
        <v>974610</v>
      </c>
      <c r="K112" s="14">
        <v>974610</v>
      </c>
      <c r="L112" s="25" t="s">
        <v>6037</v>
      </c>
    </row>
    <row r="113" spans="1:12" x14ac:dyDescent="0.35">
      <c r="A113" s="9" t="s">
        <v>249</v>
      </c>
      <c r="B113" s="9" t="s">
        <v>310</v>
      </c>
      <c r="C113" s="10" t="s">
        <v>17</v>
      </c>
      <c r="D113" s="11" t="s">
        <v>6037</v>
      </c>
      <c r="E113" s="9" t="s">
        <v>6037</v>
      </c>
      <c r="F113" s="12" t="s">
        <v>311</v>
      </c>
      <c r="G113" s="12" t="s">
        <v>110</v>
      </c>
      <c r="H113" s="13">
        <v>2025598</v>
      </c>
      <c r="I113" s="14">
        <v>1012799</v>
      </c>
      <c r="J113" s="15">
        <v>506400</v>
      </c>
      <c r="K113" s="14">
        <v>506399</v>
      </c>
      <c r="L113" s="25" t="s">
        <v>6037</v>
      </c>
    </row>
    <row r="114" spans="1:12" x14ac:dyDescent="0.35">
      <c r="A114" s="9" t="s">
        <v>249</v>
      </c>
      <c r="B114" s="9" t="s">
        <v>312</v>
      </c>
      <c r="C114" s="10" t="s">
        <v>17</v>
      </c>
      <c r="D114" s="11" t="s">
        <v>6037</v>
      </c>
      <c r="E114" s="9" t="s">
        <v>6037</v>
      </c>
      <c r="F114" s="12" t="s">
        <v>313</v>
      </c>
      <c r="G114" s="12" t="s">
        <v>24</v>
      </c>
      <c r="H114" s="13">
        <v>5378300</v>
      </c>
      <c r="I114" s="14">
        <v>2689150</v>
      </c>
      <c r="J114" s="15">
        <v>1344575</v>
      </c>
      <c r="K114" s="14">
        <v>1344575</v>
      </c>
      <c r="L114" s="25" t="s">
        <v>6037</v>
      </c>
    </row>
    <row r="115" spans="1:12" x14ac:dyDescent="0.35">
      <c r="A115" s="9" t="s">
        <v>249</v>
      </c>
      <c r="B115" s="9" t="s">
        <v>312</v>
      </c>
      <c r="C115" s="10" t="s">
        <v>314</v>
      </c>
      <c r="D115" s="11" t="s">
        <v>315</v>
      </c>
      <c r="E115" s="9" t="s">
        <v>22</v>
      </c>
      <c r="F115" s="12" t="s">
        <v>316</v>
      </c>
      <c r="G115" s="12" t="s">
        <v>24</v>
      </c>
      <c r="H115" s="13">
        <v>374371</v>
      </c>
      <c r="I115" s="14">
        <v>187186</v>
      </c>
      <c r="J115" s="15">
        <v>93593</v>
      </c>
      <c r="K115" s="14">
        <v>93593</v>
      </c>
      <c r="L115" s="25" t="s">
        <v>6037</v>
      </c>
    </row>
    <row r="116" spans="1:12" x14ac:dyDescent="0.35">
      <c r="A116" s="9" t="s">
        <v>249</v>
      </c>
      <c r="B116" s="9" t="s">
        <v>312</v>
      </c>
      <c r="C116" s="10" t="s">
        <v>317</v>
      </c>
      <c r="D116" s="11" t="s">
        <v>318</v>
      </c>
      <c r="E116" s="9" t="s">
        <v>22</v>
      </c>
      <c r="F116" s="12" t="s">
        <v>319</v>
      </c>
      <c r="G116" s="12" t="s">
        <v>24</v>
      </c>
      <c r="H116" s="13">
        <v>249699</v>
      </c>
      <c r="I116" s="14">
        <v>124850</v>
      </c>
      <c r="J116" s="15">
        <v>62425</v>
      </c>
      <c r="K116" s="14">
        <v>62425</v>
      </c>
      <c r="L116" s="25" t="s">
        <v>6037</v>
      </c>
    </row>
    <row r="117" spans="1:12" x14ac:dyDescent="0.35">
      <c r="A117" s="9" t="s">
        <v>249</v>
      </c>
      <c r="B117" s="9" t="s">
        <v>312</v>
      </c>
      <c r="C117" s="10" t="s">
        <v>320</v>
      </c>
      <c r="D117" s="11" t="s">
        <v>321</v>
      </c>
      <c r="E117" s="9" t="s">
        <v>22</v>
      </c>
      <c r="F117" s="12" t="s">
        <v>322</v>
      </c>
      <c r="G117" s="12" t="s">
        <v>24</v>
      </c>
      <c r="H117" s="13">
        <v>249759</v>
      </c>
      <c r="I117" s="14">
        <v>124880</v>
      </c>
      <c r="J117" s="15">
        <v>62440</v>
      </c>
      <c r="K117" s="14">
        <v>62440</v>
      </c>
      <c r="L117" s="25" t="s">
        <v>6037</v>
      </c>
    </row>
    <row r="118" spans="1:12" x14ac:dyDescent="0.35">
      <c r="A118" s="9" t="s">
        <v>249</v>
      </c>
      <c r="B118" s="9" t="s">
        <v>312</v>
      </c>
      <c r="C118" s="10" t="s">
        <v>323</v>
      </c>
      <c r="D118" s="11" t="s">
        <v>324</v>
      </c>
      <c r="E118" s="9" t="s">
        <v>22</v>
      </c>
      <c r="F118" s="12" t="s">
        <v>325</v>
      </c>
      <c r="G118" s="12" t="s">
        <v>24</v>
      </c>
      <c r="H118" s="13">
        <v>339948</v>
      </c>
      <c r="I118" s="14">
        <v>169974</v>
      </c>
      <c r="J118" s="15">
        <v>84987</v>
      </c>
      <c r="K118" s="14">
        <v>84987</v>
      </c>
      <c r="L118" s="25" t="s">
        <v>6037</v>
      </c>
    </row>
    <row r="119" spans="1:12" x14ac:dyDescent="0.35">
      <c r="A119" s="9" t="s">
        <v>249</v>
      </c>
      <c r="B119" s="9" t="s">
        <v>326</v>
      </c>
      <c r="C119" s="10" t="s">
        <v>17</v>
      </c>
      <c r="D119" s="11" t="s">
        <v>6037</v>
      </c>
      <c r="E119" s="9" t="s">
        <v>6037</v>
      </c>
      <c r="F119" s="12" t="s">
        <v>327</v>
      </c>
      <c r="G119" s="12" t="s">
        <v>110</v>
      </c>
      <c r="H119" s="13">
        <v>2428398</v>
      </c>
      <c r="I119" s="14">
        <v>1214199</v>
      </c>
      <c r="J119" s="15">
        <v>607100</v>
      </c>
      <c r="K119" s="14">
        <v>607099</v>
      </c>
      <c r="L119" s="25" t="s">
        <v>6037</v>
      </c>
    </row>
    <row r="120" spans="1:12" x14ac:dyDescent="0.35">
      <c r="A120" s="9" t="s">
        <v>249</v>
      </c>
      <c r="B120" s="9" t="s">
        <v>328</v>
      </c>
      <c r="C120" s="10" t="s">
        <v>17</v>
      </c>
      <c r="D120" s="11" t="s">
        <v>6037</v>
      </c>
      <c r="E120" s="9" t="s">
        <v>6037</v>
      </c>
      <c r="F120" s="12" t="s">
        <v>329</v>
      </c>
      <c r="G120" s="12" t="s">
        <v>110</v>
      </c>
      <c r="H120" s="13">
        <v>11600</v>
      </c>
      <c r="I120" s="14">
        <v>5800</v>
      </c>
      <c r="J120" s="15">
        <v>2900</v>
      </c>
      <c r="K120" s="14">
        <v>2900</v>
      </c>
      <c r="L120" s="25" t="s">
        <v>6037</v>
      </c>
    </row>
    <row r="121" spans="1:12" x14ac:dyDescent="0.35">
      <c r="A121" s="9" t="s">
        <v>249</v>
      </c>
      <c r="B121" s="9" t="s">
        <v>330</v>
      </c>
      <c r="C121" s="10" t="s">
        <v>17</v>
      </c>
      <c r="D121" s="11" t="s">
        <v>6037</v>
      </c>
      <c r="E121" s="9" t="s">
        <v>6037</v>
      </c>
      <c r="F121" s="12" t="s">
        <v>331</v>
      </c>
      <c r="G121" s="12" t="s">
        <v>24</v>
      </c>
      <c r="H121" s="13">
        <v>3356499</v>
      </c>
      <c r="I121" s="14">
        <v>1678250</v>
      </c>
      <c r="J121" s="15">
        <v>839125</v>
      </c>
      <c r="K121" s="14">
        <v>839125</v>
      </c>
      <c r="L121" s="25" t="s">
        <v>6037</v>
      </c>
    </row>
    <row r="122" spans="1:12" x14ac:dyDescent="0.35">
      <c r="A122" s="9" t="s">
        <v>332</v>
      </c>
      <c r="B122" s="9" t="s">
        <v>333</v>
      </c>
      <c r="C122" s="10" t="s">
        <v>17</v>
      </c>
      <c r="D122" s="11" t="s">
        <v>6037</v>
      </c>
      <c r="E122" s="9" t="s">
        <v>6037</v>
      </c>
      <c r="F122" s="12" t="s">
        <v>334</v>
      </c>
      <c r="G122" s="12" t="s">
        <v>19</v>
      </c>
      <c r="H122" s="13">
        <v>366378</v>
      </c>
      <c r="I122" s="14">
        <v>183189</v>
      </c>
      <c r="J122" s="15">
        <v>91595</v>
      </c>
      <c r="K122" s="14">
        <v>91594</v>
      </c>
      <c r="L122" s="25" t="s">
        <v>6037</v>
      </c>
    </row>
    <row r="123" spans="1:12" x14ac:dyDescent="0.35">
      <c r="A123" s="9" t="s">
        <v>332</v>
      </c>
      <c r="B123" s="9" t="s">
        <v>333</v>
      </c>
      <c r="C123" s="10" t="s">
        <v>335</v>
      </c>
      <c r="D123" s="11" t="s">
        <v>336</v>
      </c>
      <c r="E123" s="9" t="s">
        <v>45</v>
      </c>
      <c r="F123" s="12" t="s">
        <v>337</v>
      </c>
      <c r="G123" s="12" t="s">
        <v>19</v>
      </c>
      <c r="H123" s="13">
        <v>763658</v>
      </c>
      <c r="I123" s="14">
        <v>381829</v>
      </c>
      <c r="J123" s="15">
        <v>190915</v>
      </c>
      <c r="K123" s="14">
        <v>190914</v>
      </c>
      <c r="L123" s="25" t="s">
        <v>6037</v>
      </c>
    </row>
    <row r="124" spans="1:12" x14ac:dyDescent="0.35">
      <c r="A124" s="9" t="s">
        <v>332</v>
      </c>
      <c r="B124" s="9" t="s">
        <v>338</v>
      </c>
      <c r="C124" s="10" t="s">
        <v>17</v>
      </c>
      <c r="D124" s="11" t="s">
        <v>6037</v>
      </c>
      <c r="E124" s="9" t="s">
        <v>6037</v>
      </c>
      <c r="F124" s="12" t="s">
        <v>339</v>
      </c>
      <c r="G124" s="12" t="s">
        <v>238</v>
      </c>
      <c r="H124" s="13">
        <v>127092</v>
      </c>
      <c r="I124" s="14">
        <v>63546</v>
      </c>
      <c r="J124" s="15">
        <v>31773</v>
      </c>
      <c r="K124" s="14">
        <v>31773</v>
      </c>
      <c r="L124" s="25" t="s">
        <v>6037</v>
      </c>
    </row>
    <row r="125" spans="1:12" x14ac:dyDescent="0.35">
      <c r="A125" s="9" t="s">
        <v>332</v>
      </c>
      <c r="B125" s="9" t="s">
        <v>340</v>
      </c>
      <c r="C125" s="10" t="s">
        <v>17</v>
      </c>
      <c r="D125" s="11" t="s">
        <v>6037</v>
      </c>
      <c r="E125" s="9" t="s">
        <v>6037</v>
      </c>
      <c r="F125" s="12" t="s">
        <v>341</v>
      </c>
      <c r="G125" s="12" t="s">
        <v>24</v>
      </c>
      <c r="H125" s="13">
        <v>537804</v>
      </c>
      <c r="I125" s="14">
        <v>268902</v>
      </c>
      <c r="J125" s="15">
        <v>134451</v>
      </c>
      <c r="K125" s="14">
        <v>134451</v>
      </c>
      <c r="L125" s="25" t="s">
        <v>6037</v>
      </c>
    </row>
    <row r="126" spans="1:12" x14ac:dyDescent="0.35">
      <c r="A126" s="9" t="s">
        <v>332</v>
      </c>
      <c r="B126" s="9" t="s">
        <v>342</v>
      </c>
      <c r="C126" s="10" t="s">
        <v>17</v>
      </c>
      <c r="D126" s="11" t="s">
        <v>6037</v>
      </c>
      <c r="E126" s="9" t="s">
        <v>6037</v>
      </c>
      <c r="F126" s="12" t="s">
        <v>343</v>
      </c>
      <c r="G126" s="12" t="s">
        <v>110</v>
      </c>
      <c r="H126" s="13">
        <v>155168</v>
      </c>
      <c r="I126" s="14">
        <v>77584</v>
      </c>
      <c r="J126" s="15">
        <v>38792</v>
      </c>
      <c r="K126" s="14">
        <v>38792</v>
      </c>
      <c r="L126" s="25" t="s">
        <v>6037</v>
      </c>
    </row>
    <row r="127" spans="1:12" x14ac:dyDescent="0.35">
      <c r="A127" s="9" t="s">
        <v>332</v>
      </c>
      <c r="B127" s="9" t="s">
        <v>344</v>
      </c>
      <c r="C127" s="10" t="s">
        <v>17</v>
      </c>
      <c r="D127" s="11" t="s">
        <v>6037</v>
      </c>
      <c r="E127" s="9" t="s">
        <v>6037</v>
      </c>
      <c r="F127" s="12" t="s">
        <v>345</v>
      </c>
      <c r="G127" s="12" t="s">
        <v>110</v>
      </c>
      <c r="H127" s="13">
        <v>109660</v>
      </c>
      <c r="I127" s="14">
        <v>54830</v>
      </c>
      <c r="J127" s="15">
        <v>27415</v>
      </c>
      <c r="K127" s="14">
        <v>27415</v>
      </c>
      <c r="L127" s="25" t="s">
        <v>6037</v>
      </c>
    </row>
    <row r="128" spans="1:12" x14ac:dyDescent="0.35">
      <c r="A128" s="9" t="s">
        <v>346</v>
      </c>
      <c r="B128" s="9" t="s">
        <v>347</v>
      </c>
      <c r="C128" s="10" t="s">
        <v>17</v>
      </c>
      <c r="D128" s="11" t="s">
        <v>6037</v>
      </c>
      <c r="E128" s="9" t="s">
        <v>6037</v>
      </c>
      <c r="F128" s="12" t="s">
        <v>348</v>
      </c>
      <c r="G128" s="12" t="s">
        <v>19</v>
      </c>
      <c r="H128" s="13">
        <v>412014</v>
      </c>
      <c r="I128" s="14">
        <v>206007</v>
      </c>
      <c r="J128" s="15">
        <v>103004</v>
      </c>
      <c r="K128" s="14">
        <v>103003</v>
      </c>
      <c r="L128" s="25" t="s">
        <v>6037</v>
      </c>
    </row>
    <row r="129" spans="1:12" x14ac:dyDescent="0.35">
      <c r="A129" s="9" t="s">
        <v>346</v>
      </c>
      <c r="B129" s="9" t="s">
        <v>349</v>
      </c>
      <c r="C129" s="10" t="s">
        <v>17</v>
      </c>
      <c r="D129" s="11" t="s">
        <v>6037</v>
      </c>
      <c r="E129" s="9" t="s">
        <v>6037</v>
      </c>
      <c r="F129" s="12" t="s">
        <v>350</v>
      </c>
      <c r="G129" s="12" t="s">
        <v>24</v>
      </c>
      <c r="H129" s="13">
        <v>2518948</v>
      </c>
      <c r="I129" s="14">
        <v>1259474</v>
      </c>
      <c r="J129" s="15">
        <v>629737</v>
      </c>
      <c r="K129" s="14">
        <v>629737</v>
      </c>
      <c r="L129" s="25" t="s">
        <v>6037</v>
      </c>
    </row>
    <row r="130" spans="1:12" x14ac:dyDescent="0.35">
      <c r="A130" s="9" t="s">
        <v>346</v>
      </c>
      <c r="B130" s="9" t="s">
        <v>351</v>
      </c>
      <c r="C130" s="10" t="s">
        <v>17</v>
      </c>
      <c r="D130" s="11" t="s">
        <v>6037</v>
      </c>
      <c r="E130" s="9" t="s">
        <v>6037</v>
      </c>
      <c r="F130" s="12" t="s">
        <v>352</v>
      </c>
      <c r="G130" s="12" t="s">
        <v>24</v>
      </c>
      <c r="H130" s="13">
        <v>695405</v>
      </c>
      <c r="I130" s="14">
        <v>347703</v>
      </c>
      <c r="J130" s="15">
        <v>173851</v>
      </c>
      <c r="K130" s="14">
        <v>173852</v>
      </c>
      <c r="L130" s="25" t="s">
        <v>6037</v>
      </c>
    </row>
    <row r="131" spans="1:12" x14ac:dyDescent="0.35">
      <c r="A131" s="9" t="s">
        <v>346</v>
      </c>
      <c r="B131" s="9" t="s">
        <v>353</v>
      </c>
      <c r="C131" s="10" t="s">
        <v>17</v>
      </c>
      <c r="D131" s="11" t="s">
        <v>6037</v>
      </c>
      <c r="E131" s="9" t="s">
        <v>6037</v>
      </c>
      <c r="F131" s="12" t="s">
        <v>354</v>
      </c>
      <c r="G131" s="12" t="s">
        <v>24</v>
      </c>
      <c r="H131" s="13">
        <v>2532486</v>
      </c>
      <c r="I131" s="14">
        <v>1266243</v>
      </c>
      <c r="J131" s="15">
        <v>633122</v>
      </c>
      <c r="K131" s="14">
        <v>633121</v>
      </c>
      <c r="L131" s="25" t="s">
        <v>6037</v>
      </c>
    </row>
    <row r="132" spans="1:12" x14ac:dyDescent="0.35">
      <c r="A132" s="9" t="s">
        <v>346</v>
      </c>
      <c r="B132" s="9" t="s">
        <v>355</v>
      </c>
      <c r="C132" s="10" t="s">
        <v>17</v>
      </c>
      <c r="D132" s="11" t="s">
        <v>6037</v>
      </c>
      <c r="E132" s="9" t="s">
        <v>6037</v>
      </c>
      <c r="F132" s="12" t="s">
        <v>356</v>
      </c>
      <c r="G132" s="12" t="s">
        <v>24</v>
      </c>
      <c r="H132" s="13">
        <v>2215998</v>
      </c>
      <c r="I132" s="14">
        <v>1107999</v>
      </c>
      <c r="J132" s="15">
        <v>554000</v>
      </c>
      <c r="K132" s="14">
        <v>553999</v>
      </c>
      <c r="L132" s="25" t="s">
        <v>6037</v>
      </c>
    </row>
    <row r="133" spans="1:12" x14ac:dyDescent="0.35">
      <c r="A133" s="9" t="s">
        <v>357</v>
      </c>
      <c r="B133" s="9" t="s">
        <v>358</v>
      </c>
      <c r="C133" s="10" t="s">
        <v>17</v>
      </c>
      <c r="D133" s="11" t="s">
        <v>6037</v>
      </c>
      <c r="E133" s="9" t="s">
        <v>6037</v>
      </c>
      <c r="F133" s="12" t="s">
        <v>359</v>
      </c>
      <c r="G133" s="12" t="s">
        <v>19</v>
      </c>
      <c r="H133" s="13">
        <v>32714</v>
      </c>
      <c r="I133" s="14">
        <v>16357</v>
      </c>
      <c r="J133" s="15">
        <v>8179</v>
      </c>
      <c r="K133" s="14">
        <v>8178</v>
      </c>
      <c r="L133" s="25" t="s">
        <v>6037</v>
      </c>
    </row>
    <row r="134" spans="1:12" x14ac:dyDescent="0.35">
      <c r="A134" s="9" t="s">
        <v>357</v>
      </c>
      <c r="B134" s="9" t="s">
        <v>358</v>
      </c>
      <c r="C134" s="10" t="s">
        <v>360</v>
      </c>
      <c r="D134" s="11" t="s">
        <v>361</v>
      </c>
      <c r="E134" s="9" t="s">
        <v>22</v>
      </c>
      <c r="F134" s="12" t="s">
        <v>362</v>
      </c>
      <c r="G134" s="12" t="s">
        <v>24</v>
      </c>
      <c r="H134" s="13">
        <v>1564742</v>
      </c>
      <c r="I134" s="14">
        <v>782371</v>
      </c>
      <c r="J134" s="15">
        <v>391186</v>
      </c>
      <c r="K134" s="14">
        <v>391185</v>
      </c>
      <c r="L134" s="25" t="s">
        <v>6037</v>
      </c>
    </row>
    <row r="135" spans="1:12" x14ac:dyDescent="0.35">
      <c r="A135" s="9" t="s">
        <v>357</v>
      </c>
      <c r="B135" s="9" t="s">
        <v>358</v>
      </c>
      <c r="C135" s="10" t="s">
        <v>363</v>
      </c>
      <c r="D135" s="11" t="s">
        <v>364</v>
      </c>
      <c r="E135" s="9" t="s">
        <v>22</v>
      </c>
      <c r="F135" s="12" t="s">
        <v>365</v>
      </c>
      <c r="G135" s="12" t="s">
        <v>24</v>
      </c>
      <c r="H135" s="13">
        <v>151224</v>
      </c>
      <c r="I135" s="14">
        <v>75612</v>
      </c>
      <c r="J135" s="15">
        <v>37806</v>
      </c>
      <c r="K135" s="14">
        <v>37806</v>
      </c>
      <c r="L135" s="25" t="s">
        <v>6037</v>
      </c>
    </row>
    <row r="136" spans="1:12" x14ac:dyDescent="0.35">
      <c r="A136" s="9" t="s">
        <v>357</v>
      </c>
      <c r="B136" s="9" t="s">
        <v>358</v>
      </c>
      <c r="C136" s="10" t="s">
        <v>366</v>
      </c>
      <c r="D136" s="11" t="s">
        <v>367</v>
      </c>
      <c r="E136" s="9" t="s">
        <v>22</v>
      </c>
      <c r="F136" s="12" t="s">
        <v>368</v>
      </c>
      <c r="G136" s="12" t="s">
        <v>24</v>
      </c>
      <c r="H136" s="13">
        <v>98300</v>
      </c>
      <c r="I136" s="14">
        <v>49150</v>
      </c>
      <c r="J136" s="15">
        <v>24575</v>
      </c>
      <c r="K136" s="14">
        <v>24575</v>
      </c>
      <c r="L136" s="25" t="s">
        <v>6037</v>
      </c>
    </row>
    <row r="137" spans="1:12" x14ac:dyDescent="0.35">
      <c r="A137" s="9" t="s">
        <v>357</v>
      </c>
      <c r="B137" s="9" t="s">
        <v>358</v>
      </c>
      <c r="C137" s="10" t="s">
        <v>369</v>
      </c>
      <c r="D137" s="11" t="s">
        <v>370</v>
      </c>
      <c r="E137" s="9" t="s">
        <v>22</v>
      </c>
      <c r="F137" s="12" t="s">
        <v>371</v>
      </c>
      <c r="G137" s="12" t="s">
        <v>24</v>
      </c>
      <c r="H137" s="13">
        <v>84452</v>
      </c>
      <c r="I137" s="14">
        <v>42226</v>
      </c>
      <c r="J137" s="15">
        <v>21113</v>
      </c>
      <c r="K137" s="14">
        <v>21113</v>
      </c>
      <c r="L137" s="25" t="s">
        <v>6037</v>
      </c>
    </row>
    <row r="138" spans="1:12" x14ac:dyDescent="0.35">
      <c r="A138" s="9" t="s">
        <v>357</v>
      </c>
      <c r="B138" s="9" t="s">
        <v>358</v>
      </c>
      <c r="C138" s="10" t="s">
        <v>372</v>
      </c>
      <c r="D138" s="11" t="s">
        <v>373</v>
      </c>
      <c r="E138" s="9" t="s">
        <v>22</v>
      </c>
      <c r="F138" s="12" t="s">
        <v>374</v>
      </c>
      <c r="G138" s="12" t="s">
        <v>24</v>
      </c>
      <c r="H138" s="13">
        <v>15286</v>
      </c>
      <c r="I138" s="14">
        <v>7643</v>
      </c>
      <c r="J138" s="15">
        <v>3822</v>
      </c>
      <c r="K138" s="14">
        <v>3821</v>
      </c>
      <c r="L138" s="25" t="s">
        <v>6037</v>
      </c>
    </row>
    <row r="139" spans="1:12" x14ac:dyDescent="0.35">
      <c r="A139" s="9" t="s">
        <v>357</v>
      </c>
      <c r="B139" s="9" t="s">
        <v>358</v>
      </c>
      <c r="C139" s="10" t="s">
        <v>375</v>
      </c>
      <c r="D139" s="11" t="s">
        <v>376</v>
      </c>
      <c r="E139" s="9" t="s">
        <v>45</v>
      </c>
      <c r="F139" s="12" t="s">
        <v>377</v>
      </c>
      <c r="G139" s="12" t="s">
        <v>19</v>
      </c>
      <c r="H139" s="13">
        <v>15618</v>
      </c>
      <c r="I139" s="14">
        <v>7809</v>
      </c>
      <c r="J139" s="15">
        <v>3905</v>
      </c>
      <c r="K139" s="14">
        <v>3904</v>
      </c>
      <c r="L139" s="25" t="s">
        <v>6037</v>
      </c>
    </row>
    <row r="140" spans="1:12" x14ac:dyDescent="0.35">
      <c r="A140" s="9" t="s">
        <v>357</v>
      </c>
      <c r="B140" s="9" t="s">
        <v>358</v>
      </c>
      <c r="C140" s="10" t="s">
        <v>378</v>
      </c>
      <c r="D140" s="11" t="s">
        <v>379</v>
      </c>
      <c r="E140" s="9" t="s">
        <v>22</v>
      </c>
      <c r="F140" s="12" t="s">
        <v>380</v>
      </c>
      <c r="G140" s="12" t="s">
        <v>24</v>
      </c>
      <c r="H140" s="13">
        <v>4080097</v>
      </c>
      <c r="I140" s="14">
        <v>2040049</v>
      </c>
      <c r="J140" s="15">
        <v>1020024</v>
      </c>
      <c r="K140" s="14">
        <v>1020025</v>
      </c>
      <c r="L140" s="25" t="s">
        <v>6037</v>
      </c>
    </row>
    <row r="141" spans="1:12" x14ac:dyDescent="0.35">
      <c r="A141" s="9" t="s">
        <v>357</v>
      </c>
      <c r="B141" s="9" t="s">
        <v>381</v>
      </c>
      <c r="C141" s="10" t="s">
        <v>17</v>
      </c>
      <c r="D141" s="11" t="s">
        <v>6037</v>
      </c>
      <c r="E141" s="9" t="s">
        <v>6037</v>
      </c>
      <c r="F141" s="12" t="s">
        <v>382</v>
      </c>
      <c r="G141" s="12" t="s">
        <v>238</v>
      </c>
      <c r="H141" s="13">
        <v>1090188</v>
      </c>
      <c r="I141" s="14">
        <v>545094</v>
      </c>
      <c r="J141" s="15">
        <v>272547</v>
      </c>
      <c r="K141" s="14">
        <v>272547</v>
      </c>
      <c r="L141" s="25" t="s">
        <v>6037</v>
      </c>
    </row>
    <row r="142" spans="1:12" x14ac:dyDescent="0.35">
      <c r="A142" s="9" t="s">
        <v>357</v>
      </c>
      <c r="B142" s="9" t="s">
        <v>383</v>
      </c>
      <c r="C142" s="10" t="s">
        <v>17</v>
      </c>
      <c r="D142" s="11" t="s">
        <v>6037</v>
      </c>
      <c r="E142" s="9" t="s">
        <v>6037</v>
      </c>
      <c r="F142" s="12" t="s">
        <v>384</v>
      </c>
      <c r="G142" s="12" t="s">
        <v>24</v>
      </c>
      <c r="H142" s="13">
        <v>26378523</v>
      </c>
      <c r="I142" s="14">
        <v>13189262</v>
      </c>
      <c r="J142" s="15">
        <v>6594631</v>
      </c>
      <c r="K142" s="14">
        <v>6594631</v>
      </c>
      <c r="L142" s="25" t="s">
        <v>6037</v>
      </c>
    </row>
    <row r="143" spans="1:12" x14ac:dyDescent="0.35">
      <c r="A143" s="9" t="s">
        <v>357</v>
      </c>
      <c r="B143" s="9" t="s">
        <v>383</v>
      </c>
      <c r="C143" s="10" t="s">
        <v>385</v>
      </c>
      <c r="D143" s="11" t="s">
        <v>386</v>
      </c>
      <c r="E143" s="9" t="s">
        <v>22</v>
      </c>
      <c r="F143" s="12" t="s">
        <v>387</v>
      </c>
      <c r="G143" s="12" t="s">
        <v>24</v>
      </c>
      <c r="H143" s="13">
        <v>322375</v>
      </c>
      <c r="I143" s="14">
        <v>161188</v>
      </c>
      <c r="J143" s="15">
        <v>80594</v>
      </c>
      <c r="K143" s="14">
        <v>80594</v>
      </c>
      <c r="L143" s="25" t="s">
        <v>6037</v>
      </c>
    </row>
    <row r="144" spans="1:12" x14ac:dyDescent="0.35">
      <c r="A144" s="9" t="s">
        <v>357</v>
      </c>
      <c r="B144" s="9" t="s">
        <v>383</v>
      </c>
      <c r="C144" s="10" t="s">
        <v>388</v>
      </c>
      <c r="D144" s="11" t="s">
        <v>389</v>
      </c>
      <c r="E144" s="9" t="s">
        <v>22</v>
      </c>
      <c r="F144" s="12" t="s">
        <v>390</v>
      </c>
      <c r="G144" s="12" t="s">
        <v>24</v>
      </c>
      <c r="H144" s="13">
        <v>74970</v>
      </c>
      <c r="I144" s="14">
        <v>37485</v>
      </c>
      <c r="J144" s="15">
        <v>18743</v>
      </c>
      <c r="K144" s="14">
        <v>18742</v>
      </c>
      <c r="L144" s="25" t="s">
        <v>6037</v>
      </c>
    </row>
    <row r="145" spans="1:12" x14ac:dyDescent="0.35">
      <c r="A145" s="9" t="s">
        <v>357</v>
      </c>
      <c r="B145" s="9" t="s">
        <v>383</v>
      </c>
      <c r="C145" s="10" t="s">
        <v>391</v>
      </c>
      <c r="D145" s="11" t="s">
        <v>392</v>
      </c>
      <c r="E145" s="9" t="s">
        <v>22</v>
      </c>
      <c r="F145" s="12" t="s">
        <v>393</v>
      </c>
      <c r="G145" s="12" t="s">
        <v>24</v>
      </c>
      <c r="H145" s="13">
        <v>317768</v>
      </c>
      <c r="I145" s="14">
        <v>158884</v>
      </c>
      <c r="J145" s="15">
        <v>79442</v>
      </c>
      <c r="K145" s="14">
        <v>79442</v>
      </c>
      <c r="L145" s="25" t="s">
        <v>6037</v>
      </c>
    </row>
    <row r="146" spans="1:12" x14ac:dyDescent="0.35">
      <c r="A146" s="9" t="s">
        <v>357</v>
      </c>
      <c r="B146" s="9" t="s">
        <v>394</v>
      </c>
      <c r="C146" s="10" t="s">
        <v>17</v>
      </c>
      <c r="D146" s="11" t="s">
        <v>6037</v>
      </c>
      <c r="E146" s="9" t="s">
        <v>6037</v>
      </c>
      <c r="F146" s="12" t="s">
        <v>395</v>
      </c>
      <c r="G146" s="12" t="s">
        <v>110</v>
      </c>
      <c r="H146" s="13">
        <v>14240258</v>
      </c>
      <c r="I146" s="14">
        <v>7120129</v>
      </c>
      <c r="J146" s="15">
        <v>3560065</v>
      </c>
      <c r="K146" s="14">
        <v>3560064</v>
      </c>
      <c r="L146" s="25" t="s">
        <v>6037</v>
      </c>
    </row>
    <row r="147" spans="1:12" x14ac:dyDescent="0.35">
      <c r="A147" s="9" t="s">
        <v>357</v>
      </c>
      <c r="B147" s="9" t="s">
        <v>396</v>
      </c>
      <c r="C147" s="10" t="s">
        <v>17</v>
      </c>
      <c r="D147" s="11" t="s">
        <v>6037</v>
      </c>
      <c r="E147" s="9" t="s">
        <v>6037</v>
      </c>
      <c r="F147" s="12" t="s">
        <v>397</v>
      </c>
      <c r="G147" s="12" t="s">
        <v>110</v>
      </c>
      <c r="H147" s="13">
        <v>2438784</v>
      </c>
      <c r="I147" s="14">
        <v>1219392</v>
      </c>
      <c r="J147" s="15">
        <v>609696</v>
      </c>
      <c r="K147" s="14">
        <v>609696</v>
      </c>
      <c r="L147" s="25" t="s">
        <v>6037</v>
      </c>
    </row>
    <row r="148" spans="1:12" x14ac:dyDescent="0.35">
      <c r="A148" s="9" t="s">
        <v>357</v>
      </c>
      <c r="B148" s="9" t="s">
        <v>396</v>
      </c>
      <c r="C148" s="10" t="s">
        <v>398</v>
      </c>
      <c r="D148" s="11" t="s">
        <v>399</v>
      </c>
      <c r="E148" s="9" t="s">
        <v>22</v>
      </c>
      <c r="F148" s="12" t="s">
        <v>400</v>
      </c>
      <c r="G148" s="12" t="s">
        <v>110</v>
      </c>
      <c r="H148" s="13">
        <v>160808</v>
      </c>
      <c r="I148" s="14">
        <v>80404</v>
      </c>
      <c r="J148" s="15">
        <v>40202</v>
      </c>
      <c r="K148" s="14">
        <v>40202</v>
      </c>
      <c r="L148" s="25" t="s">
        <v>6037</v>
      </c>
    </row>
    <row r="149" spans="1:12" x14ac:dyDescent="0.35">
      <c r="A149" s="9" t="s">
        <v>357</v>
      </c>
      <c r="B149" s="9" t="s">
        <v>401</v>
      </c>
      <c r="C149" s="10" t="s">
        <v>17</v>
      </c>
      <c r="D149" s="11" t="s">
        <v>6037</v>
      </c>
      <c r="E149" s="9" t="s">
        <v>6037</v>
      </c>
      <c r="F149" s="12" t="s">
        <v>402</v>
      </c>
      <c r="G149" s="12" t="s">
        <v>110</v>
      </c>
      <c r="H149" s="13">
        <v>124067</v>
      </c>
      <c r="I149" s="14">
        <v>62034</v>
      </c>
      <c r="J149" s="15">
        <v>31017</v>
      </c>
      <c r="K149" s="14">
        <v>31017</v>
      </c>
      <c r="L149" s="25" t="s">
        <v>6037</v>
      </c>
    </row>
    <row r="150" spans="1:12" x14ac:dyDescent="0.35">
      <c r="A150" s="9" t="s">
        <v>357</v>
      </c>
      <c r="B150" s="9" t="s">
        <v>403</v>
      </c>
      <c r="C150" s="10" t="s">
        <v>17</v>
      </c>
      <c r="D150" s="11" t="s">
        <v>6037</v>
      </c>
      <c r="E150" s="9" t="s">
        <v>6037</v>
      </c>
      <c r="F150" s="12" t="s">
        <v>404</v>
      </c>
      <c r="G150" s="12" t="s">
        <v>24</v>
      </c>
      <c r="H150" s="13">
        <v>285690</v>
      </c>
      <c r="I150" s="14">
        <v>142845</v>
      </c>
      <c r="J150" s="15">
        <v>71423</v>
      </c>
      <c r="K150" s="14">
        <v>71422</v>
      </c>
      <c r="L150" s="25" t="s">
        <v>6037</v>
      </c>
    </row>
    <row r="151" spans="1:12" x14ac:dyDescent="0.35">
      <c r="A151" s="9" t="s">
        <v>357</v>
      </c>
      <c r="B151" s="9" t="s">
        <v>405</v>
      </c>
      <c r="C151" s="10" t="s">
        <v>17</v>
      </c>
      <c r="D151" s="11" t="s">
        <v>6037</v>
      </c>
      <c r="E151" s="9" t="s">
        <v>6037</v>
      </c>
      <c r="F151" s="12" t="s">
        <v>406</v>
      </c>
      <c r="G151" s="12" t="s">
        <v>110</v>
      </c>
      <c r="H151" s="13">
        <v>992546</v>
      </c>
      <c r="I151" s="14">
        <v>496273</v>
      </c>
      <c r="J151" s="15">
        <v>248137</v>
      </c>
      <c r="K151" s="14">
        <v>248136</v>
      </c>
      <c r="L151" s="25" t="s">
        <v>6037</v>
      </c>
    </row>
    <row r="152" spans="1:12" x14ac:dyDescent="0.35">
      <c r="A152" s="9" t="s">
        <v>357</v>
      </c>
      <c r="B152" s="9" t="s">
        <v>407</v>
      </c>
      <c r="C152" s="10" t="s">
        <v>17</v>
      </c>
      <c r="D152" s="11" t="s">
        <v>6037</v>
      </c>
      <c r="E152" s="9" t="s">
        <v>6037</v>
      </c>
      <c r="F152" s="12" t="s">
        <v>408</v>
      </c>
      <c r="G152" s="12" t="s">
        <v>110</v>
      </c>
      <c r="H152" s="13">
        <v>694112</v>
      </c>
      <c r="I152" s="14">
        <v>347056</v>
      </c>
      <c r="J152" s="15">
        <v>173528</v>
      </c>
      <c r="K152" s="14">
        <v>173528</v>
      </c>
      <c r="L152" s="25" t="s">
        <v>6037</v>
      </c>
    </row>
    <row r="153" spans="1:12" x14ac:dyDescent="0.35">
      <c r="A153" s="9" t="s">
        <v>357</v>
      </c>
      <c r="B153" s="9" t="s">
        <v>409</v>
      </c>
      <c r="C153" s="10" t="s">
        <v>17</v>
      </c>
      <c r="D153" s="11" t="s">
        <v>6037</v>
      </c>
      <c r="E153" s="9" t="s">
        <v>6037</v>
      </c>
      <c r="F153" s="12" t="s">
        <v>410</v>
      </c>
      <c r="G153" s="12" t="s">
        <v>238</v>
      </c>
      <c r="H153" s="13">
        <v>13087479</v>
      </c>
      <c r="I153" s="14">
        <v>6543740</v>
      </c>
      <c r="J153" s="15">
        <v>3271870</v>
      </c>
      <c r="K153" s="14">
        <v>3271870</v>
      </c>
      <c r="L153" s="25" t="s">
        <v>6037</v>
      </c>
    </row>
    <row r="154" spans="1:12" x14ac:dyDescent="0.35">
      <c r="A154" s="9" t="s">
        <v>357</v>
      </c>
      <c r="B154" s="9" t="s">
        <v>411</v>
      </c>
      <c r="C154" s="10" t="s">
        <v>17</v>
      </c>
      <c r="D154" s="11" t="s">
        <v>6037</v>
      </c>
      <c r="E154" s="9" t="s">
        <v>6037</v>
      </c>
      <c r="F154" s="12" t="s">
        <v>412</v>
      </c>
      <c r="G154" s="12" t="s">
        <v>24</v>
      </c>
      <c r="H154" s="13">
        <v>800320</v>
      </c>
      <c r="I154" s="14">
        <v>400160</v>
      </c>
      <c r="J154" s="15">
        <v>200080</v>
      </c>
      <c r="K154" s="14">
        <v>200080</v>
      </c>
      <c r="L154" s="25" t="s">
        <v>6037</v>
      </c>
    </row>
    <row r="155" spans="1:12" x14ac:dyDescent="0.35">
      <c r="A155" s="9" t="s">
        <v>357</v>
      </c>
      <c r="B155" s="9" t="s">
        <v>413</v>
      </c>
      <c r="C155" s="10" t="s">
        <v>17</v>
      </c>
      <c r="D155" s="11" t="s">
        <v>6037</v>
      </c>
      <c r="E155" s="9" t="s">
        <v>6037</v>
      </c>
      <c r="F155" s="12" t="s">
        <v>414</v>
      </c>
      <c r="G155" s="12" t="s">
        <v>110</v>
      </c>
      <c r="H155" s="13">
        <v>362408</v>
      </c>
      <c r="I155" s="14">
        <v>181204</v>
      </c>
      <c r="J155" s="15">
        <v>90602</v>
      </c>
      <c r="K155" s="14">
        <v>90602</v>
      </c>
      <c r="L155" s="25" t="s">
        <v>6037</v>
      </c>
    </row>
    <row r="156" spans="1:12" x14ac:dyDescent="0.35">
      <c r="A156" s="9" t="s">
        <v>357</v>
      </c>
      <c r="B156" s="9" t="s">
        <v>415</v>
      </c>
      <c r="C156" s="10" t="s">
        <v>17</v>
      </c>
      <c r="D156" s="11" t="s">
        <v>6037</v>
      </c>
      <c r="E156" s="9" t="s">
        <v>6037</v>
      </c>
      <c r="F156" s="12" t="s">
        <v>416</v>
      </c>
      <c r="G156" s="12" t="s">
        <v>24</v>
      </c>
      <c r="H156" s="13">
        <v>30540439</v>
      </c>
      <c r="I156" s="14">
        <v>15270220</v>
      </c>
      <c r="J156" s="15">
        <v>7635110</v>
      </c>
      <c r="K156" s="14">
        <v>7635110</v>
      </c>
      <c r="L156" s="25" t="s">
        <v>6037</v>
      </c>
    </row>
    <row r="157" spans="1:12" x14ac:dyDescent="0.35">
      <c r="A157" s="9" t="s">
        <v>357</v>
      </c>
      <c r="B157" s="9" t="s">
        <v>415</v>
      </c>
      <c r="C157" s="10" t="s">
        <v>417</v>
      </c>
      <c r="D157" s="11" t="s">
        <v>418</v>
      </c>
      <c r="E157" s="9" t="s">
        <v>45</v>
      </c>
      <c r="F157" s="12" t="s">
        <v>419</v>
      </c>
      <c r="G157" s="12" t="s">
        <v>24</v>
      </c>
      <c r="H157" s="13">
        <v>266547</v>
      </c>
      <c r="I157" s="14">
        <v>133274</v>
      </c>
      <c r="J157" s="15">
        <v>66637</v>
      </c>
      <c r="K157" s="14">
        <v>66637</v>
      </c>
      <c r="L157" s="25" t="s">
        <v>6037</v>
      </c>
    </row>
    <row r="158" spans="1:12" x14ac:dyDescent="0.35">
      <c r="A158" s="9" t="s">
        <v>357</v>
      </c>
      <c r="B158" s="9" t="s">
        <v>420</v>
      </c>
      <c r="C158" s="10" t="s">
        <v>17</v>
      </c>
      <c r="D158" s="11" t="s">
        <v>6037</v>
      </c>
      <c r="E158" s="9" t="s">
        <v>6037</v>
      </c>
      <c r="F158" s="12" t="s">
        <v>421</v>
      </c>
      <c r="G158" s="12" t="s">
        <v>110</v>
      </c>
      <c r="H158" s="13">
        <v>8101234</v>
      </c>
      <c r="I158" s="14">
        <v>4050617</v>
      </c>
      <c r="J158" s="15">
        <v>2025309</v>
      </c>
      <c r="K158" s="14">
        <v>2025308</v>
      </c>
      <c r="L158" s="25" t="s">
        <v>6037</v>
      </c>
    </row>
    <row r="159" spans="1:12" x14ac:dyDescent="0.35">
      <c r="A159" s="9" t="s">
        <v>357</v>
      </c>
      <c r="B159" s="9" t="s">
        <v>422</v>
      </c>
      <c r="C159" s="10" t="s">
        <v>17</v>
      </c>
      <c r="D159" s="11" t="s">
        <v>6037</v>
      </c>
      <c r="E159" s="9" t="s">
        <v>6037</v>
      </c>
      <c r="F159" s="12" t="s">
        <v>423</v>
      </c>
      <c r="G159" s="12" t="s">
        <v>110</v>
      </c>
      <c r="H159" s="13">
        <v>493972</v>
      </c>
      <c r="I159" s="14">
        <v>246986</v>
      </c>
      <c r="J159" s="15">
        <v>123493</v>
      </c>
      <c r="K159" s="14">
        <v>123493</v>
      </c>
      <c r="L159" s="25" t="s">
        <v>6037</v>
      </c>
    </row>
    <row r="160" spans="1:12" x14ac:dyDescent="0.35">
      <c r="A160" s="9" t="s">
        <v>357</v>
      </c>
      <c r="B160" s="9" t="s">
        <v>424</v>
      </c>
      <c r="C160" s="10" t="s">
        <v>17</v>
      </c>
      <c r="D160" s="11" t="s">
        <v>6037</v>
      </c>
      <c r="E160" s="9" t="s">
        <v>6037</v>
      </c>
      <c r="F160" s="12" t="s">
        <v>425</v>
      </c>
      <c r="G160" s="12" t="s">
        <v>24</v>
      </c>
      <c r="H160" s="13">
        <v>18583736</v>
      </c>
      <c r="I160" s="14">
        <v>9291868</v>
      </c>
      <c r="J160" s="15">
        <v>4645934</v>
      </c>
      <c r="K160" s="14">
        <v>4645934</v>
      </c>
      <c r="L160" s="25" t="s">
        <v>6037</v>
      </c>
    </row>
    <row r="161" spans="1:12" x14ac:dyDescent="0.35">
      <c r="A161" s="9" t="s">
        <v>357</v>
      </c>
      <c r="B161" s="9" t="s">
        <v>426</v>
      </c>
      <c r="C161" s="10" t="s">
        <v>17</v>
      </c>
      <c r="D161" s="11" t="s">
        <v>6037</v>
      </c>
      <c r="E161" s="9" t="s">
        <v>6037</v>
      </c>
      <c r="F161" s="12" t="s">
        <v>427</v>
      </c>
      <c r="G161" s="12" t="s">
        <v>24</v>
      </c>
      <c r="H161" s="13">
        <v>44596169</v>
      </c>
      <c r="I161" s="14">
        <v>22298085</v>
      </c>
      <c r="J161" s="15">
        <v>11149042</v>
      </c>
      <c r="K161" s="14">
        <v>11149043</v>
      </c>
      <c r="L161" s="25" t="s">
        <v>6037</v>
      </c>
    </row>
    <row r="162" spans="1:12" x14ac:dyDescent="0.35">
      <c r="A162" s="9" t="s">
        <v>357</v>
      </c>
      <c r="B162" s="9" t="s">
        <v>426</v>
      </c>
      <c r="C162" s="10" t="s">
        <v>428</v>
      </c>
      <c r="D162" s="11" t="s">
        <v>429</v>
      </c>
      <c r="E162" s="9" t="s">
        <v>22</v>
      </c>
      <c r="F162" s="12" t="s">
        <v>430</v>
      </c>
      <c r="G162" s="12" t="s">
        <v>24</v>
      </c>
      <c r="H162" s="13">
        <v>1079837</v>
      </c>
      <c r="I162" s="14">
        <v>539919</v>
      </c>
      <c r="J162" s="15">
        <v>269959</v>
      </c>
      <c r="K162" s="14">
        <v>269960</v>
      </c>
      <c r="L162" s="25" t="s">
        <v>6037</v>
      </c>
    </row>
    <row r="163" spans="1:12" x14ac:dyDescent="0.35">
      <c r="A163" s="9" t="s">
        <v>357</v>
      </c>
      <c r="B163" s="9" t="s">
        <v>426</v>
      </c>
      <c r="C163" s="10" t="s">
        <v>431</v>
      </c>
      <c r="D163" s="11" t="s">
        <v>432</v>
      </c>
      <c r="E163" s="9" t="s">
        <v>22</v>
      </c>
      <c r="F163" s="12" t="s">
        <v>433</v>
      </c>
      <c r="G163" s="12" t="s">
        <v>24</v>
      </c>
      <c r="H163" s="13">
        <v>824843</v>
      </c>
      <c r="I163" s="14">
        <v>412422</v>
      </c>
      <c r="J163" s="15">
        <v>206211</v>
      </c>
      <c r="K163" s="14">
        <v>206211</v>
      </c>
      <c r="L163" s="25" t="s">
        <v>6037</v>
      </c>
    </row>
    <row r="164" spans="1:12" x14ac:dyDescent="0.35">
      <c r="A164" s="9" t="s">
        <v>357</v>
      </c>
      <c r="B164" s="9" t="s">
        <v>426</v>
      </c>
      <c r="C164" s="10" t="s">
        <v>434</v>
      </c>
      <c r="D164" s="11" t="s">
        <v>435</v>
      </c>
      <c r="E164" s="9" t="s">
        <v>22</v>
      </c>
      <c r="F164" s="12" t="s">
        <v>436</v>
      </c>
      <c r="G164" s="12" t="s">
        <v>24</v>
      </c>
      <c r="H164" s="13">
        <v>425890</v>
      </c>
      <c r="I164" s="14">
        <v>212945</v>
      </c>
      <c r="J164" s="15">
        <v>106473</v>
      </c>
      <c r="K164" s="14">
        <v>106472</v>
      </c>
      <c r="L164" s="25" t="s">
        <v>6037</v>
      </c>
    </row>
    <row r="165" spans="1:12" x14ac:dyDescent="0.35">
      <c r="A165" s="9" t="s">
        <v>357</v>
      </c>
      <c r="B165" s="9" t="s">
        <v>426</v>
      </c>
      <c r="C165" s="10" t="s">
        <v>437</v>
      </c>
      <c r="D165" s="11" t="s">
        <v>438</v>
      </c>
      <c r="E165" s="9" t="s">
        <v>22</v>
      </c>
      <c r="F165" s="12" t="s">
        <v>439</v>
      </c>
      <c r="G165" s="12" t="s">
        <v>24</v>
      </c>
      <c r="H165" s="13">
        <v>80706</v>
      </c>
      <c r="I165" s="14">
        <v>40353</v>
      </c>
      <c r="J165" s="15">
        <v>20177</v>
      </c>
      <c r="K165" s="14">
        <v>20176</v>
      </c>
      <c r="L165" s="25" t="s">
        <v>6037</v>
      </c>
    </row>
    <row r="166" spans="1:12" ht="31" x14ac:dyDescent="0.35">
      <c r="A166" s="9" t="s">
        <v>357</v>
      </c>
      <c r="B166" s="9" t="s">
        <v>426</v>
      </c>
      <c r="C166" s="10" t="s">
        <v>440</v>
      </c>
      <c r="D166" s="11" t="s">
        <v>441</v>
      </c>
      <c r="E166" s="9" t="s">
        <v>22</v>
      </c>
      <c r="F166" s="12" t="s">
        <v>442</v>
      </c>
      <c r="G166" s="12" t="s">
        <v>24</v>
      </c>
      <c r="H166" s="13">
        <v>103946</v>
      </c>
      <c r="I166" s="14">
        <v>51973</v>
      </c>
      <c r="J166" s="15">
        <v>25987</v>
      </c>
      <c r="K166" s="14">
        <v>25986</v>
      </c>
      <c r="L166" s="25" t="s">
        <v>6037</v>
      </c>
    </row>
    <row r="167" spans="1:12" x14ac:dyDescent="0.35">
      <c r="A167" s="9" t="s">
        <v>357</v>
      </c>
      <c r="B167" s="9" t="s">
        <v>426</v>
      </c>
      <c r="C167" s="10" t="s">
        <v>443</v>
      </c>
      <c r="D167" s="11" t="s">
        <v>444</v>
      </c>
      <c r="E167" s="9" t="s">
        <v>22</v>
      </c>
      <c r="F167" s="12" t="s">
        <v>445</v>
      </c>
      <c r="G167" s="12" t="s">
        <v>24</v>
      </c>
      <c r="H167" s="13">
        <v>65816</v>
      </c>
      <c r="I167" s="14">
        <v>32908</v>
      </c>
      <c r="J167" s="15">
        <v>16454</v>
      </c>
      <c r="K167" s="14">
        <v>16454</v>
      </c>
      <c r="L167" s="25" t="s">
        <v>6037</v>
      </c>
    </row>
    <row r="168" spans="1:12" x14ac:dyDescent="0.35">
      <c r="A168" s="9" t="s">
        <v>357</v>
      </c>
      <c r="B168" s="9" t="s">
        <v>426</v>
      </c>
      <c r="C168" s="10" t="s">
        <v>446</v>
      </c>
      <c r="D168" s="11" t="s">
        <v>447</v>
      </c>
      <c r="E168" s="9" t="s">
        <v>22</v>
      </c>
      <c r="F168" s="12" t="s">
        <v>448</v>
      </c>
      <c r="G168" s="12" t="s">
        <v>24</v>
      </c>
      <c r="H168" s="13">
        <v>59696</v>
      </c>
      <c r="I168" s="14">
        <v>29848</v>
      </c>
      <c r="J168" s="15">
        <v>14924</v>
      </c>
      <c r="K168" s="14">
        <v>14924</v>
      </c>
      <c r="L168" s="25" t="s">
        <v>6037</v>
      </c>
    </row>
    <row r="169" spans="1:12" x14ac:dyDescent="0.35">
      <c r="A169" s="9" t="s">
        <v>357</v>
      </c>
      <c r="B169" s="9" t="s">
        <v>426</v>
      </c>
      <c r="C169" s="10" t="s">
        <v>449</v>
      </c>
      <c r="D169" s="11" t="s">
        <v>450</v>
      </c>
      <c r="E169" s="9" t="s">
        <v>22</v>
      </c>
      <c r="F169" s="12" t="s">
        <v>451</v>
      </c>
      <c r="G169" s="12" t="s">
        <v>24</v>
      </c>
      <c r="H169" s="13">
        <v>66062</v>
      </c>
      <c r="I169" s="14">
        <v>33031</v>
      </c>
      <c r="J169" s="15">
        <v>16516</v>
      </c>
      <c r="K169" s="14">
        <v>16515</v>
      </c>
      <c r="L169" s="25" t="s">
        <v>6037</v>
      </c>
    </row>
    <row r="170" spans="1:12" ht="31" x14ac:dyDescent="0.35">
      <c r="A170" s="9" t="s">
        <v>357</v>
      </c>
      <c r="B170" s="9" t="s">
        <v>426</v>
      </c>
      <c r="C170" s="10" t="s">
        <v>452</v>
      </c>
      <c r="D170" s="11" t="s">
        <v>453</v>
      </c>
      <c r="E170" s="9" t="s">
        <v>22</v>
      </c>
      <c r="F170" s="12" t="s">
        <v>454</v>
      </c>
      <c r="G170" s="12" t="s">
        <v>24</v>
      </c>
      <c r="H170" s="13">
        <v>23648</v>
      </c>
      <c r="I170" s="14">
        <v>11824</v>
      </c>
      <c r="J170" s="15">
        <v>5912</v>
      </c>
      <c r="K170" s="14">
        <v>5912</v>
      </c>
      <c r="L170" s="25" t="s">
        <v>6037</v>
      </c>
    </row>
    <row r="171" spans="1:12" x14ac:dyDescent="0.35">
      <c r="A171" s="9" t="s">
        <v>357</v>
      </c>
      <c r="B171" s="9" t="s">
        <v>426</v>
      </c>
      <c r="C171" s="10" t="s">
        <v>455</v>
      </c>
      <c r="D171" s="11" t="s">
        <v>456</v>
      </c>
      <c r="E171" s="9" t="s">
        <v>22</v>
      </c>
      <c r="F171" s="12" t="s">
        <v>457</v>
      </c>
      <c r="G171" s="12" t="s">
        <v>24</v>
      </c>
      <c r="H171" s="13">
        <v>184708</v>
      </c>
      <c r="I171" s="14">
        <v>92354</v>
      </c>
      <c r="J171" s="15">
        <v>46177</v>
      </c>
      <c r="K171" s="14">
        <v>46177</v>
      </c>
      <c r="L171" s="25" t="s">
        <v>6037</v>
      </c>
    </row>
    <row r="172" spans="1:12" x14ac:dyDescent="0.35">
      <c r="A172" s="9" t="s">
        <v>357</v>
      </c>
      <c r="B172" s="9" t="s">
        <v>458</v>
      </c>
      <c r="C172" s="10" t="s">
        <v>17</v>
      </c>
      <c r="D172" s="11" t="s">
        <v>6037</v>
      </c>
      <c r="E172" s="9" t="s">
        <v>6037</v>
      </c>
      <c r="F172" s="12" t="s">
        <v>459</v>
      </c>
      <c r="G172" s="12" t="s">
        <v>24</v>
      </c>
      <c r="H172" s="13">
        <v>6294046</v>
      </c>
      <c r="I172" s="14">
        <v>3147023</v>
      </c>
      <c r="J172" s="15">
        <v>1573512</v>
      </c>
      <c r="K172" s="14">
        <v>1573511</v>
      </c>
      <c r="L172" s="25" t="s">
        <v>6037</v>
      </c>
    </row>
    <row r="173" spans="1:12" x14ac:dyDescent="0.35">
      <c r="A173" s="9" t="s">
        <v>357</v>
      </c>
      <c r="B173" s="9" t="s">
        <v>460</v>
      </c>
      <c r="C173" s="10" t="s">
        <v>17</v>
      </c>
      <c r="D173" s="11" t="s">
        <v>6037</v>
      </c>
      <c r="E173" s="9" t="s">
        <v>6037</v>
      </c>
      <c r="F173" s="12" t="s">
        <v>461</v>
      </c>
      <c r="G173" s="12" t="s">
        <v>110</v>
      </c>
      <c r="H173" s="13">
        <v>694600</v>
      </c>
      <c r="I173" s="14">
        <v>347300</v>
      </c>
      <c r="J173" s="15">
        <v>173650</v>
      </c>
      <c r="K173" s="14">
        <v>173650</v>
      </c>
      <c r="L173" s="25" t="s">
        <v>6037</v>
      </c>
    </row>
    <row r="174" spans="1:12" x14ac:dyDescent="0.35">
      <c r="A174" s="9" t="s">
        <v>357</v>
      </c>
      <c r="B174" s="9" t="s">
        <v>462</v>
      </c>
      <c r="C174" s="10" t="s">
        <v>463</v>
      </c>
      <c r="D174" s="11" t="s">
        <v>464</v>
      </c>
      <c r="E174" s="9" t="s">
        <v>22</v>
      </c>
      <c r="F174" s="12" t="s">
        <v>465</v>
      </c>
      <c r="G174" s="12" t="s">
        <v>24</v>
      </c>
      <c r="H174" s="13">
        <v>80052</v>
      </c>
      <c r="I174" s="14">
        <v>40026</v>
      </c>
      <c r="J174" s="15">
        <v>20013</v>
      </c>
      <c r="K174" s="14">
        <v>20013</v>
      </c>
      <c r="L174" s="25" t="s">
        <v>6037</v>
      </c>
    </row>
    <row r="175" spans="1:12" x14ac:dyDescent="0.35">
      <c r="A175" s="9" t="s">
        <v>466</v>
      </c>
      <c r="B175" s="9" t="s">
        <v>467</v>
      </c>
      <c r="C175" s="10" t="s">
        <v>17</v>
      </c>
      <c r="D175" s="11" t="s">
        <v>6037</v>
      </c>
      <c r="E175" s="9" t="s">
        <v>6037</v>
      </c>
      <c r="F175" s="12" t="s">
        <v>468</v>
      </c>
      <c r="G175" s="12" t="s">
        <v>19</v>
      </c>
      <c r="H175" s="13">
        <v>812148</v>
      </c>
      <c r="I175" s="14">
        <v>406074</v>
      </c>
      <c r="J175" s="15">
        <v>203037</v>
      </c>
      <c r="K175" s="14">
        <v>203037</v>
      </c>
      <c r="L175" s="25" t="s">
        <v>6037</v>
      </c>
    </row>
    <row r="176" spans="1:12" x14ac:dyDescent="0.35">
      <c r="A176" s="9" t="s">
        <v>466</v>
      </c>
      <c r="B176" s="9" t="s">
        <v>467</v>
      </c>
      <c r="C176" s="10" t="s">
        <v>469</v>
      </c>
      <c r="D176" s="11" t="s">
        <v>470</v>
      </c>
      <c r="E176" s="9" t="s">
        <v>45</v>
      </c>
      <c r="F176" s="12" t="s">
        <v>471</v>
      </c>
      <c r="G176" s="12" t="s">
        <v>19</v>
      </c>
      <c r="H176" s="13">
        <v>621714</v>
      </c>
      <c r="I176" s="14">
        <v>310857</v>
      </c>
      <c r="J176" s="15">
        <v>155429</v>
      </c>
      <c r="K176" s="14">
        <v>155428</v>
      </c>
      <c r="L176" s="25" t="s">
        <v>6037</v>
      </c>
    </row>
    <row r="177" spans="1:12" x14ac:dyDescent="0.35">
      <c r="A177" s="9" t="s">
        <v>466</v>
      </c>
      <c r="B177" s="9" t="s">
        <v>472</v>
      </c>
      <c r="C177" s="10" t="s">
        <v>17</v>
      </c>
      <c r="D177" s="11" t="s">
        <v>6037</v>
      </c>
      <c r="E177" s="9" t="s">
        <v>6037</v>
      </c>
      <c r="F177" s="12" t="s">
        <v>473</v>
      </c>
      <c r="G177" s="12" t="s">
        <v>24</v>
      </c>
      <c r="H177" s="13">
        <v>5685561</v>
      </c>
      <c r="I177" s="14">
        <v>2842781</v>
      </c>
      <c r="J177" s="15">
        <v>1421390</v>
      </c>
      <c r="K177" s="14">
        <v>1421391</v>
      </c>
      <c r="L177" s="25" t="s">
        <v>6037</v>
      </c>
    </row>
    <row r="178" spans="1:12" x14ac:dyDescent="0.35">
      <c r="A178" s="9" t="s">
        <v>466</v>
      </c>
      <c r="B178" s="9" t="s">
        <v>472</v>
      </c>
      <c r="C178" s="10" t="s">
        <v>474</v>
      </c>
      <c r="D178" s="11" t="s">
        <v>475</v>
      </c>
      <c r="E178" s="9" t="s">
        <v>22</v>
      </c>
      <c r="F178" s="12" t="s">
        <v>476</v>
      </c>
      <c r="G178" s="12" t="s">
        <v>24</v>
      </c>
      <c r="H178" s="13">
        <v>390587</v>
      </c>
      <c r="I178" s="14">
        <v>195294</v>
      </c>
      <c r="J178" s="15">
        <v>97647</v>
      </c>
      <c r="K178" s="14">
        <v>97647</v>
      </c>
      <c r="L178" s="25" t="s">
        <v>6037</v>
      </c>
    </row>
    <row r="179" spans="1:12" x14ac:dyDescent="0.35">
      <c r="A179" s="9" t="s">
        <v>477</v>
      </c>
      <c r="B179" s="9" t="s">
        <v>478</v>
      </c>
      <c r="C179" s="10" t="s">
        <v>17</v>
      </c>
      <c r="D179" s="11" t="s">
        <v>6037</v>
      </c>
      <c r="E179" s="9" t="s">
        <v>6037</v>
      </c>
      <c r="F179" s="12" t="s">
        <v>479</v>
      </c>
      <c r="G179" s="12" t="s">
        <v>19</v>
      </c>
      <c r="H179" s="13">
        <v>1287680</v>
      </c>
      <c r="I179" s="14">
        <v>643840</v>
      </c>
      <c r="J179" s="15">
        <v>321920</v>
      </c>
      <c r="K179" s="14">
        <v>321920</v>
      </c>
      <c r="L179" s="25" t="s">
        <v>6037</v>
      </c>
    </row>
    <row r="180" spans="1:12" x14ac:dyDescent="0.35">
      <c r="A180" s="9" t="s">
        <v>477</v>
      </c>
      <c r="B180" s="9" t="s">
        <v>478</v>
      </c>
      <c r="C180" s="10" t="s">
        <v>480</v>
      </c>
      <c r="D180" s="11" t="s">
        <v>481</v>
      </c>
      <c r="E180" s="9" t="s">
        <v>45</v>
      </c>
      <c r="F180" s="12" t="s">
        <v>482</v>
      </c>
      <c r="G180" s="12" t="s">
        <v>19</v>
      </c>
      <c r="H180" s="13">
        <v>232886</v>
      </c>
      <c r="I180" s="14">
        <v>116443</v>
      </c>
      <c r="J180" s="15">
        <v>58222</v>
      </c>
      <c r="K180" s="14">
        <v>58221</v>
      </c>
      <c r="L180" s="25" t="s">
        <v>6037</v>
      </c>
    </row>
    <row r="181" spans="1:12" x14ac:dyDescent="0.35">
      <c r="A181" s="9" t="s">
        <v>477</v>
      </c>
      <c r="B181" s="9" t="s">
        <v>478</v>
      </c>
      <c r="C181" s="10" t="s">
        <v>483</v>
      </c>
      <c r="D181" s="11" t="s">
        <v>484</v>
      </c>
      <c r="E181" s="9" t="s">
        <v>22</v>
      </c>
      <c r="F181" s="12" t="s">
        <v>485</v>
      </c>
      <c r="G181" s="12" t="s">
        <v>110</v>
      </c>
      <c r="H181" s="13">
        <v>97022</v>
      </c>
      <c r="I181" s="14">
        <v>48511</v>
      </c>
      <c r="J181" s="15">
        <v>24256</v>
      </c>
      <c r="K181" s="14">
        <v>24255</v>
      </c>
      <c r="L181" s="25" t="s">
        <v>6037</v>
      </c>
    </row>
    <row r="182" spans="1:12" ht="31" x14ac:dyDescent="0.35">
      <c r="A182" s="9" t="s">
        <v>477</v>
      </c>
      <c r="B182" s="9" t="s">
        <v>478</v>
      </c>
      <c r="C182" s="10" t="s">
        <v>486</v>
      </c>
      <c r="D182" s="11" t="s">
        <v>487</v>
      </c>
      <c r="E182" s="9" t="s">
        <v>45</v>
      </c>
      <c r="F182" s="12" t="s">
        <v>488</v>
      </c>
      <c r="G182" s="12" t="s">
        <v>19</v>
      </c>
      <c r="H182" s="13">
        <v>392790</v>
      </c>
      <c r="I182" s="14">
        <v>196395</v>
      </c>
      <c r="J182" s="15">
        <v>98198</v>
      </c>
      <c r="K182" s="14">
        <v>98197</v>
      </c>
      <c r="L182" s="25" t="s">
        <v>6037</v>
      </c>
    </row>
    <row r="183" spans="1:12" x14ac:dyDescent="0.35">
      <c r="A183" s="9" t="s">
        <v>477</v>
      </c>
      <c r="B183" s="9" t="s">
        <v>478</v>
      </c>
      <c r="C183" s="10" t="s">
        <v>489</v>
      </c>
      <c r="D183" s="11" t="s">
        <v>490</v>
      </c>
      <c r="E183" s="9" t="s">
        <v>45</v>
      </c>
      <c r="F183" s="12" t="s">
        <v>491</v>
      </c>
      <c r="G183" s="12" t="s">
        <v>19</v>
      </c>
      <c r="H183" s="13">
        <v>0</v>
      </c>
      <c r="I183" s="14">
        <v>0</v>
      </c>
      <c r="J183" s="15">
        <v>0</v>
      </c>
      <c r="K183" s="14">
        <v>0</v>
      </c>
      <c r="L183" s="25" t="s">
        <v>6037</v>
      </c>
    </row>
    <row r="184" spans="1:12" x14ac:dyDescent="0.35">
      <c r="A184" s="9" t="s">
        <v>477</v>
      </c>
      <c r="B184" s="9" t="s">
        <v>492</v>
      </c>
      <c r="C184" s="10" t="s">
        <v>17</v>
      </c>
      <c r="D184" s="11" t="s">
        <v>6037</v>
      </c>
      <c r="E184" s="9" t="s">
        <v>6037</v>
      </c>
      <c r="F184" s="12" t="s">
        <v>493</v>
      </c>
      <c r="G184" s="12" t="s">
        <v>110</v>
      </c>
      <c r="H184" s="13">
        <v>6547081</v>
      </c>
      <c r="I184" s="14">
        <v>3273541</v>
      </c>
      <c r="J184" s="15">
        <v>1636770</v>
      </c>
      <c r="K184" s="14">
        <v>1636771</v>
      </c>
      <c r="L184" s="25" t="s">
        <v>6037</v>
      </c>
    </row>
    <row r="185" spans="1:12" x14ac:dyDescent="0.35">
      <c r="A185" s="9" t="s">
        <v>477</v>
      </c>
      <c r="B185" s="9" t="s">
        <v>492</v>
      </c>
      <c r="C185" s="10" t="s">
        <v>494</v>
      </c>
      <c r="D185" s="11" t="s">
        <v>495</v>
      </c>
      <c r="E185" s="9" t="s">
        <v>45</v>
      </c>
      <c r="F185" s="12" t="s">
        <v>496</v>
      </c>
      <c r="G185" s="12" t="s">
        <v>110</v>
      </c>
      <c r="H185" s="13">
        <v>946251</v>
      </c>
      <c r="I185" s="14">
        <v>473126</v>
      </c>
      <c r="J185" s="15">
        <v>236563</v>
      </c>
      <c r="K185" s="14">
        <v>236563</v>
      </c>
      <c r="L185" s="25" t="s">
        <v>6037</v>
      </c>
    </row>
    <row r="186" spans="1:12" ht="31" x14ac:dyDescent="0.35">
      <c r="A186" s="9" t="s">
        <v>477</v>
      </c>
      <c r="B186" s="9" t="s">
        <v>492</v>
      </c>
      <c r="C186" s="10" t="s">
        <v>497</v>
      </c>
      <c r="D186" s="11" t="s">
        <v>498</v>
      </c>
      <c r="E186" s="9" t="s">
        <v>22</v>
      </c>
      <c r="F186" s="12" t="s">
        <v>499</v>
      </c>
      <c r="G186" s="12" t="s">
        <v>110</v>
      </c>
      <c r="H186" s="13">
        <v>726815</v>
      </c>
      <c r="I186" s="14">
        <v>363408</v>
      </c>
      <c r="J186" s="15">
        <v>181704</v>
      </c>
      <c r="K186" s="14">
        <v>181704</v>
      </c>
      <c r="L186" s="25" t="s">
        <v>6037</v>
      </c>
    </row>
    <row r="187" spans="1:12" x14ac:dyDescent="0.35">
      <c r="A187" s="9" t="s">
        <v>477</v>
      </c>
      <c r="B187" s="9" t="s">
        <v>492</v>
      </c>
      <c r="C187" s="10" t="s">
        <v>500</v>
      </c>
      <c r="D187" s="11" t="s">
        <v>501</v>
      </c>
      <c r="E187" s="9" t="s">
        <v>22</v>
      </c>
      <c r="F187" s="12" t="s">
        <v>502</v>
      </c>
      <c r="G187" s="12" t="s">
        <v>110</v>
      </c>
      <c r="H187" s="13">
        <v>23270</v>
      </c>
      <c r="I187" s="14">
        <v>11635</v>
      </c>
      <c r="J187" s="15">
        <v>5818</v>
      </c>
      <c r="K187" s="14">
        <v>5817</v>
      </c>
      <c r="L187" s="25" t="s">
        <v>6037</v>
      </c>
    </row>
    <row r="188" spans="1:12" x14ac:dyDescent="0.35">
      <c r="A188" s="9" t="s">
        <v>477</v>
      </c>
      <c r="B188" s="9" t="s">
        <v>492</v>
      </c>
      <c r="C188" s="10" t="s">
        <v>503</v>
      </c>
      <c r="D188" s="11" t="s">
        <v>504</v>
      </c>
      <c r="E188" s="9" t="s">
        <v>22</v>
      </c>
      <c r="F188" s="12" t="s">
        <v>505</v>
      </c>
      <c r="G188" s="12" t="s">
        <v>110</v>
      </c>
      <c r="H188" s="13">
        <v>175586</v>
      </c>
      <c r="I188" s="14">
        <v>87793</v>
      </c>
      <c r="J188" s="15">
        <v>43897</v>
      </c>
      <c r="K188" s="14">
        <v>43896</v>
      </c>
      <c r="L188" s="25" t="s">
        <v>6037</v>
      </c>
    </row>
    <row r="189" spans="1:12" x14ac:dyDescent="0.35">
      <c r="A189" s="9" t="s">
        <v>477</v>
      </c>
      <c r="B189" s="9" t="s">
        <v>492</v>
      </c>
      <c r="C189" s="10" t="s">
        <v>506</v>
      </c>
      <c r="D189" s="11" t="s">
        <v>507</v>
      </c>
      <c r="E189" s="9" t="s">
        <v>45</v>
      </c>
      <c r="F189" s="12" t="s">
        <v>508</v>
      </c>
      <c r="G189" s="12" t="s">
        <v>110</v>
      </c>
      <c r="H189" s="13">
        <v>8074</v>
      </c>
      <c r="I189" s="14">
        <v>4037</v>
      </c>
      <c r="J189" s="15">
        <v>2019</v>
      </c>
      <c r="K189" s="14">
        <v>2018</v>
      </c>
      <c r="L189" s="25" t="s">
        <v>6037</v>
      </c>
    </row>
    <row r="190" spans="1:12" x14ac:dyDescent="0.35">
      <c r="A190" s="9" t="s">
        <v>477</v>
      </c>
      <c r="B190" s="9" t="s">
        <v>492</v>
      </c>
      <c r="C190" s="10" t="s">
        <v>509</v>
      </c>
      <c r="D190" s="11" t="s">
        <v>510</v>
      </c>
      <c r="E190" s="9" t="s">
        <v>22</v>
      </c>
      <c r="F190" s="12" t="s">
        <v>511</v>
      </c>
      <c r="G190" s="12" t="s">
        <v>110</v>
      </c>
      <c r="H190" s="13">
        <v>468814</v>
      </c>
      <c r="I190" s="14">
        <v>234407</v>
      </c>
      <c r="J190" s="15">
        <v>42750</v>
      </c>
      <c r="K190" s="14">
        <v>191657</v>
      </c>
      <c r="L190" s="25" t="s">
        <v>6037</v>
      </c>
    </row>
    <row r="191" spans="1:12" x14ac:dyDescent="0.35">
      <c r="A191" s="9" t="s">
        <v>477</v>
      </c>
      <c r="B191" s="9" t="s">
        <v>512</v>
      </c>
      <c r="C191" s="10" t="s">
        <v>17</v>
      </c>
      <c r="D191" s="11" t="s">
        <v>6037</v>
      </c>
      <c r="E191" s="9" t="s">
        <v>6037</v>
      </c>
      <c r="F191" s="12" t="s">
        <v>513</v>
      </c>
      <c r="G191" s="12" t="s">
        <v>110</v>
      </c>
      <c r="H191" s="13">
        <v>621808</v>
      </c>
      <c r="I191" s="14">
        <v>310904</v>
      </c>
      <c r="J191" s="15">
        <v>155452</v>
      </c>
      <c r="K191" s="14">
        <v>155452</v>
      </c>
      <c r="L191" s="25" t="s">
        <v>6037</v>
      </c>
    </row>
    <row r="192" spans="1:12" x14ac:dyDescent="0.35">
      <c r="A192" s="9" t="s">
        <v>477</v>
      </c>
      <c r="B192" s="9" t="s">
        <v>512</v>
      </c>
      <c r="C192" s="10" t="s">
        <v>514</v>
      </c>
      <c r="D192" s="11" t="s">
        <v>515</v>
      </c>
      <c r="E192" s="9" t="s">
        <v>22</v>
      </c>
      <c r="F192" s="12" t="s">
        <v>516</v>
      </c>
      <c r="G192" s="12" t="s">
        <v>110</v>
      </c>
      <c r="H192" s="13">
        <v>105110</v>
      </c>
      <c r="I192" s="14">
        <v>52555</v>
      </c>
      <c r="J192" s="15">
        <v>26278</v>
      </c>
      <c r="K192" s="14">
        <v>26277</v>
      </c>
      <c r="L192" s="25" t="s">
        <v>6037</v>
      </c>
    </row>
    <row r="193" spans="1:12" x14ac:dyDescent="0.35">
      <c r="A193" s="9" t="s">
        <v>477</v>
      </c>
      <c r="B193" s="9" t="s">
        <v>517</v>
      </c>
      <c r="C193" s="10" t="s">
        <v>17</v>
      </c>
      <c r="D193" s="11" t="s">
        <v>6037</v>
      </c>
      <c r="E193" s="9" t="s">
        <v>6037</v>
      </c>
      <c r="F193" s="12" t="s">
        <v>518</v>
      </c>
      <c r="G193" s="12" t="s">
        <v>238</v>
      </c>
      <c r="H193" s="13">
        <v>6515316</v>
      </c>
      <c r="I193" s="14">
        <v>3257658</v>
      </c>
      <c r="J193" s="15">
        <v>1628829</v>
      </c>
      <c r="K193" s="14">
        <v>1628829</v>
      </c>
      <c r="L193" s="25" t="s">
        <v>6037</v>
      </c>
    </row>
    <row r="194" spans="1:12" x14ac:dyDescent="0.35">
      <c r="A194" s="9" t="s">
        <v>477</v>
      </c>
      <c r="B194" s="9" t="s">
        <v>517</v>
      </c>
      <c r="C194" s="10" t="s">
        <v>519</v>
      </c>
      <c r="D194" s="11" t="s">
        <v>520</v>
      </c>
      <c r="E194" s="9" t="s">
        <v>45</v>
      </c>
      <c r="F194" s="12" t="s">
        <v>521</v>
      </c>
      <c r="G194" s="12" t="s">
        <v>238</v>
      </c>
      <c r="H194" s="13">
        <v>118671</v>
      </c>
      <c r="I194" s="14">
        <v>59336</v>
      </c>
      <c r="J194" s="15">
        <v>29668</v>
      </c>
      <c r="K194" s="14">
        <v>29668</v>
      </c>
      <c r="L194" s="25" t="s">
        <v>6037</v>
      </c>
    </row>
    <row r="195" spans="1:12" x14ac:dyDescent="0.35">
      <c r="A195" s="9" t="s">
        <v>477</v>
      </c>
      <c r="B195" s="9" t="s">
        <v>522</v>
      </c>
      <c r="C195" s="10" t="s">
        <v>17</v>
      </c>
      <c r="D195" s="11" t="s">
        <v>6037</v>
      </c>
      <c r="E195" s="9" t="s">
        <v>6037</v>
      </c>
      <c r="F195" s="12" t="s">
        <v>523</v>
      </c>
      <c r="G195" s="12" t="s">
        <v>110</v>
      </c>
      <c r="H195" s="13">
        <v>611078</v>
      </c>
      <c r="I195" s="14">
        <v>305539</v>
      </c>
      <c r="J195" s="15">
        <v>152770</v>
      </c>
      <c r="K195" s="14">
        <v>152769</v>
      </c>
      <c r="L195" s="25" t="s">
        <v>6037</v>
      </c>
    </row>
    <row r="196" spans="1:12" x14ac:dyDescent="0.35">
      <c r="A196" s="9" t="s">
        <v>477</v>
      </c>
      <c r="B196" s="9" t="s">
        <v>524</v>
      </c>
      <c r="C196" s="10" t="s">
        <v>17</v>
      </c>
      <c r="D196" s="11" t="s">
        <v>6037</v>
      </c>
      <c r="E196" s="9" t="s">
        <v>6037</v>
      </c>
      <c r="F196" s="12" t="s">
        <v>525</v>
      </c>
      <c r="G196" s="12" t="s">
        <v>110</v>
      </c>
      <c r="H196" s="13">
        <v>1075795</v>
      </c>
      <c r="I196" s="14">
        <v>537898</v>
      </c>
      <c r="J196" s="15">
        <v>268949</v>
      </c>
      <c r="K196" s="14">
        <v>268949</v>
      </c>
      <c r="L196" s="25" t="s">
        <v>6037</v>
      </c>
    </row>
    <row r="197" spans="1:12" x14ac:dyDescent="0.35">
      <c r="A197" s="9" t="s">
        <v>477</v>
      </c>
      <c r="B197" s="9" t="s">
        <v>526</v>
      </c>
      <c r="C197" s="10" t="s">
        <v>17</v>
      </c>
      <c r="D197" s="11" t="s">
        <v>6037</v>
      </c>
      <c r="E197" s="9" t="s">
        <v>6037</v>
      </c>
      <c r="F197" s="12" t="s">
        <v>527</v>
      </c>
      <c r="G197" s="12" t="s">
        <v>110</v>
      </c>
      <c r="H197" s="13">
        <v>39171</v>
      </c>
      <c r="I197" s="14">
        <v>19586</v>
      </c>
      <c r="J197" s="15">
        <v>9793</v>
      </c>
      <c r="K197" s="14">
        <v>9793</v>
      </c>
      <c r="L197" s="25" t="s">
        <v>6037</v>
      </c>
    </row>
    <row r="198" spans="1:12" x14ac:dyDescent="0.35">
      <c r="A198" s="9" t="s">
        <v>477</v>
      </c>
      <c r="B198" s="9" t="s">
        <v>528</v>
      </c>
      <c r="C198" s="10" t="s">
        <v>17</v>
      </c>
      <c r="D198" s="11" t="s">
        <v>6037</v>
      </c>
      <c r="E198" s="9" t="s">
        <v>6037</v>
      </c>
      <c r="F198" s="12" t="s">
        <v>529</v>
      </c>
      <c r="G198" s="12" t="s">
        <v>24</v>
      </c>
      <c r="H198" s="13">
        <v>727520</v>
      </c>
      <c r="I198" s="14">
        <v>363760</v>
      </c>
      <c r="J198" s="15">
        <v>181880</v>
      </c>
      <c r="K198" s="14">
        <v>181880</v>
      </c>
      <c r="L198" s="25" t="s">
        <v>6037</v>
      </c>
    </row>
    <row r="199" spans="1:12" x14ac:dyDescent="0.35">
      <c r="A199" s="9" t="s">
        <v>477</v>
      </c>
      <c r="B199" s="9" t="s">
        <v>530</v>
      </c>
      <c r="C199" s="10" t="s">
        <v>17</v>
      </c>
      <c r="D199" s="11" t="s">
        <v>6037</v>
      </c>
      <c r="E199" s="9" t="s">
        <v>6037</v>
      </c>
      <c r="F199" s="12" t="s">
        <v>531</v>
      </c>
      <c r="G199" s="12" t="s">
        <v>110</v>
      </c>
      <c r="H199" s="13">
        <v>27982</v>
      </c>
      <c r="I199" s="14">
        <v>13991</v>
      </c>
      <c r="J199" s="15">
        <v>6996</v>
      </c>
      <c r="K199" s="14">
        <v>6995</v>
      </c>
      <c r="L199" s="25" t="s">
        <v>6037</v>
      </c>
    </row>
    <row r="200" spans="1:12" x14ac:dyDescent="0.35">
      <c r="A200" s="9" t="s">
        <v>477</v>
      </c>
      <c r="B200" s="9" t="s">
        <v>532</v>
      </c>
      <c r="C200" s="10" t="s">
        <v>17</v>
      </c>
      <c r="D200" s="11" t="s">
        <v>6037</v>
      </c>
      <c r="E200" s="9" t="s">
        <v>6037</v>
      </c>
      <c r="F200" s="12" t="s">
        <v>533</v>
      </c>
      <c r="G200" s="12" t="s">
        <v>110</v>
      </c>
      <c r="H200" s="13">
        <v>1138360</v>
      </c>
      <c r="I200" s="14">
        <v>569180</v>
      </c>
      <c r="J200" s="15">
        <v>284590</v>
      </c>
      <c r="K200" s="14">
        <v>284590</v>
      </c>
      <c r="L200" s="25" t="s">
        <v>6037</v>
      </c>
    </row>
    <row r="201" spans="1:12" x14ac:dyDescent="0.35">
      <c r="A201" s="9" t="s">
        <v>477</v>
      </c>
      <c r="B201" s="9" t="s">
        <v>534</v>
      </c>
      <c r="C201" s="10" t="s">
        <v>17</v>
      </c>
      <c r="D201" s="11" t="s">
        <v>6037</v>
      </c>
      <c r="E201" s="9" t="s">
        <v>6037</v>
      </c>
      <c r="F201" s="12" t="s">
        <v>329</v>
      </c>
      <c r="G201" s="12" t="s">
        <v>110</v>
      </c>
      <c r="H201" s="13">
        <v>59542</v>
      </c>
      <c r="I201" s="14">
        <v>29771</v>
      </c>
      <c r="J201" s="15">
        <v>14886</v>
      </c>
      <c r="K201" s="14">
        <v>14885</v>
      </c>
      <c r="L201" s="25" t="s">
        <v>6037</v>
      </c>
    </row>
    <row r="202" spans="1:12" x14ac:dyDescent="0.35">
      <c r="A202" s="9" t="s">
        <v>477</v>
      </c>
      <c r="B202" s="9" t="s">
        <v>535</v>
      </c>
      <c r="C202" s="10" t="s">
        <v>17</v>
      </c>
      <c r="D202" s="11" t="s">
        <v>6037</v>
      </c>
      <c r="E202" s="9" t="s">
        <v>6037</v>
      </c>
      <c r="F202" s="12" t="s">
        <v>536</v>
      </c>
      <c r="G202" s="12" t="s">
        <v>110</v>
      </c>
      <c r="H202" s="13">
        <v>1995455</v>
      </c>
      <c r="I202" s="14">
        <v>997728</v>
      </c>
      <c r="J202" s="15">
        <v>498864</v>
      </c>
      <c r="K202" s="14">
        <v>498864</v>
      </c>
      <c r="L202" s="25" t="s">
        <v>6037</v>
      </c>
    </row>
    <row r="203" spans="1:12" x14ac:dyDescent="0.35">
      <c r="A203" s="9" t="s">
        <v>477</v>
      </c>
      <c r="B203" s="9" t="s">
        <v>537</v>
      </c>
      <c r="C203" s="10" t="s">
        <v>17</v>
      </c>
      <c r="D203" s="11" t="s">
        <v>6037</v>
      </c>
      <c r="E203" s="9" t="s">
        <v>6037</v>
      </c>
      <c r="F203" s="12" t="s">
        <v>538</v>
      </c>
      <c r="G203" s="12" t="s">
        <v>110</v>
      </c>
      <c r="H203" s="13">
        <v>1054470</v>
      </c>
      <c r="I203" s="14">
        <v>527235</v>
      </c>
      <c r="J203" s="15">
        <v>263618</v>
      </c>
      <c r="K203" s="14">
        <v>263617</v>
      </c>
      <c r="L203" s="25" t="s">
        <v>6037</v>
      </c>
    </row>
    <row r="204" spans="1:12" x14ac:dyDescent="0.35">
      <c r="A204" s="9" t="s">
        <v>477</v>
      </c>
      <c r="B204" s="9" t="s">
        <v>539</v>
      </c>
      <c r="C204" s="10" t="s">
        <v>17</v>
      </c>
      <c r="D204" s="11" t="s">
        <v>6037</v>
      </c>
      <c r="E204" s="9" t="s">
        <v>6037</v>
      </c>
      <c r="F204" s="12" t="s">
        <v>540</v>
      </c>
      <c r="G204" s="12" t="s">
        <v>110</v>
      </c>
      <c r="H204" s="13">
        <v>5636080</v>
      </c>
      <c r="I204" s="14">
        <v>2818040</v>
      </c>
      <c r="J204" s="15">
        <v>1409020</v>
      </c>
      <c r="K204" s="14">
        <v>1409020</v>
      </c>
      <c r="L204" s="25" t="s">
        <v>6037</v>
      </c>
    </row>
    <row r="205" spans="1:12" x14ac:dyDescent="0.35">
      <c r="A205" s="9" t="s">
        <v>477</v>
      </c>
      <c r="B205" s="9" t="s">
        <v>541</v>
      </c>
      <c r="C205" s="10" t="s">
        <v>17</v>
      </c>
      <c r="D205" s="11" t="s">
        <v>6037</v>
      </c>
      <c r="E205" s="9" t="s">
        <v>6037</v>
      </c>
      <c r="F205" s="12" t="s">
        <v>542</v>
      </c>
      <c r="G205" s="12" t="s">
        <v>110</v>
      </c>
      <c r="H205" s="13">
        <v>1932</v>
      </c>
      <c r="I205" s="14">
        <v>966</v>
      </c>
      <c r="J205" s="15">
        <v>483</v>
      </c>
      <c r="K205" s="14">
        <v>483</v>
      </c>
      <c r="L205" s="25" t="s">
        <v>6037</v>
      </c>
    </row>
    <row r="206" spans="1:12" x14ac:dyDescent="0.35">
      <c r="A206" s="9" t="s">
        <v>477</v>
      </c>
      <c r="B206" s="9" t="s">
        <v>543</v>
      </c>
      <c r="C206" s="10" t="s">
        <v>17</v>
      </c>
      <c r="D206" s="11" t="s">
        <v>6037</v>
      </c>
      <c r="E206" s="9" t="s">
        <v>6037</v>
      </c>
      <c r="F206" s="12" t="s">
        <v>544</v>
      </c>
      <c r="G206" s="12" t="s">
        <v>24</v>
      </c>
      <c r="H206" s="13">
        <v>200492</v>
      </c>
      <c r="I206" s="14">
        <v>100246</v>
      </c>
      <c r="J206" s="15">
        <v>50123</v>
      </c>
      <c r="K206" s="14">
        <v>50123</v>
      </c>
      <c r="L206" s="25" t="s">
        <v>6037</v>
      </c>
    </row>
    <row r="207" spans="1:12" x14ac:dyDescent="0.35">
      <c r="A207" s="9" t="s">
        <v>477</v>
      </c>
      <c r="B207" s="9" t="s">
        <v>543</v>
      </c>
      <c r="C207" s="10" t="s">
        <v>545</v>
      </c>
      <c r="D207" s="11" t="s">
        <v>546</v>
      </c>
      <c r="E207" s="9" t="s">
        <v>45</v>
      </c>
      <c r="F207" s="12" t="s">
        <v>547</v>
      </c>
      <c r="G207" s="12" t="s">
        <v>24</v>
      </c>
      <c r="H207" s="13">
        <v>37368</v>
      </c>
      <c r="I207" s="14">
        <v>18684</v>
      </c>
      <c r="J207" s="15">
        <v>9342</v>
      </c>
      <c r="K207" s="14">
        <v>9342</v>
      </c>
      <c r="L207" s="25" t="s">
        <v>6037</v>
      </c>
    </row>
    <row r="208" spans="1:12" x14ac:dyDescent="0.35">
      <c r="A208" s="9" t="s">
        <v>548</v>
      </c>
      <c r="B208" s="9" t="s">
        <v>549</v>
      </c>
      <c r="C208" s="10" t="s">
        <v>17</v>
      </c>
      <c r="D208" s="11" t="s">
        <v>6037</v>
      </c>
      <c r="E208" s="9" t="s">
        <v>6037</v>
      </c>
      <c r="F208" s="12" t="s">
        <v>550</v>
      </c>
      <c r="G208" s="12" t="s">
        <v>19</v>
      </c>
      <c r="H208" s="13">
        <v>56674</v>
      </c>
      <c r="I208" s="14">
        <v>28337</v>
      </c>
      <c r="J208" s="15">
        <v>14169</v>
      </c>
      <c r="K208" s="14">
        <v>14168</v>
      </c>
      <c r="L208" s="25" t="s">
        <v>6037</v>
      </c>
    </row>
    <row r="209" spans="1:12" x14ac:dyDescent="0.35">
      <c r="A209" s="9" t="s">
        <v>548</v>
      </c>
      <c r="B209" s="9" t="s">
        <v>549</v>
      </c>
      <c r="C209" s="10" t="s">
        <v>551</v>
      </c>
      <c r="D209" s="11" t="s">
        <v>552</v>
      </c>
      <c r="E209" s="9" t="s">
        <v>22</v>
      </c>
      <c r="F209" s="12" t="s">
        <v>553</v>
      </c>
      <c r="G209" s="12" t="s">
        <v>24</v>
      </c>
      <c r="H209" s="13">
        <v>3362419</v>
      </c>
      <c r="I209" s="14">
        <v>1681210</v>
      </c>
      <c r="J209" s="15">
        <v>840605</v>
      </c>
      <c r="K209" s="14">
        <v>840605</v>
      </c>
      <c r="L209" s="25" t="s">
        <v>6037</v>
      </c>
    </row>
    <row r="210" spans="1:12" x14ac:dyDescent="0.35">
      <c r="A210" s="9" t="s">
        <v>548</v>
      </c>
      <c r="B210" s="9" t="s">
        <v>549</v>
      </c>
      <c r="C210" s="10" t="s">
        <v>554</v>
      </c>
      <c r="D210" s="11" t="s">
        <v>555</v>
      </c>
      <c r="E210" s="9" t="s">
        <v>22</v>
      </c>
      <c r="F210" s="12" t="s">
        <v>556</v>
      </c>
      <c r="G210" s="12" t="s">
        <v>24</v>
      </c>
      <c r="H210" s="13">
        <v>111788</v>
      </c>
      <c r="I210" s="14">
        <v>55894</v>
      </c>
      <c r="J210" s="15">
        <v>27947</v>
      </c>
      <c r="K210" s="14">
        <v>27947</v>
      </c>
      <c r="L210" s="25" t="s">
        <v>6037</v>
      </c>
    </row>
    <row r="211" spans="1:12" x14ac:dyDescent="0.35">
      <c r="A211" s="9" t="s">
        <v>548</v>
      </c>
      <c r="B211" s="9" t="s">
        <v>549</v>
      </c>
      <c r="C211" s="10" t="s">
        <v>557</v>
      </c>
      <c r="D211" s="11" t="s">
        <v>558</v>
      </c>
      <c r="E211" s="9" t="s">
        <v>22</v>
      </c>
      <c r="F211" s="12" t="s">
        <v>559</v>
      </c>
      <c r="G211" s="12" t="s">
        <v>24</v>
      </c>
      <c r="H211" s="13">
        <v>1139294</v>
      </c>
      <c r="I211" s="14">
        <v>569647</v>
      </c>
      <c r="J211" s="15">
        <v>284824</v>
      </c>
      <c r="K211" s="14">
        <v>284823</v>
      </c>
      <c r="L211" s="25" t="s">
        <v>6037</v>
      </c>
    </row>
    <row r="212" spans="1:12" x14ac:dyDescent="0.35">
      <c r="A212" s="9" t="s">
        <v>548</v>
      </c>
      <c r="B212" s="9" t="s">
        <v>549</v>
      </c>
      <c r="C212" s="10" t="s">
        <v>560</v>
      </c>
      <c r="D212" s="11" t="s">
        <v>561</v>
      </c>
      <c r="E212" s="9" t="s">
        <v>22</v>
      </c>
      <c r="F212" s="12" t="s">
        <v>562</v>
      </c>
      <c r="G212" s="12" t="s">
        <v>24</v>
      </c>
      <c r="H212" s="13">
        <v>69216</v>
      </c>
      <c r="I212" s="14">
        <v>34608</v>
      </c>
      <c r="J212" s="15">
        <v>17304</v>
      </c>
      <c r="K212" s="14">
        <v>17304</v>
      </c>
      <c r="L212" s="25" t="s">
        <v>6037</v>
      </c>
    </row>
    <row r="213" spans="1:12" x14ac:dyDescent="0.35">
      <c r="A213" s="9" t="s">
        <v>548</v>
      </c>
      <c r="B213" s="9" t="s">
        <v>549</v>
      </c>
      <c r="C213" s="10" t="s">
        <v>563</v>
      </c>
      <c r="D213" s="11" t="s">
        <v>564</v>
      </c>
      <c r="E213" s="9" t="s">
        <v>22</v>
      </c>
      <c r="F213" s="12" t="s">
        <v>565</v>
      </c>
      <c r="G213" s="12" t="s">
        <v>19</v>
      </c>
      <c r="H213" s="13">
        <v>12426</v>
      </c>
      <c r="I213" s="14">
        <v>6213</v>
      </c>
      <c r="J213" s="15">
        <v>3107</v>
      </c>
      <c r="K213" s="14">
        <v>3106</v>
      </c>
      <c r="L213" s="25" t="s">
        <v>6037</v>
      </c>
    </row>
    <row r="214" spans="1:12" x14ac:dyDescent="0.35">
      <c r="A214" s="9" t="s">
        <v>548</v>
      </c>
      <c r="B214" s="9" t="s">
        <v>549</v>
      </c>
      <c r="C214" s="10" t="s">
        <v>566</v>
      </c>
      <c r="D214" s="11" t="s">
        <v>567</v>
      </c>
      <c r="E214" s="9" t="s">
        <v>22</v>
      </c>
      <c r="F214" s="12" t="s">
        <v>568</v>
      </c>
      <c r="G214" s="12" t="s">
        <v>24</v>
      </c>
      <c r="H214" s="13">
        <v>823508</v>
      </c>
      <c r="I214" s="14">
        <v>411754</v>
      </c>
      <c r="J214" s="15">
        <v>205877</v>
      </c>
      <c r="K214" s="14">
        <v>205877</v>
      </c>
      <c r="L214" s="25" t="s">
        <v>6037</v>
      </c>
    </row>
    <row r="215" spans="1:12" x14ac:dyDescent="0.35">
      <c r="A215" s="9" t="s">
        <v>548</v>
      </c>
      <c r="B215" s="9" t="s">
        <v>569</v>
      </c>
      <c r="C215" s="10" t="s">
        <v>17</v>
      </c>
      <c r="D215" s="11" t="s">
        <v>6037</v>
      </c>
      <c r="E215" s="9" t="s">
        <v>6037</v>
      </c>
      <c r="F215" s="12" t="s">
        <v>570</v>
      </c>
      <c r="G215" s="12" t="s">
        <v>110</v>
      </c>
      <c r="H215" s="13">
        <v>328302</v>
      </c>
      <c r="I215" s="14">
        <v>164151</v>
      </c>
      <c r="J215" s="15">
        <v>82076</v>
      </c>
      <c r="K215" s="14">
        <v>82075</v>
      </c>
      <c r="L215" s="25" t="s">
        <v>6037</v>
      </c>
    </row>
    <row r="216" spans="1:12" x14ac:dyDescent="0.35">
      <c r="A216" s="9" t="s">
        <v>548</v>
      </c>
      <c r="B216" s="9" t="s">
        <v>571</v>
      </c>
      <c r="C216" s="10" t="s">
        <v>17</v>
      </c>
      <c r="D216" s="11" t="s">
        <v>6037</v>
      </c>
      <c r="E216" s="9" t="s">
        <v>6037</v>
      </c>
      <c r="F216" s="12" t="s">
        <v>572</v>
      </c>
      <c r="G216" s="12" t="s">
        <v>110</v>
      </c>
      <c r="H216" s="13">
        <v>9710</v>
      </c>
      <c r="I216" s="14">
        <v>4855</v>
      </c>
      <c r="J216" s="15">
        <v>2428</v>
      </c>
      <c r="K216" s="14">
        <v>2427</v>
      </c>
      <c r="L216" s="25" t="s">
        <v>6037</v>
      </c>
    </row>
    <row r="217" spans="1:12" x14ac:dyDescent="0.35">
      <c r="A217" s="9" t="s">
        <v>548</v>
      </c>
      <c r="B217" s="9" t="s">
        <v>573</v>
      </c>
      <c r="C217" s="10" t="s">
        <v>17</v>
      </c>
      <c r="D217" s="11" t="s">
        <v>6037</v>
      </c>
      <c r="E217" s="9" t="s">
        <v>6037</v>
      </c>
      <c r="F217" s="12" t="s">
        <v>574</v>
      </c>
      <c r="G217" s="12" t="s">
        <v>110</v>
      </c>
      <c r="H217" s="13">
        <v>109550</v>
      </c>
      <c r="I217" s="14">
        <v>54775</v>
      </c>
      <c r="J217" s="15">
        <v>27388</v>
      </c>
      <c r="K217" s="14">
        <v>27387</v>
      </c>
      <c r="L217" s="25" t="s">
        <v>6037</v>
      </c>
    </row>
    <row r="218" spans="1:12" x14ac:dyDescent="0.35">
      <c r="A218" s="9" t="s">
        <v>548</v>
      </c>
      <c r="B218" s="9" t="s">
        <v>575</v>
      </c>
      <c r="C218" s="10" t="s">
        <v>17</v>
      </c>
      <c r="D218" s="11" t="s">
        <v>6037</v>
      </c>
      <c r="E218" s="9" t="s">
        <v>6037</v>
      </c>
      <c r="F218" s="12" t="s">
        <v>576</v>
      </c>
      <c r="G218" s="12" t="s">
        <v>110</v>
      </c>
      <c r="H218" s="13">
        <v>395965</v>
      </c>
      <c r="I218" s="14">
        <v>197983</v>
      </c>
      <c r="J218" s="15">
        <v>98991</v>
      </c>
      <c r="K218" s="14">
        <v>98992</v>
      </c>
      <c r="L218" s="25" t="s">
        <v>6037</v>
      </c>
    </row>
    <row r="219" spans="1:12" x14ac:dyDescent="0.35">
      <c r="A219" s="9" t="s">
        <v>548</v>
      </c>
      <c r="B219" s="9" t="s">
        <v>577</v>
      </c>
      <c r="C219" s="10" t="s">
        <v>17</v>
      </c>
      <c r="D219" s="11" t="s">
        <v>6037</v>
      </c>
      <c r="E219" s="9" t="s">
        <v>6037</v>
      </c>
      <c r="F219" s="12" t="s">
        <v>578</v>
      </c>
      <c r="G219" s="12" t="s">
        <v>24</v>
      </c>
      <c r="H219" s="13">
        <v>68916491</v>
      </c>
      <c r="I219" s="14">
        <v>34458246</v>
      </c>
      <c r="J219" s="15">
        <v>17229123</v>
      </c>
      <c r="K219" s="14">
        <v>17229123</v>
      </c>
      <c r="L219" s="25" t="s">
        <v>6037</v>
      </c>
    </row>
    <row r="220" spans="1:12" x14ac:dyDescent="0.35">
      <c r="A220" s="9" t="s">
        <v>548</v>
      </c>
      <c r="B220" s="9" t="s">
        <v>577</v>
      </c>
      <c r="C220" s="10" t="s">
        <v>579</v>
      </c>
      <c r="D220" s="11" t="s">
        <v>580</v>
      </c>
      <c r="E220" s="9" t="s">
        <v>45</v>
      </c>
      <c r="F220" s="12" t="s">
        <v>581</v>
      </c>
      <c r="G220" s="12" t="s">
        <v>24</v>
      </c>
      <c r="H220" s="13">
        <v>834597</v>
      </c>
      <c r="I220" s="14">
        <v>417299</v>
      </c>
      <c r="J220" s="15">
        <v>208649</v>
      </c>
      <c r="K220" s="14">
        <v>208650</v>
      </c>
      <c r="L220" s="25" t="s">
        <v>6037</v>
      </c>
    </row>
    <row r="221" spans="1:12" x14ac:dyDescent="0.35">
      <c r="A221" s="9" t="s">
        <v>548</v>
      </c>
      <c r="B221" s="9" t="s">
        <v>582</v>
      </c>
      <c r="C221" s="10" t="s">
        <v>17</v>
      </c>
      <c r="D221" s="11" t="s">
        <v>6037</v>
      </c>
      <c r="E221" s="9" t="s">
        <v>6037</v>
      </c>
      <c r="F221" s="12" t="s">
        <v>583</v>
      </c>
      <c r="G221" s="12" t="s">
        <v>24</v>
      </c>
      <c r="H221" s="13">
        <v>7176868</v>
      </c>
      <c r="I221" s="14">
        <v>3588434</v>
      </c>
      <c r="J221" s="15">
        <v>1794217</v>
      </c>
      <c r="K221" s="14">
        <v>1794217</v>
      </c>
      <c r="L221" s="25" t="s">
        <v>6037</v>
      </c>
    </row>
    <row r="222" spans="1:12" x14ac:dyDescent="0.35">
      <c r="A222" s="9" t="s">
        <v>548</v>
      </c>
      <c r="B222" s="9" t="s">
        <v>584</v>
      </c>
      <c r="C222" s="10" t="s">
        <v>17</v>
      </c>
      <c r="D222" s="11" t="s">
        <v>6037</v>
      </c>
      <c r="E222" s="9" t="s">
        <v>6037</v>
      </c>
      <c r="F222" s="12" t="s">
        <v>585</v>
      </c>
      <c r="G222" s="12" t="s">
        <v>24</v>
      </c>
      <c r="H222" s="13">
        <v>4256865</v>
      </c>
      <c r="I222" s="14">
        <v>2128433</v>
      </c>
      <c r="J222" s="15">
        <v>1064216</v>
      </c>
      <c r="K222" s="14">
        <v>1064217</v>
      </c>
      <c r="L222" s="25" t="s">
        <v>6037</v>
      </c>
    </row>
    <row r="223" spans="1:12" x14ac:dyDescent="0.35">
      <c r="A223" s="9" t="s">
        <v>548</v>
      </c>
      <c r="B223" s="9" t="s">
        <v>586</v>
      </c>
      <c r="C223" s="10" t="s">
        <v>17</v>
      </c>
      <c r="D223" s="11" t="s">
        <v>6037</v>
      </c>
      <c r="E223" s="9" t="s">
        <v>6037</v>
      </c>
      <c r="F223" s="12" t="s">
        <v>587</v>
      </c>
      <c r="G223" s="12" t="s">
        <v>24</v>
      </c>
      <c r="H223" s="13">
        <v>111773542</v>
      </c>
      <c r="I223" s="14">
        <v>55886771</v>
      </c>
      <c r="J223" s="15">
        <v>27943386</v>
      </c>
      <c r="K223" s="14">
        <v>27943385</v>
      </c>
      <c r="L223" s="25" t="s">
        <v>6037</v>
      </c>
    </row>
    <row r="224" spans="1:12" x14ac:dyDescent="0.35">
      <c r="A224" s="9" t="s">
        <v>548</v>
      </c>
      <c r="B224" s="9" t="s">
        <v>586</v>
      </c>
      <c r="C224" s="10" t="s">
        <v>588</v>
      </c>
      <c r="D224" s="11" t="s">
        <v>589</v>
      </c>
      <c r="E224" s="9" t="s">
        <v>22</v>
      </c>
      <c r="F224" s="12" t="s">
        <v>590</v>
      </c>
      <c r="G224" s="12" t="s">
        <v>24</v>
      </c>
      <c r="H224" s="13">
        <v>660000</v>
      </c>
      <c r="I224" s="14">
        <v>330000</v>
      </c>
      <c r="J224" s="15">
        <v>165000</v>
      </c>
      <c r="K224" s="14">
        <v>165000</v>
      </c>
      <c r="L224" s="25" t="s">
        <v>6037</v>
      </c>
    </row>
    <row r="225" spans="1:12" x14ac:dyDescent="0.35">
      <c r="A225" s="9" t="s">
        <v>548</v>
      </c>
      <c r="B225" s="9" t="s">
        <v>586</v>
      </c>
      <c r="C225" s="10" t="s">
        <v>591</v>
      </c>
      <c r="D225" s="11" t="s">
        <v>592</v>
      </c>
      <c r="E225" s="9" t="s">
        <v>22</v>
      </c>
      <c r="F225" s="12" t="s">
        <v>593</v>
      </c>
      <c r="G225" s="12" t="s">
        <v>24</v>
      </c>
      <c r="H225" s="13">
        <v>770385</v>
      </c>
      <c r="I225" s="14">
        <v>385193</v>
      </c>
      <c r="J225" s="15">
        <v>192596</v>
      </c>
      <c r="K225" s="14">
        <v>192597</v>
      </c>
      <c r="L225" s="25" t="s">
        <v>6037</v>
      </c>
    </row>
    <row r="226" spans="1:12" x14ac:dyDescent="0.35">
      <c r="A226" s="9" t="s">
        <v>548</v>
      </c>
      <c r="B226" s="9" t="s">
        <v>586</v>
      </c>
      <c r="C226" s="10" t="s">
        <v>594</v>
      </c>
      <c r="D226" s="11" t="s">
        <v>595</v>
      </c>
      <c r="E226" s="9" t="s">
        <v>22</v>
      </c>
      <c r="F226" s="12" t="s">
        <v>596</v>
      </c>
      <c r="G226" s="12" t="s">
        <v>24</v>
      </c>
      <c r="H226" s="13">
        <v>923248</v>
      </c>
      <c r="I226" s="14">
        <v>461624</v>
      </c>
      <c r="J226" s="15">
        <v>230812</v>
      </c>
      <c r="K226" s="14">
        <v>230812</v>
      </c>
      <c r="L226" s="25" t="s">
        <v>6037</v>
      </c>
    </row>
    <row r="227" spans="1:12" x14ac:dyDescent="0.35">
      <c r="A227" s="9" t="s">
        <v>548</v>
      </c>
      <c r="B227" s="9" t="s">
        <v>586</v>
      </c>
      <c r="C227" s="10" t="s">
        <v>597</v>
      </c>
      <c r="D227" s="11" t="s">
        <v>598</v>
      </c>
      <c r="E227" s="9" t="s">
        <v>45</v>
      </c>
      <c r="F227" s="12" t="s">
        <v>599</v>
      </c>
      <c r="G227" s="12" t="s">
        <v>24</v>
      </c>
      <c r="H227" s="13">
        <v>629406</v>
      </c>
      <c r="I227" s="14">
        <v>314703</v>
      </c>
      <c r="J227" s="15">
        <v>157352</v>
      </c>
      <c r="K227" s="14">
        <v>157351</v>
      </c>
      <c r="L227" s="25" t="s">
        <v>6037</v>
      </c>
    </row>
    <row r="228" spans="1:12" x14ac:dyDescent="0.35">
      <c r="A228" s="9" t="s">
        <v>548</v>
      </c>
      <c r="B228" s="9" t="s">
        <v>586</v>
      </c>
      <c r="C228" s="10" t="s">
        <v>600</v>
      </c>
      <c r="D228" s="11" t="s">
        <v>601</v>
      </c>
      <c r="E228" s="9" t="s">
        <v>22</v>
      </c>
      <c r="F228" s="12" t="s">
        <v>602</v>
      </c>
      <c r="G228" s="12" t="s">
        <v>24</v>
      </c>
      <c r="H228" s="13">
        <v>33242</v>
      </c>
      <c r="I228" s="14">
        <v>16621</v>
      </c>
      <c r="J228" s="15">
        <v>8311</v>
      </c>
      <c r="K228" s="14">
        <v>8310</v>
      </c>
      <c r="L228" s="25" t="s">
        <v>6037</v>
      </c>
    </row>
    <row r="229" spans="1:12" x14ac:dyDescent="0.35">
      <c r="A229" s="9" t="s">
        <v>548</v>
      </c>
      <c r="B229" s="9" t="s">
        <v>586</v>
      </c>
      <c r="C229" s="10" t="s">
        <v>603</v>
      </c>
      <c r="D229" s="11" t="s">
        <v>604</v>
      </c>
      <c r="E229" s="9" t="s">
        <v>22</v>
      </c>
      <c r="F229" s="12" t="s">
        <v>605</v>
      </c>
      <c r="G229" s="12" t="s">
        <v>24</v>
      </c>
      <c r="H229" s="13">
        <v>293882</v>
      </c>
      <c r="I229" s="14">
        <v>146941</v>
      </c>
      <c r="J229" s="15">
        <v>73471</v>
      </c>
      <c r="K229" s="14">
        <v>73470</v>
      </c>
      <c r="L229" s="25" t="s">
        <v>6037</v>
      </c>
    </row>
    <row r="230" spans="1:12" x14ac:dyDescent="0.35">
      <c r="A230" s="9" t="s">
        <v>548</v>
      </c>
      <c r="B230" s="9" t="s">
        <v>586</v>
      </c>
      <c r="C230" s="10" t="s">
        <v>606</v>
      </c>
      <c r="D230" s="11" t="s">
        <v>607</v>
      </c>
      <c r="E230" s="9" t="s">
        <v>22</v>
      </c>
      <c r="F230" s="12" t="s">
        <v>608</v>
      </c>
      <c r="G230" s="12" t="s">
        <v>24</v>
      </c>
      <c r="H230" s="13">
        <v>750009</v>
      </c>
      <c r="I230" s="14">
        <v>375005</v>
      </c>
      <c r="J230" s="15">
        <v>187502</v>
      </c>
      <c r="K230" s="14">
        <v>187503</v>
      </c>
      <c r="L230" s="25" t="s">
        <v>6037</v>
      </c>
    </row>
    <row r="231" spans="1:12" x14ac:dyDescent="0.35">
      <c r="A231" s="9" t="s">
        <v>548</v>
      </c>
      <c r="B231" s="9" t="s">
        <v>609</v>
      </c>
      <c r="C231" s="10" t="s">
        <v>17</v>
      </c>
      <c r="D231" s="11" t="s">
        <v>6037</v>
      </c>
      <c r="E231" s="9" t="s">
        <v>6037</v>
      </c>
      <c r="F231" s="12" t="s">
        <v>610</v>
      </c>
      <c r="G231" s="12" t="s">
        <v>110</v>
      </c>
      <c r="H231" s="13">
        <v>3574928</v>
      </c>
      <c r="I231" s="14">
        <v>1787464</v>
      </c>
      <c r="J231" s="15">
        <v>893732</v>
      </c>
      <c r="K231" s="14">
        <v>893732</v>
      </c>
      <c r="L231" s="25" t="s">
        <v>6037</v>
      </c>
    </row>
    <row r="232" spans="1:12" x14ac:dyDescent="0.35">
      <c r="A232" s="9" t="s">
        <v>548</v>
      </c>
      <c r="B232" s="9" t="s">
        <v>611</v>
      </c>
      <c r="C232" s="10" t="s">
        <v>17</v>
      </c>
      <c r="D232" s="11" t="s">
        <v>6037</v>
      </c>
      <c r="E232" s="9" t="s">
        <v>6037</v>
      </c>
      <c r="F232" s="12" t="s">
        <v>612</v>
      </c>
      <c r="G232" s="12" t="s">
        <v>238</v>
      </c>
      <c r="H232" s="13">
        <v>2166318</v>
      </c>
      <c r="I232" s="14">
        <v>1083159</v>
      </c>
      <c r="J232" s="15">
        <v>541580</v>
      </c>
      <c r="K232" s="14">
        <v>541579</v>
      </c>
      <c r="L232" s="25" t="s">
        <v>6037</v>
      </c>
    </row>
    <row r="233" spans="1:12" x14ac:dyDescent="0.35">
      <c r="A233" s="9" t="s">
        <v>548</v>
      </c>
      <c r="B233" s="9" t="s">
        <v>613</v>
      </c>
      <c r="C233" s="10" t="s">
        <v>17</v>
      </c>
      <c r="D233" s="11" t="s">
        <v>6037</v>
      </c>
      <c r="E233" s="9" t="s">
        <v>6037</v>
      </c>
      <c r="F233" s="12" t="s">
        <v>614</v>
      </c>
      <c r="G233" s="12" t="s">
        <v>24</v>
      </c>
      <c r="H233" s="13">
        <v>15679704</v>
      </c>
      <c r="I233" s="14">
        <v>7839852</v>
      </c>
      <c r="J233" s="15">
        <v>3919926</v>
      </c>
      <c r="K233" s="14">
        <v>3919926</v>
      </c>
      <c r="L233" s="25" t="s">
        <v>6037</v>
      </c>
    </row>
    <row r="234" spans="1:12" x14ac:dyDescent="0.35">
      <c r="A234" s="9" t="s">
        <v>548</v>
      </c>
      <c r="B234" s="9" t="s">
        <v>613</v>
      </c>
      <c r="C234" s="10" t="s">
        <v>615</v>
      </c>
      <c r="D234" s="11" t="s">
        <v>616</v>
      </c>
      <c r="E234" s="9" t="s">
        <v>45</v>
      </c>
      <c r="F234" s="12" t="s">
        <v>617</v>
      </c>
      <c r="G234" s="12" t="s">
        <v>24</v>
      </c>
      <c r="H234" s="13">
        <v>85564</v>
      </c>
      <c r="I234" s="14">
        <v>42782</v>
      </c>
      <c r="J234" s="15">
        <v>21391</v>
      </c>
      <c r="K234" s="14">
        <v>21391</v>
      </c>
      <c r="L234" s="25" t="s">
        <v>6037</v>
      </c>
    </row>
    <row r="235" spans="1:12" x14ac:dyDescent="0.35">
      <c r="A235" s="9" t="s">
        <v>548</v>
      </c>
      <c r="B235" s="9" t="s">
        <v>613</v>
      </c>
      <c r="C235" s="10" t="s">
        <v>618</v>
      </c>
      <c r="D235" s="11" t="s">
        <v>619</v>
      </c>
      <c r="E235" s="9" t="s">
        <v>45</v>
      </c>
      <c r="F235" s="12" t="s">
        <v>620</v>
      </c>
      <c r="G235" s="12" t="s">
        <v>24</v>
      </c>
      <c r="H235" s="13">
        <v>39850</v>
      </c>
      <c r="I235" s="14">
        <v>19925</v>
      </c>
      <c r="J235" s="15">
        <v>9963</v>
      </c>
      <c r="K235" s="14">
        <v>9962</v>
      </c>
      <c r="L235" s="25" t="s">
        <v>6037</v>
      </c>
    </row>
    <row r="236" spans="1:12" x14ac:dyDescent="0.35">
      <c r="A236" s="9" t="s">
        <v>548</v>
      </c>
      <c r="B236" s="9" t="s">
        <v>621</v>
      </c>
      <c r="C236" s="10" t="s">
        <v>17</v>
      </c>
      <c r="D236" s="11" t="s">
        <v>6037</v>
      </c>
      <c r="E236" s="9" t="s">
        <v>6037</v>
      </c>
      <c r="F236" s="12" t="s">
        <v>622</v>
      </c>
      <c r="G236" s="12" t="s">
        <v>24</v>
      </c>
      <c r="H236" s="13">
        <v>1170964</v>
      </c>
      <c r="I236" s="14">
        <v>585482</v>
      </c>
      <c r="J236" s="15">
        <v>292741</v>
      </c>
      <c r="K236" s="14">
        <v>292741</v>
      </c>
      <c r="L236" s="25" t="s">
        <v>6037</v>
      </c>
    </row>
    <row r="237" spans="1:12" x14ac:dyDescent="0.35">
      <c r="A237" s="9" t="s">
        <v>548</v>
      </c>
      <c r="B237" s="9" t="s">
        <v>623</v>
      </c>
      <c r="C237" s="10" t="s">
        <v>17</v>
      </c>
      <c r="D237" s="11" t="s">
        <v>6037</v>
      </c>
      <c r="E237" s="9" t="s">
        <v>6037</v>
      </c>
      <c r="F237" s="12" t="s">
        <v>624</v>
      </c>
      <c r="G237" s="12" t="s">
        <v>110</v>
      </c>
      <c r="H237" s="13">
        <v>267925</v>
      </c>
      <c r="I237" s="14">
        <v>133963</v>
      </c>
      <c r="J237" s="15">
        <v>66981</v>
      </c>
      <c r="K237" s="14">
        <v>66982</v>
      </c>
      <c r="L237" s="25" t="s">
        <v>6037</v>
      </c>
    </row>
    <row r="238" spans="1:12" x14ac:dyDescent="0.35">
      <c r="A238" s="9" t="s">
        <v>548</v>
      </c>
      <c r="B238" s="9" t="s">
        <v>625</v>
      </c>
      <c r="C238" s="10" t="s">
        <v>17</v>
      </c>
      <c r="D238" s="11" t="s">
        <v>6037</v>
      </c>
      <c r="E238" s="9" t="s">
        <v>6037</v>
      </c>
      <c r="F238" s="12" t="s">
        <v>626</v>
      </c>
      <c r="G238" s="12" t="s">
        <v>110</v>
      </c>
      <c r="H238" s="13">
        <v>477811</v>
      </c>
      <c r="I238" s="14">
        <v>238906</v>
      </c>
      <c r="J238" s="15">
        <v>119453</v>
      </c>
      <c r="K238" s="14">
        <v>119453</v>
      </c>
      <c r="L238" s="25" t="s">
        <v>6037</v>
      </c>
    </row>
    <row r="239" spans="1:12" x14ac:dyDescent="0.35">
      <c r="A239" s="9" t="s">
        <v>548</v>
      </c>
      <c r="B239" s="9" t="s">
        <v>625</v>
      </c>
      <c r="C239" s="10" t="s">
        <v>627</v>
      </c>
      <c r="D239" s="11" t="s">
        <v>628</v>
      </c>
      <c r="E239" s="9" t="s">
        <v>22</v>
      </c>
      <c r="F239" s="12" t="s">
        <v>629</v>
      </c>
      <c r="G239" s="12" t="s">
        <v>110</v>
      </c>
      <c r="H239" s="13">
        <v>879458</v>
      </c>
      <c r="I239" s="14">
        <v>439729</v>
      </c>
      <c r="J239" s="15">
        <v>219865</v>
      </c>
      <c r="K239" s="14">
        <v>219864</v>
      </c>
      <c r="L239" s="25" t="s">
        <v>6037</v>
      </c>
    </row>
    <row r="240" spans="1:12" x14ac:dyDescent="0.35">
      <c r="A240" s="9" t="s">
        <v>548</v>
      </c>
      <c r="B240" s="9" t="s">
        <v>630</v>
      </c>
      <c r="C240" s="10" t="s">
        <v>17</v>
      </c>
      <c r="D240" s="11" t="s">
        <v>6037</v>
      </c>
      <c r="E240" s="9" t="s">
        <v>6037</v>
      </c>
      <c r="F240" s="12" t="s">
        <v>631</v>
      </c>
      <c r="G240" s="12" t="s">
        <v>110</v>
      </c>
      <c r="H240" s="13">
        <v>628150</v>
      </c>
      <c r="I240" s="14">
        <v>314075</v>
      </c>
      <c r="J240" s="15">
        <v>157038</v>
      </c>
      <c r="K240" s="14">
        <v>157037</v>
      </c>
      <c r="L240" s="25" t="s">
        <v>6037</v>
      </c>
    </row>
    <row r="241" spans="1:12" x14ac:dyDescent="0.35">
      <c r="A241" s="9" t="s">
        <v>548</v>
      </c>
      <c r="B241" s="9" t="s">
        <v>632</v>
      </c>
      <c r="C241" s="10" t="s">
        <v>17</v>
      </c>
      <c r="D241" s="11" t="s">
        <v>6037</v>
      </c>
      <c r="E241" s="9" t="s">
        <v>6037</v>
      </c>
      <c r="F241" s="12" t="s">
        <v>633</v>
      </c>
      <c r="G241" s="12" t="s">
        <v>24</v>
      </c>
      <c r="H241" s="13">
        <v>5529999</v>
      </c>
      <c r="I241" s="14">
        <v>2765000</v>
      </c>
      <c r="J241" s="15">
        <v>1382500</v>
      </c>
      <c r="K241" s="14">
        <v>1382500</v>
      </c>
      <c r="L241" s="25" t="s">
        <v>6037</v>
      </c>
    </row>
    <row r="242" spans="1:12" x14ac:dyDescent="0.35">
      <c r="A242" s="9" t="s">
        <v>548</v>
      </c>
      <c r="B242" s="9" t="s">
        <v>634</v>
      </c>
      <c r="C242" s="10" t="s">
        <v>17</v>
      </c>
      <c r="D242" s="11" t="s">
        <v>6037</v>
      </c>
      <c r="E242" s="9" t="s">
        <v>6037</v>
      </c>
      <c r="F242" s="12" t="s">
        <v>635</v>
      </c>
      <c r="G242" s="12" t="s">
        <v>110</v>
      </c>
      <c r="H242" s="13">
        <v>19914</v>
      </c>
      <c r="I242" s="14">
        <v>9957</v>
      </c>
      <c r="J242" s="15">
        <v>4979</v>
      </c>
      <c r="K242" s="14">
        <v>4978</v>
      </c>
      <c r="L242" s="25" t="s">
        <v>6037</v>
      </c>
    </row>
    <row r="243" spans="1:12" x14ac:dyDescent="0.35">
      <c r="A243" s="9" t="s">
        <v>548</v>
      </c>
      <c r="B243" s="9" t="s">
        <v>636</v>
      </c>
      <c r="C243" s="10" t="s">
        <v>17</v>
      </c>
      <c r="D243" s="11" t="s">
        <v>6037</v>
      </c>
      <c r="E243" s="9" t="s">
        <v>6037</v>
      </c>
      <c r="F243" s="12" t="s">
        <v>637</v>
      </c>
      <c r="G243" s="12" t="s">
        <v>110</v>
      </c>
      <c r="H243" s="13">
        <v>471883</v>
      </c>
      <c r="I243" s="14">
        <v>235942</v>
      </c>
      <c r="J243" s="15">
        <v>117971</v>
      </c>
      <c r="K243" s="14">
        <v>117971</v>
      </c>
      <c r="L243" s="25" t="s">
        <v>6037</v>
      </c>
    </row>
    <row r="244" spans="1:12" x14ac:dyDescent="0.35">
      <c r="A244" s="9" t="s">
        <v>548</v>
      </c>
      <c r="B244" s="9" t="s">
        <v>636</v>
      </c>
      <c r="C244" s="10" t="s">
        <v>638</v>
      </c>
      <c r="D244" s="11" t="s">
        <v>639</v>
      </c>
      <c r="E244" s="9" t="s">
        <v>22</v>
      </c>
      <c r="F244" s="12" t="s">
        <v>640</v>
      </c>
      <c r="G244" s="12" t="s">
        <v>110</v>
      </c>
      <c r="H244" s="13">
        <v>56210</v>
      </c>
      <c r="I244" s="14">
        <v>28105</v>
      </c>
      <c r="J244" s="15">
        <v>14053</v>
      </c>
      <c r="K244" s="14">
        <v>14052</v>
      </c>
      <c r="L244" s="25" t="s">
        <v>6037</v>
      </c>
    </row>
    <row r="245" spans="1:12" x14ac:dyDescent="0.35">
      <c r="A245" s="9" t="s">
        <v>548</v>
      </c>
      <c r="B245" s="9" t="s">
        <v>636</v>
      </c>
      <c r="C245" s="10" t="s">
        <v>641</v>
      </c>
      <c r="D245" s="11" t="s">
        <v>642</v>
      </c>
      <c r="E245" s="9" t="s">
        <v>22</v>
      </c>
      <c r="F245" s="12" t="s">
        <v>643</v>
      </c>
      <c r="G245" s="12" t="s">
        <v>110</v>
      </c>
      <c r="H245" s="13">
        <v>0</v>
      </c>
      <c r="I245" s="14">
        <v>0</v>
      </c>
      <c r="J245" s="15">
        <v>0</v>
      </c>
      <c r="K245" s="14">
        <v>0</v>
      </c>
      <c r="L245" s="25" t="s">
        <v>6106</v>
      </c>
    </row>
    <row r="246" spans="1:12" x14ac:dyDescent="0.35">
      <c r="A246" s="9" t="s">
        <v>548</v>
      </c>
      <c r="B246" s="9" t="s">
        <v>636</v>
      </c>
      <c r="C246" s="10" t="s">
        <v>644</v>
      </c>
      <c r="D246" s="11" t="s">
        <v>645</v>
      </c>
      <c r="E246" s="9" t="s">
        <v>22</v>
      </c>
      <c r="F246" s="12" t="s">
        <v>646</v>
      </c>
      <c r="G246" s="12" t="s">
        <v>110</v>
      </c>
      <c r="H246" s="13">
        <v>0</v>
      </c>
      <c r="I246" s="14">
        <v>0</v>
      </c>
      <c r="J246" s="15">
        <v>0</v>
      </c>
      <c r="K246" s="14">
        <v>0</v>
      </c>
      <c r="L246" s="25" t="s">
        <v>6106</v>
      </c>
    </row>
    <row r="247" spans="1:12" x14ac:dyDescent="0.35">
      <c r="A247" s="9" t="s">
        <v>548</v>
      </c>
      <c r="B247" s="9" t="s">
        <v>636</v>
      </c>
      <c r="C247" s="10" t="s">
        <v>647</v>
      </c>
      <c r="D247" s="11" t="s">
        <v>648</v>
      </c>
      <c r="E247" s="9" t="s">
        <v>22</v>
      </c>
      <c r="F247" s="12" t="s">
        <v>649</v>
      </c>
      <c r="G247" s="12" t="s">
        <v>110</v>
      </c>
      <c r="H247" s="13">
        <v>0</v>
      </c>
      <c r="I247" s="14">
        <v>0</v>
      </c>
      <c r="J247" s="15">
        <v>0</v>
      </c>
      <c r="K247" s="14">
        <v>0</v>
      </c>
      <c r="L247" s="25" t="s">
        <v>6106</v>
      </c>
    </row>
    <row r="248" spans="1:12" x14ac:dyDescent="0.35">
      <c r="A248" s="9" t="s">
        <v>548</v>
      </c>
      <c r="B248" s="9" t="s">
        <v>650</v>
      </c>
      <c r="C248" s="10" t="s">
        <v>17</v>
      </c>
      <c r="D248" s="11" t="s">
        <v>6037</v>
      </c>
      <c r="E248" s="9" t="s">
        <v>6037</v>
      </c>
      <c r="F248" s="12" t="s">
        <v>651</v>
      </c>
      <c r="G248" s="12" t="s">
        <v>24</v>
      </c>
      <c r="H248" s="13">
        <v>17447607</v>
      </c>
      <c r="I248" s="14">
        <v>8723804</v>
      </c>
      <c r="J248" s="15">
        <v>4361902</v>
      </c>
      <c r="K248" s="14">
        <v>4361902</v>
      </c>
      <c r="L248" s="25" t="s">
        <v>6037</v>
      </c>
    </row>
    <row r="249" spans="1:12" x14ac:dyDescent="0.35">
      <c r="A249" s="9" t="s">
        <v>548</v>
      </c>
      <c r="B249" s="9" t="s">
        <v>650</v>
      </c>
      <c r="C249" s="10" t="s">
        <v>652</v>
      </c>
      <c r="D249" s="11" t="s">
        <v>653</v>
      </c>
      <c r="E249" s="9" t="s">
        <v>45</v>
      </c>
      <c r="F249" s="12" t="s">
        <v>654</v>
      </c>
      <c r="G249" s="12" t="s">
        <v>24</v>
      </c>
      <c r="H249" s="13">
        <v>596689</v>
      </c>
      <c r="I249" s="14">
        <v>298345</v>
      </c>
      <c r="J249" s="15">
        <v>149172</v>
      </c>
      <c r="K249" s="14">
        <v>149173</v>
      </c>
      <c r="L249" s="25" t="s">
        <v>6037</v>
      </c>
    </row>
    <row r="250" spans="1:12" x14ac:dyDescent="0.35">
      <c r="A250" s="9" t="s">
        <v>548</v>
      </c>
      <c r="B250" s="9" t="s">
        <v>650</v>
      </c>
      <c r="C250" s="10" t="s">
        <v>655</v>
      </c>
      <c r="D250" s="11" t="s">
        <v>656</v>
      </c>
      <c r="E250" s="9" t="s">
        <v>45</v>
      </c>
      <c r="F250" s="12" t="s">
        <v>657</v>
      </c>
      <c r="G250" s="12" t="s">
        <v>24</v>
      </c>
      <c r="H250" s="13">
        <v>893161</v>
      </c>
      <c r="I250" s="14">
        <v>446581</v>
      </c>
      <c r="J250" s="15">
        <v>223290</v>
      </c>
      <c r="K250" s="14">
        <v>223291</v>
      </c>
      <c r="L250" s="25" t="s">
        <v>6037</v>
      </c>
    </row>
    <row r="251" spans="1:12" x14ac:dyDescent="0.35">
      <c r="A251" s="9" t="s">
        <v>548</v>
      </c>
      <c r="B251" s="9" t="s">
        <v>650</v>
      </c>
      <c r="C251" s="10" t="s">
        <v>658</v>
      </c>
      <c r="D251" s="11" t="s">
        <v>659</v>
      </c>
      <c r="E251" s="9" t="s">
        <v>45</v>
      </c>
      <c r="F251" s="12" t="s">
        <v>660</v>
      </c>
      <c r="G251" s="12" t="s">
        <v>24</v>
      </c>
      <c r="H251" s="13">
        <v>991445</v>
      </c>
      <c r="I251" s="14">
        <v>495723</v>
      </c>
      <c r="J251" s="15">
        <v>247861</v>
      </c>
      <c r="K251" s="14">
        <v>247862</v>
      </c>
      <c r="L251" s="25" t="s">
        <v>6037</v>
      </c>
    </row>
    <row r="252" spans="1:12" x14ac:dyDescent="0.35">
      <c r="A252" s="9" t="s">
        <v>548</v>
      </c>
      <c r="B252" s="9" t="s">
        <v>661</v>
      </c>
      <c r="C252" s="10" t="s">
        <v>17</v>
      </c>
      <c r="D252" s="11" t="s">
        <v>6037</v>
      </c>
      <c r="E252" s="9" t="s">
        <v>6037</v>
      </c>
      <c r="F252" s="12" t="s">
        <v>662</v>
      </c>
      <c r="G252" s="12" t="s">
        <v>24</v>
      </c>
      <c r="H252" s="13">
        <v>10328994</v>
      </c>
      <c r="I252" s="14">
        <v>5164497</v>
      </c>
      <c r="J252" s="15">
        <v>2582249</v>
      </c>
      <c r="K252" s="14">
        <v>2582248</v>
      </c>
      <c r="L252" s="25" t="s">
        <v>6037</v>
      </c>
    </row>
    <row r="253" spans="1:12" x14ac:dyDescent="0.35">
      <c r="A253" s="9" t="s">
        <v>548</v>
      </c>
      <c r="B253" s="9" t="s">
        <v>663</v>
      </c>
      <c r="C253" s="10" t="s">
        <v>17</v>
      </c>
      <c r="D253" s="11" t="s">
        <v>6037</v>
      </c>
      <c r="E253" s="9" t="s">
        <v>6037</v>
      </c>
      <c r="F253" s="12" t="s">
        <v>664</v>
      </c>
      <c r="G253" s="12" t="s">
        <v>110</v>
      </c>
      <c r="H253" s="13">
        <v>716358</v>
      </c>
      <c r="I253" s="14">
        <v>358179</v>
      </c>
      <c r="J253" s="15">
        <v>179090</v>
      </c>
      <c r="K253" s="14">
        <v>179089</v>
      </c>
      <c r="L253" s="25" t="s">
        <v>6037</v>
      </c>
    </row>
    <row r="254" spans="1:12" x14ac:dyDescent="0.35">
      <c r="A254" s="9" t="s">
        <v>548</v>
      </c>
      <c r="B254" s="9" t="s">
        <v>665</v>
      </c>
      <c r="C254" s="10" t="s">
        <v>17</v>
      </c>
      <c r="D254" s="11" t="s">
        <v>6037</v>
      </c>
      <c r="E254" s="9" t="s">
        <v>6037</v>
      </c>
      <c r="F254" s="12" t="s">
        <v>666</v>
      </c>
      <c r="G254" s="12" t="s">
        <v>110</v>
      </c>
      <c r="H254" s="13">
        <v>593361</v>
      </c>
      <c r="I254" s="14">
        <v>296681</v>
      </c>
      <c r="J254" s="15">
        <v>148340</v>
      </c>
      <c r="K254" s="14">
        <v>148341</v>
      </c>
      <c r="L254" s="25" t="s">
        <v>6037</v>
      </c>
    </row>
    <row r="255" spans="1:12" x14ac:dyDescent="0.35">
      <c r="A255" s="9" t="s">
        <v>548</v>
      </c>
      <c r="B255" s="9" t="s">
        <v>665</v>
      </c>
      <c r="C255" s="10" t="s">
        <v>667</v>
      </c>
      <c r="D255" s="11" t="s">
        <v>668</v>
      </c>
      <c r="E255" s="9" t="s">
        <v>45</v>
      </c>
      <c r="F255" s="12" t="s">
        <v>669</v>
      </c>
      <c r="G255" s="12" t="s">
        <v>110</v>
      </c>
      <c r="H255" s="13">
        <v>617647</v>
      </c>
      <c r="I255" s="14">
        <v>308824</v>
      </c>
      <c r="J255" s="15">
        <v>154412</v>
      </c>
      <c r="K255" s="14">
        <v>154412</v>
      </c>
      <c r="L255" s="25" t="s">
        <v>6037</v>
      </c>
    </row>
    <row r="256" spans="1:12" x14ac:dyDescent="0.35">
      <c r="A256" s="9" t="s">
        <v>548</v>
      </c>
      <c r="B256" s="9" t="s">
        <v>670</v>
      </c>
      <c r="C256" s="10" t="s">
        <v>17</v>
      </c>
      <c r="D256" s="11" t="s">
        <v>6037</v>
      </c>
      <c r="E256" s="9" t="s">
        <v>6037</v>
      </c>
      <c r="F256" s="12" t="s">
        <v>671</v>
      </c>
      <c r="G256" s="12" t="s">
        <v>110</v>
      </c>
      <c r="H256" s="13">
        <v>331346</v>
      </c>
      <c r="I256" s="14">
        <v>165673</v>
      </c>
      <c r="J256" s="15">
        <v>82837</v>
      </c>
      <c r="K256" s="14">
        <v>82836</v>
      </c>
      <c r="L256" s="25" t="s">
        <v>6037</v>
      </c>
    </row>
    <row r="257" spans="1:12" x14ac:dyDescent="0.35">
      <c r="A257" s="9" t="s">
        <v>548</v>
      </c>
      <c r="B257" s="9" t="s">
        <v>670</v>
      </c>
      <c r="C257" s="10" t="s">
        <v>672</v>
      </c>
      <c r="D257" s="11" t="s">
        <v>673</v>
      </c>
      <c r="E257" s="9" t="s">
        <v>22</v>
      </c>
      <c r="F257" s="12" t="s">
        <v>674</v>
      </c>
      <c r="G257" s="12" t="s">
        <v>110</v>
      </c>
      <c r="H257" s="13">
        <v>374352</v>
      </c>
      <c r="I257" s="14">
        <v>187176</v>
      </c>
      <c r="J257" s="15">
        <v>93588</v>
      </c>
      <c r="K257" s="14">
        <v>93588</v>
      </c>
      <c r="L257" s="25" t="s">
        <v>6037</v>
      </c>
    </row>
    <row r="258" spans="1:12" x14ac:dyDescent="0.35">
      <c r="A258" s="9" t="s">
        <v>548</v>
      </c>
      <c r="B258" s="9" t="s">
        <v>670</v>
      </c>
      <c r="C258" s="10" t="s">
        <v>675</v>
      </c>
      <c r="D258" s="11" t="s">
        <v>676</v>
      </c>
      <c r="E258" s="9" t="s">
        <v>22</v>
      </c>
      <c r="F258" s="12" t="s">
        <v>677</v>
      </c>
      <c r="G258" s="12" t="s">
        <v>110</v>
      </c>
      <c r="H258" s="13">
        <v>177946</v>
      </c>
      <c r="I258" s="14">
        <v>88973</v>
      </c>
      <c r="J258" s="15">
        <v>44487</v>
      </c>
      <c r="K258" s="14">
        <v>44486</v>
      </c>
      <c r="L258" s="25" t="s">
        <v>6037</v>
      </c>
    </row>
    <row r="259" spans="1:12" x14ac:dyDescent="0.35">
      <c r="A259" s="9" t="s">
        <v>548</v>
      </c>
      <c r="B259" s="9" t="s">
        <v>678</v>
      </c>
      <c r="C259" s="10" t="s">
        <v>17</v>
      </c>
      <c r="D259" s="11" t="s">
        <v>6037</v>
      </c>
      <c r="E259" s="9" t="s">
        <v>6037</v>
      </c>
      <c r="F259" s="12" t="s">
        <v>679</v>
      </c>
      <c r="G259" s="12" t="s">
        <v>24</v>
      </c>
      <c r="H259" s="13">
        <v>3660992</v>
      </c>
      <c r="I259" s="14">
        <v>1830496</v>
      </c>
      <c r="J259" s="15">
        <v>915248</v>
      </c>
      <c r="K259" s="14">
        <v>915248</v>
      </c>
      <c r="L259" s="25" t="s">
        <v>6037</v>
      </c>
    </row>
    <row r="260" spans="1:12" x14ac:dyDescent="0.35">
      <c r="A260" s="9" t="s">
        <v>548</v>
      </c>
      <c r="B260" s="9" t="s">
        <v>680</v>
      </c>
      <c r="C260" s="10" t="s">
        <v>17</v>
      </c>
      <c r="D260" s="11" t="s">
        <v>6037</v>
      </c>
      <c r="E260" s="9" t="s">
        <v>6037</v>
      </c>
      <c r="F260" s="12" t="s">
        <v>681</v>
      </c>
      <c r="G260" s="12" t="s">
        <v>24</v>
      </c>
      <c r="H260" s="13">
        <v>25241296</v>
      </c>
      <c r="I260" s="14">
        <v>12620648</v>
      </c>
      <c r="J260" s="15">
        <v>6310324</v>
      </c>
      <c r="K260" s="14">
        <v>6310324</v>
      </c>
      <c r="L260" s="25" t="s">
        <v>6037</v>
      </c>
    </row>
    <row r="261" spans="1:12" x14ac:dyDescent="0.35">
      <c r="A261" s="9" t="s">
        <v>548</v>
      </c>
      <c r="B261" s="9" t="s">
        <v>682</v>
      </c>
      <c r="C261" s="10" t="s">
        <v>17</v>
      </c>
      <c r="D261" s="11" t="s">
        <v>6037</v>
      </c>
      <c r="E261" s="9" t="s">
        <v>6037</v>
      </c>
      <c r="F261" s="12" t="s">
        <v>683</v>
      </c>
      <c r="G261" s="12" t="s">
        <v>24</v>
      </c>
      <c r="H261" s="13">
        <v>8454086</v>
      </c>
      <c r="I261" s="14">
        <v>4227043</v>
      </c>
      <c r="J261" s="15">
        <v>2113522</v>
      </c>
      <c r="K261" s="14">
        <v>2113521</v>
      </c>
      <c r="L261" s="25" t="s">
        <v>6037</v>
      </c>
    </row>
    <row r="262" spans="1:12" x14ac:dyDescent="0.35">
      <c r="A262" s="9" t="s">
        <v>548</v>
      </c>
      <c r="B262" s="9" t="s">
        <v>684</v>
      </c>
      <c r="C262" s="10" t="s">
        <v>17</v>
      </c>
      <c r="D262" s="11" t="s">
        <v>6037</v>
      </c>
      <c r="E262" s="9" t="s">
        <v>6037</v>
      </c>
      <c r="F262" s="12" t="s">
        <v>685</v>
      </c>
      <c r="G262" s="12" t="s">
        <v>24</v>
      </c>
      <c r="H262" s="13">
        <v>5712973</v>
      </c>
      <c r="I262" s="14">
        <v>2856487</v>
      </c>
      <c r="J262" s="15">
        <v>1428243</v>
      </c>
      <c r="K262" s="14">
        <v>1428244</v>
      </c>
      <c r="L262" s="25" t="s">
        <v>6037</v>
      </c>
    </row>
    <row r="263" spans="1:12" x14ac:dyDescent="0.35">
      <c r="A263" s="9" t="s">
        <v>548</v>
      </c>
      <c r="B263" s="9" t="s">
        <v>686</v>
      </c>
      <c r="C263" s="10" t="s">
        <v>17</v>
      </c>
      <c r="D263" s="11" t="s">
        <v>6037</v>
      </c>
      <c r="E263" s="9" t="s">
        <v>6037</v>
      </c>
      <c r="F263" s="12" t="s">
        <v>687</v>
      </c>
      <c r="G263" s="12" t="s">
        <v>24</v>
      </c>
      <c r="H263" s="13">
        <v>3167258</v>
      </c>
      <c r="I263" s="14">
        <v>1583629</v>
      </c>
      <c r="J263" s="15">
        <v>791815</v>
      </c>
      <c r="K263" s="14">
        <v>791814</v>
      </c>
      <c r="L263" s="25" t="s">
        <v>6037</v>
      </c>
    </row>
    <row r="264" spans="1:12" x14ac:dyDescent="0.35">
      <c r="A264" s="9" t="s">
        <v>548</v>
      </c>
      <c r="B264" s="9" t="s">
        <v>688</v>
      </c>
      <c r="C264" s="10" t="s">
        <v>17</v>
      </c>
      <c r="D264" s="11" t="s">
        <v>6037</v>
      </c>
      <c r="E264" s="9" t="s">
        <v>6037</v>
      </c>
      <c r="F264" s="12" t="s">
        <v>689</v>
      </c>
      <c r="G264" s="12" t="s">
        <v>24</v>
      </c>
      <c r="H264" s="13">
        <v>296594</v>
      </c>
      <c r="I264" s="14">
        <v>148297</v>
      </c>
      <c r="J264" s="15">
        <v>74149</v>
      </c>
      <c r="K264" s="14">
        <v>74148</v>
      </c>
      <c r="L264" s="25" t="s">
        <v>6037</v>
      </c>
    </row>
    <row r="265" spans="1:12" x14ac:dyDescent="0.35">
      <c r="A265" s="9" t="s">
        <v>548</v>
      </c>
      <c r="B265" s="9" t="s">
        <v>690</v>
      </c>
      <c r="C265" s="10" t="s">
        <v>17</v>
      </c>
      <c r="D265" s="11" t="s">
        <v>6037</v>
      </c>
      <c r="E265" s="9" t="s">
        <v>6037</v>
      </c>
      <c r="F265" s="12" t="s">
        <v>691</v>
      </c>
      <c r="G265" s="12" t="s">
        <v>24</v>
      </c>
      <c r="H265" s="13">
        <v>2729671</v>
      </c>
      <c r="I265" s="14">
        <v>1364836</v>
      </c>
      <c r="J265" s="15">
        <v>682418</v>
      </c>
      <c r="K265" s="14">
        <v>682418</v>
      </c>
      <c r="L265" s="25" t="s">
        <v>6037</v>
      </c>
    </row>
    <row r="266" spans="1:12" x14ac:dyDescent="0.35">
      <c r="A266" s="9" t="s">
        <v>548</v>
      </c>
      <c r="B266" s="9" t="s">
        <v>692</v>
      </c>
      <c r="C266" s="10" t="s">
        <v>17</v>
      </c>
      <c r="D266" s="11" t="s">
        <v>6037</v>
      </c>
      <c r="E266" s="9" t="s">
        <v>6037</v>
      </c>
      <c r="F266" s="12" t="s">
        <v>693</v>
      </c>
      <c r="G266" s="12" t="s">
        <v>24</v>
      </c>
      <c r="H266" s="13">
        <v>2577358</v>
      </c>
      <c r="I266" s="14">
        <v>1288679</v>
      </c>
      <c r="J266" s="15">
        <v>644340</v>
      </c>
      <c r="K266" s="14">
        <v>644339</v>
      </c>
      <c r="L266" s="25" t="s">
        <v>6037</v>
      </c>
    </row>
    <row r="267" spans="1:12" x14ac:dyDescent="0.35">
      <c r="A267" s="9" t="s">
        <v>548</v>
      </c>
      <c r="B267" s="9" t="s">
        <v>694</v>
      </c>
      <c r="C267" s="10" t="s">
        <v>17</v>
      </c>
      <c r="D267" s="11" t="s">
        <v>6037</v>
      </c>
      <c r="E267" s="9" t="s">
        <v>6037</v>
      </c>
      <c r="F267" s="12" t="s">
        <v>695</v>
      </c>
      <c r="G267" s="12" t="s">
        <v>24</v>
      </c>
      <c r="H267" s="13">
        <v>5362130</v>
      </c>
      <c r="I267" s="14">
        <v>2681065</v>
      </c>
      <c r="J267" s="15">
        <v>1340533</v>
      </c>
      <c r="K267" s="14">
        <v>1340532</v>
      </c>
      <c r="L267" s="25" t="s">
        <v>6037</v>
      </c>
    </row>
    <row r="268" spans="1:12" x14ac:dyDescent="0.35">
      <c r="A268" s="9" t="s">
        <v>548</v>
      </c>
      <c r="B268" s="9" t="s">
        <v>694</v>
      </c>
      <c r="C268" s="10" t="s">
        <v>696</v>
      </c>
      <c r="D268" s="11" t="s">
        <v>697</v>
      </c>
      <c r="E268" s="9" t="s">
        <v>22</v>
      </c>
      <c r="F268" s="12" t="s">
        <v>698</v>
      </c>
      <c r="G268" s="12" t="s">
        <v>24</v>
      </c>
      <c r="H268" s="13">
        <v>597964</v>
      </c>
      <c r="I268" s="14">
        <v>298982</v>
      </c>
      <c r="J268" s="15">
        <v>149491</v>
      </c>
      <c r="K268" s="14">
        <v>149491</v>
      </c>
      <c r="L268" s="25" t="s">
        <v>6037</v>
      </c>
    </row>
    <row r="269" spans="1:12" x14ac:dyDescent="0.35">
      <c r="A269" s="9" t="s">
        <v>699</v>
      </c>
      <c r="B269" s="9" t="s">
        <v>700</v>
      </c>
      <c r="C269" s="10" t="s">
        <v>17</v>
      </c>
      <c r="D269" s="11" t="s">
        <v>6037</v>
      </c>
      <c r="E269" s="9" t="s">
        <v>6037</v>
      </c>
      <c r="F269" s="12" t="s">
        <v>701</v>
      </c>
      <c r="G269" s="12" t="s">
        <v>19</v>
      </c>
      <c r="H269" s="13">
        <v>700541</v>
      </c>
      <c r="I269" s="14">
        <v>350271</v>
      </c>
      <c r="J269" s="15">
        <v>175135</v>
      </c>
      <c r="K269" s="14">
        <v>175136</v>
      </c>
      <c r="L269" s="25" t="s">
        <v>6037</v>
      </c>
    </row>
    <row r="270" spans="1:12" x14ac:dyDescent="0.35">
      <c r="A270" s="9" t="s">
        <v>699</v>
      </c>
      <c r="B270" s="9" t="s">
        <v>700</v>
      </c>
      <c r="C270" s="10" t="s">
        <v>702</v>
      </c>
      <c r="D270" s="11" t="s">
        <v>703</v>
      </c>
      <c r="E270" s="9" t="s">
        <v>22</v>
      </c>
      <c r="F270" s="12" t="s">
        <v>704</v>
      </c>
      <c r="G270" s="12" t="s">
        <v>24</v>
      </c>
      <c r="H270" s="13">
        <v>283435</v>
      </c>
      <c r="I270" s="14">
        <v>141718</v>
      </c>
      <c r="J270" s="15">
        <v>70859</v>
      </c>
      <c r="K270" s="14">
        <v>70859</v>
      </c>
      <c r="L270" s="25" t="s">
        <v>6037</v>
      </c>
    </row>
    <row r="271" spans="1:12" x14ac:dyDescent="0.35">
      <c r="A271" s="9" t="s">
        <v>699</v>
      </c>
      <c r="B271" s="9" t="s">
        <v>700</v>
      </c>
      <c r="C271" s="10" t="s">
        <v>705</v>
      </c>
      <c r="D271" s="11" t="s">
        <v>706</v>
      </c>
      <c r="E271" s="9" t="s">
        <v>45</v>
      </c>
      <c r="F271" s="12" t="s">
        <v>707</v>
      </c>
      <c r="G271" s="12" t="s">
        <v>19</v>
      </c>
      <c r="H271" s="13">
        <v>10766</v>
      </c>
      <c r="I271" s="14">
        <v>5383</v>
      </c>
      <c r="J271" s="15">
        <v>2692</v>
      </c>
      <c r="K271" s="14">
        <v>2691</v>
      </c>
      <c r="L271" s="25" t="s">
        <v>6037</v>
      </c>
    </row>
    <row r="272" spans="1:12" x14ac:dyDescent="0.35">
      <c r="A272" s="9" t="s">
        <v>699</v>
      </c>
      <c r="B272" s="9" t="s">
        <v>700</v>
      </c>
      <c r="C272" s="10" t="s">
        <v>708</v>
      </c>
      <c r="D272" s="11" t="s">
        <v>709</v>
      </c>
      <c r="E272" s="9" t="s">
        <v>45</v>
      </c>
      <c r="F272" s="12" t="s">
        <v>710</v>
      </c>
      <c r="G272" s="12" t="s">
        <v>19</v>
      </c>
      <c r="H272" s="13">
        <v>197252</v>
      </c>
      <c r="I272" s="14">
        <v>98626</v>
      </c>
      <c r="J272" s="15">
        <v>49313</v>
      </c>
      <c r="K272" s="14">
        <v>49313</v>
      </c>
      <c r="L272" s="25" t="s">
        <v>6037</v>
      </c>
    </row>
    <row r="273" spans="1:12" x14ac:dyDescent="0.35">
      <c r="A273" s="9" t="s">
        <v>699</v>
      </c>
      <c r="B273" s="9" t="s">
        <v>711</v>
      </c>
      <c r="C273" s="10" t="s">
        <v>17</v>
      </c>
      <c r="D273" s="11" t="s">
        <v>6037</v>
      </c>
      <c r="E273" s="9" t="s">
        <v>6037</v>
      </c>
      <c r="F273" s="12" t="s">
        <v>712</v>
      </c>
      <c r="G273" s="12" t="s">
        <v>110</v>
      </c>
      <c r="H273" s="13">
        <v>327529</v>
      </c>
      <c r="I273" s="14">
        <v>163765</v>
      </c>
      <c r="J273" s="15">
        <v>81882</v>
      </c>
      <c r="K273" s="14">
        <v>81883</v>
      </c>
      <c r="L273" s="25" t="s">
        <v>6037</v>
      </c>
    </row>
    <row r="274" spans="1:12" x14ac:dyDescent="0.35">
      <c r="A274" s="9" t="s">
        <v>699</v>
      </c>
      <c r="B274" s="9" t="s">
        <v>713</v>
      </c>
      <c r="C274" s="10" t="s">
        <v>17</v>
      </c>
      <c r="D274" s="11" t="s">
        <v>6037</v>
      </c>
      <c r="E274" s="9" t="s">
        <v>6037</v>
      </c>
      <c r="F274" s="12" t="s">
        <v>714</v>
      </c>
      <c r="G274" s="12" t="s">
        <v>110</v>
      </c>
      <c r="H274" s="13">
        <v>303148</v>
      </c>
      <c r="I274" s="14">
        <v>151574</v>
      </c>
      <c r="J274" s="15">
        <v>75787</v>
      </c>
      <c r="K274" s="14">
        <v>75787</v>
      </c>
      <c r="L274" s="25" t="s">
        <v>6037</v>
      </c>
    </row>
    <row r="275" spans="1:12" x14ac:dyDescent="0.35">
      <c r="A275" s="9" t="s">
        <v>699</v>
      </c>
      <c r="B275" s="9" t="s">
        <v>713</v>
      </c>
      <c r="C275" s="10" t="s">
        <v>715</v>
      </c>
      <c r="D275" s="11" t="s">
        <v>716</v>
      </c>
      <c r="E275" s="9" t="s">
        <v>22</v>
      </c>
      <c r="F275" s="12" t="s">
        <v>717</v>
      </c>
      <c r="G275" s="12" t="s">
        <v>110</v>
      </c>
      <c r="H275" s="13">
        <v>79494</v>
      </c>
      <c r="I275" s="14">
        <v>39747</v>
      </c>
      <c r="J275" s="15">
        <v>0</v>
      </c>
      <c r="K275" s="14">
        <v>39747</v>
      </c>
      <c r="L275" s="25" t="s">
        <v>6037</v>
      </c>
    </row>
    <row r="276" spans="1:12" x14ac:dyDescent="0.35">
      <c r="A276" s="9" t="s">
        <v>699</v>
      </c>
      <c r="B276" s="9" t="s">
        <v>718</v>
      </c>
      <c r="C276" s="10" t="s">
        <v>17</v>
      </c>
      <c r="D276" s="11" t="s">
        <v>6037</v>
      </c>
      <c r="E276" s="9" t="s">
        <v>6037</v>
      </c>
      <c r="F276" s="12" t="s">
        <v>719</v>
      </c>
      <c r="G276" s="12" t="s">
        <v>110</v>
      </c>
      <c r="H276" s="13">
        <v>332461</v>
      </c>
      <c r="I276" s="14">
        <v>166231</v>
      </c>
      <c r="J276" s="15">
        <v>83115</v>
      </c>
      <c r="K276" s="14">
        <v>83116</v>
      </c>
      <c r="L276" s="25" t="s">
        <v>6037</v>
      </c>
    </row>
    <row r="277" spans="1:12" x14ac:dyDescent="0.35">
      <c r="A277" s="9" t="s">
        <v>699</v>
      </c>
      <c r="B277" s="9" t="s">
        <v>720</v>
      </c>
      <c r="C277" s="10" t="s">
        <v>17</v>
      </c>
      <c r="D277" s="11" t="s">
        <v>6037</v>
      </c>
      <c r="E277" s="9" t="s">
        <v>6037</v>
      </c>
      <c r="F277" s="12" t="s">
        <v>721</v>
      </c>
      <c r="G277" s="12" t="s">
        <v>24</v>
      </c>
      <c r="H277" s="13">
        <v>32016</v>
      </c>
      <c r="I277" s="14">
        <v>16008</v>
      </c>
      <c r="J277" s="15">
        <v>8004</v>
      </c>
      <c r="K277" s="14">
        <v>8004</v>
      </c>
      <c r="L277" s="25" t="s">
        <v>6037</v>
      </c>
    </row>
    <row r="278" spans="1:12" x14ac:dyDescent="0.35">
      <c r="A278" s="9" t="s">
        <v>699</v>
      </c>
      <c r="B278" s="9" t="s">
        <v>722</v>
      </c>
      <c r="C278" s="10" t="s">
        <v>17</v>
      </c>
      <c r="D278" s="11" t="s">
        <v>6037</v>
      </c>
      <c r="E278" s="9" t="s">
        <v>6037</v>
      </c>
      <c r="F278" s="12" t="s">
        <v>723</v>
      </c>
      <c r="G278" s="12" t="s">
        <v>24</v>
      </c>
      <c r="H278" s="13">
        <v>292100</v>
      </c>
      <c r="I278" s="14">
        <v>146050</v>
      </c>
      <c r="J278" s="15">
        <v>73025</v>
      </c>
      <c r="K278" s="14">
        <v>73025</v>
      </c>
      <c r="L278" s="25" t="s">
        <v>6037</v>
      </c>
    </row>
    <row r="279" spans="1:12" x14ac:dyDescent="0.35">
      <c r="A279" s="9" t="s">
        <v>699</v>
      </c>
      <c r="B279" s="9" t="s">
        <v>724</v>
      </c>
      <c r="C279" s="10" t="s">
        <v>17</v>
      </c>
      <c r="D279" s="11" t="s">
        <v>6037</v>
      </c>
      <c r="E279" s="9" t="s">
        <v>6037</v>
      </c>
      <c r="F279" s="12" t="s">
        <v>725</v>
      </c>
      <c r="G279" s="12" t="s">
        <v>24</v>
      </c>
      <c r="H279" s="13">
        <v>2407053</v>
      </c>
      <c r="I279" s="14">
        <v>1203527</v>
      </c>
      <c r="J279" s="15">
        <v>601763</v>
      </c>
      <c r="K279" s="14">
        <v>601764</v>
      </c>
      <c r="L279" s="25" t="s">
        <v>6037</v>
      </c>
    </row>
    <row r="280" spans="1:12" x14ac:dyDescent="0.35">
      <c r="A280" s="9" t="s">
        <v>699</v>
      </c>
      <c r="B280" s="9" t="s">
        <v>726</v>
      </c>
      <c r="C280" s="10" t="s">
        <v>17</v>
      </c>
      <c r="D280" s="11" t="s">
        <v>6037</v>
      </c>
      <c r="E280" s="9" t="s">
        <v>6037</v>
      </c>
      <c r="F280" s="12" t="s">
        <v>727</v>
      </c>
      <c r="G280" s="12" t="s">
        <v>24</v>
      </c>
      <c r="H280" s="13">
        <v>3696825</v>
      </c>
      <c r="I280" s="14">
        <v>1848413</v>
      </c>
      <c r="J280" s="15">
        <v>924206</v>
      </c>
      <c r="K280" s="14">
        <v>924207</v>
      </c>
      <c r="L280" s="25" t="s">
        <v>6037</v>
      </c>
    </row>
    <row r="281" spans="1:12" x14ac:dyDescent="0.35">
      <c r="A281" s="9" t="s">
        <v>699</v>
      </c>
      <c r="B281" s="9" t="s">
        <v>728</v>
      </c>
      <c r="C281" s="10" t="s">
        <v>17</v>
      </c>
      <c r="D281" s="11" t="s">
        <v>6037</v>
      </c>
      <c r="E281" s="9" t="s">
        <v>6037</v>
      </c>
      <c r="F281" s="12" t="s">
        <v>729</v>
      </c>
      <c r="G281" s="12" t="s">
        <v>24</v>
      </c>
      <c r="H281" s="13">
        <v>1259997</v>
      </c>
      <c r="I281" s="14">
        <v>629999</v>
      </c>
      <c r="J281" s="15">
        <v>314999</v>
      </c>
      <c r="K281" s="14">
        <v>315000</v>
      </c>
      <c r="L281" s="25" t="s">
        <v>6037</v>
      </c>
    </row>
    <row r="282" spans="1:12" x14ac:dyDescent="0.35">
      <c r="A282" s="9" t="s">
        <v>730</v>
      </c>
      <c r="B282" s="9" t="s">
        <v>731</v>
      </c>
      <c r="C282" s="10" t="s">
        <v>17</v>
      </c>
      <c r="D282" s="11" t="s">
        <v>6037</v>
      </c>
      <c r="E282" s="9" t="s">
        <v>6037</v>
      </c>
      <c r="F282" s="12" t="s">
        <v>732</v>
      </c>
      <c r="G282" s="12" t="s">
        <v>19</v>
      </c>
      <c r="H282" s="13">
        <v>1138553</v>
      </c>
      <c r="I282" s="14">
        <v>569277</v>
      </c>
      <c r="J282" s="15">
        <v>284638</v>
      </c>
      <c r="K282" s="14">
        <v>284639</v>
      </c>
      <c r="L282" s="25" t="s">
        <v>6037</v>
      </c>
    </row>
    <row r="283" spans="1:12" ht="31" x14ac:dyDescent="0.35">
      <c r="A283" s="9" t="s">
        <v>730</v>
      </c>
      <c r="B283" s="9" t="s">
        <v>731</v>
      </c>
      <c r="C283" s="10" t="s">
        <v>733</v>
      </c>
      <c r="D283" s="11" t="s">
        <v>734</v>
      </c>
      <c r="E283" s="9" t="s">
        <v>22</v>
      </c>
      <c r="F283" s="12" t="s">
        <v>735</v>
      </c>
      <c r="G283" s="12" t="s">
        <v>238</v>
      </c>
      <c r="H283" s="13">
        <v>365983</v>
      </c>
      <c r="I283" s="14">
        <v>182992</v>
      </c>
      <c r="J283" s="15">
        <v>91496</v>
      </c>
      <c r="K283" s="14">
        <v>91496</v>
      </c>
      <c r="L283" s="25" t="s">
        <v>6037</v>
      </c>
    </row>
    <row r="284" spans="1:12" x14ac:dyDescent="0.35">
      <c r="A284" s="9" t="s">
        <v>730</v>
      </c>
      <c r="B284" s="9" t="s">
        <v>731</v>
      </c>
      <c r="C284" s="10" t="s">
        <v>736</v>
      </c>
      <c r="D284" s="11" t="s">
        <v>737</v>
      </c>
      <c r="E284" s="9" t="s">
        <v>22</v>
      </c>
      <c r="F284" s="12" t="s">
        <v>738</v>
      </c>
      <c r="G284" s="12" t="s">
        <v>19</v>
      </c>
      <c r="H284" s="13">
        <v>80156</v>
      </c>
      <c r="I284" s="14">
        <v>40078</v>
      </c>
      <c r="J284" s="15">
        <v>20039</v>
      </c>
      <c r="K284" s="14">
        <v>20039</v>
      </c>
      <c r="L284" s="25" t="s">
        <v>6037</v>
      </c>
    </row>
    <row r="285" spans="1:12" x14ac:dyDescent="0.35">
      <c r="A285" s="9" t="s">
        <v>730</v>
      </c>
      <c r="B285" s="9" t="s">
        <v>739</v>
      </c>
      <c r="C285" s="10" t="s">
        <v>17</v>
      </c>
      <c r="D285" s="11" t="s">
        <v>6037</v>
      </c>
      <c r="E285" s="9" t="s">
        <v>6037</v>
      </c>
      <c r="F285" s="12" t="s">
        <v>740</v>
      </c>
      <c r="G285" s="12" t="s">
        <v>110</v>
      </c>
      <c r="H285" s="13">
        <v>806991</v>
      </c>
      <c r="I285" s="14">
        <v>403496</v>
      </c>
      <c r="J285" s="15">
        <v>201748</v>
      </c>
      <c r="K285" s="14">
        <v>201748</v>
      </c>
      <c r="L285" s="25" t="s">
        <v>6037</v>
      </c>
    </row>
    <row r="286" spans="1:12" x14ac:dyDescent="0.35">
      <c r="A286" s="9" t="s">
        <v>730</v>
      </c>
      <c r="B286" s="9" t="s">
        <v>739</v>
      </c>
      <c r="C286" s="10" t="s">
        <v>741</v>
      </c>
      <c r="D286" s="11" t="s">
        <v>742</v>
      </c>
      <c r="E286" s="9" t="s">
        <v>22</v>
      </c>
      <c r="F286" s="12" t="s">
        <v>743</v>
      </c>
      <c r="G286" s="12" t="s">
        <v>110</v>
      </c>
      <c r="H286" s="13">
        <v>190195</v>
      </c>
      <c r="I286" s="14">
        <v>95098</v>
      </c>
      <c r="J286" s="15">
        <v>47549</v>
      </c>
      <c r="K286" s="14">
        <v>47549</v>
      </c>
      <c r="L286" s="25" t="s">
        <v>6037</v>
      </c>
    </row>
    <row r="287" spans="1:12" x14ac:dyDescent="0.35">
      <c r="A287" s="9" t="s">
        <v>730</v>
      </c>
      <c r="B287" s="9" t="s">
        <v>739</v>
      </c>
      <c r="C287" s="10" t="s">
        <v>744</v>
      </c>
      <c r="D287" s="11" t="s">
        <v>745</v>
      </c>
      <c r="E287" s="9" t="s">
        <v>22</v>
      </c>
      <c r="F287" s="12" t="s">
        <v>746</v>
      </c>
      <c r="G287" s="12" t="s">
        <v>110</v>
      </c>
      <c r="H287" s="13">
        <v>157120</v>
      </c>
      <c r="I287" s="14">
        <v>78560</v>
      </c>
      <c r="J287" s="15">
        <v>39280</v>
      </c>
      <c r="K287" s="14">
        <v>39280</v>
      </c>
      <c r="L287" s="25" t="s">
        <v>6037</v>
      </c>
    </row>
    <row r="288" spans="1:12" x14ac:dyDescent="0.35">
      <c r="A288" s="9" t="s">
        <v>730</v>
      </c>
      <c r="B288" s="9" t="s">
        <v>739</v>
      </c>
      <c r="C288" s="10" t="s">
        <v>747</v>
      </c>
      <c r="D288" s="11" t="s">
        <v>748</v>
      </c>
      <c r="E288" s="9" t="s">
        <v>22</v>
      </c>
      <c r="F288" s="12" t="s">
        <v>749</v>
      </c>
      <c r="G288" s="12" t="s">
        <v>110</v>
      </c>
      <c r="H288" s="13">
        <v>28694</v>
      </c>
      <c r="I288" s="14">
        <v>14347</v>
      </c>
      <c r="J288" s="15">
        <v>7174</v>
      </c>
      <c r="K288" s="14">
        <v>7173</v>
      </c>
      <c r="L288" s="25" t="s">
        <v>6037</v>
      </c>
    </row>
    <row r="289" spans="1:12" x14ac:dyDescent="0.35">
      <c r="A289" s="9" t="s">
        <v>730</v>
      </c>
      <c r="B289" s="9" t="s">
        <v>739</v>
      </c>
      <c r="C289" s="10" t="s">
        <v>750</v>
      </c>
      <c r="D289" s="11" t="s">
        <v>751</v>
      </c>
      <c r="E289" s="9" t="s">
        <v>22</v>
      </c>
      <c r="F289" s="12" t="s">
        <v>752</v>
      </c>
      <c r="G289" s="12" t="s">
        <v>110</v>
      </c>
      <c r="H289" s="13">
        <v>361524</v>
      </c>
      <c r="I289" s="14">
        <v>180762</v>
      </c>
      <c r="J289" s="15">
        <v>90381</v>
      </c>
      <c r="K289" s="14">
        <v>90381</v>
      </c>
      <c r="L289" s="25" t="s">
        <v>6037</v>
      </c>
    </row>
    <row r="290" spans="1:12" x14ac:dyDescent="0.35">
      <c r="A290" s="9" t="s">
        <v>730</v>
      </c>
      <c r="B290" s="9" t="s">
        <v>753</v>
      </c>
      <c r="C290" s="10" t="s">
        <v>17</v>
      </c>
      <c r="D290" s="11" t="s">
        <v>6037</v>
      </c>
      <c r="E290" s="9" t="s">
        <v>6037</v>
      </c>
      <c r="F290" s="12" t="s">
        <v>754</v>
      </c>
      <c r="G290" s="12" t="s">
        <v>238</v>
      </c>
      <c r="H290" s="13">
        <v>2671727</v>
      </c>
      <c r="I290" s="14">
        <v>1335864</v>
      </c>
      <c r="J290" s="15">
        <v>667932</v>
      </c>
      <c r="K290" s="14">
        <v>667932</v>
      </c>
      <c r="L290" s="25" t="s">
        <v>6037</v>
      </c>
    </row>
    <row r="291" spans="1:12" x14ac:dyDescent="0.35">
      <c r="A291" s="9" t="s">
        <v>730</v>
      </c>
      <c r="B291" s="9" t="s">
        <v>753</v>
      </c>
      <c r="C291" s="10" t="s">
        <v>755</v>
      </c>
      <c r="D291" s="11" t="s">
        <v>756</v>
      </c>
      <c r="E291" s="9" t="s">
        <v>45</v>
      </c>
      <c r="F291" s="12" t="s">
        <v>757</v>
      </c>
      <c r="G291" s="12" t="s">
        <v>238</v>
      </c>
      <c r="H291" s="13">
        <v>176449</v>
      </c>
      <c r="I291" s="14">
        <v>88225</v>
      </c>
      <c r="J291" s="15">
        <v>44112</v>
      </c>
      <c r="K291" s="14">
        <v>44113</v>
      </c>
      <c r="L291" s="25" t="s">
        <v>6037</v>
      </c>
    </row>
    <row r="292" spans="1:12" x14ac:dyDescent="0.35">
      <c r="A292" s="9" t="s">
        <v>730</v>
      </c>
      <c r="B292" s="9" t="s">
        <v>753</v>
      </c>
      <c r="C292" s="10" t="s">
        <v>758</v>
      </c>
      <c r="D292" s="11" t="s">
        <v>759</v>
      </c>
      <c r="E292" s="9" t="s">
        <v>22</v>
      </c>
      <c r="F292" s="12" t="s">
        <v>760</v>
      </c>
      <c r="G292" s="12" t="s">
        <v>238</v>
      </c>
      <c r="H292" s="13">
        <v>208089</v>
      </c>
      <c r="I292" s="14">
        <v>104045</v>
      </c>
      <c r="J292" s="15">
        <v>52022</v>
      </c>
      <c r="K292" s="14">
        <v>52023</v>
      </c>
      <c r="L292" s="25" t="s">
        <v>6037</v>
      </c>
    </row>
    <row r="293" spans="1:12" x14ac:dyDescent="0.35">
      <c r="A293" s="9" t="s">
        <v>730</v>
      </c>
      <c r="B293" s="9" t="s">
        <v>761</v>
      </c>
      <c r="C293" s="10" t="s">
        <v>17</v>
      </c>
      <c r="D293" s="11" t="s">
        <v>6037</v>
      </c>
      <c r="E293" s="9" t="s">
        <v>6037</v>
      </c>
      <c r="F293" s="12" t="s">
        <v>762</v>
      </c>
      <c r="G293" s="12" t="s">
        <v>110</v>
      </c>
      <c r="H293" s="13">
        <v>3364</v>
      </c>
      <c r="I293" s="14">
        <v>1682</v>
      </c>
      <c r="J293" s="15">
        <v>841</v>
      </c>
      <c r="K293" s="14">
        <v>841</v>
      </c>
      <c r="L293" s="25" t="s">
        <v>6037</v>
      </c>
    </row>
    <row r="294" spans="1:12" x14ac:dyDescent="0.35">
      <c r="A294" s="9" t="s">
        <v>730</v>
      </c>
      <c r="B294" s="9" t="s">
        <v>763</v>
      </c>
      <c r="C294" s="10" t="s">
        <v>17</v>
      </c>
      <c r="D294" s="11" t="s">
        <v>6037</v>
      </c>
      <c r="E294" s="9" t="s">
        <v>6037</v>
      </c>
      <c r="F294" s="12" t="s">
        <v>764</v>
      </c>
      <c r="G294" s="12" t="s">
        <v>110</v>
      </c>
      <c r="H294" s="13">
        <v>34780</v>
      </c>
      <c r="I294" s="14">
        <v>17390</v>
      </c>
      <c r="J294" s="15">
        <v>8695</v>
      </c>
      <c r="K294" s="14">
        <v>8695</v>
      </c>
      <c r="L294" s="25" t="s">
        <v>6037</v>
      </c>
    </row>
    <row r="295" spans="1:12" x14ac:dyDescent="0.35">
      <c r="A295" s="9" t="s">
        <v>730</v>
      </c>
      <c r="B295" s="9" t="s">
        <v>765</v>
      </c>
      <c r="C295" s="10" t="s">
        <v>17</v>
      </c>
      <c r="D295" s="11" t="s">
        <v>6037</v>
      </c>
      <c r="E295" s="9" t="s">
        <v>6037</v>
      </c>
      <c r="F295" s="12" t="s">
        <v>766</v>
      </c>
      <c r="G295" s="12" t="s">
        <v>110</v>
      </c>
      <c r="H295" s="13">
        <v>78561</v>
      </c>
      <c r="I295" s="14">
        <v>39281</v>
      </c>
      <c r="J295" s="15">
        <v>19640</v>
      </c>
      <c r="K295" s="14">
        <v>19641</v>
      </c>
      <c r="L295" s="25" t="s">
        <v>6037</v>
      </c>
    </row>
    <row r="296" spans="1:12" x14ac:dyDescent="0.35">
      <c r="A296" s="9" t="s">
        <v>730</v>
      </c>
      <c r="B296" s="9" t="s">
        <v>767</v>
      </c>
      <c r="C296" s="10" t="s">
        <v>17</v>
      </c>
      <c r="D296" s="11" t="s">
        <v>6037</v>
      </c>
      <c r="E296" s="9" t="s">
        <v>6037</v>
      </c>
      <c r="F296" s="12" t="s">
        <v>768</v>
      </c>
      <c r="G296" s="12" t="s">
        <v>110</v>
      </c>
      <c r="H296" s="13">
        <v>249576</v>
      </c>
      <c r="I296" s="14">
        <v>124788</v>
      </c>
      <c r="J296" s="15">
        <v>62394</v>
      </c>
      <c r="K296" s="14">
        <v>62394</v>
      </c>
      <c r="L296" s="25" t="s">
        <v>6037</v>
      </c>
    </row>
    <row r="297" spans="1:12" x14ac:dyDescent="0.35">
      <c r="A297" s="9" t="s">
        <v>730</v>
      </c>
      <c r="B297" s="9" t="s">
        <v>769</v>
      </c>
      <c r="C297" s="10" t="s">
        <v>17</v>
      </c>
      <c r="D297" s="11" t="s">
        <v>6037</v>
      </c>
      <c r="E297" s="9" t="s">
        <v>6037</v>
      </c>
      <c r="F297" s="12" t="s">
        <v>770</v>
      </c>
      <c r="G297" s="12" t="s">
        <v>110</v>
      </c>
      <c r="H297" s="13">
        <v>933293</v>
      </c>
      <c r="I297" s="14">
        <v>466647</v>
      </c>
      <c r="J297" s="15">
        <v>233323</v>
      </c>
      <c r="K297" s="14">
        <v>233324</v>
      </c>
      <c r="L297" s="25" t="s">
        <v>6037</v>
      </c>
    </row>
    <row r="298" spans="1:12" x14ac:dyDescent="0.35">
      <c r="A298" s="9" t="s">
        <v>730</v>
      </c>
      <c r="B298" s="9" t="s">
        <v>771</v>
      </c>
      <c r="C298" s="10" t="s">
        <v>17</v>
      </c>
      <c r="D298" s="11" t="s">
        <v>6037</v>
      </c>
      <c r="E298" s="9" t="s">
        <v>6037</v>
      </c>
      <c r="F298" s="12" t="s">
        <v>772</v>
      </c>
      <c r="G298" s="12" t="s">
        <v>110</v>
      </c>
      <c r="H298" s="13">
        <v>246145</v>
      </c>
      <c r="I298" s="14">
        <v>123073</v>
      </c>
      <c r="J298" s="15">
        <v>61536</v>
      </c>
      <c r="K298" s="14">
        <v>61537</v>
      </c>
      <c r="L298" s="25" t="s">
        <v>6037</v>
      </c>
    </row>
    <row r="299" spans="1:12" x14ac:dyDescent="0.35">
      <c r="A299" s="9" t="s">
        <v>730</v>
      </c>
      <c r="B299" s="9" t="s">
        <v>773</v>
      </c>
      <c r="C299" s="10" t="s">
        <v>17</v>
      </c>
      <c r="D299" s="11" t="s">
        <v>6037</v>
      </c>
      <c r="E299" s="9" t="s">
        <v>6037</v>
      </c>
      <c r="F299" s="12" t="s">
        <v>774</v>
      </c>
      <c r="G299" s="12" t="s">
        <v>238</v>
      </c>
      <c r="H299" s="13">
        <v>1617300</v>
      </c>
      <c r="I299" s="14">
        <v>808650</v>
      </c>
      <c r="J299" s="15">
        <v>404325</v>
      </c>
      <c r="K299" s="14">
        <v>404325</v>
      </c>
      <c r="L299" s="25" t="s">
        <v>6037</v>
      </c>
    </row>
    <row r="300" spans="1:12" x14ac:dyDescent="0.35">
      <c r="A300" s="9" t="s">
        <v>730</v>
      </c>
      <c r="B300" s="9" t="s">
        <v>775</v>
      </c>
      <c r="C300" s="10" t="s">
        <v>17</v>
      </c>
      <c r="D300" s="11" t="s">
        <v>6037</v>
      </c>
      <c r="E300" s="9" t="s">
        <v>6037</v>
      </c>
      <c r="F300" s="12" t="s">
        <v>776</v>
      </c>
      <c r="G300" s="12" t="s">
        <v>110</v>
      </c>
      <c r="H300" s="13">
        <v>464330</v>
      </c>
      <c r="I300" s="14">
        <v>232165</v>
      </c>
      <c r="J300" s="15">
        <v>116083</v>
      </c>
      <c r="K300" s="14">
        <v>116082</v>
      </c>
      <c r="L300" s="25" t="s">
        <v>6037</v>
      </c>
    </row>
    <row r="301" spans="1:12" x14ac:dyDescent="0.35">
      <c r="A301" s="9" t="s">
        <v>730</v>
      </c>
      <c r="B301" s="9" t="s">
        <v>775</v>
      </c>
      <c r="C301" s="10" t="s">
        <v>777</v>
      </c>
      <c r="D301" s="11" t="s">
        <v>778</v>
      </c>
      <c r="E301" s="9" t="s">
        <v>45</v>
      </c>
      <c r="F301" s="12" t="s">
        <v>779</v>
      </c>
      <c r="G301" s="12" t="s">
        <v>110</v>
      </c>
      <c r="H301" s="13">
        <v>83299</v>
      </c>
      <c r="I301" s="14">
        <v>41650</v>
      </c>
      <c r="J301" s="15">
        <v>20825</v>
      </c>
      <c r="K301" s="14">
        <v>20825</v>
      </c>
      <c r="L301" s="25" t="s">
        <v>6037</v>
      </c>
    </row>
    <row r="302" spans="1:12" x14ac:dyDescent="0.35">
      <c r="A302" s="9" t="s">
        <v>730</v>
      </c>
      <c r="B302" s="9" t="s">
        <v>780</v>
      </c>
      <c r="C302" s="10" t="s">
        <v>17</v>
      </c>
      <c r="D302" s="11" t="s">
        <v>6037</v>
      </c>
      <c r="E302" s="9" t="s">
        <v>6037</v>
      </c>
      <c r="F302" s="12" t="s">
        <v>781</v>
      </c>
      <c r="G302" s="12" t="s">
        <v>110</v>
      </c>
      <c r="H302" s="13">
        <v>111030</v>
      </c>
      <c r="I302" s="14">
        <v>55515</v>
      </c>
      <c r="J302" s="15">
        <v>27758</v>
      </c>
      <c r="K302" s="14">
        <v>27757</v>
      </c>
      <c r="L302" s="25" t="s">
        <v>6037</v>
      </c>
    </row>
    <row r="303" spans="1:12" x14ac:dyDescent="0.35">
      <c r="A303" s="9" t="s">
        <v>730</v>
      </c>
      <c r="B303" s="9" t="s">
        <v>782</v>
      </c>
      <c r="C303" s="10" t="s">
        <v>17</v>
      </c>
      <c r="D303" s="11" t="s">
        <v>6037</v>
      </c>
      <c r="E303" s="9" t="s">
        <v>6037</v>
      </c>
      <c r="F303" s="12" t="s">
        <v>783</v>
      </c>
      <c r="G303" s="12" t="s">
        <v>110</v>
      </c>
      <c r="H303" s="13">
        <v>39644</v>
      </c>
      <c r="I303" s="14">
        <v>19822</v>
      </c>
      <c r="J303" s="15">
        <v>9911</v>
      </c>
      <c r="K303" s="14">
        <v>9911</v>
      </c>
      <c r="L303" s="25" t="s">
        <v>6037</v>
      </c>
    </row>
    <row r="304" spans="1:12" x14ac:dyDescent="0.35">
      <c r="A304" s="9" t="s">
        <v>730</v>
      </c>
      <c r="B304" s="9" t="s">
        <v>784</v>
      </c>
      <c r="C304" s="10" t="s">
        <v>17</v>
      </c>
      <c r="D304" s="11" t="s">
        <v>6037</v>
      </c>
      <c r="E304" s="9" t="s">
        <v>6037</v>
      </c>
      <c r="F304" s="12" t="s">
        <v>785</v>
      </c>
      <c r="G304" s="12" t="s">
        <v>110</v>
      </c>
      <c r="H304" s="13">
        <v>292432</v>
      </c>
      <c r="I304" s="14">
        <v>146216</v>
      </c>
      <c r="J304" s="15">
        <v>73108</v>
      </c>
      <c r="K304" s="14">
        <v>73108</v>
      </c>
      <c r="L304" s="25" t="s">
        <v>6037</v>
      </c>
    </row>
    <row r="305" spans="1:12" x14ac:dyDescent="0.35">
      <c r="A305" s="9" t="s">
        <v>730</v>
      </c>
      <c r="B305" s="9" t="s">
        <v>786</v>
      </c>
      <c r="C305" s="10" t="s">
        <v>17</v>
      </c>
      <c r="D305" s="11" t="s">
        <v>6037</v>
      </c>
      <c r="E305" s="9" t="s">
        <v>6037</v>
      </c>
      <c r="F305" s="12" t="s">
        <v>787</v>
      </c>
      <c r="G305" s="12" t="s">
        <v>110</v>
      </c>
      <c r="H305" s="13">
        <v>713811</v>
      </c>
      <c r="I305" s="14">
        <v>356906</v>
      </c>
      <c r="J305" s="15">
        <v>178453</v>
      </c>
      <c r="K305" s="14">
        <v>178453</v>
      </c>
      <c r="L305" s="25" t="s">
        <v>6037</v>
      </c>
    </row>
    <row r="306" spans="1:12" x14ac:dyDescent="0.35">
      <c r="A306" s="9" t="s">
        <v>730</v>
      </c>
      <c r="B306" s="9" t="s">
        <v>788</v>
      </c>
      <c r="C306" s="10" t="s">
        <v>17</v>
      </c>
      <c r="D306" s="11" t="s">
        <v>6037</v>
      </c>
      <c r="E306" s="9" t="s">
        <v>6037</v>
      </c>
      <c r="F306" s="12" t="s">
        <v>789</v>
      </c>
      <c r="G306" s="12" t="s">
        <v>24</v>
      </c>
      <c r="H306" s="13">
        <v>1801653</v>
      </c>
      <c r="I306" s="14">
        <v>900827</v>
      </c>
      <c r="J306" s="15">
        <v>450413</v>
      </c>
      <c r="K306" s="14">
        <v>450414</v>
      </c>
      <c r="L306" s="25" t="s">
        <v>6037</v>
      </c>
    </row>
    <row r="307" spans="1:12" x14ac:dyDescent="0.35">
      <c r="A307" s="9" t="s">
        <v>730</v>
      </c>
      <c r="B307" s="9" t="s">
        <v>790</v>
      </c>
      <c r="C307" s="10" t="s">
        <v>17</v>
      </c>
      <c r="D307" s="11" t="s">
        <v>6037</v>
      </c>
      <c r="E307" s="9" t="s">
        <v>6037</v>
      </c>
      <c r="F307" s="12" t="s">
        <v>791</v>
      </c>
      <c r="G307" s="12" t="s">
        <v>110</v>
      </c>
      <c r="H307" s="13">
        <v>24878</v>
      </c>
      <c r="I307" s="14">
        <v>12439</v>
      </c>
      <c r="J307" s="15">
        <v>6220</v>
      </c>
      <c r="K307" s="14">
        <v>6219</v>
      </c>
      <c r="L307" s="25" t="s">
        <v>6037</v>
      </c>
    </row>
    <row r="308" spans="1:12" x14ac:dyDescent="0.35">
      <c r="A308" s="9" t="s">
        <v>730</v>
      </c>
      <c r="B308" s="9" t="s">
        <v>792</v>
      </c>
      <c r="C308" s="10" t="s">
        <v>17</v>
      </c>
      <c r="D308" s="11" t="s">
        <v>6037</v>
      </c>
      <c r="E308" s="9" t="s">
        <v>6037</v>
      </c>
      <c r="F308" s="12" t="s">
        <v>793</v>
      </c>
      <c r="G308" s="12" t="s">
        <v>110</v>
      </c>
      <c r="H308" s="13">
        <v>188655</v>
      </c>
      <c r="I308" s="14">
        <v>94328</v>
      </c>
      <c r="J308" s="15">
        <v>47164</v>
      </c>
      <c r="K308" s="14">
        <v>47164</v>
      </c>
      <c r="L308" s="25" t="s">
        <v>6037</v>
      </c>
    </row>
    <row r="309" spans="1:12" x14ac:dyDescent="0.35">
      <c r="A309" s="9" t="s">
        <v>730</v>
      </c>
      <c r="B309" s="9" t="s">
        <v>794</v>
      </c>
      <c r="C309" s="10" t="s">
        <v>17</v>
      </c>
      <c r="D309" s="11" t="s">
        <v>6037</v>
      </c>
      <c r="E309" s="9" t="s">
        <v>6037</v>
      </c>
      <c r="F309" s="12" t="s">
        <v>795</v>
      </c>
      <c r="G309" s="12" t="s">
        <v>110</v>
      </c>
      <c r="H309" s="13">
        <v>36849</v>
      </c>
      <c r="I309" s="14">
        <v>18425</v>
      </c>
      <c r="J309" s="15">
        <v>9212</v>
      </c>
      <c r="K309" s="14">
        <v>9213</v>
      </c>
      <c r="L309" s="25" t="s">
        <v>6037</v>
      </c>
    </row>
    <row r="310" spans="1:12" x14ac:dyDescent="0.35">
      <c r="A310" s="9" t="s">
        <v>730</v>
      </c>
      <c r="B310" s="9" t="s">
        <v>796</v>
      </c>
      <c r="C310" s="10" t="s">
        <v>17</v>
      </c>
      <c r="D310" s="11" t="s">
        <v>6037</v>
      </c>
      <c r="E310" s="9" t="s">
        <v>6037</v>
      </c>
      <c r="F310" s="12" t="s">
        <v>797</v>
      </c>
      <c r="G310" s="12" t="s">
        <v>110</v>
      </c>
      <c r="H310" s="13">
        <v>405245</v>
      </c>
      <c r="I310" s="14">
        <v>202623</v>
      </c>
      <c r="J310" s="15">
        <v>101311</v>
      </c>
      <c r="K310" s="14">
        <v>101312</v>
      </c>
      <c r="L310" s="25" t="s">
        <v>6037</v>
      </c>
    </row>
    <row r="311" spans="1:12" x14ac:dyDescent="0.35">
      <c r="A311" s="9" t="s">
        <v>730</v>
      </c>
      <c r="B311" s="9" t="s">
        <v>798</v>
      </c>
      <c r="C311" s="10" t="s">
        <v>17</v>
      </c>
      <c r="D311" s="11" t="s">
        <v>6037</v>
      </c>
      <c r="E311" s="9" t="s">
        <v>6037</v>
      </c>
      <c r="F311" s="12" t="s">
        <v>799</v>
      </c>
      <c r="G311" s="12" t="s">
        <v>110</v>
      </c>
      <c r="H311" s="13">
        <v>3772</v>
      </c>
      <c r="I311" s="14">
        <v>1886</v>
      </c>
      <c r="J311" s="15">
        <v>943</v>
      </c>
      <c r="K311" s="14">
        <v>943</v>
      </c>
      <c r="L311" s="25" t="s">
        <v>6037</v>
      </c>
    </row>
    <row r="312" spans="1:12" x14ac:dyDescent="0.35">
      <c r="A312" s="9" t="s">
        <v>730</v>
      </c>
      <c r="B312" s="9" t="s">
        <v>800</v>
      </c>
      <c r="C312" s="10" t="s">
        <v>17</v>
      </c>
      <c r="D312" s="11" t="s">
        <v>6037</v>
      </c>
      <c r="E312" s="9" t="s">
        <v>6037</v>
      </c>
      <c r="F312" s="12" t="s">
        <v>631</v>
      </c>
      <c r="G312" s="12" t="s">
        <v>110</v>
      </c>
      <c r="H312" s="13">
        <v>845556</v>
      </c>
      <c r="I312" s="14">
        <v>422778</v>
      </c>
      <c r="J312" s="15">
        <v>211389</v>
      </c>
      <c r="K312" s="14">
        <v>211389</v>
      </c>
      <c r="L312" s="25" t="s">
        <v>6037</v>
      </c>
    </row>
    <row r="313" spans="1:12" x14ac:dyDescent="0.35">
      <c r="A313" s="9" t="s">
        <v>730</v>
      </c>
      <c r="B313" s="9" t="s">
        <v>800</v>
      </c>
      <c r="C313" s="10" t="s">
        <v>801</v>
      </c>
      <c r="D313" s="11" t="s">
        <v>802</v>
      </c>
      <c r="E313" s="9" t="s">
        <v>45</v>
      </c>
      <c r="F313" s="12" t="s">
        <v>803</v>
      </c>
      <c r="G313" s="12" t="s">
        <v>110</v>
      </c>
      <c r="H313" s="13">
        <v>66475</v>
      </c>
      <c r="I313" s="14">
        <v>33238</v>
      </c>
      <c r="J313" s="15">
        <v>16619</v>
      </c>
      <c r="K313" s="14">
        <v>16619</v>
      </c>
      <c r="L313" s="25" t="s">
        <v>6037</v>
      </c>
    </row>
    <row r="314" spans="1:12" x14ac:dyDescent="0.35">
      <c r="A314" s="9" t="s">
        <v>730</v>
      </c>
      <c r="B314" s="9" t="s">
        <v>804</v>
      </c>
      <c r="C314" s="10" t="s">
        <v>17</v>
      </c>
      <c r="D314" s="11" t="s">
        <v>6037</v>
      </c>
      <c r="E314" s="9" t="s">
        <v>6037</v>
      </c>
      <c r="F314" s="12" t="s">
        <v>805</v>
      </c>
      <c r="G314" s="12" t="s">
        <v>110</v>
      </c>
      <c r="H314" s="13">
        <v>76817</v>
      </c>
      <c r="I314" s="14">
        <v>38409</v>
      </c>
      <c r="J314" s="15">
        <v>19204</v>
      </c>
      <c r="K314" s="14">
        <v>19205</v>
      </c>
      <c r="L314" s="25" t="s">
        <v>6037</v>
      </c>
    </row>
    <row r="315" spans="1:12" x14ac:dyDescent="0.35">
      <c r="A315" s="9" t="s">
        <v>730</v>
      </c>
      <c r="B315" s="9" t="s">
        <v>806</v>
      </c>
      <c r="C315" s="10" t="s">
        <v>17</v>
      </c>
      <c r="D315" s="11" t="s">
        <v>6037</v>
      </c>
      <c r="E315" s="9" t="s">
        <v>6037</v>
      </c>
      <c r="F315" s="12" t="s">
        <v>807</v>
      </c>
      <c r="G315" s="12" t="s">
        <v>110</v>
      </c>
      <c r="H315" s="13">
        <v>508344</v>
      </c>
      <c r="I315" s="14">
        <v>254172</v>
      </c>
      <c r="J315" s="15">
        <v>127086</v>
      </c>
      <c r="K315" s="14">
        <v>127086</v>
      </c>
      <c r="L315" s="25" t="s">
        <v>6037</v>
      </c>
    </row>
    <row r="316" spans="1:12" x14ac:dyDescent="0.35">
      <c r="A316" s="9" t="s">
        <v>730</v>
      </c>
      <c r="B316" s="9" t="s">
        <v>808</v>
      </c>
      <c r="C316" s="10" t="s">
        <v>17</v>
      </c>
      <c r="D316" s="11" t="s">
        <v>6037</v>
      </c>
      <c r="E316" s="9" t="s">
        <v>6037</v>
      </c>
      <c r="F316" s="12" t="s">
        <v>809</v>
      </c>
      <c r="G316" s="12" t="s">
        <v>110</v>
      </c>
      <c r="H316" s="13">
        <v>296104</v>
      </c>
      <c r="I316" s="14">
        <v>148052</v>
      </c>
      <c r="J316" s="15">
        <v>74026</v>
      </c>
      <c r="K316" s="14">
        <v>74026</v>
      </c>
      <c r="L316" s="25" t="s">
        <v>6037</v>
      </c>
    </row>
    <row r="317" spans="1:12" x14ac:dyDescent="0.35">
      <c r="A317" s="9" t="s">
        <v>730</v>
      </c>
      <c r="B317" s="9" t="s">
        <v>810</v>
      </c>
      <c r="C317" s="10" t="s">
        <v>17</v>
      </c>
      <c r="D317" s="11" t="s">
        <v>6037</v>
      </c>
      <c r="E317" s="9" t="s">
        <v>6037</v>
      </c>
      <c r="F317" s="12" t="s">
        <v>811</v>
      </c>
      <c r="G317" s="12" t="s">
        <v>110</v>
      </c>
      <c r="H317" s="13">
        <v>656657</v>
      </c>
      <c r="I317" s="14">
        <v>328329</v>
      </c>
      <c r="J317" s="15">
        <v>164164</v>
      </c>
      <c r="K317" s="14">
        <v>164165</v>
      </c>
      <c r="L317" s="25" t="s">
        <v>6037</v>
      </c>
    </row>
    <row r="318" spans="1:12" x14ac:dyDescent="0.35">
      <c r="A318" s="9" t="s">
        <v>730</v>
      </c>
      <c r="B318" s="9" t="s">
        <v>810</v>
      </c>
      <c r="C318" s="10" t="s">
        <v>812</v>
      </c>
      <c r="D318" s="11" t="s">
        <v>813</v>
      </c>
      <c r="E318" s="9" t="s">
        <v>22</v>
      </c>
      <c r="F318" s="12" t="s">
        <v>814</v>
      </c>
      <c r="G318" s="12" t="s">
        <v>110</v>
      </c>
      <c r="H318" s="13">
        <v>94880</v>
      </c>
      <c r="I318" s="14">
        <v>47440</v>
      </c>
      <c r="J318" s="15">
        <v>23720</v>
      </c>
      <c r="K318" s="14">
        <v>23720</v>
      </c>
      <c r="L318" s="25" t="s">
        <v>6037</v>
      </c>
    </row>
    <row r="319" spans="1:12" x14ac:dyDescent="0.35">
      <c r="A319" s="9" t="s">
        <v>730</v>
      </c>
      <c r="B319" s="9" t="s">
        <v>810</v>
      </c>
      <c r="C319" s="10" t="s">
        <v>815</v>
      </c>
      <c r="D319" s="11" t="s">
        <v>816</v>
      </c>
      <c r="E319" s="9" t="s">
        <v>45</v>
      </c>
      <c r="F319" s="12" t="s">
        <v>817</v>
      </c>
      <c r="G319" s="12" t="s">
        <v>110</v>
      </c>
      <c r="H319" s="13">
        <v>112967</v>
      </c>
      <c r="I319" s="14">
        <v>56484</v>
      </c>
      <c r="J319" s="15">
        <v>28242</v>
      </c>
      <c r="K319" s="14">
        <v>28242</v>
      </c>
      <c r="L319" s="25" t="s">
        <v>6037</v>
      </c>
    </row>
    <row r="320" spans="1:12" x14ac:dyDescent="0.35">
      <c r="A320" s="9" t="s">
        <v>730</v>
      </c>
      <c r="B320" s="9" t="s">
        <v>818</v>
      </c>
      <c r="C320" s="10" t="s">
        <v>17</v>
      </c>
      <c r="D320" s="11" t="s">
        <v>6037</v>
      </c>
      <c r="E320" s="9" t="s">
        <v>6037</v>
      </c>
      <c r="F320" s="12" t="s">
        <v>819</v>
      </c>
      <c r="G320" s="12" t="s">
        <v>24</v>
      </c>
      <c r="H320" s="13">
        <v>139692</v>
      </c>
      <c r="I320" s="14">
        <v>69846</v>
      </c>
      <c r="J320" s="15">
        <v>34923</v>
      </c>
      <c r="K320" s="14">
        <v>34923</v>
      </c>
      <c r="L320" s="25" t="s">
        <v>6037</v>
      </c>
    </row>
    <row r="321" spans="1:12" x14ac:dyDescent="0.35">
      <c r="A321" s="9" t="s">
        <v>730</v>
      </c>
      <c r="B321" s="9" t="s">
        <v>820</v>
      </c>
      <c r="C321" s="10" t="s">
        <v>17</v>
      </c>
      <c r="D321" s="11" t="s">
        <v>6037</v>
      </c>
      <c r="E321" s="9" t="s">
        <v>6037</v>
      </c>
      <c r="F321" s="12" t="s">
        <v>821</v>
      </c>
      <c r="G321" s="12" t="s">
        <v>110</v>
      </c>
      <c r="H321" s="13">
        <v>309678</v>
      </c>
      <c r="I321" s="14">
        <v>154839</v>
      </c>
      <c r="J321" s="15">
        <v>77420</v>
      </c>
      <c r="K321" s="14">
        <v>77419</v>
      </c>
      <c r="L321" s="25" t="s">
        <v>6037</v>
      </c>
    </row>
    <row r="322" spans="1:12" x14ac:dyDescent="0.35">
      <c r="A322" s="9" t="s">
        <v>730</v>
      </c>
      <c r="B322" s="9" t="s">
        <v>822</v>
      </c>
      <c r="C322" s="10" t="s">
        <v>17</v>
      </c>
      <c r="D322" s="11" t="s">
        <v>6037</v>
      </c>
      <c r="E322" s="9" t="s">
        <v>6037</v>
      </c>
      <c r="F322" s="12" t="s">
        <v>823</v>
      </c>
      <c r="G322" s="12" t="s">
        <v>24</v>
      </c>
      <c r="H322" s="13">
        <v>985233</v>
      </c>
      <c r="I322" s="14">
        <v>492617</v>
      </c>
      <c r="J322" s="15">
        <v>246308</v>
      </c>
      <c r="K322" s="14">
        <v>246309</v>
      </c>
      <c r="L322" s="25" t="s">
        <v>6037</v>
      </c>
    </row>
    <row r="323" spans="1:12" x14ac:dyDescent="0.35">
      <c r="A323" s="9" t="s">
        <v>730</v>
      </c>
      <c r="B323" s="9" t="s">
        <v>824</v>
      </c>
      <c r="C323" s="10" t="s">
        <v>17</v>
      </c>
      <c r="D323" s="11" t="s">
        <v>6037</v>
      </c>
      <c r="E323" s="9" t="s">
        <v>6037</v>
      </c>
      <c r="F323" s="12" t="s">
        <v>825</v>
      </c>
      <c r="G323" s="12" t="s">
        <v>24</v>
      </c>
      <c r="H323" s="13">
        <v>80920</v>
      </c>
      <c r="I323" s="14">
        <v>40460</v>
      </c>
      <c r="J323" s="15">
        <v>20230</v>
      </c>
      <c r="K323" s="14">
        <v>20230</v>
      </c>
      <c r="L323" s="25" t="s">
        <v>6037</v>
      </c>
    </row>
    <row r="324" spans="1:12" x14ac:dyDescent="0.35">
      <c r="A324" s="9" t="s">
        <v>730</v>
      </c>
      <c r="B324" s="9" t="s">
        <v>826</v>
      </c>
      <c r="C324" s="10" t="s">
        <v>17</v>
      </c>
      <c r="D324" s="11" t="s">
        <v>6037</v>
      </c>
      <c r="E324" s="9" t="s">
        <v>6037</v>
      </c>
      <c r="F324" s="12" t="s">
        <v>827</v>
      </c>
      <c r="G324" s="12" t="s">
        <v>24</v>
      </c>
      <c r="H324" s="13">
        <v>4773777</v>
      </c>
      <c r="I324" s="14">
        <v>2386889</v>
      </c>
      <c r="J324" s="15">
        <v>1193444</v>
      </c>
      <c r="K324" s="14">
        <v>1193445</v>
      </c>
      <c r="L324" s="25" t="s">
        <v>6037</v>
      </c>
    </row>
    <row r="325" spans="1:12" x14ac:dyDescent="0.35">
      <c r="A325" s="9" t="s">
        <v>730</v>
      </c>
      <c r="B325" s="9" t="s">
        <v>826</v>
      </c>
      <c r="C325" s="10" t="s">
        <v>828</v>
      </c>
      <c r="D325" s="11" t="s">
        <v>829</v>
      </c>
      <c r="E325" s="9" t="s">
        <v>22</v>
      </c>
      <c r="F325" s="12" t="s">
        <v>830</v>
      </c>
      <c r="G325" s="12" t="s">
        <v>24</v>
      </c>
      <c r="H325" s="13">
        <v>36314</v>
      </c>
      <c r="I325" s="14">
        <v>18157</v>
      </c>
      <c r="J325" s="15">
        <v>9079</v>
      </c>
      <c r="K325" s="14">
        <v>9078</v>
      </c>
      <c r="L325" s="25" t="s">
        <v>6037</v>
      </c>
    </row>
    <row r="326" spans="1:12" x14ac:dyDescent="0.35">
      <c r="A326" s="9" t="s">
        <v>730</v>
      </c>
      <c r="B326" s="9" t="s">
        <v>831</v>
      </c>
      <c r="C326" s="10" t="s">
        <v>17</v>
      </c>
      <c r="D326" s="11" t="s">
        <v>6037</v>
      </c>
      <c r="E326" s="9" t="s">
        <v>6037</v>
      </c>
      <c r="F326" s="12" t="s">
        <v>832</v>
      </c>
      <c r="G326" s="12" t="s">
        <v>110</v>
      </c>
      <c r="H326" s="13">
        <v>1825512</v>
      </c>
      <c r="I326" s="14">
        <v>912756</v>
      </c>
      <c r="J326" s="15">
        <v>456378</v>
      </c>
      <c r="K326" s="14">
        <v>456378</v>
      </c>
      <c r="L326" s="25" t="s">
        <v>6037</v>
      </c>
    </row>
    <row r="327" spans="1:12" x14ac:dyDescent="0.35">
      <c r="A327" s="9" t="s">
        <v>730</v>
      </c>
      <c r="B327" s="9" t="s">
        <v>831</v>
      </c>
      <c r="C327" s="10" t="s">
        <v>833</v>
      </c>
      <c r="D327" s="11" t="s">
        <v>834</v>
      </c>
      <c r="E327" s="9" t="s">
        <v>22</v>
      </c>
      <c r="F327" s="12" t="s">
        <v>835</v>
      </c>
      <c r="G327" s="12" t="s">
        <v>110</v>
      </c>
      <c r="H327" s="13">
        <v>357602</v>
      </c>
      <c r="I327" s="14">
        <v>178801</v>
      </c>
      <c r="J327" s="15">
        <v>89401</v>
      </c>
      <c r="K327" s="14">
        <v>89400</v>
      </c>
      <c r="L327" s="25" t="s">
        <v>6037</v>
      </c>
    </row>
    <row r="328" spans="1:12" x14ac:dyDescent="0.35">
      <c r="A328" s="9" t="s">
        <v>836</v>
      </c>
      <c r="B328" s="9" t="s">
        <v>837</v>
      </c>
      <c r="C328" s="10" t="s">
        <v>17</v>
      </c>
      <c r="D328" s="11" t="s">
        <v>6037</v>
      </c>
      <c r="E328" s="9" t="s">
        <v>6037</v>
      </c>
      <c r="F328" s="12" t="s">
        <v>838</v>
      </c>
      <c r="G328" s="12" t="s">
        <v>19</v>
      </c>
      <c r="H328" s="13">
        <v>1267267</v>
      </c>
      <c r="I328" s="14">
        <v>633634</v>
      </c>
      <c r="J328" s="15">
        <v>316817</v>
      </c>
      <c r="K328" s="14">
        <v>316817</v>
      </c>
      <c r="L328" s="25" t="s">
        <v>6037</v>
      </c>
    </row>
    <row r="329" spans="1:12" x14ac:dyDescent="0.35">
      <c r="A329" s="9" t="s">
        <v>836</v>
      </c>
      <c r="B329" s="9" t="s">
        <v>837</v>
      </c>
      <c r="C329" s="10" t="s">
        <v>839</v>
      </c>
      <c r="D329" s="11" t="s">
        <v>840</v>
      </c>
      <c r="E329" s="9" t="s">
        <v>45</v>
      </c>
      <c r="F329" s="12" t="s">
        <v>841</v>
      </c>
      <c r="G329" s="12" t="s">
        <v>19</v>
      </c>
      <c r="H329" s="13">
        <v>24526</v>
      </c>
      <c r="I329" s="14">
        <v>12263</v>
      </c>
      <c r="J329" s="15">
        <v>6132</v>
      </c>
      <c r="K329" s="14">
        <v>6131</v>
      </c>
      <c r="L329" s="25" t="s">
        <v>6037</v>
      </c>
    </row>
    <row r="330" spans="1:12" x14ac:dyDescent="0.35">
      <c r="A330" s="9" t="s">
        <v>836</v>
      </c>
      <c r="B330" s="9" t="s">
        <v>842</v>
      </c>
      <c r="C330" s="10" t="s">
        <v>17</v>
      </c>
      <c r="D330" s="11" t="s">
        <v>6037</v>
      </c>
      <c r="E330" s="9" t="s">
        <v>6037</v>
      </c>
      <c r="F330" s="12" t="s">
        <v>843</v>
      </c>
      <c r="G330" s="12" t="s">
        <v>110</v>
      </c>
      <c r="H330" s="13">
        <v>6184278</v>
      </c>
      <c r="I330" s="14">
        <v>3092139</v>
      </c>
      <c r="J330" s="15">
        <v>1546070</v>
      </c>
      <c r="K330" s="14">
        <v>1546069</v>
      </c>
      <c r="L330" s="25" t="s">
        <v>6037</v>
      </c>
    </row>
    <row r="331" spans="1:12" x14ac:dyDescent="0.35">
      <c r="A331" s="9" t="s">
        <v>836</v>
      </c>
      <c r="B331" s="9" t="s">
        <v>844</v>
      </c>
      <c r="C331" s="10" t="s">
        <v>17</v>
      </c>
      <c r="D331" s="11" t="s">
        <v>6037</v>
      </c>
      <c r="E331" s="9" t="s">
        <v>6037</v>
      </c>
      <c r="F331" s="12" t="s">
        <v>845</v>
      </c>
      <c r="G331" s="12" t="s">
        <v>238</v>
      </c>
      <c r="H331" s="13">
        <v>3611594</v>
      </c>
      <c r="I331" s="14">
        <v>1805797</v>
      </c>
      <c r="J331" s="15">
        <v>902899</v>
      </c>
      <c r="K331" s="14">
        <v>902898</v>
      </c>
      <c r="L331" s="25" t="s">
        <v>6037</v>
      </c>
    </row>
    <row r="332" spans="1:12" x14ac:dyDescent="0.35">
      <c r="A332" s="9" t="s">
        <v>836</v>
      </c>
      <c r="B332" s="9" t="s">
        <v>846</v>
      </c>
      <c r="C332" s="10" t="s">
        <v>17</v>
      </c>
      <c r="D332" s="11" t="s">
        <v>6037</v>
      </c>
      <c r="E332" s="9" t="s">
        <v>6037</v>
      </c>
      <c r="F332" s="12" t="s">
        <v>847</v>
      </c>
      <c r="G332" s="12" t="s">
        <v>24</v>
      </c>
      <c r="H332" s="13">
        <v>15000062</v>
      </c>
      <c r="I332" s="14">
        <v>7500031</v>
      </c>
      <c r="J332" s="15">
        <v>3750016</v>
      </c>
      <c r="K332" s="14">
        <v>3750015</v>
      </c>
      <c r="L332" s="25" t="s">
        <v>6037</v>
      </c>
    </row>
    <row r="333" spans="1:12" x14ac:dyDescent="0.35">
      <c r="A333" s="9" t="s">
        <v>836</v>
      </c>
      <c r="B333" s="9" t="s">
        <v>848</v>
      </c>
      <c r="C333" s="10" t="s">
        <v>17</v>
      </c>
      <c r="D333" s="11" t="s">
        <v>6037</v>
      </c>
      <c r="E333" s="9" t="s">
        <v>6037</v>
      </c>
      <c r="F333" s="12" t="s">
        <v>849</v>
      </c>
      <c r="G333" s="12" t="s">
        <v>24</v>
      </c>
      <c r="H333" s="13">
        <v>2000378</v>
      </c>
      <c r="I333" s="14">
        <v>1000189</v>
      </c>
      <c r="J333" s="15">
        <v>500095</v>
      </c>
      <c r="K333" s="14">
        <v>500094</v>
      </c>
      <c r="L333" s="25" t="s">
        <v>6037</v>
      </c>
    </row>
    <row r="334" spans="1:12" x14ac:dyDescent="0.35">
      <c r="A334" s="9" t="s">
        <v>836</v>
      </c>
      <c r="B334" s="9" t="s">
        <v>850</v>
      </c>
      <c r="C334" s="10" t="s">
        <v>17</v>
      </c>
      <c r="D334" s="11" t="s">
        <v>6037</v>
      </c>
      <c r="E334" s="9" t="s">
        <v>6037</v>
      </c>
      <c r="F334" s="12" t="s">
        <v>851</v>
      </c>
      <c r="G334" s="12" t="s">
        <v>238</v>
      </c>
      <c r="H334" s="13">
        <v>7725698</v>
      </c>
      <c r="I334" s="14">
        <v>3862849</v>
      </c>
      <c r="J334" s="15">
        <v>1931425</v>
      </c>
      <c r="K334" s="14">
        <v>1931424</v>
      </c>
      <c r="L334" s="25" t="s">
        <v>6037</v>
      </c>
    </row>
    <row r="335" spans="1:12" x14ac:dyDescent="0.35">
      <c r="A335" s="9" t="s">
        <v>836</v>
      </c>
      <c r="B335" s="9" t="s">
        <v>852</v>
      </c>
      <c r="C335" s="10" t="s">
        <v>17</v>
      </c>
      <c r="D335" s="11" t="s">
        <v>6037</v>
      </c>
      <c r="E335" s="9" t="s">
        <v>6037</v>
      </c>
      <c r="F335" s="12" t="s">
        <v>853</v>
      </c>
      <c r="G335" s="12" t="s">
        <v>110</v>
      </c>
      <c r="H335" s="13">
        <v>8180415</v>
      </c>
      <c r="I335" s="14">
        <v>4090208</v>
      </c>
      <c r="J335" s="15">
        <v>2045104</v>
      </c>
      <c r="K335" s="14">
        <v>2045104</v>
      </c>
      <c r="L335" s="25" t="s">
        <v>6037</v>
      </c>
    </row>
    <row r="336" spans="1:12" x14ac:dyDescent="0.35">
      <c r="A336" s="9" t="s">
        <v>836</v>
      </c>
      <c r="B336" s="9" t="s">
        <v>852</v>
      </c>
      <c r="C336" s="10" t="s">
        <v>854</v>
      </c>
      <c r="D336" s="11" t="s">
        <v>855</v>
      </c>
      <c r="E336" s="9" t="s">
        <v>22</v>
      </c>
      <c r="F336" s="12" t="s">
        <v>856</v>
      </c>
      <c r="G336" s="12" t="s">
        <v>110</v>
      </c>
      <c r="H336" s="13">
        <v>481376</v>
      </c>
      <c r="I336" s="14">
        <v>240688</v>
      </c>
      <c r="J336" s="15">
        <v>120344</v>
      </c>
      <c r="K336" s="14">
        <v>120344</v>
      </c>
      <c r="L336" s="25" t="s">
        <v>6037</v>
      </c>
    </row>
    <row r="337" spans="1:12" x14ac:dyDescent="0.35">
      <c r="A337" s="9" t="s">
        <v>836</v>
      </c>
      <c r="B337" s="9" t="s">
        <v>852</v>
      </c>
      <c r="C337" s="10" t="s">
        <v>857</v>
      </c>
      <c r="D337" s="11" t="s">
        <v>858</v>
      </c>
      <c r="E337" s="9" t="s">
        <v>45</v>
      </c>
      <c r="F337" s="12" t="s">
        <v>859</v>
      </c>
      <c r="G337" s="12" t="s">
        <v>110</v>
      </c>
      <c r="H337" s="13">
        <v>165260</v>
      </c>
      <c r="I337" s="14">
        <v>82630</v>
      </c>
      <c r="J337" s="15">
        <v>41315</v>
      </c>
      <c r="K337" s="14">
        <v>41315</v>
      </c>
      <c r="L337" s="25" t="s">
        <v>6037</v>
      </c>
    </row>
    <row r="338" spans="1:12" x14ac:dyDescent="0.35">
      <c r="A338" s="9" t="s">
        <v>836</v>
      </c>
      <c r="B338" s="9" t="s">
        <v>860</v>
      </c>
      <c r="C338" s="10" t="s">
        <v>17</v>
      </c>
      <c r="D338" s="11" t="s">
        <v>6037</v>
      </c>
      <c r="E338" s="9" t="s">
        <v>6037</v>
      </c>
      <c r="F338" s="12" t="s">
        <v>861</v>
      </c>
      <c r="G338" s="12" t="s">
        <v>110</v>
      </c>
      <c r="H338" s="13">
        <v>1921940</v>
      </c>
      <c r="I338" s="14">
        <v>960970</v>
      </c>
      <c r="J338" s="15">
        <v>480485</v>
      </c>
      <c r="K338" s="14">
        <v>480485</v>
      </c>
      <c r="L338" s="25" t="s">
        <v>6037</v>
      </c>
    </row>
    <row r="339" spans="1:12" x14ac:dyDescent="0.35">
      <c r="A339" s="9" t="s">
        <v>836</v>
      </c>
      <c r="B339" s="9" t="s">
        <v>862</v>
      </c>
      <c r="C339" s="10" t="s">
        <v>17</v>
      </c>
      <c r="D339" s="11" t="s">
        <v>6037</v>
      </c>
      <c r="E339" s="9" t="s">
        <v>6037</v>
      </c>
      <c r="F339" s="12" t="s">
        <v>863</v>
      </c>
      <c r="G339" s="12" t="s">
        <v>24</v>
      </c>
      <c r="H339" s="13">
        <v>2514976</v>
      </c>
      <c r="I339" s="14">
        <v>1257488</v>
      </c>
      <c r="J339" s="15">
        <v>628744</v>
      </c>
      <c r="K339" s="14">
        <v>628744</v>
      </c>
      <c r="L339" s="25" t="s">
        <v>6037</v>
      </c>
    </row>
    <row r="340" spans="1:12" x14ac:dyDescent="0.35">
      <c r="A340" s="9" t="s">
        <v>836</v>
      </c>
      <c r="B340" s="9" t="s">
        <v>864</v>
      </c>
      <c r="C340" s="10" t="s">
        <v>17</v>
      </c>
      <c r="D340" s="11" t="s">
        <v>6037</v>
      </c>
      <c r="E340" s="9" t="s">
        <v>6037</v>
      </c>
      <c r="F340" s="12" t="s">
        <v>865</v>
      </c>
      <c r="G340" s="12" t="s">
        <v>24</v>
      </c>
      <c r="H340" s="13">
        <v>7030976</v>
      </c>
      <c r="I340" s="14">
        <v>3515488</v>
      </c>
      <c r="J340" s="15">
        <v>1757744</v>
      </c>
      <c r="K340" s="14">
        <v>1757744</v>
      </c>
      <c r="L340" s="25" t="s">
        <v>6037</v>
      </c>
    </row>
    <row r="341" spans="1:12" x14ac:dyDescent="0.35">
      <c r="A341" s="9" t="s">
        <v>836</v>
      </c>
      <c r="B341" s="9" t="s">
        <v>866</v>
      </c>
      <c r="C341" s="10" t="s">
        <v>17</v>
      </c>
      <c r="D341" s="11" t="s">
        <v>6037</v>
      </c>
      <c r="E341" s="9" t="s">
        <v>6037</v>
      </c>
      <c r="F341" s="12" t="s">
        <v>867</v>
      </c>
      <c r="G341" s="12" t="s">
        <v>110</v>
      </c>
      <c r="H341" s="13">
        <v>234606</v>
      </c>
      <c r="I341" s="14">
        <v>117303</v>
      </c>
      <c r="J341" s="15">
        <v>58652</v>
      </c>
      <c r="K341" s="14">
        <v>58651</v>
      </c>
      <c r="L341" s="25" t="s">
        <v>6037</v>
      </c>
    </row>
    <row r="342" spans="1:12" x14ac:dyDescent="0.35">
      <c r="A342" s="9" t="s">
        <v>836</v>
      </c>
      <c r="B342" s="9" t="s">
        <v>868</v>
      </c>
      <c r="C342" s="10" t="s">
        <v>17</v>
      </c>
      <c r="D342" s="11" t="s">
        <v>6037</v>
      </c>
      <c r="E342" s="9" t="s">
        <v>6037</v>
      </c>
      <c r="F342" s="12" t="s">
        <v>869</v>
      </c>
      <c r="G342" s="12" t="s">
        <v>110</v>
      </c>
      <c r="H342" s="13">
        <v>2132202</v>
      </c>
      <c r="I342" s="14">
        <v>1066101</v>
      </c>
      <c r="J342" s="15">
        <v>533051</v>
      </c>
      <c r="K342" s="14">
        <v>533050</v>
      </c>
      <c r="L342" s="25" t="s">
        <v>6037</v>
      </c>
    </row>
    <row r="343" spans="1:12" x14ac:dyDescent="0.35">
      <c r="A343" s="9" t="s">
        <v>836</v>
      </c>
      <c r="B343" s="9" t="s">
        <v>870</v>
      </c>
      <c r="C343" s="10" t="s">
        <v>17</v>
      </c>
      <c r="D343" s="11" t="s">
        <v>6037</v>
      </c>
      <c r="E343" s="9" t="s">
        <v>6037</v>
      </c>
      <c r="F343" s="12" t="s">
        <v>871</v>
      </c>
      <c r="G343" s="12" t="s">
        <v>110</v>
      </c>
      <c r="H343" s="13">
        <v>768654</v>
      </c>
      <c r="I343" s="14">
        <v>384327</v>
      </c>
      <c r="J343" s="15">
        <v>192164</v>
      </c>
      <c r="K343" s="14">
        <v>192163</v>
      </c>
      <c r="L343" s="25" t="s">
        <v>6037</v>
      </c>
    </row>
    <row r="344" spans="1:12" x14ac:dyDescent="0.35">
      <c r="A344" s="9" t="s">
        <v>836</v>
      </c>
      <c r="B344" s="9" t="s">
        <v>872</v>
      </c>
      <c r="C344" s="10" t="s">
        <v>17</v>
      </c>
      <c r="D344" s="11" t="s">
        <v>6037</v>
      </c>
      <c r="E344" s="9" t="s">
        <v>6037</v>
      </c>
      <c r="F344" s="12" t="s">
        <v>873</v>
      </c>
      <c r="G344" s="12" t="s">
        <v>110</v>
      </c>
      <c r="H344" s="13">
        <v>159918</v>
      </c>
      <c r="I344" s="14">
        <v>79959</v>
      </c>
      <c r="J344" s="15">
        <v>39980</v>
      </c>
      <c r="K344" s="14">
        <v>39979</v>
      </c>
      <c r="L344" s="25" t="s">
        <v>6037</v>
      </c>
    </row>
    <row r="345" spans="1:12" x14ac:dyDescent="0.35">
      <c r="A345" s="9" t="s">
        <v>836</v>
      </c>
      <c r="B345" s="9" t="s">
        <v>874</v>
      </c>
      <c r="C345" s="10" t="s">
        <v>17</v>
      </c>
      <c r="D345" s="11" t="s">
        <v>6037</v>
      </c>
      <c r="E345" s="9" t="s">
        <v>6037</v>
      </c>
      <c r="F345" s="12" t="s">
        <v>875</v>
      </c>
      <c r="G345" s="12" t="s">
        <v>24</v>
      </c>
      <c r="H345" s="13">
        <v>1307686</v>
      </c>
      <c r="I345" s="14">
        <v>653843</v>
      </c>
      <c r="J345" s="15">
        <v>326922</v>
      </c>
      <c r="K345" s="14">
        <v>326921</v>
      </c>
      <c r="L345" s="25" t="s">
        <v>6037</v>
      </c>
    </row>
    <row r="346" spans="1:12" x14ac:dyDescent="0.35">
      <c r="A346" s="9" t="s">
        <v>836</v>
      </c>
      <c r="B346" s="9" t="s">
        <v>876</v>
      </c>
      <c r="C346" s="10" t="s">
        <v>17</v>
      </c>
      <c r="D346" s="11" t="s">
        <v>6037</v>
      </c>
      <c r="E346" s="9" t="s">
        <v>6037</v>
      </c>
      <c r="F346" s="12" t="s">
        <v>877</v>
      </c>
      <c r="G346" s="12" t="s">
        <v>110</v>
      </c>
      <c r="H346" s="13">
        <v>567152</v>
      </c>
      <c r="I346" s="14">
        <v>283576</v>
      </c>
      <c r="J346" s="15">
        <v>141788</v>
      </c>
      <c r="K346" s="14">
        <v>141788</v>
      </c>
      <c r="L346" s="25" t="s">
        <v>6037</v>
      </c>
    </row>
    <row r="347" spans="1:12" x14ac:dyDescent="0.35">
      <c r="A347" s="9" t="s">
        <v>836</v>
      </c>
      <c r="B347" s="9" t="s">
        <v>878</v>
      </c>
      <c r="C347" s="10" t="s">
        <v>17</v>
      </c>
      <c r="D347" s="11" t="s">
        <v>6037</v>
      </c>
      <c r="E347" s="9" t="s">
        <v>6037</v>
      </c>
      <c r="F347" s="12" t="s">
        <v>879</v>
      </c>
      <c r="G347" s="12" t="s">
        <v>110</v>
      </c>
      <c r="H347" s="13">
        <v>635985</v>
      </c>
      <c r="I347" s="14">
        <v>317993</v>
      </c>
      <c r="J347" s="15">
        <v>158996</v>
      </c>
      <c r="K347" s="14">
        <v>158997</v>
      </c>
      <c r="L347" s="25" t="s">
        <v>6037</v>
      </c>
    </row>
    <row r="348" spans="1:12" x14ac:dyDescent="0.35">
      <c r="A348" s="9" t="s">
        <v>880</v>
      </c>
      <c r="B348" s="9" t="s">
        <v>881</v>
      </c>
      <c r="C348" s="10" t="s">
        <v>17</v>
      </c>
      <c r="D348" s="11" t="s">
        <v>6037</v>
      </c>
      <c r="E348" s="9" t="s">
        <v>6037</v>
      </c>
      <c r="F348" s="12" t="s">
        <v>882</v>
      </c>
      <c r="G348" s="12" t="s">
        <v>19</v>
      </c>
      <c r="H348" s="13">
        <v>728</v>
      </c>
      <c r="I348" s="14">
        <v>364</v>
      </c>
      <c r="J348" s="15">
        <v>182</v>
      </c>
      <c r="K348" s="14">
        <v>182</v>
      </c>
      <c r="L348" s="25" t="s">
        <v>6037</v>
      </c>
    </row>
    <row r="349" spans="1:12" x14ac:dyDescent="0.35">
      <c r="A349" s="9" t="s">
        <v>880</v>
      </c>
      <c r="B349" s="9" t="s">
        <v>881</v>
      </c>
      <c r="C349" s="10" t="s">
        <v>883</v>
      </c>
      <c r="D349" s="11" t="s">
        <v>884</v>
      </c>
      <c r="E349" s="9" t="s">
        <v>22</v>
      </c>
      <c r="F349" s="12" t="s">
        <v>885</v>
      </c>
      <c r="G349" s="12" t="s">
        <v>19</v>
      </c>
      <c r="H349" s="13">
        <v>1641781</v>
      </c>
      <c r="I349" s="14">
        <v>820891</v>
      </c>
      <c r="J349" s="15">
        <v>410445</v>
      </c>
      <c r="K349" s="14">
        <v>410446</v>
      </c>
      <c r="L349" s="25" t="s">
        <v>6037</v>
      </c>
    </row>
    <row r="350" spans="1:12" x14ac:dyDescent="0.35">
      <c r="A350" s="9" t="s">
        <v>880</v>
      </c>
      <c r="B350" s="9" t="s">
        <v>881</v>
      </c>
      <c r="C350" s="10" t="s">
        <v>886</v>
      </c>
      <c r="D350" s="11" t="s">
        <v>887</v>
      </c>
      <c r="E350" s="9" t="s">
        <v>22</v>
      </c>
      <c r="F350" s="12" t="s">
        <v>888</v>
      </c>
      <c r="G350" s="12" t="s">
        <v>19</v>
      </c>
      <c r="H350" s="13">
        <v>37394</v>
      </c>
      <c r="I350" s="14">
        <v>18697</v>
      </c>
      <c r="J350" s="15">
        <v>9349</v>
      </c>
      <c r="K350" s="14">
        <v>9348</v>
      </c>
      <c r="L350" s="25" t="s">
        <v>6037</v>
      </c>
    </row>
    <row r="351" spans="1:12" x14ac:dyDescent="0.35">
      <c r="A351" s="9" t="s">
        <v>880</v>
      </c>
      <c r="B351" s="9" t="s">
        <v>881</v>
      </c>
      <c r="C351" s="10" t="s">
        <v>889</v>
      </c>
      <c r="D351" s="11" t="s">
        <v>890</v>
      </c>
      <c r="E351" s="9" t="s">
        <v>22</v>
      </c>
      <c r="F351" s="12" t="s">
        <v>891</v>
      </c>
      <c r="G351" s="12" t="s">
        <v>19</v>
      </c>
      <c r="H351" s="13">
        <v>60728</v>
      </c>
      <c r="I351" s="14">
        <v>30364</v>
      </c>
      <c r="J351" s="15">
        <v>15182</v>
      </c>
      <c r="K351" s="14">
        <v>15182</v>
      </c>
      <c r="L351" s="25" t="s">
        <v>6037</v>
      </c>
    </row>
    <row r="352" spans="1:12" x14ac:dyDescent="0.35">
      <c r="A352" s="9" t="s">
        <v>880</v>
      </c>
      <c r="B352" s="9" t="s">
        <v>892</v>
      </c>
      <c r="C352" s="10" t="s">
        <v>17</v>
      </c>
      <c r="D352" s="11" t="s">
        <v>6037</v>
      </c>
      <c r="E352" s="9" t="s">
        <v>6037</v>
      </c>
      <c r="F352" s="12" t="s">
        <v>893</v>
      </c>
      <c r="G352" s="12" t="s">
        <v>24</v>
      </c>
      <c r="H352" s="13">
        <v>27616</v>
      </c>
      <c r="I352" s="14">
        <v>13808</v>
      </c>
      <c r="J352" s="15">
        <v>6904</v>
      </c>
      <c r="K352" s="14">
        <v>6904</v>
      </c>
      <c r="L352" s="25" t="s">
        <v>6037</v>
      </c>
    </row>
    <row r="353" spans="1:12" x14ac:dyDescent="0.35">
      <c r="A353" s="9" t="s">
        <v>880</v>
      </c>
      <c r="B353" s="9" t="s">
        <v>894</v>
      </c>
      <c r="C353" s="10" t="s">
        <v>17</v>
      </c>
      <c r="D353" s="11" t="s">
        <v>6037</v>
      </c>
      <c r="E353" s="9" t="s">
        <v>6037</v>
      </c>
      <c r="F353" s="12" t="s">
        <v>895</v>
      </c>
      <c r="G353" s="12" t="s">
        <v>24</v>
      </c>
      <c r="H353" s="13">
        <v>5680</v>
      </c>
      <c r="I353" s="14">
        <v>2840</v>
      </c>
      <c r="J353" s="15">
        <v>1420</v>
      </c>
      <c r="K353" s="14">
        <v>1420</v>
      </c>
      <c r="L353" s="25" t="s">
        <v>6037</v>
      </c>
    </row>
    <row r="354" spans="1:12" x14ac:dyDescent="0.35">
      <c r="A354" s="9" t="s">
        <v>880</v>
      </c>
      <c r="B354" s="9" t="s">
        <v>896</v>
      </c>
      <c r="C354" s="10" t="s">
        <v>17</v>
      </c>
      <c r="D354" s="11" t="s">
        <v>6037</v>
      </c>
      <c r="E354" s="9" t="s">
        <v>6037</v>
      </c>
      <c r="F354" s="12" t="s">
        <v>897</v>
      </c>
      <c r="G354" s="12" t="s">
        <v>24</v>
      </c>
      <c r="H354" s="13">
        <v>59400</v>
      </c>
      <c r="I354" s="14">
        <v>29700</v>
      </c>
      <c r="J354" s="15">
        <v>14850</v>
      </c>
      <c r="K354" s="14">
        <v>14850</v>
      </c>
      <c r="L354" s="25" t="s">
        <v>6037</v>
      </c>
    </row>
    <row r="355" spans="1:12" x14ac:dyDescent="0.35">
      <c r="A355" s="9" t="s">
        <v>880</v>
      </c>
      <c r="B355" s="9" t="s">
        <v>898</v>
      </c>
      <c r="C355" s="10" t="s">
        <v>17</v>
      </c>
      <c r="D355" s="11" t="s">
        <v>6037</v>
      </c>
      <c r="E355" s="9" t="s">
        <v>6037</v>
      </c>
      <c r="F355" s="12" t="s">
        <v>899</v>
      </c>
      <c r="G355" s="12" t="s">
        <v>24</v>
      </c>
      <c r="H355" s="13">
        <v>16930</v>
      </c>
      <c r="I355" s="14">
        <v>8465</v>
      </c>
      <c r="J355" s="15">
        <v>4233</v>
      </c>
      <c r="K355" s="14">
        <v>4232</v>
      </c>
      <c r="L355" s="25" t="s">
        <v>6037</v>
      </c>
    </row>
    <row r="356" spans="1:12" x14ac:dyDescent="0.35">
      <c r="A356" s="9" t="s">
        <v>880</v>
      </c>
      <c r="B356" s="9" t="s">
        <v>900</v>
      </c>
      <c r="C356" s="10" t="s">
        <v>17</v>
      </c>
      <c r="D356" s="11" t="s">
        <v>6037</v>
      </c>
      <c r="E356" s="9" t="s">
        <v>6037</v>
      </c>
      <c r="F356" s="12" t="s">
        <v>901</v>
      </c>
      <c r="G356" s="12" t="s">
        <v>110</v>
      </c>
      <c r="H356" s="13">
        <v>26368</v>
      </c>
      <c r="I356" s="14">
        <v>13184</v>
      </c>
      <c r="J356" s="15">
        <v>6592</v>
      </c>
      <c r="K356" s="14">
        <v>6592</v>
      </c>
      <c r="L356" s="25" t="s">
        <v>6037</v>
      </c>
    </row>
    <row r="357" spans="1:12" x14ac:dyDescent="0.35">
      <c r="A357" s="9" t="s">
        <v>880</v>
      </c>
      <c r="B357" s="9" t="s">
        <v>902</v>
      </c>
      <c r="C357" s="10" t="s">
        <v>17</v>
      </c>
      <c r="D357" s="11" t="s">
        <v>6037</v>
      </c>
      <c r="E357" s="9" t="s">
        <v>6037</v>
      </c>
      <c r="F357" s="12" t="s">
        <v>903</v>
      </c>
      <c r="G357" s="12" t="s">
        <v>24</v>
      </c>
      <c r="H357" s="13">
        <v>374844</v>
      </c>
      <c r="I357" s="14">
        <v>187422</v>
      </c>
      <c r="J357" s="15">
        <v>93711</v>
      </c>
      <c r="K357" s="14">
        <v>93711</v>
      </c>
      <c r="L357" s="25" t="s">
        <v>6037</v>
      </c>
    </row>
    <row r="358" spans="1:12" x14ac:dyDescent="0.35">
      <c r="A358" s="9" t="s">
        <v>904</v>
      </c>
      <c r="B358" s="9" t="s">
        <v>905</v>
      </c>
      <c r="C358" s="10" t="s">
        <v>17</v>
      </c>
      <c r="D358" s="11" t="s">
        <v>6037</v>
      </c>
      <c r="E358" s="9" t="s">
        <v>6037</v>
      </c>
      <c r="F358" s="12" t="s">
        <v>906</v>
      </c>
      <c r="G358" s="12" t="s">
        <v>19</v>
      </c>
      <c r="H358" s="13">
        <v>5628797</v>
      </c>
      <c r="I358" s="14">
        <v>2814399</v>
      </c>
      <c r="J358" s="15">
        <v>1407199</v>
      </c>
      <c r="K358" s="14">
        <v>1407200</v>
      </c>
      <c r="L358" s="25" t="s">
        <v>6037</v>
      </c>
    </row>
    <row r="359" spans="1:12" x14ac:dyDescent="0.35">
      <c r="A359" s="9" t="s">
        <v>904</v>
      </c>
      <c r="B359" s="9" t="s">
        <v>905</v>
      </c>
      <c r="C359" s="10" t="s">
        <v>907</v>
      </c>
      <c r="D359" s="11" t="s">
        <v>908</v>
      </c>
      <c r="E359" s="9" t="s">
        <v>22</v>
      </c>
      <c r="F359" s="12" t="s">
        <v>909</v>
      </c>
      <c r="G359" s="12" t="s">
        <v>110</v>
      </c>
      <c r="H359" s="13">
        <v>2629212</v>
      </c>
      <c r="I359" s="14">
        <v>1314606</v>
      </c>
      <c r="J359" s="15">
        <v>657303</v>
      </c>
      <c r="K359" s="14">
        <v>657303</v>
      </c>
      <c r="L359" s="25" t="s">
        <v>6037</v>
      </c>
    </row>
    <row r="360" spans="1:12" x14ac:dyDescent="0.35">
      <c r="A360" s="9" t="s">
        <v>904</v>
      </c>
      <c r="B360" s="9" t="s">
        <v>905</v>
      </c>
      <c r="C360" s="10" t="s">
        <v>910</v>
      </c>
      <c r="D360" s="11" t="s">
        <v>911</v>
      </c>
      <c r="E360" s="9" t="s">
        <v>22</v>
      </c>
      <c r="F360" s="12" t="s">
        <v>912</v>
      </c>
      <c r="G360" s="12" t="s">
        <v>110</v>
      </c>
      <c r="H360" s="13">
        <v>1228025</v>
      </c>
      <c r="I360" s="14">
        <v>614013</v>
      </c>
      <c r="J360" s="15">
        <v>307006</v>
      </c>
      <c r="K360" s="14">
        <v>307007</v>
      </c>
      <c r="L360" s="25" t="s">
        <v>6037</v>
      </c>
    </row>
    <row r="361" spans="1:12" x14ac:dyDescent="0.35">
      <c r="A361" s="9" t="s">
        <v>904</v>
      </c>
      <c r="B361" s="9" t="s">
        <v>905</v>
      </c>
      <c r="C361" s="10" t="s">
        <v>913</v>
      </c>
      <c r="D361" s="11" t="s">
        <v>914</v>
      </c>
      <c r="E361" s="9" t="s">
        <v>22</v>
      </c>
      <c r="F361" s="12" t="s">
        <v>915</v>
      </c>
      <c r="G361" s="12" t="s">
        <v>110</v>
      </c>
      <c r="H361" s="13">
        <v>38906</v>
      </c>
      <c r="I361" s="14">
        <v>19453</v>
      </c>
      <c r="J361" s="15">
        <v>9727</v>
      </c>
      <c r="K361" s="14">
        <v>9726</v>
      </c>
      <c r="L361" s="25" t="s">
        <v>6037</v>
      </c>
    </row>
    <row r="362" spans="1:12" x14ac:dyDescent="0.35">
      <c r="A362" s="9" t="s">
        <v>904</v>
      </c>
      <c r="B362" s="9" t="s">
        <v>905</v>
      </c>
      <c r="C362" s="10" t="s">
        <v>916</v>
      </c>
      <c r="D362" s="11" t="s">
        <v>917</v>
      </c>
      <c r="E362" s="9" t="s">
        <v>45</v>
      </c>
      <c r="F362" s="12" t="s">
        <v>918</v>
      </c>
      <c r="G362" s="12" t="s">
        <v>19</v>
      </c>
      <c r="H362" s="13">
        <v>1872088</v>
      </c>
      <c r="I362" s="14">
        <v>936044</v>
      </c>
      <c r="J362" s="15">
        <v>468022</v>
      </c>
      <c r="K362" s="14">
        <v>468022</v>
      </c>
      <c r="L362" s="25" t="s">
        <v>6037</v>
      </c>
    </row>
    <row r="363" spans="1:12" ht="31" x14ac:dyDescent="0.35">
      <c r="A363" s="9" t="s">
        <v>904</v>
      </c>
      <c r="B363" s="9" t="s">
        <v>905</v>
      </c>
      <c r="C363" s="10" t="s">
        <v>919</v>
      </c>
      <c r="D363" s="11" t="s">
        <v>920</v>
      </c>
      <c r="E363" s="9" t="s">
        <v>22</v>
      </c>
      <c r="F363" s="12" t="s">
        <v>921</v>
      </c>
      <c r="G363" s="12" t="s">
        <v>24</v>
      </c>
      <c r="H363" s="13">
        <v>60282</v>
      </c>
      <c r="I363" s="14">
        <v>30141</v>
      </c>
      <c r="J363" s="15">
        <v>15050</v>
      </c>
      <c r="K363" s="14">
        <v>15091</v>
      </c>
      <c r="L363" s="25" t="s">
        <v>6037</v>
      </c>
    </row>
    <row r="364" spans="1:12" x14ac:dyDescent="0.35">
      <c r="A364" s="9" t="s">
        <v>904</v>
      </c>
      <c r="B364" s="9" t="s">
        <v>922</v>
      </c>
      <c r="C364" s="10" t="s">
        <v>17</v>
      </c>
      <c r="D364" s="11" t="s">
        <v>6037</v>
      </c>
      <c r="E364" s="9" t="s">
        <v>6037</v>
      </c>
      <c r="F364" s="12" t="s">
        <v>923</v>
      </c>
      <c r="G364" s="12" t="s">
        <v>110</v>
      </c>
      <c r="H364" s="13">
        <v>4805309</v>
      </c>
      <c r="I364" s="14">
        <v>2402655</v>
      </c>
      <c r="J364" s="15">
        <v>1201327</v>
      </c>
      <c r="K364" s="14">
        <v>1201328</v>
      </c>
      <c r="L364" s="25" t="s">
        <v>6037</v>
      </c>
    </row>
    <row r="365" spans="1:12" x14ac:dyDescent="0.35">
      <c r="A365" s="9" t="s">
        <v>904</v>
      </c>
      <c r="B365" s="9" t="s">
        <v>924</v>
      </c>
      <c r="C365" s="10" t="s">
        <v>17</v>
      </c>
      <c r="D365" s="11" t="s">
        <v>6037</v>
      </c>
      <c r="E365" s="9" t="s">
        <v>6037</v>
      </c>
      <c r="F365" s="12" t="s">
        <v>925</v>
      </c>
      <c r="G365" s="12" t="s">
        <v>110</v>
      </c>
      <c r="H365" s="13">
        <v>47386966</v>
      </c>
      <c r="I365" s="14">
        <v>23693483</v>
      </c>
      <c r="J365" s="15">
        <v>11846742</v>
      </c>
      <c r="K365" s="14">
        <v>11846741</v>
      </c>
      <c r="L365" s="25" t="s">
        <v>6037</v>
      </c>
    </row>
    <row r="366" spans="1:12" x14ac:dyDescent="0.35">
      <c r="A366" s="9" t="s">
        <v>904</v>
      </c>
      <c r="B366" s="9" t="s">
        <v>926</v>
      </c>
      <c r="C366" s="10" t="s">
        <v>17</v>
      </c>
      <c r="D366" s="11" t="s">
        <v>6037</v>
      </c>
      <c r="E366" s="9" t="s">
        <v>6037</v>
      </c>
      <c r="F366" s="12" t="s">
        <v>927</v>
      </c>
      <c r="G366" s="12" t="s">
        <v>110</v>
      </c>
      <c r="H366" s="13">
        <v>3023643</v>
      </c>
      <c r="I366" s="14">
        <v>1511822</v>
      </c>
      <c r="J366" s="15">
        <v>755911</v>
      </c>
      <c r="K366" s="14">
        <v>755911</v>
      </c>
      <c r="L366" s="25" t="s">
        <v>6037</v>
      </c>
    </row>
    <row r="367" spans="1:12" x14ac:dyDescent="0.35">
      <c r="A367" s="9" t="s">
        <v>904</v>
      </c>
      <c r="B367" s="9" t="s">
        <v>928</v>
      </c>
      <c r="C367" s="10" t="s">
        <v>17</v>
      </c>
      <c r="D367" s="11" t="s">
        <v>6037</v>
      </c>
      <c r="E367" s="9" t="s">
        <v>6037</v>
      </c>
      <c r="F367" s="12" t="s">
        <v>929</v>
      </c>
      <c r="G367" s="12" t="s">
        <v>110</v>
      </c>
      <c r="H367" s="13">
        <v>8378</v>
      </c>
      <c r="I367" s="14">
        <v>4189</v>
      </c>
      <c r="J367" s="15">
        <v>2095</v>
      </c>
      <c r="K367" s="14">
        <v>2094</v>
      </c>
      <c r="L367" s="25" t="s">
        <v>6037</v>
      </c>
    </row>
    <row r="368" spans="1:12" x14ac:dyDescent="0.35">
      <c r="A368" s="9" t="s">
        <v>904</v>
      </c>
      <c r="B368" s="9" t="s">
        <v>930</v>
      </c>
      <c r="C368" s="10" t="s">
        <v>17</v>
      </c>
      <c r="D368" s="11" t="s">
        <v>6037</v>
      </c>
      <c r="E368" s="9" t="s">
        <v>6037</v>
      </c>
      <c r="F368" s="12" t="s">
        <v>931</v>
      </c>
      <c r="G368" s="12" t="s">
        <v>110</v>
      </c>
      <c r="H368" s="13">
        <v>37722</v>
      </c>
      <c r="I368" s="14">
        <v>18861</v>
      </c>
      <c r="J368" s="15">
        <v>9431</v>
      </c>
      <c r="K368" s="14">
        <v>9430</v>
      </c>
      <c r="L368" s="25" t="s">
        <v>6037</v>
      </c>
    </row>
    <row r="369" spans="1:12" x14ac:dyDescent="0.35">
      <c r="A369" s="9" t="s">
        <v>904</v>
      </c>
      <c r="B369" s="9" t="s">
        <v>932</v>
      </c>
      <c r="C369" s="10" t="s">
        <v>17</v>
      </c>
      <c r="D369" s="11" t="s">
        <v>6037</v>
      </c>
      <c r="E369" s="9" t="s">
        <v>6037</v>
      </c>
      <c r="F369" s="12" t="s">
        <v>933</v>
      </c>
      <c r="G369" s="12" t="s">
        <v>110</v>
      </c>
      <c r="H369" s="13">
        <v>31808298</v>
      </c>
      <c r="I369" s="14">
        <v>15904149</v>
      </c>
      <c r="J369" s="15">
        <v>7952075</v>
      </c>
      <c r="K369" s="14">
        <v>7952074</v>
      </c>
      <c r="L369" s="25" t="s">
        <v>6037</v>
      </c>
    </row>
    <row r="370" spans="1:12" x14ac:dyDescent="0.35">
      <c r="A370" s="9" t="s">
        <v>904</v>
      </c>
      <c r="B370" s="9" t="s">
        <v>934</v>
      </c>
      <c r="C370" s="10" t="s">
        <v>17</v>
      </c>
      <c r="D370" s="11" t="s">
        <v>6037</v>
      </c>
      <c r="E370" s="9" t="s">
        <v>6037</v>
      </c>
      <c r="F370" s="12" t="s">
        <v>935</v>
      </c>
      <c r="G370" s="12" t="s">
        <v>110</v>
      </c>
      <c r="H370" s="13">
        <v>551255</v>
      </c>
      <c r="I370" s="14">
        <v>275628</v>
      </c>
      <c r="J370" s="15">
        <v>137814</v>
      </c>
      <c r="K370" s="14">
        <v>137814</v>
      </c>
      <c r="L370" s="25" t="s">
        <v>6037</v>
      </c>
    </row>
    <row r="371" spans="1:12" x14ac:dyDescent="0.35">
      <c r="A371" s="9" t="s">
        <v>904</v>
      </c>
      <c r="B371" s="9" t="s">
        <v>936</v>
      </c>
      <c r="C371" s="10" t="s">
        <v>17</v>
      </c>
      <c r="D371" s="11" t="s">
        <v>6037</v>
      </c>
      <c r="E371" s="9" t="s">
        <v>6037</v>
      </c>
      <c r="F371" s="12" t="s">
        <v>937</v>
      </c>
      <c r="G371" s="12" t="s">
        <v>110</v>
      </c>
      <c r="H371" s="13">
        <v>35591</v>
      </c>
      <c r="I371" s="14">
        <v>17796</v>
      </c>
      <c r="J371" s="15">
        <v>8898</v>
      </c>
      <c r="K371" s="14">
        <v>8898</v>
      </c>
      <c r="L371" s="25" t="s">
        <v>6037</v>
      </c>
    </row>
    <row r="372" spans="1:12" x14ac:dyDescent="0.35">
      <c r="A372" s="9" t="s">
        <v>904</v>
      </c>
      <c r="B372" s="9" t="s">
        <v>938</v>
      </c>
      <c r="C372" s="10" t="s">
        <v>17</v>
      </c>
      <c r="D372" s="11" t="s">
        <v>6037</v>
      </c>
      <c r="E372" s="9" t="s">
        <v>6037</v>
      </c>
      <c r="F372" s="12" t="s">
        <v>939</v>
      </c>
      <c r="G372" s="12" t="s">
        <v>110</v>
      </c>
      <c r="H372" s="13">
        <v>8481966</v>
      </c>
      <c r="I372" s="14">
        <v>4240983</v>
      </c>
      <c r="J372" s="15">
        <v>2120492</v>
      </c>
      <c r="K372" s="14">
        <v>2120491</v>
      </c>
      <c r="L372" s="25" t="s">
        <v>6037</v>
      </c>
    </row>
    <row r="373" spans="1:12" x14ac:dyDescent="0.35">
      <c r="A373" s="9" t="s">
        <v>904</v>
      </c>
      <c r="B373" s="9" t="s">
        <v>938</v>
      </c>
      <c r="C373" s="10" t="s">
        <v>940</v>
      </c>
      <c r="D373" s="11" t="s">
        <v>941</v>
      </c>
      <c r="E373" s="9" t="s">
        <v>45</v>
      </c>
      <c r="F373" s="12" t="s">
        <v>942</v>
      </c>
      <c r="G373" s="12" t="s">
        <v>110</v>
      </c>
      <c r="H373" s="13">
        <v>807504</v>
      </c>
      <c r="I373" s="14">
        <v>403752</v>
      </c>
      <c r="J373" s="15">
        <v>201876</v>
      </c>
      <c r="K373" s="14">
        <v>201876</v>
      </c>
      <c r="L373" s="25" t="s">
        <v>6037</v>
      </c>
    </row>
    <row r="374" spans="1:12" x14ac:dyDescent="0.35">
      <c r="A374" s="9" t="s">
        <v>904</v>
      </c>
      <c r="B374" s="9" t="s">
        <v>938</v>
      </c>
      <c r="C374" s="10" t="s">
        <v>943</v>
      </c>
      <c r="D374" s="11" t="s">
        <v>944</v>
      </c>
      <c r="E374" s="9" t="s">
        <v>45</v>
      </c>
      <c r="F374" s="12" t="s">
        <v>945</v>
      </c>
      <c r="G374" s="12" t="s">
        <v>110</v>
      </c>
      <c r="H374" s="13">
        <v>993388</v>
      </c>
      <c r="I374" s="14">
        <v>496694</v>
      </c>
      <c r="J374" s="15">
        <v>248347</v>
      </c>
      <c r="K374" s="14">
        <v>248347</v>
      </c>
      <c r="L374" s="25" t="s">
        <v>6037</v>
      </c>
    </row>
    <row r="375" spans="1:12" x14ac:dyDescent="0.35">
      <c r="A375" s="9" t="s">
        <v>904</v>
      </c>
      <c r="B375" s="9" t="s">
        <v>938</v>
      </c>
      <c r="C375" s="10" t="s">
        <v>946</v>
      </c>
      <c r="D375" s="11" t="s">
        <v>947</v>
      </c>
      <c r="E375" s="9" t="s">
        <v>45</v>
      </c>
      <c r="F375" s="12" t="s">
        <v>948</v>
      </c>
      <c r="G375" s="12" t="s">
        <v>110</v>
      </c>
      <c r="H375" s="13">
        <v>829496</v>
      </c>
      <c r="I375" s="14">
        <v>414748</v>
      </c>
      <c r="J375" s="15">
        <v>207374</v>
      </c>
      <c r="K375" s="14">
        <v>207374</v>
      </c>
      <c r="L375" s="25" t="s">
        <v>6037</v>
      </c>
    </row>
    <row r="376" spans="1:12" x14ac:dyDescent="0.35">
      <c r="A376" s="9" t="s">
        <v>904</v>
      </c>
      <c r="B376" s="9" t="s">
        <v>949</v>
      </c>
      <c r="C376" s="10" t="s">
        <v>17</v>
      </c>
      <c r="D376" s="11" t="s">
        <v>6037</v>
      </c>
      <c r="E376" s="9" t="s">
        <v>6037</v>
      </c>
      <c r="F376" s="12" t="s">
        <v>950</v>
      </c>
      <c r="G376" s="12" t="s">
        <v>238</v>
      </c>
      <c r="H376" s="13">
        <v>8021305</v>
      </c>
      <c r="I376" s="14">
        <v>4010653</v>
      </c>
      <c r="J376" s="15">
        <v>2005326</v>
      </c>
      <c r="K376" s="14">
        <v>2005327</v>
      </c>
      <c r="L376" s="25" t="s">
        <v>6037</v>
      </c>
    </row>
    <row r="377" spans="1:12" x14ac:dyDescent="0.35">
      <c r="A377" s="9" t="s">
        <v>904</v>
      </c>
      <c r="B377" s="9" t="s">
        <v>951</v>
      </c>
      <c r="C377" s="10" t="s">
        <v>17</v>
      </c>
      <c r="D377" s="11" t="s">
        <v>6037</v>
      </c>
      <c r="E377" s="9" t="s">
        <v>6037</v>
      </c>
      <c r="F377" s="12" t="s">
        <v>952</v>
      </c>
      <c r="G377" s="12" t="s">
        <v>110</v>
      </c>
      <c r="H377" s="13">
        <v>353062</v>
      </c>
      <c r="I377" s="14">
        <v>176531</v>
      </c>
      <c r="J377" s="15">
        <v>88266</v>
      </c>
      <c r="K377" s="14">
        <v>88265</v>
      </c>
      <c r="L377" s="25" t="s">
        <v>6037</v>
      </c>
    </row>
    <row r="378" spans="1:12" x14ac:dyDescent="0.35">
      <c r="A378" s="9" t="s">
        <v>904</v>
      </c>
      <c r="B378" s="9" t="s">
        <v>953</v>
      </c>
      <c r="C378" s="10" t="s">
        <v>17</v>
      </c>
      <c r="D378" s="11" t="s">
        <v>6037</v>
      </c>
      <c r="E378" s="9" t="s">
        <v>6037</v>
      </c>
      <c r="F378" s="12" t="s">
        <v>954</v>
      </c>
      <c r="G378" s="12" t="s">
        <v>110</v>
      </c>
      <c r="H378" s="13">
        <v>1680819</v>
      </c>
      <c r="I378" s="14">
        <v>840410</v>
      </c>
      <c r="J378" s="15">
        <v>420205</v>
      </c>
      <c r="K378" s="14">
        <v>420205</v>
      </c>
      <c r="L378" s="25" t="s">
        <v>6037</v>
      </c>
    </row>
    <row r="379" spans="1:12" x14ac:dyDescent="0.35">
      <c r="A379" s="9" t="s">
        <v>904</v>
      </c>
      <c r="B379" s="9" t="s">
        <v>955</v>
      </c>
      <c r="C379" s="10" t="s">
        <v>17</v>
      </c>
      <c r="D379" s="11" t="s">
        <v>6037</v>
      </c>
      <c r="E379" s="9" t="s">
        <v>6037</v>
      </c>
      <c r="F379" s="12" t="s">
        <v>956</v>
      </c>
      <c r="G379" s="12" t="s">
        <v>110</v>
      </c>
      <c r="H379" s="13">
        <v>472351</v>
      </c>
      <c r="I379" s="14">
        <v>236176</v>
      </c>
      <c r="J379" s="15">
        <v>118088</v>
      </c>
      <c r="K379" s="14">
        <v>118088</v>
      </c>
      <c r="L379" s="25" t="s">
        <v>6037</v>
      </c>
    </row>
    <row r="380" spans="1:12" x14ac:dyDescent="0.35">
      <c r="A380" s="9" t="s">
        <v>904</v>
      </c>
      <c r="B380" s="9" t="s">
        <v>957</v>
      </c>
      <c r="C380" s="10" t="s">
        <v>17</v>
      </c>
      <c r="D380" s="11" t="s">
        <v>6037</v>
      </c>
      <c r="E380" s="9" t="s">
        <v>6037</v>
      </c>
      <c r="F380" s="12" t="s">
        <v>958</v>
      </c>
      <c r="G380" s="12" t="s">
        <v>110</v>
      </c>
      <c r="H380" s="13">
        <v>4135685</v>
      </c>
      <c r="I380" s="14">
        <v>2067843</v>
      </c>
      <c r="J380" s="15">
        <v>1033921</v>
      </c>
      <c r="K380" s="14">
        <v>1033922</v>
      </c>
      <c r="L380" s="25" t="s">
        <v>6037</v>
      </c>
    </row>
    <row r="381" spans="1:12" x14ac:dyDescent="0.35">
      <c r="A381" s="9" t="s">
        <v>904</v>
      </c>
      <c r="B381" s="9" t="s">
        <v>959</v>
      </c>
      <c r="C381" s="10" t="s">
        <v>17</v>
      </c>
      <c r="D381" s="11" t="s">
        <v>6037</v>
      </c>
      <c r="E381" s="9" t="s">
        <v>6037</v>
      </c>
      <c r="F381" s="12" t="s">
        <v>960</v>
      </c>
      <c r="G381" s="12" t="s">
        <v>110</v>
      </c>
      <c r="H381" s="13">
        <v>5093612</v>
      </c>
      <c r="I381" s="14">
        <v>2546806</v>
      </c>
      <c r="J381" s="15">
        <v>1273403</v>
      </c>
      <c r="K381" s="14">
        <v>1273403</v>
      </c>
      <c r="L381" s="25" t="s">
        <v>6037</v>
      </c>
    </row>
    <row r="382" spans="1:12" x14ac:dyDescent="0.35">
      <c r="A382" s="9" t="s">
        <v>904</v>
      </c>
      <c r="B382" s="9" t="s">
        <v>961</v>
      </c>
      <c r="C382" s="10" t="s">
        <v>17</v>
      </c>
      <c r="D382" s="11" t="s">
        <v>6037</v>
      </c>
      <c r="E382" s="9" t="s">
        <v>6037</v>
      </c>
      <c r="F382" s="12" t="s">
        <v>962</v>
      </c>
      <c r="G382" s="12" t="s">
        <v>110</v>
      </c>
      <c r="H382" s="13">
        <v>31078</v>
      </c>
      <c r="I382" s="14">
        <v>15539</v>
      </c>
      <c r="J382" s="15">
        <v>7770</v>
      </c>
      <c r="K382" s="14">
        <v>7769</v>
      </c>
      <c r="L382" s="25" t="s">
        <v>6037</v>
      </c>
    </row>
    <row r="383" spans="1:12" x14ac:dyDescent="0.35">
      <c r="A383" s="9" t="s">
        <v>904</v>
      </c>
      <c r="B383" s="9" t="s">
        <v>963</v>
      </c>
      <c r="C383" s="10" t="s">
        <v>17</v>
      </c>
      <c r="D383" s="11" t="s">
        <v>6037</v>
      </c>
      <c r="E383" s="9" t="s">
        <v>6037</v>
      </c>
      <c r="F383" s="12" t="s">
        <v>964</v>
      </c>
      <c r="G383" s="12" t="s">
        <v>110</v>
      </c>
      <c r="H383" s="13">
        <v>14669082</v>
      </c>
      <c r="I383" s="14">
        <v>7334541</v>
      </c>
      <c r="J383" s="15">
        <v>3667271</v>
      </c>
      <c r="K383" s="14">
        <v>3667270</v>
      </c>
      <c r="L383" s="25" t="s">
        <v>6037</v>
      </c>
    </row>
    <row r="384" spans="1:12" x14ac:dyDescent="0.35">
      <c r="A384" s="9" t="s">
        <v>904</v>
      </c>
      <c r="B384" s="9" t="s">
        <v>965</v>
      </c>
      <c r="C384" s="10" t="s">
        <v>17</v>
      </c>
      <c r="D384" s="11" t="s">
        <v>6037</v>
      </c>
      <c r="E384" s="9" t="s">
        <v>6037</v>
      </c>
      <c r="F384" s="12" t="s">
        <v>966</v>
      </c>
      <c r="G384" s="12" t="s">
        <v>238</v>
      </c>
      <c r="H384" s="13">
        <v>77394962</v>
      </c>
      <c r="I384" s="14">
        <v>38697481</v>
      </c>
      <c r="J384" s="15">
        <v>19348741</v>
      </c>
      <c r="K384" s="14">
        <v>19348740</v>
      </c>
      <c r="L384" s="25" t="s">
        <v>6037</v>
      </c>
    </row>
    <row r="385" spans="1:12" x14ac:dyDescent="0.35">
      <c r="A385" s="9" t="s">
        <v>904</v>
      </c>
      <c r="B385" s="9" t="s">
        <v>965</v>
      </c>
      <c r="C385" s="10" t="s">
        <v>967</v>
      </c>
      <c r="D385" s="11" t="s">
        <v>968</v>
      </c>
      <c r="E385" s="9" t="s">
        <v>45</v>
      </c>
      <c r="F385" s="12" t="s">
        <v>969</v>
      </c>
      <c r="G385" s="12" t="s">
        <v>238</v>
      </c>
      <c r="H385" s="13">
        <v>844002</v>
      </c>
      <c r="I385" s="14">
        <v>422001</v>
      </c>
      <c r="J385" s="15">
        <v>211001</v>
      </c>
      <c r="K385" s="14">
        <v>211000</v>
      </c>
      <c r="L385" s="25" t="s">
        <v>6037</v>
      </c>
    </row>
    <row r="386" spans="1:12" x14ac:dyDescent="0.35">
      <c r="A386" s="9" t="s">
        <v>904</v>
      </c>
      <c r="B386" s="9" t="s">
        <v>970</v>
      </c>
      <c r="C386" s="10" t="s">
        <v>17</v>
      </c>
      <c r="D386" s="11" t="s">
        <v>6037</v>
      </c>
      <c r="E386" s="9" t="s">
        <v>6037</v>
      </c>
      <c r="F386" s="12" t="s">
        <v>971</v>
      </c>
      <c r="G386" s="12" t="s">
        <v>110</v>
      </c>
      <c r="H386" s="13">
        <v>1386511</v>
      </c>
      <c r="I386" s="14">
        <v>693256</v>
      </c>
      <c r="J386" s="15">
        <v>346628</v>
      </c>
      <c r="K386" s="14">
        <v>346628</v>
      </c>
      <c r="L386" s="25" t="s">
        <v>6037</v>
      </c>
    </row>
    <row r="387" spans="1:12" x14ac:dyDescent="0.35">
      <c r="A387" s="9" t="s">
        <v>904</v>
      </c>
      <c r="B387" s="9" t="s">
        <v>972</v>
      </c>
      <c r="C387" s="10" t="s">
        <v>17</v>
      </c>
      <c r="D387" s="11" t="s">
        <v>6037</v>
      </c>
      <c r="E387" s="9" t="s">
        <v>6037</v>
      </c>
      <c r="F387" s="12" t="s">
        <v>973</v>
      </c>
      <c r="G387" s="12" t="s">
        <v>110</v>
      </c>
      <c r="H387" s="13">
        <v>2427592</v>
      </c>
      <c r="I387" s="14">
        <v>1213796</v>
      </c>
      <c r="J387" s="15">
        <v>606898</v>
      </c>
      <c r="K387" s="14">
        <v>606898</v>
      </c>
      <c r="L387" s="25" t="s">
        <v>6037</v>
      </c>
    </row>
    <row r="388" spans="1:12" x14ac:dyDescent="0.35">
      <c r="A388" s="9" t="s">
        <v>904</v>
      </c>
      <c r="B388" s="9" t="s">
        <v>974</v>
      </c>
      <c r="C388" s="10" t="s">
        <v>17</v>
      </c>
      <c r="D388" s="11" t="s">
        <v>6037</v>
      </c>
      <c r="E388" s="9" t="s">
        <v>6037</v>
      </c>
      <c r="F388" s="12" t="s">
        <v>975</v>
      </c>
      <c r="G388" s="12" t="s">
        <v>110</v>
      </c>
      <c r="H388" s="13">
        <v>4769652</v>
      </c>
      <c r="I388" s="14">
        <v>2384826</v>
      </c>
      <c r="J388" s="15">
        <v>1192413</v>
      </c>
      <c r="K388" s="14">
        <v>1192413</v>
      </c>
      <c r="L388" s="25" t="s">
        <v>6037</v>
      </c>
    </row>
    <row r="389" spans="1:12" x14ac:dyDescent="0.35">
      <c r="A389" s="9" t="s">
        <v>904</v>
      </c>
      <c r="B389" s="9" t="s">
        <v>976</v>
      </c>
      <c r="C389" s="10" t="s">
        <v>17</v>
      </c>
      <c r="D389" s="11" t="s">
        <v>6037</v>
      </c>
      <c r="E389" s="9" t="s">
        <v>6037</v>
      </c>
      <c r="F389" s="12" t="s">
        <v>977</v>
      </c>
      <c r="G389" s="12" t="s">
        <v>110</v>
      </c>
      <c r="H389" s="13">
        <v>4897261</v>
      </c>
      <c r="I389" s="14">
        <v>2448631</v>
      </c>
      <c r="J389" s="15">
        <v>1224315</v>
      </c>
      <c r="K389" s="14">
        <v>1224316</v>
      </c>
      <c r="L389" s="25" t="s">
        <v>6037</v>
      </c>
    </row>
    <row r="390" spans="1:12" x14ac:dyDescent="0.35">
      <c r="A390" s="9" t="s">
        <v>904</v>
      </c>
      <c r="B390" s="9" t="s">
        <v>976</v>
      </c>
      <c r="C390" s="10" t="s">
        <v>978</v>
      </c>
      <c r="D390" s="11" t="s">
        <v>979</v>
      </c>
      <c r="E390" s="9" t="s">
        <v>22</v>
      </c>
      <c r="F390" s="12" t="s">
        <v>980</v>
      </c>
      <c r="G390" s="12" t="s">
        <v>110</v>
      </c>
      <c r="H390" s="13">
        <v>102200</v>
      </c>
      <c r="I390" s="14">
        <v>51100</v>
      </c>
      <c r="J390" s="15">
        <v>25550</v>
      </c>
      <c r="K390" s="14">
        <v>25550</v>
      </c>
      <c r="L390" s="25" t="s">
        <v>6037</v>
      </c>
    </row>
    <row r="391" spans="1:12" x14ac:dyDescent="0.35">
      <c r="A391" s="9" t="s">
        <v>904</v>
      </c>
      <c r="B391" s="9" t="s">
        <v>981</v>
      </c>
      <c r="C391" s="10" t="s">
        <v>17</v>
      </c>
      <c r="D391" s="11" t="s">
        <v>6037</v>
      </c>
      <c r="E391" s="9" t="s">
        <v>6037</v>
      </c>
      <c r="F391" s="12" t="s">
        <v>982</v>
      </c>
      <c r="G391" s="12" t="s">
        <v>110</v>
      </c>
      <c r="H391" s="13">
        <v>4670</v>
      </c>
      <c r="I391" s="14">
        <v>2335</v>
      </c>
      <c r="J391" s="15">
        <v>1168</v>
      </c>
      <c r="K391" s="14">
        <v>1167</v>
      </c>
      <c r="L391" s="25" t="s">
        <v>6037</v>
      </c>
    </row>
    <row r="392" spans="1:12" x14ac:dyDescent="0.35">
      <c r="A392" s="9" t="s">
        <v>904</v>
      </c>
      <c r="B392" s="9" t="s">
        <v>983</v>
      </c>
      <c r="C392" s="10" t="s">
        <v>17</v>
      </c>
      <c r="D392" s="11" t="s">
        <v>6037</v>
      </c>
      <c r="E392" s="9" t="s">
        <v>6037</v>
      </c>
      <c r="F392" s="12" t="s">
        <v>984</v>
      </c>
      <c r="G392" s="12" t="s">
        <v>110</v>
      </c>
      <c r="H392" s="13">
        <v>671242</v>
      </c>
      <c r="I392" s="14">
        <v>335621</v>
      </c>
      <c r="J392" s="15">
        <v>167811</v>
      </c>
      <c r="K392" s="14">
        <v>167810</v>
      </c>
      <c r="L392" s="25" t="s">
        <v>6037</v>
      </c>
    </row>
    <row r="393" spans="1:12" x14ac:dyDescent="0.35">
      <c r="A393" s="9" t="s">
        <v>904</v>
      </c>
      <c r="B393" s="9" t="s">
        <v>985</v>
      </c>
      <c r="C393" s="10" t="s">
        <v>17</v>
      </c>
      <c r="D393" s="11" t="s">
        <v>6037</v>
      </c>
      <c r="E393" s="9" t="s">
        <v>6037</v>
      </c>
      <c r="F393" s="12" t="s">
        <v>986</v>
      </c>
      <c r="G393" s="12" t="s">
        <v>110</v>
      </c>
      <c r="H393" s="13">
        <v>451121</v>
      </c>
      <c r="I393" s="14">
        <v>225561</v>
      </c>
      <c r="J393" s="15">
        <v>112780</v>
      </c>
      <c r="K393" s="14">
        <v>112781</v>
      </c>
      <c r="L393" s="25" t="s">
        <v>6037</v>
      </c>
    </row>
    <row r="394" spans="1:12" x14ac:dyDescent="0.35">
      <c r="A394" s="9" t="s">
        <v>904</v>
      </c>
      <c r="B394" s="9" t="s">
        <v>987</v>
      </c>
      <c r="C394" s="10" t="s">
        <v>17</v>
      </c>
      <c r="D394" s="11" t="s">
        <v>6037</v>
      </c>
      <c r="E394" s="9" t="s">
        <v>6037</v>
      </c>
      <c r="F394" s="12" t="s">
        <v>988</v>
      </c>
      <c r="G394" s="12" t="s">
        <v>24</v>
      </c>
      <c r="H394" s="13">
        <v>628966</v>
      </c>
      <c r="I394" s="14">
        <v>314483</v>
      </c>
      <c r="J394" s="15">
        <v>157242</v>
      </c>
      <c r="K394" s="14">
        <v>157241</v>
      </c>
      <c r="L394" s="25" t="s">
        <v>6037</v>
      </c>
    </row>
    <row r="395" spans="1:12" x14ac:dyDescent="0.35">
      <c r="A395" s="9" t="s">
        <v>904</v>
      </c>
      <c r="B395" s="9" t="s">
        <v>987</v>
      </c>
      <c r="C395" s="10" t="s">
        <v>989</v>
      </c>
      <c r="D395" s="11" t="s">
        <v>990</v>
      </c>
      <c r="E395" s="9" t="s">
        <v>22</v>
      </c>
      <c r="F395" s="12" t="s">
        <v>991</v>
      </c>
      <c r="G395" s="12" t="s">
        <v>24</v>
      </c>
      <c r="H395" s="13">
        <v>718746</v>
      </c>
      <c r="I395" s="14">
        <v>359373</v>
      </c>
      <c r="J395" s="15">
        <v>179687</v>
      </c>
      <c r="K395" s="14">
        <v>179686</v>
      </c>
      <c r="L395" s="25" t="s">
        <v>6037</v>
      </c>
    </row>
    <row r="396" spans="1:12" x14ac:dyDescent="0.35">
      <c r="A396" s="9" t="s">
        <v>904</v>
      </c>
      <c r="B396" s="9" t="s">
        <v>987</v>
      </c>
      <c r="C396" s="10" t="s">
        <v>992</v>
      </c>
      <c r="D396" s="11" t="s">
        <v>993</v>
      </c>
      <c r="E396" s="9" t="s">
        <v>22</v>
      </c>
      <c r="F396" s="12" t="s">
        <v>994</v>
      </c>
      <c r="G396" s="12" t="s">
        <v>24</v>
      </c>
      <c r="H396" s="13">
        <v>13718</v>
      </c>
      <c r="I396" s="14">
        <v>6859</v>
      </c>
      <c r="J396" s="15">
        <v>3430</v>
      </c>
      <c r="K396" s="14">
        <v>3429</v>
      </c>
      <c r="L396" s="25" t="s">
        <v>6037</v>
      </c>
    </row>
    <row r="397" spans="1:12" x14ac:dyDescent="0.35">
      <c r="A397" s="9" t="s">
        <v>904</v>
      </c>
      <c r="B397" s="9" t="s">
        <v>987</v>
      </c>
      <c r="C397" s="10" t="s">
        <v>995</v>
      </c>
      <c r="D397" s="11" t="s">
        <v>996</v>
      </c>
      <c r="E397" s="9" t="s">
        <v>22</v>
      </c>
      <c r="F397" s="12" t="s">
        <v>997</v>
      </c>
      <c r="G397" s="12" t="s">
        <v>24</v>
      </c>
      <c r="H397" s="13">
        <v>738898</v>
      </c>
      <c r="I397" s="14">
        <v>369449</v>
      </c>
      <c r="J397" s="15">
        <v>184725</v>
      </c>
      <c r="K397" s="14">
        <v>184724</v>
      </c>
      <c r="L397" s="25" t="s">
        <v>6037</v>
      </c>
    </row>
    <row r="398" spans="1:12" x14ac:dyDescent="0.35">
      <c r="A398" s="9" t="s">
        <v>904</v>
      </c>
      <c r="B398" s="9" t="s">
        <v>987</v>
      </c>
      <c r="C398" s="10" t="s">
        <v>998</v>
      </c>
      <c r="D398" s="11" t="s">
        <v>999</v>
      </c>
      <c r="E398" s="9" t="s">
        <v>22</v>
      </c>
      <c r="F398" s="12" t="s">
        <v>1000</v>
      </c>
      <c r="G398" s="12" t="s">
        <v>24</v>
      </c>
      <c r="H398" s="13">
        <v>832055</v>
      </c>
      <c r="I398" s="14">
        <v>416028</v>
      </c>
      <c r="J398" s="15">
        <v>208014</v>
      </c>
      <c r="K398" s="14">
        <v>208014</v>
      </c>
      <c r="L398" s="25" t="s">
        <v>6037</v>
      </c>
    </row>
    <row r="399" spans="1:12" x14ac:dyDescent="0.35">
      <c r="A399" s="9" t="s">
        <v>904</v>
      </c>
      <c r="B399" s="9" t="s">
        <v>987</v>
      </c>
      <c r="C399" s="10" t="s">
        <v>1001</v>
      </c>
      <c r="D399" s="11" t="s">
        <v>1002</v>
      </c>
      <c r="E399" s="9" t="s">
        <v>22</v>
      </c>
      <c r="F399" s="12" t="s">
        <v>1003</v>
      </c>
      <c r="G399" s="12" t="s">
        <v>24</v>
      </c>
      <c r="H399" s="13">
        <v>593364</v>
      </c>
      <c r="I399" s="14">
        <v>296682</v>
      </c>
      <c r="J399" s="15">
        <v>148341</v>
      </c>
      <c r="K399" s="14">
        <v>148341</v>
      </c>
      <c r="L399" s="25" t="s">
        <v>6037</v>
      </c>
    </row>
    <row r="400" spans="1:12" x14ac:dyDescent="0.35">
      <c r="A400" s="9" t="s">
        <v>904</v>
      </c>
      <c r="B400" s="9" t="s">
        <v>1004</v>
      </c>
      <c r="C400" s="10" t="s">
        <v>17</v>
      </c>
      <c r="D400" s="11" t="s">
        <v>6037</v>
      </c>
      <c r="E400" s="9" t="s">
        <v>6037</v>
      </c>
      <c r="F400" s="12" t="s">
        <v>1005</v>
      </c>
      <c r="G400" s="12" t="s">
        <v>110</v>
      </c>
      <c r="H400" s="13">
        <v>14974</v>
      </c>
      <c r="I400" s="14">
        <v>7487</v>
      </c>
      <c r="J400" s="15">
        <v>3744</v>
      </c>
      <c r="K400" s="14">
        <v>3743</v>
      </c>
      <c r="L400" s="25" t="s">
        <v>6037</v>
      </c>
    </row>
    <row r="401" spans="1:12" x14ac:dyDescent="0.35">
      <c r="A401" s="9" t="s">
        <v>904</v>
      </c>
      <c r="B401" s="9" t="s">
        <v>1006</v>
      </c>
      <c r="C401" s="10" t="s">
        <v>17</v>
      </c>
      <c r="D401" s="11" t="s">
        <v>6037</v>
      </c>
      <c r="E401" s="9" t="s">
        <v>6037</v>
      </c>
      <c r="F401" s="12" t="s">
        <v>1007</v>
      </c>
      <c r="G401" s="12" t="s">
        <v>110</v>
      </c>
      <c r="H401" s="13">
        <v>16188</v>
      </c>
      <c r="I401" s="14">
        <v>8094</v>
      </c>
      <c r="J401" s="15">
        <v>4047</v>
      </c>
      <c r="K401" s="14">
        <v>4047</v>
      </c>
      <c r="L401" s="25" t="s">
        <v>6037</v>
      </c>
    </row>
    <row r="402" spans="1:12" x14ac:dyDescent="0.35">
      <c r="A402" s="9" t="s">
        <v>904</v>
      </c>
      <c r="B402" s="9" t="s">
        <v>1008</v>
      </c>
      <c r="C402" s="10" t="s">
        <v>17</v>
      </c>
      <c r="D402" s="11" t="s">
        <v>6037</v>
      </c>
      <c r="E402" s="9" t="s">
        <v>6037</v>
      </c>
      <c r="F402" s="12" t="s">
        <v>1009</v>
      </c>
      <c r="G402" s="12" t="s">
        <v>24</v>
      </c>
      <c r="H402" s="13">
        <v>658334</v>
      </c>
      <c r="I402" s="14">
        <v>329167</v>
      </c>
      <c r="J402" s="15">
        <v>164584</v>
      </c>
      <c r="K402" s="14">
        <v>164583</v>
      </c>
      <c r="L402" s="25" t="s">
        <v>6037</v>
      </c>
    </row>
    <row r="403" spans="1:12" x14ac:dyDescent="0.35">
      <c r="A403" s="9" t="s">
        <v>904</v>
      </c>
      <c r="B403" s="9" t="s">
        <v>1010</v>
      </c>
      <c r="C403" s="10" t="s">
        <v>17</v>
      </c>
      <c r="D403" s="11" t="s">
        <v>6037</v>
      </c>
      <c r="E403" s="9" t="s">
        <v>6037</v>
      </c>
      <c r="F403" s="12" t="s">
        <v>1011</v>
      </c>
      <c r="G403" s="12" t="s">
        <v>24</v>
      </c>
      <c r="H403" s="13">
        <v>2969445</v>
      </c>
      <c r="I403" s="14">
        <v>1484723</v>
      </c>
      <c r="J403" s="15">
        <v>742361</v>
      </c>
      <c r="K403" s="14">
        <v>742362</v>
      </c>
      <c r="L403" s="25" t="s">
        <v>6037</v>
      </c>
    </row>
    <row r="404" spans="1:12" x14ac:dyDescent="0.35">
      <c r="A404" s="9" t="s">
        <v>904</v>
      </c>
      <c r="B404" s="9" t="s">
        <v>1012</v>
      </c>
      <c r="C404" s="10" t="s">
        <v>17</v>
      </c>
      <c r="D404" s="11" t="s">
        <v>6037</v>
      </c>
      <c r="E404" s="9" t="s">
        <v>6037</v>
      </c>
      <c r="F404" s="12" t="s">
        <v>1013</v>
      </c>
      <c r="G404" s="12" t="s">
        <v>110</v>
      </c>
      <c r="H404" s="13">
        <v>6450892</v>
      </c>
      <c r="I404" s="14">
        <v>3225446</v>
      </c>
      <c r="J404" s="15">
        <v>1612723</v>
      </c>
      <c r="K404" s="14">
        <v>1612723</v>
      </c>
      <c r="L404" s="25" t="s">
        <v>6037</v>
      </c>
    </row>
    <row r="405" spans="1:12" x14ac:dyDescent="0.35">
      <c r="A405" s="9" t="s">
        <v>904</v>
      </c>
      <c r="B405" s="9" t="s">
        <v>1014</v>
      </c>
      <c r="C405" s="10" t="s">
        <v>17</v>
      </c>
      <c r="D405" s="11" t="s">
        <v>6037</v>
      </c>
      <c r="E405" s="9" t="s">
        <v>6037</v>
      </c>
      <c r="F405" s="12" t="s">
        <v>1015</v>
      </c>
      <c r="G405" s="12" t="s">
        <v>110</v>
      </c>
      <c r="H405" s="13">
        <v>93968</v>
      </c>
      <c r="I405" s="14">
        <v>46984</v>
      </c>
      <c r="J405" s="15">
        <v>23492</v>
      </c>
      <c r="K405" s="14">
        <v>23492</v>
      </c>
      <c r="L405" s="25" t="s">
        <v>6037</v>
      </c>
    </row>
    <row r="406" spans="1:12" x14ac:dyDescent="0.35">
      <c r="A406" s="9" t="s">
        <v>904</v>
      </c>
      <c r="B406" s="9" t="s">
        <v>1016</v>
      </c>
      <c r="C406" s="10" t="s">
        <v>17</v>
      </c>
      <c r="D406" s="11" t="s">
        <v>6037</v>
      </c>
      <c r="E406" s="9" t="s">
        <v>6037</v>
      </c>
      <c r="F406" s="12" t="s">
        <v>1017</v>
      </c>
      <c r="G406" s="12" t="s">
        <v>110</v>
      </c>
      <c r="H406" s="13">
        <v>8870788</v>
      </c>
      <c r="I406" s="14">
        <v>4435394</v>
      </c>
      <c r="J406" s="15">
        <v>2217697</v>
      </c>
      <c r="K406" s="14">
        <v>2217697</v>
      </c>
      <c r="L406" s="25" t="s">
        <v>6037</v>
      </c>
    </row>
    <row r="407" spans="1:12" x14ac:dyDescent="0.35">
      <c r="A407" s="9" t="s">
        <v>904</v>
      </c>
      <c r="B407" s="9" t="s">
        <v>1018</v>
      </c>
      <c r="C407" s="10" t="s">
        <v>17</v>
      </c>
      <c r="D407" s="11" t="s">
        <v>6037</v>
      </c>
      <c r="E407" s="9" t="s">
        <v>6037</v>
      </c>
      <c r="F407" s="12" t="s">
        <v>1019</v>
      </c>
      <c r="G407" s="12" t="s">
        <v>110</v>
      </c>
      <c r="H407" s="13">
        <v>329411</v>
      </c>
      <c r="I407" s="14">
        <v>164706</v>
      </c>
      <c r="J407" s="15">
        <v>82353</v>
      </c>
      <c r="K407" s="14">
        <v>82353</v>
      </c>
      <c r="L407" s="25" t="s">
        <v>6037</v>
      </c>
    </row>
    <row r="408" spans="1:12" x14ac:dyDescent="0.35">
      <c r="A408" s="9" t="s">
        <v>904</v>
      </c>
      <c r="B408" s="9" t="s">
        <v>1020</v>
      </c>
      <c r="C408" s="10" t="s">
        <v>17</v>
      </c>
      <c r="D408" s="11" t="s">
        <v>6037</v>
      </c>
      <c r="E408" s="9" t="s">
        <v>6037</v>
      </c>
      <c r="F408" s="12" t="s">
        <v>1021</v>
      </c>
      <c r="G408" s="12" t="s">
        <v>24</v>
      </c>
      <c r="H408" s="13">
        <v>5635074</v>
      </c>
      <c r="I408" s="14">
        <v>2817537</v>
      </c>
      <c r="J408" s="15">
        <v>1408769</v>
      </c>
      <c r="K408" s="14">
        <v>1408768</v>
      </c>
      <c r="L408" s="25" t="s">
        <v>6037</v>
      </c>
    </row>
    <row r="409" spans="1:12" x14ac:dyDescent="0.35">
      <c r="A409" s="9" t="s">
        <v>904</v>
      </c>
      <c r="B409" s="9" t="s">
        <v>1022</v>
      </c>
      <c r="C409" s="10" t="s">
        <v>17</v>
      </c>
      <c r="D409" s="11" t="s">
        <v>6037</v>
      </c>
      <c r="E409" s="9" t="s">
        <v>6037</v>
      </c>
      <c r="F409" s="12" t="s">
        <v>1023</v>
      </c>
      <c r="G409" s="12" t="s">
        <v>110</v>
      </c>
      <c r="H409" s="13">
        <v>395753</v>
      </c>
      <c r="I409" s="14">
        <v>197877</v>
      </c>
      <c r="J409" s="15">
        <v>98938</v>
      </c>
      <c r="K409" s="14">
        <v>98939</v>
      </c>
      <c r="L409" s="25" t="s">
        <v>6037</v>
      </c>
    </row>
    <row r="410" spans="1:12" x14ac:dyDescent="0.35">
      <c r="A410" s="9" t="s">
        <v>904</v>
      </c>
      <c r="B410" s="9" t="s">
        <v>1024</v>
      </c>
      <c r="C410" s="10" t="s">
        <v>17</v>
      </c>
      <c r="D410" s="11" t="s">
        <v>6037</v>
      </c>
      <c r="E410" s="9" t="s">
        <v>6037</v>
      </c>
      <c r="F410" s="12" t="s">
        <v>1025</v>
      </c>
      <c r="G410" s="12" t="s">
        <v>110</v>
      </c>
      <c r="H410" s="13">
        <v>5655083</v>
      </c>
      <c r="I410" s="14">
        <v>2827542</v>
      </c>
      <c r="J410" s="15">
        <v>1413771</v>
      </c>
      <c r="K410" s="14">
        <v>1413771</v>
      </c>
      <c r="L410" s="25" t="s">
        <v>6037</v>
      </c>
    </row>
    <row r="411" spans="1:12" x14ac:dyDescent="0.35">
      <c r="A411" s="9" t="s">
        <v>904</v>
      </c>
      <c r="B411" s="9" t="s">
        <v>1026</v>
      </c>
      <c r="C411" s="10" t="s">
        <v>17</v>
      </c>
      <c r="D411" s="11" t="s">
        <v>6037</v>
      </c>
      <c r="E411" s="9" t="s">
        <v>6037</v>
      </c>
      <c r="F411" s="12" t="s">
        <v>1027</v>
      </c>
      <c r="G411" s="12" t="s">
        <v>110</v>
      </c>
      <c r="H411" s="13">
        <v>3731654</v>
      </c>
      <c r="I411" s="14">
        <v>1865827</v>
      </c>
      <c r="J411" s="15">
        <v>932914</v>
      </c>
      <c r="K411" s="14">
        <v>932913</v>
      </c>
      <c r="L411" s="25" t="s">
        <v>6037</v>
      </c>
    </row>
    <row r="412" spans="1:12" x14ac:dyDescent="0.35">
      <c r="A412" s="9" t="s">
        <v>904</v>
      </c>
      <c r="B412" s="9" t="s">
        <v>1028</v>
      </c>
      <c r="C412" s="10" t="s">
        <v>17</v>
      </c>
      <c r="D412" s="11" t="s">
        <v>6037</v>
      </c>
      <c r="E412" s="9" t="s">
        <v>6037</v>
      </c>
      <c r="F412" s="12" t="s">
        <v>1029</v>
      </c>
      <c r="G412" s="12" t="s">
        <v>238</v>
      </c>
      <c r="H412" s="13">
        <v>7986541</v>
      </c>
      <c r="I412" s="14">
        <v>3993271</v>
      </c>
      <c r="J412" s="15">
        <v>1996635</v>
      </c>
      <c r="K412" s="14">
        <v>1996636</v>
      </c>
      <c r="L412" s="25" t="s">
        <v>6037</v>
      </c>
    </row>
    <row r="413" spans="1:12" x14ac:dyDescent="0.35">
      <c r="A413" s="9" t="s">
        <v>904</v>
      </c>
      <c r="B413" s="9" t="s">
        <v>1030</v>
      </c>
      <c r="C413" s="10" t="s">
        <v>17</v>
      </c>
      <c r="D413" s="11" t="s">
        <v>6037</v>
      </c>
      <c r="E413" s="9" t="s">
        <v>6037</v>
      </c>
      <c r="F413" s="12" t="s">
        <v>1031</v>
      </c>
      <c r="G413" s="12" t="s">
        <v>24</v>
      </c>
      <c r="H413" s="13">
        <v>6996067</v>
      </c>
      <c r="I413" s="14">
        <v>3498034</v>
      </c>
      <c r="J413" s="15">
        <v>1749017</v>
      </c>
      <c r="K413" s="14">
        <v>1749017</v>
      </c>
      <c r="L413" s="25" t="s">
        <v>6037</v>
      </c>
    </row>
    <row r="414" spans="1:12" x14ac:dyDescent="0.35">
      <c r="A414" s="9" t="s">
        <v>904</v>
      </c>
      <c r="B414" s="9" t="s">
        <v>1032</v>
      </c>
      <c r="C414" s="10" t="s">
        <v>17</v>
      </c>
      <c r="D414" s="11" t="s">
        <v>6037</v>
      </c>
      <c r="E414" s="9" t="s">
        <v>6037</v>
      </c>
      <c r="F414" s="12" t="s">
        <v>1033</v>
      </c>
      <c r="G414" s="12" t="s">
        <v>110</v>
      </c>
      <c r="H414" s="13">
        <v>1082878</v>
      </c>
      <c r="I414" s="14">
        <v>541439</v>
      </c>
      <c r="J414" s="15">
        <v>270720</v>
      </c>
      <c r="K414" s="14">
        <v>270719</v>
      </c>
      <c r="L414" s="25" t="s">
        <v>6037</v>
      </c>
    </row>
    <row r="415" spans="1:12" x14ac:dyDescent="0.35">
      <c r="A415" s="9" t="s">
        <v>904</v>
      </c>
      <c r="B415" s="9" t="s">
        <v>1034</v>
      </c>
      <c r="C415" s="10" t="s">
        <v>17</v>
      </c>
      <c r="D415" s="11" t="s">
        <v>6037</v>
      </c>
      <c r="E415" s="9" t="s">
        <v>6037</v>
      </c>
      <c r="F415" s="12" t="s">
        <v>1035</v>
      </c>
      <c r="G415" s="12" t="s">
        <v>110</v>
      </c>
      <c r="H415" s="13">
        <v>5651586</v>
      </c>
      <c r="I415" s="14">
        <v>2825793</v>
      </c>
      <c r="J415" s="15">
        <v>1412897</v>
      </c>
      <c r="K415" s="14">
        <v>1412896</v>
      </c>
      <c r="L415" s="25" t="s">
        <v>6037</v>
      </c>
    </row>
    <row r="416" spans="1:12" x14ac:dyDescent="0.35">
      <c r="A416" s="9" t="s">
        <v>904</v>
      </c>
      <c r="B416" s="9" t="s">
        <v>1036</v>
      </c>
      <c r="C416" s="10" t="s">
        <v>17</v>
      </c>
      <c r="D416" s="11" t="s">
        <v>6037</v>
      </c>
      <c r="E416" s="9" t="s">
        <v>6037</v>
      </c>
      <c r="F416" s="12" t="s">
        <v>1037</v>
      </c>
      <c r="G416" s="12" t="s">
        <v>238</v>
      </c>
      <c r="H416" s="13">
        <v>4225913</v>
      </c>
      <c r="I416" s="14">
        <v>2112957</v>
      </c>
      <c r="J416" s="15">
        <v>1056478</v>
      </c>
      <c r="K416" s="14">
        <v>1056479</v>
      </c>
      <c r="L416" s="25" t="s">
        <v>6037</v>
      </c>
    </row>
    <row r="417" spans="1:12" x14ac:dyDescent="0.35">
      <c r="A417" s="9" t="s">
        <v>904</v>
      </c>
      <c r="B417" s="9" t="s">
        <v>1038</v>
      </c>
      <c r="C417" s="10" t="s">
        <v>17</v>
      </c>
      <c r="D417" s="11" t="s">
        <v>6037</v>
      </c>
      <c r="E417" s="9" t="s">
        <v>6037</v>
      </c>
      <c r="F417" s="12" t="s">
        <v>1039</v>
      </c>
      <c r="G417" s="12" t="s">
        <v>110</v>
      </c>
      <c r="H417" s="13">
        <v>1689161</v>
      </c>
      <c r="I417" s="14">
        <v>844581</v>
      </c>
      <c r="J417" s="15">
        <v>422290</v>
      </c>
      <c r="K417" s="14">
        <v>422291</v>
      </c>
      <c r="L417" s="25" t="s">
        <v>6037</v>
      </c>
    </row>
    <row r="418" spans="1:12" x14ac:dyDescent="0.35">
      <c r="A418" s="9" t="s">
        <v>904</v>
      </c>
      <c r="B418" s="9" t="s">
        <v>1040</v>
      </c>
      <c r="C418" s="10" t="s">
        <v>17</v>
      </c>
      <c r="D418" s="11" t="s">
        <v>6037</v>
      </c>
      <c r="E418" s="9" t="s">
        <v>6037</v>
      </c>
      <c r="F418" s="12" t="s">
        <v>1041</v>
      </c>
      <c r="G418" s="12" t="s">
        <v>24</v>
      </c>
      <c r="H418" s="13">
        <v>8233897</v>
      </c>
      <c r="I418" s="14">
        <v>4116949</v>
      </c>
      <c r="J418" s="15">
        <v>2058474</v>
      </c>
      <c r="K418" s="14">
        <v>2058475</v>
      </c>
      <c r="L418" s="25" t="s">
        <v>6037</v>
      </c>
    </row>
    <row r="419" spans="1:12" x14ac:dyDescent="0.35">
      <c r="A419" s="9" t="s">
        <v>904</v>
      </c>
      <c r="B419" s="9" t="s">
        <v>1042</v>
      </c>
      <c r="C419" s="10" t="s">
        <v>17</v>
      </c>
      <c r="D419" s="11" t="s">
        <v>6037</v>
      </c>
      <c r="E419" s="9" t="s">
        <v>6037</v>
      </c>
      <c r="F419" s="12" t="s">
        <v>1043</v>
      </c>
      <c r="G419" s="12" t="s">
        <v>24</v>
      </c>
      <c r="H419" s="13">
        <v>6561802</v>
      </c>
      <c r="I419" s="14">
        <v>3280901</v>
      </c>
      <c r="J419" s="15">
        <v>1640451</v>
      </c>
      <c r="K419" s="14">
        <v>1640450</v>
      </c>
      <c r="L419" s="25" t="s">
        <v>6037</v>
      </c>
    </row>
    <row r="420" spans="1:12" x14ac:dyDescent="0.35">
      <c r="A420" s="9" t="s">
        <v>904</v>
      </c>
      <c r="B420" s="9" t="s">
        <v>1044</v>
      </c>
      <c r="C420" s="10" t="s">
        <v>17</v>
      </c>
      <c r="D420" s="11" t="s">
        <v>6037</v>
      </c>
      <c r="E420" s="9" t="s">
        <v>6037</v>
      </c>
      <c r="F420" s="12" t="s">
        <v>1045</v>
      </c>
      <c r="G420" s="12" t="s">
        <v>24</v>
      </c>
      <c r="H420" s="13">
        <v>219156</v>
      </c>
      <c r="I420" s="14">
        <v>109578</v>
      </c>
      <c r="J420" s="15">
        <v>54789</v>
      </c>
      <c r="K420" s="14">
        <v>54789</v>
      </c>
      <c r="L420" s="25" t="s">
        <v>6037</v>
      </c>
    </row>
    <row r="421" spans="1:12" x14ac:dyDescent="0.35">
      <c r="A421" s="9" t="s">
        <v>1046</v>
      </c>
      <c r="B421" s="9" t="s">
        <v>1047</v>
      </c>
      <c r="C421" s="10" t="s">
        <v>17</v>
      </c>
      <c r="D421" s="11" t="s">
        <v>6037</v>
      </c>
      <c r="E421" s="9" t="s">
        <v>6037</v>
      </c>
      <c r="F421" s="12" t="s">
        <v>1048</v>
      </c>
      <c r="G421" s="12" t="s">
        <v>19</v>
      </c>
      <c r="H421" s="13">
        <v>804066</v>
      </c>
      <c r="I421" s="14">
        <v>402033</v>
      </c>
      <c r="J421" s="15">
        <v>201017</v>
      </c>
      <c r="K421" s="14">
        <v>201016</v>
      </c>
      <c r="L421" s="25" t="s">
        <v>6037</v>
      </c>
    </row>
    <row r="422" spans="1:12" x14ac:dyDescent="0.35">
      <c r="A422" s="9" t="s">
        <v>1046</v>
      </c>
      <c r="B422" s="9" t="s">
        <v>1049</v>
      </c>
      <c r="C422" s="10" t="s">
        <v>17</v>
      </c>
      <c r="D422" s="11" t="s">
        <v>6037</v>
      </c>
      <c r="E422" s="9" t="s">
        <v>6037</v>
      </c>
      <c r="F422" s="12" t="s">
        <v>1050</v>
      </c>
      <c r="G422" s="12" t="s">
        <v>110</v>
      </c>
      <c r="H422" s="13">
        <v>1473034</v>
      </c>
      <c r="I422" s="14">
        <v>736517</v>
      </c>
      <c r="J422" s="15">
        <v>368259</v>
      </c>
      <c r="K422" s="14">
        <v>368258</v>
      </c>
      <c r="L422" s="25" t="s">
        <v>6037</v>
      </c>
    </row>
    <row r="423" spans="1:12" x14ac:dyDescent="0.35">
      <c r="A423" s="9" t="s">
        <v>1046</v>
      </c>
      <c r="B423" s="9" t="s">
        <v>1049</v>
      </c>
      <c r="C423" s="10" t="s">
        <v>1051</v>
      </c>
      <c r="D423" s="11" t="s">
        <v>1052</v>
      </c>
      <c r="E423" s="9" t="s">
        <v>45</v>
      </c>
      <c r="F423" s="12" t="s">
        <v>1053</v>
      </c>
      <c r="G423" s="12" t="s">
        <v>110</v>
      </c>
      <c r="H423" s="13">
        <v>357469</v>
      </c>
      <c r="I423" s="14">
        <v>178735</v>
      </c>
      <c r="J423" s="15">
        <v>89367</v>
      </c>
      <c r="K423" s="14">
        <v>89368</v>
      </c>
      <c r="L423" s="25" t="s">
        <v>6037</v>
      </c>
    </row>
    <row r="424" spans="1:12" x14ac:dyDescent="0.35">
      <c r="A424" s="9" t="s">
        <v>1046</v>
      </c>
      <c r="B424" s="9" t="s">
        <v>1049</v>
      </c>
      <c r="C424" s="10" t="s">
        <v>1054</v>
      </c>
      <c r="D424" s="11" t="s">
        <v>1055</v>
      </c>
      <c r="E424" s="9" t="s">
        <v>22</v>
      </c>
      <c r="F424" s="12" t="s">
        <v>1056</v>
      </c>
      <c r="G424" s="12" t="s">
        <v>110</v>
      </c>
      <c r="H424" s="13">
        <v>614398</v>
      </c>
      <c r="I424" s="14">
        <v>307199</v>
      </c>
      <c r="J424" s="15">
        <v>153600</v>
      </c>
      <c r="K424" s="14">
        <v>153599</v>
      </c>
      <c r="L424" s="25" t="s">
        <v>6037</v>
      </c>
    </row>
    <row r="425" spans="1:12" x14ac:dyDescent="0.35">
      <c r="A425" s="9" t="s">
        <v>1046</v>
      </c>
      <c r="B425" s="9" t="s">
        <v>1057</v>
      </c>
      <c r="C425" s="10" t="s">
        <v>17</v>
      </c>
      <c r="D425" s="11" t="s">
        <v>6037</v>
      </c>
      <c r="E425" s="9" t="s">
        <v>6037</v>
      </c>
      <c r="F425" s="12" t="s">
        <v>1058</v>
      </c>
      <c r="G425" s="12" t="s">
        <v>110</v>
      </c>
      <c r="H425" s="13">
        <v>2838937</v>
      </c>
      <c r="I425" s="14">
        <v>1419469</v>
      </c>
      <c r="J425" s="15">
        <v>709734</v>
      </c>
      <c r="K425" s="14">
        <v>709735</v>
      </c>
      <c r="L425" s="25" t="s">
        <v>6037</v>
      </c>
    </row>
    <row r="426" spans="1:12" x14ac:dyDescent="0.35">
      <c r="A426" s="9" t="s">
        <v>1046</v>
      </c>
      <c r="B426" s="9" t="s">
        <v>1059</v>
      </c>
      <c r="C426" s="10" t="s">
        <v>17</v>
      </c>
      <c r="D426" s="11" t="s">
        <v>6037</v>
      </c>
      <c r="E426" s="9" t="s">
        <v>6037</v>
      </c>
      <c r="F426" s="12" t="s">
        <v>1060</v>
      </c>
      <c r="G426" s="12" t="s">
        <v>24</v>
      </c>
      <c r="H426" s="13">
        <v>5247544</v>
      </c>
      <c r="I426" s="14">
        <v>2623772</v>
      </c>
      <c r="J426" s="15">
        <v>1311886</v>
      </c>
      <c r="K426" s="14">
        <v>1311886</v>
      </c>
      <c r="L426" s="25" t="s">
        <v>6037</v>
      </c>
    </row>
    <row r="427" spans="1:12" x14ac:dyDescent="0.35">
      <c r="A427" s="9" t="s">
        <v>1046</v>
      </c>
      <c r="B427" s="9" t="s">
        <v>1061</v>
      </c>
      <c r="C427" s="10" t="s">
        <v>17</v>
      </c>
      <c r="D427" s="11" t="s">
        <v>6037</v>
      </c>
      <c r="E427" s="9" t="s">
        <v>6037</v>
      </c>
      <c r="F427" s="12" t="s">
        <v>1062</v>
      </c>
      <c r="G427" s="12" t="s">
        <v>110</v>
      </c>
      <c r="H427" s="13">
        <v>8619984</v>
      </c>
      <c r="I427" s="14">
        <v>4309992</v>
      </c>
      <c r="J427" s="15">
        <v>2154996</v>
      </c>
      <c r="K427" s="14">
        <v>2154996</v>
      </c>
      <c r="L427" s="25" t="s">
        <v>6037</v>
      </c>
    </row>
    <row r="428" spans="1:12" x14ac:dyDescent="0.35">
      <c r="A428" s="9" t="s">
        <v>1046</v>
      </c>
      <c r="B428" s="9" t="s">
        <v>1063</v>
      </c>
      <c r="C428" s="10" t="s">
        <v>17</v>
      </c>
      <c r="D428" s="11" t="s">
        <v>6037</v>
      </c>
      <c r="E428" s="9" t="s">
        <v>6037</v>
      </c>
      <c r="F428" s="12" t="s">
        <v>1064</v>
      </c>
      <c r="G428" s="12" t="s">
        <v>238</v>
      </c>
      <c r="H428" s="13">
        <v>7087910</v>
      </c>
      <c r="I428" s="14">
        <v>3543955</v>
      </c>
      <c r="J428" s="15">
        <v>1771978</v>
      </c>
      <c r="K428" s="14">
        <v>1771977</v>
      </c>
      <c r="L428" s="25" t="s">
        <v>6037</v>
      </c>
    </row>
    <row r="429" spans="1:12" x14ac:dyDescent="0.35">
      <c r="A429" s="9" t="s">
        <v>1046</v>
      </c>
      <c r="B429" s="9" t="s">
        <v>1063</v>
      </c>
      <c r="C429" s="10" t="s">
        <v>1065</v>
      </c>
      <c r="D429" s="11" t="s">
        <v>1066</v>
      </c>
      <c r="E429" s="9" t="s">
        <v>45</v>
      </c>
      <c r="F429" s="12" t="s">
        <v>1067</v>
      </c>
      <c r="G429" s="12" t="s">
        <v>238</v>
      </c>
      <c r="H429" s="13">
        <v>1030</v>
      </c>
      <c r="I429" s="14">
        <v>515</v>
      </c>
      <c r="J429" s="15">
        <v>258</v>
      </c>
      <c r="K429" s="14">
        <v>257</v>
      </c>
      <c r="L429" s="25" t="s">
        <v>6037</v>
      </c>
    </row>
    <row r="430" spans="1:12" x14ac:dyDescent="0.35">
      <c r="A430" s="9" t="s">
        <v>1046</v>
      </c>
      <c r="B430" s="9" t="s">
        <v>1068</v>
      </c>
      <c r="C430" s="10" t="s">
        <v>17</v>
      </c>
      <c r="D430" s="11" t="s">
        <v>6037</v>
      </c>
      <c r="E430" s="9" t="s">
        <v>6037</v>
      </c>
      <c r="F430" s="12" t="s">
        <v>1069</v>
      </c>
      <c r="G430" s="12" t="s">
        <v>110</v>
      </c>
      <c r="H430" s="13">
        <v>664662</v>
      </c>
      <c r="I430" s="14">
        <v>332331</v>
      </c>
      <c r="J430" s="15">
        <v>166166</v>
      </c>
      <c r="K430" s="14">
        <v>166165</v>
      </c>
      <c r="L430" s="25" t="s">
        <v>6037</v>
      </c>
    </row>
    <row r="431" spans="1:12" x14ac:dyDescent="0.35">
      <c r="A431" s="9" t="s">
        <v>1046</v>
      </c>
      <c r="B431" s="9" t="s">
        <v>1070</v>
      </c>
      <c r="C431" s="10" t="s">
        <v>17</v>
      </c>
      <c r="D431" s="11" t="s">
        <v>6037</v>
      </c>
      <c r="E431" s="9" t="s">
        <v>6037</v>
      </c>
      <c r="F431" s="12" t="s">
        <v>1071</v>
      </c>
      <c r="G431" s="12" t="s">
        <v>110</v>
      </c>
      <c r="H431" s="13">
        <v>1303575</v>
      </c>
      <c r="I431" s="14">
        <v>651788</v>
      </c>
      <c r="J431" s="15">
        <v>325894</v>
      </c>
      <c r="K431" s="14">
        <v>325894</v>
      </c>
      <c r="L431" s="25" t="s">
        <v>6037</v>
      </c>
    </row>
    <row r="432" spans="1:12" x14ac:dyDescent="0.35">
      <c r="A432" s="9" t="s">
        <v>1046</v>
      </c>
      <c r="B432" s="9" t="s">
        <v>1072</v>
      </c>
      <c r="C432" s="10" t="s">
        <v>17</v>
      </c>
      <c r="D432" s="11" t="s">
        <v>6037</v>
      </c>
      <c r="E432" s="9" t="s">
        <v>6037</v>
      </c>
      <c r="F432" s="12" t="s">
        <v>1073</v>
      </c>
      <c r="G432" s="12" t="s">
        <v>110</v>
      </c>
      <c r="H432" s="13">
        <v>611097</v>
      </c>
      <c r="I432" s="14">
        <v>305549</v>
      </c>
      <c r="J432" s="15">
        <v>152774</v>
      </c>
      <c r="K432" s="14">
        <v>152775</v>
      </c>
      <c r="L432" s="25" t="s">
        <v>6037</v>
      </c>
    </row>
    <row r="433" spans="1:12" x14ac:dyDescent="0.35">
      <c r="A433" s="9" t="s">
        <v>1046</v>
      </c>
      <c r="B433" s="9" t="s">
        <v>1072</v>
      </c>
      <c r="C433" s="10" t="s">
        <v>1074</v>
      </c>
      <c r="D433" s="11" t="s">
        <v>1075</v>
      </c>
      <c r="E433" s="9" t="s">
        <v>22</v>
      </c>
      <c r="F433" s="12" t="s">
        <v>1076</v>
      </c>
      <c r="G433" s="12" t="s">
        <v>110</v>
      </c>
      <c r="H433" s="13">
        <v>185836</v>
      </c>
      <c r="I433" s="14">
        <v>92918</v>
      </c>
      <c r="J433" s="15">
        <v>46459</v>
      </c>
      <c r="K433" s="14">
        <v>46459</v>
      </c>
      <c r="L433" s="25" t="s">
        <v>6037</v>
      </c>
    </row>
    <row r="434" spans="1:12" x14ac:dyDescent="0.35">
      <c r="A434" s="9" t="s">
        <v>1046</v>
      </c>
      <c r="B434" s="9" t="s">
        <v>1072</v>
      </c>
      <c r="C434" s="10" t="s">
        <v>1077</v>
      </c>
      <c r="D434" s="11" t="s">
        <v>1078</v>
      </c>
      <c r="E434" s="9" t="s">
        <v>45</v>
      </c>
      <c r="F434" s="12" t="s">
        <v>1079</v>
      </c>
      <c r="G434" s="12" t="s">
        <v>110</v>
      </c>
      <c r="H434" s="13">
        <v>31903</v>
      </c>
      <c r="I434" s="14">
        <v>15952</v>
      </c>
      <c r="J434" s="15">
        <v>7976</v>
      </c>
      <c r="K434" s="14">
        <v>7976</v>
      </c>
      <c r="L434" s="25" t="s">
        <v>6037</v>
      </c>
    </row>
    <row r="435" spans="1:12" x14ac:dyDescent="0.35">
      <c r="A435" s="9" t="s">
        <v>1046</v>
      </c>
      <c r="B435" s="9" t="s">
        <v>1080</v>
      </c>
      <c r="C435" s="10" t="s">
        <v>17</v>
      </c>
      <c r="D435" s="11" t="s">
        <v>6037</v>
      </c>
      <c r="E435" s="9" t="s">
        <v>6037</v>
      </c>
      <c r="F435" s="12" t="s">
        <v>1081</v>
      </c>
      <c r="G435" s="12" t="s">
        <v>110</v>
      </c>
      <c r="H435" s="13">
        <v>497328</v>
      </c>
      <c r="I435" s="14">
        <v>248664</v>
      </c>
      <c r="J435" s="15">
        <v>124332</v>
      </c>
      <c r="K435" s="14">
        <v>124332</v>
      </c>
      <c r="L435" s="25" t="s">
        <v>6037</v>
      </c>
    </row>
    <row r="436" spans="1:12" x14ac:dyDescent="0.35">
      <c r="A436" s="9" t="s">
        <v>1046</v>
      </c>
      <c r="B436" s="9" t="s">
        <v>1082</v>
      </c>
      <c r="C436" s="10" t="s">
        <v>17</v>
      </c>
      <c r="D436" s="11" t="s">
        <v>6037</v>
      </c>
      <c r="E436" s="9" t="s">
        <v>6037</v>
      </c>
      <c r="F436" s="12" t="s">
        <v>1083</v>
      </c>
      <c r="G436" s="12" t="s">
        <v>110</v>
      </c>
      <c r="H436" s="13">
        <v>4884907</v>
      </c>
      <c r="I436" s="14">
        <v>2442454</v>
      </c>
      <c r="J436" s="15">
        <v>1221227</v>
      </c>
      <c r="K436" s="14">
        <v>1221227</v>
      </c>
      <c r="L436" s="25" t="s">
        <v>6037</v>
      </c>
    </row>
    <row r="437" spans="1:12" x14ac:dyDescent="0.35">
      <c r="A437" s="9" t="s">
        <v>1046</v>
      </c>
      <c r="B437" s="9" t="s">
        <v>1082</v>
      </c>
      <c r="C437" s="10" t="s">
        <v>1084</v>
      </c>
      <c r="D437" s="11" t="s">
        <v>1085</v>
      </c>
      <c r="E437" s="9" t="s">
        <v>45</v>
      </c>
      <c r="F437" s="12" t="s">
        <v>1086</v>
      </c>
      <c r="G437" s="12" t="s">
        <v>110</v>
      </c>
      <c r="H437" s="13">
        <v>265206</v>
      </c>
      <c r="I437" s="14">
        <v>132603</v>
      </c>
      <c r="J437" s="15">
        <v>66302</v>
      </c>
      <c r="K437" s="14">
        <v>66301</v>
      </c>
      <c r="L437" s="25" t="s">
        <v>6037</v>
      </c>
    </row>
    <row r="438" spans="1:12" x14ac:dyDescent="0.35">
      <c r="A438" s="9" t="s">
        <v>1046</v>
      </c>
      <c r="B438" s="9" t="s">
        <v>1087</v>
      </c>
      <c r="C438" s="10" t="s">
        <v>17</v>
      </c>
      <c r="D438" s="11" t="s">
        <v>6037</v>
      </c>
      <c r="E438" s="9" t="s">
        <v>6037</v>
      </c>
      <c r="F438" s="12" t="s">
        <v>1088</v>
      </c>
      <c r="G438" s="12" t="s">
        <v>238</v>
      </c>
      <c r="H438" s="13">
        <v>3560879</v>
      </c>
      <c r="I438" s="14">
        <v>1780440</v>
      </c>
      <c r="J438" s="15">
        <v>890220</v>
      </c>
      <c r="K438" s="14">
        <v>890220</v>
      </c>
      <c r="L438" s="25" t="s">
        <v>6037</v>
      </c>
    </row>
    <row r="439" spans="1:12" x14ac:dyDescent="0.35">
      <c r="A439" s="9" t="s">
        <v>1046</v>
      </c>
      <c r="B439" s="9" t="s">
        <v>1087</v>
      </c>
      <c r="C439" s="10" t="s">
        <v>1089</v>
      </c>
      <c r="D439" s="11" t="s">
        <v>1090</v>
      </c>
      <c r="E439" s="9" t="s">
        <v>22</v>
      </c>
      <c r="F439" s="12" t="s">
        <v>1091</v>
      </c>
      <c r="G439" s="12" t="s">
        <v>238</v>
      </c>
      <c r="H439" s="13">
        <v>439774</v>
      </c>
      <c r="I439" s="14">
        <v>219887</v>
      </c>
      <c r="J439" s="15">
        <v>109944</v>
      </c>
      <c r="K439" s="14">
        <v>109943</v>
      </c>
      <c r="L439" s="25" t="s">
        <v>6037</v>
      </c>
    </row>
    <row r="440" spans="1:12" x14ac:dyDescent="0.35">
      <c r="A440" s="9" t="s">
        <v>1046</v>
      </c>
      <c r="B440" s="9" t="s">
        <v>1087</v>
      </c>
      <c r="C440" s="10" t="s">
        <v>1092</v>
      </c>
      <c r="D440" s="11" t="s">
        <v>1093</v>
      </c>
      <c r="E440" s="9" t="s">
        <v>22</v>
      </c>
      <c r="F440" s="12" t="s">
        <v>1094</v>
      </c>
      <c r="G440" s="12" t="s">
        <v>238</v>
      </c>
      <c r="H440" s="13">
        <v>5408</v>
      </c>
      <c r="I440" s="14">
        <v>2704</v>
      </c>
      <c r="J440" s="15">
        <v>1352</v>
      </c>
      <c r="K440" s="14">
        <v>1352</v>
      </c>
      <c r="L440" s="25" t="s">
        <v>6037</v>
      </c>
    </row>
    <row r="441" spans="1:12" x14ac:dyDescent="0.35">
      <c r="A441" s="9" t="s">
        <v>1046</v>
      </c>
      <c r="B441" s="9" t="s">
        <v>1095</v>
      </c>
      <c r="C441" s="10" t="s">
        <v>17</v>
      </c>
      <c r="D441" s="11" t="s">
        <v>6037</v>
      </c>
      <c r="E441" s="9" t="s">
        <v>6037</v>
      </c>
      <c r="F441" s="12" t="s">
        <v>329</v>
      </c>
      <c r="G441" s="12" t="s">
        <v>110</v>
      </c>
      <c r="H441" s="13">
        <v>2514239</v>
      </c>
      <c r="I441" s="14">
        <v>1257120</v>
      </c>
      <c r="J441" s="15">
        <v>628560</v>
      </c>
      <c r="K441" s="14">
        <v>628560</v>
      </c>
      <c r="L441" s="25" t="s">
        <v>6037</v>
      </c>
    </row>
    <row r="442" spans="1:12" x14ac:dyDescent="0.35">
      <c r="A442" s="9" t="s">
        <v>1046</v>
      </c>
      <c r="B442" s="9" t="s">
        <v>1096</v>
      </c>
      <c r="C442" s="10" t="s">
        <v>17</v>
      </c>
      <c r="D442" s="11" t="s">
        <v>6037</v>
      </c>
      <c r="E442" s="9" t="s">
        <v>6037</v>
      </c>
      <c r="F442" s="12" t="s">
        <v>1097</v>
      </c>
      <c r="G442" s="12" t="s">
        <v>24</v>
      </c>
      <c r="H442" s="13">
        <v>4357711</v>
      </c>
      <c r="I442" s="14">
        <v>2178856</v>
      </c>
      <c r="J442" s="15">
        <v>1089428</v>
      </c>
      <c r="K442" s="14">
        <v>1089428</v>
      </c>
      <c r="L442" s="25" t="s">
        <v>6037</v>
      </c>
    </row>
    <row r="443" spans="1:12" x14ac:dyDescent="0.35">
      <c r="A443" s="9" t="s">
        <v>1098</v>
      </c>
      <c r="B443" s="9" t="s">
        <v>1099</v>
      </c>
      <c r="C443" s="10" t="s">
        <v>17</v>
      </c>
      <c r="D443" s="11" t="s">
        <v>6037</v>
      </c>
      <c r="E443" s="9" t="s">
        <v>6037</v>
      </c>
      <c r="F443" s="12" t="s">
        <v>1100</v>
      </c>
      <c r="G443" s="12" t="s">
        <v>19</v>
      </c>
      <c r="H443" s="13">
        <v>796</v>
      </c>
      <c r="I443" s="14">
        <v>398</v>
      </c>
      <c r="J443" s="15">
        <v>199</v>
      </c>
      <c r="K443" s="14">
        <v>199</v>
      </c>
      <c r="L443" s="25" t="s">
        <v>6037</v>
      </c>
    </row>
    <row r="444" spans="1:12" x14ac:dyDescent="0.35">
      <c r="A444" s="9" t="s">
        <v>1098</v>
      </c>
      <c r="B444" s="9" t="s">
        <v>1101</v>
      </c>
      <c r="C444" s="10" t="s">
        <v>17</v>
      </c>
      <c r="D444" s="11" t="s">
        <v>6037</v>
      </c>
      <c r="E444" s="9" t="s">
        <v>6037</v>
      </c>
      <c r="F444" s="12" t="s">
        <v>1102</v>
      </c>
      <c r="G444" s="12" t="s">
        <v>24</v>
      </c>
      <c r="H444" s="13">
        <v>2694784</v>
      </c>
      <c r="I444" s="14">
        <v>1347392</v>
      </c>
      <c r="J444" s="15">
        <v>673696</v>
      </c>
      <c r="K444" s="14">
        <v>673696</v>
      </c>
      <c r="L444" s="25" t="s">
        <v>6037</v>
      </c>
    </row>
    <row r="445" spans="1:12" x14ac:dyDescent="0.35">
      <c r="A445" s="9" t="s">
        <v>1098</v>
      </c>
      <c r="B445" s="9" t="s">
        <v>1103</v>
      </c>
      <c r="C445" s="10" t="s">
        <v>17</v>
      </c>
      <c r="D445" s="11" t="s">
        <v>6037</v>
      </c>
      <c r="E445" s="9" t="s">
        <v>6037</v>
      </c>
      <c r="F445" s="12" t="s">
        <v>1104</v>
      </c>
      <c r="G445" s="12" t="s">
        <v>24</v>
      </c>
      <c r="H445" s="13">
        <v>5610317</v>
      </c>
      <c r="I445" s="14">
        <v>2805159</v>
      </c>
      <c r="J445" s="15">
        <v>1402579</v>
      </c>
      <c r="K445" s="14">
        <v>1402580</v>
      </c>
      <c r="L445" s="25" t="s">
        <v>6037</v>
      </c>
    </row>
    <row r="446" spans="1:12" x14ac:dyDescent="0.35">
      <c r="A446" s="9" t="s">
        <v>1098</v>
      </c>
      <c r="B446" s="9" t="s">
        <v>1105</v>
      </c>
      <c r="C446" s="10" t="s">
        <v>17</v>
      </c>
      <c r="D446" s="11" t="s">
        <v>6037</v>
      </c>
      <c r="E446" s="9" t="s">
        <v>6037</v>
      </c>
      <c r="F446" s="12" t="s">
        <v>1106</v>
      </c>
      <c r="G446" s="12" t="s">
        <v>24</v>
      </c>
      <c r="H446" s="13">
        <v>2376153</v>
      </c>
      <c r="I446" s="14">
        <v>1188077</v>
      </c>
      <c r="J446" s="15">
        <v>594038</v>
      </c>
      <c r="K446" s="14">
        <v>594039</v>
      </c>
      <c r="L446" s="25" t="s">
        <v>6037</v>
      </c>
    </row>
    <row r="447" spans="1:12" x14ac:dyDescent="0.35">
      <c r="A447" s="9" t="s">
        <v>1098</v>
      </c>
      <c r="B447" s="9" t="s">
        <v>1107</v>
      </c>
      <c r="C447" s="10" t="s">
        <v>17</v>
      </c>
      <c r="D447" s="11" t="s">
        <v>6037</v>
      </c>
      <c r="E447" s="9" t="s">
        <v>6037</v>
      </c>
      <c r="F447" s="12" t="s">
        <v>1108</v>
      </c>
      <c r="G447" s="12" t="s">
        <v>110</v>
      </c>
      <c r="H447" s="13">
        <v>401811</v>
      </c>
      <c r="I447" s="14">
        <v>200906</v>
      </c>
      <c r="J447" s="15">
        <v>100453</v>
      </c>
      <c r="K447" s="14">
        <v>100453</v>
      </c>
      <c r="L447" s="25" t="s">
        <v>6037</v>
      </c>
    </row>
    <row r="448" spans="1:12" x14ac:dyDescent="0.35">
      <c r="A448" s="9" t="s">
        <v>1098</v>
      </c>
      <c r="B448" s="9" t="s">
        <v>1109</v>
      </c>
      <c r="C448" s="10" t="s">
        <v>17</v>
      </c>
      <c r="D448" s="11" t="s">
        <v>6037</v>
      </c>
      <c r="E448" s="9" t="s">
        <v>6037</v>
      </c>
      <c r="F448" s="12" t="s">
        <v>1110</v>
      </c>
      <c r="G448" s="12" t="s">
        <v>24</v>
      </c>
      <c r="H448" s="13">
        <v>2389370</v>
      </c>
      <c r="I448" s="14">
        <v>1194685</v>
      </c>
      <c r="J448" s="15">
        <v>597343</v>
      </c>
      <c r="K448" s="14">
        <v>597342</v>
      </c>
      <c r="L448" s="25" t="s">
        <v>6037</v>
      </c>
    </row>
    <row r="449" spans="1:12" x14ac:dyDescent="0.35">
      <c r="A449" s="9" t="s">
        <v>1098</v>
      </c>
      <c r="B449" s="9" t="s">
        <v>1109</v>
      </c>
      <c r="C449" s="10" t="s">
        <v>1111</v>
      </c>
      <c r="D449" s="11" t="s">
        <v>1112</v>
      </c>
      <c r="E449" s="9" t="s">
        <v>22</v>
      </c>
      <c r="F449" s="12" t="s">
        <v>1113</v>
      </c>
      <c r="G449" s="12" t="s">
        <v>24</v>
      </c>
      <c r="H449" s="13">
        <v>120026</v>
      </c>
      <c r="I449" s="14">
        <v>60013</v>
      </c>
      <c r="J449" s="15">
        <v>30007</v>
      </c>
      <c r="K449" s="14">
        <v>30006</v>
      </c>
      <c r="L449" s="25" t="s">
        <v>6037</v>
      </c>
    </row>
    <row r="450" spans="1:12" x14ac:dyDescent="0.35">
      <c r="A450" s="9" t="s">
        <v>1098</v>
      </c>
      <c r="B450" s="9" t="s">
        <v>1109</v>
      </c>
      <c r="C450" s="10" t="s">
        <v>1114</v>
      </c>
      <c r="D450" s="11" t="s">
        <v>1115</v>
      </c>
      <c r="E450" s="9" t="s">
        <v>22</v>
      </c>
      <c r="F450" s="12" t="s">
        <v>1116</v>
      </c>
      <c r="G450" s="12" t="s">
        <v>24</v>
      </c>
      <c r="H450" s="13">
        <v>36242</v>
      </c>
      <c r="I450" s="14">
        <v>18121</v>
      </c>
      <c r="J450" s="15">
        <v>9061</v>
      </c>
      <c r="K450" s="14">
        <v>9060</v>
      </c>
      <c r="L450" s="25" t="s">
        <v>6037</v>
      </c>
    </row>
    <row r="451" spans="1:12" x14ac:dyDescent="0.35">
      <c r="A451" s="9" t="s">
        <v>1098</v>
      </c>
      <c r="B451" s="9" t="s">
        <v>1117</v>
      </c>
      <c r="C451" s="10" t="s">
        <v>17</v>
      </c>
      <c r="D451" s="11" t="s">
        <v>6037</v>
      </c>
      <c r="E451" s="9" t="s">
        <v>6037</v>
      </c>
      <c r="F451" s="12" t="s">
        <v>1118</v>
      </c>
      <c r="G451" s="12" t="s">
        <v>24</v>
      </c>
      <c r="H451" s="13">
        <v>1370178</v>
      </c>
      <c r="I451" s="14">
        <v>685089</v>
      </c>
      <c r="J451" s="15">
        <v>342545</v>
      </c>
      <c r="K451" s="14">
        <v>342544</v>
      </c>
      <c r="L451" s="25" t="s">
        <v>6037</v>
      </c>
    </row>
    <row r="452" spans="1:12" x14ac:dyDescent="0.35">
      <c r="A452" s="9" t="s">
        <v>1119</v>
      </c>
      <c r="B452" s="9" t="s">
        <v>1120</v>
      </c>
      <c r="C452" s="10" t="s">
        <v>17</v>
      </c>
      <c r="D452" s="11" t="s">
        <v>6037</v>
      </c>
      <c r="E452" s="9" t="s">
        <v>6037</v>
      </c>
      <c r="F452" s="12" t="s">
        <v>1121</v>
      </c>
      <c r="G452" s="12" t="s">
        <v>19</v>
      </c>
      <c r="H452" s="13">
        <v>552091</v>
      </c>
      <c r="I452" s="14">
        <v>276046</v>
      </c>
      <c r="J452" s="15">
        <v>138023</v>
      </c>
      <c r="K452" s="14">
        <v>138023</v>
      </c>
      <c r="L452" s="25" t="s">
        <v>6037</v>
      </c>
    </row>
    <row r="453" spans="1:12" x14ac:dyDescent="0.35">
      <c r="A453" s="9" t="s">
        <v>1119</v>
      </c>
      <c r="B453" s="9" t="s">
        <v>1122</v>
      </c>
      <c r="C453" s="10" t="s">
        <v>17</v>
      </c>
      <c r="D453" s="11" t="s">
        <v>6037</v>
      </c>
      <c r="E453" s="9" t="s">
        <v>6037</v>
      </c>
      <c r="F453" s="12" t="s">
        <v>1123</v>
      </c>
      <c r="G453" s="12" t="s">
        <v>24</v>
      </c>
      <c r="H453" s="13">
        <v>25416</v>
      </c>
      <c r="I453" s="14">
        <v>12708</v>
      </c>
      <c r="J453" s="15">
        <v>6354</v>
      </c>
      <c r="K453" s="14">
        <v>6354</v>
      </c>
      <c r="L453" s="25" t="s">
        <v>6037</v>
      </c>
    </row>
    <row r="454" spans="1:12" x14ac:dyDescent="0.35">
      <c r="A454" s="9" t="s">
        <v>1119</v>
      </c>
      <c r="B454" s="9" t="s">
        <v>1124</v>
      </c>
      <c r="C454" s="10" t="s">
        <v>17</v>
      </c>
      <c r="D454" s="11" t="s">
        <v>6037</v>
      </c>
      <c r="E454" s="9" t="s">
        <v>6037</v>
      </c>
      <c r="F454" s="12" t="s">
        <v>1125</v>
      </c>
      <c r="G454" s="12" t="s">
        <v>110</v>
      </c>
      <c r="H454" s="13">
        <v>558297</v>
      </c>
      <c r="I454" s="14">
        <v>279149</v>
      </c>
      <c r="J454" s="15">
        <v>139574</v>
      </c>
      <c r="K454" s="14">
        <v>139575</v>
      </c>
      <c r="L454" s="25" t="s">
        <v>6037</v>
      </c>
    </row>
    <row r="455" spans="1:12" x14ac:dyDescent="0.35">
      <c r="A455" s="9" t="s">
        <v>1119</v>
      </c>
      <c r="B455" s="9" t="s">
        <v>1126</v>
      </c>
      <c r="C455" s="10" t="s">
        <v>17</v>
      </c>
      <c r="D455" s="11" t="s">
        <v>6037</v>
      </c>
      <c r="E455" s="9" t="s">
        <v>6037</v>
      </c>
      <c r="F455" s="12" t="s">
        <v>1127</v>
      </c>
      <c r="G455" s="12" t="s">
        <v>110</v>
      </c>
      <c r="H455" s="13">
        <v>295982</v>
      </c>
      <c r="I455" s="14">
        <v>147991</v>
      </c>
      <c r="J455" s="15">
        <v>73996</v>
      </c>
      <c r="K455" s="14">
        <v>73995</v>
      </c>
      <c r="L455" s="25" t="s">
        <v>6037</v>
      </c>
    </row>
    <row r="456" spans="1:12" x14ac:dyDescent="0.35">
      <c r="A456" s="9" t="s">
        <v>1119</v>
      </c>
      <c r="B456" s="9" t="s">
        <v>1128</v>
      </c>
      <c r="C456" s="10" t="s">
        <v>17</v>
      </c>
      <c r="D456" s="11" t="s">
        <v>6037</v>
      </c>
      <c r="E456" s="9" t="s">
        <v>6037</v>
      </c>
      <c r="F456" s="12" t="s">
        <v>1129</v>
      </c>
      <c r="G456" s="12" t="s">
        <v>238</v>
      </c>
      <c r="H456" s="13">
        <v>1476848</v>
      </c>
      <c r="I456" s="14">
        <v>738424</v>
      </c>
      <c r="J456" s="15">
        <v>369212</v>
      </c>
      <c r="K456" s="14">
        <v>369212</v>
      </c>
      <c r="L456" s="25" t="s">
        <v>6037</v>
      </c>
    </row>
    <row r="457" spans="1:12" x14ac:dyDescent="0.35">
      <c r="A457" s="9" t="s">
        <v>1119</v>
      </c>
      <c r="B457" s="9" t="s">
        <v>1130</v>
      </c>
      <c r="C457" s="10" t="s">
        <v>17</v>
      </c>
      <c r="D457" s="11" t="s">
        <v>6037</v>
      </c>
      <c r="E457" s="9" t="s">
        <v>6037</v>
      </c>
      <c r="F457" s="12" t="s">
        <v>1131</v>
      </c>
      <c r="G457" s="12" t="s">
        <v>110</v>
      </c>
      <c r="H457" s="13">
        <v>37774</v>
      </c>
      <c r="I457" s="14">
        <v>18887</v>
      </c>
      <c r="J457" s="15">
        <v>9444</v>
      </c>
      <c r="K457" s="14">
        <v>9443</v>
      </c>
      <c r="L457" s="25" t="s">
        <v>6037</v>
      </c>
    </row>
    <row r="458" spans="1:12" x14ac:dyDescent="0.35">
      <c r="A458" s="9" t="s">
        <v>1119</v>
      </c>
      <c r="B458" s="9" t="s">
        <v>1130</v>
      </c>
      <c r="C458" s="10" t="s">
        <v>1132</v>
      </c>
      <c r="D458" s="11" t="s">
        <v>1133</v>
      </c>
      <c r="E458" s="9" t="s">
        <v>22</v>
      </c>
      <c r="F458" s="12" t="s">
        <v>1134</v>
      </c>
      <c r="G458" s="12" t="s">
        <v>110</v>
      </c>
      <c r="H458" s="13">
        <v>30132</v>
      </c>
      <c r="I458" s="14">
        <v>0</v>
      </c>
      <c r="J458" s="15">
        <v>0</v>
      </c>
      <c r="K458" s="14">
        <v>0</v>
      </c>
      <c r="L458" s="25" t="s">
        <v>6106</v>
      </c>
    </row>
    <row r="459" spans="1:12" x14ac:dyDescent="0.35">
      <c r="A459" s="9" t="s">
        <v>1119</v>
      </c>
      <c r="B459" s="9" t="s">
        <v>1130</v>
      </c>
      <c r="C459" s="10" t="s">
        <v>1135</v>
      </c>
      <c r="D459" s="11" t="s">
        <v>1136</v>
      </c>
      <c r="E459" s="9" t="s">
        <v>22</v>
      </c>
      <c r="F459" s="12" t="s">
        <v>1137</v>
      </c>
      <c r="G459" s="12" t="s">
        <v>110</v>
      </c>
      <c r="H459" s="13">
        <v>45468</v>
      </c>
      <c r="I459" s="14">
        <v>0</v>
      </c>
      <c r="J459" s="15">
        <v>0</v>
      </c>
      <c r="K459" s="14">
        <v>0</v>
      </c>
      <c r="L459" s="25" t="s">
        <v>6106</v>
      </c>
    </row>
    <row r="460" spans="1:12" x14ac:dyDescent="0.35">
      <c r="A460" s="9" t="s">
        <v>1119</v>
      </c>
      <c r="B460" s="9" t="s">
        <v>1138</v>
      </c>
      <c r="C460" s="10" t="s">
        <v>17</v>
      </c>
      <c r="D460" s="11" t="s">
        <v>6037</v>
      </c>
      <c r="E460" s="9" t="s">
        <v>6037</v>
      </c>
      <c r="F460" s="12" t="s">
        <v>1139</v>
      </c>
      <c r="G460" s="12" t="s">
        <v>110</v>
      </c>
      <c r="H460" s="13">
        <v>334019</v>
      </c>
      <c r="I460" s="14">
        <v>167010</v>
      </c>
      <c r="J460" s="15">
        <v>83505</v>
      </c>
      <c r="K460" s="14">
        <v>83505</v>
      </c>
      <c r="L460" s="25" t="s">
        <v>6037</v>
      </c>
    </row>
    <row r="461" spans="1:12" x14ac:dyDescent="0.35">
      <c r="A461" s="9" t="s">
        <v>1119</v>
      </c>
      <c r="B461" s="9" t="s">
        <v>1140</v>
      </c>
      <c r="C461" s="10" t="s">
        <v>17</v>
      </c>
      <c r="D461" s="11" t="s">
        <v>6037</v>
      </c>
      <c r="E461" s="9" t="s">
        <v>6037</v>
      </c>
      <c r="F461" s="12" t="s">
        <v>1141</v>
      </c>
      <c r="G461" s="12" t="s">
        <v>110</v>
      </c>
      <c r="H461" s="13">
        <v>292965</v>
      </c>
      <c r="I461" s="14">
        <v>146483</v>
      </c>
      <c r="J461" s="15">
        <v>73241</v>
      </c>
      <c r="K461" s="14">
        <v>73242</v>
      </c>
      <c r="L461" s="25" t="s">
        <v>6037</v>
      </c>
    </row>
    <row r="462" spans="1:12" x14ac:dyDescent="0.35">
      <c r="A462" s="9" t="s">
        <v>1119</v>
      </c>
      <c r="B462" s="9" t="s">
        <v>1142</v>
      </c>
      <c r="C462" s="10" t="s">
        <v>17</v>
      </c>
      <c r="D462" s="11" t="s">
        <v>6037</v>
      </c>
      <c r="E462" s="9" t="s">
        <v>6037</v>
      </c>
      <c r="F462" s="12" t="s">
        <v>1143</v>
      </c>
      <c r="G462" s="12" t="s">
        <v>110</v>
      </c>
      <c r="H462" s="13">
        <v>1670659</v>
      </c>
      <c r="I462" s="14">
        <v>835330</v>
      </c>
      <c r="J462" s="15">
        <v>417665</v>
      </c>
      <c r="K462" s="14">
        <v>417665</v>
      </c>
      <c r="L462" s="25" t="s">
        <v>6037</v>
      </c>
    </row>
    <row r="463" spans="1:12" x14ac:dyDescent="0.35">
      <c r="A463" s="9" t="s">
        <v>1119</v>
      </c>
      <c r="B463" s="9" t="s">
        <v>1142</v>
      </c>
      <c r="C463" s="10" t="s">
        <v>1132</v>
      </c>
      <c r="D463" s="11" t="s">
        <v>1144</v>
      </c>
      <c r="E463" s="9" t="s">
        <v>22</v>
      </c>
      <c r="F463" s="12" t="s">
        <v>1145</v>
      </c>
      <c r="G463" s="12" t="s">
        <v>110</v>
      </c>
      <c r="H463" s="13">
        <v>32340</v>
      </c>
      <c r="I463" s="14">
        <v>16170</v>
      </c>
      <c r="J463" s="15">
        <v>0</v>
      </c>
      <c r="K463" s="14">
        <v>16170</v>
      </c>
      <c r="L463" s="25" t="s">
        <v>6037</v>
      </c>
    </row>
    <row r="464" spans="1:12" x14ac:dyDescent="0.35">
      <c r="A464" s="9" t="s">
        <v>1119</v>
      </c>
      <c r="B464" s="9" t="s">
        <v>1146</v>
      </c>
      <c r="C464" s="10" t="s">
        <v>17</v>
      </c>
      <c r="D464" s="11" t="s">
        <v>6037</v>
      </c>
      <c r="E464" s="9" t="s">
        <v>6037</v>
      </c>
      <c r="F464" s="12" t="s">
        <v>1147</v>
      </c>
      <c r="G464" s="12" t="s">
        <v>24</v>
      </c>
      <c r="H464" s="13">
        <v>396860</v>
      </c>
      <c r="I464" s="14">
        <v>198430</v>
      </c>
      <c r="J464" s="15">
        <v>99215</v>
      </c>
      <c r="K464" s="14">
        <v>99215</v>
      </c>
      <c r="L464" s="25" t="s">
        <v>6037</v>
      </c>
    </row>
    <row r="465" spans="1:12" x14ac:dyDescent="0.35">
      <c r="A465" s="9" t="s">
        <v>1119</v>
      </c>
      <c r="B465" s="9" t="s">
        <v>1148</v>
      </c>
      <c r="C465" s="10" t="s">
        <v>17</v>
      </c>
      <c r="D465" s="11" t="s">
        <v>6037</v>
      </c>
      <c r="E465" s="9" t="s">
        <v>6037</v>
      </c>
      <c r="F465" s="12" t="s">
        <v>1149</v>
      </c>
      <c r="G465" s="12" t="s">
        <v>24</v>
      </c>
      <c r="H465" s="13">
        <v>341304</v>
      </c>
      <c r="I465" s="14">
        <v>170652</v>
      </c>
      <c r="J465" s="15">
        <v>85326</v>
      </c>
      <c r="K465" s="14">
        <v>85326</v>
      </c>
      <c r="L465" s="25" t="s">
        <v>6037</v>
      </c>
    </row>
    <row r="466" spans="1:12" x14ac:dyDescent="0.35">
      <c r="A466" s="9" t="s">
        <v>1119</v>
      </c>
      <c r="B466" s="9" t="s">
        <v>1148</v>
      </c>
      <c r="C466" s="10" t="s">
        <v>1150</v>
      </c>
      <c r="D466" s="11" t="s">
        <v>1151</v>
      </c>
      <c r="E466" s="9" t="s">
        <v>45</v>
      </c>
      <c r="F466" s="12" t="s">
        <v>1152</v>
      </c>
      <c r="G466" s="12" t="s">
        <v>24</v>
      </c>
      <c r="H466" s="13">
        <v>220561</v>
      </c>
      <c r="I466" s="14">
        <v>110281</v>
      </c>
      <c r="J466" s="15">
        <v>55140</v>
      </c>
      <c r="K466" s="14">
        <v>55141</v>
      </c>
      <c r="L466" s="25" t="s">
        <v>6037</v>
      </c>
    </row>
    <row r="467" spans="1:12" x14ac:dyDescent="0.35">
      <c r="A467" s="9" t="s">
        <v>1119</v>
      </c>
      <c r="B467" s="9" t="s">
        <v>1148</v>
      </c>
      <c r="C467" s="10" t="s">
        <v>1135</v>
      </c>
      <c r="D467" s="11" t="s">
        <v>1153</v>
      </c>
      <c r="E467" s="9" t="s">
        <v>22</v>
      </c>
      <c r="F467" s="12" t="s">
        <v>1154</v>
      </c>
      <c r="G467" s="12" t="s">
        <v>24</v>
      </c>
      <c r="H467" s="13">
        <v>41690</v>
      </c>
      <c r="I467" s="14">
        <v>20845</v>
      </c>
      <c r="J467" s="15">
        <v>0</v>
      </c>
      <c r="K467" s="14">
        <v>20845</v>
      </c>
      <c r="L467" s="25" t="s">
        <v>6037</v>
      </c>
    </row>
    <row r="468" spans="1:12" x14ac:dyDescent="0.35">
      <c r="A468" s="9" t="s">
        <v>1155</v>
      </c>
      <c r="B468" s="9" t="s">
        <v>1156</v>
      </c>
      <c r="C468" s="10" t="s">
        <v>17</v>
      </c>
      <c r="D468" s="11" t="s">
        <v>6037</v>
      </c>
      <c r="E468" s="9" t="s">
        <v>6037</v>
      </c>
      <c r="F468" s="12" t="s">
        <v>1157</v>
      </c>
      <c r="G468" s="12" t="s">
        <v>19</v>
      </c>
      <c r="H468" s="13">
        <v>10431867</v>
      </c>
      <c r="I468" s="14">
        <v>5215934</v>
      </c>
      <c r="J468" s="15">
        <v>2607967</v>
      </c>
      <c r="K468" s="14">
        <v>2607967</v>
      </c>
      <c r="L468" s="25" t="s">
        <v>6037</v>
      </c>
    </row>
    <row r="469" spans="1:12" ht="31" x14ac:dyDescent="0.35">
      <c r="A469" s="9" t="s">
        <v>1155</v>
      </c>
      <c r="B469" s="9" t="s">
        <v>1156</v>
      </c>
      <c r="C469" s="10" t="s">
        <v>1158</v>
      </c>
      <c r="D469" s="11" t="s">
        <v>1159</v>
      </c>
      <c r="E469" s="9" t="s">
        <v>22</v>
      </c>
      <c r="F469" s="12" t="s">
        <v>1160</v>
      </c>
      <c r="G469" s="12" t="s">
        <v>24</v>
      </c>
      <c r="H469" s="13">
        <v>1079589</v>
      </c>
      <c r="I469" s="14">
        <v>539795</v>
      </c>
      <c r="J469" s="15">
        <v>269897</v>
      </c>
      <c r="K469" s="14">
        <v>269898</v>
      </c>
      <c r="L469" s="25" t="s">
        <v>6037</v>
      </c>
    </row>
    <row r="470" spans="1:12" x14ac:dyDescent="0.35">
      <c r="A470" s="9" t="s">
        <v>1155</v>
      </c>
      <c r="B470" s="9" t="s">
        <v>1156</v>
      </c>
      <c r="C470" s="10" t="s">
        <v>1161</v>
      </c>
      <c r="D470" s="11" t="s">
        <v>1162</v>
      </c>
      <c r="E470" s="9" t="s">
        <v>22</v>
      </c>
      <c r="F470" s="12" t="s">
        <v>1163</v>
      </c>
      <c r="G470" s="12" t="s">
        <v>24</v>
      </c>
      <c r="H470" s="13">
        <v>52005</v>
      </c>
      <c r="I470" s="14">
        <v>26003</v>
      </c>
      <c r="J470" s="15">
        <v>13001</v>
      </c>
      <c r="K470" s="14">
        <v>13002</v>
      </c>
      <c r="L470" s="25" t="s">
        <v>6037</v>
      </c>
    </row>
    <row r="471" spans="1:12" x14ac:dyDescent="0.35">
      <c r="A471" s="9" t="s">
        <v>1155</v>
      </c>
      <c r="B471" s="9" t="s">
        <v>1156</v>
      </c>
      <c r="C471" s="10" t="s">
        <v>1164</v>
      </c>
      <c r="D471" s="11" t="s">
        <v>1165</v>
      </c>
      <c r="E471" s="9" t="s">
        <v>22</v>
      </c>
      <c r="F471" s="12" t="s">
        <v>1166</v>
      </c>
      <c r="G471" s="12" t="s">
        <v>24</v>
      </c>
      <c r="H471" s="13">
        <v>621913</v>
      </c>
      <c r="I471" s="14">
        <v>310957</v>
      </c>
      <c r="J471" s="15">
        <v>155478</v>
      </c>
      <c r="K471" s="14">
        <v>155479</v>
      </c>
      <c r="L471" s="25" t="s">
        <v>6037</v>
      </c>
    </row>
    <row r="472" spans="1:12" x14ac:dyDescent="0.35">
      <c r="A472" s="9" t="s">
        <v>1155</v>
      </c>
      <c r="B472" s="9" t="s">
        <v>1156</v>
      </c>
      <c r="C472" s="10" t="s">
        <v>1167</v>
      </c>
      <c r="D472" s="11" t="s">
        <v>1168</v>
      </c>
      <c r="E472" s="9" t="s">
        <v>22</v>
      </c>
      <c r="F472" s="12" t="s">
        <v>1169</v>
      </c>
      <c r="G472" s="12" t="s">
        <v>24</v>
      </c>
      <c r="H472" s="13">
        <v>954460</v>
      </c>
      <c r="I472" s="14">
        <v>477230</v>
      </c>
      <c r="J472" s="15">
        <v>238615</v>
      </c>
      <c r="K472" s="14">
        <v>238615</v>
      </c>
      <c r="L472" s="25" t="s">
        <v>6037</v>
      </c>
    </row>
    <row r="473" spans="1:12" x14ac:dyDescent="0.35">
      <c r="A473" s="9" t="s">
        <v>1155</v>
      </c>
      <c r="B473" s="9" t="s">
        <v>1156</v>
      </c>
      <c r="C473" s="10" t="s">
        <v>1170</v>
      </c>
      <c r="D473" s="11" t="s">
        <v>1171</v>
      </c>
      <c r="E473" s="9" t="s">
        <v>22</v>
      </c>
      <c r="F473" s="12" t="s">
        <v>1172</v>
      </c>
      <c r="G473" s="12" t="s">
        <v>24</v>
      </c>
      <c r="H473" s="13">
        <v>845740</v>
      </c>
      <c r="I473" s="14">
        <v>422870</v>
      </c>
      <c r="J473" s="15">
        <v>211435</v>
      </c>
      <c r="K473" s="14">
        <v>211435</v>
      </c>
      <c r="L473" s="25" t="s">
        <v>6037</v>
      </c>
    </row>
    <row r="474" spans="1:12" x14ac:dyDescent="0.35">
      <c r="A474" s="9" t="s">
        <v>1155</v>
      </c>
      <c r="B474" s="9" t="s">
        <v>1156</v>
      </c>
      <c r="C474" s="10" t="s">
        <v>1173</v>
      </c>
      <c r="D474" s="11" t="s">
        <v>1174</v>
      </c>
      <c r="E474" s="9" t="s">
        <v>22</v>
      </c>
      <c r="F474" s="12" t="s">
        <v>1175</v>
      </c>
      <c r="G474" s="12" t="s">
        <v>24</v>
      </c>
      <c r="H474" s="13">
        <v>729693</v>
      </c>
      <c r="I474" s="14">
        <v>364847</v>
      </c>
      <c r="J474" s="15">
        <v>182423</v>
      </c>
      <c r="K474" s="14">
        <v>182424</v>
      </c>
      <c r="L474" s="25" t="s">
        <v>6037</v>
      </c>
    </row>
    <row r="475" spans="1:12" x14ac:dyDescent="0.35">
      <c r="A475" s="9" t="s">
        <v>1155</v>
      </c>
      <c r="B475" s="9" t="s">
        <v>1156</v>
      </c>
      <c r="C475" s="10" t="s">
        <v>1176</v>
      </c>
      <c r="D475" s="11" t="s">
        <v>1177</v>
      </c>
      <c r="E475" s="9" t="s">
        <v>22</v>
      </c>
      <c r="F475" s="12" t="s">
        <v>1178</v>
      </c>
      <c r="G475" s="12" t="s">
        <v>24</v>
      </c>
      <c r="H475" s="13">
        <v>555409</v>
      </c>
      <c r="I475" s="14">
        <v>277705</v>
      </c>
      <c r="J475" s="15">
        <v>138852</v>
      </c>
      <c r="K475" s="14">
        <v>138853</v>
      </c>
      <c r="L475" s="25" t="s">
        <v>6037</v>
      </c>
    </row>
    <row r="476" spans="1:12" x14ac:dyDescent="0.35">
      <c r="A476" s="9" t="s">
        <v>1155</v>
      </c>
      <c r="B476" s="9" t="s">
        <v>1156</v>
      </c>
      <c r="C476" s="10" t="s">
        <v>1179</v>
      </c>
      <c r="D476" s="11" t="s">
        <v>1180</v>
      </c>
      <c r="E476" s="9" t="s">
        <v>22</v>
      </c>
      <c r="F476" s="12" t="s">
        <v>1181</v>
      </c>
      <c r="G476" s="12" t="s">
        <v>24</v>
      </c>
      <c r="H476" s="13">
        <v>69186</v>
      </c>
      <c r="I476" s="14">
        <v>34593</v>
      </c>
      <c r="J476" s="15">
        <v>17297</v>
      </c>
      <c r="K476" s="14">
        <v>17296</v>
      </c>
      <c r="L476" s="25" t="s">
        <v>6037</v>
      </c>
    </row>
    <row r="477" spans="1:12" x14ac:dyDescent="0.35">
      <c r="A477" s="9" t="s">
        <v>1155</v>
      </c>
      <c r="B477" s="9" t="s">
        <v>1156</v>
      </c>
      <c r="C477" s="10" t="s">
        <v>1182</v>
      </c>
      <c r="D477" s="11" t="s">
        <v>1183</v>
      </c>
      <c r="E477" s="9" t="s">
        <v>22</v>
      </c>
      <c r="F477" s="12" t="s">
        <v>1184</v>
      </c>
      <c r="G477" s="12" t="s">
        <v>24</v>
      </c>
      <c r="H477" s="13">
        <v>13282</v>
      </c>
      <c r="I477" s="14">
        <v>6641</v>
      </c>
      <c r="J477" s="15">
        <v>3321</v>
      </c>
      <c r="K477" s="14">
        <v>3320</v>
      </c>
      <c r="L477" s="25" t="s">
        <v>6037</v>
      </c>
    </row>
    <row r="478" spans="1:12" x14ac:dyDescent="0.35">
      <c r="A478" s="9" t="s">
        <v>1155</v>
      </c>
      <c r="B478" s="9" t="s">
        <v>1156</v>
      </c>
      <c r="C478" s="10" t="s">
        <v>1185</v>
      </c>
      <c r="D478" s="11" t="s">
        <v>1186</v>
      </c>
      <c r="E478" s="9" t="s">
        <v>22</v>
      </c>
      <c r="F478" s="12" t="s">
        <v>1187</v>
      </c>
      <c r="G478" s="12" t="s">
        <v>24</v>
      </c>
      <c r="H478" s="13">
        <v>85476</v>
      </c>
      <c r="I478" s="14">
        <v>42738</v>
      </c>
      <c r="J478" s="15">
        <v>21369</v>
      </c>
      <c r="K478" s="14">
        <v>21369</v>
      </c>
      <c r="L478" s="25" t="s">
        <v>6037</v>
      </c>
    </row>
    <row r="479" spans="1:12" x14ac:dyDescent="0.35">
      <c r="A479" s="9" t="s">
        <v>1155</v>
      </c>
      <c r="B479" s="9" t="s">
        <v>1156</v>
      </c>
      <c r="C479" s="10" t="s">
        <v>1188</v>
      </c>
      <c r="D479" s="11" t="s">
        <v>1189</v>
      </c>
      <c r="E479" s="9" t="s">
        <v>22</v>
      </c>
      <c r="F479" s="12" t="s">
        <v>1190</v>
      </c>
      <c r="G479" s="12" t="s">
        <v>24</v>
      </c>
      <c r="H479" s="13">
        <v>34476</v>
      </c>
      <c r="I479" s="14">
        <v>17238</v>
      </c>
      <c r="J479" s="15">
        <v>8619</v>
      </c>
      <c r="K479" s="14">
        <v>8619</v>
      </c>
      <c r="L479" s="25" t="s">
        <v>6037</v>
      </c>
    </row>
    <row r="480" spans="1:12" x14ac:dyDescent="0.35">
      <c r="A480" s="9" t="s">
        <v>1155</v>
      </c>
      <c r="B480" s="9" t="s">
        <v>1156</v>
      </c>
      <c r="C480" s="10" t="s">
        <v>1191</v>
      </c>
      <c r="D480" s="11" t="s">
        <v>1192</v>
      </c>
      <c r="E480" s="9" t="s">
        <v>22</v>
      </c>
      <c r="F480" s="12" t="s">
        <v>1193</v>
      </c>
      <c r="G480" s="12" t="s">
        <v>24</v>
      </c>
      <c r="H480" s="13">
        <v>19224</v>
      </c>
      <c r="I480" s="14">
        <v>9612</v>
      </c>
      <c r="J480" s="15">
        <v>4806</v>
      </c>
      <c r="K480" s="14">
        <v>4806</v>
      </c>
      <c r="L480" s="25" t="s">
        <v>6037</v>
      </c>
    </row>
    <row r="481" spans="1:12" x14ac:dyDescent="0.35">
      <c r="A481" s="9" t="s">
        <v>1155</v>
      </c>
      <c r="B481" s="9" t="s">
        <v>1156</v>
      </c>
      <c r="C481" s="10" t="s">
        <v>1194</v>
      </c>
      <c r="D481" s="11" t="s">
        <v>1195</v>
      </c>
      <c r="E481" s="9" t="s">
        <v>22</v>
      </c>
      <c r="F481" s="12" t="s">
        <v>1196</v>
      </c>
      <c r="G481" s="12" t="s">
        <v>24</v>
      </c>
      <c r="H481" s="13">
        <v>45786</v>
      </c>
      <c r="I481" s="14">
        <v>22893</v>
      </c>
      <c r="J481" s="15">
        <v>11447</v>
      </c>
      <c r="K481" s="14">
        <v>11446</v>
      </c>
      <c r="L481" s="25" t="s">
        <v>6037</v>
      </c>
    </row>
    <row r="482" spans="1:12" x14ac:dyDescent="0.35">
      <c r="A482" s="9" t="s">
        <v>1155</v>
      </c>
      <c r="B482" s="9" t="s">
        <v>1156</v>
      </c>
      <c r="C482" s="10" t="s">
        <v>1197</v>
      </c>
      <c r="D482" s="11" t="s">
        <v>1198</v>
      </c>
      <c r="E482" s="9" t="s">
        <v>22</v>
      </c>
      <c r="F482" s="12" t="s">
        <v>1199</v>
      </c>
      <c r="G482" s="12" t="s">
        <v>24</v>
      </c>
      <c r="H482" s="13">
        <v>14646</v>
      </c>
      <c r="I482" s="14">
        <v>7323</v>
      </c>
      <c r="J482" s="15">
        <v>3662</v>
      </c>
      <c r="K482" s="14">
        <v>3661</v>
      </c>
      <c r="L482" s="25" t="s">
        <v>6037</v>
      </c>
    </row>
    <row r="483" spans="1:12" x14ac:dyDescent="0.35">
      <c r="A483" s="9" t="s">
        <v>1155</v>
      </c>
      <c r="B483" s="9" t="s">
        <v>1156</v>
      </c>
      <c r="C483" s="10" t="s">
        <v>1200</v>
      </c>
      <c r="D483" s="11" t="s">
        <v>1201</v>
      </c>
      <c r="E483" s="9" t="s">
        <v>22</v>
      </c>
      <c r="F483" s="12" t="s">
        <v>1202</v>
      </c>
      <c r="G483" s="12" t="s">
        <v>24</v>
      </c>
      <c r="H483" s="13">
        <v>17416</v>
      </c>
      <c r="I483" s="14">
        <v>8708</v>
      </c>
      <c r="J483" s="15">
        <v>4354</v>
      </c>
      <c r="K483" s="14">
        <v>4354</v>
      </c>
      <c r="L483" s="25" t="s">
        <v>6037</v>
      </c>
    </row>
    <row r="484" spans="1:12" x14ac:dyDescent="0.35">
      <c r="A484" s="9" t="s">
        <v>1155</v>
      </c>
      <c r="B484" s="9" t="s">
        <v>1156</v>
      </c>
      <c r="C484" s="10" t="s">
        <v>1203</v>
      </c>
      <c r="D484" s="11" t="s">
        <v>1204</v>
      </c>
      <c r="E484" s="9" t="s">
        <v>22</v>
      </c>
      <c r="F484" s="12" t="s">
        <v>1205</v>
      </c>
      <c r="G484" s="12" t="s">
        <v>24</v>
      </c>
      <c r="H484" s="13">
        <v>46406</v>
      </c>
      <c r="I484" s="14">
        <v>23203</v>
      </c>
      <c r="J484" s="15">
        <v>11602</v>
      </c>
      <c r="K484" s="14">
        <v>11601</v>
      </c>
      <c r="L484" s="25" t="s">
        <v>6037</v>
      </c>
    </row>
    <row r="485" spans="1:12" x14ac:dyDescent="0.35">
      <c r="A485" s="9" t="s">
        <v>1155</v>
      </c>
      <c r="B485" s="9" t="s">
        <v>1156</v>
      </c>
      <c r="C485" s="10" t="s">
        <v>1206</v>
      </c>
      <c r="D485" s="11" t="s">
        <v>1207</v>
      </c>
      <c r="E485" s="9" t="s">
        <v>22</v>
      </c>
      <c r="F485" s="12" t="s">
        <v>1208</v>
      </c>
      <c r="G485" s="12" t="s">
        <v>24</v>
      </c>
      <c r="H485" s="13">
        <v>17932</v>
      </c>
      <c r="I485" s="14">
        <v>8966</v>
      </c>
      <c r="J485" s="15">
        <v>4483</v>
      </c>
      <c r="K485" s="14">
        <v>4483</v>
      </c>
      <c r="L485" s="25" t="s">
        <v>6037</v>
      </c>
    </row>
    <row r="486" spans="1:12" x14ac:dyDescent="0.35">
      <c r="A486" s="9" t="s">
        <v>1155</v>
      </c>
      <c r="B486" s="9" t="s">
        <v>1156</v>
      </c>
      <c r="C486" s="10" t="s">
        <v>1209</v>
      </c>
      <c r="D486" s="11" t="s">
        <v>1210</v>
      </c>
      <c r="E486" s="9" t="s">
        <v>22</v>
      </c>
      <c r="F486" s="12" t="s">
        <v>1211</v>
      </c>
      <c r="G486" s="12" t="s">
        <v>24</v>
      </c>
      <c r="H486" s="13">
        <v>403694</v>
      </c>
      <c r="I486" s="14">
        <v>201847</v>
      </c>
      <c r="J486" s="15">
        <v>100924</v>
      </c>
      <c r="K486" s="14">
        <v>100923</v>
      </c>
      <c r="L486" s="25" t="s">
        <v>6037</v>
      </c>
    </row>
    <row r="487" spans="1:12" x14ac:dyDescent="0.35">
      <c r="A487" s="9" t="s">
        <v>1155</v>
      </c>
      <c r="B487" s="9" t="s">
        <v>1156</v>
      </c>
      <c r="C487" s="10" t="s">
        <v>1212</v>
      </c>
      <c r="D487" s="11" t="s">
        <v>1213</v>
      </c>
      <c r="E487" s="9" t="s">
        <v>22</v>
      </c>
      <c r="F487" s="12" t="s">
        <v>1214</v>
      </c>
      <c r="G487" s="12" t="s">
        <v>19</v>
      </c>
      <c r="H487" s="13">
        <v>19630</v>
      </c>
      <c r="I487" s="14">
        <v>9815</v>
      </c>
      <c r="J487" s="15">
        <v>4908</v>
      </c>
      <c r="K487" s="14">
        <v>4907</v>
      </c>
      <c r="L487" s="25" t="s">
        <v>6037</v>
      </c>
    </row>
    <row r="488" spans="1:12" x14ac:dyDescent="0.35">
      <c r="A488" s="9" t="s">
        <v>1155</v>
      </c>
      <c r="B488" s="9" t="s">
        <v>1156</v>
      </c>
      <c r="C488" s="10" t="s">
        <v>1215</v>
      </c>
      <c r="D488" s="11" t="s">
        <v>1216</v>
      </c>
      <c r="E488" s="9" t="s">
        <v>22</v>
      </c>
      <c r="F488" s="12" t="s">
        <v>1217</v>
      </c>
      <c r="G488" s="12" t="s">
        <v>24</v>
      </c>
      <c r="H488" s="13">
        <v>4560</v>
      </c>
      <c r="I488" s="14">
        <v>2280</v>
      </c>
      <c r="J488" s="15">
        <v>4800</v>
      </c>
      <c r="K488" s="14">
        <v>0</v>
      </c>
      <c r="L488" s="25" t="s">
        <v>6037</v>
      </c>
    </row>
    <row r="489" spans="1:12" x14ac:dyDescent="0.35">
      <c r="A489" s="9" t="s">
        <v>1155</v>
      </c>
      <c r="B489" s="9" t="s">
        <v>1156</v>
      </c>
      <c r="C489" s="10" t="s">
        <v>1218</v>
      </c>
      <c r="D489" s="11" t="s">
        <v>1219</v>
      </c>
      <c r="E489" s="9" t="s">
        <v>22</v>
      </c>
      <c r="F489" s="12" t="s">
        <v>1220</v>
      </c>
      <c r="G489" s="12" t="s">
        <v>24</v>
      </c>
      <c r="H489" s="13">
        <v>0</v>
      </c>
      <c r="I489" s="14">
        <v>0</v>
      </c>
      <c r="J489" s="15">
        <v>0</v>
      </c>
      <c r="K489" s="14">
        <v>0</v>
      </c>
      <c r="L489" s="25" t="s">
        <v>6106</v>
      </c>
    </row>
    <row r="490" spans="1:12" x14ac:dyDescent="0.35">
      <c r="A490" s="9" t="s">
        <v>1155</v>
      </c>
      <c r="B490" s="9" t="s">
        <v>1156</v>
      </c>
      <c r="C490" s="10" t="s">
        <v>1221</v>
      </c>
      <c r="D490" s="11" t="s">
        <v>1222</v>
      </c>
      <c r="E490" s="9" t="s">
        <v>22</v>
      </c>
      <c r="F490" s="12" t="s">
        <v>1223</v>
      </c>
      <c r="G490" s="12" t="s">
        <v>24</v>
      </c>
      <c r="H490" s="13">
        <v>760141</v>
      </c>
      <c r="I490" s="14">
        <v>380071</v>
      </c>
      <c r="J490" s="15">
        <v>190035</v>
      </c>
      <c r="K490" s="14">
        <v>190036</v>
      </c>
      <c r="L490" s="25" t="s">
        <v>6037</v>
      </c>
    </row>
    <row r="491" spans="1:12" x14ac:dyDescent="0.35">
      <c r="A491" s="9" t="s">
        <v>1155</v>
      </c>
      <c r="B491" s="9" t="s">
        <v>1156</v>
      </c>
      <c r="C491" s="10" t="s">
        <v>1224</v>
      </c>
      <c r="D491" s="11" t="s">
        <v>1225</v>
      </c>
      <c r="E491" s="9" t="s">
        <v>22</v>
      </c>
      <c r="F491" s="12" t="s">
        <v>1226</v>
      </c>
      <c r="G491" s="12" t="s">
        <v>24</v>
      </c>
      <c r="H491" s="13">
        <v>1019594</v>
      </c>
      <c r="I491" s="14">
        <v>509797</v>
      </c>
      <c r="J491" s="15">
        <v>254899</v>
      </c>
      <c r="K491" s="14">
        <v>254898</v>
      </c>
      <c r="L491" s="25" t="s">
        <v>6037</v>
      </c>
    </row>
    <row r="492" spans="1:12" x14ac:dyDescent="0.35">
      <c r="A492" s="9" t="s">
        <v>1155</v>
      </c>
      <c r="B492" s="9" t="s">
        <v>1227</v>
      </c>
      <c r="C492" s="10" t="s">
        <v>17</v>
      </c>
      <c r="D492" s="11" t="s">
        <v>6037</v>
      </c>
      <c r="E492" s="9" t="s">
        <v>6037</v>
      </c>
      <c r="F492" s="12" t="s">
        <v>1228</v>
      </c>
      <c r="G492" s="12" t="s">
        <v>24</v>
      </c>
      <c r="H492" s="13">
        <v>33013970</v>
      </c>
      <c r="I492" s="14">
        <v>16506985</v>
      </c>
      <c r="J492" s="15">
        <v>8253493</v>
      </c>
      <c r="K492" s="14">
        <v>8253492</v>
      </c>
      <c r="L492" s="25" t="s">
        <v>6037</v>
      </c>
    </row>
    <row r="493" spans="1:12" x14ac:dyDescent="0.35">
      <c r="A493" s="9" t="s">
        <v>1155</v>
      </c>
      <c r="B493" s="9" t="s">
        <v>1229</v>
      </c>
      <c r="C493" s="10" t="s">
        <v>17</v>
      </c>
      <c r="D493" s="11" t="s">
        <v>6037</v>
      </c>
      <c r="E493" s="9" t="s">
        <v>6037</v>
      </c>
      <c r="F493" s="12" t="s">
        <v>1230</v>
      </c>
      <c r="G493" s="12" t="s">
        <v>238</v>
      </c>
      <c r="H493" s="13">
        <v>38054350</v>
      </c>
      <c r="I493" s="14">
        <v>19027175</v>
      </c>
      <c r="J493" s="15">
        <v>9513588</v>
      </c>
      <c r="K493" s="14">
        <v>9513587</v>
      </c>
      <c r="L493" s="25" t="s">
        <v>6037</v>
      </c>
    </row>
    <row r="494" spans="1:12" x14ac:dyDescent="0.35">
      <c r="A494" s="9" t="s">
        <v>1155</v>
      </c>
      <c r="B494" s="9" t="s">
        <v>1229</v>
      </c>
      <c r="C494" s="10" t="s">
        <v>1231</v>
      </c>
      <c r="D494" s="11" t="s">
        <v>1232</v>
      </c>
      <c r="E494" s="9" t="s">
        <v>45</v>
      </c>
      <c r="F494" s="12" t="s">
        <v>1233</v>
      </c>
      <c r="G494" s="12" t="s">
        <v>238</v>
      </c>
      <c r="H494" s="13">
        <v>958742</v>
      </c>
      <c r="I494" s="14">
        <v>479371</v>
      </c>
      <c r="J494" s="15">
        <v>239686</v>
      </c>
      <c r="K494" s="14">
        <v>239685</v>
      </c>
      <c r="L494" s="25" t="s">
        <v>6037</v>
      </c>
    </row>
    <row r="495" spans="1:12" x14ac:dyDescent="0.35">
      <c r="A495" s="9" t="s">
        <v>1155</v>
      </c>
      <c r="B495" s="9" t="s">
        <v>1229</v>
      </c>
      <c r="C495" s="10" t="s">
        <v>1234</v>
      </c>
      <c r="D495" s="11" t="s">
        <v>1235</v>
      </c>
      <c r="E495" s="9" t="s">
        <v>22</v>
      </c>
      <c r="F495" s="12" t="s">
        <v>1236</v>
      </c>
      <c r="G495" s="12" t="s">
        <v>238</v>
      </c>
      <c r="H495" s="13">
        <v>3332182</v>
      </c>
      <c r="I495" s="14">
        <v>1666091</v>
      </c>
      <c r="J495" s="15">
        <v>833046</v>
      </c>
      <c r="K495" s="14">
        <v>833045</v>
      </c>
      <c r="L495" s="25" t="s">
        <v>6037</v>
      </c>
    </row>
    <row r="496" spans="1:12" x14ac:dyDescent="0.35">
      <c r="A496" s="9" t="s">
        <v>1155</v>
      </c>
      <c r="B496" s="9" t="s">
        <v>1237</v>
      </c>
      <c r="C496" s="10" t="s">
        <v>17</v>
      </c>
      <c r="D496" s="11" t="s">
        <v>6037</v>
      </c>
      <c r="E496" s="9" t="s">
        <v>6037</v>
      </c>
      <c r="F496" s="12" t="s">
        <v>1238</v>
      </c>
      <c r="G496" s="12" t="s">
        <v>24</v>
      </c>
      <c r="H496" s="13">
        <v>4271423</v>
      </c>
      <c r="I496" s="14">
        <v>2135712</v>
      </c>
      <c r="J496" s="15">
        <v>1067856</v>
      </c>
      <c r="K496" s="14">
        <v>1067856</v>
      </c>
      <c r="L496" s="25" t="s">
        <v>6037</v>
      </c>
    </row>
    <row r="497" spans="1:12" x14ac:dyDescent="0.35">
      <c r="A497" s="9" t="s">
        <v>1155</v>
      </c>
      <c r="B497" s="9" t="s">
        <v>1239</v>
      </c>
      <c r="C497" s="10" t="s">
        <v>17</v>
      </c>
      <c r="D497" s="11" t="s">
        <v>6037</v>
      </c>
      <c r="E497" s="9" t="s">
        <v>6037</v>
      </c>
      <c r="F497" s="12" t="s">
        <v>1240</v>
      </c>
      <c r="G497" s="12" t="s">
        <v>24</v>
      </c>
      <c r="H497" s="13">
        <v>13279708</v>
      </c>
      <c r="I497" s="14">
        <v>6639854</v>
      </c>
      <c r="J497" s="15">
        <v>3319927</v>
      </c>
      <c r="K497" s="14">
        <v>3319927</v>
      </c>
      <c r="L497" s="25" t="s">
        <v>6037</v>
      </c>
    </row>
    <row r="498" spans="1:12" x14ac:dyDescent="0.35">
      <c r="A498" s="9" t="s">
        <v>1155</v>
      </c>
      <c r="B498" s="9" t="s">
        <v>1241</v>
      </c>
      <c r="C498" s="10" t="s">
        <v>17</v>
      </c>
      <c r="D498" s="11" t="s">
        <v>6037</v>
      </c>
      <c r="E498" s="9" t="s">
        <v>6037</v>
      </c>
      <c r="F498" s="12" t="s">
        <v>1242</v>
      </c>
      <c r="G498" s="12" t="s">
        <v>24</v>
      </c>
      <c r="H498" s="13">
        <v>20752197</v>
      </c>
      <c r="I498" s="14">
        <v>10376099</v>
      </c>
      <c r="J498" s="15">
        <v>5188049</v>
      </c>
      <c r="K498" s="14">
        <v>5188050</v>
      </c>
      <c r="L498" s="25" t="s">
        <v>6037</v>
      </c>
    </row>
    <row r="499" spans="1:12" x14ac:dyDescent="0.35">
      <c r="A499" s="9" t="s">
        <v>1155</v>
      </c>
      <c r="B499" s="9" t="s">
        <v>1241</v>
      </c>
      <c r="C499" s="10" t="s">
        <v>1243</v>
      </c>
      <c r="D499" s="11" t="s">
        <v>1244</v>
      </c>
      <c r="E499" s="9" t="s">
        <v>22</v>
      </c>
      <c r="F499" s="12" t="s">
        <v>1245</v>
      </c>
      <c r="G499" s="12" t="s">
        <v>24</v>
      </c>
      <c r="H499" s="13">
        <v>9146412</v>
      </c>
      <c r="I499" s="14">
        <v>4573206</v>
      </c>
      <c r="J499" s="15">
        <v>2286603</v>
      </c>
      <c r="K499" s="14">
        <v>2286603</v>
      </c>
      <c r="L499" s="25" t="s">
        <v>6037</v>
      </c>
    </row>
    <row r="500" spans="1:12" x14ac:dyDescent="0.35">
      <c r="A500" s="9" t="s">
        <v>1155</v>
      </c>
      <c r="B500" s="9" t="s">
        <v>1246</v>
      </c>
      <c r="C500" s="10" t="s">
        <v>17</v>
      </c>
      <c r="D500" s="11" t="s">
        <v>6037</v>
      </c>
      <c r="E500" s="9" t="s">
        <v>6037</v>
      </c>
      <c r="F500" s="12" t="s">
        <v>1247</v>
      </c>
      <c r="G500" s="12" t="s">
        <v>24</v>
      </c>
      <c r="H500" s="13">
        <v>5642560</v>
      </c>
      <c r="I500" s="14">
        <v>2821280</v>
      </c>
      <c r="J500" s="15">
        <v>1410640</v>
      </c>
      <c r="K500" s="14">
        <v>1410640</v>
      </c>
      <c r="L500" s="25" t="s">
        <v>6037</v>
      </c>
    </row>
    <row r="501" spans="1:12" x14ac:dyDescent="0.35">
      <c r="A501" s="9" t="s">
        <v>1155</v>
      </c>
      <c r="B501" s="9" t="s">
        <v>1248</v>
      </c>
      <c r="C501" s="10" t="s">
        <v>17</v>
      </c>
      <c r="D501" s="11" t="s">
        <v>6037</v>
      </c>
      <c r="E501" s="9" t="s">
        <v>6037</v>
      </c>
      <c r="F501" s="12" t="s">
        <v>1249</v>
      </c>
      <c r="G501" s="12" t="s">
        <v>24</v>
      </c>
      <c r="H501" s="13">
        <v>19191079</v>
      </c>
      <c r="I501" s="14">
        <v>9595540</v>
      </c>
      <c r="J501" s="15">
        <v>4797770</v>
      </c>
      <c r="K501" s="14">
        <v>4797770</v>
      </c>
      <c r="L501" s="25" t="s">
        <v>6037</v>
      </c>
    </row>
    <row r="502" spans="1:12" x14ac:dyDescent="0.35">
      <c r="A502" s="9" t="s">
        <v>1155</v>
      </c>
      <c r="B502" s="9" t="s">
        <v>1250</v>
      </c>
      <c r="C502" s="10" t="s">
        <v>17</v>
      </c>
      <c r="D502" s="11" t="s">
        <v>6037</v>
      </c>
      <c r="E502" s="9" t="s">
        <v>6037</v>
      </c>
      <c r="F502" s="12" t="s">
        <v>1251</v>
      </c>
      <c r="G502" s="12" t="s">
        <v>24</v>
      </c>
      <c r="H502" s="13">
        <v>753288</v>
      </c>
      <c r="I502" s="14">
        <v>376644</v>
      </c>
      <c r="J502" s="15">
        <v>188322</v>
      </c>
      <c r="K502" s="14">
        <v>188322</v>
      </c>
      <c r="L502" s="25" t="s">
        <v>6037</v>
      </c>
    </row>
    <row r="503" spans="1:12" x14ac:dyDescent="0.35">
      <c r="A503" s="9" t="s">
        <v>1155</v>
      </c>
      <c r="B503" s="9" t="s">
        <v>1252</v>
      </c>
      <c r="C503" s="10" t="s">
        <v>17</v>
      </c>
      <c r="D503" s="11" t="s">
        <v>6037</v>
      </c>
      <c r="E503" s="9" t="s">
        <v>6037</v>
      </c>
      <c r="F503" s="12" t="s">
        <v>1253</v>
      </c>
      <c r="G503" s="12" t="s">
        <v>24</v>
      </c>
      <c r="H503" s="13">
        <v>16166030</v>
      </c>
      <c r="I503" s="14">
        <v>8083015</v>
      </c>
      <c r="J503" s="15">
        <v>4041508</v>
      </c>
      <c r="K503" s="14">
        <v>4041507</v>
      </c>
      <c r="L503" s="25" t="s">
        <v>6037</v>
      </c>
    </row>
    <row r="504" spans="1:12" x14ac:dyDescent="0.35">
      <c r="A504" s="9" t="s">
        <v>1155</v>
      </c>
      <c r="B504" s="9" t="s">
        <v>1254</v>
      </c>
      <c r="C504" s="10" t="s">
        <v>17</v>
      </c>
      <c r="D504" s="11" t="s">
        <v>6037</v>
      </c>
      <c r="E504" s="9" t="s">
        <v>6037</v>
      </c>
      <c r="F504" s="12" t="s">
        <v>1255</v>
      </c>
      <c r="G504" s="12" t="s">
        <v>24</v>
      </c>
      <c r="H504" s="13">
        <v>24217896</v>
      </c>
      <c r="I504" s="14">
        <v>12108948</v>
      </c>
      <c r="J504" s="15">
        <v>6054474</v>
      </c>
      <c r="K504" s="14">
        <v>6054474</v>
      </c>
      <c r="L504" s="25" t="s">
        <v>6037</v>
      </c>
    </row>
    <row r="505" spans="1:12" x14ac:dyDescent="0.35">
      <c r="A505" s="9" t="s">
        <v>1155</v>
      </c>
      <c r="B505" s="9" t="s">
        <v>1256</v>
      </c>
      <c r="C505" s="10" t="s">
        <v>17</v>
      </c>
      <c r="D505" s="11" t="s">
        <v>6037</v>
      </c>
      <c r="E505" s="9" t="s">
        <v>6037</v>
      </c>
      <c r="F505" s="12" t="s">
        <v>1257</v>
      </c>
      <c r="G505" s="12" t="s">
        <v>110</v>
      </c>
      <c r="H505" s="13">
        <v>3311340</v>
      </c>
      <c r="I505" s="14">
        <v>1655670</v>
      </c>
      <c r="J505" s="15">
        <v>827835</v>
      </c>
      <c r="K505" s="14">
        <v>827835</v>
      </c>
      <c r="L505" s="25" t="s">
        <v>6037</v>
      </c>
    </row>
    <row r="506" spans="1:12" x14ac:dyDescent="0.35">
      <c r="A506" s="9" t="s">
        <v>1155</v>
      </c>
      <c r="B506" s="9" t="s">
        <v>1258</v>
      </c>
      <c r="C506" s="10" t="s">
        <v>17</v>
      </c>
      <c r="D506" s="11" t="s">
        <v>6037</v>
      </c>
      <c r="E506" s="9" t="s">
        <v>6037</v>
      </c>
      <c r="F506" s="12" t="s">
        <v>1259</v>
      </c>
      <c r="G506" s="12" t="s">
        <v>238</v>
      </c>
      <c r="H506" s="13">
        <v>12207153</v>
      </c>
      <c r="I506" s="14">
        <v>6103577</v>
      </c>
      <c r="J506" s="15">
        <v>3051788</v>
      </c>
      <c r="K506" s="14">
        <v>3051789</v>
      </c>
      <c r="L506" s="25" t="s">
        <v>6037</v>
      </c>
    </row>
    <row r="507" spans="1:12" x14ac:dyDescent="0.35">
      <c r="A507" s="9" t="s">
        <v>1155</v>
      </c>
      <c r="B507" s="9" t="s">
        <v>1258</v>
      </c>
      <c r="C507" s="10" t="s">
        <v>1260</v>
      </c>
      <c r="D507" s="11" t="s">
        <v>1261</v>
      </c>
      <c r="E507" s="9" t="s">
        <v>22</v>
      </c>
      <c r="F507" s="12" t="s">
        <v>1262</v>
      </c>
      <c r="G507" s="12" t="s">
        <v>238</v>
      </c>
      <c r="H507" s="13">
        <v>68118</v>
      </c>
      <c r="I507" s="14">
        <v>34059</v>
      </c>
      <c r="J507" s="15">
        <v>17030</v>
      </c>
      <c r="K507" s="14">
        <v>17029</v>
      </c>
      <c r="L507" s="25" t="s">
        <v>6037</v>
      </c>
    </row>
    <row r="508" spans="1:12" x14ac:dyDescent="0.35">
      <c r="A508" s="9" t="s">
        <v>1155</v>
      </c>
      <c r="B508" s="9" t="s">
        <v>1258</v>
      </c>
      <c r="C508" s="10" t="s">
        <v>1263</v>
      </c>
      <c r="D508" s="11" t="s">
        <v>1264</v>
      </c>
      <c r="E508" s="9" t="s">
        <v>22</v>
      </c>
      <c r="F508" s="12" t="s">
        <v>1265</v>
      </c>
      <c r="G508" s="12" t="s">
        <v>238</v>
      </c>
      <c r="H508" s="13">
        <v>74892</v>
      </c>
      <c r="I508" s="14">
        <v>37446</v>
      </c>
      <c r="J508" s="15">
        <v>18723</v>
      </c>
      <c r="K508" s="14">
        <v>18723</v>
      </c>
      <c r="L508" s="25" t="s">
        <v>6037</v>
      </c>
    </row>
    <row r="509" spans="1:12" x14ac:dyDescent="0.35">
      <c r="A509" s="9" t="s">
        <v>1155</v>
      </c>
      <c r="B509" s="9" t="s">
        <v>1266</v>
      </c>
      <c r="C509" s="10" t="s">
        <v>17</v>
      </c>
      <c r="D509" s="11" t="s">
        <v>6037</v>
      </c>
      <c r="E509" s="9" t="s">
        <v>6037</v>
      </c>
      <c r="F509" s="12" t="s">
        <v>1267</v>
      </c>
      <c r="G509" s="12" t="s">
        <v>24</v>
      </c>
      <c r="H509" s="13">
        <v>7643303</v>
      </c>
      <c r="I509" s="14">
        <v>3821652</v>
      </c>
      <c r="J509" s="15">
        <v>1910826</v>
      </c>
      <c r="K509" s="14">
        <v>1910826</v>
      </c>
      <c r="L509" s="25" t="s">
        <v>6037</v>
      </c>
    </row>
    <row r="510" spans="1:12" x14ac:dyDescent="0.35">
      <c r="A510" s="9" t="s">
        <v>1155</v>
      </c>
      <c r="B510" s="9" t="s">
        <v>1268</v>
      </c>
      <c r="C510" s="10" t="s">
        <v>17</v>
      </c>
      <c r="D510" s="11" t="s">
        <v>6037</v>
      </c>
      <c r="E510" s="9" t="s">
        <v>6037</v>
      </c>
      <c r="F510" s="12" t="s">
        <v>1269</v>
      </c>
      <c r="G510" s="12" t="s">
        <v>24</v>
      </c>
      <c r="H510" s="13">
        <v>11360662</v>
      </c>
      <c r="I510" s="14">
        <v>5680331</v>
      </c>
      <c r="J510" s="15">
        <v>2840166</v>
      </c>
      <c r="K510" s="14">
        <v>2840165</v>
      </c>
      <c r="L510" s="25" t="s">
        <v>6037</v>
      </c>
    </row>
    <row r="511" spans="1:12" x14ac:dyDescent="0.35">
      <c r="A511" s="9" t="s">
        <v>1155</v>
      </c>
      <c r="B511" s="9" t="s">
        <v>1270</v>
      </c>
      <c r="C511" s="10" t="s">
        <v>17</v>
      </c>
      <c r="D511" s="11" t="s">
        <v>6037</v>
      </c>
      <c r="E511" s="9" t="s">
        <v>6037</v>
      </c>
      <c r="F511" s="12" t="s">
        <v>1271</v>
      </c>
      <c r="G511" s="12" t="s">
        <v>24</v>
      </c>
      <c r="H511" s="13">
        <v>18965169</v>
      </c>
      <c r="I511" s="14">
        <v>9482585</v>
      </c>
      <c r="J511" s="15">
        <v>4741292</v>
      </c>
      <c r="K511" s="14">
        <v>4741293</v>
      </c>
      <c r="L511" s="25" t="s">
        <v>6037</v>
      </c>
    </row>
    <row r="512" spans="1:12" x14ac:dyDescent="0.35">
      <c r="A512" s="9" t="s">
        <v>1155</v>
      </c>
      <c r="B512" s="9" t="s">
        <v>1272</v>
      </c>
      <c r="C512" s="10" t="s">
        <v>17</v>
      </c>
      <c r="D512" s="11" t="s">
        <v>6037</v>
      </c>
      <c r="E512" s="9" t="s">
        <v>6037</v>
      </c>
      <c r="F512" s="12" t="s">
        <v>1273</v>
      </c>
      <c r="G512" s="12" t="s">
        <v>24</v>
      </c>
      <c r="H512" s="13">
        <v>11620597</v>
      </c>
      <c r="I512" s="14">
        <v>5810299</v>
      </c>
      <c r="J512" s="15">
        <v>2905149</v>
      </c>
      <c r="K512" s="14">
        <v>2905150</v>
      </c>
      <c r="L512" s="25" t="s">
        <v>6037</v>
      </c>
    </row>
    <row r="513" spans="1:12" x14ac:dyDescent="0.35">
      <c r="A513" s="9" t="s">
        <v>1155</v>
      </c>
      <c r="B513" s="9" t="s">
        <v>1274</v>
      </c>
      <c r="C513" s="10" t="s">
        <v>17</v>
      </c>
      <c r="D513" s="11" t="s">
        <v>6037</v>
      </c>
      <c r="E513" s="9" t="s">
        <v>6037</v>
      </c>
      <c r="F513" s="12" t="s">
        <v>1275</v>
      </c>
      <c r="G513" s="12" t="s">
        <v>24</v>
      </c>
      <c r="H513" s="13">
        <v>35063247</v>
      </c>
      <c r="I513" s="14">
        <v>17531624</v>
      </c>
      <c r="J513" s="15">
        <v>8765812</v>
      </c>
      <c r="K513" s="14">
        <v>8765812</v>
      </c>
      <c r="L513" s="25" t="s">
        <v>6037</v>
      </c>
    </row>
    <row r="514" spans="1:12" x14ac:dyDescent="0.35">
      <c r="A514" s="9" t="s">
        <v>1155</v>
      </c>
      <c r="B514" s="9" t="s">
        <v>1276</v>
      </c>
      <c r="C514" s="10" t="s">
        <v>17</v>
      </c>
      <c r="D514" s="11" t="s">
        <v>6037</v>
      </c>
      <c r="E514" s="9" t="s">
        <v>6037</v>
      </c>
      <c r="F514" s="12" t="s">
        <v>1277</v>
      </c>
      <c r="G514" s="12" t="s">
        <v>24</v>
      </c>
      <c r="H514" s="13">
        <v>5692449</v>
      </c>
      <c r="I514" s="14">
        <v>2846225</v>
      </c>
      <c r="J514" s="15">
        <v>1423112</v>
      </c>
      <c r="K514" s="14">
        <v>1423113</v>
      </c>
      <c r="L514" s="25" t="s">
        <v>6037</v>
      </c>
    </row>
    <row r="515" spans="1:12" x14ac:dyDescent="0.35">
      <c r="A515" s="9" t="s">
        <v>1155</v>
      </c>
      <c r="B515" s="9" t="s">
        <v>1276</v>
      </c>
      <c r="C515" s="10" t="s">
        <v>1278</v>
      </c>
      <c r="D515" s="11" t="s">
        <v>1279</v>
      </c>
      <c r="E515" s="9" t="s">
        <v>22</v>
      </c>
      <c r="F515" s="12" t="s">
        <v>1280</v>
      </c>
      <c r="G515" s="12" t="s">
        <v>24</v>
      </c>
      <c r="H515" s="13">
        <v>160764</v>
      </c>
      <c r="I515" s="14">
        <v>80382</v>
      </c>
      <c r="J515" s="15">
        <v>40191</v>
      </c>
      <c r="K515" s="14">
        <v>40191</v>
      </c>
      <c r="L515" s="25" t="s">
        <v>6037</v>
      </c>
    </row>
    <row r="516" spans="1:12" ht="31" x14ac:dyDescent="0.35">
      <c r="A516" s="9" t="s">
        <v>1155</v>
      </c>
      <c r="B516" s="9" t="s">
        <v>1276</v>
      </c>
      <c r="C516" s="10" t="s">
        <v>1281</v>
      </c>
      <c r="D516" s="11" t="s">
        <v>1282</v>
      </c>
      <c r="E516" s="9" t="s">
        <v>22</v>
      </c>
      <c r="F516" s="12" t="s">
        <v>1283</v>
      </c>
      <c r="G516" s="12" t="s">
        <v>24</v>
      </c>
      <c r="H516" s="13">
        <v>140132</v>
      </c>
      <c r="I516" s="14">
        <v>70066</v>
      </c>
      <c r="J516" s="15">
        <v>35033</v>
      </c>
      <c r="K516" s="14">
        <v>35033</v>
      </c>
      <c r="L516" s="25" t="s">
        <v>6037</v>
      </c>
    </row>
    <row r="517" spans="1:12" x14ac:dyDescent="0.35">
      <c r="A517" s="9" t="s">
        <v>1155</v>
      </c>
      <c r="B517" s="9" t="s">
        <v>1276</v>
      </c>
      <c r="C517" s="10" t="s">
        <v>1284</v>
      </c>
      <c r="D517" s="11" t="s">
        <v>1285</v>
      </c>
      <c r="E517" s="9" t="s">
        <v>22</v>
      </c>
      <c r="F517" s="12" t="s">
        <v>1286</v>
      </c>
      <c r="G517" s="12" t="s">
        <v>24</v>
      </c>
      <c r="H517" s="13">
        <v>80046</v>
      </c>
      <c r="I517" s="14">
        <v>40023</v>
      </c>
      <c r="J517" s="15">
        <v>0</v>
      </c>
      <c r="K517" s="14">
        <v>40023</v>
      </c>
      <c r="L517" s="25" t="s">
        <v>6037</v>
      </c>
    </row>
    <row r="518" spans="1:12" x14ac:dyDescent="0.35">
      <c r="A518" s="9" t="s">
        <v>1155</v>
      </c>
      <c r="B518" s="9" t="s">
        <v>1287</v>
      </c>
      <c r="C518" s="10" t="s">
        <v>17</v>
      </c>
      <c r="D518" s="11" t="s">
        <v>6037</v>
      </c>
      <c r="E518" s="9" t="s">
        <v>6037</v>
      </c>
      <c r="F518" s="12" t="s">
        <v>1288</v>
      </c>
      <c r="G518" s="12" t="s">
        <v>110</v>
      </c>
      <c r="H518" s="13">
        <v>5123658</v>
      </c>
      <c r="I518" s="14">
        <v>2561829</v>
      </c>
      <c r="J518" s="15">
        <v>1280915</v>
      </c>
      <c r="K518" s="14">
        <v>1280914</v>
      </c>
      <c r="L518" s="25" t="s">
        <v>6037</v>
      </c>
    </row>
    <row r="519" spans="1:12" x14ac:dyDescent="0.35">
      <c r="A519" s="9" t="s">
        <v>1155</v>
      </c>
      <c r="B519" s="9" t="s">
        <v>1289</v>
      </c>
      <c r="C519" s="10" t="s">
        <v>17</v>
      </c>
      <c r="D519" s="11" t="s">
        <v>6037</v>
      </c>
      <c r="E519" s="9" t="s">
        <v>6037</v>
      </c>
      <c r="F519" s="12" t="s">
        <v>1290</v>
      </c>
      <c r="G519" s="12" t="s">
        <v>110</v>
      </c>
      <c r="H519" s="13">
        <v>15835737</v>
      </c>
      <c r="I519" s="14">
        <v>7917869</v>
      </c>
      <c r="J519" s="15">
        <v>3958934</v>
      </c>
      <c r="K519" s="14">
        <v>3958935</v>
      </c>
      <c r="L519" s="25" t="s">
        <v>6037</v>
      </c>
    </row>
    <row r="520" spans="1:12" x14ac:dyDescent="0.35">
      <c r="A520" s="9" t="s">
        <v>1155</v>
      </c>
      <c r="B520" s="9" t="s">
        <v>1291</v>
      </c>
      <c r="C520" s="10" t="s">
        <v>17</v>
      </c>
      <c r="D520" s="11" t="s">
        <v>6037</v>
      </c>
      <c r="E520" s="9" t="s">
        <v>6037</v>
      </c>
      <c r="F520" s="12" t="s">
        <v>1292</v>
      </c>
      <c r="G520" s="12" t="s">
        <v>110</v>
      </c>
      <c r="H520" s="13">
        <v>12859029</v>
      </c>
      <c r="I520" s="14">
        <v>6429515</v>
      </c>
      <c r="J520" s="15">
        <v>3214757</v>
      </c>
      <c r="K520" s="14">
        <v>3214758</v>
      </c>
      <c r="L520" s="25" t="s">
        <v>6037</v>
      </c>
    </row>
    <row r="521" spans="1:12" x14ac:dyDescent="0.35">
      <c r="A521" s="9" t="s">
        <v>1155</v>
      </c>
      <c r="B521" s="9" t="s">
        <v>1293</v>
      </c>
      <c r="C521" s="10" t="s">
        <v>17</v>
      </c>
      <c r="D521" s="11" t="s">
        <v>6037</v>
      </c>
      <c r="E521" s="9" t="s">
        <v>6037</v>
      </c>
      <c r="F521" s="12" t="s">
        <v>1294</v>
      </c>
      <c r="G521" s="12" t="s">
        <v>238</v>
      </c>
      <c r="H521" s="13">
        <v>16408511</v>
      </c>
      <c r="I521" s="14">
        <v>8204256</v>
      </c>
      <c r="J521" s="15">
        <v>4102128</v>
      </c>
      <c r="K521" s="14">
        <v>4102128</v>
      </c>
      <c r="L521" s="25" t="s">
        <v>6037</v>
      </c>
    </row>
    <row r="522" spans="1:12" x14ac:dyDescent="0.35">
      <c r="A522" s="9" t="s">
        <v>1155</v>
      </c>
      <c r="B522" s="9" t="s">
        <v>1295</v>
      </c>
      <c r="C522" s="10" t="s">
        <v>17</v>
      </c>
      <c r="D522" s="11" t="s">
        <v>6037</v>
      </c>
      <c r="E522" s="9" t="s">
        <v>6037</v>
      </c>
      <c r="F522" s="12" t="s">
        <v>1296</v>
      </c>
      <c r="G522" s="12" t="s">
        <v>24</v>
      </c>
      <c r="H522" s="13">
        <v>13746388</v>
      </c>
      <c r="I522" s="14">
        <v>6873194</v>
      </c>
      <c r="J522" s="15">
        <v>3436597</v>
      </c>
      <c r="K522" s="14">
        <v>3436597</v>
      </c>
      <c r="L522" s="25" t="s">
        <v>6037</v>
      </c>
    </row>
    <row r="523" spans="1:12" x14ac:dyDescent="0.35">
      <c r="A523" s="9" t="s">
        <v>1155</v>
      </c>
      <c r="B523" s="9" t="s">
        <v>1297</v>
      </c>
      <c r="C523" s="10" t="s">
        <v>17</v>
      </c>
      <c r="D523" s="11" t="s">
        <v>6037</v>
      </c>
      <c r="E523" s="9" t="s">
        <v>6037</v>
      </c>
      <c r="F523" s="12" t="s">
        <v>1298</v>
      </c>
      <c r="G523" s="12" t="s">
        <v>24</v>
      </c>
      <c r="H523" s="13">
        <v>5896218</v>
      </c>
      <c r="I523" s="14">
        <v>2948109</v>
      </c>
      <c r="J523" s="15">
        <v>1474055</v>
      </c>
      <c r="K523" s="14">
        <v>1474054</v>
      </c>
      <c r="L523" s="25" t="s">
        <v>6037</v>
      </c>
    </row>
    <row r="524" spans="1:12" x14ac:dyDescent="0.35">
      <c r="A524" s="9" t="s">
        <v>1155</v>
      </c>
      <c r="B524" s="9" t="s">
        <v>1299</v>
      </c>
      <c r="C524" s="10" t="s">
        <v>17</v>
      </c>
      <c r="D524" s="11" t="s">
        <v>6037</v>
      </c>
      <c r="E524" s="9" t="s">
        <v>6037</v>
      </c>
      <c r="F524" s="12" t="s">
        <v>1300</v>
      </c>
      <c r="G524" s="12" t="s">
        <v>110</v>
      </c>
      <c r="H524" s="13">
        <v>7150997</v>
      </c>
      <c r="I524" s="14">
        <v>3575499</v>
      </c>
      <c r="J524" s="15">
        <v>1787749</v>
      </c>
      <c r="K524" s="14">
        <v>1787750</v>
      </c>
      <c r="L524" s="25" t="s">
        <v>6037</v>
      </c>
    </row>
    <row r="525" spans="1:12" x14ac:dyDescent="0.35">
      <c r="A525" s="9" t="s">
        <v>1155</v>
      </c>
      <c r="B525" s="9" t="s">
        <v>1301</v>
      </c>
      <c r="C525" s="10" t="s">
        <v>17</v>
      </c>
      <c r="D525" s="11" t="s">
        <v>6037</v>
      </c>
      <c r="E525" s="9" t="s">
        <v>6037</v>
      </c>
      <c r="F525" s="12" t="s">
        <v>1302</v>
      </c>
      <c r="G525" s="12" t="s">
        <v>24</v>
      </c>
      <c r="H525" s="13">
        <v>41609214</v>
      </c>
      <c r="I525" s="14">
        <v>20804607</v>
      </c>
      <c r="J525" s="15">
        <v>10402304</v>
      </c>
      <c r="K525" s="14">
        <v>10402303</v>
      </c>
      <c r="L525" s="25" t="s">
        <v>6037</v>
      </c>
    </row>
    <row r="526" spans="1:12" x14ac:dyDescent="0.35">
      <c r="A526" s="9" t="s">
        <v>1155</v>
      </c>
      <c r="B526" s="9" t="s">
        <v>1303</v>
      </c>
      <c r="C526" s="10" t="s">
        <v>17</v>
      </c>
      <c r="D526" s="11" t="s">
        <v>6037</v>
      </c>
      <c r="E526" s="9" t="s">
        <v>6037</v>
      </c>
      <c r="F526" s="12" t="s">
        <v>1304</v>
      </c>
      <c r="G526" s="12" t="s">
        <v>24</v>
      </c>
      <c r="H526" s="13">
        <v>11873601</v>
      </c>
      <c r="I526" s="14">
        <v>5936801</v>
      </c>
      <c r="J526" s="15">
        <v>2968400</v>
      </c>
      <c r="K526" s="14">
        <v>2968401</v>
      </c>
      <c r="L526" s="25" t="s">
        <v>6037</v>
      </c>
    </row>
    <row r="527" spans="1:12" x14ac:dyDescent="0.35">
      <c r="A527" s="9" t="s">
        <v>1155</v>
      </c>
      <c r="B527" s="9" t="s">
        <v>1305</v>
      </c>
      <c r="C527" s="10" t="s">
        <v>17</v>
      </c>
      <c r="D527" s="11" t="s">
        <v>6037</v>
      </c>
      <c r="E527" s="9" t="s">
        <v>6037</v>
      </c>
      <c r="F527" s="12" t="s">
        <v>1306</v>
      </c>
      <c r="G527" s="12" t="s">
        <v>110</v>
      </c>
      <c r="H527" s="13">
        <v>139598</v>
      </c>
      <c r="I527" s="14">
        <v>69799</v>
      </c>
      <c r="J527" s="15">
        <v>34900</v>
      </c>
      <c r="K527" s="14">
        <v>34899</v>
      </c>
      <c r="L527" s="25" t="s">
        <v>6037</v>
      </c>
    </row>
    <row r="528" spans="1:12" x14ac:dyDescent="0.35">
      <c r="A528" s="9" t="s">
        <v>1155</v>
      </c>
      <c r="B528" s="9" t="s">
        <v>1305</v>
      </c>
      <c r="C528" s="10" t="s">
        <v>1307</v>
      </c>
      <c r="D528" s="11" t="s">
        <v>1308</v>
      </c>
      <c r="E528" s="9" t="s">
        <v>22</v>
      </c>
      <c r="F528" s="12" t="s">
        <v>1309</v>
      </c>
      <c r="G528" s="12" t="s">
        <v>110</v>
      </c>
      <c r="H528" s="13">
        <v>2283306</v>
      </c>
      <c r="I528" s="14">
        <v>1141653</v>
      </c>
      <c r="J528" s="15">
        <v>570827</v>
      </c>
      <c r="K528" s="14">
        <v>570826</v>
      </c>
      <c r="L528" s="25" t="s">
        <v>6037</v>
      </c>
    </row>
    <row r="529" spans="1:12" x14ac:dyDescent="0.35">
      <c r="A529" s="9" t="s">
        <v>1155</v>
      </c>
      <c r="B529" s="9" t="s">
        <v>1310</v>
      </c>
      <c r="C529" s="10" t="s">
        <v>17</v>
      </c>
      <c r="D529" s="11" t="s">
        <v>6037</v>
      </c>
      <c r="E529" s="9" t="s">
        <v>6037</v>
      </c>
      <c r="F529" s="12" t="s">
        <v>1311</v>
      </c>
      <c r="G529" s="12" t="s">
        <v>110</v>
      </c>
      <c r="H529" s="13">
        <v>11936542</v>
      </c>
      <c r="I529" s="14">
        <v>5968271</v>
      </c>
      <c r="J529" s="15">
        <v>2984136</v>
      </c>
      <c r="K529" s="14">
        <v>2984135</v>
      </c>
      <c r="L529" s="25" t="s">
        <v>6037</v>
      </c>
    </row>
    <row r="530" spans="1:12" x14ac:dyDescent="0.35">
      <c r="A530" s="9" t="s">
        <v>1155</v>
      </c>
      <c r="B530" s="9" t="s">
        <v>1310</v>
      </c>
      <c r="C530" s="10" t="s">
        <v>1312</v>
      </c>
      <c r="D530" s="11" t="s">
        <v>1313</v>
      </c>
      <c r="E530" s="9" t="s">
        <v>45</v>
      </c>
      <c r="F530" s="12" t="s">
        <v>1314</v>
      </c>
      <c r="G530" s="12" t="s">
        <v>110</v>
      </c>
      <c r="H530" s="13">
        <v>1023557</v>
      </c>
      <c r="I530" s="14">
        <v>511779</v>
      </c>
      <c r="J530" s="15">
        <v>255889</v>
      </c>
      <c r="K530" s="14">
        <v>255890</v>
      </c>
      <c r="L530" s="25" t="s">
        <v>6037</v>
      </c>
    </row>
    <row r="531" spans="1:12" x14ac:dyDescent="0.35">
      <c r="A531" s="9" t="s">
        <v>1155</v>
      </c>
      <c r="B531" s="9" t="s">
        <v>1315</v>
      </c>
      <c r="C531" s="10" t="s">
        <v>17</v>
      </c>
      <c r="D531" s="11" t="s">
        <v>6037</v>
      </c>
      <c r="E531" s="9" t="s">
        <v>6037</v>
      </c>
      <c r="F531" s="12" t="s">
        <v>1316</v>
      </c>
      <c r="G531" s="12" t="s">
        <v>110</v>
      </c>
      <c r="H531" s="13">
        <v>1713496</v>
      </c>
      <c r="I531" s="14">
        <v>856748</v>
      </c>
      <c r="J531" s="15">
        <v>428374</v>
      </c>
      <c r="K531" s="14">
        <v>428374</v>
      </c>
      <c r="L531" s="25" t="s">
        <v>6037</v>
      </c>
    </row>
    <row r="532" spans="1:12" x14ac:dyDescent="0.35">
      <c r="A532" s="9" t="s">
        <v>1155</v>
      </c>
      <c r="B532" s="9" t="s">
        <v>1317</v>
      </c>
      <c r="C532" s="10" t="s">
        <v>17</v>
      </c>
      <c r="D532" s="11" t="s">
        <v>6037</v>
      </c>
      <c r="E532" s="9" t="s">
        <v>6037</v>
      </c>
      <c r="F532" s="12" t="s">
        <v>1318</v>
      </c>
      <c r="G532" s="12" t="s">
        <v>110</v>
      </c>
      <c r="H532" s="13">
        <v>36748</v>
      </c>
      <c r="I532" s="14">
        <v>18374</v>
      </c>
      <c r="J532" s="15">
        <v>9187</v>
      </c>
      <c r="K532" s="14">
        <v>9187</v>
      </c>
      <c r="L532" s="25" t="s">
        <v>6037</v>
      </c>
    </row>
    <row r="533" spans="1:12" x14ac:dyDescent="0.35">
      <c r="A533" s="9" t="s">
        <v>1155</v>
      </c>
      <c r="B533" s="9" t="s">
        <v>1319</v>
      </c>
      <c r="C533" s="10" t="s">
        <v>17</v>
      </c>
      <c r="D533" s="11" t="s">
        <v>6037</v>
      </c>
      <c r="E533" s="9" t="s">
        <v>6037</v>
      </c>
      <c r="F533" s="12" t="s">
        <v>1320</v>
      </c>
      <c r="G533" s="12" t="s">
        <v>24</v>
      </c>
      <c r="H533" s="13">
        <v>13342150</v>
      </c>
      <c r="I533" s="14">
        <v>6671075</v>
      </c>
      <c r="J533" s="15">
        <v>3335538</v>
      </c>
      <c r="K533" s="14">
        <v>3335537</v>
      </c>
      <c r="L533" s="25" t="s">
        <v>6037</v>
      </c>
    </row>
    <row r="534" spans="1:12" x14ac:dyDescent="0.35">
      <c r="A534" s="9" t="s">
        <v>1155</v>
      </c>
      <c r="B534" s="9" t="s">
        <v>1319</v>
      </c>
      <c r="C534" s="10" t="s">
        <v>1321</v>
      </c>
      <c r="D534" s="11" t="s">
        <v>1322</v>
      </c>
      <c r="E534" s="9" t="s">
        <v>22</v>
      </c>
      <c r="F534" s="12" t="s">
        <v>1323</v>
      </c>
      <c r="G534" s="12" t="s">
        <v>24</v>
      </c>
      <c r="H534" s="13">
        <v>617666</v>
      </c>
      <c r="I534" s="14">
        <v>308833</v>
      </c>
      <c r="J534" s="15">
        <v>154417</v>
      </c>
      <c r="K534" s="14">
        <v>154416</v>
      </c>
      <c r="L534" s="25" t="s">
        <v>6037</v>
      </c>
    </row>
    <row r="535" spans="1:12" x14ac:dyDescent="0.35">
      <c r="A535" s="9" t="s">
        <v>1155</v>
      </c>
      <c r="B535" s="9" t="s">
        <v>1319</v>
      </c>
      <c r="C535" s="10" t="s">
        <v>1324</v>
      </c>
      <c r="D535" s="11" t="s">
        <v>1325</v>
      </c>
      <c r="E535" s="9" t="s">
        <v>22</v>
      </c>
      <c r="F535" s="12" t="s">
        <v>1326</v>
      </c>
      <c r="G535" s="12" t="s">
        <v>24</v>
      </c>
      <c r="H535" s="13">
        <v>313801</v>
      </c>
      <c r="I535" s="14">
        <v>156901</v>
      </c>
      <c r="J535" s="15">
        <v>78450</v>
      </c>
      <c r="K535" s="14">
        <v>78451</v>
      </c>
      <c r="L535" s="25" t="s">
        <v>6037</v>
      </c>
    </row>
    <row r="536" spans="1:12" x14ac:dyDescent="0.35">
      <c r="A536" s="9" t="s">
        <v>1155</v>
      </c>
      <c r="B536" s="9" t="s">
        <v>1319</v>
      </c>
      <c r="C536" s="10" t="s">
        <v>1327</v>
      </c>
      <c r="D536" s="11" t="s">
        <v>1328</v>
      </c>
      <c r="E536" s="9" t="s">
        <v>22</v>
      </c>
      <c r="F536" s="12" t="s">
        <v>1329</v>
      </c>
      <c r="G536" s="12" t="s">
        <v>24</v>
      </c>
      <c r="H536" s="13">
        <v>677506</v>
      </c>
      <c r="I536" s="14">
        <v>338753</v>
      </c>
      <c r="J536" s="15">
        <v>169377</v>
      </c>
      <c r="K536" s="14">
        <v>169376</v>
      </c>
      <c r="L536" s="25" t="s">
        <v>6037</v>
      </c>
    </row>
    <row r="537" spans="1:12" x14ac:dyDescent="0.35">
      <c r="A537" s="9" t="s">
        <v>1155</v>
      </c>
      <c r="B537" s="9" t="s">
        <v>1319</v>
      </c>
      <c r="C537" s="10" t="s">
        <v>1330</v>
      </c>
      <c r="D537" s="11" t="s">
        <v>1331</v>
      </c>
      <c r="E537" s="9" t="s">
        <v>22</v>
      </c>
      <c r="F537" s="12" t="s">
        <v>1332</v>
      </c>
      <c r="G537" s="12" t="s">
        <v>24</v>
      </c>
      <c r="H537" s="13">
        <v>610551</v>
      </c>
      <c r="I537" s="14">
        <v>305276</v>
      </c>
      <c r="J537" s="15">
        <v>152638</v>
      </c>
      <c r="K537" s="14">
        <v>152638</v>
      </c>
      <c r="L537" s="25" t="s">
        <v>6037</v>
      </c>
    </row>
    <row r="538" spans="1:12" x14ac:dyDescent="0.35">
      <c r="A538" s="9" t="s">
        <v>1155</v>
      </c>
      <c r="B538" s="9" t="s">
        <v>1319</v>
      </c>
      <c r="C538" s="10" t="s">
        <v>1333</v>
      </c>
      <c r="D538" s="11" t="s">
        <v>1334</v>
      </c>
      <c r="E538" s="9" t="s">
        <v>22</v>
      </c>
      <c r="F538" s="12" t="s">
        <v>1335</v>
      </c>
      <c r="G538" s="12" t="s">
        <v>24</v>
      </c>
      <c r="H538" s="13">
        <v>594163</v>
      </c>
      <c r="I538" s="14">
        <v>297082</v>
      </c>
      <c r="J538" s="15">
        <v>148541</v>
      </c>
      <c r="K538" s="14">
        <v>148541</v>
      </c>
      <c r="L538" s="25" t="s">
        <v>6037</v>
      </c>
    </row>
    <row r="539" spans="1:12" x14ac:dyDescent="0.35">
      <c r="A539" s="9" t="s">
        <v>1155</v>
      </c>
      <c r="B539" s="9" t="s">
        <v>1319</v>
      </c>
      <c r="C539" s="10" t="s">
        <v>1336</v>
      </c>
      <c r="D539" s="11" t="s">
        <v>1337</v>
      </c>
      <c r="E539" s="9" t="s">
        <v>22</v>
      </c>
      <c r="F539" s="12" t="s">
        <v>1338</v>
      </c>
      <c r="G539" s="12" t="s">
        <v>24</v>
      </c>
      <c r="H539" s="13">
        <v>17136</v>
      </c>
      <c r="I539" s="14">
        <v>8568</v>
      </c>
      <c r="J539" s="15">
        <v>4284</v>
      </c>
      <c r="K539" s="14">
        <v>4284</v>
      </c>
      <c r="L539" s="25" t="s">
        <v>6037</v>
      </c>
    </row>
    <row r="540" spans="1:12" x14ac:dyDescent="0.35">
      <c r="A540" s="9" t="s">
        <v>1155</v>
      </c>
      <c r="B540" s="9" t="s">
        <v>1319</v>
      </c>
      <c r="C540" s="10" t="s">
        <v>1339</v>
      </c>
      <c r="D540" s="11" t="s">
        <v>1340</v>
      </c>
      <c r="E540" s="9" t="s">
        <v>45</v>
      </c>
      <c r="F540" s="12" t="s">
        <v>1341</v>
      </c>
      <c r="G540" s="12" t="s">
        <v>24</v>
      </c>
      <c r="H540" s="13">
        <v>0</v>
      </c>
      <c r="I540" s="14">
        <v>0</v>
      </c>
      <c r="J540" s="15">
        <v>0</v>
      </c>
      <c r="K540" s="14">
        <v>0</v>
      </c>
      <c r="L540" s="25" t="s">
        <v>6037</v>
      </c>
    </row>
    <row r="541" spans="1:12" x14ac:dyDescent="0.35">
      <c r="A541" s="9" t="s">
        <v>1155</v>
      </c>
      <c r="B541" s="9" t="s">
        <v>1319</v>
      </c>
      <c r="C541" s="10" t="s">
        <v>1342</v>
      </c>
      <c r="D541" s="11" t="s">
        <v>1343</v>
      </c>
      <c r="E541" s="9" t="s">
        <v>22</v>
      </c>
      <c r="F541" s="12" t="s">
        <v>1344</v>
      </c>
      <c r="G541" s="12" t="s">
        <v>24</v>
      </c>
      <c r="H541" s="13">
        <v>1166014</v>
      </c>
      <c r="I541" s="14">
        <v>583007</v>
      </c>
      <c r="J541" s="15">
        <v>291504</v>
      </c>
      <c r="K541" s="14">
        <v>291503</v>
      </c>
      <c r="L541" s="25" t="s">
        <v>6037</v>
      </c>
    </row>
    <row r="542" spans="1:12" ht="31" x14ac:dyDescent="0.35">
      <c r="A542" s="9" t="s">
        <v>1155</v>
      </c>
      <c r="B542" s="9" t="s">
        <v>1319</v>
      </c>
      <c r="C542" s="10" t="s">
        <v>1345</v>
      </c>
      <c r="D542" s="11" t="s">
        <v>1346</v>
      </c>
      <c r="E542" s="9" t="s">
        <v>45</v>
      </c>
      <c r="F542" s="12" t="s">
        <v>1347</v>
      </c>
      <c r="G542" s="12" t="s">
        <v>24</v>
      </c>
      <c r="H542" s="13">
        <v>146426</v>
      </c>
      <c r="I542" s="14">
        <v>73213</v>
      </c>
      <c r="J542" s="15">
        <v>36607</v>
      </c>
      <c r="K542" s="14">
        <v>36606</v>
      </c>
      <c r="L542" s="25" t="s">
        <v>6037</v>
      </c>
    </row>
    <row r="543" spans="1:12" x14ac:dyDescent="0.35">
      <c r="A543" s="9" t="s">
        <v>1155</v>
      </c>
      <c r="B543" s="9" t="s">
        <v>1348</v>
      </c>
      <c r="C543" s="10" t="s">
        <v>17</v>
      </c>
      <c r="D543" s="11" t="s">
        <v>6037</v>
      </c>
      <c r="E543" s="9" t="s">
        <v>6037</v>
      </c>
      <c r="F543" s="12" t="s">
        <v>1349</v>
      </c>
      <c r="G543" s="12" t="s">
        <v>110</v>
      </c>
      <c r="H543" s="13">
        <v>4022791</v>
      </c>
      <c r="I543" s="14">
        <v>2011396</v>
      </c>
      <c r="J543" s="15">
        <v>1005698</v>
      </c>
      <c r="K543" s="14">
        <v>1005698</v>
      </c>
      <c r="L543" s="25" t="s">
        <v>6037</v>
      </c>
    </row>
    <row r="544" spans="1:12" ht="31" x14ac:dyDescent="0.35">
      <c r="A544" s="9" t="s">
        <v>1155</v>
      </c>
      <c r="B544" s="9" t="s">
        <v>1348</v>
      </c>
      <c r="C544" s="10" t="s">
        <v>1350</v>
      </c>
      <c r="D544" s="11" t="s">
        <v>1351</v>
      </c>
      <c r="E544" s="9" t="s">
        <v>22</v>
      </c>
      <c r="F544" s="12" t="s">
        <v>1352</v>
      </c>
      <c r="G544" s="12" t="s">
        <v>110</v>
      </c>
      <c r="H544" s="13">
        <v>69750</v>
      </c>
      <c r="I544" s="14">
        <v>34875</v>
      </c>
      <c r="J544" s="15">
        <v>17438</v>
      </c>
      <c r="K544" s="14">
        <v>17437</v>
      </c>
      <c r="L544" s="25" t="s">
        <v>6037</v>
      </c>
    </row>
    <row r="545" spans="1:12" x14ac:dyDescent="0.35">
      <c r="A545" s="9" t="s">
        <v>1155</v>
      </c>
      <c r="B545" s="9" t="s">
        <v>1353</v>
      </c>
      <c r="C545" s="10" t="s">
        <v>17</v>
      </c>
      <c r="D545" s="11" t="s">
        <v>6037</v>
      </c>
      <c r="E545" s="9" t="s">
        <v>6037</v>
      </c>
      <c r="F545" s="12" t="s">
        <v>1354</v>
      </c>
      <c r="G545" s="12" t="s">
        <v>24</v>
      </c>
      <c r="H545" s="13">
        <v>2551182</v>
      </c>
      <c r="I545" s="14">
        <v>1275591</v>
      </c>
      <c r="J545" s="15">
        <v>637796</v>
      </c>
      <c r="K545" s="14">
        <v>637795</v>
      </c>
      <c r="L545" s="25" t="s">
        <v>6037</v>
      </c>
    </row>
    <row r="546" spans="1:12" x14ac:dyDescent="0.35">
      <c r="A546" s="9" t="s">
        <v>1155</v>
      </c>
      <c r="B546" s="9" t="s">
        <v>1355</v>
      </c>
      <c r="C546" s="10" t="s">
        <v>17</v>
      </c>
      <c r="D546" s="11" t="s">
        <v>6037</v>
      </c>
      <c r="E546" s="9" t="s">
        <v>6037</v>
      </c>
      <c r="F546" s="12" t="s">
        <v>1356</v>
      </c>
      <c r="G546" s="12" t="s">
        <v>110</v>
      </c>
      <c r="H546" s="13">
        <v>21014344</v>
      </c>
      <c r="I546" s="14">
        <v>10507172</v>
      </c>
      <c r="J546" s="15">
        <v>5253586</v>
      </c>
      <c r="K546" s="14">
        <v>5253586</v>
      </c>
      <c r="L546" s="25" t="s">
        <v>6037</v>
      </c>
    </row>
    <row r="547" spans="1:12" x14ac:dyDescent="0.35">
      <c r="A547" s="9" t="s">
        <v>1155</v>
      </c>
      <c r="B547" s="9" t="s">
        <v>1355</v>
      </c>
      <c r="C547" s="10" t="s">
        <v>1357</v>
      </c>
      <c r="D547" s="11" t="s">
        <v>1358</v>
      </c>
      <c r="E547" s="9" t="s">
        <v>22</v>
      </c>
      <c r="F547" s="12" t="s">
        <v>1359</v>
      </c>
      <c r="G547" s="12" t="s">
        <v>110</v>
      </c>
      <c r="H547" s="13">
        <v>631124</v>
      </c>
      <c r="I547" s="14">
        <v>315562</v>
      </c>
      <c r="J547" s="15">
        <v>157781</v>
      </c>
      <c r="K547" s="14">
        <v>157781</v>
      </c>
      <c r="L547" s="25" t="s">
        <v>6037</v>
      </c>
    </row>
    <row r="548" spans="1:12" x14ac:dyDescent="0.35">
      <c r="A548" s="9" t="s">
        <v>1155</v>
      </c>
      <c r="B548" s="9" t="s">
        <v>1355</v>
      </c>
      <c r="C548" s="10" t="s">
        <v>1360</v>
      </c>
      <c r="D548" s="11" t="s">
        <v>1361</v>
      </c>
      <c r="E548" s="9" t="s">
        <v>22</v>
      </c>
      <c r="F548" s="12" t="s">
        <v>1362</v>
      </c>
      <c r="G548" s="12" t="s">
        <v>110</v>
      </c>
      <c r="H548" s="13">
        <v>1082922</v>
      </c>
      <c r="I548" s="14">
        <v>541461</v>
      </c>
      <c r="J548" s="15">
        <v>270731</v>
      </c>
      <c r="K548" s="14">
        <v>270730</v>
      </c>
      <c r="L548" s="25" t="s">
        <v>6037</v>
      </c>
    </row>
    <row r="549" spans="1:12" x14ac:dyDescent="0.35">
      <c r="A549" s="9" t="s">
        <v>1155</v>
      </c>
      <c r="B549" s="9" t="s">
        <v>1363</v>
      </c>
      <c r="C549" s="10" t="s">
        <v>17</v>
      </c>
      <c r="D549" s="11" t="s">
        <v>6037</v>
      </c>
      <c r="E549" s="9" t="s">
        <v>6037</v>
      </c>
      <c r="F549" s="12" t="s">
        <v>1364</v>
      </c>
      <c r="G549" s="12" t="s">
        <v>24</v>
      </c>
      <c r="H549" s="13">
        <v>5094230</v>
      </c>
      <c r="I549" s="14">
        <v>2547115</v>
      </c>
      <c r="J549" s="15">
        <v>1273558</v>
      </c>
      <c r="K549" s="14">
        <v>1273557</v>
      </c>
      <c r="L549" s="25" t="s">
        <v>6037</v>
      </c>
    </row>
    <row r="550" spans="1:12" x14ac:dyDescent="0.35">
      <c r="A550" s="9" t="s">
        <v>1155</v>
      </c>
      <c r="B550" s="9" t="s">
        <v>1365</v>
      </c>
      <c r="C550" s="10" t="s">
        <v>17</v>
      </c>
      <c r="D550" s="11" t="s">
        <v>6037</v>
      </c>
      <c r="E550" s="9" t="s">
        <v>6037</v>
      </c>
      <c r="F550" s="12" t="s">
        <v>1366</v>
      </c>
      <c r="G550" s="12" t="s">
        <v>110</v>
      </c>
      <c r="H550" s="13">
        <v>8339934</v>
      </c>
      <c r="I550" s="14">
        <v>4169967</v>
      </c>
      <c r="J550" s="15">
        <v>2084984</v>
      </c>
      <c r="K550" s="14">
        <v>2084983</v>
      </c>
      <c r="L550" s="25" t="s">
        <v>6037</v>
      </c>
    </row>
    <row r="551" spans="1:12" x14ac:dyDescent="0.35">
      <c r="A551" s="9" t="s">
        <v>1155</v>
      </c>
      <c r="B551" s="9" t="s">
        <v>1365</v>
      </c>
      <c r="C551" s="10" t="s">
        <v>1367</v>
      </c>
      <c r="D551" s="11" t="s">
        <v>1368</v>
      </c>
      <c r="E551" s="9" t="s">
        <v>22</v>
      </c>
      <c r="F551" s="12" t="s">
        <v>1369</v>
      </c>
      <c r="G551" s="12" t="s">
        <v>110</v>
      </c>
      <c r="H551" s="13">
        <v>971995</v>
      </c>
      <c r="I551" s="14">
        <v>485998</v>
      </c>
      <c r="J551" s="15">
        <v>242999</v>
      </c>
      <c r="K551" s="14">
        <v>242999</v>
      </c>
      <c r="L551" s="25" t="s">
        <v>6037</v>
      </c>
    </row>
    <row r="552" spans="1:12" x14ac:dyDescent="0.35">
      <c r="A552" s="9" t="s">
        <v>1155</v>
      </c>
      <c r="B552" s="9" t="s">
        <v>1370</v>
      </c>
      <c r="C552" s="10" t="s">
        <v>17</v>
      </c>
      <c r="D552" s="11" t="s">
        <v>6037</v>
      </c>
      <c r="E552" s="9" t="s">
        <v>6037</v>
      </c>
      <c r="F552" s="12" t="s">
        <v>1371</v>
      </c>
      <c r="G552" s="12" t="s">
        <v>110</v>
      </c>
      <c r="H552" s="13">
        <v>8192817</v>
      </c>
      <c r="I552" s="14">
        <v>4096409</v>
      </c>
      <c r="J552" s="15">
        <v>2048204</v>
      </c>
      <c r="K552" s="14">
        <v>2048205</v>
      </c>
      <c r="L552" s="25" t="s">
        <v>6037</v>
      </c>
    </row>
    <row r="553" spans="1:12" ht="31" x14ac:dyDescent="0.35">
      <c r="A553" s="9" t="s">
        <v>1155</v>
      </c>
      <c r="B553" s="9" t="s">
        <v>1370</v>
      </c>
      <c r="C553" s="10" t="s">
        <v>1372</v>
      </c>
      <c r="D553" s="11" t="s">
        <v>1373</v>
      </c>
      <c r="E553" s="9" t="s">
        <v>22</v>
      </c>
      <c r="F553" s="12" t="s">
        <v>1374</v>
      </c>
      <c r="G553" s="12" t="s">
        <v>110</v>
      </c>
      <c r="H553" s="13">
        <v>1091039</v>
      </c>
      <c r="I553" s="14">
        <v>545520</v>
      </c>
      <c r="J553" s="15">
        <v>272760</v>
      </c>
      <c r="K553" s="14">
        <v>272760</v>
      </c>
      <c r="L553" s="25" t="s">
        <v>6037</v>
      </c>
    </row>
    <row r="554" spans="1:12" x14ac:dyDescent="0.35">
      <c r="A554" s="9" t="s">
        <v>1155</v>
      </c>
      <c r="B554" s="9" t="s">
        <v>1370</v>
      </c>
      <c r="C554" s="10" t="s">
        <v>1375</v>
      </c>
      <c r="D554" s="11" t="s">
        <v>1376</v>
      </c>
      <c r="E554" s="9" t="s">
        <v>22</v>
      </c>
      <c r="F554" s="12" t="s">
        <v>1377</v>
      </c>
      <c r="G554" s="12" t="s">
        <v>110</v>
      </c>
      <c r="H554" s="13">
        <v>729419</v>
      </c>
      <c r="I554" s="14">
        <v>364710</v>
      </c>
      <c r="J554" s="15">
        <v>182355</v>
      </c>
      <c r="K554" s="14">
        <v>182355</v>
      </c>
      <c r="L554" s="25" t="s">
        <v>6037</v>
      </c>
    </row>
    <row r="555" spans="1:12" x14ac:dyDescent="0.35">
      <c r="A555" s="9" t="s">
        <v>1155</v>
      </c>
      <c r="B555" s="9" t="s">
        <v>1370</v>
      </c>
      <c r="C555" s="10" t="s">
        <v>1378</v>
      </c>
      <c r="D555" s="11" t="s">
        <v>1379</v>
      </c>
      <c r="E555" s="9" t="s">
        <v>22</v>
      </c>
      <c r="F555" s="12" t="s">
        <v>1380</v>
      </c>
      <c r="G555" s="12" t="s">
        <v>110</v>
      </c>
      <c r="H555" s="13">
        <v>322547</v>
      </c>
      <c r="I555" s="14">
        <v>161274</v>
      </c>
      <c r="J555" s="15">
        <v>80637</v>
      </c>
      <c r="K555" s="14">
        <v>80637</v>
      </c>
      <c r="L555" s="25" t="s">
        <v>6037</v>
      </c>
    </row>
    <row r="556" spans="1:12" x14ac:dyDescent="0.35">
      <c r="A556" s="9" t="s">
        <v>1155</v>
      </c>
      <c r="B556" s="9" t="s">
        <v>1370</v>
      </c>
      <c r="C556" s="10" t="s">
        <v>1381</v>
      </c>
      <c r="D556" s="11" t="s">
        <v>1382</v>
      </c>
      <c r="E556" s="9" t="s">
        <v>22</v>
      </c>
      <c r="F556" s="12" t="s">
        <v>1383</v>
      </c>
      <c r="G556" s="12" t="s">
        <v>110</v>
      </c>
      <c r="H556" s="13">
        <v>1192106</v>
      </c>
      <c r="I556" s="14">
        <v>596053</v>
      </c>
      <c r="J556" s="15">
        <v>298027</v>
      </c>
      <c r="K556" s="14">
        <v>298026</v>
      </c>
      <c r="L556" s="25" t="s">
        <v>6037</v>
      </c>
    </row>
    <row r="557" spans="1:12" x14ac:dyDescent="0.35">
      <c r="A557" s="9" t="s">
        <v>1155</v>
      </c>
      <c r="B557" s="9" t="s">
        <v>1384</v>
      </c>
      <c r="C557" s="10" t="s">
        <v>17</v>
      </c>
      <c r="D557" s="11" t="s">
        <v>6037</v>
      </c>
      <c r="E557" s="9" t="s">
        <v>6037</v>
      </c>
      <c r="F557" s="12" t="s">
        <v>1385</v>
      </c>
      <c r="G557" s="12" t="s">
        <v>110</v>
      </c>
      <c r="H557" s="13">
        <v>6768917</v>
      </c>
      <c r="I557" s="14">
        <v>3384459</v>
      </c>
      <c r="J557" s="15">
        <v>1692229</v>
      </c>
      <c r="K557" s="14">
        <v>1692230</v>
      </c>
      <c r="L557" s="25" t="s">
        <v>6037</v>
      </c>
    </row>
    <row r="558" spans="1:12" x14ac:dyDescent="0.35">
      <c r="A558" s="9" t="s">
        <v>1155</v>
      </c>
      <c r="B558" s="9" t="s">
        <v>1386</v>
      </c>
      <c r="C558" s="10" t="s">
        <v>17</v>
      </c>
      <c r="D558" s="11" t="s">
        <v>6037</v>
      </c>
      <c r="E558" s="9" t="s">
        <v>6037</v>
      </c>
      <c r="F558" s="12" t="s">
        <v>1387</v>
      </c>
      <c r="G558" s="12" t="s">
        <v>24</v>
      </c>
      <c r="H558" s="13">
        <v>117840248</v>
      </c>
      <c r="I558" s="14">
        <v>58920124</v>
      </c>
      <c r="J558" s="15">
        <v>29460062</v>
      </c>
      <c r="K558" s="14">
        <v>29460062</v>
      </c>
      <c r="L558" s="25" t="s">
        <v>6037</v>
      </c>
    </row>
    <row r="559" spans="1:12" x14ac:dyDescent="0.35">
      <c r="A559" s="9" t="s">
        <v>1155</v>
      </c>
      <c r="B559" s="9" t="s">
        <v>1386</v>
      </c>
      <c r="C559" s="10" t="s">
        <v>1388</v>
      </c>
      <c r="D559" s="11" t="s">
        <v>1389</v>
      </c>
      <c r="E559" s="9" t="s">
        <v>22</v>
      </c>
      <c r="F559" s="12" t="s">
        <v>1390</v>
      </c>
      <c r="G559" s="12" t="s">
        <v>24</v>
      </c>
      <c r="H559" s="13">
        <v>44740</v>
      </c>
      <c r="I559" s="14">
        <v>22370</v>
      </c>
      <c r="J559" s="15">
        <v>11185</v>
      </c>
      <c r="K559" s="14">
        <v>11185</v>
      </c>
      <c r="L559" s="25" t="s">
        <v>6037</v>
      </c>
    </row>
    <row r="560" spans="1:12" x14ac:dyDescent="0.35">
      <c r="A560" s="9" t="s">
        <v>1155</v>
      </c>
      <c r="B560" s="9" t="s">
        <v>1386</v>
      </c>
      <c r="C560" s="10" t="s">
        <v>1391</v>
      </c>
      <c r="D560" s="11" t="s">
        <v>1392</v>
      </c>
      <c r="E560" s="9" t="s">
        <v>22</v>
      </c>
      <c r="F560" s="12" t="s">
        <v>1393</v>
      </c>
      <c r="G560" s="12" t="s">
        <v>24</v>
      </c>
      <c r="H560" s="13">
        <v>12028</v>
      </c>
      <c r="I560" s="14">
        <v>6014</v>
      </c>
      <c r="J560" s="15">
        <v>3007</v>
      </c>
      <c r="K560" s="14">
        <v>3007</v>
      </c>
      <c r="L560" s="25" t="s">
        <v>6037</v>
      </c>
    </row>
    <row r="561" spans="1:12" x14ac:dyDescent="0.35">
      <c r="A561" s="9" t="s">
        <v>1155</v>
      </c>
      <c r="B561" s="9" t="s">
        <v>1394</v>
      </c>
      <c r="C561" s="10" t="s">
        <v>17</v>
      </c>
      <c r="D561" s="11" t="s">
        <v>6037</v>
      </c>
      <c r="E561" s="9" t="s">
        <v>6037</v>
      </c>
      <c r="F561" s="12" t="s">
        <v>1395</v>
      </c>
      <c r="G561" s="12" t="s">
        <v>24</v>
      </c>
      <c r="H561" s="13">
        <v>723728720</v>
      </c>
      <c r="I561" s="14">
        <v>361864360</v>
      </c>
      <c r="J561" s="15">
        <v>180932180</v>
      </c>
      <c r="K561" s="14">
        <v>180932180</v>
      </c>
      <c r="L561" s="25" t="s">
        <v>6037</v>
      </c>
    </row>
    <row r="562" spans="1:12" x14ac:dyDescent="0.35">
      <c r="A562" s="9" t="s">
        <v>1155</v>
      </c>
      <c r="B562" s="9" t="s">
        <v>1394</v>
      </c>
      <c r="C562" s="10" t="s">
        <v>1396</v>
      </c>
      <c r="D562" s="11" t="s">
        <v>1397</v>
      </c>
      <c r="E562" s="9" t="s">
        <v>22</v>
      </c>
      <c r="F562" s="12" t="s">
        <v>1398</v>
      </c>
      <c r="G562" s="12" t="s">
        <v>24</v>
      </c>
      <c r="H562" s="13">
        <v>628889</v>
      </c>
      <c r="I562" s="14">
        <v>314445</v>
      </c>
      <c r="J562" s="15">
        <v>157222</v>
      </c>
      <c r="K562" s="14">
        <v>157223</v>
      </c>
      <c r="L562" s="25" t="s">
        <v>6037</v>
      </c>
    </row>
    <row r="563" spans="1:12" x14ac:dyDescent="0.35">
      <c r="A563" s="9" t="s">
        <v>1155</v>
      </c>
      <c r="B563" s="9" t="s">
        <v>1394</v>
      </c>
      <c r="C563" s="10" t="s">
        <v>1399</v>
      </c>
      <c r="D563" s="11" t="s">
        <v>1400</v>
      </c>
      <c r="E563" s="9" t="s">
        <v>22</v>
      </c>
      <c r="F563" s="12" t="s">
        <v>1401</v>
      </c>
      <c r="G563" s="12" t="s">
        <v>24</v>
      </c>
      <c r="H563" s="13">
        <v>783488</v>
      </c>
      <c r="I563" s="14">
        <v>391744</v>
      </c>
      <c r="J563" s="15">
        <v>195872</v>
      </c>
      <c r="K563" s="14">
        <v>195872</v>
      </c>
      <c r="L563" s="25" t="s">
        <v>6037</v>
      </c>
    </row>
    <row r="564" spans="1:12" x14ac:dyDescent="0.35">
      <c r="A564" s="9" t="s">
        <v>1155</v>
      </c>
      <c r="B564" s="9" t="s">
        <v>1394</v>
      </c>
      <c r="C564" s="10" t="s">
        <v>1402</v>
      </c>
      <c r="D564" s="11" t="s">
        <v>1403</v>
      </c>
      <c r="E564" s="9" t="s">
        <v>22</v>
      </c>
      <c r="F564" s="12" t="s">
        <v>1404</v>
      </c>
      <c r="G564" s="12" t="s">
        <v>24</v>
      </c>
      <c r="H564" s="13">
        <v>745537</v>
      </c>
      <c r="I564" s="14">
        <v>372769</v>
      </c>
      <c r="J564" s="15">
        <v>186384</v>
      </c>
      <c r="K564" s="14">
        <v>186385</v>
      </c>
      <c r="L564" s="25" t="s">
        <v>6037</v>
      </c>
    </row>
    <row r="565" spans="1:12" x14ac:dyDescent="0.35">
      <c r="A565" s="9" t="s">
        <v>1155</v>
      </c>
      <c r="B565" s="9" t="s">
        <v>1394</v>
      </c>
      <c r="C565" s="10" t="s">
        <v>1405</v>
      </c>
      <c r="D565" s="11" t="s">
        <v>1406</v>
      </c>
      <c r="E565" s="9" t="s">
        <v>22</v>
      </c>
      <c r="F565" s="12" t="s">
        <v>1407</v>
      </c>
      <c r="G565" s="12" t="s">
        <v>24</v>
      </c>
      <c r="H565" s="13">
        <v>756821</v>
      </c>
      <c r="I565" s="14">
        <v>378411</v>
      </c>
      <c r="J565" s="15">
        <v>189205</v>
      </c>
      <c r="K565" s="14">
        <v>189206</v>
      </c>
      <c r="L565" s="25" t="s">
        <v>6037</v>
      </c>
    </row>
    <row r="566" spans="1:12" x14ac:dyDescent="0.35">
      <c r="A566" s="9" t="s">
        <v>1155</v>
      </c>
      <c r="B566" s="9" t="s">
        <v>1394</v>
      </c>
      <c r="C566" s="10" t="s">
        <v>1408</v>
      </c>
      <c r="D566" s="11" t="s">
        <v>1409</v>
      </c>
      <c r="E566" s="9" t="s">
        <v>22</v>
      </c>
      <c r="F566" s="12" t="s">
        <v>1410</v>
      </c>
      <c r="G566" s="12" t="s">
        <v>24</v>
      </c>
      <c r="H566" s="13">
        <v>909348</v>
      </c>
      <c r="I566" s="14">
        <v>454674</v>
      </c>
      <c r="J566" s="15">
        <v>227337</v>
      </c>
      <c r="K566" s="14">
        <v>227337</v>
      </c>
      <c r="L566" s="25" t="s">
        <v>6037</v>
      </c>
    </row>
    <row r="567" spans="1:12" x14ac:dyDescent="0.35">
      <c r="A567" s="9" t="s">
        <v>1155</v>
      </c>
      <c r="B567" s="9" t="s">
        <v>1394</v>
      </c>
      <c r="C567" s="10" t="s">
        <v>1411</v>
      </c>
      <c r="D567" s="11" t="s">
        <v>1412</v>
      </c>
      <c r="E567" s="9" t="s">
        <v>22</v>
      </c>
      <c r="F567" s="12" t="s">
        <v>1413</v>
      </c>
      <c r="G567" s="12" t="s">
        <v>24</v>
      </c>
      <c r="H567" s="13">
        <v>863978</v>
      </c>
      <c r="I567" s="14">
        <v>431989</v>
      </c>
      <c r="J567" s="15">
        <v>215995</v>
      </c>
      <c r="K567" s="14">
        <v>215994</v>
      </c>
      <c r="L567" s="25" t="s">
        <v>6037</v>
      </c>
    </row>
    <row r="568" spans="1:12" x14ac:dyDescent="0.35">
      <c r="A568" s="9" t="s">
        <v>1155</v>
      </c>
      <c r="B568" s="9" t="s">
        <v>1394</v>
      </c>
      <c r="C568" s="10" t="s">
        <v>1414</v>
      </c>
      <c r="D568" s="11" t="s">
        <v>1415</v>
      </c>
      <c r="E568" s="9" t="s">
        <v>22</v>
      </c>
      <c r="F568" s="12" t="s">
        <v>1416</v>
      </c>
      <c r="G568" s="12" t="s">
        <v>24</v>
      </c>
      <c r="H568" s="13">
        <v>814783</v>
      </c>
      <c r="I568" s="14">
        <v>407392</v>
      </c>
      <c r="J568" s="15">
        <v>203696</v>
      </c>
      <c r="K568" s="14">
        <v>203696</v>
      </c>
      <c r="L568" s="25" t="s">
        <v>6037</v>
      </c>
    </row>
    <row r="569" spans="1:12" x14ac:dyDescent="0.35">
      <c r="A569" s="9" t="s">
        <v>1155</v>
      </c>
      <c r="B569" s="9" t="s">
        <v>1394</v>
      </c>
      <c r="C569" s="10" t="s">
        <v>1417</v>
      </c>
      <c r="D569" s="11" t="s">
        <v>1418</v>
      </c>
      <c r="E569" s="9" t="s">
        <v>22</v>
      </c>
      <c r="F569" s="12" t="s">
        <v>1419</v>
      </c>
      <c r="G569" s="12" t="s">
        <v>24</v>
      </c>
      <c r="H569" s="13">
        <v>1004494</v>
      </c>
      <c r="I569" s="14">
        <v>502247</v>
      </c>
      <c r="J569" s="15">
        <v>251124</v>
      </c>
      <c r="K569" s="14">
        <v>251123</v>
      </c>
      <c r="L569" s="25" t="s">
        <v>6037</v>
      </c>
    </row>
    <row r="570" spans="1:12" x14ac:dyDescent="0.35">
      <c r="A570" s="9" t="s">
        <v>1155</v>
      </c>
      <c r="B570" s="9" t="s">
        <v>1394</v>
      </c>
      <c r="C570" s="10" t="s">
        <v>1420</v>
      </c>
      <c r="D570" s="11" t="s">
        <v>1421</v>
      </c>
      <c r="E570" s="9" t="s">
        <v>22</v>
      </c>
      <c r="F570" s="12" t="s">
        <v>1422</v>
      </c>
      <c r="G570" s="12" t="s">
        <v>24</v>
      </c>
      <c r="H570" s="13">
        <v>623988</v>
      </c>
      <c r="I570" s="14">
        <v>311994</v>
      </c>
      <c r="J570" s="15">
        <v>155997</v>
      </c>
      <c r="K570" s="14">
        <v>155997</v>
      </c>
      <c r="L570" s="25" t="s">
        <v>6037</v>
      </c>
    </row>
    <row r="571" spans="1:12" x14ac:dyDescent="0.35">
      <c r="A571" s="9" t="s">
        <v>1155</v>
      </c>
      <c r="B571" s="9" t="s">
        <v>1394</v>
      </c>
      <c r="C571" s="10" t="s">
        <v>1423</v>
      </c>
      <c r="D571" s="11" t="s">
        <v>1424</v>
      </c>
      <c r="E571" s="9" t="s">
        <v>22</v>
      </c>
      <c r="F571" s="12" t="s">
        <v>1425</v>
      </c>
      <c r="G571" s="12" t="s">
        <v>24</v>
      </c>
      <c r="H571" s="13">
        <v>335990</v>
      </c>
      <c r="I571" s="14">
        <v>167995</v>
      </c>
      <c r="J571" s="15">
        <v>83998</v>
      </c>
      <c r="K571" s="14">
        <v>83997</v>
      </c>
      <c r="L571" s="25" t="s">
        <v>6037</v>
      </c>
    </row>
    <row r="572" spans="1:12" x14ac:dyDescent="0.35">
      <c r="A572" s="9" t="s">
        <v>1155</v>
      </c>
      <c r="B572" s="9" t="s">
        <v>1394</v>
      </c>
      <c r="C572" s="10" t="s">
        <v>1426</v>
      </c>
      <c r="D572" s="11" t="s">
        <v>1427</v>
      </c>
      <c r="E572" s="9" t="s">
        <v>22</v>
      </c>
      <c r="F572" s="12" t="s">
        <v>1428</v>
      </c>
      <c r="G572" s="12" t="s">
        <v>24</v>
      </c>
      <c r="H572" s="13">
        <v>1106550</v>
      </c>
      <c r="I572" s="14">
        <v>553275</v>
      </c>
      <c r="J572" s="15">
        <v>276638</v>
      </c>
      <c r="K572" s="14">
        <v>276637</v>
      </c>
      <c r="L572" s="25" t="s">
        <v>6037</v>
      </c>
    </row>
    <row r="573" spans="1:12" x14ac:dyDescent="0.35">
      <c r="A573" s="9" t="s">
        <v>1155</v>
      </c>
      <c r="B573" s="9" t="s">
        <v>1394</v>
      </c>
      <c r="C573" s="10" t="s">
        <v>1429</v>
      </c>
      <c r="D573" s="11" t="s">
        <v>1430</v>
      </c>
      <c r="E573" s="9" t="s">
        <v>22</v>
      </c>
      <c r="F573" s="12" t="s">
        <v>1431</v>
      </c>
      <c r="G573" s="12" t="s">
        <v>24</v>
      </c>
      <c r="H573" s="13">
        <v>931625</v>
      </c>
      <c r="I573" s="14">
        <v>465813</v>
      </c>
      <c r="J573" s="15">
        <v>232906</v>
      </c>
      <c r="K573" s="14">
        <v>232907</v>
      </c>
      <c r="L573" s="25" t="s">
        <v>6037</v>
      </c>
    </row>
    <row r="574" spans="1:12" x14ac:dyDescent="0.35">
      <c r="A574" s="9" t="s">
        <v>1155</v>
      </c>
      <c r="B574" s="9" t="s">
        <v>1394</v>
      </c>
      <c r="C574" s="10" t="s">
        <v>1432</v>
      </c>
      <c r="D574" s="11" t="s">
        <v>1433</v>
      </c>
      <c r="E574" s="9" t="s">
        <v>22</v>
      </c>
      <c r="F574" s="12" t="s">
        <v>1434</v>
      </c>
      <c r="G574" s="12" t="s">
        <v>24</v>
      </c>
      <c r="H574" s="13">
        <v>795999</v>
      </c>
      <c r="I574" s="14">
        <v>398000</v>
      </c>
      <c r="J574" s="15">
        <v>199000</v>
      </c>
      <c r="K574" s="14">
        <v>199000</v>
      </c>
      <c r="L574" s="25" t="s">
        <v>6037</v>
      </c>
    </row>
    <row r="575" spans="1:12" x14ac:dyDescent="0.35">
      <c r="A575" s="9" t="s">
        <v>1155</v>
      </c>
      <c r="B575" s="9" t="s">
        <v>1394</v>
      </c>
      <c r="C575" s="10" t="s">
        <v>1435</v>
      </c>
      <c r="D575" s="11" t="s">
        <v>1436</v>
      </c>
      <c r="E575" s="9" t="s">
        <v>22</v>
      </c>
      <c r="F575" s="12" t="s">
        <v>1437</v>
      </c>
      <c r="G575" s="12" t="s">
        <v>24</v>
      </c>
      <c r="H575" s="13">
        <v>435769</v>
      </c>
      <c r="I575" s="14">
        <v>217885</v>
      </c>
      <c r="J575" s="15">
        <v>108942</v>
      </c>
      <c r="K575" s="14">
        <v>108943</v>
      </c>
      <c r="L575" s="25" t="s">
        <v>6037</v>
      </c>
    </row>
    <row r="576" spans="1:12" x14ac:dyDescent="0.35">
      <c r="A576" s="9" t="s">
        <v>1155</v>
      </c>
      <c r="B576" s="9" t="s">
        <v>1394</v>
      </c>
      <c r="C576" s="10" t="s">
        <v>1438</v>
      </c>
      <c r="D576" s="11" t="s">
        <v>1439</v>
      </c>
      <c r="E576" s="9" t="s">
        <v>22</v>
      </c>
      <c r="F576" s="12" t="s">
        <v>1440</v>
      </c>
      <c r="G576" s="12" t="s">
        <v>24</v>
      </c>
      <c r="H576" s="13">
        <v>1127342</v>
      </c>
      <c r="I576" s="14">
        <v>563671</v>
      </c>
      <c r="J576" s="15">
        <v>281836</v>
      </c>
      <c r="K576" s="14">
        <v>281835</v>
      </c>
      <c r="L576" s="25" t="s">
        <v>6037</v>
      </c>
    </row>
    <row r="577" spans="1:12" x14ac:dyDescent="0.35">
      <c r="A577" s="9" t="s">
        <v>1155</v>
      </c>
      <c r="B577" s="9" t="s">
        <v>1394</v>
      </c>
      <c r="C577" s="10" t="s">
        <v>1441</v>
      </c>
      <c r="D577" s="11" t="s">
        <v>1442</v>
      </c>
      <c r="E577" s="9" t="s">
        <v>22</v>
      </c>
      <c r="F577" s="12" t="s">
        <v>1443</v>
      </c>
      <c r="G577" s="12" t="s">
        <v>24</v>
      </c>
      <c r="H577" s="13">
        <v>546083</v>
      </c>
      <c r="I577" s="14">
        <v>273042</v>
      </c>
      <c r="J577" s="15">
        <v>136521</v>
      </c>
      <c r="K577" s="14">
        <v>136521</v>
      </c>
      <c r="L577" s="25" t="s">
        <v>6037</v>
      </c>
    </row>
    <row r="578" spans="1:12" x14ac:dyDescent="0.35">
      <c r="A578" s="9" t="s">
        <v>1155</v>
      </c>
      <c r="B578" s="9" t="s">
        <v>1394</v>
      </c>
      <c r="C578" s="10" t="s">
        <v>1444</v>
      </c>
      <c r="D578" s="11" t="s">
        <v>1445</v>
      </c>
      <c r="E578" s="9" t="s">
        <v>22</v>
      </c>
      <c r="F578" s="12" t="s">
        <v>1446</v>
      </c>
      <c r="G578" s="12" t="s">
        <v>24</v>
      </c>
      <c r="H578" s="13">
        <v>724438</v>
      </c>
      <c r="I578" s="14">
        <v>362219</v>
      </c>
      <c r="J578" s="15">
        <v>181110</v>
      </c>
      <c r="K578" s="14">
        <v>181109</v>
      </c>
      <c r="L578" s="25" t="s">
        <v>6037</v>
      </c>
    </row>
    <row r="579" spans="1:12" x14ac:dyDescent="0.35">
      <c r="A579" s="9" t="s">
        <v>1155</v>
      </c>
      <c r="B579" s="9" t="s">
        <v>1394</v>
      </c>
      <c r="C579" s="10" t="s">
        <v>1447</v>
      </c>
      <c r="D579" s="11" t="s">
        <v>1448</v>
      </c>
      <c r="E579" s="9" t="s">
        <v>45</v>
      </c>
      <c r="F579" s="12" t="s">
        <v>1449</v>
      </c>
      <c r="G579" s="12" t="s">
        <v>24</v>
      </c>
      <c r="H579" s="13">
        <v>955759</v>
      </c>
      <c r="I579" s="14">
        <v>477880</v>
      </c>
      <c r="J579" s="15">
        <v>238940</v>
      </c>
      <c r="K579" s="14">
        <v>238940</v>
      </c>
      <c r="L579" s="25" t="s">
        <v>6037</v>
      </c>
    </row>
    <row r="580" spans="1:12" x14ac:dyDescent="0.35">
      <c r="A580" s="9" t="s">
        <v>1155</v>
      </c>
      <c r="B580" s="9" t="s">
        <v>1394</v>
      </c>
      <c r="C580" s="10" t="s">
        <v>1450</v>
      </c>
      <c r="D580" s="11" t="s">
        <v>1451</v>
      </c>
      <c r="E580" s="9" t="s">
        <v>22</v>
      </c>
      <c r="F580" s="12" t="s">
        <v>1452</v>
      </c>
      <c r="G580" s="12" t="s">
        <v>24</v>
      </c>
      <c r="H580" s="13">
        <v>1451391</v>
      </c>
      <c r="I580" s="14">
        <v>725696</v>
      </c>
      <c r="J580" s="15">
        <v>362848</v>
      </c>
      <c r="K580" s="14">
        <v>362848</v>
      </c>
      <c r="L580" s="25" t="s">
        <v>6037</v>
      </c>
    </row>
    <row r="581" spans="1:12" x14ac:dyDescent="0.35">
      <c r="A581" s="9" t="s">
        <v>1155</v>
      </c>
      <c r="B581" s="9" t="s">
        <v>1394</v>
      </c>
      <c r="C581" s="10" t="s">
        <v>1453</v>
      </c>
      <c r="D581" s="11" t="s">
        <v>1454</v>
      </c>
      <c r="E581" s="9" t="s">
        <v>22</v>
      </c>
      <c r="F581" s="12" t="s">
        <v>1455</v>
      </c>
      <c r="G581" s="12" t="s">
        <v>24</v>
      </c>
      <c r="H581" s="13">
        <v>1059982</v>
      </c>
      <c r="I581" s="14">
        <v>529991</v>
      </c>
      <c r="J581" s="15">
        <v>264996</v>
      </c>
      <c r="K581" s="14">
        <v>264995</v>
      </c>
      <c r="L581" s="25" t="s">
        <v>6037</v>
      </c>
    </row>
    <row r="582" spans="1:12" x14ac:dyDescent="0.35">
      <c r="A582" s="9" t="s">
        <v>1155</v>
      </c>
      <c r="B582" s="9" t="s">
        <v>1394</v>
      </c>
      <c r="C582" s="10" t="s">
        <v>1456</v>
      </c>
      <c r="D582" s="11" t="s">
        <v>1457</v>
      </c>
      <c r="E582" s="9" t="s">
        <v>22</v>
      </c>
      <c r="F582" s="12" t="s">
        <v>1458</v>
      </c>
      <c r="G582" s="12" t="s">
        <v>24</v>
      </c>
      <c r="H582" s="13">
        <v>490133</v>
      </c>
      <c r="I582" s="14">
        <v>245067</v>
      </c>
      <c r="J582" s="15">
        <v>122533</v>
      </c>
      <c r="K582" s="14">
        <v>122534</v>
      </c>
      <c r="L582" s="25" t="s">
        <v>6037</v>
      </c>
    </row>
    <row r="583" spans="1:12" x14ac:dyDescent="0.35">
      <c r="A583" s="9" t="s">
        <v>1155</v>
      </c>
      <c r="B583" s="9" t="s">
        <v>1394</v>
      </c>
      <c r="C583" s="10" t="s">
        <v>1459</v>
      </c>
      <c r="D583" s="11" t="s">
        <v>1460</v>
      </c>
      <c r="E583" s="9" t="s">
        <v>22</v>
      </c>
      <c r="F583" s="12" t="s">
        <v>1461</v>
      </c>
      <c r="G583" s="12" t="s">
        <v>24</v>
      </c>
      <c r="H583" s="13">
        <v>509391</v>
      </c>
      <c r="I583" s="14">
        <v>254696</v>
      </c>
      <c r="J583" s="15">
        <v>127348</v>
      </c>
      <c r="K583" s="14">
        <v>127348</v>
      </c>
      <c r="L583" s="25" t="s">
        <v>6037</v>
      </c>
    </row>
    <row r="584" spans="1:12" x14ac:dyDescent="0.35">
      <c r="A584" s="9" t="s">
        <v>1155</v>
      </c>
      <c r="B584" s="9" t="s">
        <v>1394</v>
      </c>
      <c r="C584" s="10" t="s">
        <v>1462</v>
      </c>
      <c r="D584" s="11" t="s">
        <v>1463</v>
      </c>
      <c r="E584" s="9" t="s">
        <v>22</v>
      </c>
      <c r="F584" s="12" t="s">
        <v>1464</v>
      </c>
      <c r="G584" s="12" t="s">
        <v>24</v>
      </c>
      <c r="H584" s="13">
        <v>1135962</v>
      </c>
      <c r="I584" s="14">
        <v>567981</v>
      </c>
      <c r="J584" s="15">
        <v>283991</v>
      </c>
      <c r="K584" s="14">
        <v>283990</v>
      </c>
      <c r="L584" s="25" t="s">
        <v>6037</v>
      </c>
    </row>
    <row r="585" spans="1:12" x14ac:dyDescent="0.35">
      <c r="A585" s="9" t="s">
        <v>1155</v>
      </c>
      <c r="B585" s="9" t="s">
        <v>1394</v>
      </c>
      <c r="C585" s="10" t="s">
        <v>1465</v>
      </c>
      <c r="D585" s="11" t="s">
        <v>1466</v>
      </c>
      <c r="E585" s="9" t="s">
        <v>22</v>
      </c>
      <c r="F585" s="12" t="s">
        <v>1467</v>
      </c>
      <c r="G585" s="12" t="s">
        <v>24</v>
      </c>
      <c r="H585" s="13">
        <v>1093970</v>
      </c>
      <c r="I585" s="14">
        <v>546985</v>
      </c>
      <c r="J585" s="15">
        <v>273493</v>
      </c>
      <c r="K585" s="14">
        <v>273492</v>
      </c>
      <c r="L585" s="25" t="s">
        <v>6037</v>
      </c>
    </row>
    <row r="586" spans="1:12" ht="31" x14ac:dyDescent="0.35">
      <c r="A586" s="9" t="s">
        <v>1155</v>
      </c>
      <c r="B586" s="9" t="s">
        <v>1394</v>
      </c>
      <c r="C586" s="10" t="s">
        <v>1468</v>
      </c>
      <c r="D586" s="11" t="s">
        <v>1469</v>
      </c>
      <c r="E586" s="9" t="s">
        <v>22</v>
      </c>
      <c r="F586" s="12" t="s">
        <v>1470</v>
      </c>
      <c r="G586" s="12" t="s">
        <v>24</v>
      </c>
      <c r="H586" s="13">
        <v>1837838</v>
      </c>
      <c r="I586" s="14">
        <v>918919</v>
      </c>
      <c r="J586" s="15">
        <v>459460</v>
      </c>
      <c r="K586" s="14">
        <v>459459</v>
      </c>
      <c r="L586" s="25" t="s">
        <v>6037</v>
      </c>
    </row>
    <row r="587" spans="1:12" x14ac:dyDescent="0.35">
      <c r="A587" s="9" t="s">
        <v>1155</v>
      </c>
      <c r="B587" s="9" t="s">
        <v>1394</v>
      </c>
      <c r="C587" s="10" t="s">
        <v>1471</v>
      </c>
      <c r="D587" s="11" t="s">
        <v>1472</v>
      </c>
      <c r="E587" s="9" t="s">
        <v>22</v>
      </c>
      <c r="F587" s="12" t="s">
        <v>1473</v>
      </c>
      <c r="G587" s="12" t="s">
        <v>24</v>
      </c>
      <c r="H587" s="13">
        <v>606943</v>
      </c>
      <c r="I587" s="14">
        <v>303472</v>
      </c>
      <c r="J587" s="15">
        <v>151736</v>
      </c>
      <c r="K587" s="14">
        <v>151736</v>
      </c>
      <c r="L587" s="25" t="s">
        <v>6037</v>
      </c>
    </row>
    <row r="588" spans="1:12" x14ac:dyDescent="0.35">
      <c r="A588" s="9" t="s">
        <v>1155</v>
      </c>
      <c r="B588" s="9" t="s">
        <v>1394</v>
      </c>
      <c r="C588" s="10" t="s">
        <v>1474</v>
      </c>
      <c r="D588" s="11" t="s">
        <v>1475</v>
      </c>
      <c r="E588" s="9" t="s">
        <v>22</v>
      </c>
      <c r="F588" s="12" t="s">
        <v>1476</v>
      </c>
      <c r="G588" s="12" t="s">
        <v>24</v>
      </c>
      <c r="H588" s="13">
        <v>1786411</v>
      </c>
      <c r="I588" s="14">
        <v>893206</v>
      </c>
      <c r="J588" s="15">
        <v>446603</v>
      </c>
      <c r="K588" s="14">
        <v>446603</v>
      </c>
      <c r="L588" s="25" t="s">
        <v>6037</v>
      </c>
    </row>
    <row r="589" spans="1:12" ht="31" x14ac:dyDescent="0.35">
      <c r="A589" s="9" t="s">
        <v>1155</v>
      </c>
      <c r="B589" s="9" t="s">
        <v>1394</v>
      </c>
      <c r="C589" s="10" t="s">
        <v>1477</v>
      </c>
      <c r="D589" s="11" t="s">
        <v>1478</v>
      </c>
      <c r="E589" s="9" t="s">
        <v>22</v>
      </c>
      <c r="F589" s="12" t="s">
        <v>1479</v>
      </c>
      <c r="G589" s="12" t="s">
        <v>24</v>
      </c>
      <c r="H589" s="13">
        <v>1414099</v>
      </c>
      <c r="I589" s="14">
        <v>707050</v>
      </c>
      <c r="J589" s="15">
        <v>353525</v>
      </c>
      <c r="K589" s="14">
        <v>353525</v>
      </c>
      <c r="L589" s="25" t="s">
        <v>6037</v>
      </c>
    </row>
    <row r="590" spans="1:12" x14ac:dyDescent="0.35">
      <c r="A590" s="9" t="s">
        <v>1155</v>
      </c>
      <c r="B590" s="9" t="s">
        <v>1394</v>
      </c>
      <c r="C590" s="10" t="s">
        <v>1480</v>
      </c>
      <c r="D590" s="11" t="s">
        <v>1481</v>
      </c>
      <c r="E590" s="9" t="s">
        <v>22</v>
      </c>
      <c r="F590" s="12" t="s">
        <v>1482</v>
      </c>
      <c r="G590" s="12" t="s">
        <v>24</v>
      </c>
      <c r="H590" s="13">
        <v>723744</v>
      </c>
      <c r="I590" s="14">
        <v>361872</v>
      </c>
      <c r="J590" s="15">
        <v>180936</v>
      </c>
      <c r="K590" s="14">
        <v>180936</v>
      </c>
      <c r="L590" s="25" t="s">
        <v>6037</v>
      </c>
    </row>
    <row r="591" spans="1:12" ht="31" x14ac:dyDescent="0.35">
      <c r="A591" s="9" t="s">
        <v>1155</v>
      </c>
      <c r="B591" s="9" t="s">
        <v>1394</v>
      </c>
      <c r="C591" s="10" t="s">
        <v>1483</v>
      </c>
      <c r="D591" s="11" t="s">
        <v>1484</v>
      </c>
      <c r="E591" s="9" t="s">
        <v>22</v>
      </c>
      <c r="F591" s="12" t="s">
        <v>1485</v>
      </c>
      <c r="G591" s="12" t="s">
        <v>24</v>
      </c>
      <c r="H591" s="13">
        <v>1131108</v>
      </c>
      <c r="I591" s="14">
        <v>565554</v>
      </c>
      <c r="J591" s="15">
        <v>282777</v>
      </c>
      <c r="K591" s="14">
        <v>282777</v>
      </c>
      <c r="L591" s="25" t="s">
        <v>6037</v>
      </c>
    </row>
    <row r="592" spans="1:12" x14ac:dyDescent="0.35">
      <c r="A592" s="9" t="s">
        <v>1155</v>
      </c>
      <c r="B592" s="9" t="s">
        <v>1394</v>
      </c>
      <c r="C592" s="10" t="s">
        <v>1486</v>
      </c>
      <c r="D592" s="11" t="s">
        <v>1487</v>
      </c>
      <c r="E592" s="9" t="s">
        <v>22</v>
      </c>
      <c r="F592" s="12" t="s">
        <v>1488</v>
      </c>
      <c r="G592" s="12" t="s">
        <v>24</v>
      </c>
      <c r="H592" s="13">
        <v>966203</v>
      </c>
      <c r="I592" s="14">
        <v>483102</v>
      </c>
      <c r="J592" s="15">
        <v>241551</v>
      </c>
      <c r="K592" s="14">
        <v>241551</v>
      </c>
      <c r="L592" s="25" t="s">
        <v>6037</v>
      </c>
    </row>
    <row r="593" spans="1:12" x14ac:dyDescent="0.35">
      <c r="A593" s="9" t="s">
        <v>1155</v>
      </c>
      <c r="B593" s="9" t="s">
        <v>1394</v>
      </c>
      <c r="C593" s="10" t="s">
        <v>1489</v>
      </c>
      <c r="D593" s="11" t="s">
        <v>1490</v>
      </c>
      <c r="E593" s="9" t="s">
        <v>22</v>
      </c>
      <c r="F593" s="12" t="s">
        <v>1491</v>
      </c>
      <c r="G593" s="12" t="s">
        <v>24</v>
      </c>
      <c r="H593" s="13">
        <v>2389998</v>
      </c>
      <c r="I593" s="14">
        <v>1194999</v>
      </c>
      <c r="J593" s="15">
        <v>597500</v>
      </c>
      <c r="K593" s="14">
        <v>597499</v>
      </c>
      <c r="L593" s="25" t="s">
        <v>6037</v>
      </c>
    </row>
    <row r="594" spans="1:12" x14ac:dyDescent="0.35">
      <c r="A594" s="9" t="s">
        <v>1155</v>
      </c>
      <c r="B594" s="9" t="s">
        <v>1394</v>
      </c>
      <c r="C594" s="10" t="s">
        <v>1492</v>
      </c>
      <c r="D594" s="11" t="s">
        <v>1493</v>
      </c>
      <c r="E594" s="9" t="s">
        <v>22</v>
      </c>
      <c r="F594" s="12" t="s">
        <v>1494</v>
      </c>
      <c r="G594" s="12" t="s">
        <v>24</v>
      </c>
      <c r="H594" s="13">
        <v>1114316</v>
      </c>
      <c r="I594" s="14">
        <v>557158</v>
      </c>
      <c r="J594" s="15">
        <v>278579</v>
      </c>
      <c r="K594" s="14">
        <v>278579</v>
      </c>
      <c r="L594" s="25" t="s">
        <v>6037</v>
      </c>
    </row>
    <row r="595" spans="1:12" x14ac:dyDescent="0.35">
      <c r="A595" s="9" t="s">
        <v>1155</v>
      </c>
      <c r="B595" s="9" t="s">
        <v>1394</v>
      </c>
      <c r="C595" s="10" t="s">
        <v>1495</v>
      </c>
      <c r="D595" s="11" t="s">
        <v>1496</v>
      </c>
      <c r="E595" s="9" t="s">
        <v>22</v>
      </c>
      <c r="F595" s="12" t="s">
        <v>1497</v>
      </c>
      <c r="G595" s="12" t="s">
        <v>24</v>
      </c>
      <c r="H595" s="13">
        <v>664786</v>
      </c>
      <c r="I595" s="14">
        <v>332393</v>
      </c>
      <c r="J595" s="15">
        <v>166197</v>
      </c>
      <c r="K595" s="14">
        <v>166196</v>
      </c>
      <c r="L595" s="25" t="s">
        <v>6037</v>
      </c>
    </row>
    <row r="596" spans="1:12" x14ac:dyDescent="0.35">
      <c r="A596" s="9" t="s">
        <v>1155</v>
      </c>
      <c r="B596" s="9" t="s">
        <v>1394</v>
      </c>
      <c r="C596" s="10" t="s">
        <v>1498</v>
      </c>
      <c r="D596" s="11" t="s">
        <v>1499</v>
      </c>
      <c r="E596" s="9" t="s">
        <v>22</v>
      </c>
      <c r="F596" s="12" t="s">
        <v>1500</v>
      </c>
      <c r="G596" s="12" t="s">
        <v>24</v>
      </c>
      <c r="H596" s="13">
        <v>696540</v>
      </c>
      <c r="I596" s="14">
        <v>348270</v>
      </c>
      <c r="J596" s="15">
        <v>174135</v>
      </c>
      <c r="K596" s="14">
        <v>174135</v>
      </c>
      <c r="L596" s="25" t="s">
        <v>6037</v>
      </c>
    </row>
    <row r="597" spans="1:12" ht="31" x14ac:dyDescent="0.35">
      <c r="A597" s="9" t="s">
        <v>1155</v>
      </c>
      <c r="B597" s="9" t="s">
        <v>1394</v>
      </c>
      <c r="C597" s="10" t="s">
        <v>1501</v>
      </c>
      <c r="D597" s="11" t="s">
        <v>1502</v>
      </c>
      <c r="E597" s="9" t="s">
        <v>22</v>
      </c>
      <c r="F597" s="12" t="s">
        <v>1503</v>
      </c>
      <c r="G597" s="12" t="s">
        <v>24</v>
      </c>
      <c r="H597" s="13">
        <v>487384</v>
      </c>
      <c r="I597" s="14">
        <v>243692</v>
      </c>
      <c r="J597" s="15">
        <v>121846</v>
      </c>
      <c r="K597" s="14">
        <v>121846</v>
      </c>
      <c r="L597" s="25" t="s">
        <v>6037</v>
      </c>
    </row>
    <row r="598" spans="1:12" x14ac:dyDescent="0.35">
      <c r="A598" s="9" t="s">
        <v>1155</v>
      </c>
      <c r="B598" s="9" t="s">
        <v>1394</v>
      </c>
      <c r="C598" s="10" t="s">
        <v>1504</v>
      </c>
      <c r="D598" s="11" t="s">
        <v>1505</v>
      </c>
      <c r="E598" s="9" t="s">
        <v>22</v>
      </c>
      <c r="F598" s="12" t="s">
        <v>1506</v>
      </c>
      <c r="G598" s="12" t="s">
        <v>24</v>
      </c>
      <c r="H598" s="13">
        <v>638438</v>
      </c>
      <c r="I598" s="14">
        <v>319219</v>
      </c>
      <c r="J598" s="15">
        <v>159610</v>
      </c>
      <c r="K598" s="14">
        <v>159609</v>
      </c>
      <c r="L598" s="25" t="s">
        <v>6037</v>
      </c>
    </row>
    <row r="599" spans="1:12" x14ac:dyDescent="0.35">
      <c r="A599" s="9" t="s">
        <v>1155</v>
      </c>
      <c r="B599" s="9" t="s">
        <v>1394</v>
      </c>
      <c r="C599" s="10" t="s">
        <v>1507</v>
      </c>
      <c r="D599" s="11" t="s">
        <v>1508</v>
      </c>
      <c r="E599" s="9" t="s">
        <v>22</v>
      </c>
      <c r="F599" s="12" t="s">
        <v>1509</v>
      </c>
      <c r="G599" s="12" t="s">
        <v>24</v>
      </c>
      <c r="H599" s="13">
        <v>123217</v>
      </c>
      <c r="I599" s="14">
        <v>61609</v>
      </c>
      <c r="J599" s="15">
        <v>30804</v>
      </c>
      <c r="K599" s="14">
        <v>30805</v>
      </c>
      <c r="L599" s="25" t="s">
        <v>6037</v>
      </c>
    </row>
    <row r="600" spans="1:12" ht="31" x14ac:dyDescent="0.35">
      <c r="A600" s="9" t="s">
        <v>1155</v>
      </c>
      <c r="B600" s="9" t="s">
        <v>1394</v>
      </c>
      <c r="C600" s="10" t="s">
        <v>1510</v>
      </c>
      <c r="D600" s="11" t="s">
        <v>1511</v>
      </c>
      <c r="E600" s="9" t="s">
        <v>22</v>
      </c>
      <c r="F600" s="12" t="s">
        <v>1512</v>
      </c>
      <c r="G600" s="12" t="s">
        <v>24</v>
      </c>
      <c r="H600" s="13">
        <v>1056056</v>
      </c>
      <c r="I600" s="14">
        <v>528028</v>
      </c>
      <c r="J600" s="15">
        <v>264014</v>
      </c>
      <c r="K600" s="14">
        <v>264014</v>
      </c>
      <c r="L600" s="25" t="s">
        <v>6037</v>
      </c>
    </row>
    <row r="601" spans="1:12" x14ac:dyDescent="0.35">
      <c r="A601" s="9" t="s">
        <v>1155</v>
      </c>
      <c r="B601" s="9" t="s">
        <v>1394</v>
      </c>
      <c r="C601" s="10" t="s">
        <v>1513</v>
      </c>
      <c r="D601" s="11" t="s">
        <v>1514</v>
      </c>
      <c r="E601" s="9" t="s">
        <v>22</v>
      </c>
      <c r="F601" s="12" t="s">
        <v>1515</v>
      </c>
      <c r="G601" s="12" t="s">
        <v>24</v>
      </c>
      <c r="H601" s="13">
        <v>832859</v>
      </c>
      <c r="I601" s="14">
        <v>416430</v>
      </c>
      <c r="J601" s="15">
        <v>208215</v>
      </c>
      <c r="K601" s="14">
        <v>208215</v>
      </c>
      <c r="L601" s="25" t="s">
        <v>6037</v>
      </c>
    </row>
    <row r="602" spans="1:12" x14ac:dyDescent="0.35">
      <c r="A602" s="9" t="s">
        <v>1155</v>
      </c>
      <c r="B602" s="9" t="s">
        <v>1394</v>
      </c>
      <c r="C602" s="10" t="s">
        <v>1516</v>
      </c>
      <c r="D602" s="11" t="s">
        <v>1517</v>
      </c>
      <c r="E602" s="9" t="s">
        <v>22</v>
      </c>
      <c r="F602" s="12" t="s">
        <v>1518</v>
      </c>
      <c r="G602" s="12" t="s">
        <v>24</v>
      </c>
      <c r="H602" s="13">
        <v>702745</v>
      </c>
      <c r="I602" s="14">
        <v>351373</v>
      </c>
      <c r="J602" s="15">
        <v>175686</v>
      </c>
      <c r="K602" s="14">
        <v>175687</v>
      </c>
      <c r="L602" s="25" t="s">
        <v>6037</v>
      </c>
    </row>
    <row r="603" spans="1:12" x14ac:dyDescent="0.35">
      <c r="A603" s="9" t="s">
        <v>1155</v>
      </c>
      <c r="B603" s="9" t="s">
        <v>1394</v>
      </c>
      <c r="C603" s="10" t="s">
        <v>1519</v>
      </c>
      <c r="D603" s="11" t="s">
        <v>1520</v>
      </c>
      <c r="E603" s="9" t="s">
        <v>22</v>
      </c>
      <c r="F603" s="12" t="s">
        <v>1521</v>
      </c>
      <c r="G603" s="12" t="s">
        <v>24</v>
      </c>
      <c r="H603" s="13">
        <v>1121343</v>
      </c>
      <c r="I603" s="14">
        <v>560672</v>
      </c>
      <c r="J603" s="15">
        <v>280336</v>
      </c>
      <c r="K603" s="14">
        <v>280336</v>
      </c>
      <c r="L603" s="25" t="s">
        <v>6037</v>
      </c>
    </row>
    <row r="604" spans="1:12" x14ac:dyDescent="0.35">
      <c r="A604" s="9" t="s">
        <v>1155</v>
      </c>
      <c r="B604" s="9" t="s">
        <v>1394</v>
      </c>
      <c r="C604" s="10" t="s">
        <v>1522</v>
      </c>
      <c r="D604" s="11" t="s">
        <v>1523</v>
      </c>
      <c r="E604" s="9" t="s">
        <v>22</v>
      </c>
      <c r="F604" s="12" t="s">
        <v>1524</v>
      </c>
      <c r="G604" s="12" t="s">
        <v>24</v>
      </c>
      <c r="H604" s="13">
        <v>1138252</v>
      </c>
      <c r="I604" s="14">
        <v>569126</v>
      </c>
      <c r="J604" s="15">
        <v>284563</v>
      </c>
      <c r="K604" s="14">
        <v>284563</v>
      </c>
      <c r="L604" s="25" t="s">
        <v>6037</v>
      </c>
    </row>
    <row r="605" spans="1:12" x14ac:dyDescent="0.35">
      <c r="A605" s="9" t="s">
        <v>1155</v>
      </c>
      <c r="B605" s="9" t="s">
        <v>1394</v>
      </c>
      <c r="C605" s="10" t="s">
        <v>1525</v>
      </c>
      <c r="D605" s="11" t="s">
        <v>1526</v>
      </c>
      <c r="E605" s="9" t="s">
        <v>22</v>
      </c>
      <c r="F605" s="12" t="s">
        <v>1527</v>
      </c>
      <c r="G605" s="12" t="s">
        <v>24</v>
      </c>
      <c r="H605" s="13">
        <v>1040408</v>
      </c>
      <c r="I605" s="14">
        <v>520204</v>
      </c>
      <c r="J605" s="15">
        <v>260102</v>
      </c>
      <c r="K605" s="14">
        <v>260102</v>
      </c>
      <c r="L605" s="25" t="s">
        <v>6037</v>
      </c>
    </row>
    <row r="606" spans="1:12" x14ac:dyDescent="0.35">
      <c r="A606" s="9" t="s">
        <v>1155</v>
      </c>
      <c r="B606" s="9" t="s">
        <v>1394</v>
      </c>
      <c r="C606" s="10" t="s">
        <v>1528</v>
      </c>
      <c r="D606" s="11" t="s">
        <v>1529</v>
      </c>
      <c r="E606" s="9" t="s">
        <v>22</v>
      </c>
      <c r="F606" s="12" t="s">
        <v>1530</v>
      </c>
      <c r="G606" s="12" t="s">
        <v>24</v>
      </c>
      <c r="H606" s="13">
        <v>1947796</v>
      </c>
      <c r="I606" s="14">
        <v>973898</v>
      </c>
      <c r="J606" s="15">
        <v>486949</v>
      </c>
      <c r="K606" s="14">
        <v>486949</v>
      </c>
      <c r="L606" s="25" t="s">
        <v>6037</v>
      </c>
    </row>
    <row r="607" spans="1:12" x14ac:dyDescent="0.35">
      <c r="A607" s="9" t="s">
        <v>1155</v>
      </c>
      <c r="B607" s="9" t="s">
        <v>1394</v>
      </c>
      <c r="C607" s="10" t="s">
        <v>1531</v>
      </c>
      <c r="D607" s="11" t="s">
        <v>1532</v>
      </c>
      <c r="E607" s="9" t="s">
        <v>22</v>
      </c>
      <c r="F607" s="12" t="s">
        <v>1533</v>
      </c>
      <c r="G607" s="12" t="s">
        <v>24</v>
      </c>
      <c r="H607" s="13">
        <v>1125032</v>
      </c>
      <c r="I607" s="14">
        <v>562516</v>
      </c>
      <c r="J607" s="15">
        <v>281258</v>
      </c>
      <c r="K607" s="14">
        <v>281258</v>
      </c>
      <c r="L607" s="25" t="s">
        <v>6037</v>
      </c>
    </row>
    <row r="608" spans="1:12" x14ac:dyDescent="0.35">
      <c r="A608" s="9" t="s">
        <v>1155</v>
      </c>
      <c r="B608" s="9" t="s">
        <v>1394</v>
      </c>
      <c r="C608" s="10" t="s">
        <v>1534</v>
      </c>
      <c r="D608" s="11" t="s">
        <v>1535</v>
      </c>
      <c r="E608" s="9" t="s">
        <v>45</v>
      </c>
      <c r="F608" s="12" t="s">
        <v>1536</v>
      </c>
      <c r="G608" s="12" t="s">
        <v>24</v>
      </c>
      <c r="H608" s="13">
        <v>826477</v>
      </c>
      <c r="I608" s="14">
        <v>413239</v>
      </c>
      <c r="J608" s="15">
        <v>206619</v>
      </c>
      <c r="K608" s="14">
        <v>206620</v>
      </c>
      <c r="L608" s="25" t="s">
        <v>6037</v>
      </c>
    </row>
    <row r="609" spans="1:12" x14ac:dyDescent="0.35">
      <c r="A609" s="9" t="s">
        <v>1155</v>
      </c>
      <c r="B609" s="9" t="s">
        <v>1394</v>
      </c>
      <c r="C609" s="10" t="s">
        <v>1537</v>
      </c>
      <c r="D609" s="11" t="s">
        <v>1538</v>
      </c>
      <c r="E609" s="9" t="s">
        <v>22</v>
      </c>
      <c r="F609" s="12" t="s">
        <v>1539</v>
      </c>
      <c r="G609" s="12" t="s">
        <v>24</v>
      </c>
      <c r="H609" s="13">
        <v>478543</v>
      </c>
      <c r="I609" s="14">
        <v>239272</v>
      </c>
      <c r="J609" s="15">
        <v>119636</v>
      </c>
      <c r="K609" s="14">
        <v>119636</v>
      </c>
      <c r="L609" s="25" t="s">
        <v>6037</v>
      </c>
    </row>
    <row r="610" spans="1:12" x14ac:dyDescent="0.35">
      <c r="A610" s="9" t="s">
        <v>1155</v>
      </c>
      <c r="B610" s="9" t="s">
        <v>1394</v>
      </c>
      <c r="C610" s="10" t="s">
        <v>1540</v>
      </c>
      <c r="D610" s="11" t="s">
        <v>1541</v>
      </c>
      <c r="E610" s="9" t="s">
        <v>22</v>
      </c>
      <c r="F610" s="12" t="s">
        <v>1542</v>
      </c>
      <c r="G610" s="12" t="s">
        <v>24</v>
      </c>
      <c r="H610" s="13">
        <v>703931</v>
      </c>
      <c r="I610" s="14">
        <v>351966</v>
      </c>
      <c r="J610" s="15">
        <v>175983</v>
      </c>
      <c r="K610" s="14">
        <v>175983</v>
      </c>
      <c r="L610" s="25" t="s">
        <v>6037</v>
      </c>
    </row>
    <row r="611" spans="1:12" x14ac:dyDescent="0.35">
      <c r="A611" s="9" t="s">
        <v>1155</v>
      </c>
      <c r="B611" s="9" t="s">
        <v>1394</v>
      </c>
      <c r="C611" s="10" t="s">
        <v>1543</v>
      </c>
      <c r="D611" s="11" t="s">
        <v>1544</v>
      </c>
      <c r="E611" s="9" t="s">
        <v>22</v>
      </c>
      <c r="F611" s="12" t="s">
        <v>1545</v>
      </c>
      <c r="G611" s="12" t="s">
        <v>24</v>
      </c>
      <c r="H611" s="13">
        <v>938235</v>
      </c>
      <c r="I611" s="14">
        <v>469118</v>
      </c>
      <c r="J611" s="15">
        <v>234559</v>
      </c>
      <c r="K611" s="14">
        <v>234559</v>
      </c>
      <c r="L611" s="25" t="s">
        <v>6037</v>
      </c>
    </row>
    <row r="612" spans="1:12" x14ac:dyDescent="0.35">
      <c r="A612" s="9" t="s">
        <v>1155</v>
      </c>
      <c r="B612" s="9" t="s">
        <v>1394</v>
      </c>
      <c r="C612" s="10" t="s">
        <v>1546</v>
      </c>
      <c r="D612" s="11" t="s">
        <v>1547</v>
      </c>
      <c r="E612" s="9" t="s">
        <v>22</v>
      </c>
      <c r="F612" s="12" t="s">
        <v>1548</v>
      </c>
      <c r="G612" s="12" t="s">
        <v>24</v>
      </c>
      <c r="H612" s="13">
        <v>507660</v>
      </c>
      <c r="I612" s="14">
        <v>253830</v>
      </c>
      <c r="J612" s="15">
        <v>126915</v>
      </c>
      <c r="K612" s="14">
        <v>126915</v>
      </c>
      <c r="L612" s="25" t="s">
        <v>6037</v>
      </c>
    </row>
    <row r="613" spans="1:12" x14ac:dyDescent="0.35">
      <c r="A613" s="9" t="s">
        <v>1155</v>
      </c>
      <c r="B613" s="9" t="s">
        <v>1394</v>
      </c>
      <c r="C613" s="10" t="s">
        <v>1549</v>
      </c>
      <c r="D613" s="11" t="s">
        <v>1550</v>
      </c>
      <c r="E613" s="9" t="s">
        <v>22</v>
      </c>
      <c r="F613" s="12" t="s">
        <v>1551</v>
      </c>
      <c r="G613" s="12" t="s">
        <v>24</v>
      </c>
      <c r="H613" s="13">
        <v>547301</v>
      </c>
      <c r="I613" s="14">
        <v>273651</v>
      </c>
      <c r="J613" s="15">
        <v>136825</v>
      </c>
      <c r="K613" s="14">
        <v>136826</v>
      </c>
      <c r="L613" s="25" t="s">
        <v>6037</v>
      </c>
    </row>
    <row r="614" spans="1:12" x14ac:dyDescent="0.35">
      <c r="A614" s="9" t="s">
        <v>1155</v>
      </c>
      <c r="B614" s="9" t="s">
        <v>1394</v>
      </c>
      <c r="C614" s="10" t="s">
        <v>1552</v>
      </c>
      <c r="D614" s="11" t="s">
        <v>1553</v>
      </c>
      <c r="E614" s="9" t="s">
        <v>22</v>
      </c>
      <c r="F614" s="12" t="s">
        <v>1554</v>
      </c>
      <c r="G614" s="12" t="s">
        <v>24</v>
      </c>
      <c r="H614" s="13">
        <v>375443</v>
      </c>
      <c r="I614" s="14">
        <v>187722</v>
      </c>
      <c r="J614" s="15">
        <v>93861</v>
      </c>
      <c r="K614" s="14">
        <v>93861</v>
      </c>
      <c r="L614" s="25" t="s">
        <v>6037</v>
      </c>
    </row>
    <row r="615" spans="1:12" x14ac:dyDescent="0.35">
      <c r="A615" s="9" t="s">
        <v>1155</v>
      </c>
      <c r="B615" s="9" t="s">
        <v>1394</v>
      </c>
      <c r="C615" s="10" t="s">
        <v>1555</v>
      </c>
      <c r="D615" s="11" t="s">
        <v>1556</v>
      </c>
      <c r="E615" s="9" t="s">
        <v>22</v>
      </c>
      <c r="F615" s="12" t="s">
        <v>1557</v>
      </c>
      <c r="G615" s="12" t="s">
        <v>24</v>
      </c>
      <c r="H615" s="13">
        <v>1095654</v>
      </c>
      <c r="I615" s="14">
        <v>547827</v>
      </c>
      <c r="J615" s="15">
        <v>273914</v>
      </c>
      <c r="K615" s="14">
        <v>273913</v>
      </c>
      <c r="L615" s="25" t="s">
        <v>6037</v>
      </c>
    </row>
    <row r="616" spans="1:12" ht="31" x14ac:dyDescent="0.35">
      <c r="A616" s="9" t="s">
        <v>1155</v>
      </c>
      <c r="B616" s="9" t="s">
        <v>1394</v>
      </c>
      <c r="C616" s="10" t="s">
        <v>1558</v>
      </c>
      <c r="D616" s="11" t="s">
        <v>1559</v>
      </c>
      <c r="E616" s="9" t="s">
        <v>22</v>
      </c>
      <c r="F616" s="12" t="s">
        <v>1560</v>
      </c>
      <c r="G616" s="12" t="s">
        <v>24</v>
      </c>
      <c r="H616" s="13">
        <v>296675</v>
      </c>
      <c r="I616" s="14">
        <v>148338</v>
      </c>
      <c r="J616" s="15">
        <v>74169</v>
      </c>
      <c r="K616" s="14">
        <v>74169</v>
      </c>
      <c r="L616" s="25" t="s">
        <v>6037</v>
      </c>
    </row>
    <row r="617" spans="1:12" x14ac:dyDescent="0.35">
      <c r="A617" s="9" t="s">
        <v>1155</v>
      </c>
      <c r="B617" s="9" t="s">
        <v>1394</v>
      </c>
      <c r="C617" s="10" t="s">
        <v>1561</v>
      </c>
      <c r="D617" s="11" t="s">
        <v>1562</v>
      </c>
      <c r="E617" s="9" t="s">
        <v>22</v>
      </c>
      <c r="F617" s="12" t="s">
        <v>1563</v>
      </c>
      <c r="G617" s="12" t="s">
        <v>24</v>
      </c>
      <c r="H617" s="13">
        <v>518344</v>
      </c>
      <c r="I617" s="14">
        <v>259172</v>
      </c>
      <c r="J617" s="15">
        <v>129586</v>
      </c>
      <c r="K617" s="14">
        <v>129586</v>
      </c>
      <c r="L617" s="25" t="s">
        <v>6037</v>
      </c>
    </row>
    <row r="618" spans="1:12" x14ac:dyDescent="0.35">
      <c r="A618" s="9" t="s">
        <v>1155</v>
      </c>
      <c r="B618" s="9" t="s">
        <v>1394</v>
      </c>
      <c r="C618" s="10" t="s">
        <v>1564</v>
      </c>
      <c r="D618" s="11" t="s">
        <v>1565</v>
      </c>
      <c r="E618" s="9" t="s">
        <v>22</v>
      </c>
      <c r="F618" s="12" t="s">
        <v>1566</v>
      </c>
      <c r="G618" s="12" t="s">
        <v>24</v>
      </c>
      <c r="H618" s="13">
        <v>471457</v>
      </c>
      <c r="I618" s="14">
        <v>235729</v>
      </c>
      <c r="J618" s="15">
        <v>117864</v>
      </c>
      <c r="K618" s="14">
        <v>117865</v>
      </c>
      <c r="L618" s="25" t="s">
        <v>6037</v>
      </c>
    </row>
    <row r="619" spans="1:12" x14ac:dyDescent="0.35">
      <c r="A619" s="9" t="s">
        <v>1155</v>
      </c>
      <c r="B619" s="9" t="s">
        <v>1394</v>
      </c>
      <c r="C619" s="10" t="s">
        <v>1567</v>
      </c>
      <c r="D619" s="11" t="s">
        <v>1568</v>
      </c>
      <c r="E619" s="9" t="s">
        <v>22</v>
      </c>
      <c r="F619" s="12" t="s">
        <v>1569</v>
      </c>
      <c r="G619" s="12" t="s">
        <v>24</v>
      </c>
      <c r="H619" s="13">
        <v>332326</v>
      </c>
      <c r="I619" s="14">
        <v>166163</v>
      </c>
      <c r="J619" s="15">
        <v>83082</v>
      </c>
      <c r="K619" s="14">
        <v>83081</v>
      </c>
      <c r="L619" s="25" t="s">
        <v>6037</v>
      </c>
    </row>
    <row r="620" spans="1:12" x14ac:dyDescent="0.35">
      <c r="A620" s="9" t="s">
        <v>1155</v>
      </c>
      <c r="B620" s="9" t="s">
        <v>1394</v>
      </c>
      <c r="C620" s="10" t="s">
        <v>1570</v>
      </c>
      <c r="D620" s="11" t="s">
        <v>1571</v>
      </c>
      <c r="E620" s="9" t="s">
        <v>22</v>
      </c>
      <c r="F620" s="12" t="s">
        <v>1572</v>
      </c>
      <c r="G620" s="12" t="s">
        <v>24</v>
      </c>
      <c r="H620" s="13">
        <v>814183</v>
      </c>
      <c r="I620" s="14">
        <v>407092</v>
      </c>
      <c r="J620" s="15">
        <v>203546</v>
      </c>
      <c r="K620" s="14">
        <v>203546</v>
      </c>
      <c r="L620" s="25" t="s">
        <v>6037</v>
      </c>
    </row>
    <row r="621" spans="1:12" x14ac:dyDescent="0.35">
      <c r="A621" s="9" t="s">
        <v>1155</v>
      </c>
      <c r="B621" s="9" t="s">
        <v>1394</v>
      </c>
      <c r="C621" s="10" t="s">
        <v>1573</v>
      </c>
      <c r="D621" s="11" t="s">
        <v>1574</v>
      </c>
      <c r="E621" s="9" t="s">
        <v>45</v>
      </c>
      <c r="F621" s="12" t="s">
        <v>1575</v>
      </c>
      <c r="G621" s="12" t="s">
        <v>24</v>
      </c>
      <c r="H621" s="13">
        <v>384079</v>
      </c>
      <c r="I621" s="14">
        <v>192040</v>
      </c>
      <c r="J621" s="15">
        <v>96020</v>
      </c>
      <c r="K621" s="14">
        <v>96020</v>
      </c>
      <c r="L621" s="25" t="s">
        <v>6037</v>
      </c>
    </row>
    <row r="622" spans="1:12" x14ac:dyDescent="0.35">
      <c r="A622" s="9" t="s">
        <v>1155</v>
      </c>
      <c r="B622" s="9" t="s">
        <v>1394</v>
      </c>
      <c r="C622" s="10" t="s">
        <v>1576</v>
      </c>
      <c r="D622" s="11" t="s">
        <v>1577</v>
      </c>
      <c r="E622" s="9" t="s">
        <v>22</v>
      </c>
      <c r="F622" s="12" t="s">
        <v>1578</v>
      </c>
      <c r="G622" s="12" t="s">
        <v>24</v>
      </c>
      <c r="H622" s="13">
        <v>675182</v>
      </c>
      <c r="I622" s="14">
        <v>337591</v>
      </c>
      <c r="J622" s="15">
        <v>168796</v>
      </c>
      <c r="K622" s="14">
        <v>168795</v>
      </c>
      <c r="L622" s="25" t="s">
        <v>6037</v>
      </c>
    </row>
    <row r="623" spans="1:12" ht="31" x14ac:dyDescent="0.35">
      <c r="A623" s="9" t="s">
        <v>1155</v>
      </c>
      <c r="B623" s="9" t="s">
        <v>1394</v>
      </c>
      <c r="C623" s="10" t="s">
        <v>1579</v>
      </c>
      <c r="D623" s="11" t="s">
        <v>1580</v>
      </c>
      <c r="E623" s="9" t="s">
        <v>22</v>
      </c>
      <c r="F623" s="12" t="s">
        <v>1581</v>
      </c>
      <c r="G623" s="12" t="s">
        <v>24</v>
      </c>
      <c r="H623" s="13">
        <v>904747</v>
      </c>
      <c r="I623" s="14">
        <v>452374</v>
      </c>
      <c r="J623" s="15">
        <v>226187</v>
      </c>
      <c r="K623" s="14">
        <v>226187</v>
      </c>
      <c r="L623" s="25" t="s">
        <v>6037</v>
      </c>
    </row>
    <row r="624" spans="1:12" ht="31" x14ac:dyDescent="0.35">
      <c r="A624" s="9" t="s">
        <v>1155</v>
      </c>
      <c r="B624" s="9" t="s">
        <v>1394</v>
      </c>
      <c r="C624" s="10" t="s">
        <v>1582</v>
      </c>
      <c r="D624" s="11" t="s">
        <v>1583</v>
      </c>
      <c r="E624" s="9" t="s">
        <v>22</v>
      </c>
      <c r="F624" s="12" t="s">
        <v>1584</v>
      </c>
      <c r="G624" s="12" t="s">
        <v>24</v>
      </c>
      <c r="H624" s="13">
        <v>906688</v>
      </c>
      <c r="I624" s="14">
        <v>453344</v>
      </c>
      <c r="J624" s="15">
        <v>226672</v>
      </c>
      <c r="K624" s="14">
        <v>226672</v>
      </c>
      <c r="L624" s="25" t="s">
        <v>6037</v>
      </c>
    </row>
    <row r="625" spans="1:12" x14ac:dyDescent="0.35">
      <c r="A625" s="9" t="s">
        <v>1155</v>
      </c>
      <c r="B625" s="9" t="s">
        <v>1394</v>
      </c>
      <c r="C625" s="10" t="s">
        <v>1585</v>
      </c>
      <c r="D625" s="11" t="s">
        <v>1586</v>
      </c>
      <c r="E625" s="9" t="s">
        <v>22</v>
      </c>
      <c r="F625" s="12" t="s">
        <v>1587</v>
      </c>
      <c r="G625" s="12" t="s">
        <v>24</v>
      </c>
      <c r="H625" s="13">
        <v>499027</v>
      </c>
      <c r="I625" s="14">
        <v>249514</v>
      </c>
      <c r="J625" s="15">
        <v>124757</v>
      </c>
      <c r="K625" s="14">
        <v>124757</v>
      </c>
      <c r="L625" s="25" t="s">
        <v>6037</v>
      </c>
    </row>
    <row r="626" spans="1:12" x14ac:dyDescent="0.35">
      <c r="A626" s="9" t="s">
        <v>1155</v>
      </c>
      <c r="B626" s="9" t="s">
        <v>1394</v>
      </c>
      <c r="C626" s="10" t="s">
        <v>1588</v>
      </c>
      <c r="D626" s="11" t="s">
        <v>1589</v>
      </c>
      <c r="E626" s="9" t="s">
        <v>22</v>
      </c>
      <c r="F626" s="12" t="s">
        <v>1590</v>
      </c>
      <c r="G626" s="12" t="s">
        <v>24</v>
      </c>
      <c r="H626" s="13">
        <v>293637</v>
      </c>
      <c r="I626" s="14">
        <v>146819</v>
      </c>
      <c r="J626" s="15">
        <v>73409</v>
      </c>
      <c r="K626" s="14">
        <v>73410</v>
      </c>
      <c r="L626" s="25" t="s">
        <v>6037</v>
      </c>
    </row>
    <row r="627" spans="1:12" x14ac:dyDescent="0.35">
      <c r="A627" s="9" t="s">
        <v>1155</v>
      </c>
      <c r="B627" s="9" t="s">
        <v>1394</v>
      </c>
      <c r="C627" s="10" t="s">
        <v>1591</v>
      </c>
      <c r="D627" s="11" t="s">
        <v>1592</v>
      </c>
      <c r="E627" s="9" t="s">
        <v>22</v>
      </c>
      <c r="F627" s="12" t="s">
        <v>1593</v>
      </c>
      <c r="G627" s="12" t="s">
        <v>24</v>
      </c>
      <c r="H627" s="13">
        <v>247480</v>
      </c>
      <c r="I627" s="14">
        <v>123740</v>
      </c>
      <c r="J627" s="15">
        <v>61870</v>
      </c>
      <c r="K627" s="14">
        <v>61870</v>
      </c>
      <c r="L627" s="25" t="s">
        <v>6037</v>
      </c>
    </row>
    <row r="628" spans="1:12" x14ac:dyDescent="0.35">
      <c r="A628" s="9" t="s">
        <v>1155</v>
      </c>
      <c r="B628" s="9" t="s">
        <v>1394</v>
      </c>
      <c r="C628" s="10" t="s">
        <v>1594</v>
      </c>
      <c r="D628" s="11" t="s">
        <v>1595</v>
      </c>
      <c r="E628" s="9" t="s">
        <v>22</v>
      </c>
      <c r="F628" s="12" t="s">
        <v>1596</v>
      </c>
      <c r="G628" s="12" t="s">
        <v>24</v>
      </c>
      <c r="H628" s="13">
        <v>440598</v>
      </c>
      <c r="I628" s="14">
        <v>220299</v>
      </c>
      <c r="J628" s="15">
        <v>110150</v>
      </c>
      <c r="K628" s="14">
        <v>110149</v>
      </c>
      <c r="L628" s="25" t="s">
        <v>6037</v>
      </c>
    </row>
    <row r="629" spans="1:12" x14ac:dyDescent="0.35">
      <c r="A629" s="9" t="s">
        <v>1155</v>
      </c>
      <c r="B629" s="9" t="s">
        <v>1394</v>
      </c>
      <c r="C629" s="10" t="s">
        <v>1597</v>
      </c>
      <c r="D629" s="11" t="s">
        <v>1598</v>
      </c>
      <c r="E629" s="9" t="s">
        <v>22</v>
      </c>
      <c r="F629" s="12" t="s">
        <v>1599</v>
      </c>
      <c r="G629" s="12" t="s">
        <v>24</v>
      </c>
      <c r="H629" s="13">
        <v>501505</v>
      </c>
      <c r="I629" s="14">
        <v>250753</v>
      </c>
      <c r="J629" s="15">
        <v>125376</v>
      </c>
      <c r="K629" s="14">
        <v>125377</v>
      </c>
      <c r="L629" s="25" t="s">
        <v>6037</v>
      </c>
    </row>
    <row r="630" spans="1:12" x14ac:dyDescent="0.35">
      <c r="A630" s="9" t="s">
        <v>1155</v>
      </c>
      <c r="B630" s="9" t="s">
        <v>1394</v>
      </c>
      <c r="C630" s="10" t="s">
        <v>1600</v>
      </c>
      <c r="D630" s="11" t="s">
        <v>1601</v>
      </c>
      <c r="E630" s="9" t="s">
        <v>22</v>
      </c>
      <c r="F630" s="12" t="s">
        <v>1602</v>
      </c>
      <c r="G630" s="12" t="s">
        <v>24</v>
      </c>
      <c r="H630" s="13">
        <v>760996</v>
      </c>
      <c r="I630" s="14">
        <v>380498</v>
      </c>
      <c r="J630" s="15">
        <v>190249</v>
      </c>
      <c r="K630" s="14">
        <v>190249</v>
      </c>
      <c r="L630" s="25" t="s">
        <v>6037</v>
      </c>
    </row>
    <row r="631" spans="1:12" x14ac:dyDescent="0.35">
      <c r="A631" s="9" t="s">
        <v>1155</v>
      </c>
      <c r="B631" s="9" t="s">
        <v>1394</v>
      </c>
      <c r="C631" s="10" t="s">
        <v>1603</v>
      </c>
      <c r="D631" s="11" t="s">
        <v>1604</v>
      </c>
      <c r="E631" s="9" t="s">
        <v>22</v>
      </c>
      <c r="F631" s="12" t="s">
        <v>1605</v>
      </c>
      <c r="G631" s="12" t="s">
        <v>24</v>
      </c>
      <c r="H631" s="13">
        <v>881325</v>
      </c>
      <c r="I631" s="14">
        <v>440663</v>
      </c>
      <c r="J631" s="15">
        <v>220331</v>
      </c>
      <c r="K631" s="14">
        <v>220332</v>
      </c>
      <c r="L631" s="25" t="s">
        <v>6037</v>
      </c>
    </row>
    <row r="632" spans="1:12" x14ac:dyDescent="0.35">
      <c r="A632" s="9" t="s">
        <v>1155</v>
      </c>
      <c r="B632" s="9" t="s">
        <v>1394</v>
      </c>
      <c r="C632" s="10" t="s">
        <v>1606</v>
      </c>
      <c r="D632" s="11" t="s">
        <v>1607</v>
      </c>
      <c r="E632" s="9" t="s">
        <v>22</v>
      </c>
      <c r="F632" s="12" t="s">
        <v>1608</v>
      </c>
      <c r="G632" s="12" t="s">
        <v>24</v>
      </c>
      <c r="H632" s="13">
        <v>348453</v>
      </c>
      <c r="I632" s="14">
        <v>174227</v>
      </c>
      <c r="J632" s="15">
        <v>87113</v>
      </c>
      <c r="K632" s="14">
        <v>87114</v>
      </c>
      <c r="L632" s="25" t="s">
        <v>6037</v>
      </c>
    </row>
    <row r="633" spans="1:12" x14ac:dyDescent="0.35">
      <c r="A633" s="9" t="s">
        <v>1155</v>
      </c>
      <c r="B633" s="9" t="s">
        <v>1394</v>
      </c>
      <c r="C633" s="10" t="s">
        <v>1609</v>
      </c>
      <c r="D633" s="11" t="s">
        <v>1610</v>
      </c>
      <c r="E633" s="9" t="s">
        <v>22</v>
      </c>
      <c r="F633" s="12" t="s">
        <v>1611</v>
      </c>
      <c r="G633" s="12" t="s">
        <v>24</v>
      </c>
      <c r="H633" s="13">
        <v>518043</v>
      </c>
      <c r="I633" s="14">
        <v>259022</v>
      </c>
      <c r="J633" s="15">
        <v>129511</v>
      </c>
      <c r="K633" s="14">
        <v>129511</v>
      </c>
      <c r="L633" s="25" t="s">
        <v>6037</v>
      </c>
    </row>
    <row r="634" spans="1:12" x14ac:dyDescent="0.35">
      <c r="A634" s="9" t="s">
        <v>1155</v>
      </c>
      <c r="B634" s="9" t="s">
        <v>1394</v>
      </c>
      <c r="C634" s="10" t="s">
        <v>1612</v>
      </c>
      <c r="D634" s="11" t="s">
        <v>1613</v>
      </c>
      <c r="E634" s="9" t="s">
        <v>22</v>
      </c>
      <c r="F634" s="12" t="s">
        <v>1614</v>
      </c>
      <c r="G634" s="12" t="s">
        <v>24</v>
      </c>
      <c r="H634" s="13">
        <v>381686</v>
      </c>
      <c r="I634" s="14">
        <v>190843</v>
      </c>
      <c r="J634" s="15">
        <v>95422</v>
      </c>
      <c r="K634" s="14">
        <v>95421</v>
      </c>
      <c r="L634" s="25" t="s">
        <v>6037</v>
      </c>
    </row>
    <row r="635" spans="1:12" x14ac:dyDescent="0.35">
      <c r="A635" s="9" t="s">
        <v>1155</v>
      </c>
      <c r="B635" s="9" t="s">
        <v>1394</v>
      </c>
      <c r="C635" s="10" t="s">
        <v>1615</v>
      </c>
      <c r="D635" s="11" t="s">
        <v>1616</v>
      </c>
      <c r="E635" s="9" t="s">
        <v>22</v>
      </c>
      <c r="F635" s="12" t="s">
        <v>1617</v>
      </c>
      <c r="G635" s="12" t="s">
        <v>24</v>
      </c>
      <c r="H635" s="13">
        <v>626620</v>
      </c>
      <c r="I635" s="14">
        <v>313310</v>
      </c>
      <c r="J635" s="15">
        <v>156655</v>
      </c>
      <c r="K635" s="14">
        <v>156655</v>
      </c>
      <c r="L635" s="25" t="s">
        <v>6037</v>
      </c>
    </row>
    <row r="636" spans="1:12" x14ac:dyDescent="0.35">
      <c r="A636" s="9" t="s">
        <v>1155</v>
      </c>
      <c r="B636" s="9" t="s">
        <v>1394</v>
      </c>
      <c r="C636" s="10" t="s">
        <v>1618</v>
      </c>
      <c r="D636" s="11" t="s">
        <v>1619</v>
      </c>
      <c r="E636" s="9" t="s">
        <v>22</v>
      </c>
      <c r="F636" s="12" t="s">
        <v>1620</v>
      </c>
      <c r="G636" s="12" t="s">
        <v>24</v>
      </c>
      <c r="H636" s="13">
        <v>2439282</v>
      </c>
      <c r="I636" s="14">
        <v>1219641</v>
      </c>
      <c r="J636" s="15">
        <v>609821</v>
      </c>
      <c r="K636" s="14">
        <v>609820</v>
      </c>
      <c r="L636" s="25" t="s">
        <v>6037</v>
      </c>
    </row>
    <row r="637" spans="1:12" x14ac:dyDescent="0.35">
      <c r="A637" s="9" t="s">
        <v>1155</v>
      </c>
      <c r="B637" s="9" t="s">
        <v>1394</v>
      </c>
      <c r="C637" s="10" t="s">
        <v>1621</v>
      </c>
      <c r="D637" s="11" t="s">
        <v>1622</v>
      </c>
      <c r="E637" s="9" t="s">
        <v>22</v>
      </c>
      <c r="F637" s="12" t="s">
        <v>1623</v>
      </c>
      <c r="G637" s="12" t="s">
        <v>24</v>
      </c>
      <c r="H637" s="13">
        <v>720025</v>
      </c>
      <c r="I637" s="14">
        <v>360013</v>
      </c>
      <c r="J637" s="15">
        <v>180006</v>
      </c>
      <c r="K637" s="14">
        <v>180007</v>
      </c>
      <c r="L637" s="25" t="s">
        <v>6037</v>
      </c>
    </row>
    <row r="638" spans="1:12" x14ac:dyDescent="0.35">
      <c r="A638" s="9" t="s">
        <v>1155</v>
      </c>
      <c r="B638" s="9" t="s">
        <v>1394</v>
      </c>
      <c r="C638" s="10" t="s">
        <v>1624</v>
      </c>
      <c r="D638" s="11" t="s">
        <v>1625</v>
      </c>
      <c r="E638" s="9" t="s">
        <v>22</v>
      </c>
      <c r="F638" s="12" t="s">
        <v>1626</v>
      </c>
      <c r="G638" s="12" t="s">
        <v>24</v>
      </c>
      <c r="H638" s="13">
        <v>1011924</v>
      </c>
      <c r="I638" s="14">
        <v>505962</v>
      </c>
      <c r="J638" s="15">
        <v>252981</v>
      </c>
      <c r="K638" s="14">
        <v>252981</v>
      </c>
      <c r="L638" s="25" t="s">
        <v>6037</v>
      </c>
    </row>
    <row r="639" spans="1:12" x14ac:dyDescent="0.35">
      <c r="A639" s="9" t="s">
        <v>1155</v>
      </c>
      <c r="B639" s="9" t="s">
        <v>1394</v>
      </c>
      <c r="C639" s="10" t="s">
        <v>1627</v>
      </c>
      <c r="D639" s="11" t="s">
        <v>1628</v>
      </c>
      <c r="E639" s="9" t="s">
        <v>22</v>
      </c>
      <c r="F639" s="12" t="s">
        <v>1629</v>
      </c>
      <c r="G639" s="12" t="s">
        <v>24</v>
      </c>
      <c r="H639" s="13">
        <v>792123</v>
      </c>
      <c r="I639" s="14">
        <v>396062</v>
      </c>
      <c r="J639" s="15">
        <v>198031</v>
      </c>
      <c r="K639" s="14">
        <v>198031</v>
      </c>
      <c r="L639" s="25" t="s">
        <v>6037</v>
      </c>
    </row>
    <row r="640" spans="1:12" x14ac:dyDescent="0.35">
      <c r="A640" s="9" t="s">
        <v>1155</v>
      </c>
      <c r="B640" s="9" t="s">
        <v>1394</v>
      </c>
      <c r="C640" s="10" t="s">
        <v>1630</v>
      </c>
      <c r="D640" s="11" t="s">
        <v>1631</v>
      </c>
      <c r="E640" s="9" t="s">
        <v>22</v>
      </c>
      <c r="F640" s="12" t="s">
        <v>1632</v>
      </c>
      <c r="G640" s="12" t="s">
        <v>24</v>
      </c>
      <c r="H640" s="13">
        <v>728887</v>
      </c>
      <c r="I640" s="14">
        <v>364444</v>
      </c>
      <c r="J640" s="15">
        <v>182222</v>
      </c>
      <c r="K640" s="14">
        <v>182222</v>
      </c>
      <c r="L640" s="25" t="s">
        <v>6037</v>
      </c>
    </row>
    <row r="641" spans="1:12" x14ac:dyDescent="0.35">
      <c r="A641" s="9" t="s">
        <v>1155</v>
      </c>
      <c r="B641" s="9" t="s">
        <v>1394</v>
      </c>
      <c r="C641" s="10" t="s">
        <v>1633</v>
      </c>
      <c r="D641" s="11" t="s">
        <v>1634</v>
      </c>
      <c r="E641" s="9" t="s">
        <v>22</v>
      </c>
      <c r="F641" s="12" t="s">
        <v>1635</v>
      </c>
      <c r="G641" s="12" t="s">
        <v>24</v>
      </c>
      <c r="H641" s="13">
        <v>419841</v>
      </c>
      <c r="I641" s="14">
        <v>209921</v>
      </c>
      <c r="J641" s="15">
        <v>104960</v>
      </c>
      <c r="K641" s="14">
        <v>104961</v>
      </c>
      <c r="L641" s="25" t="s">
        <v>6037</v>
      </c>
    </row>
    <row r="642" spans="1:12" x14ac:dyDescent="0.35">
      <c r="A642" s="9" t="s">
        <v>1155</v>
      </c>
      <c r="B642" s="9" t="s">
        <v>1394</v>
      </c>
      <c r="C642" s="10" t="s">
        <v>1636</v>
      </c>
      <c r="D642" s="11" t="s">
        <v>1637</v>
      </c>
      <c r="E642" s="9" t="s">
        <v>22</v>
      </c>
      <c r="F642" s="12" t="s">
        <v>1638</v>
      </c>
      <c r="G642" s="12" t="s">
        <v>24</v>
      </c>
      <c r="H642" s="13">
        <v>646786</v>
      </c>
      <c r="I642" s="14">
        <v>323393</v>
      </c>
      <c r="J642" s="15">
        <v>161697</v>
      </c>
      <c r="K642" s="14">
        <v>161696</v>
      </c>
      <c r="L642" s="25" t="s">
        <v>6037</v>
      </c>
    </row>
    <row r="643" spans="1:12" x14ac:dyDescent="0.35">
      <c r="A643" s="9" t="s">
        <v>1155</v>
      </c>
      <c r="B643" s="9" t="s">
        <v>1394</v>
      </c>
      <c r="C643" s="10" t="s">
        <v>1639</v>
      </c>
      <c r="D643" s="11" t="s">
        <v>1640</v>
      </c>
      <c r="E643" s="9" t="s">
        <v>22</v>
      </c>
      <c r="F643" s="12" t="s">
        <v>1641</v>
      </c>
      <c r="G643" s="12" t="s">
        <v>24</v>
      </c>
      <c r="H643" s="13">
        <v>693962</v>
      </c>
      <c r="I643" s="14">
        <v>346981</v>
      </c>
      <c r="J643" s="15">
        <v>173491</v>
      </c>
      <c r="K643" s="14">
        <v>173490</v>
      </c>
      <c r="L643" s="25" t="s">
        <v>6037</v>
      </c>
    </row>
    <row r="644" spans="1:12" x14ac:dyDescent="0.35">
      <c r="A644" s="9" t="s">
        <v>1155</v>
      </c>
      <c r="B644" s="9" t="s">
        <v>1394</v>
      </c>
      <c r="C644" s="10" t="s">
        <v>1642</v>
      </c>
      <c r="D644" s="11" t="s">
        <v>1643</v>
      </c>
      <c r="E644" s="9" t="s">
        <v>22</v>
      </c>
      <c r="F644" s="12" t="s">
        <v>1644</v>
      </c>
      <c r="G644" s="12" t="s">
        <v>24</v>
      </c>
      <c r="H644" s="13">
        <v>512644</v>
      </c>
      <c r="I644" s="14">
        <v>256322</v>
      </c>
      <c r="J644" s="15">
        <v>128161</v>
      </c>
      <c r="K644" s="14">
        <v>128161</v>
      </c>
      <c r="L644" s="25" t="s">
        <v>6037</v>
      </c>
    </row>
    <row r="645" spans="1:12" x14ac:dyDescent="0.35">
      <c r="A645" s="9" t="s">
        <v>1155</v>
      </c>
      <c r="B645" s="9" t="s">
        <v>1394</v>
      </c>
      <c r="C645" s="10" t="s">
        <v>1645</v>
      </c>
      <c r="D645" s="11" t="s">
        <v>1646</v>
      </c>
      <c r="E645" s="9" t="s">
        <v>22</v>
      </c>
      <c r="F645" s="12" t="s">
        <v>1647</v>
      </c>
      <c r="G645" s="12" t="s">
        <v>24</v>
      </c>
      <c r="H645" s="13">
        <v>640261</v>
      </c>
      <c r="I645" s="14">
        <v>320131</v>
      </c>
      <c r="J645" s="15">
        <v>160065</v>
      </c>
      <c r="K645" s="14">
        <v>160066</v>
      </c>
      <c r="L645" s="25" t="s">
        <v>6037</v>
      </c>
    </row>
    <row r="646" spans="1:12" x14ac:dyDescent="0.35">
      <c r="A646" s="9" t="s">
        <v>1155</v>
      </c>
      <c r="B646" s="9" t="s">
        <v>1394</v>
      </c>
      <c r="C646" s="10" t="s">
        <v>1648</v>
      </c>
      <c r="D646" s="11" t="s">
        <v>1649</v>
      </c>
      <c r="E646" s="9" t="s">
        <v>22</v>
      </c>
      <c r="F646" s="12" t="s">
        <v>1650</v>
      </c>
      <c r="G646" s="12" t="s">
        <v>24</v>
      </c>
      <c r="H646" s="13">
        <v>526472</v>
      </c>
      <c r="I646" s="14">
        <v>263236</v>
      </c>
      <c r="J646" s="15">
        <v>131618</v>
      </c>
      <c r="K646" s="14">
        <v>131618</v>
      </c>
      <c r="L646" s="25" t="s">
        <v>6037</v>
      </c>
    </row>
    <row r="647" spans="1:12" x14ac:dyDescent="0.35">
      <c r="A647" s="9" t="s">
        <v>1155</v>
      </c>
      <c r="B647" s="9" t="s">
        <v>1394</v>
      </c>
      <c r="C647" s="10" t="s">
        <v>1651</v>
      </c>
      <c r="D647" s="11" t="s">
        <v>1652</v>
      </c>
      <c r="E647" s="9" t="s">
        <v>22</v>
      </c>
      <c r="F647" s="12" t="s">
        <v>1653</v>
      </c>
      <c r="G647" s="12" t="s">
        <v>24</v>
      </c>
      <c r="H647" s="13">
        <v>651901</v>
      </c>
      <c r="I647" s="14">
        <v>325951</v>
      </c>
      <c r="J647" s="15">
        <v>162975</v>
      </c>
      <c r="K647" s="14">
        <v>162976</v>
      </c>
      <c r="L647" s="25" t="s">
        <v>6037</v>
      </c>
    </row>
    <row r="648" spans="1:12" ht="31" x14ac:dyDescent="0.35">
      <c r="A648" s="9" t="s">
        <v>1155</v>
      </c>
      <c r="B648" s="9" t="s">
        <v>1394</v>
      </c>
      <c r="C648" s="10" t="s">
        <v>1654</v>
      </c>
      <c r="D648" s="11" t="s">
        <v>1655</v>
      </c>
      <c r="E648" s="9" t="s">
        <v>22</v>
      </c>
      <c r="F648" s="12" t="s">
        <v>1656</v>
      </c>
      <c r="G648" s="12" t="s">
        <v>24</v>
      </c>
      <c r="H648" s="13">
        <v>913250</v>
      </c>
      <c r="I648" s="14">
        <v>456625</v>
      </c>
      <c r="J648" s="15">
        <v>228313</v>
      </c>
      <c r="K648" s="14">
        <v>228312</v>
      </c>
      <c r="L648" s="25" t="s">
        <v>6037</v>
      </c>
    </row>
    <row r="649" spans="1:12" x14ac:dyDescent="0.35">
      <c r="A649" s="9" t="s">
        <v>1155</v>
      </c>
      <c r="B649" s="9" t="s">
        <v>1394</v>
      </c>
      <c r="C649" s="10" t="s">
        <v>1657</v>
      </c>
      <c r="D649" s="11" t="s">
        <v>1658</v>
      </c>
      <c r="E649" s="9" t="s">
        <v>22</v>
      </c>
      <c r="F649" s="12" t="s">
        <v>1659</v>
      </c>
      <c r="G649" s="12" t="s">
        <v>24</v>
      </c>
      <c r="H649" s="13">
        <v>541345</v>
      </c>
      <c r="I649" s="14">
        <v>270673</v>
      </c>
      <c r="J649" s="15">
        <v>135336</v>
      </c>
      <c r="K649" s="14">
        <v>135337</v>
      </c>
      <c r="L649" s="25" t="s">
        <v>6037</v>
      </c>
    </row>
    <row r="650" spans="1:12" x14ac:dyDescent="0.35">
      <c r="A650" s="9" t="s">
        <v>1155</v>
      </c>
      <c r="B650" s="9" t="s">
        <v>1394</v>
      </c>
      <c r="C650" s="10" t="s">
        <v>1660</v>
      </c>
      <c r="D650" s="11" t="s">
        <v>1661</v>
      </c>
      <c r="E650" s="9" t="s">
        <v>22</v>
      </c>
      <c r="F650" s="12" t="s">
        <v>1662</v>
      </c>
      <c r="G650" s="12" t="s">
        <v>24</v>
      </c>
      <c r="H650" s="13">
        <v>866497</v>
      </c>
      <c r="I650" s="14">
        <v>433249</v>
      </c>
      <c r="J650" s="15">
        <v>216624</v>
      </c>
      <c r="K650" s="14">
        <v>216625</v>
      </c>
      <c r="L650" s="25" t="s">
        <v>6037</v>
      </c>
    </row>
    <row r="651" spans="1:12" x14ac:dyDescent="0.35">
      <c r="A651" s="9" t="s">
        <v>1155</v>
      </c>
      <c r="B651" s="9" t="s">
        <v>1394</v>
      </c>
      <c r="C651" s="10" t="s">
        <v>1663</v>
      </c>
      <c r="D651" s="11" t="s">
        <v>1664</v>
      </c>
      <c r="E651" s="9" t="s">
        <v>22</v>
      </c>
      <c r="F651" s="12" t="s">
        <v>1665</v>
      </c>
      <c r="G651" s="12" t="s">
        <v>24</v>
      </c>
      <c r="H651" s="13">
        <v>1433391</v>
      </c>
      <c r="I651" s="14">
        <v>716696</v>
      </c>
      <c r="J651" s="15">
        <v>358348</v>
      </c>
      <c r="K651" s="14">
        <v>358348</v>
      </c>
      <c r="L651" s="25" t="s">
        <v>6037</v>
      </c>
    </row>
    <row r="652" spans="1:12" x14ac:dyDescent="0.35">
      <c r="A652" s="9" t="s">
        <v>1155</v>
      </c>
      <c r="B652" s="9" t="s">
        <v>1394</v>
      </c>
      <c r="C652" s="10" t="s">
        <v>1666</v>
      </c>
      <c r="D652" s="11" t="s">
        <v>1667</v>
      </c>
      <c r="E652" s="9" t="s">
        <v>22</v>
      </c>
      <c r="F652" s="12" t="s">
        <v>1668</v>
      </c>
      <c r="G652" s="12" t="s">
        <v>24</v>
      </c>
      <c r="H652" s="13">
        <v>695903</v>
      </c>
      <c r="I652" s="14">
        <v>347952</v>
      </c>
      <c r="J652" s="15">
        <v>173976</v>
      </c>
      <c r="K652" s="14">
        <v>173976</v>
      </c>
      <c r="L652" s="25" t="s">
        <v>6037</v>
      </c>
    </row>
    <row r="653" spans="1:12" x14ac:dyDescent="0.35">
      <c r="A653" s="9" t="s">
        <v>1155</v>
      </c>
      <c r="B653" s="9" t="s">
        <v>1394</v>
      </c>
      <c r="C653" s="10" t="s">
        <v>1669</v>
      </c>
      <c r="D653" s="11" t="s">
        <v>1670</v>
      </c>
      <c r="E653" s="9" t="s">
        <v>22</v>
      </c>
      <c r="F653" s="12" t="s">
        <v>1671</v>
      </c>
      <c r="G653" s="12" t="s">
        <v>24</v>
      </c>
      <c r="H653" s="13">
        <v>644485</v>
      </c>
      <c r="I653" s="14">
        <v>322243</v>
      </c>
      <c r="J653" s="15">
        <v>161121</v>
      </c>
      <c r="K653" s="14">
        <v>161122</v>
      </c>
      <c r="L653" s="25" t="s">
        <v>6037</v>
      </c>
    </row>
    <row r="654" spans="1:12" x14ac:dyDescent="0.35">
      <c r="A654" s="9" t="s">
        <v>1155</v>
      </c>
      <c r="B654" s="9" t="s">
        <v>1394</v>
      </c>
      <c r="C654" s="10" t="s">
        <v>1672</v>
      </c>
      <c r="D654" s="11" t="s">
        <v>1673</v>
      </c>
      <c r="E654" s="9" t="s">
        <v>22</v>
      </c>
      <c r="F654" s="12" t="s">
        <v>1674</v>
      </c>
      <c r="G654" s="12" t="s">
        <v>24</v>
      </c>
      <c r="H654" s="13">
        <v>869192</v>
      </c>
      <c r="I654" s="14">
        <v>434596</v>
      </c>
      <c r="J654" s="15">
        <v>217298</v>
      </c>
      <c r="K654" s="14">
        <v>217298</v>
      </c>
      <c r="L654" s="25" t="s">
        <v>6037</v>
      </c>
    </row>
    <row r="655" spans="1:12" x14ac:dyDescent="0.35">
      <c r="A655" s="9" t="s">
        <v>1155</v>
      </c>
      <c r="B655" s="9" t="s">
        <v>1394</v>
      </c>
      <c r="C655" s="10" t="s">
        <v>1675</v>
      </c>
      <c r="D655" s="11" t="s">
        <v>1676</v>
      </c>
      <c r="E655" s="9" t="s">
        <v>22</v>
      </c>
      <c r="F655" s="12" t="s">
        <v>1677</v>
      </c>
      <c r="G655" s="12" t="s">
        <v>24</v>
      </c>
      <c r="H655" s="13">
        <v>668422</v>
      </c>
      <c r="I655" s="14">
        <v>334211</v>
      </c>
      <c r="J655" s="15">
        <v>167106</v>
      </c>
      <c r="K655" s="14">
        <v>167105</v>
      </c>
      <c r="L655" s="25" t="s">
        <v>6037</v>
      </c>
    </row>
    <row r="656" spans="1:12" x14ac:dyDescent="0.35">
      <c r="A656" s="9" t="s">
        <v>1155</v>
      </c>
      <c r="B656" s="9" t="s">
        <v>1394</v>
      </c>
      <c r="C656" s="10" t="s">
        <v>1678</v>
      </c>
      <c r="D656" s="11" t="s">
        <v>1679</v>
      </c>
      <c r="E656" s="9" t="s">
        <v>22</v>
      </c>
      <c r="F656" s="12" t="s">
        <v>1680</v>
      </c>
      <c r="G656" s="12" t="s">
        <v>24</v>
      </c>
      <c r="H656" s="13">
        <v>766111</v>
      </c>
      <c r="I656" s="14">
        <v>383056</v>
      </c>
      <c r="J656" s="15">
        <v>191528</v>
      </c>
      <c r="K656" s="14">
        <v>191528</v>
      </c>
      <c r="L656" s="25" t="s">
        <v>6037</v>
      </c>
    </row>
    <row r="657" spans="1:12" x14ac:dyDescent="0.35">
      <c r="A657" s="9" t="s">
        <v>1155</v>
      </c>
      <c r="B657" s="9" t="s">
        <v>1394</v>
      </c>
      <c r="C657" s="10" t="s">
        <v>1681</v>
      </c>
      <c r="D657" s="11" t="s">
        <v>1682</v>
      </c>
      <c r="E657" s="9" t="s">
        <v>22</v>
      </c>
      <c r="F657" s="12" t="s">
        <v>1683</v>
      </c>
      <c r="G657" s="12" t="s">
        <v>24</v>
      </c>
      <c r="H657" s="13">
        <v>1211103</v>
      </c>
      <c r="I657" s="14">
        <v>605552</v>
      </c>
      <c r="J657" s="15">
        <v>302776</v>
      </c>
      <c r="K657" s="14">
        <v>302776</v>
      </c>
      <c r="L657" s="25" t="s">
        <v>6037</v>
      </c>
    </row>
    <row r="658" spans="1:12" x14ac:dyDescent="0.35">
      <c r="A658" s="9" t="s">
        <v>1155</v>
      </c>
      <c r="B658" s="9" t="s">
        <v>1394</v>
      </c>
      <c r="C658" s="10" t="s">
        <v>1684</v>
      </c>
      <c r="D658" s="11" t="s">
        <v>1685</v>
      </c>
      <c r="E658" s="9" t="s">
        <v>22</v>
      </c>
      <c r="F658" s="12" t="s">
        <v>1686</v>
      </c>
      <c r="G658" s="12" t="s">
        <v>24</v>
      </c>
      <c r="H658" s="13">
        <v>837906</v>
      </c>
      <c r="I658" s="14">
        <v>418953</v>
      </c>
      <c r="J658" s="15">
        <v>209477</v>
      </c>
      <c r="K658" s="14">
        <v>209476</v>
      </c>
      <c r="L658" s="25" t="s">
        <v>6037</v>
      </c>
    </row>
    <row r="659" spans="1:12" x14ac:dyDescent="0.35">
      <c r="A659" s="9" t="s">
        <v>1155</v>
      </c>
      <c r="B659" s="9" t="s">
        <v>1394</v>
      </c>
      <c r="C659" s="10" t="s">
        <v>1687</v>
      </c>
      <c r="D659" s="11" t="s">
        <v>1688</v>
      </c>
      <c r="E659" s="9" t="s">
        <v>22</v>
      </c>
      <c r="F659" s="12" t="s">
        <v>1689</v>
      </c>
      <c r="G659" s="12" t="s">
        <v>24</v>
      </c>
      <c r="H659" s="13">
        <v>623617</v>
      </c>
      <c r="I659" s="14">
        <v>311809</v>
      </c>
      <c r="J659" s="15">
        <v>155904</v>
      </c>
      <c r="K659" s="14">
        <v>155905</v>
      </c>
      <c r="L659" s="25" t="s">
        <v>6037</v>
      </c>
    </row>
    <row r="660" spans="1:12" x14ac:dyDescent="0.35">
      <c r="A660" s="9" t="s">
        <v>1155</v>
      </c>
      <c r="B660" s="9" t="s">
        <v>1394</v>
      </c>
      <c r="C660" s="10" t="s">
        <v>1690</v>
      </c>
      <c r="D660" s="11" t="s">
        <v>1691</v>
      </c>
      <c r="E660" s="9" t="s">
        <v>22</v>
      </c>
      <c r="F660" s="12" t="s">
        <v>1692</v>
      </c>
      <c r="G660" s="12" t="s">
        <v>24</v>
      </c>
      <c r="H660" s="13">
        <v>619048</v>
      </c>
      <c r="I660" s="14">
        <v>309524</v>
      </c>
      <c r="J660" s="15">
        <v>154762</v>
      </c>
      <c r="K660" s="14">
        <v>154762</v>
      </c>
      <c r="L660" s="25" t="s">
        <v>6037</v>
      </c>
    </row>
    <row r="661" spans="1:12" ht="31" x14ac:dyDescent="0.35">
      <c r="A661" s="9" t="s">
        <v>1155</v>
      </c>
      <c r="B661" s="9" t="s">
        <v>1394</v>
      </c>
      <c r="C661" s="10" t="s">
        <v>1693</v>
      </c>
      <c r="D661" s="11" t="s">
        <v>1694</v>
      </c>
      <c r="E661" s="9" t="s">
        <v>22</v>
      </c>
      <c r="F661" s="12" t="s">
        <v>1695</v>
      </c>
      <c r="G661" s="12" t="s">
        <v>24</v>
      </c>
      <c r="H661" s="13">
        <v>434692</v>
      </c>
      <c r="I661" s="14">
        <v>217346</v>
      </c>
      <c r="J661" s="15">
        <v>108673</v>
      </c>
      <c r="K661" s="14">
        <v>108673</v>
      </c>
      <c r="L661" s="25" t="s">
        <v>6037</v>
      </c>
    </row>
    <row r="662" spans="1:12" x14ac:dyDescent="0.35">
      <c r="A662" s="9" t="s">
        <v>1155</v>
      </c>
      <c r="B662" s="9" t="s">
        <v>1394</v>
      </c>
      <c r="C662" s="10" t="s">
        <v>1696</v>
      </c>
      <c r="D662" s="11" t="s">
        <v>1697</v>
      </c>
      <c r="E662" s="9" t="s">
        <v>22</v>
      </c>
      <c r="F662" s="12" t="s">
        <v>1698</v>
      </c>
      <c r="G662" s="12" t="s">
        <v>24</v>
      </c>
      <c r="H662" s="13">
        <v>800850</v>
      </c>
      <c r="I662" s="14">
        <v>400425</v>
      </c>
      <c r="J662" s="15">
        <v>200213</v>
      </c>
      <c r="K662" s="14">
        <v>200212</v>
      </c>
      <c r="L662" s="25" t="s">
        <v>6037</v>
      </c>
    </row>
    <row r="663" spans="1:12" x14ac:dyDescent="0.35">
      <c r="A663" s="9" t="s">
        <v>1155</v>
      </c>
      <c r="B663" s="9" t="s">
        <v>1394</v>
      </c>
      <c r="C663" s="10" t="s">
        <v>1699</v>
      </c>
      <c r="D663" s="11" t="s">
        <v>1700</v>
      </c>
      <c r="E663" s="9" t="s">
        <v>22</v>
      </c>
      <c r="F663" s="12" t="s">
        <v>1701</v>
      </c>
      <c r="G663" s="12" t="s">
        <v>24</v>
      </c>
      <c r="H663" s="13">
        <v>1072033</v>
      </c>
      <c r="I663" s="14">
        <v>536017</v>
      </c>
      <c r="J663" s="15">
        <v>268008</v>
      </c>
      <c r="K663" s="14">
        <v>268009</v>
      </c>
      <c r="L663" s="25" t="s">
        <v>6037</v>
      </c>
    </row>
    <row r="664" spans="1:12" x14ac:dyDescent="0.35">
      <c r="A664" s="9" t="s">
        <v>1155</v>
      </c>
      <c r="B664" s="9" t="s">
        <v>1394</v>
      </c>
      <c r="C664" s="10" t="s">
        <v>1702</v>
      </c>
      <c r="D664" s="11" t="s">
        <v>1703</v>
      </c>
      <c r="E664" s="9" t="s">
        <v>22</v>
      </c>
      <c r="F664" s="12" t="s">
        <v>1704</v>
      </c>
      <c r="G664" s="12" t="s">
        <v>24</v>
      </c>
      <c r="H664" s="13">
        <v>642829</v>
      </c>
      <c r="I664" s="14">
        <v>321415</v>
      </c>
      <c r="J664" s="15">
        <v>160707</v>
      </c>
      <c r="K664" s="14">
        <v>160708</v>
      </c>
      <c r="L664" s="25" t="s">
        <v>6037</v>
      </c>
    </row>
    <row r="665" spans="1:12" x14ac:dyDescent="0.35">
      <c r="A665" s="9" t="s">
        <v>1155</v>
      </c>
      <c r="B665" s="9" t="s">
        <v>1394</v>
      </c>
      <c r="C665" s="10" t="s">
        <v>1705</v>
      </c>
      <c r="D665" s="11" t="s">
        <v>1706</v>
      </c>
      <c r="E665" s="9" t="s">
        <v>22</v>
      </c>
      <c r="F665" s="12" t="s">
        <v>1707</v>
      </c>
      <c r="G665" s="12" t="s">
        <v>24</v>
      </c>
      <c r="H665" s="13">
        <v>749250</v>
      </c>
      <c r="I665" s="14">
        <v>374625</v>
      </c>
      <c r="J665" s="15">
        <v>187313</v>
      </c>
      <c r="K665" s="14">
        <v>187312</v>
      </c>
      <c r="L665" s="25" t="s">
        <v>6037</v>
      </c>
    </row>
    <row r="666" spans="1:12" x14ac:dyDescent="0.35">
      <c r="A666" s="9" t="s">
        <v>1155</v>
      </c>
      <c r="B666" s="9" t="s">
        <v>1394</v>
      </c>
      <c r="C666" s="10" t="s">
        <v>1708</v>
      </c>
      <c r="D666" s="11" t="s">
        <v>1709</v>
      </c>
      <c r="E666" s="9" t="s">
        <v>22</v>
      </c>
      <c r="F666" s="12" t="s">
        <v>1710</v>
      </c>
      <c r="G666" s="12" t="s">
        <v>24</v>
      </c>
      <c r="H666" s="13">
        <v>405157</v>
      </c>
      <c r="I666" s="14">
        <v>202579</v>
      </c>
      <c r="J666" s="15">
        <v>101289</v>
      </c>
      <c r="K666" s="14">
        <v>101290</v>
      </c>
      <c r="L666" s="25" t="s">
        <v>6037</v>
      </c>
    </row>
    <row r="667" spans="1:12" x14ac:dyDescent="0.35">
      <c r="A667" s="9" t="s">
        <v>1155</v>
      </c>
      <c r="B667" s="9" t="s">
        <v>1394</v>
      </c>
      <c r="C667" s="10" t="s">
        <v>1711</v>
      </c>
      <c r="D667" s="11" t="s">
        <v>1712</v>
      </c>
      <c r="E667" s="9" t="s">
        <v>22</v>
      </c>
      <c r="F667" s="12" t="s">
        <v>1713</v>
      </c>
      <c r="G667" s="12" t="s">
        <v>24</v>
      </c>
      <c r="H667" s="13">
        <v>505959</v>
      </c>
      <c r="I667" s="14">
        <v>252980</v>
      </c>
      <c r="J667" s="15">
        <v>126490</v>
      </c>
      <c r="K667" s="14">
        <v>126490</v>
      </c>
      <c r="L667" s="25" t="s">
        <v>6037</v>
      </c>
    </row>
    <row r="668" spans="1:12" x14ac:dyDescent="0.35">
      <c r="A668" s="9" t="s">
        <v>1155</v>
      </c>
      <c r="B668" s="9" t="s">
        <v>1394</v>
      </c>
      <c r="C668" s="10" t="s">
        <v>1714</v>
      </c>
      <c r="D668" s="11" t="s">
        <v>1715</v>
      </c>
      <c r="E668" s="9" t="s">
        <v>22</v>
      </c>
      <c r="F668" s="12" t="s">
        <v>1716</v>
      </c>
      <c r="G668" s="12" t="s">
        <v>24</v>
      </c>
      <c r="H668" s="13">
        <v>1109109</v>
      </c>
      <c r="I668" s="14">
        <v>554555</v>
      </c>
      <c r="J668" s="15">
        <v>277277</v>
      </c>
      <c r="K668" s="14">
        <v>277278</v>
      </c>
      <c r="L668" s="25" t="s">
        <v>6037</v>
      </c>
    </row>
    <row r="669" spans="1:12" x14ac:dyDescent="0.35">
      <c r="A669" s="9" t="s">
        <v>1155</v>
      </c>
      <c r="B669" s="9" t="s">
        <v>1394</v>
      </c>
      <c r="C669" s="10" t="s">
        <v>1717</v>
      </c>
      <c r="D669" s="11" t="s">
        <v>1718</v>
      </c>
      <c r="E669" s="9" t="s">
        <v>22</v>
      </c>
      <c r="F669" s="12" t="s">
        <v>1719</v>
      </c>
      <c r="G669" s="12" t="s">
        <v>24</v>
      </c>
      <c r="H669" s="13">
        <v>978033</v>
      </c>
      <c r="I669" s="14">
        <v>489017</v>
      </c>
      <c r="J669" s="15">
        <v>244508</v>
      </c>
      <c r="K669" s="14">
        <v>244509</v>
      </c>
      <c r="L669" s="25" t="s">
        <v>6037</v>
      </c>
    </row>
    <row r="670" spans="1:12" x14ac:dyDescent="0.35">
      <c r="A670" s="9" t="s">
        <v>1155</v>
      </c>
      <c r="B670" s="9" t="s">
        <v>1394</v>
      </c>
      <c r="C670" s="10" t="s">
        <v>1720</v>
      </c>
      <c r="D670" s="11" t="s">
        <v>1721</v>
      </c>
      <c r="E670" s="9" t="s">
        <v>22</v>
      </c>
      <c r="F670" s="12" t="s">
        <v>1722</v>
      </c>
      <c r="G670" s="12" t="s">
        <v>24</v>
      </c>
      <c r="H670" s="13">
        <v>752623</v>
      </c>
      <c r="I670" s="14">
        <v>376312</v>
      </c>
      <c r="J670" s="15">
        <v>188156</v>
      </c>
      <c r="K670" s="14">
        <v>188156</v>
      </c>
      <c r="L670" s="25" t="s">
        <v>6037</v>
      </c>
    </row>
    <row r="671" spans="1:12" x14ac:dyDescent="0.35">
      <c r="A671" s="9" t="s">
        <v>1155</v>
      </c>
      <c r="B671" s="9" t="s">
        <v>1394</v>
      </c>
      <c r="C671" s="10" t="s">
        <v>1723</v>
      </c>
      <c r="D671" s="11" t="s">
        <v>1724</v>
      </c>
      <c r="E671" s="9" t="s">
        <v>22</v>
      </c>
      <c r="F671" s="12" t="s">
        <v>1725</v>
      </c>
      <c r="G671" s="12" t="s">
        <v>24</v>
      </c>
      <c r="H671" s="13">
        <v>464241</v>
      </c>
      <c r="I671" s="14">
        <v>232121</v>
      </c>
      <c r="J671" s="15">
        <v>116060</v>
      </c>
      <c r="K671" s="14">
        <v>116061</v>
      </c>
      <c r="L671" s="25" t="s">
        <v>6037</v>
      </c>
    </row>
    <row r="672" spans="1:12" x14ac:dyDescent="0.35">
      <c r="A672" s="9" t="s">
        <v>1155</v>
      </c>
      <c r="B672" s="9" t="s">
        <v>1394</v>
      </c>
      <c r="C672" s="10" t="s">
        <v>1726</v>
      </c>
      <c r="D672" s="11" t="s">
        <v>1727</v>
      </c>
      <c r="E672" s="9" t="s">
        <v>22</v>
      </c>
      <c r="F672" s="12" t="s">
        <v>1728</v>
      </c>
      <c r="G672" s="12" t="s">
        <v>24</v>
      </c>
      <c r="H672" s="13">
        <v>630681</v>
      </c>
      <c r="I672" s="14">
        <v>315341</v>
      </c>
      <c r="J672" s="15">
        <v>157670</v>
      </c>
      <c r="K672" s="14">
        <v>157671</v>
      </c>
      <c r="L672" s="25" t="s">
        <v>6037</v>
      </c>
    </row>
    <row r="673" spans="1:12" x14ac:dyDescent="0.35">
      <c r="A673" s="9" t="s">
        <v>1155</v>
      </c>
      <c r="B673" s="9" t="s">
        <v>1394</v>
      </c>
      <c r="C673" s="10" t="s">
        <v>1729</v>
      </c>
      <c r="D673" s="11" t="s">
        <v>1730</v>
      </c>
      <c r="E673" s="9" t="s">
        <v>22</v>
      </c>
      <c r="F673" s="12" t="s">
        <v>1731</v>
      </c>
      <c r="G673" s="12" t="s">
        <v>24</v>
      </c>
      <c r="H673" s="13">
        <v>575830</v>
      </c>
      <c r="I673" s="14">
        <v>287915</v>
      </c>
      <c r="J673" s="15">
        <v>143958</v>
      </c>
      <c r="K673" s="14">
        <v>143957</v>
      </c>
      <c r="L673" s="25" t="s">
        <v>6037</v>
      </c>
    </row>
    <row r="674" spans="1:12" x14ac:dyDescent="0.35">
      <c r="A674" s="9" t="s">
        <v>1155</v>
      </c>
      <c r="B674" s="9" t="s">
        <v>1394</v>
      </c>
      <c r="C674" s="10" t="s">
        <v>1732</v>
      </c>
      <c r="D674" s="11" t="s">
        <v>1733</v>
      </c>
      <c r="E674" s="9" t="s">
        <v>22</v>
      </c>
      <c r="F674" s="12" t="s">
        <v>1734</v>
      </c>
      <c r="G674" s="12" t="s">
        <v>24</v>
      </c>
      <c r="H674" s="13">
        <v>62366</v>
      </c>
      <c r="I674" s="14">
        <v>31183</v>
      </c>
      <c r="J674" s="15">
        <v>15592</v>
      </c>
      <c r="K674" s="14">
        <v>15591</v>
      </c>
      <c r="L674" s="25" t="s">
        <v>6037</v>
      </c>
    </row>
    <row r="675" spans="1:12" x14ac:dyDescent="0.35">
      <c r="A675" s="9" t="s">
        <v>1155</v>
      </c>
      <c r="B675" s="9" t="s">
        <v>1394</v>
      </c>
      <c r="C675" s="10" t="s">
        <v>1735</v>
      </c>
      <c r="D675" s="11" t="s">
        <v>1736</v>
      </c>
      <c r="E675" s="9" t="s">
        <v>22</v>
      </c>
      <c r="F675" s="12" t="s">
        <v>1737</v>
      </c>
      <c r="G675" s="12" t="s">
        <v>24</v>
      </c>
      <c r="H675" s="13">
        <v>89662</v>
      </c>
      <c r="I675" s="14">
        <v>44831</v>
      </c>
      <c r="J675" s="15">
        <v>22416</v>
      </c>
      <c r="K675" s="14">
        <v>22415</v>
      </c>
      <c r="L675" s="25" t="s">
        <v>6037</v>
      </c>
    </row>
    <row r="676" spans="1:12" x14ac:dyDescent="0.35">
      <c r="A676" s="9" t="s">
        <v>1155</v>
      </c>
      <c r="B676" s="9" t="s">
        <v>1394</v>
      </c>
      <c r="C676" s="10" t="s">
        <v>1738</v>
      </c>
      <c r="D676" s="11" t="s">
        <v>1739</v>
      </c>
      <c r="E676" s="9" t="s">
        <v>22</v>
      </c>
      <c r="F676" s="12" t="s">
        <v>1740</v>
      </c>
      <c r="G676" s="12" t="s">
        <v>24</v>
      </c>
      <c r="H676" s="13">
        <v>1000484</v>
      </c>
      <c r="I676" s="14">
        <v>500242</v>
      </c>
      <c r="J676" s="15">
        <v>250121</v>
      </c>
      <c r="K676" s="14">
        <v>250121</v>
      </c>
      <c r="L676" s="25" t="s">
        <v>6037</v>
      </c>
    </row>
    <row r="677" spans="1:12" x14ac:dyDescent="0.35">
      <c r="A677" s="9" t="s">
        <v>1155</v>
      </c>
      <c r="B677" s="9" t="s">
        <v>1394</v>
      </c>
      <c r="C677" s="10" t="s">
        <v>1741</v>
      </c>
      <c r="D677" s="11" t="s">
        <v>1742</v>
      </c>
      <c r="E677" s="9" t="s">
        <v>22</v>
      </c>
      <c r="F677" s="12" t="s">
        <v>1743</v>
      </c>
      <c r="G677" s="12" t="s">
        <v>24</v>
      </c>
      <c r="H677" s="13">
        <v>784195</v>
      </c>
      <c r="I677" s="14">
        <v>392098</v>
      </c>
      <c r="J677" s="15">
        <v>196049</v>
      </c>
      <c r="K677" s="14">
        <v>196049</v>
      </c>
      <c r="L677" s="25" t="s">
        <v>6037</v>
      </c>
    </row>
    <row r="678" spans="1:12" x14ac:dyDescent="0.35">
      <c r="A678" s="9" t="s">
        <v>1155</v>
      </c>
      <c r="B678" s="9" t="s">
        <v>1394</v>
      </c>
      <c r="C678" s="10" t="s">
        <v>1744</v>
      </c>
      <c r="D678" s="11" t="s">
        <v>1745</v>
      </c>
      <c r="E678" s="9" t="s">
        <v>22</v>
      </c>
      <c r="F678" s="12" t="s">
        <v>1746</v>
      </c>
      <c r="G678" s="12" t="s">
        <v>24</v>
      </c>
      <c r="H678" s="13">
        <v>622448</v>
      </c>
      <c r="I678" s="14">
        <v>311224</v>
      </c>
      <c r="J678" s="15">
        <v>155612</v>
      </c>
      <c r="K678" s="14">
        <v>155612</v>
      </c>
      <c r="L678" s="25" t="s">
        <v>6037</v>
      </c>
    </row>
    <row r="679" spans="1:12" x14ac:dyDescent="0.35">
      <c r="A679" s="9" t="s">
        <v>1155</v>
      </c>
      <c r="B679" s="9" t="s">
        <v>1394</v>
      </c>
      <c r="C679" s="10" t="s">
        <v>1747</v>
      </c>
      <c r="D679" s="11" t="s">
        <v>1748</v>
      </c>
      <c r="E679" s="9" t="s">
        <v>22</v>
      </c>
      <c r="F679" s="12" t="s">
        <v>1749</v>
      </c>
      <c r="G679" s="12" t="s">
        <v>24</v>
      </c>
      <c r="H679" s="13">
        <v>1012472</v>
      </c>
      <c r="I679" s="14">
        <v>506236</v>
      </c>
      <c r="J679" s="15">
        <v>253118</v>
      </c>
      <c r="K679" s="14">
        <v>253118</v>
      </c>
      <c r="L679" s="25" t="s">
        <v>6037</v>
      </c>
    </row>
    <row r="680" spans="1:12" x14ac:dyDescent="0.35">
      <c r="A680" s="9" t="s">
        <v>1155</v>
      </c>
      <c r="B680" s="9" t="s">
        <v>1394</v>
      </c>
      <c r="C680" s="10" t="s">
        <v>1750</v>
      </c>
      <c r="D680" s="11" t="s">
        <v>1751</v>
      </c>
      <c r="E680" s="9" t="s">
        <v>22</v>
      </c>
      <c r="F680" s="12" t="s">
        <v>1752</v>
      </c>
      <c r="G680" s="12" t="s">
        <v>24</v>
      </c>
      <c r="H680" s="13">
        <v>517986</v>
      </c>
      <c r="I680" s="14">
        <v>258993</v>
      </c>
      <c r="J680" s="15">
        <v>129497</v>
      </c>
      <c r="K680" s="14">
        <v>129496</v>
      </c>
      <c r="L680" s="25" t="s">
        <v>6037</v>
      </c>
    </row>
    <row r="681" spans="1:12" x14ac:dyDescent="0.35">
      <c r="A681" s="9" t="s">
        <v>1155</v>
      </c>
      <c r="B681" s="9" t="s">
        <v>1394</v>
      </c>
      <c r="C681" s="10" t="s">
        <v>1753</v>
      </c>
      <c r="D681" s="11" t="s">
        <v>1754</v>
      </c>
      <c r="E681" s="9" t="s">
        <v>22</v>
      </c>
      <c r="F681" s="12" t="s">
        <v>1755</v>
      </c>
      <c r="G681" s="12" t="s">
        <v>24</v>
      </c>
      <c r="H681" s="13">
        <v>592027</v>
      </c>
      <c r="I681" s="14">
        <v>296014</v>
      </c>
      <c r="J681" s="15">
        <v>148007</v>
      </c>
      <c r="K681" s="14">
        <v>148007</v>
      </c>
      <c r="L681" s="25" t="s">
        <v>6037</v>
      </c>
    </row>
    <row r="682" spans="1:12" x14ac:dyDescent="0.35">
      <c r="A682" s="9" t="s">
        <v>1155</v>
      </c>
      <c r="B682" s="9" t="s">
        <v>1394</v>
      </c>
      <c r="C682" s="10" t="s">
        <v>1756</v>
      </c>
      <c r="D682" s="11" t="s">
        <v>1757</v>
      </c>
      <c r="E682" s="9" t="s">
        <v>22</v>
      </c>
      <c r="F682" s="12" t="s">
        <v>1758</v>
      </c>
      <c r="G682" s="12" t="s">
        <v>24</v>
      </c>
      <c r="H682" s="13">
        <v>589900</v>
      </c>
      <c r="I682" s="14">
        <v>294950</v>
      </c>
      <c r="J682" s="15">
        <v>147475</v>
      </c>
      <c r="K682" s="14">
        <v>147475</v>
      </c>
      <c r="L682" s="25" t="s">
        <v>6037</v>
      </c>
    </row>
    <row r="683" spans="1:12" x14ac:dyDescent="0.35">
      <c r="A683" s="9" t="s">
        <v>1155</v>
      </c>
      <c r="B683" s="9" t="s">
        <v>1394</v>
      </c>
      <c r="C683" s="10" t="s">
        <v>1759</v>
      </c>
      <c r="D683" s="11" t="s">
        <v>1760</v>
      </c>
      <c r="E683" s="9" t="s">
        <v>22</v>
      </c>
      <c r="F683" s="12" t="s">
        <v>1761</v>
      </c>
      <c r="G683" s="12" t="s">
        <v>24</v>
      </c>
      <c r="H683" s="13">
        <v>534709</v>
      </c>
      <c r="I683" s="14">
        <v>267355</v>
      </c>
      <c r="J683" s="15">
        <v>133677</v>
      </c>
      <c r="K683" s="14">
        <v>133678</v>
      </c>
      <c r="L683" s="25" t="s">
        <v>6037</v>
      </c>
    </row>
    <row r="684" spans="1:12" x14ac:dyDescent="0.35">
      <c r="A684" s="9" t="s">
        <v>1155</v>
      </c>
      <c r="B684" s="9" t="s">
        <v>1394</v>
      </c>
      <c r="C684" s="10" t="s">
        <v>1762</v>
      </c>
      <c r="D684" s="11" t="s">
        <v>1763</v>
      </c>
      <c r="E684" s="9" t="s">
        <v>22</v>
      </c>
      <c r="F684" s="12" t="s">
        <v>1764</v>
      </c>
      <c r="G684" s="12" t="s">
        <v>24</v>
      </c>
      <c r="H684" s="13">
        <v>969595</v>
      </c>
      <c r="I684" s="14">
        <v>484798</v>
      </c>
      <c r="J684" s="15">
        <v>242399</v>
      </c>
      <c r="K684" s="14">
        <v>242399</v>
      </c>
      <c r="L684" s="25" t="s">
        <v>6037</v>
      </c>
    </row>
    <row r="685" spans="1:12" x14ac:dyDescent="0.35">
      <c r="A685" s="9" t="s">
        <v>1155</v>
      </c>
      <c r="B685" s="9" t="s">
        <v>1394</v>
      </c>
      <c r="C685" s="10" t="s">
        <v>1765</v>
      </c>
      <c r="D685" s="11" t="s">
        <v>1766</v>
      </c>
      <c r="E685" s="9" t="s">
        <v>22</v>
      </c>
      <c r="F685" s="12" t="s">
        <v>1767</v>
      </c>
      <c r="G685" s="12" t="s">
        <v>24</v>
      </c>
      <c r="H685" s="13">
        <v>769396</v>
      </c>
      <c r="I685" s="14">
        <v>384698</v>
      </c>
      <c r="J685" s="15">
        <v>192349</v>
      </c>
      <c r="K685" s="14">
        <v>192349</v>
      </c>
      <c r="L685" s="25" t="s">
        <v>6037</v>
      </c>
    </row>
    <row r="686" spans="1:12" ht="31" x14ac:dyDescent="0.35">
      <c r="A686" s="9" t="s">
        <v>1155</v>
      </c>
      <c r="B686" s="9" t="s">
        <v>1394</v>
      </c>
      <c r="C686" s="10" t="s">
        <v>1768</v>
      </c>
      <c r="D686" s="11" t="s">
        <v>1769</v>
      </c>
      <c r="E686" s="9" t="s">
        <v>22</v>
      </c>
      <c r="F686" s="12" t="s">
        <v>1770</v>
      </c>
      <c r="G686" s="12" t="s">
        <v>24</v>
      </c>
      <c r="H686" s="13">
        <v>944972</v>
      </c>
      <c r="I686" s="14">
        <v>472486</v>
      </c>
      <c r="J686" s="15">
        <v>236243</v>
      </c>
      <c r="K686" s="14">
        <v>236243</v>
      </c>
      <c r="L686" s="25" t="s">
        <v>6037</v>
      </c>
    </row>
    <row r="687" spans="1:12" ht="31" x14ac:dyDescent="0.35">
      <c r="A687" s="9" t="s">
        <v>1155</v>
      </c>
      <c r="B687" s="9" t="s">
        <v>1394</v>
      </c>
      <c r="C687" s="10" t="s">
        <v>1771</v>
      </c>
      <c r="D687" s="11" t="s">
        <v>1772</v>
      </c>
      <c r="E687" s="9" t="s">
        <v>22</v>
      </c>
      <c r="F687" s="12" t="s">
        <v>1773</v>
      </c>
      <c r="G687" s="12" t="s">
        <v>24</v>
      </c>
      <c r="H687" s="13">
        <v>627192</v>
      </c>
      <c r="I687" s="14">
        <v>313596</v>
      </c>
      <c r="J687" s="15">
        <v>156798</v>
      </c>
      <c r="K687" s="14">
        <v>156798</v>
      </c>
      <c r="L687" s="25" t="s">
        <v>6037</v>
      </c>
    </row>
    <row r="688" spans="1:12" ht="31" x14ac:dyDescent="0.35">
      <c r="A688" s="9" t="s">
        <v>1155</v>
      </c>
      <c r="B688" s="9" t="s">
        <v>1394</v>
      </c>
      <c r="C688" s="10" t="s">
        <v>1774</v>
      </c>
      <c r="D688" s="11" t="s">
        <v>1775</v>
      </c>
      <c r="E688" s="9" t="s">
        <v>22</v>
      </c>
      <c r="F688" s="12" t="s">
        <v>1776</v>
      </c>
      <c r="G688" s="12" t="s">
        <v>24</v>
      </c>
      <c r="H688" s="13">
        <v>97478</v>
      </c>
      <c r="I688" s="14">
        <v>48739</v>
      </c>
      <c r="J688" s="15">
        <v>24370</v>
      </c>
      <c r="K688" s="14">
        <v>24369</v>
      </c>
      <c r="L688" s="25" t="s">
        <v>6037</v>
      </c>
    </row>
    <row r="689" spans="1:12" x14ac:dyDescent="0.35">
      <c r="A689" s="9" t="s">
        <v>1155</v>
      </c>
      <c r="B689" s="9" t="s">
        <v>1394</v>
      </c>
      <c r="C689" s="10" t="s">
        <v>1777</v>
      </c>
      <c r="D689" s="11" t="s">
        <v>1778</v>
      </c>
      <c r="E689" s="9" t="s">
        <v>22</v>
      </c>
      <c r="F689" s="12" t="s">
        <v>1779</v>
      </c>
      <c r="G689" s="12" t="s">
        <v>24</v>
      </c>
      <c r="H689" s="13">
        <v>478618</v>
      </c>
      <c r="I689" s="14">
        <v>239309</v>
      </c>
      <c r="J689" s="15">
        <v>119655</v>
      </c>
      <c r="K689" s="14">
        <v>119654</v>
      </c>
      <c r="L689" s="25" t="s">
        <v>6037</v>
      </c>
    </row>
    <row r="690" spans="1:12" x14ac:dyDescent="0.35">
      <c r="A690" s="9" t="s">
        <v>1155</v>
      </c>
      <c r="B690" s="9" t="s">
        <v>1394</v>
      </c>
      <c r="C690" s="10" t="s">
        <v>1780</v>
      </c>
      <c r="D690" s="11" t="s">
        <v>1781</v>
      </c>
      <c r="E690" s="9" t="s">
        <v>22</v>
      </c>
      <c r="F690" s="12" t="s">
        <v>1782</v>
      </c>
      <c r="G690" s="12" t="s">
        <v>24</v>
      </c>
      <c r="H690" s="13">
        <v>583154</v>
      </c>
      <c r="I690" s="14">
        <v>291577</v>
      </c>
      <c r="J690" s="15">
        <v>145789</v>
      </c>
      <c r="K690" s="14">
        <v>145788</v>
      </c>
      <c r="L690" s="25" t="s">
        <v>6037</v>
      </c>
    </row>
    <row r="691" spans="1:12" x14ac:dyDescent="0.35">
      <c r="A691" s="9" t="s">
        <v>1155</v>
      </c>
      <c r="B691" s="9" t="s">
        <v>1394</v>
      </c>
      <c r="C691" s="10" t="s">
        <v>1783</v>
      </c>
      <c r="D691" s="11" t="s">
        <v>1784</v>
      </c>
      <c r="E691" s="9" t="s">
        <v>22</v>
      </c>
      <c r="F691" s="12" t="s">
        <v>1785</v>
      </c>
      <c r="G691" s="12" t="s">
        <v>24</v>
      </c>
      <c r="H691" s="13">
        <v>97640</v>
      </c>
      <c r="I691" s="14">
        <v>48820</v>
      </c>
      <c r="J691" s="15">
        <v>24410</v>
      </c>
      <c r="K691" s="14">
        <v>24410</v>
      </c>
      <c r="L691" s="25" t="s">
        <v>6037</v>
      </c>
    </row>
    <row r="692" spans="1:12" x14ac:dyDescent="0.35">
      <c r="A692" s="9" t="s">
        <v>1155</v>
      </c>
      <c r="B692" s="9" t="s">
        <v>1394</v>
      </c>
      <c r="C692" s="10" t="s">
        <v>1786</v>
      </c>
      <c r="D692" s="11" t="s">
        <v>1787</v>
      </c>
      <c r="E692" s="9" t="s">
        <v>22</v>
      </c>
      <c r="F692" s="12" t="s">
        <v>1788</v>
      </c>
      <c r="G692" s="12" t="s">
        <v>24</v>
      </c>
      <c r="H692" s="13">
        <v>962638</v>
      </c>
      <c r="I692" s="14">
        <v>481319</v>
      </c>
      <c r="J692" s="15">
        <v>240660</v>
      </c>
      <c r="K692" s="14">
        <v>240659</v>
      </c>
      <c r="L692" s="25" t="s">
        <v>6037</v>
      </c>
    </row>
    <row r="693" spans="1:12" x14ac:dyDescent="0.35">
      <c r="A693" s="9" t="s">
        <v>1155</v>
      </c>
      <c r="B693" s="9" t="s">
        <v>1394</v>
      </c>
      <c r="C693" s="10" t="s">
        <v>1789</v>
      </c>
      <c r="D693" s="11" t="s">
        <v>1790</v>
      </c>
      <c r="E693" s="9" t="s">
        <v>22</v>
      </c>
      <c r="F693" s="12" t="s">
        <v>1791</v>
      </c>
      <c r="G693" s="12" t="s">
        <v>24</v>
      </c>
      <c r="H693" s="13">
        <v>102938</v>
      </c>
      <c r="I693" s="14">
        <v>51469</v>
      </c>
      <c r="J693" s="15">
        <v>25735</v>
      </c>
      <c r="K693" s="14">
        <v>25734</v>
      </c>
      <c r="L693" s="25" t="s">
        <v>6037</v>
      </c>
    </row>
    <row r="694" spans="1:12" x14ac:dyDescent="0.35">
      <c r="A694" s="9" t="s">
        <v>1155</v>
      </c>
      <c r="B694" s="9" t="s">
        <v>1394</v>
      </c>
      <c r="C694" s="10" t="s">
        <v>1792</v>
      </c>
      <c r="D694" s="11" t="s">
        <v>1793</v>
      </c>
      <c r="E694" s="9" t="s">
        <v>22</v>
      </c>
      <c r="F694" s="12" t="s">
        <v>1794</v>
      </c>
      <c r="G694" s="12" t="s">
        <v>24</v>
      </c>
      <c r="H694" s="13">
        <v>74976</v>
      </c>
      <c r="I694" s="14">
        <v>37488</v>
      </c>
      <c r="J694" s="15">
        <v>18744</v>
      </c>
      <c r="K694" s="14">
        <v>18744</v>
      </c>
      <c r="L694" s="25" t="s">
        <v>6037</v>
      </c>
    </row>
    <row r="695" spans="1:12" x14ac:dyDescent="0.35">
      <c r="A695" s="9" t="s">
        <v>1155</v>
      </c>
      <c r="B695" s="9" t="s">
        <v>1394</v>
      </c>
      <c r="C695" s="10" t="s">
        <v>1795</v>
      </c>
      <c r="D695" s="11" t="s">
        <v>1796</v>
      </c>
      <c r="E695" s="9" t="s">
        <v>22</v>
      </c>
      <c r="F695" s="12" t="s">
        <v>1797</v>
      </c>
      <c r="G695" s="12" t="s">
        <v>24</v>
      </c>
      <c r="H695" s="13">
        <v>1146136</v>
      </c>
      <c r="I695" s="14">
        <v>573068</v>
      </c>
      <c r="J695" s="15">
        <v>286534</v>
      </c>
      <c r="K695" s="14">
        <v>286534</v>
      </c>
      <c r="L695" s="25" t="s">
        <v>6037</v>
      </c>
    </row>
    <row r="696" spans="1:12" x14ac:dyDescent="0.35">
      <c r="A696" s="9" t="s">
        <v>1155</v>
      </c>
      <c r="B696" s="9" t="s">
        <v>1394</v>
      </c>
      <c r="C696" s="10" t="s">
        <v>1798</v>
      </c>
      <c r="D696" s="11" t="s">
        <v>1799</v>
      </c>
      <c r="E696" s="9" t="s">
        <v>22</v>
      </c>
      <c r="F696" s="12" t="s">
        <v>1800</v>
      </c>
      <c r="G696" s="12" t="s">
        <v>24</v>
      </c>
      <c r="H696" s="13">
        <v>122896</v>
      </c>
      <c r="I696" s="14">
        <v>61448</v>
      </c>
      <c r="J696" s="15">
        <v>30724</v>
      </c>
      <c r="K696" s="14">
        <v>30724</v>
      </c>
      <c r="L696" s="25" t="s">
        <v>6037</v>
      </c>
    </row>
    <row r="697" spans="1:12" x14ac:dyDescent="0.35">
      <c r="A697" s="9" t="s">
        <v>1155</v>
      </c>
      <c r="B697" s="9" t="s">
        <v>1394</v>
      </c>
      <c r="C697" s="10" t="s">
        <v>1801</v>
      </c>
      <c r="D697" s="11" t="s">
        <v>1802</v>
      </c>
      <c r="E697" s="9" t="s">
        <v>22</v>
      </c>
      <c r="F697" s="12" t="s">
        <v>1803</v>
      </c>
      <c r="G697" s="12" t="s">
        <v>24</v>
      </c>
      <c r="H697" s="13">
        <v>103390</v>
      </c>
      <c r="I697" s="14">
        <v>51695</v>
      </c>
      <c r="J697" s="15">
        <v>25848</v>
      </c>
      <c r="K697" s="14">
        <v>25847</v>
      </c>
      <c r="L697" s="25" t="s">
        <v>6037</v>
      </c>
    </row>
    <row r="698" spans="1:12" x14ac:dyDescent="0.35">
      <c r="A698" s="9" t="s">
        <v>1155</v>
      </c>
      <c r="B698" s="9" t="s">
        <v>1394</v>
      </c>
      <c r="C698" s="10" t="s">
        <v>1804</v>
      </c>
      <c r="D698" s="11" t="s">
        <v>1805</v>
      </c>
      <c r="E698" s="9" t="s">
        <v>22</v>
      </c>
      <c r="F698" s="12" t="s">
        <v>1806</v>
      </c>
      <c r="G698" s="12" t="s">
        <v>24</v>
      </c>
      <c r="H698" s="13">
        <v>55520</v>
      </c>
      <c r="I698" s="14">
        <v>27760</v>
      </c>
      <c r="J698" s="15">
        <v>13880</v>
      </c>
      <c r="K698" s="14">
        <v>13880</v>
      </c>
      <c r="L698" s="25" t="s">
        <v>6037</v>
      </c>
    </row>
    <row r="699" spans="1:12" x14ac:dyDescent="0.35">
      <c r="A699" s="9" t="s">
        <v>1155</v>
      </c>
      <c r="B699" s="9" t="s">
        <v>1394</v>
      </c>
      <c r="C699" s="10" t="s">
        <v>1807</v>
      </c>
      <c r="D699" s="11" t="s">
        <v>1808</v>
      </c>
      <c r="E699" s="9" t="s">
        <v>22</v>
      </c>
      <c r="F699" s="12" t="s">
        <v>1809</v>
      </c>
      <c r="G699" s="12" t="s">
        <v>24</v>
      </c>
      <c r="H699" s="13">
        <v>108026</v>
      </c>
      <c r="I699" s="14">
        <v>54013</v>
      </c>
      <c r="J699" s="15">
        <v>27007</v>
      </c>
      <c r="K699" s="14">
        <v>27006</v>
      </c>
      <c r="L699" s="25" t="s">
        <v>6037</v>
      </c>
    </row>
    <row r="700" spans="1:12" x14ac:dyDescent="0.35">
      <c r="A700" s="9" t="s">
        <v>1155</v>
      </c>
      <c r="B700" s="9" t="s">
        <v>1394</v>
      </c>
      <c r="C700" s="10" t="s">
        <v>1810</v>
      </c>
      <c r="D700" s="11" t="s">
        <v>1811</v>
      </c>
      <c r="E700" s="9" t="s">
        <v>22</v>
      </c>
      <c r="F700" s="12" t="s">
        <v>1812</v>
      </c>
      <c r="G700" s="12" t="s">
        <v>24</v>
      </c>
      <c r="H700" s="13">
        <v>77542</v>
      </c>
      <c r="I700" s="14">
        <v>38771</v>
      </c>
      <c r="J700" s="15">
        <v>19386</v>
      </c>
      <c r="K700" s="14">
        <v>19385</v>
      </c>
      <c r="L700" s="25" t="s">
        <v>6037</v>
      </c>
    </row>
    <row r="701" spans="1:12" x14ac:dyDescent="0.35">
      <c r="A701" s="9" t="s">
        <v>1155</v>
      </c>
      <c r="B701" s="9" t="s">
        <v>1394</v>
      </c>
      <c r="C701" s="10" t="s">
        <v>1813</v>
      </c>
      <c r="D701" s="11" t="s">
        <v>1814</v>
      </c>
      <c r="E701" s="9" t="s">
        <v>22</v>
      </c>
      <c r="F701" s="12" t="s">
        <v>1815</v>
      </c>
      <c r="G701" s="12" t="s">
        <v>24</v>
      </c>
      <c r="H701" s="13">
        <v>95262</v>
      </c>
      <c r="I701" s="14">
        <v>47631</v>
      </c>
      <c r="J701" s="15">
        <v>23816</v>
      </c>
      <c r="K701" s="14">
        <v>23815</v>
      </c>
      <c r="L701" s="25" t="s">
        <v>6037</v>
      </c>
    </row>
    <row r="702" spans="1:12" x14ac:dyDescent="0.35">
      <c r="A702" s="9" t="s">
        <v>1155</v>
      </c>
      <c r="B702" s="9" t="s">
        <v>1394</v>
      </c>
      <c r="C702" s="10" t="s">
        <v>1816</v>
      </c>
      <c r="D702" s="11" t="s">
        <v>1817</v>
      </c>
      <c r="E702" s="9" t="s">
        <v>22</v>
      </c>
      <c r="F702" s="12" t="s">
        <v>1818</v>
      </c>
      <c r="G702" s="12" t="s">
        <v>24</v>
      </c>
      <c r="H702" s="13">
        <v>85302</v>
      </c>
      <c r="I702" s="14">
        <v>42651</v>
      </c>
      <c r="J702" s="15">
        <v>21326</v>
      </c>
      <c r="K702" s="14">
        <v>21325</v>
      </c>
      <c r="L702" s="25" t="s">
        <v>6037</v>
      </c>
    </row>
    <row r="703" spans="1:12" x14ac:dyDescent="0.35">
      <c r="A703" s="9" t="s">
        <v>1155</v>
      </c>
      <c r="B703" s="9" t="s">
        <v>1394</v>
      </c>
      <c r="C703" s="10" t="s">
        <v>1819</v>
      </c>
      <c r="D703" s="11" t="s">
        <v>1820</v>
      </c>
      <c r="E703" s="9" t="s">
        <v>22</v>
      </c>
      <c r="F703" s="12" t="s">
        <v>1821</v>
      </c>
      <c r="G703" s="12" t="s">
        <v>24</v>
      </c>
      <c r="H703" s="13">
        <v>65224</v>
      </c>
      <c r="I703" s="14">
        <v>32612</v>
      </c>
      <c r="J703" s="15">
        <v>16306</v>
      </c>
      <c r="K703" s="14">
        <v>16306</v>
      </c>
      <c r="L703" s="25" t="s">
        <v>6037</v>
      </c>
    </row>
    <row r="704" spans="1:12" x14ac:dyDescent="0.35">
      <c r="A704" s="9" t="s">
        <v>1155</v>
      </c>
      <c r="B704" s="9" t="s">
        <v>1394</v>
      </c>
      <c r="C704" s="10" t="s">
        <v>1822</v>
      </c>
      <c r="D704" s="11" t="s">
        <v>1823</v>
      </c>
      <c r="E704" s="9" t="s">
        <v>22</v>
      </c>
      <c r="F704" s="12" t="s">
        <v>1824</v>
      </c>
      <c r="G704" s="12" t="s">
        <v>24</v>
      </c>
      <c r="H704" s="13">
        <v>0</v>
      </c>
      <c r="I704" s="14">
        <v>0</v>
      </c>
      <c r="J704" s="15">
        <v>0</v>
      </c>
      <c r="K704" s="14">
        <v>0</v>
      </c>
      <c r="L704" s="25" t="s">
        <v>6106</v>
      </c>
    </row>
    <row r="705" spans="1:12" x14ac:dyDescent="0.35">
      <c r="A705" s="9" t="s">
        <v>1155</v>
      </c>
      <c r="B705" s="9" t="s">
        <v>1394</v>
      </c>
      <c r="C705" s="10" t="s">
        <v>1825</v>
      </c>
      <c r="D705" s="11" t="s">
        <v>1826</v>
      </c>
      <c r="E705" s="9" t="s">
        <v>22</v>
      </c>
      <c r="F705" s="12" t="s">
        <v>1827</v>
      </c>
      <c r="G705" s="12" t="s">
        <v>24</v>
      </c>
      <c r="H705" s="13">
        <v>42914</v>
      </c>
      <c r="I705" s="14">
        <v>21457</v>
      </c>
      <c r="J705" s="15">
        <v>10729</v>
      </c>
      <c r="K705" s="14">
        <v>10728</v>
      </c>
      <c r="L705" s="25" t="s">
        <v>6037</v>
      </c>
    </row>
    <row r="706" spans="1:12" x14ac:dyDescent="0.35">
      <c r="A706" s="9" t="s">
        <v>1155</v>
      </c>
      <c r="B706" s="9" t="s">
        <v>1394</v>
      </c>
      <c r="C706" s="10" t="s">
        <v>1828</v>
      </c>
      <c r="D706" s="11" t="s">
        <v>1829</v>
      </c>
      <c r="E706" s="9" t="s">
        <v>22</v>
      </c>
      <c r="F706" s="12" t="s">
        <v>1830</v>
      </c>
      <c r="G706" s="12" t="s">
        <v>24</v>
      </c>
      <c r="H706" s="13">
        <v>82152</v>
      </c>
      <c r="I706" s="14">
        <v>41076</v>
      </c>
      <c r="J706" s="15">
        <v>20538</v>
      </c>
      <c r="K706" s="14">
        <v>20538</v>
      </c>
      <c r="L706" s="25" t="s">
        <v>6037</v>
      </c>
    </row>
    <row r="707" spans="1:12" x14ac:dyDescent="0.35">
      <c r="A707" s="9" t="s">
        <v>1155</v>
      </c>
      <c r="B707" s="9" t="s">
        <v>1394</v>
      </c>
      <c r="C707" s="10" t="s">
        <v>1831</v>
      </c>
      <c r="D707" s="11" t="s">
        <v>1832</v>
      </c>
      <c r="E707" s="9" t="s">
        <v>22</v>
      </c>
      <c r="F707" s="12" t="s">
        <v>1833</v>
      </c>
      <c r="G707" s="12" t="s">
        <v>24</v>
      </c>
      <c r="H707" s="13">
        <v>86048</v>
      </c>
      <c r="I707" s="14">
        <v>43024</v>
      </c>
      <c r="J707" s="15">
        <v>21512</v>
      </c>
      <c r="K707" s="14">
        <v>21512</v>
      </c>
      <c r="L707" s="25" t="s">
        <v>6037</v>
      </c>
    </row>
    <row r="708" spans="1:12" x14ac:dyDescent="0.35">
      <c r="A708" s="9" t="s">
        <v>1155</v>
      </c>
      <c r="B708" s="9" t="s">
        <v>1394</v>
      </c>
      <c r="C708" s="10" t="s">
        <v>1834</v>
      </c>
      <c r="D708" s="11" t="s">
        <v>1835</v>
      </c>
      <c r="E708" s="9" t="s">
        <v>22</v>
      </c>
      <c r="F708" s="12" t="s">
        <v>1836</v>
      </c>
      <c r="G708" s="12" t="s">
        <v>24</v>
      </c>
      <c r="H708" s="13">
        <v>87768</v>
      </c>
      <c r="I708" s="14">
        <v>43884</v>
      </c>
      <c r="J708" s="15">
        <v>21942</v>
      </c>
      <c r="K708" s="14">
        <v>21942</v>
      </c>
      <c r="L708" s="25" t="s">
        <v>6037</v>
      </c>
    </row>
    <row r="709" spans="1:12" x14ac:dyDescent="0.35">
      <c r="A709" s="9" t="s">
        <v>1155</v>
      </c>
      <c r="B709" s="9" t="s">
        <v>1394</v>
      </c>
      <c r="C709" s="10" t="s">
        <v>1837</v>
      </c>
      <c r="D709" s="11" t="s">
        <v>1838</v>
      </c>
      <c r="E709" s="9" t="s">
        <v>22</v>
      </c>
      <c r="F709" s="12" t="s">
        <v>1839</v>
      </c>
      <c r="G709" s="12" t="s">
        <v>24</v>
      </c>
      <c r="H709" s="13">
        <v>88528</v>
      </c>
      <c r="I709" s="14">
        <v>44264</v>
      </c>
      <c r="J709" s="15">
        <v>22132</v>
      </c>
      <c r="K709" s="14">
        <v>22132</v>
      </c>
      <c r="L709" s="25" t="s">
        <v>6037</v>
      </c>
    </row>
    <row r="710" spans="1:12" x14ac:dyDescent="0.35">
      <c r="A710" s="9" t="s">
        <v>1155</v>
      </c>
      <c r="B710" s="9" t="s">
        <v>1394</v>
      </c>
      <c r="C710" s="10" t="s">
        <v>1840</v>
      </c>
      <c r="D710" s="11" t="s">
        <v>1841</v>
      </c>
      <c r="E710" s="9" t="s">
        <v>22</v>
      </c>
      <c r="F710" s="12" t="s">
        <v>1842</v>
      </c>
      <c r="G710" s="12" t="s">
        <v>24</v>
      </c>
      <c r="H710" s="13">
        <v>78096</v>
      </c>
      <c r="I710" s="14">
        <v>39048</v>
      </c>
      <c r="J710" s="15">
        <v>19524</v>
      </c>
      <c r="K710" s="14">
        <v>19524</v>
      </c>
      <c r="L710" s="25" t="s">
        <v>6037</v>
      </c>
    </row>
    <row r="711" spans="1:12" x14ac:dyDescent="0.35">
      <c r="A711" s="9" t="s">
        <v>1155</v>
      </c>
      <c r="B711" s="9" t="s">
        <v>1394</v>
      </c>
      <c r="C711" s="10" t="s">
        <v>1843</v>
      </c>
      <c r="D711" s="11" t="s">
        <v>1844</v>
      </c>
      <c r="E711" s="9" t="s">
        <v>22</v>
      </c>
      <c r="F711" s="12" t="s">
        <v>1845</v>
      </c>
      <c r="G711" s="12" t="s">
        <v>24</v>
      </c>
      <c r="H711" s="13">
        <v>56488</v>
      </c>
      <c r="I711" s="14">
        <v>28244</v>
      </c>
      <c r="J711" s="15">
        <v>14122</v>
      </c>
      <c r="K711" s="14">
        <v>14122</v>
      </c>
      <c r="L711" s="25" t="s">
        <v>6037</v>
      </c>
    </row>
    <row r="712" spans="1:12" ht="31" x14ac:dyDescent="0.35">
      <c r="A712" s="9" t="s">
        <v>1155</v>
      </c>
      <c r="B712" s="9" t="s">
        <v>1394</v>
      </c>
      <c r="C712" s="10" t="s">
        <v>1846</v>
      </c>
      <c r="D712" s="11" t="s">
        <v>1847</v>
      </c>
      <c r="E712" s="9" t="s">
        <v>22</v>
      </c>
      <c r="F712" s="12" t="s">
        <v>1848</v>
      </c>
      <c r="G712" s="12" t="s">
        <v>24</v>
      </c>
      <c r="H712" s="13">
        <v>29866</v>
      </c>
      <c r="I712" s="14">
        <v>14933</v>
      </c>
      <c r="J712" s="15">
        <v>7467</v>
      </c>
      <c r="K712" s="14">
        <v>7466</v>
      </c>
      <c r="L712" s="25" t="s">
        <v>6037</v>
      </c>
    </row>
    <row r="713" spans="1:12" x14ac:dyDescent="0.35">
      <c r="A713" s="9" t="s">
        <v>1155</v>
      </c>
      <c r="B713" s="9" t="s">
        <v>1394</v>
      </c>
      <c r="C713" s="10" t="s">
        <v>1849</v>
      </c>
      <c r="D713" s="11" t="s">
        <v>1850</v>
      </c>
      <c r="E713" s="9" t="s">
        <v>22</v>
      </c>
      <c r="F713" s="12" t="s">
        <v>1851</v>
      </c>
      <c r="G713" s="12" t="s">
        <v>24</v>
      </c>
      <c r="H713" s="13">
        <v>90396</v>
      </c>
      <c r="I713" s="14">
        <v>45198</v>
      </c>
      <c r="J713" s="15">
        <v>22599</v>
      </c>
      <c r="K713" s="14">
        <v>22599</v>
      </c>
      <c r="L713" s="25" t="s">
        <v>6037</v>
      </c>
    </row>
    <row r="714" spans="1:12" x14ac:dyDescent="0.35">
      <c r="A714" s="9" t="s">
        <v>1155</v>
      </c>
      <c r="B714" s="9" t="s">
        <v>1394</v>
      </c>
      <c r="C714" s="10" t="s">
        <v>1852</v>
      </c>
      <c r="D714" s="11" t="s">
        <v>1853</v>
      </c>
      <c r="E714" s="9" t="s">
        <v>22</v>
      </c>
      <c r="F714" s="12" t="s">
        <v>1854</v>
      </c>
      <c r="G714" s="12" t="s">
        <v>24</v>
      </c>
      <c r="H714" s="13">
        <v>100506</v>
      </c>
      <c r="I714" s="14">
        <v>50253</v>
      </c>
      <c r="J714" s="15">
        <v>25127</v>
      </c>
      <c r="K714" s="14">
        <v>25126</v>
      </c>
      <c r="L714" s="25" t="s">
        <v>6037</v>
      </c>
    </row>
    <row r="715" spans="1:12" x14ac:dyDescent="0.35">
      <c r="A715" s="9" t="s">
        <v>1155</v>
      </c>
      <c r="B715" s="9" t="s">
        <v>1394</v>
      </c>
      <c r="C715" s="10" t="s">
        <v>1855</v>
      </c>
      <c r="D715" s="11" t="s">
        <v>1856</v>
      </c>
      <c r="E715" s="9" t="s">
        <v>22</v>
      </c>
      <c r="F715" s="12" t="s">
        <v>1857</v>
      </c>
      <c r="G715" s="12" t="s">
        <v>24</v>
      </c>
      <c r="H715" s="13">
        <v>101376</v>
      </c>
      <c r="I715" s="14">
        <v>50688</v>
      </c>
      <c r="J715" s="15">
        <v>25344</v>
      </c>
      <c r="K715" s="14">
        <v>25344</v>
      </c>
      <c r="L715" s="25" t="s">
        <v>6037</v>
      </c>
    </row>
    <row r="716" spans="1:12" x14ac:dyDescent="0.35">
      <c r="A716" s="9" t="s">
        <v>1155</v>
      </c>
      <c r="B716" s="9" t="s">
        <v>1394</v>
      </c>
      <c r="C716" s="10" t="s">
        <v>1858</v>
      </c>
      <c r="D716" s="11" t="s">
        <v>1859</v>
      </c>
      <c r="E716" s="9" t="s">
        <v>22</v>
      </c>
      <c r="F716" s="12" t="s">
        <v>1860</v>
      </c>
      <c r="G716" s="12" t="s">
        <v>24</v>
      </c>
      <c r="H716" s="13">
        <v>62312</v>
      </c>
      <c r="I716" s="14">
        <v>31156</v>
      </c>
      <c r="J716" s="15">
        <v>15578</v>
      </c>
      <c r="K716" s="14">
        <v>15578</v>
      </c>
      <c r="L716" s="25" t="s">
        <v>6037</v>
      </c>
    </row>
    <row r="717" spans="1:12" x14ac:dyDescent="0.35">
      <c r="A717" s="9" t="s">
        <v>1155</v>
      </c>
      <c r="B717" s="9" t="s">
        <v>1394</v>
      </c>
      <c r="C717" s="10" t="s">
        <v>1861</v>
      </c>
      <c r="D717" s="11" t="s">
        <v>1862</v>
      </c>
      <c r="E717" s="9" t="s">
        <v>22</v>
      </c>
      <c r="F717" s="12" t="s">
        <v>1863</v>
      </c>
      <c r="G717" s="12" t="s">
        <v>24</v>
      </c>
      <c r="H717" s="13">
        <v>59610</v>
      </c>
      <c r="I717" s="14">
        <v>29805</v>
      </c>
      <c r="J717" s="15">
        <v>14903</v>
      </c>
      <c r="K717" s="14">
        <v>14902</v>
      </c>
      <c r="L717" s="25" t="s">
        <v>6037</v>
      </c>
    </row>
    <row r="718" spans="1:12" x14ac:dyDescent="0.35">
      <c r="A718" s="9" t="s">
        <v>1155</v>
      </c>
      <c r="B718" s="9" t="s">
        <v>1394</v>
      </c>
      <c r="C718" s="10" t="s">
        <v>1864</v>
      </c>
      <c r="D718" s="11" t="s">
        <v>1865</v>
      </c>
      <c r="E718" s="9" t="s">
        <v>22</v>
      </c>
      <c r="F718" s="12" t="s">
        <v>1866</v>
      </c>
      <c r="G718" s="12" t="s">
        <v>24</v>
      </c>
      <c r="H718" s="13">
        <v>65486</v>
      </c>
      <c r="I718" s="14">
        <v>32743</v>
      </c>
      <c r="J718" s="15">
        <v>16372</v>
      </c>
      <c r="K718" s="14">
        <v>16371</v>
      </c>
      <c r="L718" s="25" t="s">
        <v>6037</v>
      </c>
    </row>
    <row r="719" spans="1:12" x14ac:dyDescent="0.35">
      <c r="A719" s="9" t="s">
        <v>1155</v>
      </c>
      <c r="B719" s="9" t="s">
        <v>1394</v>
      </c>
      <c r="C719" s="10" t="s">
        <v>1867</v>
      </c>
      <c r="D719" s="11" t="s">
        <v>1868</v>
      </c>
      <c r="E719" s="9" t="s">
        <v>22</v>
      </c>
      <c r="F719" s="12" t="s">
        <v>1869</v>
      </c>
      <c r="G719" s="12" t="s">
        <v>24</v>
      </c>
      <c r="H719" s="13">
        <v>76574</v>
      </c>
      <c r="I719" s="14">
        <v>38287</v>
      </c>
      <c r="J719" s="15">
        <v>19144</v>
      </c>
      <c r="K719" s="14">
        <v>19143</v>
      </c>
      <c r="L719" s="25" t="s">
        <v>6037</v>
      </c>
    </row>
    <row r="720" spans="1:12" x14ac:dyDescent="0.35">
      <c r="A720" s="9" t="s">
        <v>1155</v>
      </c>
      <c r="B720" s="9" t="s">
        <v>1394</v>
      </c>
      <c r="C720" s="10" t="s">
        <v>1870</v>
      </c>
      <c r="D720" s="11" t="s">
        <v>1871</v>
      </c>
      <c r="E720" s="9" t="s">
        <v>22</v>
      </c>
      <c r="F720" s="12" t="s">
        <v>1872</v>
      </c>
      <c r="G720" s="12" t="s">
        <v>24</v>
      </c>
      <c r="H720" s="13">
        <v>29850</v>
      </c>
      <c r="I720" s="14">
        <v>14925</v>
      </c>
      <c r="J720" s="15">
        <v>7463</v>
      </c>
      <c r="K720" s="14">
        <v>7462</v>
      </c>
      <c r="L720" s="25" t="s">
        <v>6037</v>
      </c>
    </row>
    <row r="721" spans="1:12" x14ac:dyDescent="0.35">
      <c r="A721" s="9" t="s">
        <v>1155</v>
      </c>
      <c r="B721" s="9" t="s">
        <v>1394</v>
      </c>
      <c r="C721" s="10" t="s">
        <v>1873</v>
      </c>
      <c r="D721" s="11" t="s">
        <v>1874</v>
      </c>
      <c r="E721" s="9" t="s">
        <v>22</v>
      </c>
      <c r="F721" s="12" t="s">
        <v>1875</v>
      </c>
      <c r="G721" s="12" t="s">
        <v>24</v>
      </c>
      <c r="H721" s="13">
        <v>46990</v>
      </c>
      <c r="I721" s="14">
        <v>23495</v>
      </c>
      <c r="J721" s="15">
        <v>11748</v>
      </c>
      <c r="K721" s="14">
        <v>11747</v>
      </c>
      <c r="L721" s="25" t="s">
        <v>6037</v>
      </c>
    </row>
    <row r="722" spans="1:12" x14ac:dyDescent="0.35">
      <c r="A722" s="9" t="s">
        <v>1155</v>
      </c>
      <c r="B722" s="9" t="s">
        <v>1394</v>
      </c>
      <c r="C722" s="10" t="s">
        <v>1876</v>
      </c>
      <c r="D722" s="11" t="s">
        <v>1877</v>
      </c>
      <c r="E722" s="9" t="s">
        <v>22</v>
      </c>
      <c r="F722" s="12" t="s">
        <v>1878</v>
      </c>
      <c r="G722" s="12" t="s">
        <v>24</v>
      </c>
      <c r="H722" s="13">
        <v>54894</v>
      </c>
      <c r="I722" s="14">
        <v>27447</v>
      </c>
      <c r="J722" s="15">
        <v>13724</v>
      </c>
      <c r="K722" s="14">
        <v>13723</v>
      </c>
      <c r="L722" s="25" t="s">
        <v>6037</v>
      </c>
    </row>
    <row r="723" spans="1:12" ht="31" x14ac:dyDescent="0.35">
      <c r="A723" s="9" t="s">
        <v>1155</v>
      </c>
      <c r="B723" s="9" t="s">
        <v>1394</v>
      </c>
      <c r="C723" s="10" t="s">
        <v>1879</v>
      </c>
      <c r="D723" s="11" t="s">
        <v>1880</v>
      </c>
      <c r="E723" s="9" t="s">
        <v>22</v>
      </c>
      <c r="F723" s="12" t="s">
        <v>1881</v>
      </c>
      <c r="G723" s="12" t="s">
        <v>24</v>
      </c>
      <c r="H723" s="13">
        <v>61344</v>
      </c>
      <c r="I723" s="14">
        <v>30672</v>
      </c>
      <c r="J723" s="15">
        <v>15336</v>
      </c>
      <c r="K723" s="14">
        <v>15336</v>
      </c>
      <c r="L723" s="25" t="s">
        <v>6037</v>
      </c>
    </row>
    <row r="724" spans="1:12" x14ac:dyDescent="0.35">
      <c r="A724" s="9" t="s">
        <v>1155</v>
      </c>
      <c r="B724" s="9" t="s">
        <v>1394</v>
      </c>
      <c r="C724" s="10" t="s">
        <v>1882</v>
      </c>
      <c r="D724" s="11" t="s">
        <v>1883</v>
      </c>
      <c r="E724" s="9" t="s">
        <v>22</v>
      </c>
      <c r="F724" s="12" t="s">
        <v>1884</v>
      </c>
      <c r="G724" s="12" t="s">
        <v>24</v>
      </c>
      <c r="H724" s="13">
        <v>63490</v>
      </c>
      <c r="I724" s="14">
        <v>31745</v>
      </c>
      <c r="J724" s="15">
        <v>15873</v>
      </c>
      <c r="K724" s="14">
        <v>15872</v>
      </c>
      <c r="L724" s="25" t="s">
        <v>6037</v>
      </c>
    </row>
    <row r="725" spans="1:12" x14ac:dyDescent="0.35">
      <c r="A725" s="9" t="s">
        <v>1155</v>
      </c>
      <c r="B725" s="9" t="s">
        <v>1394</v>
      </c>
      <c r="C725" s="10" t="s">
        <v>1885</v>
      </c>
      <c r="D725" s="11" t="s">
        <v>1886</v>
      </c>
      <c r="E725" s="9" t="s">
        <v>22</v>
      </c>
      <c r="F725" s="12" t="s">
        <v>1887</v>
      </c>
      <c r="G725" s="12" t="s">
        <v>24</v>
      </c>
      <c r="H725" s="13">
        <v>77664</v>
      </c>
      <c r="I725" s="14">
        <v>38832</v>
      </c>
      <c r="J725" s="15">
        <v>19416</v>
      </c>
      <c r="K725" s="14">
        <v>19416</v>
      </c>
      <c r="L725" s="25" t="s">
        <v>6037</v>
      </c>
    </row>
    <row r="726" spans="1:12" x14ac:dyDescent="0.35">
      <c r="A726" s="9" t="s">
        <v>1155</v>
      </c>
      <c r="B726" s="9" t="s">
        <v>1394</v>
      </c>
      <c r="C726" s="10" t="s">
        <v>1888</v>
      </c>
      <c r="D726" s="11" t="s">
        <v>1889</v>
      </c>
      <c r="E726" s="9" t="s">
        <v>22</v>
      </c>
      <c r="F726" s="12" t="s">
        <v>1890</v>
      </c>
      <c r="G726" s="12" t="s">
        <v>24</v>
      </c>
      <c r="H726" s="13">
        <v>86454</v>
      </c>
      <c r="I726" s="14">
        <v>43227</v>
      </c>
      <c r="J726" s="15">
        <v>21614</v>
      </c>
      <c r="K726" s="14">
        <v>21613</v>
      </c>
      <c r="L726" s="25" t="s">
        <v>6037</v>
      </c>
    </row>
    <row r="727" spans="1:12" x14ac:dyDescent="0.35">
      <c r="A727" s="9" t="s">
        <v>1155</v>
      </c>
      <c r="B727" s="9" t="s">
        <v>1394</v>
      </c>
      <c r="C727" s="10" t="s">
        <v>1891</v>
      </c>
      <c r="D727" s="11" t="s">
        <v>1892</v>
      </c>
      <c r="E727" s="9" t="s">
        <v>22</v>
      </c>
      <c r="F727" s="12" t="s">
        <v>1893</v>
      </c>
      <c r="G727" s="12" t="s">
        <v>24</v>
      </c>
      <c r="H727" s="13">
        <v>31700</v>
      </c>
      <c r="I727" s="14">
        <v>15850</v>
      </c>
      <c r="J727" s="15">
        <v>7925</v>
      </c>
      <c r="K727" s="14">
        <v>7925</v>
      </c>
      <c r="L727" s="25" t="s">
        <v>6037</v>
      </c>
    </row>
    <row r="728" spans="1:12" x14ac:dyDescent="0.35">
      <c r="A728" s="9" t="s">
        <v>1155</v>
      </c>
      <c r="B728" s="9" t="s">
        <v>1394</v>
      </c>
      <c r="C728" s="10" t="s">
        <v>1894</v>
      </c>
      <c r="D728" s="11" t="s">
        <v>1895</v>
      </c>
      <c r="E728" s="9" t="s">
        <v>22</v>
      </c>
      <c r="F728" s="12" t="s">
        <v>1896</v>
      </c>
      <c r="G728" s="12" t="s">
        <v>24</v>
      </c>
      <c r="H728" s="13">
        <v>19982</v>
      </c>
      <c r="I728" s="14">
        <v>9991</v>
      </c>
      <c r="J728" s="15">
        <v>4996</v>
      </c>
      <c r="K728" s="14">
        <v>4995</v>
      </c>
      <c r="L728" s="25" t="s">
        <v>6037</v>
      </c>
    </row>
    <row r="729" spans="1:12" x14ac:dyDescent="0.35">
      <c r="A729" s="9" t="s">
        <v>1155</v>
      </c>
      <c r="B729" s="9" t="s">
        <v>1394</v>
      </c>
      <c r="C729" s="10" t="s">
        <v>1897</v>
      </c>
      <c r="D729" s="11" t="s">
        <v>1898</v>
      </c>
      <c r="E729" s="9" t="s">
        <v>22</v>
      </c>
      <c r="F729" s="12" t="s">
        <v>1899</v>
      </c>
      <c r="G729" s="12" t="s">
        <v>24</v>
      </c>
      <c r="H729" s="13">
        <v>46228</v>
      </c>
      <c r="I729" s="14">
        <v>23114</v>
      </c>
      <c r="J729" s="15">
        <v>11557</v>
      </c>
      <c r="K729" s="14">
        <v>11557</v>
      </c>
      <c r="L729" s="25" t="s">
        <v>6037</v>
      </c>
    </row>
    <row r="730" spans="1:12" x14ac:dyDescent="0.35">
      <c r="A730" s="9" t="s">
        <v>1155</v>
      </c>
      <c r="B730" s="9" t="s">
        <v>1394</v>
      </c>
      <c r="C730" s="10" t="s">
        <v>1900</v>
      </c>
      <c r="D730" s="11" t="s">
        <v>1901</v>
      </c>
      <c r="E730" s="9" t="s">
        <v>22</v>
      </c>
      <c r="F730" s="12" t="s">
        <v>1902</v>
      </c>
      <c r="G730" s="12" t="s">
        <v>24</v>
      </c>
      <c r="H730" s="13">
        <v>49436</v>
      </c>
      <c r="I730" s="14">
        <v>24718</v>
      </c>
      <c r="J730" s="15">
        <v>12359</v>
      </c>
      <c r="K730" s="14">
        <v>12359</v>
      </c>
      <c r="L730" s="25" t="s">
        <v>6037</v>
      </c>
    </row>
    <row r="731" spans="1:12" x14ac:dyDescent="0.35">
      <c r="A731" s="9" t="s">
        <v>1155</v>
      </c>
      <c r="B731" s="9" t="s">
        <v>1394</v>
      </c>
      <c r="C731" s="10" t="s">
        <v>1903</v>
      </c>
      <c r="D731" s="11" t="s">
        <v>1904</v>
      </c>
      <c r="E731" s="9" t="s">
        <v>22</v>
      </c>
      <c r="F731" s="12" t="s">
        <v>1905</v>
      </c>
      <c r="G731" s="12" t="s">
        <v>24</v>
      </c>
      <c r="H731" s="13">
        <v>91428</v>
      </c>
      <c r="I731" s="14">
        <v>45714</v>
      </c>
      <c r="J731" s="15">
        <v>22857</v>
      </c>
      <c r="K731" s="14">
        <v>22857</v>
      </c>
      <c r="L731" s="25" t="s">
        <v>6037</v>
      </c>
    </row>
    <row r="732" spans="1:12" ht="31" x14ac:dyDescent="0.35">
      <c r="A732" s="9" t="s">
        <v>1155</v>
      </c>
      <c r="B732" s="9" t="s">
        <v>1394</v>
      </c>
      <c r="C732" s="10" t="s">
        <v>1906</v>
      </c>
      <c r="D732" s="11" t="s">
        <v>1907</v>
      </c>
      <c r="E732" s="9" t="s">
        <v>22</v>
      </c>
      <c r="F732" s="12" t="s">
        <v>1908</v>
      </c>
      <c r="G732" s="12" t="s">
        <v>24</v>
      </c>
      <c r="H732" s="13">
        <v>138958</v>
      </c>
      <c r="I732" s="14">
        <v>69479</v>
      </c>
      <c r="J732" s="15">
        <v>34740</v>
      </c>
      <c r="K732" s="14">
        <v>34739</v>
      </c>
      <c r="L732" s="25" t="s">
        <v>6037</v>
      </c>
    </row>
    <row r="733" spans="1:12" x14ac:dyDescent="0.35">
      <c r="A733" s="9" t="s">
        <v>1155</v>
      </c>
      <c r="B733" s="9" t="s">
        <v>1394</v>
      </c>
      <c r="C733" s="10" t="s">
        <v>1909</v>
      </c>
      <c r="D733" s="11" t="s">
        <v>1910</v>
      </c>
      <c r="E733" s="9" t="s">
        <v>22</v>
      </c>
      <c r="F733" s="12" t="s">
        <v>1911</v>
      </c>
      <c r="G733" s="12" t="s">
        <v>24</v>
      </c>
      <c r="H733" s="13">
        <v>44586</v>
      </c>
      <c r="I733" s="14">
        <v>22293</v>
      </c>
      <c r="J733" s="15">
        <v>11147</v>
      </c>
      <c r="K733" s="14">
        <v>11146</v>
      </c>
      <c r="L733" s="25" t="s">
        <v>6037</v>
      </c>
    </row>
    <row r="734" spans="1:12" x14ac:dyDescent="0.35">
      <c r="A734" s="9" t="s">
        <v>1155</v>
      </c>
      <c r="B734" s="9" t="s">
        <v>1394</v>
      </c>
      <c r="C734" s="10" t="s">
        <v>1912</v>
      </c>
      <c r="D734" s="11" t="s">
        <v>1913</v>
      </c>
      <c r="E734" s="9" t="s">
        <v>22</v>
      </c>
      <c r="F734" s="12" t="s">
        <v>1914</v>
      </c>
      <c r="G734" s="12" t="s">
        <v>24</v>
      </c>
      <c r="H734" s="13">
        <v>69232</v>
      </c>
      <c r="I734" s="14">
        <v>34616</v>
      </c>
      <c r="J734" s="15">
        <v>17308</v>
      </c>
      <c r="K734" s="14">
        <v>17308</v>
      </c>
      <c r="L734" s="25" t="s">
        <v>6037</v>
      </c>
    </row>
    <row r="735" spans="1:12" ht="31" x14ac:dyDescent="0.35">
      <c r="A735" s="9" t="s">
        <v>1155</v>
      </c>
      <c r="B735" s="9" t="s">
        <v>1394</v>
      </c>
      <c r="C735" s="10" t="s">
        <v>1915</v>
      </c>
      <c r="D735" s="11" t="s">
        <v>1916</v>
      </c>
      <c r="E735" s="9" t="s">
        <v>22</v>
      </c>
      <c r="F735" s="12" t="s">
        <v>1917</v>
      </c>
      <c r="G735" s="12" t="s">
        <v>24</v>
      </c>
      <c r="H735" s="13">
        <v>551130</v>
      </c>
      <c r="I735" s="14">
        <v>275565</v>
      </c>
      <c r="J735" s="15">
        <v>137783</v>
      </c>
      <c r="K735" s="14">
        <v>137782</v>
      </c>
      <c r="L735" s="25" t="s">
        <v>6037</v>
      </c>
    </row>
    <row r="736" spans="1:12" ht="31" x14ac:dyDescent="0.35">
      <c r="A736" s="9" t="s">
        <v>1155</v>
      </c>
      <c r="B736" s="9" t="s">
        <v>1394</v>
      </c>
      <c r="C736" s="10" t="s">
        <v>1918</v>
      </c>
      <c r="D736" s="11" t="s">
        <v>1919</v>
      </c>
      <c r="E736" s="9" t="s">
        <v>22</v>
      </c>
      <c r="F736" s="12" t="s">
        <v>1920</v>
      </c>
      <c r="G736" s="12" t="s">
        <v>24</v>
      </c>
      <c r="H736" s="13">
        <v>1270106</v>
      </c>
      <c r="I736" s="14">
        <v>635053</v>
      </c>
      <c r="J736" s="15">
        <v>317527</v>
      </c>
      <c r="K736" s="14">
        <v>317526</v>
      </c>
      <c r="L736" s="25" t="s">
        <v>6037</v>
      </c>
    </row>
    <row r="737" spans="1:12" x14ac:dyDescent="0.35">
      <c r="A737" s="9" t="s">
        <v>1155</v>
      </c>
      <c r="B737" s="9" t="s">
        <v>1394</v>
      </c>
      <c r="C737" s="10" t="s">
        <v>1921</v>
      </c>
      <c r="D737" s="11" t="s">
        <v>1922</v>
      </c>
      <c r="E737" s="9" t="s">
        <v>22</v>
      </c>
      <c r="F737" s="12" t="s">
        <v>1923</v>
      </c>
      <c r="G737" s="12" t="s">
        <v>24</v>
      </c>
      <c r="H737" s="13">
        <v>568729</v>
      </c>
      <c r="I737" s="14">
        <v>284365</v>
      </c>
      <c r="J737" s="15">
        <v>142182</v>
      </c>
      <c r="K737" s="14">
        <v>142183</v>
      </c>
      <c r="L737" s="25" t="s">
        <v>6037</v>
      </c>
    </row>
    <row r="738" spans="1:12" x14ac:dyDescent="0.35">
      <c r="A738" s="9" t="s">
        <v>1155</v>
      </c>
      <c r="B738" s="9" t="s">
        <v>1394</v>
      </c>
      <c r="C738" s="10" t="s">
        <v>1924</v>
      </c>
      <c r="D738" s="11" t="s">
        <v>1925</v>
      </c>
      <c r="E738" s="9" t="s">
        <v>22</v>
      </c>
      <c r="F738" s="12" t="s">
        <v>1926</v>
      </c>
      <c r="G738" s="12" t="s">
        <v>24</v>
      </c>
      <c r="H738" s="13">
        <v>810728</v>
      </c>
      <c r="I738" s="14">
        <v>405364</v>
      </c>
      <c r="J738" s="15">
        <v>202682</v>
      </c>
      <c r="K738" s="14">
        <v>202682</v>
      </c>
      <c r="L738" s="25" t="s">
        <v>6037</v>
      </c>
    </row>
    <row r="739" spans="1:12" x14ac:dyDescent="0.35">
      <c r="A739" s="9" t="s">
        <v>1155</v>
      </c>
      <c r="B739" s="9" t="s">
        <v>1394</v>
      </c>
      <c r="C739" s="10" t="s">
        <v>1927</v>
      </c>
      <c r="D739" s="11" t="s">
        <v>1928</v>
      </c>
      <c r="E739" s="9" t="s">
        <v>22</v>
      </c>
      <c r="F739" s="12" t="s">
        <v>1929</v>
      </c>
      <c r="G739" s="12" t="s">
        <v>24</v>
      </c>
      <c r="H739" s="13">
        <v>27396</v>
      </c>
      <c r="I739" s="14">
        <v>13698</v>
      </c>
      <c r="J739" s="15">
        <v>6849</v>
      </c>
      <c r="K739" s="14">
        <v>6849</v>
      </c>
      <c r="L739" s="25" t="s">
        <v>6037</v>
      </c>
    </row>
    <row r="740" spans="1:12" x14ac:dyDescent="0.35">
      <c r="A740" s="9" t="s">
        <v>1155</v>
      </c>
      <c r="B740" s="9" t="s">
        <v>1394</v>
      </c>
      <c r="C740" s="10" t="s">
        <v>1930</v>
      </c>
      <c r="D740" s="11" t="s">
        <v>1931</v>
      </c>
      <c r="E740" s="9" t="s">
        <v>22</v>
      </c>
      <c r="F740" s="12" t="s">
        <v>1932</v>
      </c>
      <c r="G740" s="12" t="s">
        <v>24</v>
      </c>
      <c r="H740" s="13">
        <v>59510</v>
      </c>
      <c r="I740" s="14">
        <v>29755</v>
      </c>
      <c r="J740" s="15">
        <v>14878</v>
      </c>
      <c r="K740" s="14">
        <v>14877</v>
      </c>
      <c r="L740" s="25" t="s">
        <v>6037</v>
      </c>
    </row>
    <row r="741" spans="1:12" x14ac:dyDescent="0.35">
      <c r="A741" s="9" t="s">
        <v>1155</v>
      </c>
      <c r="B741" s="9" t="s">
        <v>1394</v>
      </c>
      <c r="C741" s="10" t="s">
        <v>1933</v>
      </c>
      <c r="D741" s="11" t="s">
        <v>1934</v>
      </c>
      <c r="E741" s="9" t="s">
        <v>22</v>
      </c>
      <c r="F741" s="12" t="s">
        <v>1935</v>
      </c>
      <c r="G741" s="12" t="s">
        <v>24</v>
      </c>
      <c r="H741" s="13">
        <v>37078</v>
      </c>
      <c r="I741" s="14">
        <v>18539</v>
      </c>
      <c r="J741" s="15">
        <v>9270</v>
      </c>
      <c r="K741" s="14">
        <v>9269</v>
      </c>
      <c r="L741" s="25" t="s">
        <v>6037</v>
      </c>
    </row>
    <row r="742" spans="1:12" x14ac:dyDescent="0.35">
      <c r="A742" s="9" t="s">
        <v>1155</v>
      </c>
      <c r="B742" s="9" t="s">
        <v>1394</v>
      </c>
      <c r="C742" s="10" t="s">
        <v>1936</v>
      </c>
      <c r="D742" s="11" t="s">
        <v>1937</v>
      </c>
      <c r="E742" s="9" t="s">
        <v>22</v>
      </c>
      <c r="F742" s="12" t="s">
        <v>1938</v>
      </c>
      <c r="G742" s="12" t="s">
        <v>24</v>
      </c>
      <c r="H742" s="13">
        <v>54852</v>
      </c>
      <c r="I742" s="14">
        <v>27426</v>
      </c>
      <c r="J742" s="15">
        <v>13713</v>
      </c>
      <c r="K742" s="14">
        <v>13713</v>
      </c>
      <c r="L742" s="25" t="s">
        <v>6037</v>
      </c>
    </row>
    <row r="743" spans="1:12" x14ac:dyDescent="0.35">
      <c r="A743" s="9" t="s">
        <v>1155</v>
      </c>
      <c r="B743" s="9" t="s">
        <v>1394</v>
      </c>
      <c r="C743" s="10" t="s">
        <v>1939</v>
      </c>
      <c r="D743" s="11" t="s">
        <v>1940</v>
      </c>
      <c r="E743" s="9" t="s">
        <v>22</v>
      </c>
      <c r="F743" s="12" t="s">
        <v>1941</v>
      </c>
      <c r="G743" s="12" t="s">
        <v>24</v>
      </c>
      <c r="H743" s="13">
        <v>55328</v>
      </c>
      <c r="I743" s="14">
        <v>27664</v>
      </c>
      <c r="J743" s="15">
        <v>13832</v>
      </c>
      <c r="K743" s="14">
        <v>13832</v>
      </c>
      <c r="L743" s="25" t="s">
        <v>6037</v>
      </c>
    </row>
    <row r="744" spans="1:12" x14ac:dyDescent="0.35">
      <c r="A744" s="9" t="s">
        <v>1155</v>
      </c>
      <c r="B744" s="9" t="s">
        <v>1394</v>
      </c>
      <c r="C744" s="10" t="s">
        <v>1942</v>
      </c>
      <c r="D744" s="11" t="s">
        <v>1943</v>
      </c>
      <c r="E744" s="9" t="s">
        <v>22</v>
      </c>
      <c r="F744" s="12" t="s">
        <v>1944</v>
      </c>
      <c r="G744" s="12" t="s">
        <v>24</v>
      </c>
      <c r="H744" s="13">
        <v>50016</v>
      </c>
      <c r="I744" s="14">
        <v>25008</v>
      </c>
      <c r="J744" s="15">
        <v>12504</v>
      </c>
      <c r="K744" s="14">
        <v>12504</v>
      </c>
      <c r="L744" s="25" t="s">
        <v>6037</v>
      </c>
    </row>
    <row r="745" spans="1:12" x14ac:dyDescent="0.35">
      <c r="A745" s="9" t="s">
        <v>1155</v>
      </c>
      <c r="B745" s="9" t="s">
        <v>1394</v>
      </c>
      <c r="C745" s="10" t="s">
        <v>1945</v>
      </c>
      <c r="D745" s="11" t="s">
        <v>1946</v>
      </c>
      <c r="E745" s="9" t="s">
        <v>22</v>
      </c>
      <c r="F745" s="12" t="s">
        <v>1947</v>
      </c>
      <c r="G745" s="12" t="s">
        <v>24</v>
      </c>
      <c r="H745" s="13">
        <v>81316</v>
      </c>
      <c r="I745" s="14">
        <v>40658</v>
      </c>
      <c r="J745" s="15">
        <v>20329</v>
      </c>
      <c r="K745" s="14">
        <v>20329</v>
      </c>
      <c r="L745" s="25" t="s">
        <v>6037</v>
      </c>
    </row>
    <row r="746" spans="1:12" x14ac:dyDescent="0.35">
      <c r="A746" s="9" t="s">
        <v>1155</v>
      </c>
      <c r="B746" s="9" t="s">
        <v>1394</v>
      </c>
      <c r="C746" s="10" t="s">
        <v>1948</v>
      </c>
      <c r="D746" s="11" t="s">
        <v>1949</v>
      </c>
      <c r="E746" s="9" t="s">
        <v>22</v>
      </c>
      <c r="F746" s="12" t="s">
        <v>1950</v>
      </c>
      <c r="G746" s="12" t="s">
        <v>24</v>
      </c>
      <c r="H746" s="13">
        <v>65474</v>
      </c>
      <c r="I746" s="14">
        <v>32737</v>
      </c>
      <c r="J746" s="15">
        <v>16369</v>
      </c>
      <c r="K746" s="14">
        <v>16368</v>
      </c>
      <c r="L746" s="25" t="s">
        <v>6037</v>
      </c>
    </row>
    <row r="747" spans="1:12" x14ac:dyDescent="0.35">
      <c r="A747" s="9" t="s">
        <v>1155</v>
      </c>
      <c r="B747" s="9" t="s">
        <v>1394</v>
      </c>
      <c r="C747" s="10" t="s">
        <v>1951</v>
      </c>
      <c r="D747" s="11" t="s">
        <v>1952</v>
      </c>
      <c r="E747" s="9" t="s">
        <v>22</v>
      </c>
      <c r="F747" s="12" t="s">
        <v>1953</v>
      </c>
      <c r="G747" s="12" t="s">
        <v>24</v>
      </c>
      <c r="H747" s="13">
        <v>27716</v>
      </c>
      <c r="I747" s="14">
        <v>13858</v>
      </c>
      <c r="J747" s="15">
        <v>6929</v>
      </c>
      <c r="K747" s="14">
        <v>6929</v>
      </c>
      <c r="L747" s="25" t="s">
        <v>6037</v>
      </c>
    </row>
    <row r="748" spans="1:12" x14ac:dyDescent="0.35">
      <c r="A748" s="9" t="s">
        <v>1155</v>
      </c>
      <c r="B748" s="9" t="s">
        <v>1394</v>
      </c>
      <c r="C748" s="10" t="s">
        <v>1954</v>
      </c>
      <c r="D748" s="11" t="s">
        <v>1955</v>
      </c>
      <c r="E748" s="9" t="s">
        <v>22</v>
      </c>
      <c r="F748" s="12" t="s">
        <v>1956</v>
      </c>
      <c r="G748" s="12" t="s">
        <v>24</v>
      </c>
      <c r="H748" s="13">
        <v>34636</v>
      </c>
      <c r="I748" s="14">
        <v>17318</v>
      </c>
      <c r="J748" s="15">
        <v>8659</v>
      </c>
      <c r="K748" s="14">
        <v>8659</v>
      </c>
      <c r="L748" s="25" t="s">
        <v>6037</v>
      </c>
    </row>
    <row r="749" spans="1:12" x14ac:dyDescent="0.35">
      <c r="A749" s="9" t="s">
        <v>1155</v>
      </c>
      <c r="B749" s="9" t="s">
        <v>1394</v>
      </c>
      <c r="C749" s="10" t="s">
        <v>1957</v>
      </c>
      <c r="D749" s="11" t="s">
        <v>1958</v>
      </c>
      <c r="E749" s="9" t="s">
        <v>22</v>
      </c>
      <c r="F749" s="12" t="s">
        <v>1959</v>
      </c>
      <c r="G749" s="12" t="s">
        <v>24</v>
      </c>
      <c r="H749" s="13">
        <v>80496</v>
      </c>
      <c r="I749" s="14">
        <v>40248</v>
      </c>
      <c r="J749" s="15">
        <v>20124</v>
      </c>
      <c r="K749" s="14">
        <v>20124</v>
      </c>
      <c r="L749" s="25" t="s">
        <v>6037</v>
      </c>
    </row>
    <row r="750" spans="1:12" x14ac:dyDescent="0.35">
      <c r="A750" s="9" t="s">
        <v>1155</v>
      </c>
      <c r="B750" s="9" t="s">
        <v>1394</v>
      </c>
      <c r="C750" s="10" t="s">
        <v>1960</v>
      </c>
      <c r="D750" s="11" t="s">
        <v>1961</v>
      </c>
      <c r="E750" s="9" t="s">
        <v>22</v>
      </c>
      <c r="F750" s="12" t="s">
        <v>1962</v>
      </c>
      <c r="G750" s="12" t="s">
        <v>24</v>
      </c>
      <c r="H750" s="13">
        <v>30830</v>
      </c>
      <c r="I750" s="14">
        <v>15415</v>
      </c>
      <c r="J750" s="15">
        <v>7708</v>
      </c>
      <c r="K750" s="14">
        <v>7707</v>
      </c>
      <c r="L750" s="25" t="s">
        <v>6037</v>
      </c>
    </row>
    <row r="751" spans="1:12" x14ac:dyDescent="0.35">
      <c r="A751" s="9" t="s">
        <v>1155</v>
      </c>
      <c r="B751" s="9" t="s">
        <v>1394</v>
      </c>
      <c r="C751" s="10" t="s">
        <v>1963</v>
      </c>
      <c r="D751" s="11" t="s">
        <v>1964</v>
      </c>
      <c r="E751" s="9" t="s">
        <v>22</v>
      </c>
      <c r="F751" s="12" t="s">
        <v>1965</v>
      </c>
      <c r="G751" s="12" t="s">
        <v>24</v>
      </c>
      <c r="H751" s="13">
        <v>23964</v>
      </c>
      <c r="I751" s="14">
        <v>11982</v>
      </c>
      <c r="J751" s="15">
        <v>5991</v>
      </c>
      <c r="K751" s="14">
        <v>5991</v>
      </c>
      <c r="L751" s="25" t="s">
        <v>6037</v>
      </c>
    </row>
    <row r="752" spans="1:12" x14ac:dyDescent="0.35">
      <c r="A752" s="9" t="s">
        <v>1155</v>
      </c>
      <c r="B752" s="9" t="s">
        <v>1394</v>
      </c>
      <c r="C752" s="10" t="s">
        <v>1966</v>
      </c>
      <c r="D752" s="11" t="s">
        <v>1967</v>
      </c>
      <c r="E752" s="9" t="s">
        <v>22</v>
      </c>
      <c r="F752" s="12" t="s">
        <v>1968</v>
      </c>
      <c r="G752" s="12" t="s">
        <v>24</v>
      </c>
      <c r="H752" s="13">
        <v>42004</v>
      </c>
      <c r="I752" s="14">
        <v>21002</v>
      </c>
      <c r="J752" s="15">
        <v>10501</v>
      </c>
      <c r="K752" s="14">
        <v>10501</v>
      </c>
      <c r="L752" s="25" t="s">
        <v>6037</v>
      </c>
    </row>
    <row r="753" spans="1:12" x14ac:dyDescent="0.35">
      <c r="A753" s="9" t="s">
        <v>1155</v>
      </c>
      <c r="B753" s="9" t="s">
        <v>1394</v>
      </c>
      <c r="C753" s="10" t="s">
        <v>1969</v>
      </c>
      <c r="D753" s="11" t="s">
        <v>1970</v>
      </c>
      <c r="E753" s="9" t="s">
        <v>22</v>
      </c>
      <c r="F753" s="12" t="s">
        <v>1971</v>
      </c>
      <c r="G753" s="12" t="s">
        <v>24</v>
      </c>
      <c r="H753" s="13">
        <v>36434</v>
      </c>
      <c r="I753" s="14">
        <v>18217</v>
      </c>
      <c r="J753" s="15">
        <v>9109</v>
      </c>
      <c r="K753" s="14">
        <v>9108</v>
      </c>
      <c r="L753" s="25" t="s">
        <v>6037</v>
      </c>
    </row>
    <row r="754" spans="1:12" x14ac:dyDescent="0.35">
      <c r="A754" s="9" t="s">
        <v>1155</v>
      </c>
      <c r="B754" s="9" t="s">
        <v>1394</v>
      </c>
      <c r="C754" s="10" t="s">
        <v>1972</v>
      </c>
      <c r="D754" s="11" t="s">
        <v>1973</v>
      </c>
      <c r="E754" s="9" t="s">
        <v>22</v>
      </c>
      <c r="F754" s="12" t="s">
        <v>1974</v>
      </c>
      <c r="G754" s="12" t="s">
        <v>24</v>
      </c>
      <c r="H754" s="13">
        <v>143480</v>
      </c>
      <c r="I754" s="14">
        <v>71740</v>
      </c>
      <c r="J754" s="15">
        <v>35870</v>
      </c>
      <c r="K754" s="14">
        <v>35870</v>
      </c>
      <c r="L754" s="25" t="s">
        <v>6037</v>
      </c>
    </row>
    <row r="755" spans="1:12" x14ac:dyDescent="0.35">
      <c r="A755" s="9" t="s">
        <v>1155</v>
      </c>
      <c r="B755" s="9" t="s">
        <v>1394</v>
      </c>
      <c r="C755" s="10" t="s">
        <v>1975</v>
      </c>
      <c r="D755" s="11" t="s">
        <v>1976</v>
      </c>
      <c r="E755" s="9" t="s">
        <v>22</v>
      </c>
      <c r="F755" s="12" t="s">
        <v>1977</v>
      </c>
      <c r="G755" s="12" t="s">
        <v>24</v>
      </c>
      <c r="H755" s="13">
        <v>27732</v>
      </c>
      <c r="I755" s="14">
        <v>13866</v>
      </c>
      <c r="J755" s="15">
        <v>6933</v>
      </c>
      <c r="K755" s="14">
        <v>6933</v>
      </c>
      <c r="L755" s="25" t="s">
        <v>6037</v>
      </c>
    </row>
    <row r="756" spans="1:12" x14ac:dyDescent="0.35">
      <c r="A756" s="9" t="s">
        <v>1155</v>
      </c>
      <c r="B756" s="9" t="s">
        <v>1394</v>
      </c>
      <c r="C756" s="10" t="s">
        <v>1978</v>
      </c>
      <c r="D756" s="11" t="s">
        <v>1979</v>
      </c>
      <c r="E756" s="9" t="s">
        <v>22</v>
      </c>
      <c r="F756" s="12" t="s">
        <v>1980</v>
      </c>
      <c r="G756" s="12" t="s">
        <v>24</v>
      </c>
      <c r="H756" s="13">
        <v>7170</v>
      </c>
      <c r="I756" s="14">
        <v>3585</v>
      </c>
      <c r="J756" s="15">
        <v>1860</v>
      </c>
      <c r="K756" s="14">
        <v>1725</v>
      </c>
      <c r="L756" s="25" t="s">
        <v>6037</v>
      </c>
    </row>
    <row r="757" spans="1:12" x14ac:dyDescent="0.35">
      <c r="A757" s="9" t="s">
        <v>1155</v>
      </c>
      <c r="B757" s="9" t="s">
        <v>1394</v>
      </c>
      <c r="C757" s="10" t="s">
        <v>1981</v>
      </c>
      <c r="D757" s="11" t="s">
        <v>1982</v>
      </c>
      <c r="E757" s="9" t="s">
        <v>22</v>
      </c>
      <c r="F757" s="12" t="s">
        <v>1983</v>
      </c>
      <c r="G757" s="12" t="s">
        <v>24</v>
      </c>
      <c r="H757" s="13">
        <v>5922</v>
      </c>
      <c r="I757" s="14">
        <v>2961</v>
      </c>
      <c r="J757" s="15">
        <v>1481</v>
      </c>
      <c r="K757" s="14">
        <v>1480</v>
      </c>
      <c r="L757" s="25" t="s">
        <v>6037</v>
      </c>
    </row>
    <row r="758" spans="1:12" x14ac:dyDescent="0.35">
      <c r="A758" s="9" t="s">
        <v>1155</v>
      </c>
      <c r="B758" s="9" t="s">
        <v>1394</v>
      </c>
      <c r="C758" s="10" t="s">
        <v>1984</v>
      </c>
      <c r="D758" s="11" t="s">
        <v>1985</v>
      </c>
      <c r="E758" s="9" t="s">
        <v>22</v>
      </c>
      <c r="F758" s="12" t="s">
        <v>1986</v>
      </c>
      <c r="G758" s="12" t="s">
        <v>24</v>
      </c>
      <c r="H758" s="13">
        <v>12156</v>
      </c>
      <c r="I758" s="14">
        <v>6078</v>
      </c>
      <c r="J758" s="15">
        <v>3039</v>
      </c>
      <c r="K758" s="14">
        <v>3039</v>
      </c>
      <c r="L758" s="25" t="s">
        <v>6037</v>
      </c>
    </row>
    <row r="759" spans="1:12" x14ac:dyDescent="0.35">
      <c r="A759" s="9" t="s">
        <v>1155</v>
      </c>
      <c r="B759" s="9" t="s">
        <v>1394</v>
      </c>
      <c r="C759" s="10" t="s">
        <v>1987</v>
      </c>
      <c r="D759" s="11" t="s">
        <v>1988</v>
      </c>
      <c r="E759" s="9" t="s">
        <v>22</v>
      </c>
      <c r="F759" s="12" t="s">
        <v>1989</v>
      </c>
      <c r="G759" s="12" t="s">
        <v>24</v>
      </c>
      <c r="H759" s="13">
        <v>6744</v>
      </c>
      <c r="I759" s="14">
        <v>3372</v>
      </c>
      <c r="J759" s="15">
        <v>1686</v>
      </c>
      <c r="K759" s="14">
        <v>1686</v>
      </c>
      <c r="L759" s="25" t="s">
        <v>6037</v>
      </c>
    </row>
    <row r="760" spans="1:12" x14ac:dyDescent="0.35">
      <c r="A760" s="9" t="s">
        <v>1155</v>
      </c>
      <c r="B760" s="9" t="s">
        <v>1394</v>
      </c>
      <c r="C760" s="10" t="s">
        <v>1990</v>
      </c>
      <c r="D760" s="11" t="s">
        <v>1991</v>
      </c>
      <c r="E760" s="9" t="s">
        <v>22</v>
      </c>
      <c r="F760" s="12" t="s">
        <v>1992</v>
      </c>
      <c r="G760" s="12" t="s">
        <v>24</v>
      </c>
      <c r="H760" s="13">
        <v>8830</v>
      </c>
      <c r="I760" s="14">
        <v>4415</v>
      </c>
      <c r="J760" s="15">
        <v>2208</v>
      </c>
      <c r="K760" s="14">
        <v>2207</v>
      </c>
      <c r="L760" s="25" t="s">
        <v>6037</v>
      </c>
    </row>
    <row r="761" spans="1:12" x14ac:dyDescent="0.35">
      <c r="A761" s="9" t="s">
        <v>1155</v>
      </c>
      <c r="B761" s="9" t="s">
        <v>1394</v>
      </c>
      <c r="C761" s="10" t="s">
        <v>1993</v>
      </c>
      <c r="D761" s="11" t="s">
        <v>1994</v>
      </c>
      <c r="E761" s="9" t="s">
        <v>22</v>
      </c>
      <c r="F761" s="12" t="s">
        <v>1995</v>
      </c>
      <c r="G761" s="12" t="s">
        <v>24</v>
      </c>
      <c r="H761" s="13">
        <v>10480</v>
      </c>
      <c r="I761" s="14">
        <v>5240</v>
      </c>
      <c r="J761" s="15">
        <v>2620</v>
      </c>
      <c r="K761" s="14">
        <v>2620</v>
      </c>
      <c r="L761" s="25" t="s">
        <v>6037</v>
      </c>
    </row>
    <row r="762" spans="1:12" x14ac:dyDescent="0.35">
      <c r="A762" s="9" t="s">
        <v>1155</v>
      </c>
      <c r="B762" s="9" t="s">
        <v>1394</v>
      </c>
      <c r="C762" s="10" t="s">
        <v>1996</v>
      </c>
      <c r="D762" s="11" t="s">
        <v>1997</v>
      </c>
      <c r="E762" s="9" t="s">
        <v>22</v>
      </c>
      <c r="F762" s="12" t="s">
        <v>1998</v>
      </c>
      <c r="G762" s="12" t="s">
        <v>24</v>
      </c>
      <c r="H762" s="13">
        <v>8796</v>
      </c>
      <c r="I762" s="14">
        <v>4398</v>
      </c>
      <c r="J762" s="15">
        <v>2199</v>
      </c>
      <c r="K762" s="14">
        <v>2199</v>
      </c>
      <c r="L762" s="25" t="s">
        <v>6037</v>
      </c>
    </row>
    <row r="763" spans="1:12" x14ac:dyDescent="0.35">
      <c r="A763" s="9" t="s">
        <v>1155</v>
      </c>
      <c r="B763" s="9" t="s">
        <v>1394</v>
      </c>
      <c r="C763" s="10" t="s">
        <v>1999</v>
      </c>
      <c r="D763" s="11" t="s">
        <v>2000</v>
      </c>
      <c r="E763" s="9" t="s">
        <v>22</v>
      </c>
      <c r="F763" s="12" t="s">
        <v>2001</v>
      </c>
      <c r="G763" s="12" t="s">
        <v>24</v>
      </c>
      <c r="H763" s="13">
        <v>7102</v>
      </c>
      <c r="I763" s="14">
        <v>3551</v>
      </c>
      <c r="J763" s="15">
        <v>1776</v>
      </c>
      <c r="K763" s="14">
        <v>1775</v>
      </c>
      <c r="L763" s="25" t="s">
        <v>6037</v>
      </c>
    </row>
    <row r="764" spans="1:12" x14ac:dyDescent="0.35">
      <c r="A764" s="9" t="s">
        <v>1155</v>
      </c>
      <c r="B764" s="9" t="s">
        <v>1394</v>
      </c>
      <c r="C764" s="10" t="s">
        <v>2002</v>
      </c>
      <c r="D764" s="11" t="s">
        <v>2003</v>
      </c>
      <c r="E764" s="9" t="s">
        <v>22</v>
      </c>
      <c r="F764" s="12" t="s">
        <v>2004</v>
      </c>
      <c r="G764" s="12" t="s">
        <v>24</v>
      </c>
      <c r="H764" s="13">
        <v>39346</v>
      </c>
      <c r="I764" s="14">
        <v>19673</v>
      </c>
      <c r="J764" s="15">
        <v>9837</v>
      </c>
      <c r="K764" s="14">
        <v>9836</v>
      </c>
      <c r="L764" s="25" t="s">
        <v>6037</v>
      </c>
    </row>
    <row r="765" spans="1:12" ht="31" x14ac:dyDescent="0.35">
      <c r="A765" s="9" t="s">
        <v>1155</v>
      </c>
      <c r="B765" s="9" t="s">
        <v>1394</v>
      </c>
      <c r="C765" s="10" t="s">
        <v>2005</v>
      </c>
      <c r="D765" s="11" t="s">
        <v>2006</v>
      </c>
      <c r="E765" s="9" t="s">
        <v>22</v>
      </c>
      <c r="F765" s="12" t="s">
        <v>2007</v>
      </c>
      <c r="G765" s="12" t="s">
        <v>24</v>
      </c>
      <c r="H765" s="13">
        <v>13870</v>
      </c>
      <c r="I765" s="14">
        <v>6935</v>
      </c>
      <c r="J765" s="15">
        <v>3468</v>
      </c>
      <c r="K765" s="14">
        <v>3467</v>
      </c>
      <c r="L765" s="25" t="s">
        <v>6037</v>
      </c>
    </row>
    <row r="766" spans="1:12" x14ac:dyDescent="0.35">
      <c r="A766" s="9" t="s">
        <v>1155</v>
      </c>
      <c r="B766" s="9" t="s">
        <v>1394</v>
      </c>
      <c r="C766" s="10" t="s">
        <v>2008</v>
      </c>
      <c r="D766" s="11" t="s">
        <v>2009</v>
      </c>
      <c r="E766" s="9" t="s">
        <v>22</v>
      </c>
      <c r="F766" s="12" t="s">
        <v>2010</v>
      </c>
      <c r="G766" s="12" t="s">
        <v>24</v>
      </c>
      <c r="H766" s="13">
        <v>0</v>
      </c>
      <c r="I766" s="14">
        <v>0</v>
      </c>
      <c r="J766" s="15">
        <v>0</v>
      </c>
      <c r="K766" s="14">
        <v>0</v>
      </c>
      <c r="L766" s="25" t="s">
        <v>6106</v>
      </c>
    </row>
    <row r="767" spans="1:12" x14ac:dyDescent="0.35">
      <c r="A767" s="9" t="s">
        <v>1155</v>
      </c>
      <c r="B767" s="9" t="s">
        <v>1394</v>
      </c>
      <c r="C767" s="10" t="s">
        <v>2011</v>
      </c>
      <c r="D767" s="11" t="s">
        <v>2012</v>
      </c>
      <c r="E767" s="9" t="s">
        <v>22</v>
      </c>
      <c r="F767" s="12" t="s">
        <v>2013</v>
      </c>
      <c r="G767" s="12" t="s">
        <v>24</v>
      </c>
      <c r="H767" s="13">
        <v>0</v>
      </c>
      <c r="I767" s="14">
        <v>0</v>
      </c>
      <c r="J767" s="15">
        <v>0</v>
      </c>
      <c r="K767" s="14">
        <v>0</v>
      </c>
      <c r="L767" s="25" t="s">
        <v>6106</v>
      </c>
    </row>
    <row r="768" spans="1:12" x14ac:dyDescent="0.35">
      <c r="A768" s="9" t="s">
        <v>1155</v>
      </c>
      <c r="B768" s="9" t="s">
        <v>1394</v>
      </c>
      <c r="C768" s="10" t="s">
        <v>2014</v>
      </c>
      <c r="D768" s="11" t="s">
        <v>2015</v>
      </c>
      <c r="E768" s="9" t="s">
        <v>22</v>
      </c>
      <c r="F768" s="12" t="s">
        <v>2016</v>
      </c>
      <c r="G768" s="12" t="s">
        <v>24</v>
      </c>
      <c r="H768" s="13">
        <v>5760</v>
      </c>
      <c r="I768" s="14">
        <v>2880</v>
      </c>
      <c r="J768" s="15">
        <v>5938</v>
      </c>
      <c r="K768" s="14">
        <v>0</v>
      </c>
      <c r="L768" s="25" t="s">
        <v>6037</v>
      </c>
    </row>
    <row r="769" spans="1:12" x14ac:dyDescent="0.35">
      <c r="A769" s="9" t="s">
        <v>1155</v>
      </c>
      <c r="B769" s="9" t="s">
        <v>1394</v>
      </c>
      <c r="C769" s="10" t="s">
        <v>2017</v>
      </c>
      <c r="D769" s="11" t="s">
        <v>2018</v>
      </c>
      <c r="E769" s="9" t="s">
        <v>22</v>
      </c>
      <c r="F769" s="12" t="s">
        <v>2019</v>
      </c>
      <c r="G769" s="12" t="s">
        <v>24</v>
      </c>
      <c r="H769" s="13">
        <v>18480</v>
      </c>
      <c r="I769" s="14">
        <v>9240</v>
      </c>
      <c r="J769" s="15">
        <v>5700</v>
      </c>
      <c r="K769" s="14">
        <v>3540</v>
      </c>
      <c r="L769" s="25" t="s">
        <v>6037</v>
      </c>
    </row>
    <row r="770" spans="1:12" x14ac:dyDescent="0.35">
      <c r="A770" s="9" t="s">
        <v>1155</v>
      </c>
      <c r="B770" s="9" t="s">
        <v>1394</v>
      </c>
      <c r="C770" s="10" t="s">
        <v>2020</v>
      </c>
      <c r="D770" s="11" t="s">
        <v>2021</v>
      </c>
      <c r="E770" s="9" t="s">
        <v>22</v>
      </c>
      <c r="F770" s="12" t="s">
        <v>2022</v>
      </c>
      <c r="G770" s="12" t="s">
        <v>24</v>
      </c>
      <c r="H770" s="13">
        <v>5266</v>
      </c>
      <c r="I770" s="14">
        <v>2633</v>
      </c>
      <c r="J770" s="15">
        <v>5938</v>
      </c>
      <c r="K770" s="14">
        <v>0</v>
      </c>
      <c r="L770" s="25" t="s">
        <v>6037</v>
      </c>
    </row>
    <row r="771" spans="1:12" x14ac:dyDescent="0.35">
      <c r="A771" s="9" t="s">
        <v>1155</v>
      </c>
      <c r="B771" s="9" t="s">
        <v>1394</v>
      </c>
      <c r="C771" s="10" t="s">
        <v>2023</v>
      </c>
      <c r="D771" s="11" t="s">
        <v>2024</v>
      </c>
      <c r="E771" s="9" t="s">
        <v>22</v>
      </c>
      <c r="F771" s="12" t="s">
        <v>2025</v>
      </c>
      <c r="G771" s="12" t="s">
        <v>24</v>
      </c>
      <c r="H771" s="13">
        <v>43504</v>
      </c>
      <c r="I771" s="14">
        <v>21752</v>
      </c>
      <c r="J771" s="15">
        <v>12000</v>
      </c>
      <c r="K771" s="14">
        <v>9752</v>
      </c>
      <c r="L771" s="25" t="s">
        <v>6037</v>
      </c>
    </row>
    <row r="772" spans="1:12" x14ac:dyDescent="0.35">
      <c r="A772" s="9" t="s">
        <v>1155</v>
      </c>
      <c r="B772" s="9" t="s">
        <v>1394</v>
      </c>
      <c r="C772" s="10" t="s">
        <v>2026</v>
      </c>
      <c r="D772" s="11" t="s">
        <v>2027</v>
      </c>
      <c r="E772" s="9" t="s">
        <v>22</v>
      </c>
      <c r="F772" s="12" t="s">
        <v>2028</v>
      </c>
      <c r="G772" s="12" t="s">
        <v>24</v>
      </c>
      <c r="H772" s="13">
        <v>22470</v>
      </c>
      <c r="I772" s="14">
        <v>11235</v>
      </c>
      <c r="J772" s="15">
        <v>5320</v>
      </c>
      <c r="K772" s="14">
        <v>5915</v>
      </c>
      <c r="L772" s="25" t="s">
        <v>6037</v>
      </c>
    </row>
    <row r="773" spans="1:12" x14ac:dyDescent="0.35">
      <c r="A773" s="9" t="s">
        <v>1155</v>
      </c>
      <c r="B773" s="9" t="s">
        <v>1394</v>
      </c>
      <c r="C773" s="10" t="s">
        <v>2029</v>
      </c>
      <c r="D773" s="11" t="s">
        <v>2030</v>
      </c>
      <c r="E773" s="9" t="s">
        <v>22</v>
      </c>
      <c r="F773" s="12" t="s">
        <v>2031</v>
      </c>
      <c r="G773" s="12" t="s">
        <v>24</v>
      </c>
      <c r="H773" s="13">
        <v>5466712</v>
      </c>
      <c r="I773" s="14">
        <v>2733356</v>
      </c>
      <c r="J773" s="15">
        <v>1366678</v>
      </c>
      <c r="K773" s="14">
        <v>1366678</v>
      </c>
      <c r="L773" s="25" t="s">
        <v>6037</v>
      </c>
    </row>
    <row r="774" spans="1:12" x14ac:dyDescent="0.35">
      <c r="A774" s="9" t="s">
        <v>1155</v>
      </c>
      <c r="B774" s="9" t="s">
        <v>1394</v>
      </c>
      <c r="C774" s="10" t="s">
        <v>2032</v>
      </c>
      <c r="D774" s="11" t="s">
        <v>2033</v>
      </c>
      <c r="E774" s="9" t="s">
        <v>45</v>
      </c>
      <c r="F774" s="12" t="s">
        <v>2034</v>
      </c>
      <c r="G774" s="12" t="s">
        <v>24</v>
      </c>
      <c r="H774" s="13">
        <v>316154</v>
      </c>
      <c r="I774" s="14">
        <v>158077</v>
      </c>
      <c r="J774" s="15">
        <v>79039</v>
      </c>
      <c r="K774" s="14">
        <v>79038</v>
      </c>
      <c r="L774" s="25" t="s">
        <v>6037</v>
      </c>
    </row>
    <row r="775" spans="1:12" x14ac:dyDescent="0.35">
      <c r="A775" s="9" t="s">
        <v>1155</v>
      </c>
      <c r="B775" s="9" t="s">
        <v>1394</v>
      </c>
      <c r="C775" s="10" t="s">
        <v>2035</v>
      </c>
      <c r="D775" s="11" t="s">
        <v>2036</v>
      </c>
      <c r="E775" s="9" t="s">
        <v>45</v>
      </c>
      <c r="F775" s="12" t="s">
        <v>2037</v>
      </c>
      <c r="G775" s="12" t="s">
        <v>24</v>
      </c>
      <c r="H775" s="13">
        <v>571250</v>
      </c>
      <c r="I775" s="14">
        <v>285625</v>
      </c>
      <c r="J775" s="15">
        <v>142813</v>
      </c>
      <c r="K775" s="14">
        <v>142812</v>
      </c>
      <c r="L775" s="25" t="s">
        <v>6037</v>
      </c>
    </row>
    <row r="776" spans="1:12" x14ac:dyDescent="0.35">
      <c r="A776" s="9" t="s">
        <v>1155</v>
      </c>
      <c r="B776" s="9" t="s">
        <v>1394</v>
      </c>
      <c r="C776" s="10" t="s">
        <v>2038</v>
      </c>
      <c r="D776" s="11" t="s">
        <v>2039</v>
      </c>
      <c r="E776" s="9" t="s">
        <v>22</v>
      </c>
      <c r="F776" s="12" t="s">
        <v>2040</v>
      </c>
      <c r="G776" s="12" t="s">
        <v>24</v>
      </c>
      <c r="H776" s="13">
        <v>6376676</v>
      </c>
      <c r="I776" s="14">
        <v>3188338</v>
      </c>
      <c r="J776" s="15">
        <v>1594169</v>
      </c>
      <c r="K776" s="14">
        <v>1594169</v>
      </c>
      <c r="L776" s="25" t="s">
        <v>6037</v>
      </c>
    </row>
    <row r="777" spans="1:12" x14ac:dyDescent="0.35">
      <c r="A777" s="9" t="s">
        <v>1155</v>
      </c>
      <c r="B777" s="9" t="s">
        <v>1394</v>
      </c>
      <c r="C777" s="10" t="s">
        <v>2041</v>
      </c>
      <c r="D777" s="11" t="s">
        <v>2042</v>
      </c>
      <c r="E777" s="9" t="s">
        <v>22</v>
      </c>
      <c r="F777" s="12" t="s">
        <v>2043</v>
      </c>
      <c r="G777" s="12" t="s">
        <v>24</v>
      </c>
      <c r="H777" s="13">
        <v>8802296</v>
      </c>
      <c r="I777" s="14">
        <v>4401148</v>
      </c>
      <c r="J777" s="15">
        <v>2200574</v>
      </c>
      <c r="K777" s="14">
        <v>2200574</v>
      </c>
      <c r="L777" s="25" t="s">
        <v>6037</v>
      </c>
    </row>
    <row r="778" spans="1:12" x14ac:dyDescent="0.35">
      <c r="A778" s="9" t="s">
        <v>1155</v>
      </c>
      <c r="B778" s="9" t="s">
        <v>1394</v>
      </c>
      <c r="C778" s="10" t="s">
        <v>2044</v>
      </c>
      <c r="D778" s="11" t="s">
        <v>2045</v>
      </c>
      <c r="E778" s="9" t="s">
        <v>45</v>
      </c>
      <c r="F778" s="12" t="s">
        <v>2046</v>
      </c>
      <c r="G778" s="12" t="s">
        <v>24</v>
      </c>
      <c r="H778" s="13">
        <v>246010</v>
      </c>
      <c r="I778" s="14">
        <v>123005</v>
      </c>
      <c r="J778" s="15">
        <v>61503</v>
      </c>
      <c r="K778" s="14">
        <v>61502</v>
      </c>
      <c r="L778" s="25" t="s">
        <v>6037</v>
      </c>
    </row>
    <row r="779" spans="1:12" x14ac:dyDescent="0.35">
      <c r="A779" s="9" t="s">
        <v>1155</v>
      </c>
      <c r="B779" s="9" t="s">
        <v>1394</v>
      </c>
      <c r="C779" s="10" t="s">
        <v>2047</v>
      </c>
      <c r="D779" s="11" t="s">
        <v>2048</v>
      </c>
      <c r="E779" s="9" t="s">
        <v>45</v>
      </c>
      <c r="F779" s="12" t="s">
        <v>2049</v>
      </c>
      <c r="G779" s="12" t="s">
        <v>24</v>
      </c>
      <c r="H779" s="13">
        <v>282326</v>
      </c>
      <c r="I779" s="14">
        <v>141163</v>
      </c>
      <c r="J779" s="15">
        <v>70582</v>
      </c>
      <c r="K779" s="14">
        <v>70581</v>
      </c>
      <c r="L779" s="25" t="s">
        <v>6037</v>
      </c>
    </row>
    <row r="780" spans="1:12" x14ac:dyDescent="0.35">
      <c r="A780" s="9" t="s">
        <v>1155</v>
      </c>
      <c r="B780" s="9" t="s">
        <v>1394</v>
      </c>
      <c r="C780" s="10" t="s">
        <v>2050</v>
      </c>
      <c r="D780" s="11" t="s">
        <v>2051</v>
      </c>
      <c r="E780" s="9" t="s">
        <v>45</v>
      </c>
      <c r="F780" s="12" t="s">
        <v>2052</v>
      </c>
      <c r="G780" s="12" t="s">
        <v>24</v>
      </c>
      <c r="H780" s="13">
        <v>429164</v>
      </c>
      <c r="I780" s="14">
        <v>214582</v>
      </c>
      <c r="J780" s="15">
        <v>107291</v>
      </c>
      <c r="K780" s="14">
        <v>107291</v>
      </c>
      <c r="L780" s="25" t="s">
        <v>6037</v>
      </c>
    </row>
    <row r="781" spans="1:12" x14ac:dyDescent="0.35">
      <c r="A781" s="9" t="s">
        <v>1155</v>
      </c>
      <c r="B781" s="9" t="s">
        <v>1394</v>
      </c>
      <c r="C781" s="10" t="s">
        <v>2053</v>
      </c>
      <c r="D781" s="11" t="s">
        <v>2054</v>
      </c>
      <c r="E781" s="9" t="s">
        <v>45</v>
      </c>
      <c r="F781" s="12" t="s">
        <v>2055</v>
      </c>
      <c r="G781" s="12" t="s">
        <v>24</v>
      </c>
      <c r="H781" s="13">
        <v>276590</v>
      </c>
      <c r="I781" s="14">
        <v>138295</v>
      </c>
      <c r="J781" s="15">
        <v>69148</v>
      </c>
      <c r="K781" s="14">
        <v>69147</v>
      </c>
      <c r="L781" s="25" t="s">
        <v>6037</v>
      </c>
    </row>
    <row r="782" spans="1:12" x14ac:dyDescent="0.35">
      <c r="A782" s="9" t="s">
        <v>1155</v>
      </c>
      <c r="B782" s="9" t="s">
        <v>1394</v>
      </c>
      <c r="C782" s="10" t="s">
        <v>2056</v>
      </c>
      <c r="D782" s="11" t="s">
        <v>2057</v>
      </c>
      <c r="E782" s="9" t="s">
        <v>22</v>
      </c>
      <c r="F782" s="12" t="s">
        <v>2058</v>
      </c>
      <c r="G782" s="12" t="s">
        <v>24</v>
      </c>
      <c r="H782" s="13">
        <v>5502369</v>
      </c>
      <c r="I782" s="14">
        <v>2751185</v>
      </c>
      <c r="J782" s="15">
        <v>1375592</v>
      </c>
      <c r="K782" s="14">
        <v>1375593</v>
      </c>
      <c r="L782" s="25" t="s">
        <v>6037</v>
      </c>
    </row>
    <row r="783" spans="1:12" x14ac:dyDescent="0.35">
      <c r="A783" s="9" t="s">
        <v>1155</v>
      </c>
      <c r="B783" s="9" t="s">
        <v>1394</v>
      </c>
      <c r="C783" s="10" t="s">
        <v>2059</v>
      </c>
      <c r="D783" s="11" t="s">
        <v>2060</v>
      </c>
      <c r="E783" s="9" t="s">
        <v>22</v>
      </c>
      <c r="F783" s="12" t="s">
        <v>2061</v>
      </c>
      <c r="G783" s="12" t="s">
        <v>24</v>
      </c>
      <c r="H783" s="13">
        <v>853231</v>
      </c>
      <c r="I783" s="14">
        <v>426616</v>
      </c>
      <c r="J783" s="15">
        <v>213308</v>
      </c>
      <c r="K783" s="14">
        <v>213308</v>
      </c>
      <c r="L783" s="25" t="s">
        <v>6037</v>
      </c>
    </row>
    <row r="784" spans="1:12" x14ac:dyDescent="0.35">
      <c r="A784" s="9" t="s">
        <v>1155</v>
      </c>
      <c r="B784" s="9" t="s">
        <v>1394</v>
      </c>
      <c r="C784" s="10" t="s">
        <v>2062</v>
      </c>
      <c r="D784" s="11" t="s">
        <v>2063</v>
      </c>
      <c r="E784" s="9" t="s">
        <v>45</v>
      </c>
      <c r="F784" s="12" t="s">
        <v>2064</v>
      </c>
      <c r="G784" s="12" t="s">
        <v>24</v>
      </c>
      <c r="H784" s="13">
        <v>916759</v>
      </c>
      <c r="I784" s="14">
        <v>458380</v>
      </c>
      <c r="J784" s="15">
        <v>229190</v>
      </c>
      <c r="K784" s="14">
        <v>229190</v>
      </c>
      <c r="L784" s="25" t="s">
        <v>6037</v>
      </c>
    </row>
    <row r="785" spans="1:12" x14ac:dyDescent="0.35">
      <c r="A785" s="9" t="s">
        <v>1155</v>
      </c>
      <c r="B785" s="9" t="s">
        <v>1394</v>
      </c>
      <c r="C785" s="10" t="s">
        <v>2065</v>
      </c>
      <c r="D785" s="11" t="s">
        <v>2066</v>
      </c>
      <c r="E785" s="9" t="s">
        <v>45</v>
      </c>
      <c r="F785" s="12" t="s">
        <v>2067</v>
      </c>
      <c r="G785" s="12" t="s">
        <v>24</v>
      </c>
      <c r="H785" s="13">
        <v>642234</v>
      </c>
      <c r="I785" s="14">
        <v>321117</v>
      </c>
      <c r="J785" s="15">
        <v>160559</v>
      </c>
      <c r="K785" s="14">
        <v>160558</v>
      </c>
      <c r="L785" s="25" t="s">
        <v>6037</v>
      </c>
    </row>
    <row r="786" spans="1:12" x14ac:dyDescent="0.35">
      <c r="A786" s="9" t="s">
        <v>1155</v>
      </c>
      <c r="B786" s="9" t="s">
        <v>1394</v>
      </c>
      <c r="C786" s="10" t="s">
        <v>2068</v>
      </c>
      <c r="D786" s="11" t="s">
        <v>2069</v>
      </c>
      <c r="E786" s="9" t="s">
        <v>45</v>
      </c>
      <c r="F786" s="12" t="s">
        <v>2070</v>
      </c>
      <c r="G786" s="12" t="s">
        <v>24</v>
      </c>
      <c r="H786" s="13">
        <v>69332</v>
      </c>
      <c r="I786" s="14">
        <v>34666</v>
      </c>
      <c r="J786" s="15">
        <v>17333</v>
      </c>
      <c r="K786" s="14">
        <v>17333</v>
      </c>
      <c r="L786" s="25" t="s">
        <v>6037</v>
      </c>
    </row>
    <row r="787" spans="1:12" x14ac:dyDescent="0.35">
      <c r="A787" s="9" t="s">
        <v>1155</v>
      </c>
      <c r="B787" s="9" t="s">
        <v>1394</v>
      </c>
      <c r="C787" s="10" t="s">
        <v>2071</v>
      </c>
      <c r="D787" s="11" t="s">
        <v>2072</v>
      </c>
      <c r="E787" s="9" t="s">
        <v>45</v>
      </c>
      <c r="F787" s="12" t="s">
        <v>2073</v>
      </c>
      <c r="G787" s="12" t="s">
        <v>24</v>
      </c>
      <c r="H787" s="13">
        <v>601196</v>
      </c>
      <c r="I787" s="14">
        <v>300598</v>
      </c>
      <c r="J787" s="15">
        <v>150299</v>
      </c>
      <c r="K787" s="14">
        <v>150299</v>
      </c>
      <c r="L787" s="25" t="s">
        <v>6037</v>
      </c>
    </row>
    <row r="788" spans="1:12" x14ac:dyDescent="0.35">
      <c r="A788" s="9" t="s">
        <v>1155</v>
      </c>
      <c r="B788" s="9" t="s">
        <v>1394</v>
      </c>
      <c r="C788" s="10" t="s">
        <v>2074</v>
      </c>
      <c r="D788" s="11" t="s">
        <v>2075</v>
      </c>
      <c r="E788" s="9" t="s">
        <v>45</v>
      </c>
      <c r="F788" s="12" t="s">
        <v>2076</v>
      </c>
      <c r="G788" s="12" t="s">
        <v>24</v>
      </c>
      <c r="H788" s="13">
        <v>1511516</v>
      </c>
      <c r="I788" s="14">
        <v>755758</v>
      </c>
      <c r="J788" s="15">
        <v>377879</v>
      </c>
      <c r="K788" s="14">
        <v>377879</v>
      </c>
      <c r="L788" s="25" t="s">
        <v>6037</v>
      </c>
    </row>
    <row r="789" spans="1:12" x14ac:dyDescent="0.35">
      <c r="A789" s="9" t="s">
        <v>1155</v>
      </c>
      <c r="B789" s="9" t="s">
        <v>1394</v>
      </c>
      <c r="C789" s="10" t="s">
        <v>2077</v>
      </c>
      <c r="D789" s="11" t="s">
        <v>2078</v>
      </c>
      <c r="E789" s="9" t="s">
        <v>45</v>
      </c>
      <c r="F789" s="12" t="s">
        <v>2079</v>
      </c>
      <c r="G789" s="12" t="s">
        <v>24</v>
      </c>
      <c r="H789" s="13">
        <v>1205344</v>
      </c>
      <c r="I789" s="14">
        <v>602672</v>
      </c>
      <c r="J789" s="15">
        <v>301336</v>
      </c>
      <c r="K789" s="14">
        <v>301336</v>
      </c>
      <c r="L789" s="25" t="s">
        <v>6037</v>
      </c>
    </row>
    <row r="790" spans="1:12" x14ac:dyDescent="0.35">
      <c r="A790" s="9" t="s">
        <v>1155</v>
      </c>
      <c r="B790" s="9" t="s">
        <v>1394</v>
      </c>
      <c r="C790" s="10" t="s">
        <v>2080</v>
      </c>
      <c r="D790" s="11" t="s">
        <v>2081</v>
      </c>
      <c r="E790" s="9" t="s">
        <v>45</v>
      </c>
      <c r="F790" s="12" t="s">
        <v>2082</v>
      </c>
      <c r="G790" s="12" t="s">
        <v>24</v>
      </c>
      <c r="H790" s="13">
        <v>821856</v>
      </c>
      <c r="I790" s="14">
        <v>410928</v>
      </c>
      <c r="J790" s="15">
        <v>205464</v>
      </c>
      <c r="K790" s="14">
        <v>205464</v>
      </c>
      <c r="L790" s="25" t="s">
        <v>6037</v>
      </c>
    </row>
    <row r="791" spans="1:12" x14ac:dyDescent="0.35">
      <c r="A791" s="9" t="s">
        <v>1155</v>
      </c>
      <c r="B791" s="9" t="s">
        <v>1394</v>
      </c>
      <c r="C791" s="10" t="s">
        <v>2083</v>
      </c>
      <c r="D791" s="11" t="s">
        <v>2084</v>
      </c>
      <c r="E791" s="9" t="s">
        <v>45</v>
      </c>
      <c r="F791" s="12" t="s">
        <v>2085</v>
      </c>
      <c r="G791" s="12" t="s">
        <v>24</v>
      </c>
      <c r="H791" s="13">
        <v>1100327</v>
      </c>
      <c r="I791" s="14">
        <v>550164</v>
      </c>
      <c r="J791" s="15">
        <v>275082</v>
      </c>
      <c r="K791" s="14">
        <v>275082</v>
      </c>
      <c r="L791" s="25" t="s">
        <v>6037</v>
      </c>
    </row>
    <row r="792" spans="1:12" x14ac:dyDescent="0.35">
      <c r="A792" s="9" t="s">
        <v>1155</v>
      </c>
      <c r="B792" s="9" t="s">
        <v>1394</v>
      </c>
      <c r="C792" s="10" t="s">
        <v>2086</v>
      </c>
      <c r="D792" s="11" t="s">
        <v>2087</v>
      </c>
      <c r="E792" s="9" t="s">
        <v>45</v>
      </c>
      <c r="F792" s="12" t="s">
        <v>2088</v>
      </c>
      <c r="G792" s="12" t="s">
        <v>24</v>
      </c>
      <c r="H792" s="13">
        <v>700190</v>
      </c>
      <c r="I792" s="14">
        <v>350095</v>
      </c>
      <c r="J792" s="15">
        <v>175048</v>
      </c>
      <c r="K792" s="14">
        <v>175047</v>
      </c>
      <c r="L792" s="25" t="s">
        <v>6037</v>
      </c>
    </row>
    <row r="793" spans="1:12" x14ac:dyDescent="0.35">
      <c r="A793" s="9" t="s">
        <v>1155</v>
      </c>
      <c r="B793" s="9" t="s">
        <v>1394</v>
      </c>
      <c r="C793" s="10" t="s">
        <v>2089</v>
      </c>
      <c r="D793" s="11" t="s">
        <v>2090</v>
      </c>
      <c r="E793" s="9" t="s">
        <v>45</v>
      </c>
      <c r="F793" s="12" t="s">
        <v>2091</v>
      </c>
      <c r="G793" s="12" t="s">
        <v>24</v>
      </c>
      <c r="H793" s="13">
        <v>899514</v>
      </c>
      <c r="I793" s="14">
        <v>449757</v>
      </c>
      <c r="J793" s="15">
        <v>224879</v>
      </c>
      <c r="K793" s="14">
        <v>224878</v>
      </c>
      <c r="L793" s="25" t="s">
        <v>6037</v>
      </c>
    </row>
    <row r="794" spans="1:12" x14ac:dyDescent="0.35">
      <c r="A794" s="9" t="s">
        <v>1155</v>
      </c>
      <c r="B794" s="9" t="s">
        <v>1394</v>
      </c>
      <c r="C794" s="10" t="s">
        <v>2092</v>
      </c>
      <c r="D794" s="11" t="s">
        <v>2093</v>
      </c>
      <c r="E794" s="9" t="s">
        <v>22</v>
      </c>
      <c r="F794" s="12" t="s">
        <v>2094</v>
      </c>
      <c r="G794" s="12" t="s">
        <v>24</v>
      </c>
      <c r="H794" s="13">
        <v>1135915</v>
      </c>
      <c r="I794" s="14">
        <v>567958</v>
      </c>
      <c r="J794" s="15">
        <v>283979</v>
      </c>
      <c r="K794" s="14">
        <v>283979</v>
      </c>
      <c r="L794" s="25" t="s">
        <v>6037</v>
      </c>
    </row>
    <row r="795" spans="1:12" x14ac:dyDescent="0.35">
      <c r="A795" s="9" t="s">
        <v>1155</v>
      </c>
      <c r="B795" s="9" t="s">
        <v>1394</v>
      </c>
      <c r="C795" s="10" t="s">
        <v>2095</v>
      </c>
      <c r="D795" s="11" t="s">
        <v>2096</v>
      </c>
      <c r="E795" s="9" t="s">
        <v>45</v>
      </c>
      <c r="F795" s="12" t="s">
        <v>2097</v>
      </c>
      <c r="G795" s="12" t="s">
        <v>24</v>
      </c>
      <c r="H795" s="13">
        <v>488829</v>
      </c>
      <c r="I795" s="14">
        <v>244415</v>
      </c>
      <c r="J795" s="15">
        <v>122207</v>
      </c>
      <c r="K795" s="14">
        <v>122208</v>
      </c>
      <c r="L795" s="25" t="s">
        <v>6037</v>
      </c>
    </row>
    <row r="796" spans="1:12" x14ac:dyDescent="0.35">
      <c r="A796" s="9" t="s">
        <v>1155</v>
      </c>
      <c r="B796" s="9" t="s">
        <v>1394</v>
      </c>
      <c r="C796" s="10" t="s">
        <v>2098</v>
      </c>
      <c r="D796" s="11" t="s">
        <v>2099</v>
      </c>
      <c r="E796" s="9" t="s">
        <v>45</v>
      </c>
      <c r="F796" s="12" t="s">
        <v>2100</v>
      </c>
      <c r="G796" s="12" t="s">
        <v>24</v>
      </c>
      <c r="H796" s="13">
        <v>609120</v>
      </c>
      <c r="I796" s="14">
        <v>304560</v>
      </c>
      <c r="J796" s="15">
        <v>152280</v>
      </c>
      <c r="K796" s="14">
        <v>152280</v>
      </c>
      <c r="L796" s="25" t="s">
        <v>6037</v>
      </c>
    </row>
    <row r="797" spans="1:12" x14ac:dyDescent="0.35">
      <c r="A797" s="9" t="s">
        <v>1155</v>
      </c>
      <c r="B797" s="9" t="s">
        <v>1394</v>
      </c>
      <c r="C797" s="10" t="s">
        <v>2101</v>
      </c>
      <c r="D797" s="11" t="s">
        <v>2102</v>
      </c>
      <c r="E797" s="9" t="s">
        <v>45</v>
      </c>
      <c r="F797" s="12" t="s">
        <v>2103</v>
      </c>
      <c r="G797" s="12" t="s">
        <v>24</v>
      </c>
      <c r="H797" s="13">
        <v>574693</v>
      </c>
      <c r="I797" s="14">
        <v>287347</v>
      </c>
      <c r="J797" s="15">
        <v>143673</v>
      </c>
      <c r="K797" s="14">
        <v>143674</v>
      </c>
      <c r="L797" s="25" t="s">
        <v>6037</v>
      </c>
    </row>
    <row r="798" spans="1:12" x14ac:dyDescent="0.35">
      <c r="A798" s="9" t="s">
        <v>1155</v>
      </c>
      <c r="B798" s="9" t="s">
        <v>1394</v>
      </c>
      <c r="C798" s="10" t="s">
        <v>2104</v>
      </c>
      <c r="D798" s="11" t="s">
        <v>2105</v>
      </c>
      <c r="E798" s="9" t="s">
        <v>45</v>
      </c>
      <c r="F798" s="12" t="s">
        <v>2106</v>
      </c>
      <c r="G798" s="12" t="s">
        <v>24</v>
      </c>
      <c r="H798" s="13">
        <v>838071</v>
      </c>
      <c r="I798" s="14">
        <v>419036</v>
      </c>
      <c r="J798" s="15">
        <v>209518</v>
      </c>
      <c r="K798" s="14">
        <v>209518</v>
      </c>
      <c r="L798" s="25" t="s">
        <v>6037</v>
      </c>
    </row>
    <row r="799" spans="1:12" x14ac:dyDescent="0.35">
      <c r="A799" s="9" t="s">
        <v>1155</v>
      </c>
      <c r="B799" s="9" t="s">
        <v>1394</v>
      </c>
      <c r="C799" s="10" t="s">
        <v>2107</v>
      </c>
      <c r="D799" s="11" t="s">
        <v>2108</v>
      </c>
      <c r="E799" s="9" t="s">
        <v>45</v>
      </c>
      <c r="F799" s="12" t="s">
        <v>2109</v>
      </c>
      <c r="G799" s="12" t="s">
        <v>24</v>
      </c>
      <c r="H799" s="13">
        <v>604171</v>
      </c>
      <c r="I799" s="14">
        <v>302086</v>
      </c>
      <c r="J799" s="15">
        <v>151043</v>
      </c>
      <c r="K799" s="14">
        <v>151043</v>
      </c>
      <c r="L799" s="25" t="s">
        <v>6037</v>
      </c>
    </row>
    <row r="800" spans="1:12" x14ac:dyDescent="0.35">
      <c r="A800" s="9" t="s">
        <v>1155</v>
      </c>
      <c r="B800" s="9" t="s">
        <v>1394</v>
      </c>
      <c r="C800" s="10" t="s">
        <v>2110</v>
      </c>
      <c r="D800" s="11" t="s">
        <v>2111</v>
      </c>
      <c r="E800" s="9" t="s">
        <v>45</v>
      </c>
      <c r="F800" s="12" t="s">
        <v>2112</v>
      </c>
      <c r="G800" s="12" t="s">
        <v>24</v>
      </c>
      <c r="H800" s="13">
        <v>720597</v>
      </c>
      <c r="I800" s="14">
        <v>360299</v>
      </c>
      <c r="J800" s="15">
        <v>180149</v>
      </c>
      <c r="K800" s="14">
        <v>180150</v>
      </c>
      <c r="L800" s="25" t="s">
        <v>6037</v>
      </c>
    </row>
    <row r="801" spans="1:12" x14ac:dyDescent="0.35">
      <c r="A801" s="9" t="s">
        <v>1155</v>
      </c>
      <c r="B801" s="9" t="s">
        <v>1394</v>
      </c>
      <c r="C801" s="10" t="s">
        <v>2113</v>
      </c>
      <c r="D801" s="11" t="s">
        <v>2114</v>
      </c>
      <c r="E801" s="9" t="s">
        <v>45</v>
      </c>
      <c r="F801" s="12" t="s">
        <v>2115</v>
      </c>
      <c r="G801" s="12" t="s">
        <v>24</v>
      </c>
      <c r="H801" s="13">
        <v>770827</v>
      </c>
      <c r="I801" s="14">
        <v>385414</v>
      </c>
      <c r="J801" s="15">
        <v>192707</v>
      </c>
      <c r="K801" s="14">
        <v>192707</v>
      </c>
      <c r="L801" s="25" t="s">
        <v>6037</v>
      </c>
    </row>
    <row r="802" spans="1:12" x14ac:dyDescent="0.35">
      <c r="A802" s="9" t="s">
        <v>1155</v>
      </c>
      <c r="B802" s="9" t="s">
        <v>1394</v>
      </c>
      <c r="C802" s="10" t="s">
        <v>2116</v>
      </c>
      <c r="D802" s="11" t="s">
        <v>2117</v>
      </c>
      <c r="E802" s="9" t="s">
        <v>22</v>
      </c>
      <c r="F802" s="12" t="s">
        <v>2118</v>
      </c>
      <c r="G802" s="12" t="s">
        <v>24</v>
      </c>
      <c r="H802" s="13">
        <v>1271643</v>
      </c>
      <c r="I802" s="14">
        <v>635822</v>
      </c>
      <c r="J802" s="15">
        <v>317911</v>
      </c>
      <c r="K802" s="14">
        <v>317911</v>
      </c>
      <c r="L802" s="25" t="s">
        <v>6037</v>
      </c>
    </row>
    <row r="803" spans="1:12" x14ac:dyDescent="0.35">
      <c r="A803" s="9" t="s">
        <v>1155</v>
      </c>
      <c r="B803" s="9" t="s">
        <v>1394</v>
      </c>
      <c r="C803" s="10" t="s">
        <v>2119</v>
      </c>
      <c r="D803" s="11" t="s">
        <v>2120</v>
      </c>
      <c r="E803" s="9" t="s">
        <v>45</v>
      </c>
      <c r="F803" s="12" t="s">
        <v>2121</v>
      </c>
      <c r="G803" s="12" t="s">
        <v>24</v>
      </c>
      <c r="H803" s="13">
        <v>798586</v>
      </c>
      <c r="I803" s="14">
        <v>399293</v>
      </c>
      <c r="J803" s="15">
        <v>199647</v>
      </c>
      <c r="K803" s="14">
        <v>199646</v>
      </c>
      <c r="L803" s="25" t="s">
        <v>6037</v>
      </c>
    </row>
    <row r="804" spans="1:12" x14ac:dyDescent="0.35">
      <c r="A804" s="9" t="s">
        <v>1155</v>
      </c>
      <c r="B804" s="9" t="s">
        <v>1394</v>
      </c>
      <c r="C804" s="10" t="s">
        <v>2122</v>
      </c>
      <c r="D804" s="11" t="s">
        <v>2123</v>
      </c>
      <c r="E804" s="9" t="s">
        <v>45</v>
      </c>
      <c r="F804" s="12" t="s">
        <v>2124</v>
      </c>
      <c r="G804" s="12" t="s">
        <v>24</v>
      </c>
      <c r="H804" s="13">
        <v>750194</v>
      </c>
      <c r="I804" s="14">
        <v>375097</v>
      </c>
      <c r="J804" s="15">
        <v>187549</v>
      </c>
      <c r="K804" s="14">
        <v>187548</v>
      </c>
      <c r="L804" s="25" t="s">
        <v>6037</v>
      </c>
    </row>
    <row r="805" spans="1:12" x14ac:dyDescent="0.35">
      <c r="A805" s="9" t="s">
        <v>1155</v>
      </c>
      <c r="B805" s="9" t="s">
        <v>1394</v>
      </c>
      <c r="C805" s="10" t="s">
        <v>2125</v>
      </c>
      <c r="D805" s="11" t="s">
        <v>2126</v>
      </c>
      <c r="E805" s="9" t="s">
        <v>22</v>
      </c>
      <c r="F805" s="12" t="s">
        <v>2127</v>
      </c>
      <c r="G805" s="12" t="s">
        <v>24</v>
      </c>
      <c r="H805" s="13">
        <v>1862984</v>
      </c>
      <c r="I805" s="14">
        <v>931492</v>
      </c>
      <c r="J805" s="15">
        <v>465746</v>
      </c>
      <c r="K805" s="14">
        <v>465746</v>
      </c>
      <c r="L805" s="25" t="s">
        <v>6037</v>
      </c>
    </row>
    <row r="806" spans="1:12" x14ac:dyDescent="0.35">
      <c r="A806" s="9" t="s">
        <v>1155</v>
      </c>
      <c r="B806" s="9" t="s">
        <v>1394</v>
      </c>
      <c r="C806" s="10" t="s">
        <v>2128</v>
      </c>
      <c r="D806" s="11" t="s">
        <v>2129</v>
      </c>
      <c r="E806" s="9" t="s">
        <v>45</v>
      </c>
      <c r="F806" s="12" t="s">
        <v>2130</v>
      </c>
      <c r="G806" s="12" t="s">
        <v>24</v>
      </c>
      <c r="H806" s="13">
        <v>444818</v>
      </c>
      <c r="I806" s="14">
        <v>222409</v>
      </c>
      <c r="J806" s="15">
        <v>111205</v>
      </c>
      <c r="K806" s="14">
        <v>111204</v>
      </c>
      <c r="L806" s="25" t="s">
        <v>6037</v>
      </c>
    </row>
    <row r="807" spans="1:12" x14ac:dyDescent="0.35">
      <c r="A807" s="9" t="s">
        <v>1155</v>
      </c>
      <c r="B807" s="9" t="s">
        <v>1394</v>
      </c>
      <c r="C807" s="10" t="s">
        <v>2131</v>
      </c>
      <c r="D807" s="11" t="s">
        <v>2132</v>
      </c>
      <c r="E807" s="9" t="s">
        <v>45</v>
      </c>
      <c r="F807" s="12" t="s">
        <v>2133</v>
      </c>
      <c r="G807" s="12" t="s">
        <v>24</v>
      </c>
      <c r="H807" s="13">
        <v>905135</v>
      </c>
      <c r="I807" s="14">
        <v>452568</v>
      </c>
      <c r="J807" s="15">
        <v>226284</v>
      </c>
      <c r="K807" s="14">
        <v>226284</v>
      </c>
      <c r="L807" s="25" t="s">
        <v>6037</v>
      </c>
    </row>
    <row r="808" spans="1:12" x14ac:dyDescent="0.35">
      <c r="A808" s="9" t="s">
        <v>1155</v>
      </c>
      <c r="B808" s="9" t="s">
        <v>1394</v>
      </c>
      <c r="C808" s="10" t="s">
        <v>2134</v>
      </c>
      <c r="D808" s="11" t="s">
        <v>2135</v>
      </c>
      <c r="E808" s="9" t="s">
        <v>45</v>
      </c>
      <c r="F808" s="12" t="s">
        <v>2136</v>
      </c>
      <c r="G808" s="12" t="s">
        <v>24</v>
      </c>
      <c r="H808" s="13">
        <v>846089</v>
      </c>
      <c r="I808" s="14">
        <v>423045</v>
      </c>
      <c r="J808" s="15">
        <v>211522</v>
      </c>
      <c r="K808" s="14">
        <v>211523</v>
      </c>
      <c r="L808" s="25" t="s">
        <v>6037</v>
      </c>
    </row>
    <row r="809" spans="1:12" x14ac:dyDescent="0.35">
      <c r="A809" s="9" t="s">
        <v>1155</v>
      </c>
      <c r="B809" s="9" t="s">
        <v>1394</v>
      </c>
      <c r="C809" s="10" t="s">
        <v>2137</v>
      </c>
      <c r="D809" s="11" t="s">
        <v>2138</v>
      </c>
      <c r="E809" s="9" t="s">
        <v>22</v>
      </c>
      <c r="F809" s="12" t="s">
        <v>2139</v>
      </c>
      <c r="G809" s="12" t="s">
        <v>24</v>
      </c>
      <c r="H809" s="13">
        <v>1401558</v>
      </c>
      <c r="I809" s="14">
        <v>700779</v>
      </c>
      <c r="J809" s="15">
        <v>350390</v>
      </c>
      <c r="K809" s="14">
        <v>350389</v>
      </c>
      <c r="L809" s="25" t="s">
        <v>6037</v>
      </c>
    </row>
    <row r="810" spans="1:12" x14ac:dyDescent="0.35">
      <c r="A810" s="9" t="s">
        <v>1155</v>
      </c>
      <c r="B810" s="9" t="s">
        <v>1394</v>
      </c>
      <c r="C810" s="10" t="s">
        <v>2140</v>
      </c>
      <c r="D810" s="11" t="s">
        <v>2141</v>
      </c>
      <c r="E810" s="9" t="s">
        <v>45</v>
      </c>
      <c r="F810" s="12" t="s">
        <v>2142</v>
      </c>
      <c r="G810" s="12" t="s">
        <v>24</v>
      </c>
      <c r="H810" s="13">
        <v>992793</v>
      </c>
      <c r="I810" s="14">
        <v>496397</v>
      </c>
      <c r="J810" s="15">
        <v>248198</v>
      </c>
      <c r="K810" s="14">
        <v>248199</v>
      </c>
      <c r="L810" s="25" t="s">
        <v>6037</v>
      </c>
    </row>
    <row r="811" spans="1:12" x14ac:dyDescent="0.35">
      <c r="A811" s="9" t="s">
        <v>1155</v>
      </c>
      <c r="B811" s="9" t="s">
        <v>1394</v>
      </c>
      <c r="C811" s="10" t="s">
        <v>2143</v>
      </c>
      <c r="D811" s="11" t="s">
        <v>2144</v>
      </c>
      <c r="E811" s="9" t="s">
        <v>45</v>
      </c>
      <c r="F811" s="12" t="s">
        <v>2145</v>
      </c>
      <c r="G811" s="12" t="s">
        <v>24</v>
      </c>
      <c r="H811" s="13">
        <v>1215296</v>
      </c>
      <c r="I811" s="14">
        <v>607648</v>
      </c>
      <c r="J811" s="15">
        <v>303824</v>
      </c>
      <c r="K811" s="14">
        <v>303824</v>
      </c>
      <c r="L811" s="25" t="s">
        <v>6037</v>
      </c>
    </row>
    <row r="812" spans="1:12" x14ac:dyDescent="0.35">
      <c r="A812" s="9" t="s">
        <v>1155</v>
      </c>
      <c r="B812" s="9" t="s">
        <v>1394</v>
      </c>
      <c r="C812" s="10" t="s">
        <v>2146</v>
      </c>
      <c r="D812" s="11" t="s">
        <v>2147</v>
      </c>
      <c r="E812" s="9" t="s">
        <v>45</v>
      </c>
      <c r="F812" s="12" t="s">
        <v>2148</v>
      </c>
      <c r="G812" s="12" t="s">
        <v>24</v>
      </c>
      <c r="H812" s="13">
        <v>718952</v>
      </c>
      <c r="I812" s="14">
        <v>359476</v>
      </c>
      <c r="J812" s="15">
        <v>179738</v>
      </c>
      <c r="K812" s="14">
        <v>179738</v>
      </c>
      <c r="L812" s="25" t="s">
        <v>6037</v>
      </c>
    </row>
    <row r="813" spans="1:12" x14ac:dyDescent="0.35">
      <c r="A813" s="9" t="s">
        <v>1155</v>
      </c>
      <c r="B813" s="9" t="s">
        <v>1394</v>
      </c>
      <c r="C813" s="10" t="s">
        <v>2149</v>
      </c>
      <c r="D813" s="11" t="s">
        <v>2150</v>
      </c>
      <c r="E813" s="9" t="s">
        <v>45</v>
      </c>
      <c r="F813" s="12" t="s">
        <v>2151</v>
      </c>
      <c r="G813" s="12" t="s">
        <v>24</v>
      </c>
      <c r="H813" s="13">
        <v>425093</v>
      </c>
      <c r="I813" s="14">
        <v>212547</v>
      </c>
      <c r="J813" s="15">
        <v>106273</v>
      </c>
      <c r="K813" s="14">
        <v>106274</v>
      </c>
      <c r="L813" s="25" t="s">
        <v>6037</v>
      </c>
    </row>
    <row r="814" spans="1:12" x14ac:dyDescent="0.35">
      <c r="A814" s="9" t="s">
        <v>1155</v>
      </c>
      <c r="B814" s="9" t="s">
        <v>1394</v>
      </c>
      <c r="C814" s="10" t="s">
        <v>2152</v>
      </c>
      <c r="D814" s="11" t="s">
        <v>2153</v>
      </c>
      <c r="E814" s="9" t="s">
        <v>45</v>
      </c>
      <c r="F814" s="12" t="s">
        <v>2154</v>
      </c>
      <c r="G814" s="12" t="s">
        <v>24</v>
      </c>
      <c r="H814" s="13">
        <v>887650</v>
      </c>
      <c r="I814" s="14">
        <v>443825</v>
      </c>
      <c r="J814" s="15">
        <v>221913</v>
      </c>
      <c r="K814" s="14">
        <v>221912</v>
      </c>
      <c r="L814" s="25" t="s">
        <v>6037</v>
      </c>
    </row>
    <row r="815" spans="1:12" x14ac:dyDescent="0.35">
      <c r="A815" s="9" t="s">
        <v>1155</v>
      </c>
      <c r="B815" s="9" t="s">
        <v>1394</v>
      </c>
      <c r="C815" s="10" t="s">
        <v>2155</v>
      </c>
      <c r="D815" s="11" t="s">
        <v>2156</v>
      </c>
      <c r="E815" s="9" t="s">
        <v>45</v>
      </c>
      <c r="F815" s="12" t="s">
        <v>2157</v>
      </c>
      <c r="G815" s="12" t="s">
        <v>24</v>
      </c>
      <c r="H815" s="13">
        <v>704816</v>
      </c>
      <c r="I815" s="14">
        <v>352408</v>
      </c>
      <c r="J815" s="15">
        <v>176204</v>
      </c>
      <c r="K815" s="14">
        <v>176204</v>
      </c>
      <c r="L815" s="25" t="s">
        <v>6037</v>
      </c>
    </row>
    <row r="816" spans="1:12" x14ac:dyDescent="0.35">
      <c r="A816" s="9" t="s">
        <v>1155</v>
      </c>
      <c r="B816" s="9" t="s">
        <v>1394</v>
      </c>
      <c r="C816" s="10" t="s">
        <v>2158</v>
      </c>
      <c r="D816" s="11" t="s">
        <v>2159</v>
      </c>
      <c r="E816" s="9" t="s">
        <v>22</v>
      </c>
      <c r="F816" s="12" t="s">
        <v>2160</v>
      </c>
      <c r="G816" s="12" t="s">
        <v>24</v>
      </c>
      <c r="H816" s="13">
        <v>4979694</v>
      </c>
      <c r="I816" s="14">
        <v>2489847</v>
      </c>
      <c r="J816" s="15">
        <v>1244924</v>
      </c>
      <c r="K816" s="14">
        <v>1244923</v>
      </c>
      <c r="L816" s="25" t="s">
        <v>6037</v>
      </c>
    </row>
    <row r="817" spans="1:12" ht="31" x14ac:dyDescent="0.35">
      <c r="A817" s="9" t="s">
        <v>1155</v>
      </c>
      <c r="B817" s="9" t="s">
        <v>1394</v>
      </c>
      <c r="C817" s="10" t="s">
        <v>2161</v>
      </c>
      <c r="D817" s="11" t="s">
        <v>2162</v>
      </c>
      <c r="E817" s="9" t="s">
        <v>45</v>
      </c>
      <c r="F817" s="12" t="s">
        <v>2163</v>
      </c>
      <c r="G817" s="12" t="s">
        <v>24</v>
      </c>
      <c r="H817" s="13">
        <v>1239645</v>
      </c>
      <c r="I817" s="14">
        <v>619823</v>
      </c>
      <c r="J817" s="15">
        <v>309911</v>
      </c>
      <c r="K817" s="14">
        <v>309912</v>
      </c>
      <c r="L817" s="25" t="s">
        <v>6037</v>
      </c>
    </row>
    <row r="818" spans="1:12" x14ac:dyDescent="0.35">
      <c r="A818" s="9" t="s">
        <v>1155</v>
      </c>
      <c r="B818" s="9" t="s">
        <v>1394</v>
      </c>
      <c r="C818" s="10" t="s">
        <v>2164</v>
      </c>
      <c r="D818" s="11" t="s">
        <v>2165</v>
      </c>
      <c r="E818" s="9" t="s">
        <v>45</v>
      </c>
      <c r="F818" s="12" t="s">
        <v>2166</v>
      </c>
      <c r="G818" s="12" t="s">
        <v>24</v>
      </c>
      <c r="H818" s="13">
        <v>1244996</v>
      </c>
      <c r="I818" s="14">
        <v>622498</v>
      </c>
      <c r="J818" s="15">
        <v>311249</v>
      </c>
      <c r="K818" s="14">
        <v>311249</v>
      </c>
      <c r="L818" s="25" t="s">
        <v>6037</v>
      </c>
    </row>
    <row r="819" spans="1:12" x14ac:dyDescent="0.35">
      <c r="A819" s="9" t="s">
        <v>1155</v>
      </c>
      <c r="B819" s="9" t="s">
        <v>1394</v>
      </c>
      <c r="C819" s="10" t="s">
        <v>2167</v>
      </c>
      <c r="D819" s="11" t="s">
        <v>2168</v>
      </c>
      <c r="E819" s="9" t="s">
        <v>45</v>
      </c>
      <c r="F819" s="12" t="s">
        <v>2169</v>
      </c>
      <c r="G819" s="12" t="s">
        <v>24</v>
      </c>
      <c r="H819" s="13">
        <v>940927</v>
      </c>
      <c r="I819" s="14">
        <v>470464</v>
      </c>
      <c r="J819" s="15">
        <v>235232</v>
      </c>
      <c r="K819" s="14">
        <v>235232</v>
      </c>
      <c r="L819" s="25" t="s">
        <v>6037</v>
      </c>
    </row>
    <row r="820" spans="1:12" x14ac:dyDescent="0.35">
      <c r="A820" s="9" t="s">
        <v>1155</v>
      </c>
      <c r="B820" s="9" t="s">
        <v>1394</v>
      </c>
      <c r="C820" s="10" t="s">
        <v>2170</v>
      </c>
      <c r="D820" s="11" t="s">
        <v>2171</v>
      </c>
      <c r="E820" s="9" t="s">
        <v>45</v>
      </c>
      <c r="F820" s="12" t="s">
        <v>2172</v>
      </c>
      <c r="G820" s="12" t="s">
        <v>24</v>
      </c>
      <c r="H820" s="13">
        <v>815663</v>
      </c>
      <c r="I820" s="14">
        <v>407832</v>
      </c>
      <c r="J820" s="15">
        <v>203916</v>
      </c>
      <c r="K820" s="14">
        <v>203916</v>
      </c>
      <c r="L820" s="25" t="s">
        <v>6037</v>
      </c>
    </row>
    <row r="821" spans="1:12" ht="31" x14ac:dyDescent="0.35">
      <c r="A821" s="9" t="s">
        <v>1155</v>
      </c>
      <c r="B821" s="9" t="s">
        <v>1394</v>
      </c>
      <c r="C821" s="10" t="s">
        <v>2173</v>
      </c>
      <c r="D821" s="11" t="s">
        <v>2174</v>
      </c>
      <c r="E821" s="9" t="s">
        <v>45</v>
      </c>
      <c r="F821" s="12" t="s">
        <v>2175</v>
      </c>
      <c r="G821" s="12" t="s">
        <v>24</v>
      </c>
      <c r="H821" s="13">
        <v>987911</v>
      </c>
      <c r="I821" s="14">
        <v>493956</v>
      </c>
      <c r="J821" s="15">
        <v>246978</v>
      </c>
      <c r="K821" s="14">
        <v>246978</v>
      </c>
      <c r="L821" s="25" t="s">
        <v>6037</v>
      </c>
    </row>
    <row r="822" spans="1:12" x14ac:dyDescent="0.35">
      <c r="A822" s="9" t="s">
        <v>1155</v>
      </c>
      <c r="B822" s="9" t="s">
        <v>1394</v>
      </c>
      <c r="C822" s="10" t="s">
        <v>2176</v>
      </c>
      <c r="D822" s="11" t="s">
        <v>2177</v>
      </c>
      <c r="E822" s="9" t="s">
        <v>45</v>
      </c>
      <c r="F822" s="12" t="s">
        <v>2178</v>
      </c>
      <c r="G822" s="12" t="s">
        <v>24</v>
      </c>
      <c r="H822" s="13">
        <v>106852</v>
      </c>
      <c r="I822" s="14">
        <v>53426</v>
      </c>
      <c r="J822" s="15">
        <v>26713</v>
      </c>
      <c r="K822" s="14">
        <v>26713</v>
      </c>
      <c r="L822" s="25" t="s">
        <v>6037</v>
      </c>
    </row>
    <row r="823" spans="1:12" ht="31" x14ac:dyDescent="0.35">
      <c r="A823" s="9" t="s">
        <v>1155</v>
      </c>
      <c r="B823" s="9" t="s">
        <v>1394</v>
      </c>
      <c r="C823" s="10" t="s">
        <v>2179</v>
      </c>
      <c r="D823" s="11" t="s">
        <v>2180</v>
      </c>
      <c r="E823" s="9" t="s">
        <v>45</v>
      </c>
      <c r="F823" s="12" t="s">
        <v>2181</v>
      </c>
      <c r="G823" s="12" t="s">
        <v>24</v>
      </c>
      <c r="H823" s="13">
        <v>2776756</v>
      </c>
      <c r="I823" s="14">
        <v>1388378</v>
      </c>
      <c r="J823" s="15">
        <v>694189</v>
      </c>
      <c r="K823" s="14">
        <v>694189</v>
      </c>
      <c r="L823" s="25" t="s">
        <v>6037</v>
      </c>
    </row>
    <row r="824" spans="1:12" x14ac:dyDescent="0.35">
      <c r="A824" s="9" t="s">
        <v>1155</v>
      </c>
      <c r="B824" s="9" t="s">
        <v>1394</v>
      </c>
      <c r="C824" s="10" t="s">
        <v>2182</v>
      </c>
      <c r="D824" s="11" t="s">
        <v>2183</v>
      </c>
      <c r="E824" s="9" t="s">
        <v>45</v>
      </c>
      <c r="F824" s="12" t="s">
        <v>2184</v>
      </c>
      <c r="G824" s="12" t="s">
        <v>24</v>
      </c>
      <c r="H824" s="13">
        <v>3242792</v>
      </c>
      <c r="I824" s="14">
        <v>1621396</v>
      </c>
      <c r="J824" s="15">
        <v>810698</v>
      </c>
      <c r="K824" s="14">
        <v>810698</v>
      </c>
      <c r="L824" s="25" t="s">
        <v>6037</v>
      </c>
    </row>
    <row r="825" spans="1:12" x14ac:dyDescent="0.35">
      <c r="A825" s="9" t="s">
        <v>1155</v>
      </c>
      <c r="B825" s="9" t="s">
        <v>1394</v>
      </c>
      <c r="C825" s="10" t="s">
        <v>2185</v>
      </c>
      <c r="D825" s="11" t="s">
        <v>2186</v>
      </c>
      <c r="E825" s="9" t="s">
        <v>45</v>
      </c>
      <c r="F825" s="12" t="s">
        <v>2187</v>
      </c>
      <c r="G825" s="12" t="s">
        <v>24</v>
      </c>
      <c r="H825" s="13">
        <v>3292783</v>
      </c>
      <c r="I825" s="14">
        <v>1646392</v>
      </c>
      <c r="J825" s="15">
        <v>823196</v>
      </c>
      <c r="K825" s="14">
        <v>823196</v>
      </c>
      <c r="L825" s="25" t="s">
        <v>6037</v>
      </c>
    </row>
    <row r="826" spans="1:12" x14ac:dyDescent="0.35">
      <c r="A826" s="9" t="s">
        <v>1155</v>
      </c>
      <c r="B826" s="9" t="s">
        <v>1394</v>
      </c>
      <c r="C826" s="10" t="s">
        <v>2188</v>
      </c>
      <c r="D826" s="11" t="s">
        <v>2189</v>
      </c>
      <c r="E826" s="9" t="s">
        <v>45</v>
      </c>
      <c r="F826" s="12" t="s">
        <v>2190</v>
      </c>
      <c r="G826" s="12" t="s">
        <v>24</v>
      </c>
      <c r="H826" s="13">
        <v>3772178</v>
      </c>
      <c r="I826" s="14">
        <v>1886089</v>
      </c>
      <c r="J826" s="15">
        <v>943045</v>
      </c>
      <c r="K826" s="14">
        <v>943044</v>
      </c>
      <c r="L826" s="25" t="s">
        <v>6037</v>
      </c>
    </row>
    <row r="827" spans="1:12" x14ac:dyDescent="0.35">
      <c r="A827" s="9" t="s">
        <v>1155</v>
      </c>
      <c r="B827" s="9" t="s">
        <v>1394</v>
      </c>
      <c r="C827" s="10" t="s">
        <v>2191</v>
      </c>
      <c r="D827" s="11" t="s">
        <v>2192</v>
      </c>
      <c r="E827" s="9" t="s">
        <v>45</v>
      </c>
      <c r="F827" s="12" t="s">
        <v>2193</v>
      </c>
      <c r="G827" s="12" t="s">
        <v>24</v>
      </c>
      <c r="H827" s="13">
        <v>0</v>
      </c>
      <c r="I827" s="14">
        <v>0</v>
      </c>
      <c r="J827" s="15">
        <v>0</v>
      </c>
      <c r="K827" s="14">
        <v>0</v>
      </c>
      <c r="L827" s="25" t="s">
        <v>6037</v>
      </c>
    </row>
    <row r="828" spans="1:12" x14ac:dyDescent="0.35">
      <c r="A828" s="9" t="s">
        <v>1155</v>
      </c>
      <c r="B828" s="9" t="s">
        <v>1394</v>
      </c>
      <c r="C828" s="10" t="s">
        <v>2194</v>
      </c>
      <c r="D828" s="11" t="s">
        <v>2195</v>
      </c>
      <c r="E828" s="9" t="s">
        <v>45</v>
      </c>
      <c r="F828" s="12" t="s">
        <v>2196</v>
      </c>
      <c r="G828" s="12" t="s">
        <v>24</v>
      </c>
      <c r="H828" s="13">
        <v>1119799</v>
      </c>
      <c r="I828" s="14">
        <v>559900</v>
      </c>
      <c r="J828" s="15">
        <v>279950</v>
      </c>
      <c r="K828" s="14">
        <v>279950</v>
      </c>
      <c r="L828" s="25" t="s">
        <v>6037</v>
      </c>
    </row>
    <row r="829" spans="1:12" x14ac:dyDescent="0.35">
      <c r="A829" s="9" t="s">
        <v>1155</v>
      </c>
      <c r="B829" s="9" t="s">
        <v>1394</v>
      </c>
      <c r="C829" s="10" t="s">
        <v>2197</v>
      </c>
      <c r="D829" s="11" t="s">
        <v>2198</v>
      </c>
      <c r="E829" s="9" t="s">
        <v>45</v>
      </c>
      <c r="F829" s="12" t="s">
        <v>2199</v>
      </c>
      <c r="G829" s="12" t="s">
        <v>24</v>
      </c>
      <c r="H829" s="13">
        <v>841730</v>
      </c>
      <c r="I829" s="14">
        <v>420865</v>
      </c>
      <c r="J829" s="15">
        <v>210433</v>
      </c>
      <c r="K829" s="14">
        <v>210432</v>
      </c>
      <c r="L829" s="25" t="s">
        <v>6037</v>
      </c>
    </row>
    <row r="830" spans="1:12" x14ac:dyDescent="0.35">
      <c r="A830" s="9" t="s">
        <v>1155</v>
      </c>
      <c r="B830" s="9" t="s">
        <v>1394</v>
      </c>
      <c r="C830" s="10" t="s">
        <v>2200</v>
      </c>
      <c r="D830" s="11" t="s">
        <v>2201</v>
      </c>
      <c r="E830" s="9" t="s">
        <v>45</v>
      </c>
      <c r="F830" s="12" t="s">
        <v>2202</v>
      </c>
      <c r="G830" s="12" t="s">
        <v>24</v>
      </c>
      <c r="H830" s="13">
        <v>603358</v>
      </c>
      <c r="I830" s="14">
        <v>301679</v>
      </c>
      <c r="J830" s="15">
        <v>150840</v>
      </c>
      <c r="K830" s="14">
        <v>150839</v>
      </c>
      <c r="L830" s="25" t="s">
        <v>6037</v>
      </c>
    </row>
    <row r="831" spans="1:12" x14ac:dyDescent="0.35">
      <c r="A831" s="9" t="s">
        <v>1155</v>
      </c>
      <c r="B831" s="9" t="s">
        <v>1394</v>
      </c>
      <c r="C831" s="10" t="s">
        <v>2203</v>
      </c>
      <c r="D831" s="11" t="s">
        <v>2204</v>
      </c>
      <c r="E831" s="9" t="s">
        <v>22</v>
      </c>
      <c r="F831" s="12" t="s">
        <v>2205</v>
      </c>
      <c r="G831" s="12" t="s">
        <v>24</v>
      </c>
      <c r="H831" s="13">
        <v>1192595</v>
      </c>
      <c r="I831" s="14">
        <v>596298</v>
      </c>
      <c r="J831" s="15">
        <v>298149</v>
      </c>
      <c r="K831" s="14">
        <v>298149</v>
      </c>
      <c r="L831" s="25" t="s">
        <v>6037</v>
      </c>
    </row>
    <row r="832" spans="1:12" x14ac:dyDescent="0.35">
      <c r="A832" s="9" t="s">
        <v>1155</v>
      </c>
      <c r="B832" s="9" t="s">
        <v>1394</v>
      </c>
      <c r="C832" s="10" t="s">
        <v>2206</v>
      </c>
      <c r="D832" s="11" t="s">
        <v>2207</v>
      </c>
      <c r="E832" s="9" t="s">
        <v>22</v>
      </c>
      <c r="F832" s="12" t="s">
        <v>2208</v>
      </c>
      <c r="G832" s="12" t="s">
        <v>24</v>
      </c>
      <c r="H832" s="13">
        <v>598454</v>
      </c>
      <c r="I832" s="14">
        <v>299227</v>
      </c>
      <c r="J832" s="15">
        <v>149614</v>
      </c>
      <c r="K832" s="14">
        <v>149613</v>
      </c>
      <c r="L832" s="25" t="s">
        <v>6037</v>
      </c>
    </row>
    <row r="833" spans="1:12" ht="31" x14ac:dyDescent="0.35">
      <c r="A833" s="9" t="s">
        <v>1155</v>
      </c>
      <c r="B833" s="9" t="s">
        <v>1394</v>
      </c>
      <c r="C833" s="10" t="s">
        <v>2209</v>
      </c>
      <c r="D833" s="11" t="s">
        <v>2210</v>
      </c>
      <c r="E833" s="9" t="s">
        <v>22</v>
      </c>
      <c r="F833" s="12" t="s">
        <v>2211</v>
      </c>
      <c r="G833" s="12" t="s">
        <v>24</v>
      </c>
      <c r="H833" s="13">
        <v>1261285</v>
      </c>
      <c r="I833" s="14">
        <v>630643</v>
      </c>
      <c r="J833" s="15">
        <v>315321</v>
      </c>
      <c r="K833" s="14">
        <v>315322</v>
      </c>
      <c r="L833" s="25" t="s">
        <v>6037</v>
      </c>
    </row>
    <row r="834" spans="1:12" x14ac:dyDescent="0.35">
      <c r="A834" s="9" t="s">
        <v>1155</v>
      </c>
      <c r="B834" s="9" t="s">
        <v>1394</v>
      </c>
      <c r="C834" s="10" t="s">
        <v>2212</v>
      </c>
      <c r="D834" s="11" t="s">
        <v>2213</v>
      </c>
      <c r="E834" s="9" t="s">
        <v>22</v>
      </c>
      <c r="F834" s="12" t="s">
        <v>2214</v>
      </c>
      <c r="G834" s="12" t="s">
        <v>24</v>
      </c>
      <c r="H834" s="13">
        <v>691999</v>
      </c>
      <c r="I834" s="14">
        <v>346000</v>
      </c>
      <c r="J834" s="15">
        <v>173000</v>
      </c>
      <c r="K834" s="14">
        <v>173000</v>
      </c>
      <c r="L834" s="25" t="s">
        <v>6037</v>
      </c>
    </row>
    <row r="835" spans="1:12" x14ac:dyDescent="0.35">
      <c r="A835" s="9" t="s">
        <v>1155</v>
      </c>
      <c r="B835" s="9" t="s">
        <v>1394</v>
      </c>
      <c r="C835" s="10" t="s">
        <v>2215</v>
      </c>
      <c r="D835" s="11" t="s">
        <v>2216</v>
      </c>
      <c r="E835" s="9" t="s">
        <v>22</v>
      </c>
      <c r="F835" s="12" t="s">
        <v>2217</v>
      </c>
      <c r="G835" s="12" t="s">
        <v>24</v>
      </c>
      <c r="H835" s="13">
        <v>891079</v>
      </c>
      <c r="I835" s="14">
        <v>445540</v>
      </c>
      <c r="J835" s="15">
        <v>222770</v>
      </c>
      <c r="K835" s="14">
        <v>222770</v>
      </c>
      <c r="L835" s="25" t="s">
        <v>6037</v>
      </c>
    </row>
    <row r="836" spans="1:12" x14ac:dyDescent="0.35">
      <c r="A836" s="9" t="s">
        <v>1155</v>
      </c>
      <c r="B836" s="9" t="s">
        <v>1394</v>
      </c>
      <c r="C836" s="10" t="s">
        <v>2218</v>
      </c>
      <c r="D836" s="11" t="s">
        <v>2219</v>
      </c>
      <c r="E836" s="9" t="s">
        <v>22</v>
      </c>
      <c r="F836" s="12" t="s">
        <v>2220</v>
      </c>
      <c r="G836" s="12" t="s">
        <v>24</v>
      </c>
      <c r="H836" s="13">
        <v>760923</v>
      </c>
      <c r="I836" s="14">
        <v>380462</v>
      </c>
      <c r="J836" s="15">
        <v>190231</v>
      </c>
      <c r="K836" s="14">
        <v>190231</v>
      </c>
      <c r="L836" s="25" t="s">
        <v>6037</v>
      </c>
    </row>
    <row r="837" spans="1:12" x14ac:dyDescent="0.35">
      <c r="A837" s="9" t="s">
        <v>1155</v>
      </c>
      <c r="B837" s="9" t="s">
        <v>1394</v>
      </c>
      <c r="C837" s="10" t="s">
        <v>2221</v>
      </c>
      <c r="D837" s="11" t="s">
        <v>2222</v>
      </c>
      <c r="E837" s="9" t="s">
        <v>22</v>
      </c>
      <c r="F837" s="12" t="s">
        <v>2223</v>
      </c>
      <c r="G837" s="12" t="s">
        <v>24</v>
      </c>
      <c r="H837" s="13">
        <v>1217694</v>
      </c>
      <c r="I837" s="14">
        <v>608847</v>
      </c>
      <c r="J837" s="15">
        <v>304424</v>
      </c>
      <c r="K837" s="14">
        <v>304423</v>
      </c>
      <c r="L837" s="25" t="s">
        <v>6037</v>
      </c>
    </row>
    <row r="838" spans="1:12" x14ac:dyDescent="0.35">
      <c r="A838" s="9" t="s">
        <v>1155</v>
      </c>
      <c r="B838" s="9" t="s">
        <v>1394</v>
      </c>
      <c r="C838" s="10" t="s">
        <v>2224</v>
      </c>
      <c r="D838" s="11" t="s">
        <v>2225</v>
      </c>
      <c r="E838" s="9" t="s">
        <v>22</v>
      </c>
      <c r="F838" s="12" t="s">
        <v>2226</v>
      </c>
      <c r="G838" s="12" t="s">
        <v>24</v>
      </c>
      <c r="H838" s="13">
        <v>717925</v>
      </c>
      <c r="I838" s="14">
        <v>358963</v>
      </c>
      <c r="J838" s="15">
        <v>179481</v>
      </c>
      <c r="K838" s="14">
        <v>179482</v>
      </c>
      <c r="L838" s="25" t="s">
        <v>6037</v>
      </c>
    </row>
    <row r="839" spans="1:12" x14ac:dyDescent="0.35">
      <c r="A839" s="9" t="s">
        <v>1155</v>
      </c>
      <c r="B839" s="9" t="s">
        <v>1394</v>
      </c>
      <c r="C839" s="10" t="s">
        <v>2227</v>
      </c>
      <c r="D839" s="11" t="s">
        <v>2228</v>
      </c>
      <c r="E839" s="9" t="s">
        <v>22</v>
      </c>
      <c r="F839" s="12" t="s">
        <v>2229</v>
      </c>
      <c r="G839" s="12" t="s">
        <v>24</v>
      </c>
      <c r="H839" s="13">
        <v>168989</v>
      </c>
      <c r="I839" s="14">
        <v>84495</v>
      </c>
      <c r="J839" s="15">
        <v>42247</v>
      </c>
      <c r="K839" s="14">
        <v>42248</v>
      </c>
      <c r="L839" s="25" t="s">
        <v>6037</v>
      </c>
    </row>
    <row r="840" spans="1:12" x14ac:dyDescent="0.35">
      <c r="A840" s="9" t="s">
        <v>1155</v>
      </c>
      <c r="B840" s="9" t="s">
        <v>1394</v>
      </c>
      <c r="C840" s="10" t="s">
        <v>2230</v>
      </c>
      <c r="D840" s="11" t="s">
        <v>2231</v>
      </c>
      <c r="E840" s="9" t="s">
        <v>22</v>
      </c>
      <c r="F840" s="12" t="s">
        <v>2232</v>
      </c>
      <c r="G840" s="12" t="s">
        <v>24</v>
      </c>
      <c r="H840" s="13">
        <v>568093</v>
      </c>
      <c r="I840" s="14">
        <v>284047</v>
      </c>
      <c r="J840" s="15">
        <v>142023</v>
      </c>
      <c r="K840" s="14">
        <v>142024</v>
      </c>
      <c r="L840" s="25" t="s">
        <v>6037</v>
      </c>
    </row>
    <row r="841" spans="1:12" x14ac:dyDescent="0.35">
      <c r="A841" s="9" t="s">
        <v>1155</v>
      </c>
      <c r="B841" s="9" t="s">
        <v>1394</v>
      </c>
      <c r="C841" s="10" t="s">
        <v>2233</v>
      </c>
      <c r="D841" s="11" t="s">
        <v>2234</v>
      </c>
      <c r="E841" s="9" t="s">
        <v>22</v>
      </c>
      <c r="F841" s="12" t="s">
        <v>2235</v>
      </c>
      <c r="G841" s="12" t="s">
        <v>24</v>
      </c>
      <c r="H841" s="13">
        <v>466832</v>
      </c>
      <c r="I841" s="14">
        <v>233416</v>
      </c>
      <c r="J841" s="15">
        <v>116708</v>
      </c>
      <c r="K841" s="14">
        <v>116708</v>
      </c>
      <c r="L841" s="25" t="s">
        <v>6037</v>
      </c>
    </row>
    <row r="842" spans="1:12" x14ac:dyDescent="0.35">
      <c r="A842" s="9" t="s">
        <v>1155</v>
      </c>
      <c r="B842" s="9" t="s">
        <v>2236</v>
      </c>
      <c r="C842" s="10" t="s">
        <v>17</v>
      </c>
      <c r="D842" s="11" t="s">
        <v>6037</v>
      </c>
      <c r="E842" s="9" t="s">
        <v>6037</v>
      </c>
      <c r="F842" s="12" t="s">
        <v>2237</v>
      </c>
      <c r="G842" s="12" t="s">
        <v>110</v>
      </c>
      <c r="H842" s="13">
        <v>2484680</v>
      </c>
      <c r="I842" s="14">
        <v>1242340</v>
      </c>
      <c r="J842" s="15">
        <v>621170</v>
      </c>
      <c r="K842" s="14">
        <v>621170</v>
      </c>
      <c r="L842" s="25" t="s">
        <v>6037</v>
      </c>
    </row>
    <row r="843" spans="1:12" x14ac:dyDescent="0.35">
      <c r="A843" s="9" t="s">
        <v>1155</v>
      </c>
      <c r="B843" s="9" t="s">
        <v>2238</v>
      </c>
      <c r="C843" s="10" t="s">
        <v>17</v>
      </c>
      <c r="D843" s="11" t="s">
        <v>6037</v>
      </c>
      <c r="E843" s="9" t="s">
        <v>6037</v>
      </c>
      <c r="F843" s="12" t="s">
        <v>2239</v>
      </c>
      <c r="G843" s="12" t="s">
        <v>110</v>
      </c>
      <c r="H843" s="13">
        <v>4863671</v>
      </c>
      <c r="I843" s="14">
        <v>2431836</v>
      </c>
      <c r="J843" s="15">
        <v>1215918</v>
      </c>
      <c r="K843" s="14">
        <v>1215918</v>
      </c>
      <c r="L843" s="25" t="s">
        <v>6037</v>
      </c>
    </row>
    <row r="844" spans="1:12" x14ac:dyDescent="0.35">
      <c r="A844" s="9" t="s">
        <v>1155</v>
      </c>
      <c r="B844" s="9" t="s">
        <v>2240</v>
      </c>
      <c r="C844" s="10" t="s">
        <v>17</v>
      </c>
      <c r="D844" s="11" t="s">
        <v>6037</v>
      </c>
      <c r="E844" s="9" t="s">
        <v>6037</v>
      </c>
      <c r="F844" s="12" t="s">
        <v>2241</v>
      </c>
      <c r="G844" s="12" t="s">
        <v>24</v>
      </c>
      <c r="H844" s="13">
        <v>22385821</v>
      </c>
      <c r="I844" s="14">
        <v>11192911</v>
      </c>
      <c r="J844" s="15">
        <v>5596455</v>
      </c>
      <c r="K844" s="14">
        <v>5596456</v>
      </c>
      <c r="L844" s="25" t="s">
        <v>6037</v>
      </c>
    </row>
    <row r="845" spans="1:12" x14ac:dyDescent="0.35">
      <c r="A845" s="9" t="s">
        <v>1155</v>
      </c>
      <c r="B845" s="9" t="s">
        <v>2242</v>
      </c>
      <c r="C845" s="10" t="s">
        <v>17</v>
      </c>
      <c r="D845" s="11" t="s">
        <v>6037</v>
      </c>
      <c r="E845" s="9" t="s">
        <v>6037</v>
      </c>
      <c r="F845" s="12" t="s">
        <v>2243</v>
      </c>
      <c r="G845" s="12" t="s">
        <v>24</v>
      </c>
      <c r="H845" s="13">
        <v>8780919</v>
      </c>
      <c r="I845" s="14">
        <v>4390460</v>
      </c>
      <c r="J845" s="15">
        <v>2195230</v>
      </c>
      <c r="K845" s="14">
        <v>2195230</v>
      </c>
      <c r="L845" s="25" t="s">
        <v>6037</v>
      </c>
    </row>
    <row r="846" spans="1:12" x14ac:dyDescent="0.35">
      <c r="A846" s="9" t="s">
        <v>1155</v>
      </c>
      <c r="B846" s="9" t="s">
        <v>2244</v>
      </c>
      <c r="C846" s="10" t="s">
        <v>17</v>
      </c>
      <c r="D846" s="11" t="s">
        <v>6037</v>
      </c>
      <c r="E846" s="9" t="s">
        <v>6037</v>
      </c>
      <c r="F846" s="12" t="s">
        <v>2245</v>
      </c>
      <c r="G846" s="12" t="s">
        <v>24</v>
      </c>
      <c r="H846" s="13">
        <v>41797019</v>
      </c>
      <c r="I846" s="14">
        <v>20898510</v>
      </c>
      <c r="J846" s="15">
        <v>10449255</v>
      </c>
      <c r="K846" s="14">
        <v>10449255</v>
      </c>
      <c r="L846" s="25" t="s">
        <v>6037</v>
      </c>
    </row>
    <row r="847" spans="1:12" x14ac:dyDescent="0.35">
      <c r="A847" s="9" t="s">
        <v>1155</v>
      </c>
      <c r="B847" s="9" t="s">
        <v>2246</v>
      </c>
      <c r="C847" s="10" t="s">
        <v>17</v>
      </c>
      <c r="D847" s="11" t="s">
        <v>6037</v>
      </c>
      <c r="E847" s="9" t="s">
        <v>6037</v>
      </c>
      <c r="F847" s="12" t="s">
        <v>2247</v>
      </c>
      <c r="G847" s="12" t="s">
        <v>110</v>
      </c>
      <c r="H847" s="13">
        <v>10205276</v>
      </c>
      <c r="I847" s="14">
        <v>5102638</v>
      </c>
      <c r="J847" s="15">
        <v>2551319</v>
      </c>
      <c r="K847" s="14">
        <v>2551319</v>
      </c>
      <c r="L847" s="25" t="s">
        <v>6037</v>
      </c>
    </row>
    <row r="848" spans="1:12" x14ac:dyDescent="0.35">
      <c r="A848" s="9" t="s">
        <v>1155</v>
      </c>
      <c r="B848" s="9" t="s">
        <v>2248</v>
      </c>
      <c r="C848" s="10" t="s">
        <v>17</v>
      </c>
      <c r="D848" s="11" t="s">
        <v>6037</v>
      </c>
      <c r="E848" s="9" t="s">
        <v>6037</v>
      </c>
      <c r="F848" s="12" t="s">
        <v>2249</v>
      </c>
      <c r="G848" s="12" t="s">
        <v>110</v>
      </c>
      <c r="H848" s="13">
        <v>10014936</v>
      </c>
      <c r="I848" s="14">
        <v>5007468</v>
      </c>
      <c r="J848" s="15">
        <v>2503734</v>
      </c>
      <c r="K848" s="14">
        <v>2503734</v>
      </c>
      <c r="L848" s="25" t="s">
        <v>6037</v>
      </c>
    </row>
    <row r="849" spans="1:12" x14ac:dyDescent="0.35">
      <c r="A849" s="9" t="s">
        <v>1155</v>
      </c>
      <c r="B849" s="9" t="s">
        <v>2250</v>
      </c>
      <c r="C849" s="10" t="s">
        <v>17</v>
      </c>
      <c r="D849" s="11" t="s">
        <v>6037</v>
      </c>
      <c r="E849" s="9" t="s">
        <v>6037</v>
      </c>
      <c r="F849" s="12" t="s">
        <v>2251</v>
      </c>
      <c r="G849" s="12" t="s">
        <v>24</v>
      </c>
      <c r="H849" s="13">
        <v>28550297</v>
      </c>
      <c r="I849" s="14">
        <v>14275149</v>
      </c>
      <c r="J849" s="15">
        <v>7137574</v>
      </c>
      <c r="K849" s="14">
        <v>7137575</v>
      </c>
      <c r="L849" s="25" t="s">
        <v>6037</v>
      </c>
    </row>
    <row r="850" spans="1:12" x14ac:dyDescent="0.35">
      <c r="A850" s="9" t="s">
        <v>1155</v>
      </c>
      <c r="B850" s="9" t="s">
        <v>2252</v>
      </c>
      <c r="C850" s="10" t="s">
        <v>17</v>
      </c>
      <c r="D850" s="11" t="s">
        <v>6037</v>
      </c>
      <c r="E850" s="9" t="s">
        <v>6037</v>
      </c>
      <c r="F850" s="12" t="s">
        <v>2253</v>
      </c>
      <c r="G850" s="12" t="s">
        <v>110</v>
      </c>
      <c r="H850" s="13">
        <v>29169265</v>
      </c>
      <c r="I850" s="14">
        <v>14584633</v>
      </c>
      <c r="J850" s="15">
        <v>7292316</v>
      </c>
      <c r="K850" s="14">
        <v>7292317</v>
      </c>
      <c r="L850" s="25" t="s">
        <v>6037</v>
      </c>
    </row>
    <row r="851" spans="1:12" x14ac:dyDescent="0.35">
      <c r="A851" s="9" t="s">
        <v>1155</v>
      </c>
      <c r="B851" s="9" t="s">
        <v>2252</v>
      </c>
      <c r="C851" s="10" t="s">
        <v>2254</v>
      </c>
      <c r="D851" s="11" t="s">
        <v>2255</v>
      </c>
      <c r="E851" s="9" t="s">
        <v>22</v>
      </c>
      <c r="F851" s="12" t="s">
        <v>2256</v>
      </c>
      <c r="G851" s="12" t="s">
        <v>110</v>
      </c>
      <c r="H851" s="13">
        <v>5700112</v>
      </c>
      <c r="I851" s="14">
        <v>2850056</v>
      </c>
      <c r="J851" s="15">
        <v>1425028</v>
      </c>
      <c r="K851" s="14">
        <v>1425028</v>
      </c>
      <c r="L851" s="25" t="s">
        <v>6037</v>
      </c>
    </row>
    <row r="852" spans="1:12" x14ac:dyDescent="0.35">
      <c r="A852" s="9" t="s">
        <v>1155</v>
      </c>
      <c r="B852" s="9" t="s">
        <v>2252</v>
      </c>
      <c r="C852" s="10" t="s">
        <v>2257</v>
      </c>
      <c r="D852" s="11" t="s">
        <v>2258</v>
      </c>
      <c r="E852" s="9" t="s">
        <v>22</v>
      </c>
      <c r="F852" s="12" t="s">
        <v>2259</v>
      </c>
      <c r="G852" s="12" t="s">
        <v>110</v>
      </c>
      <c r="H852" s="13">
        <v>2706883</v>
      </c>
      <c r="I852" s="14">
        <v>1353442</v>
      </c>
      <c r="J852" s="15">
        <v>676721</v>
      </c>
      <c r="K852" s="14">
        <v>676721</v>
      </c>
      <c r="L852" s="25" t="s">
        <v>6037</v>
      </c>
    </row>
    <row r="853" spans="1:12" x14ac:dyDescent="0.35">
      <c r="A853" s="9" t="s">
        <v>1155</v>
      </c>
      <c r="B853" s="9" t="s">
        <v>2260</v>
      </c>
      <c r="C853" s="10" t="s">
        <v>17</v>
      </c>
      <c r="D853" s="11" t="s">
        <v>6037</v>
      </c>
      <c r="E853" s="9" t="s">
        <v>6037</v>
      </c>
      <c r="F853" s="12" t="s">
        <v>2261</v>
      </c>
      <c r="G853" s="12" t="s">
        <v>24</v>
      </c>
      <c r="H853" s="13">
        <v>3863889</v>
      </c>
      <c r="I853" s="14">
        <v>1931945</v>
      </c>
      <c r="J853" s="15">
        <v>965972</v>
      </c>
      <c r="K853" s="14">
        <v>965973</v>
      </c>
      <c r="L853" s="25" t="s">
        <v>6037</v>
      </c>
    </row>
    <row r="854" spans="1:12" x14ac:dyDescent="0.35">
      <c r="A854" s="9" t="s">
        <v>1155</v>
      </c>
      <c r="B854" s="9" t="s">
        <v>2262</v>
      </c>
      <c r="C854" s="10" t="s">
        <v>17</v>
      </c>
      <c r="D854" s="11" t="s">
        <v>6037</v>
      </c>
      <c r="E854" s="9" t="s">
        <v>6037</v>
      </c>
      <c r="F854" s="12" t="s">
        <v>2263</v>
      </c>
      <c r="G854" s="12" t="s">
        <v>24</v>
      </c>
      <c r="H854" s="13">
        <v>24250985</v>
      </c>
      <c r="I854" s="14">
        <v>12125493</v>
      </c>
      <c r="J854" s="15">
        <v>6062746</v>
      </c>
      <c r="K854" s="14">
        <v>6062747</v>
      </c>
      <c r="L854" s="25" t="s">
        <v>6037</v>
      </c>
    </row>
    <row r="855" spans="1:12" x14ac:dyDescent="0.35">
      <c r="A855" s="9" t="s">
        <v>1155</v>
      </c>
      <c r="B855" s="9" t="s">
        <v>2264</v>
      </c>
      <c r="C855" s="10" t="s">
        <v>17</v>
      </c>
      <c r="D855" s="11" t="s">
        <v>6037</v>
      </c>
      <c r="E855" s="9" t="s">
        <v>6037</v>
      </c>
      <c r="F855" s="12" t="s">
        <v>2265</v>
      </c>
      <c r="G855" s="12" t="s">
        <v>24</v>
      </c>
      <c r="H855" s="13">
        <v>6604760</v>
      </c>
      <c r="I855" s="14">
        <v>3302380</v>
      </c>
      <c r="J855" s="15">
        <v>1651190</v>
      </c>
      <c r="K855" s="14">
        <v>1651190</v>
      </c>
      <c r="L855" s="25" t="s">
        <v>6037</v>
      </c>
    </row>
    <row r="856" spans="1:12" x14ac:dyDescent="0.35">
      <c r="A856" s="9" t="s">
        <v>1155</v>
      </c>
      <c r="B856" s="9" t="s">
        <v>2264</v>
      </c>
      <c r="C856" s="10" t="s">
        <v>2266</v>
      </c>
      <c r="D856" s="11" t="s">
        <v>2267</v>
      </c>
      <c r="E856" s="9" t="s">
        <v>22</v>
      </c>
      <c r="F856" s="12" t="s">
        <v>2268</v>
      </c>
      <c r="G856" s="12" t="s">
        <v>24</v>
      </c>
      <c r="H856" s="13">
        <v>368575</v>
      </c>
      <c r="I856" s="14">
        <v>184288</v>
      </c>
      <c r="J856" s="15">
        <v>92144</v>
      </c>
      <c r="K856" s="14">
        <v>92144</v>
      </c>
      <c r="L856" s="25" t="s">
        <v>6037</v>
      </c>
    </row>
    <row r="857" spans="1:12" x14ac:dyDescent="0.35">
      <c r="A857" s="9" t="s">
        <v>1155</v>
      </c>
      <c r="B857" s="9" t="s">
        <v>2264</v>
      </c>
      <c r="C857" s="10" t="s">
        <v>2269</v>
      </c>
      <c r="D857" s="11" t="s">
        <v>2270</v>
      </c>
      <c r="E857" s="9" t="s">
        <v>22</v>
      </c>
      <c r="F857" s="12" t="s">
        <v>2271</v>
      </c>
      <c r="G857" s="12" t="s">
        <v>24</v>
      </c>
      <c r="H857" s="13">
        <v>205135</v>
      </c>
      <c r="I857" s="14">
        <v>102568</v>
      </c>
      <c r="J857" s="15">
        <v>51284</v>
      </c>
      <c r="K857" s="14">
        <v>51284</v>
      </c>
      <c r="L857" s="25" t="s">
        <v>6037</v>
      </c>
    </row>
    <row r="858" spans="1:12" x14ac:dyDescent="0.35">
      <c r="A858" s="9" t="s">
        <v>1155</v>
      </c>
      <c r="B858" s="9" t="s">
        <v>2264</v>
      </c>
      <c r="C858" s="10" t="s">
        <v>2272</v>
      </c>
      <c r="D858" s="11" t="s">
        <v>2273</v>
      </c>
      <c r="E858" s="9" t="s">
        <v>22</v>
      </c>
      <c r="F858" s="12" t="s">
        <v>2274</v>
      </c>
      <c r="G858" s="12" t="s">
        <v>24</v>
      </c>
      <c r="H858" s="13">
        <v>93856</v>
      </c>
      <c r="I858" s="14">
        <v>46928</v>
      </c>
      <c r="J858" s="15">
        <v>23464</v>
      </c>
      <c r="K858" s="14">
        <v>23464</v>
      </c>
      <c r="L858" s="25" t="s">
        <v>6037</v>
      </c>
    </row>
    <row r="859" spans="1:12" x14ac:dyDescent="0.35">
      <c r="A859" s="9" t="s">
        <v>1155</v>
      </c>
      <c r="B859" s="9" t="s">
        <v>2264</v>
      </c>
      <c r="C859" s="10" t="s">
        <v>2275</v>
      </c>
      <c r="D859" s="11" t="s">
        <v>2276</v>
      </c>
      <c r="E859" s="9" t="s">
        <v>22</v>
      </c>
      <c r="F859" s="12" t="s">
        <v>2277</v>
      </c>
      <c r="G859" s="12" t="s">
        <v>24</v>
      </c>
      <c r="H859" s="13">
        <v>276244</v>
      </c>
      <c r="I859" s="14">
        <v>138122</v>
      </c>
      <c r="J859" s="15">
        <v>69061</v>
      </c>
      <c r="K859" s="14">
        <v>69061</v>
      </c>
      <c r="L859" s="25" t="s">
        <v>6037</v>
      </c>
    </row>
    <row r="860" spans="1:12" x14ac:dyDescent="0.35">
      <c r="A860" s="9" t="s">
        <v>1155</v>
      </c>
      <c r="B860" s="9" t="s">
        <v>2264</v>
      </c>
      <c r="C860" s="10" t="s">
        <v>2278</v>
      </c>
      <c r="D860" s="11" t="s">
        <v>2279</v>
      </c>
      <c r="E860" s="9" t="s">
        <v>22</v>
      </c>
      <c r="F860" s="12" t="s">
        <v>2280</v>
      </c>
      <c r="G860" s="12" t="s">
        <v>24</v>
      </c>
      <c r="H860" s="13">
        <v>29434</v>
      </c>
      <c r="I860" s="14">
        <v>14717</v>
      </c>
      <c r="J860" s="15">
        <v>7359</v>
      </c>
      <c r="K860" s="14">
        <v>7358</v>
      </c>
      <c r="L860" s="25" t="s">
        <v>6037</v>
      </c>
    </row>
    <row r="861" spans="1:12" x14ac:dyDescent="0.35">
      <c r="A861" s="9" t="s">
        <v>1155</v>
      </c>
      <c r="B861" s="9" t="s">
        <v>2281</v>
      </c>
      <c r="C861" s="10" t="s">
        <v>17</v>
      </c>
      <c r="D861" s="11" t="s">
        <v>6037</v>
      </c>
      <c r="E861" s="9" t="s">
        <v>6037</v>
      </c>
      <c r="F861" s="12" t="s">
        <v>2282</v>
      </c>
      <c r="G861" s="12" t="s">
        <v>24</v>
      </c>
      <c r="H861" s="13">
        <v>36926560</v>
      </c>
      <c r="I861" s="14">
        <v>18463280</v>
      </c>
      <c r="J861" s="15">
        <v>9231640</v>
      </c>
      <c r="K861" s="14">
        <v>9231640</v>
      </c>
      <c r="L861" s="25" t="s">
        <v>6037</v>
      </c>
    </row>
    <row r="862" spans="1:12" x14ac:dyDescent="0.35">
      <c r="A862" s="9" t="s">
        <v>1155</v>
      </c>
      <c r="B862" s="9" t="s">
        <v>2281</v>
      </c>
      <c r="C862" s="10" t="s">
        <v>2283</v>
      </c>
      <c r="D862" s="11" t="s">
        <v>2284</v>
      </c>
      <c r="E862" s="9" t="s">
        <v>45</v>
      </c>
      <c r="F862" s="12" t="s">
        <v>2285</v>
      </c>
      <c r="G862" s="12" t="s">
        <v>24</v>
      </c>
      <c r="H862" s="13">
        <v>711033</v>
      </c>
      <c r="I862" s="14">
        <v>355517</v>
      </c>
      <c r="J862" s="15">
        <v>177758</v>
      </c>
      <c r="K862" s="14">
        <v>177759</v>
      </c>
      <c r="L862" s="25" t="s">
        <v>6037</v>
      </c>
    </row>
    <row r="863" spans="1:12" x14ac:dyDescent="0.35">
      <c r="A863" s="9" t="s">
        <v>1155</v>
      </c>
      <c r="B863" s="9" t="s">
        <v>2281</v>
      </c>
      <c r="C863" s="10" t="s">
        <v>2286</v>
      </c>
      <c r="D863" s="11" t="s">
        <v>2287</v>
      </c>
      <c r="E863" s="9" t="s">
        <v>45</v>
      </c>
      <c r="F863" s="12" t="s">
        <v>2288</v>
      </c>
      <c r="G863" s="12" t="s">
        <v>24</v>
      </c>
      <c r="H863" s="13">
        <v>57262</v>
      </c>
      <c r="I863" s="14">
        <v>28631</v>
      </c>
      <c r="J863" s="15">
        <v>14316</v>
      </c>
      <c r="K863" s="14">
        <v>14315</v>
      </c>
      <c r="L863" s="25" t="s">
        <v>6037</v>
      </c>
    </row>
    <row r="864" spans="1:12" x14ac:dyDescent="0.35">
      <c r="A864" s="9" t="s">
        <v>1155</v>
      </c>
      <c r="B864" s="9" t="s">
        <v>2289</v>
      </c>
      <c r="C864" s="10" t="s">
        <v>17</v>
      </c>
      <c r="D864" s="11" t="s">
        <v>6037</v>
      </c>
      <c r="E864" s="9" t="s">
        <v>6037</v>
      </c>
      <c r="F864" s="12" t="s">
        <v>2290</v>
      </c>
      <c r="G864" s="12" t="s">
        <v>110</v>
      </c>
      <c r="H864" s="13">
        <v>3799858</v>
      </c>
      <c r="I864" s="14">
        <v>1899929</v>
      </c>
      <c r="J864" s="15">
        <v>949965</v>
      </c>
      <c r="K864" s="14">
        <v>949964</v>
      </c>
      <c r="L864" s="25" t="s">
        <v>6037</v>
      </c>
    </row>
    <row r="865" spans="1:12" x14ac:dyDescent="0.35">
      <c r="A865" s="9" t="s">
        <v>1155</v>
      </c>
      <c r="B865" s="9" t="s">
        <v>2291</v>
      </c>
      <c r="C865" s="10" t="s">
        <v>17</v>
      </c>
      <c r="D865" s="11" t="s">
        <v>6037</v>
      </c>
      <c r="E865" s="9" t="s">
        <v>6037</v>
      </c>
      <c r="F865" s="12" t="s">
        <v>2292</v>
      </c>
      <c r="G865" s="12" t="s">
        <v>24</v>
      </c>
      <c r="H865" s="13">
        <v>1037383</v>
      </c>
      <c r="I865" s="14">
        <v>518692</v>
      </c>
      <c r="J865" s="15">
        <v>259346</v>
      </c>
      <c r="K865" s="14">
        <v>259346</v>
      </c>
      <c r="L865" s="25" t="s">
        <v>6037</v>
      </c>
    </row>
    <row r="866" spans="1:12" x14ac:dyDescent="0.35">
      <c r="A866" s="9" t="s">
        <v>1155</v>
      </c>
      <c r="B866" s="9" t="s">
        <v>2293</v>
      </c>
      <c r="C866" s="10" t="s">
        <v>17</v>
      </c>
      <c r="D866" s="11" t="s">
        <v>6037</v>
      </c>
      <c r="E866" s="9" t="s">
        <v>6037</v>
      </c>
      <c r="F866" s="12" t="s">
        <v>2294</v>
      </c>
      <c r="G866" s="12" t="s">
        <v>24</v>
      </c>
      <c r="H866" s="13">
        <v>2060438</v>
      </c>
      <c r="I866" s="14">
        <v>1030219</v>
      </c>
      <c r="J866" s="15">
        <v>515110</v>
      </c>
      <c r="K866" s="14">
        <v>515109</v>
      </c>
      <c r="L866" s="25" t="s">
        <v>6037</v>
      </c>
    </row>
    <row r="867" spans="1:12" x14ac:dyDescent="0.35">
      <c r="A867" s="9" t="s">
        <v>1155</v>
      </c>
      <c r="B867" s="9" t="s">
        <v>2295</v>
      </c>
      <c r="C867" s="10" t="s">
        <v>17</v>
      </c>
      <c r="D867" s="11" t="s">
        <v>6037</v>
      </c>
      <c r="E867" s="9" t="s">
        <v>6037</v>
      </c>
      <c r="F867" s="12" t="s">
        <v>2296</v>
      </c>
      <c r="G867" s="12" t="s">
        <v>110</v>
      </c>
      <c r="H867" s="13">
        <v>15242010</v>
      </c>
      <c r="I867" s="14">
        <v>7621005</v>
      </c>
      <c r="J867" s="15">
        <v>3810503</v>
      </c>
      <c r="K867" s="14">
        <v>3810502</v>
      </c>
      <c r="L867" s="25" t="s">
        <v>6037</v>
      </c>
    </row>
    <row r="868" spans="1:12" x14ac:dyDescent="0.35">
      <c r="A868" s="9" t="s">
        <v>1155</v>
      </c>
      <c r="B868" s="9" t="s">
        <v>2297</v>
      </c>
      <c r="C868" s="10" t="s">
        <v>17</v>
      </c>
      <c r="D868" s="11" t="s">
        <v>6037</v>
      </c>
      <c r="E868" s="9" t="s">
        <v>6037</v>
      </c>
      <c r="F868" s="12" t="s">
        <v>2298</v>
      </c>
      <c r="G868" s="12" t="s">
        <v>24</v>
      </c>
      <c r="H868" s="13">
        <v>7726991</v>
      </c>
      <c r="I868" s="14">
        <v>3863496</v>
      </c>
      <c r="J868" s="15">
        <v>1931748</v>
      </c>
      <c r="K868" s="14">
        <v>1931748</v>
      </c>
      <c r="L868" s="25" t="s">
        <v>6037</v>
      </c>
    </row>
    <row r="869" spans="1:12" x14ac:dyDescent="0.35">
      <c r="A869" s="9" t="s">
        <v>1155</v>
      </c>
      <c r="B869" s="9" t="s">
        <v>2299</v>
      </c>
      <c r="C869" s="10" t="s">
        <v>17</v>
      </c>
      <c r="D869" s="11" t="s">
        <v>6037</v>
      </c>
      <c r="E869" s="9" t="s">
        <v>6037</v>
      </c>
      <c r="F869" s="12" t="s">
        <v>2300</v>
      </c>
      <c r="G869" s="12" t="s">
        <v>110</v>
      </c>
      <c r="H869" s="13">
        <v>4211571</v>
      </c>
      <c r="I869" s="14">
        <v>2105786</v>
      </c>
      <c r="J869" s="15">
        <v>1052893</v>
      </c>
      <c r="K869" s="14">
        <v>1052893</v>
      </c>
      <c r="L869" s="25" t="s">
        <v>6037</v>
      </c>
    </row>
    <row r="870" spans="1:12" x14ac:dyDescent="0.35">
      <c r="A870" s="9" t="s">
        <v>1155</v>
      </c>
      <c r="B870" s="9" t="s">
        <v>2301</v>
      </c>
      <c r="C870" s="10" t="s">
        <v>17</v>
      </c>
      <c r="D870" s="11" t="s">
        <v>6037</v>
      </c>
      <c r="E870" s="9" t="s">
        <v>6037</v>
      </c>
      <c r="F870" s="12" t="s">
        <v>2302</v>
      </c>
      <c r="G870" s="12" t="s">
        <v>110</v>
      </c>
      <c r="H870" s="13">
        <v>8211347</v>
      </c>
      <c r="I870" s="14">
        <v>4105674</v>
      </c>
      <c r="J870" s="15">
        <v>2052837</v>
      </c>
      <c r="K870" s="14">
        <v>2052837</v>
      </c>
      <c r="L870" s="25" t="s">
        <v>6037</v>
      </c>
    </row>
    <row r="871" spans="1:12" x14ac:dyDescent="0.35">
      <c r="A871" s="9" t="s">
        <v>1155</v>
      </c>
      <c r="B871" s="9" t="s">
        <v>2303</v>
      </c>
      <c r="C871" s="10" t="s">
        <v>17</v>
      </c>
      <c r="D871" s="11" t="s">
        <v>6037</v>
      </c>
      <c r="E871" s="9" t="s">
        <v>6037</v>
      </c>
      <c r="F871" s="12" t="s">
        <v>2304</v>
      </c>
      <c r="G871" s="12" t="s">
        <v>24</v>
      </c>
      <c r="H871" s="13">
        <v>9412260</v>
      </c>
      <c r="I871" s="14">
        <v>4706130</v>
      </c>
      <c r="J871" s="15">
        <v>2353065</v>
      </c>
      <c r="K871" s="14">
        <v>2353065</v>
      </c>
      <c r="L871" s="25" t="s">
        <v>6037</v>
      </c>
    </row>
    <row r="872" spans="1:12" x14ac:dyDescent="0.35">
      <c r="A872" s="9" t="s">
        <v>1155</v>
      </c>
      <c r="B872" s="9" t="s">
        <v>2305</v>
      </c>
      <c r="C872" s="10" t="s">
        <v>17</v>
      </c>
      <c r="D872" s="11" t="s">
        <v>6037</v>
      </c>
      <c r="E872" s="9" t="s">
        <v>6037</v>
      </c>
      <c r="F872" s="12" t="s">
        <v>2306</v>
      </c>
      <c r="G872" s="12" t="s">
        <v>24</v>
      </c>
      <c r="H872" s="13">
        <v>37361280</v>
      </c>
      <c r="I872" s="14">
        <v>18680640</v>
      </c>
      <c r="J872" s="15">
        <v>9340320</v>
      </c>
      <c r="K872" s="14">
        <v>9340320</v>
      </c>
      <c r="L872" s="25" t="s">
        <v>6037</v>
      </c>
    </row>
    <row r="873" spans="1:12" x14ac:dyDescent="0.35">
      <c r="A873" s="9" t="s">
        <v>1155</v>
      </c>
      <c r="B873" s="9" t="s">
        <v>2307</v>
      </c>
      <c r="C873" s="10" t="s">
        <v>17</v>
      </c>
      <c r="D873" s="11" t="s">
        <v>6037</v>
      </c>
      <c r="E873" s="9" t="s">
        <v>6037</v>
      </c>
      <c r="F873" s="12" t="s">
        <v>2308</v>
      </c>
      <c r="G873" s="12" t="s">
        <v>110</v>
      </c>
      <c r="H873" s="13">
        <v>1671709</v>
      </c>
      <c r="I873" s="14">
        <v>835855</v>
      </c>
      <c r="J873" s="15">
        <v>417927</v>
      </c>
      <c r="K873" s="14">
        <v>417928</v>
      </c>
      <c r="L873" s="25" t="s">
        <v>6037</v>
      </c>
    </row>
    <row r="874" spans="1:12" x14ac:dyDescent="0.35">
      <c r="A874" s="9" t="s">
        <v>1155</v>
      </c>
      <c r="B874" s="9" t="s">
        <v>2309</v>
      </c>
      <c r="C874" s="10" t="s">
        <v>17</v>
      </c>
      <c r="D874" s="11" t="s">
        <v>6037</v>
      </c>
      <c r="E874" s="9" t="s">
        <v>6037</v>
      </c>
      <c r="F874" s="12" t="s">
        <v>2310</v>
      </c>
      <c r="G874" s="12" t="s">
        <v>24</v>
      </c>
      <c r="H874" s="13">
        <v>14390248</v>
      </c>
      <c r="I874" s="14">
        <v>7195124</v>
      </c>
      <c r="J874" s="15">
        <v>3597562</v>
      </c>
      <c r="K874" s="14">
        <v>3597562</v>
      </c>
      <c r="L874" s="25" t="s">
        <v>6037</v>
      </c>
    </row>
    <row r="875" spans="1:12" x14ac:dyDescent="0.35">
      <c r="A875" s="9" t="s">
        <v>1155</v>
      </c>
      <c r="B875" s="9" t="s">
        <v>2309</v>
      </c>
      <c r="C875" s="10" t="s">
        <v>2311</v>
      </c>
      <c r="D875" s="11" t="s">
        <v>2312</v>
      </c>
      <c r="E875" s="9" t="s">
        <v>22</v>
      </c>
      <c r="F875" s="12" t="s">
        <v>2313</v>
      </c>
      <c r="G875" s="12" t="s">
        <v>24</v>
      </c>
      <c r="H875" s="13">
        <v>5662752</v>
      </c>
      <c r="I875" s="14">
        <v>2831376</v>
      </c>
      <c r="J875" s="15">
        <v>1415688</v>
      </c>
      <c r="K875" s="14">
        <v>1415688</v>
      </c>
      <c r="L875" s="25" t="s">
        <v>6037</v>
      </c>
    </row>
    <row r="876" spans="1:12" x14ac:dyDescent="0.35">
      <c r="A876" s="9" t="s">
        <v>1155</v>
      </c>
      <c r="B876" s="9" t="s">
        <v>2309</v>
      </c>
      <c r="C876" s="10" t="s">
        <v>2314</v>
      </c>
      <c r="D876" s="11" t="s">
        <v>2315</v>
      </c>
      <c r="E876" s="9" t="s">
        <v>22</v>
      </c>
      <c r="F876" s="12" t="s">
        <v>2316</v>
      </c>
      <c r="G876" s="12" t="s">
        <v>24</v>
      </c>
      <c r="H876" s="13">
        <v>1978336</v>
      </c>
      <c r="I876" s="14">
        <v>989168</v>
      </c>
      <c r="J876" s="15">
        <v>494584</v>
      </c>
      <c r="K876" s="14">
        <v>494584</v>
      </c>
      <c r="L876" s="25" t="s">
        <v>6037</v>
      </c>
    </row>
    <row r="877" spans="1:12" x14ac:dyDescent="0.35">
      <c r="A877" s="9" t="s">
        <v>1155</v>
      </c>
      <c r="B877" s="9" t="s">
        <v>2317</v>
      </c>
      <c r="C877" s="10" t="s">
        <v>17</v>
      </c>
      <c r="D877" s="11" t="s">
        <v>6037</v>
      </c>
      <c r="E877" s="9" t="s">
        <v>6037</v>
      </c>
      <c r="F877" s="12" t="s">
        <v>2318</v>
      </c>
      <c r="G877" s="12" t="s">
        <v>110</v>
      </c>
      <c r="H877" s="13">
        <v>14708877</v>
      </c>
      <c r="I877" s="14">
        <v>7354439</v>
      </c>
      <c r="J877" s="15">
        <v>3677219</v>
      </c>
      <c r="K877" s="14">
        <v>3677220</v>
      </c>
      <c r="L877" s="25" t="s">
        <v>6037</v>
      </c>
    </row>
    <row r="878" spans="1:12" x14ac:dyDescent="0.35">
      <c r="A878" s="9" t="s">
        <v>1155</v>
      </c>
      <c r="B878" s="9" t="s">
        <v>2319</v>
      </c>
      <c r="C878" s="10" t="s">
        <v>17</v>
      </c>
      <c r="D878" s="11" t="s">
        <v>6037</v>
      </c>
      <c r="E878" s="9" t="s">
        <v>6037</v>
      </c>
      <c r="F878" s="12" t="s">
        <v>2320</v>
      </c>
      <c r="G878" s="12" t="s">
        <v>110</v>
      </c>
      <c r="H878" s="13">
        <v>9346217</v>
      </c>
      <c r="I878" s="14">
        <v>4673109</v>
      </c>
      <c r="J878" s="15">
        <v>2336554</v>
      </c>
      <c r="K878" s="14">
        <v>2336555</v>
      </c>
      <c r="L878" s="25" t="s">
        <v>6037</v>
      </c>
    </row>
    <row r="879" spans="1:12" x14ac:dyDescent="0.35">
      <c r="A879" s="9" t="s">
        <v>1155</v>
      </c>
      <c r="B879" s="9" t="s">
        <v>2321</v>
      </c>
      <c r="C879" s="10" t="s">
        <v>17</v>
      </c>
      <c r="D879" s="11" t="s">
        <v>6037</v>
      </c>
      <c r="E879" s="9" t="s">
        <v>6037</v>
      </c>
      <c r="F879" s="12" t="s">
        <v>2322</v>
      </c>
      <c r="G879" s="12" t="s">
        <v>238</v>
      </c>
      <c r="H879" s="13">
        <v>22207915</v>
      </c>
      <c r="I879" s="14">
        <v>11103958</v>
      </c>
      <c r="J879" s="15">
        <v>5551979</v>
      </c>
      <c r="K879" s="14">
        <v>5551979</v>
      </c>
      <c r="L879" s="25" t="s">
        <v>6037</v>
      </c>
    </row>
    <row r="880" spans="1:12" x14ac:dyDescent="0.35">
      <c r="A880" s="9" t="s">
        <v>1155</v>
      </c>
      <c r="B880" s="9" t="s">
        <v>2323</v>
      </c>
      <c r="C880" s="10" t="s">
        <v>17</v>
      </c>
      <c r="D880" s="11" t="s">
        <v>6037</v>
      </c>
      <c r="E880" s="9" t="s">
        <v>6037</v>
      </c>
      <c r="F880" s="12" t="s">
        <v>2324</v>
      </c>
      <c r="G880" s="12" t="s">
        <v>238</v>
      </c>
      <c r="H880" s="13">
        <v>41086609</v>
      </c>
      <c r="I880" s="14">
        <v>20543305</v>
      </c>
      <c r="J880" s="15">
        <v>10271652</v>
      </c>
      <c r="K880" s="14">
        <v>10271653</v>
      </c>
      <c r="L880" s="25" t="s">
        <v>6037</v>
      </c>
    </row>
    <row r="881" spans="1:12" x14ac:dyDescent="0.35">
      <c r="A881" s="9" t="s">
        <v>1155</v>
      </c>
      <c r="B881" s="9" t="s">
        <v>2323</v>
      </c>
      <c r="C881" s="10" t="s">
        <v>2325</v>
      </c>
      <c r="D881" s="11" t="s">
        <v>2326</v>
      </c>
      <c r="E881" s="9" t="s">
        <v>22</v>
      </c>
      <c r="F881" s="12" t="s">
        <v>2327</v>
      </c>
      <c r="G881" s="12" t="s">
        <v>238</v>
      </c>
      <c r="H881" s="13">
        <v>550609</v>
      </c>
      <c r="I881" s="14">
        <v>275305</v>
      </c>
      <c r="J881" s="15">
        <v>137652</v>
      </c>
      <c r="K881" s="14">
        <v>137653</v>
      </c>
      <c r="L881" s="25" t="s">
        <v>6037</v>
      </c>
    </row>
    <row r="882" spans="1:12" x14ac:dyDescent="0.35">
      <c r="A882" s="9" t="s">
        <v>1155</v>
      </c>
      <c r="B882" s="9" t="s">
        <v>2323</v>
      </c>
      <c r="C882" s="10" t="s">
        <v>2328</v>
      </c>
      <c r="D882" s="11" t="s">
        <v>2329</v>
      </c>
      <c r="E882" s="9" t="s">
        <v>22</v>
      </c>
      <c r="F882" s="12" t="s">
        <v>2330</v>
      </c>
      <c r="G882" s="12" t="s">
        <v>238</v>
      </c>
      <c r="H882" s="13">
        <v>1719922</v>
      </c>
      <c r="I882" s="14">
        <v>859961</v>
      </c>
      <c r="J882" s="15">
        <v>429981</v>
      </c>
      <c r="K882" s="14">
        <v>429980</v>
      </c>
      <c r="L882" s="25" t="s">
        <v>6037</v>
      </c>
    </row>
    <row r="883" spans="1:12" x14ac:dyDescent="0.35">
      <c r="A883" s="9" t="s">
        <v>1155</v>
      </c>
      <c r="B883" s="9" t="s">
        <v>2323</v>
      </c>
      <c r="C883" s="10" t="s">
        <v>2331</v>
      </c>
      <c r="D883" s="11" t="s">
        <v>2332</v>
      </c>
      <c r="E883" s="9" t="s">
        <v>22</v>
      </c>
      <c r="F883" s="12" t="s">
        <v>2333</v>
      </c>
      <c r="G883" s="12" t="s">
        <v>238</v>
      </c>
      <c r="H883" s="13">
        <v>3556552</v>
      </c>
      <c r="I883" s="14">
        <v>1778276</v>
      </c>
      <c r="J883" s="15">
        <v>889138</v>
      </c>
      <c r="K883" s="14">
        <v>889138</v>
      </c>
      <c r="L883" s="25" t="s">
        <v>6037</v>
      </c>
    </row>
    <row r="884" spans="1:12" x14ac:dyDescent="0.35">
      <c r="A884" s="9" t="s">
        <v>1155</v>
      </c>
      <c r="B884" s="9" t="s">
        <v>2334</v>
      </c>
      <c r="C884" s="10" t="s">
        <v>17</v>
      </c>
      <c r="D884" s="11" t="s">
        <v>6037</v>
      </c>
      <c r="E884" s="9" t="s">
        <v>6037</v>
      </c>
      <c r="F884" s="12" t="s">
        <v>2335</v>
      </c>
      <c r="G884" s="12" t="s">
        <v>110</v>
      </c>
      <c r="H884" s="13">
        <v>2066466</v>
      </c>
      <c r="I884" s="14">
        <v>1033233</v>
      </c>
      <c r="J884" s="15">
        <v>516617</v>
      </c>
      <c r="K884" s="14">
        <v>516616</v>
      </c>
      <c r="L884" s="25" t="s">
        <v>6037</v>
      </c>
    </row>
    <row r="885" spans="1:12" x14ac:dyDescent="0.35">
      <c r="A885" s="9" t="s">
        <v>1155</v>
      </c>
      <c r="B885" s="9" t="s">
        <v>2336</v>
      </c>
      <c r="C885" s="10" t="s">
        <v>17</v>
      </c>
      <c r="D885" s="11" t="s">
        <v>6037</v>
      </c>
      <c r="E885" s="9" t="s">
        <v>6037</v>
      </c>
      <c r="F885" s="12" t="s">
        <v>2337</v>
      </c>
      <c r="G885" s="12" t="s">
        <v>24</v>
      </c>
      <c r="H885" s="13">
        <v>34812648</v>
      </c>
      <c r="I885" s="14">
        <v>17406324</v>
      </c>
      <c r="J885" s="15">
        <v>8703162</v>
      </c>
      <c r="K885" s="14">
        <v>8703162</v>
      </c>
      <c r="L885" s="25" t="s">
        <v>6037</v>
      </c>
    </row>
    <row r="886" spans="1:12" x14ac:dyDescent="0.35">
      <c r="A886" s="9" t="s">
        <v>1155</v>
      </c>
      <c r="B886" s="9" t="s">
        <v>2336</v>
      </c>
      <c r="C886" s="10" t="s">
        <v>2338</v>
      </c>
      <c r="D886" s="11" t="s">
        <v>2339</v>
      </c>
      <c r="E886" s="9" t="s">
        <v>22</v>
      </c>
      <c r="F886" s="12" t="s">
        <v>2340</v>
      </c>
      <c r="G886" s="12" t="s">
        <v>24</v>
      </c>
      <c r="H886" s="13">
        <v>1217952</v>
      </c>
      <c r="I886" s="14">
        <v>608976</v>
      </c>
      <c r="J886" s="15">
        <v>304488</v>
      </c>
      <c r="K886" s="14">
        <v>304488</v>
      </c>
      <c r="L886" s="25" t="s">
        <v>6037</v>
      </c>
    </row>
    <row r="887" spans="1:12" x14ac:dyDescent="0.35">
      <c r="A887" s="9" t="s">
        <v>1155</v>
      </c>
      <c r="B887" s="9" t="s">
        <v>2336</v>
      </c>
      <c r="C887" s="10" t="s">
        <v>2341</v>
      </c>
      <c r="D887" s="11" t="s">
        <v>2342</v>
      </c>
      <c r="E887" s="9" t="s">
        <v>22</v>
      </c>
      <c r="F887" s="12" t="s">
        <v>2343</v>
      </c>
      <c r="G887" s="12" t="s">
        <v>24</v>
      </c>
      <c r="H887" s="13">
        <v>632434</v>
      </c>
      <c r="I887" s="14">
        <v>316217</v>
      </c>
      <c r="J887" s="15">
        <v>158109</v>
      </c>
      <c r="K887" s="14">
        <v>158108</v>
      </c>
      <c r="L887" s="25" t="s">
        <v>6037</v>
      </c>
    </row>
    <row r="888" spans="1:12" x14ac:dyDescent="0.35">
      <c r="A888" s="9" t="s">
        <v>1155</v>
      </c>
      <c r="B888" s="9" t="s">
        <v>2336</v>
      </c>
      <c r="C888" s="10" t="s">
        <v>2344</v>
      </c>
      <c r="D888" s="11" t="s">
        <v>2345</v>
      </c>
      <c r="E888" s="9" t="s">
        <v>22</v>
      </c>
      <c r="F888" s="12" t="s">
        <v>2346</v>
      </c>
      <c r="G888" s="12" t="s">
        <v>24</v>
      </c>
      <c r="H888" s="13">
        <v>113232</v>
      </c>
      <c r="I888" s="14">
        <v>56616</v>
      </c>
      <c r="J888" s="15">
        <v>28308</v>
      </c>
      <c r="K888" s="14">
        <v>28308</v>
      </c>
      <c r="L888" s="25" t="s">
        <v>6037</v>
      </c>
    </row>
    <row r="889" spans="1:12" x14ac:dyDescent="0.35">
      <c r="A889" s="9" t="s">
        <v>1155</v>
      </c>
      <c r="B889" s="9" t="s">
        <v>2336</v>
      </c>
      <c r="C889" s="10" t="s">
        <v>2347</v>
      </c>
      <c r="D889" s="11" t="s">
        <v>2348</v>
      </c>
      <c r="E889" s="9" t="s">
        <v>22</v>
      </c>
      <c r="F889" s="12" t="s">
        <v>2349</v>
      </c>
      <c r="G889" s="12" t="s">
        <v>24</v>
      </c>
      <c r="H889" s="13">
        <v>92790</v>
      </c>
      <c r="I889" s="14">
        <v>46395</v>
      </c>
      <c r="J889" s="15">
        <v>23198</v>
      </c>
      <c r="K889" s="14">
        <v>23197</v>
      </c>
      <c r="L889" s="25" t="s">
        <v>6037</v>
      </c>
    </row>
    <row r="890" spans="1:12" x14ac:dyDescent="0.35">
      <c r="A890" s="9" t="s">
        <v>1155</v>
      </c>
      <c r="B890" s="9" t="s">
        <v>2336</v>
      </c>
      <c r="C890" s="10" t="s">
        <v>2350</v>
      </c>
      <c r="D890" s="11" t="s">
        <v>2351</v>
      </c>
      <c r="E890" s="9" t="s">
        <v>22</v>
      </c>
      <c r="F890" s="12" t="s">
        <v>2352</v>
      </c>
      <c r="G890" s="12" t="s">
        <v>24</v>
      </c>
      <c r="H890" s="13">
        <v>10154</v>
      </c>
      <c r="I890" s="14">
        <v>5077</v>
      </c>
      <c r="J890" s="15">
        <v>2539</v>
      </c>
      <c r="K890" s="14">
        <v>2538</v>
      </c>
      <c r="L890" s="25" t="s">
        <v>6037</v>
      </c>
    </row>
    <row r="891" spans="1:12" x14ac:dyDescent="0.35">
      <c r="A891" s="9" t="s">
        <v>1155</v>
      </c>
      <c r="B891" s="9" t="s">
        <v>2336</v>
      </c>
      <c r="C891" s="10" t="s">
        <v>2353</v>
      </c>
      <c r="D891" s="11" t="s">
        <v>2354</v>
      </c>
      <c r="E891" s="9" t="s">
        <v>22</v>
      </c>
      <c r="F891" s="12" t="s">
        <v>2355</v>
      </c>
      <c r="G891" s="12" t="s">
        <v>24</v>
      </c>
      <c r="H891" s="13">
        <v>3368</v>
      </c>
      <c r="I891" s="14">
        <v>0</v>
      </c>
      <c r="J891" s="15">
        <v>0</v>
      </c>
      <c r="K891" s="14">
        <v>0</v>
      </c>
      <c r="L891" s="25" t="s">
        <v>6106</v>
      </c>
    </row>
    <row r="892" spans="1:12" x14ac:dyDescent="0.35">
      <c r="A892" s="9" t="s">
        <v>1155</v>
      </c>
      <c r="B892" s="9" t="s">
        <v>2336</v>
      </c>
      <c r="C892" s="10" t="s">
        <v>2356</v>
      </c>
      <c r="D892" s="11" t="s">
        <v>2357</v>
      </c>
      <c r="E892" s="9" t="s">
        <v>22</v>
      </c>
      <c r="F892" s="12" t="s">
        <v>2358</v>
      </c>
      <c r="G892" s="12" t="s">
        <v>24</v>
      </c>
      <c r="H892" s="13">
        <v>19980</v>
      </c>
      <c r="I892" s="14">
        <v>9990</v>
      </c>
      <c r="J892" s="15">
        <v>4995</v>
      </c>
      <c r="K892" s="14">
        <v>4995</v>
      </c>
      <c r="L892" s="25" t="s">
        <v>6037</v>
      </c>
    </row>
    <row r="893" spans="1:12" x14ac:dyDescent="0.35">
      <c r="A893" s="9" t="s">
        <v>1155</v>
      </c>
      <c r="B893" s="9" t="s">
        <v>2336</v>
      </c>
      <c r="C893" s="10" t="s">
        <v>2359</v>
      </c>
      <c r="D893" s="11" t="s">
        <v>2360</v>
      </c>
      <c r="E893" s="9" t="s">
        <v>22</v>
      </c>
      <c r="F893" s="12" t="s">
        <v>2361</v>
      </c>
      <c r="G893" s="12" t="s">
        <v>24</v>
      </c>
      <c r="H893" s="13">
        <v>12956</v>
      </c>
      <c r="I893" s="14">
        <v>6478</v>
      </c>
      <c r="J893" s="15">
        <v>3239</v>
      </c>
      <c r="K893" s="14">
        <v>3239</v>
      </c>
      <c r="L893" s="25" t="s">
        <v>6037</v>
      </c>
    </row>
    <row r="894" spans="1:12" x14ac:dyDescent="0.35">
      <c r="A894" s="9" t="s">
        <v>1155</v>
      </c>
      <c r="B894" s="9" t="s">
        <v>2362</v>
      </c>
      <c r="C894" s="10" t="s">
        <v>17</v>
      </c>
      <c r="D894" s="11" t="s">
        <v>6037</v>
      </c>
      <c r="E894" s="9" t="s">
        <v>6037</v>
      </c>
      <c r="F894" s="12" t="s">
        <v>2363</v>
      </c>
      <c r="G894" s="12" t="s">
        <v>24</v>
      </c>
      <c r="H894" s="13">
        <v>29419051</v>
      </c>
      <c r="I894" s="14">
        <v>14709526</v>
      </c>
      <c r="J894" s="15">
        <v>7354763</v>
      </c>
      <c r="K894" s="14">
        <v>7354763</v>
      </c>
      <c r="L894" s="25" t="s">
        <v>6037</v>
      </c>
    </row>
    <row r="895" spans="1:12" x14ac:dyDescent="0.35">
      <c r="A895" s="9" t="s">
        <v>1155</v>
      </c>
      <c r="B895" s="9" t="s">
        <v>2364</v>
      </c>
      <c r="C895" s="10" t="s">
        <v>17</v>
      </c>
      <c r="D895" s="11" t="s">
        <v>6037</v>
      </c>
      <c r="E895" s="9" t="s">
        <v>6037</v>
      </c>
      <c r="F895" s="12" t="s">
        <v>2365</v>
      </c>
      <c r="G895" s="12" t="s">
        <v>24</v>
      </c>
      <c r="H895" s="13">
        <v>21681125</v>
      </c>
      <c r="I895" s="14">
        <v>10840563</v>
      </c>
      <c r="J895" s="15">
        <v>5420281</v>
      </c>
      <c r="K895" s="14">
        <v>5420282</v>
      </c>
      <c r="L895" s="25" t="s">
        <v>6037</v>
      </c>
    </row>
    <row r="896" spans="1:12" x14ac:dyDescent="0.35">
      <c r="A896" s="9" t="s">
        <v>1155</v>
      </c>
      <c r="B896" s="9" t="s">
        <v>2364</v>
      </c>
      <c r="C896" s="10" t="s">
        <v>2366</v>
      </c>
      <c r="D896" s="11" t="s">
        <v>2367</v>
      </c>
      <c r="E896" s="9" t="s">
        <v>22</v>
      </c>
      <c r="F896" s="12" t="s">
        <v>2368</v>
      </c>
      <c r="G896" s="12" t="s">
        <v>24</v>
      </c>
      <c r="H896" s="13">
        <v>1110690</v>
      </c>
      <c r="I896" s="14">
        <v>555345</v>
      </c>
      <c r="J896" s="15">
        <v>277673</v>
      </c>
      <c r="K896" s="14">
        <v>277672</v>
      </c>
      <c r="L896" s="25" t="s">
        <v>6037</v>
      </c>
    </row>
    <row r="897" spans="1:12" x14ac:dyDescent="0.35">
      <c r="A897" s="9" t="s">
        <v>1155</v>
      </c>
      <c r="B897" s="9" t="s">
        <v>2369</v>
      </c>
      <c r="C897" s="10" t="s">
        <v>17</v>
      </c>
      <c r="D897" s="11" t="s">
        <v>6037</v>
      </c>
      <c r="E897" s="9" t="s">
        <v>6037</v>
      </c>
      <c r="F897" s="12" t="s">
        <v>2370</v>
      </c>
      <c r="G897" s="12" t="s">
        <v>24</v>
      </c>
      <c r="H897" s="13">
        <v>23214116</v>
      </c>
      <c r="I897" s="14">
        <v>11607058</v>
      </c>
      <c r="J897" s="15">
        <v>5803529</v>
      </c>
      <c r="K897" s="14">
        <v>5803529</v>
      </c>
      <c r="L897" s="25" t="s">
        <v>6037</v>
      </c>
    </row>
    <row r="898" spans="1:12" x14ac:dyDescent="0.35">
      <c r="A898" s="9" t="s">
        <v>1155</v>
      </c>
      <c r="B898" s="9" t="s">
        <v>2371</v>
      </c>
      <c r="C898" s="10" t="s">
        <v>17</v>
      </c>
      <c r="D898" s="11" t="s">
        <v>6037</v>
      </c>
      <c r="E898" s="9" t="s">
        <v>6037</v>
      </c>
      <c r="F898" s="12" t="s">
        <v>2372</v>
      </c>
      <c r="G898" s="12" t="s">
        <v>24</v>
      </c>
      <c r="H898" s="13">
        <v>8372970</v>
      </c>
      <c r="I898" s="14">
        <v>4186485</v>
      </c>
      <c r="J898" s="15">
        <v>2093243</v>
      </c>
      <c r="K898" s="14">
        <v>2093242</v>
      </c>
      <c r="L898" s="25" t="s">
        <v>6037</v>
      </c>
    </row>
    <row r="899" spans="1:12" x14ac:dyDescent="0.35">
      <c r="A899" s="9" t="s">
        <v>1155</v>
      </c>
      <c r="B899" s="9" t="s">
        <v>2371</v>
      </c>
      <c r="C899" s="10" t="s">
        <v>2373</v>
      </c>
      <c r="D899" s="11" t="s">
        <v>2374</v>
      </c>
      <c r="E899" s="9" t="s">
        <v>22</v>
      </c>
      <c r="F899" s="12" t="s">
        <v>2375</v>
      </c>
      <c r="G899" s="12" t="s">
        <v>24</v>
      </c>
      <c r="H899" s="13">
        <v>1848510</v>
      </c>
      <c r="I899" s="14">
        <v>924255</v>
      </c>
      <c r="J899" s="15">
        <v>462128</v>
      </c>
      <c r="K899" s="14">
        <v>462127</v>
      </c>
      <c r="L899" s="25" t="s">
        <v>6037</v>
      </c>
    </row>
    <row r="900" spans="1:12" x14ac:dyDescent="0.35">
      <c r="A900" s="9" t="s">
        <v>1155</v>
      </c>
      <c r="B900" s="9" t="s">
        <v>2376</v>
      </c>
      <c r="C900" s="10" t="s">
        <v>17</v>
      </c>
      <c r="D900" s="11" t="s">
        <v>6037</v>
      </c>
      <c r="E900" s="9" t="s">
        <v>6037</v>
      </c>
      <c r="F900" s="12" t="s">
        <v>2377</v>
      </c>
      <c r="G900" s="12" t="s">
        <v>24</v>
      </c>
      <c r="H900" s="13">
        <v>1729519</v>
      </c>
      <c r="I900" s="14">
        <v>864760</v>
      </c>
      <c r="J900" s="15">
        <v>432380</v>
      </c>
      <c r="K900" s="14">
        <v>432380</v>
      </c>
      <c r="L900" s="25" t="s">
        <v>6037</v>
      </c>
    </row>
    <row r="901" spans="1:12" x14ac:dyDescent="0.35">
      <c r="A901" s="9" t="s">
        <v>1155</v>
      </c>
      <c r="B901" s="9" t="s">
        <v>2376</v>
      </c>
      <c r="C901" s="10" t="s">
        <v>2378</v>
      </c>
      <c r="D901" s="11" t="s">
        <v>2379</v>
      </c>
      <c r="E901" s="9" t="s">
        <v>22</v>
      </c>
      <c r="F901" s="12" t="s">
        <v>2380</v>
      </c>
      <c r="G901" s="12" t="s">
        <v>24</v>
      </c>
      <c r="H901" s="13">
        <v>5898948</v>
      </c>
      <c r="I901" s="14">
        <v>2949474</v>
      </c>
      <c r="J901" s="15">
        <v>1474737</v>
      </c>
      <c r="K901" s="14">
        <v>1474737</v>
      </c>
      <c r="L901" s="25" t="s">
        <v>6037</v>
      </c>
    </row>
    <row r="902" spans="1:12" x14ac:dyDescent="0.35">
      <c r="A902" s="9" t="s">
        <v>1155</v>
      </c>
      <c r="B902" s="9" t="s">
        <v>2376</v>
      </c>
      <c r="C902" s="10" t="s">
        <v>2381</v>
      </c>
      <c r="D902" s="11" t="s">
        <v>2382</v>
      </c>
      <c r="E902" s="9" t="s">
        <v>22</v>
      </c>
      <c r="F902" s="12" t="s">
        <v>2383</v>
      </c>
      <c r="G902" s="12" t="s">
        <v>24</v>
      </c>
      <c r="H902" s="13">
        <v>35670</v>
      </c>
      <c r="I902" s="14">
        <v>17835</v>
      </c>
      <c r="J902" s="15">
        <v>8918</v>
      </c>
      <c r="K902" s="14">
        <v>8917</v>
      </c>
      <c r="L902" s="25" t="s">
        <v>6037</v>
      </c>
    </row>
    <row r="903" spans="1:12" x14ac:dyDescent="0.35">
      <c r="A903" s="9" t="s">
        <v>1155</v>
      </c>
      <c r="B903" s="9" t="s">
        <v>2376</v>
      </c>
      <c r="C903" s="10" t="s">
        <v>2384</v>
      </c>
      <c r="D903" s="11" t="s">
        <v>2385</v>
      </c>
      <c r="E903" s="9" t="s">
        <v>22</v>
      </c>
      <c r="F903" s="12" t="s">
        <v>2386</v>
      </c>
      <c r="G903" s="12" t="s">
        <v>24</v>
      </c>
      <c r="H903" s="13">
        <v>584962</v>
      </c>
      <c r="I903" s="14">
        <v>292481</v>
      </c>
      <c r="J903" s="15">
        <v>146241</v>
      </c>
      <c r="K903" s="14">
        <v>146240</v>
      </c>
      <c r="L903" s="25" t="s">
        <v>6037</v>
      </c>
    </row>
    <row r="904" spans="1:12" x14ac:dyDescent="0.35">
      <c r="A904" s="9" t="s">
        <v>1155</v>
      </c>
      <c r="B904" s="9" t="s">
        <v>2376</v>
      </c>
      <c r="C904" s="10" t="s">
        <v>2387</v>
      </c>
      <c r="D904" s="11" t="s">
        <v>2388</v>
      </c>
      <c r="E904" s="9" t="s">
        <v>22</v>
      </c>
      <c r="F904" s="12" t="s">
        <v>2389</v>
      </c>
      <c r="G904" s="12" t="s">
        <v>24</v>
      </c>
      <c r="H904" s="13">
        <v>179618</v>
      </c>
      <c r="I904" s="14">
        <v>89809</v>
      </c>
      <c r="J904" s="15">
        <v>44905</v>
      </c>
      <c r="K904" s="14">
        <v>44904</v>
      </c>
      <c r="L904" s="25" t="s">
        <v>6037</v>
      </c>
    </row>
    <row r="905" spans="1:12" ht="31" x14ac:dyDescent="0.35">
      <c r="A905" s="9" t="s">
        <v>1155</v>
      </c>
      <c r="B905" s="9" t="s">
        <v>2376</v>
      </c>
      <c r="C905" s="10" t="s">
        <v>2390</v>
      </c>
      <c r="D905" s="11" t="s">
        <v>2391</v>
      </c>
      <c r="E905" s="9" t="s">
        <v>22</v>
      </c>
      <c r="F905" s="12" t="s">
        <v>2392</v>
      </c>
      <c r="G905" s="12" t="s">
        <v>24</v>
      </c>
      <c r="H905" s="13">
        <v>3042</v>
      </c>
      <c r="I905" s="14">
        <v>1521</v>
      </c>
      <c r="J905" s="15">
        <v>761</v>
      </c>
      <c r="K905" s="14">
        <v>760</v>
      </c>
      <c r="L905" s="25" t="s">
        <v>6037</v>
      </c>
    </row>
    <row r="906" spans="1:12" x14ac:dyDescent="0.35">
      <c r="A906" s="9" t="s">
        <v>1155</v>
      </c>
      <c r="B906" s="9" t="s">
        <v>2376</v>
      </c>
      <c r="C906" s="10" t="s">
        <v>2393</v>
      </c>
      <c r="D906" s="11" t="s">
        <v>2394</v>
      </c>
      <c r="E906" s="9" t="s">
        <v>22</v>
      </c>
      <c r="F906" s="12" t="s">
        <v>2395</v>
      </c>
      <c r="G906" s="12" t="s">
        <v>24</v>
      </c>
      <c r="H906" s="13">
        <v>11218</v>
      </c>
      <c r="I906" s="14">
        <v>5609</v>
      </c>
      <c r="J906" s="15">
        <v>2805</v>
      </c>
      <c r="K906" s="14">
        <v>2804</v>
      </c>
      <c r="L906" s="25" t="s">
        <v>6037</v>
      </c>
    </row>
    <row r="907" spans="1:12" x14ac:dyDescent="0.35">
      <c r="A907" s="9" t="s">
        <v>1155</v>
      </c>
      <c r="B907" s="9" t="s">
        <v>2376</v>
      </c>
      <c r="C907" s="10" t="s">
        <v>2396</v>
      </c>
      <c r="D907" s="11" t="s">
        <v>2397</v>
      </c>
      <c r="E907" s="9" t="s">
        <v>22</v>
      </c>
      <c r="F907" s="12" t="s">
        <v>2398</v>
      </c>
      <c r="G907" s="12" t="s">
        <v>24</v>
      </c>
      <c r="H907" s="13">
        <v>117092</v>
      </c>
      <c r="I907" s="14">
        <v>58546</v>
      </c>
      <c r="J907" s="15">
        <v>29273</v>
      </c>
      <c r="K907" s="14">
        <v>29273</v>
      </c>
      <c r="L907" s="25" t="s">
        <v>6037</v>
      </c>
    </row>
    <row r="908" spans="1:12" x14ac:dyDescent="0.35">
      <c r="A908" s="9" t="s">
        <v>1155</v>
      </c>
      <c r="B908" s="9" t="s">
        <v>2376</v>
      </c>
      <c r="C908" s="10" t="s">
        <v>2399</v>
      </c>
      <c r="D908" s="11" t="s">
        <v>2400</v>
      </c>
      <c r="E908" s="9" t="s">
        <v>22</v>
      </c>
      <c r="F908" s="12" t="s">
        <v>2401</v>
      </c>
      <c r="G908" s="12" t="s">
        <v>24</v>
      </c>
      <c r="H908" s="13">
        <v>140380</v>
      </c>
      <c r="I908" s="14">
        <v>70190</v>
      </c>
      <c r="J908" s="15">
        <v>35095</v>
      </c>
      <c r="K908" s="14">
        <v>35095</v>
      </c>
      <c r="L908" s="25" t="s">
        <v>6037</v>
      </c>
    </row>
    <row r="909" spans="1:12" x14ac:dyDescent="0.35">
      <c r="A909" s="9" t="s">
        <v>1155</v>
      </c>
      <c r="B909" s="9" t="s">
        <v>2376</v>
      </c>
      <c r="C909" s="10" t="s">
        <v>2402</v>
      </c>
      <c r="D909" s="11" t="s">
        <v>2403</v>
      </c>
      <c r="E909" s="9" t="s">
        <v>22</v>
      </c>
      <c r="F909" s="12" t="s">
        <v>2404</v>
      </c>
      <c r="G909" s="12" t="s">
        <v>24</v>
      </c>
      <c r="H909" s="13">
        <v>454458</v>
      </c>
      <c r="I909" s="14">
        <v>227229</v>
      </c>
      <c r="J909" s="15">
        <v>113615</v>
      </c>
      <c r="K909" s="14">
        <v>113614</v>
      </c>
      <c r="L909" s="25" t="s">
        <v>6037</v>
      </c>
    </row>
    <row r="910" spans="1:12" x14ac:dyDescent="0.35">
      <c r="A910" s="9" t="s">
        <v>1155</v>
      </c>
      <c r="B910" s="9" t="s">
        <v>2376</v>
      </c>
      <c r="C910" s="10" t="s">
        <v>2405</v>
      </c>
      <c r="D910" s="11" t="s">
        <v>2406</v>
      </c>
      <c r="E910" s="9" t="s">
        <v>22</v>
      </c>
      <c r="F910" s="12" t="s">
        <v>2407</v>
      </c>
      <c r="G910" s="12" t="s">
        <v>24</v>
      </c>
      <c r="H910" s="13">
        <v>71850</v>
      </c>
      <c r="I910" s="14">
        <v>35925</v>
      </c>
      <c r="J910" s="15">
        <v>17963</v>
      </c>
      <c r="K910" s="14">
        <v>17962</v>
      </c>
      <c r="L910" s="25" t="s">
        <v>6037</v>
      </c>
    </row>
    <row r="911" spans="1:12" x14ac:dyDescent="0.35">
      <c r="A911" s="9" t="s">
        <v>1155</v>
      </c>
      <c r="B911" s="9" t="s">
        <v>2376</v>
      </c>
      <c r="C911" s="10" t="s">
        <v>2408</v>
      </c>
      <c r="D911" s="11" t="s">
        <v>2409</v>
      </c>
      <c r="E911" s="9" t="s">
        <v>22</v>
      </c>
      <c r="F911" s="12" t="s">
        <v>2410</v>
      </c>
      <c r="G911" s="12" t="s">
        <v>24</v>
      </c>
      <c r="H911" s="13">
        <v>27982</v>
      </c>
      <c r="I911" s="14">
        <v>13991</v>
      </c>
      <c r="J911" s="15">
        <v>6996</v>
      </c>
      <c r="K911" s="14">
        <v>6995</v>
      </c>
      <c r="L911" s="25" t="s">
        <v>6037</v>
      </c>
    </row>
    <row r="912" spans="1:12" x14ac:dyDescent="0.35">
      <c r="A912" s="9" t="s">
        <v>1155</v>
      </c>
      <c r="B912" s="9" t="s">
        <v>2376</v>
      </c>
      <c r="C912" s="10" t="s">
        <v>2411</v>
      </c>
      <c r="D912" s="11" t="s">
        <v>2412</v>
      </c>
      <c r="E912" s="9" t="s">
        <v>22</v>
      </c>
      <c r="F912" s="12" t="s">
        <v>2413</v>
      </c>
      <c r="G912" s="12" t="s">
        <v>24</v>
      </c>
      <c r="H912" s="13">
        <v>22110</v>
      </c>
      <c r="I912" s="14">
        <v>11055</v>
      </c>
      <c r="J912" s="15">
        <v>5528</v>
      </c>
      <c r="K912" s="14">
        <v>5527</v>
      </c>
      <c r="L912" s="25" t="s">
        <v>6037</v>
      </c>
    </row>
    <row r="913" spans="1:12" x14ac:dyDescent="0.35">
      <c r="A913" s="9" t="s">
        <v>1155</v>
      </c>
      <c r="B913" s="9" t="s">
        <v>2414</v>
      </c>
      <c r="C913" s="10" t="s">
        <v>17</v>
      </c>
      <c r="D913" s="11" t="s">
        <v>6037</v>
      </c>
      <c r="E913" s="9" t="s">
        <v>6037</v>
      </c>
      <c r="F913" s="12" t="s">
        <v>2415</v>
      </c>
      <c r="G913" s="12" t="s">
        <v>24</v>
      </c>
      <c r="H913" s="13">
        <v>1282254</v>
      </c>
      <c r="I913" s="14">
        <v>641127</v>
      </c>
      <c r="J913" s="15">
        <v>320564</v>
      </c>
      <c r="K913" s="14">
        <v>320563</v>
      </c>
      <c r="L913" s="25" t="s">
        <v>6037</v>
      </c>
    </row>
    <row r="914" spans="1:12" x14ac:dyDescent="0.35">
      <c r="A914" s="9" t="s">
        <v>1155</v>
      </c>
      <c r="B914" s="9" t="s">
        <v>2416</v>
      </c>
      <c r="C914" s="10" t="s">
        <v>17</v>
      </c>
      <c r="D914" s="11" t="s">
        <v>6037</v>
      </c>
      <c r="E914" s="9" t="s">
        <v>6037</v>
      </c>
      <c r="F914" s="12" t="s">
        <v>2417</v>
      </c>
      <c r="G914" s="12" t="s">
        <v>24</v>
      </c>
      <c r="H914" s="13">
        <v>9742063</v>
      </c>
      <c r="I914" s="14">
        <v>4871032</v>
      </c>
      <c r="J914" s="15">
        <v>2435516</v>
      </c>
      <c r="K914" s="14">
        <v>2435516</v>
      </c>
      <c r="L914" s="25" t="s">
        <v>6037</v>
      </c>
    </row>
    <row r="915" spans="1:12" x14ac:dyDescent="0.35">
      <c r="A915" s="9" t="s">
        <v>1155</v>
      </c>
      <c r="B915" s="9" t="s">
        <v>2418</v>
      </c>
      <c r="C915" s="10" t="s">
        <v>2419</v>
      </c>
      <c r="D915" s="11" t="s">
        <v>2420</v>
      </c>
      <c r="E915" s="9" t="s">
        <v>22</v>
      </c>
      <c r="F915" s="12" t="s">
        <v>2421</v>
      </c>
      <c r="G915" s="12" t="s">
        <v>24</v>
      </c>
      <c r="H915" s="13">
        <v>1427098</v>
      </c>
      <c r="I915" s="14">
        <v>713549</v>
      </c>
      <c r="J915" s="15">
        <v>356775</v>
      </c>
      <c r="K915" s="14">
        <v>356774</v>
      </c>
      <c r="L915" s="25" t="s">
        <v>6037</v>
      </c>
    </row>
    <row r="916" spans="1:12" x14ac:dyDescent="0.35">
      <c r="A916" s="9" t="s">
        <v>1155</v>
      </c>
      <c r="B916" s="9" t="s">
        <v>2422</v>
      </c>
      <c r="C916" s="10" t="s">
        <v>2423</v>
      </c>
      <c r="D916" s="11" t="s">
        <v>2424</v>
      </c>
      <c r="E916" s="9" t="s">
        <v>22</v>
      </c>
      <c r="F916" s="12" t="s">
        <v>2425</v>
      </c>
      <c r="G916" s="12" t="s">
        <v>24</v>
      </c>
      <c r="H916" s="13">
        <v>1354053</v>
      </c>
      <c r="I916" s="14">
        <v>677027</v>
      </c>
      <c r="J916" s="15">
        <v>338513</v>
      </c>
      <c r="K916" s="14">
        <v>338514</v>
      </c>
      <c r="L916" s="25" t="s">
        <v>6037</v>
      </c>
    </row>
    <row r="917" spans="1:12" x14ac:dyDescent="0.35">
      <c r="A917" s="9" t="s">
        <v>1155</v>
      </c>
      <c r="B917" s="9" t="s">
        <v>2426</v>
      </c>
      <c r="C917" s="10" t="s">
        <v>17</v>
      </c>
      <c r="D917" s="11" t="s">
        <v>6037</v>
      </c>
      <c r="E917" s="9" t="s">
        <v>6037</v>
      </c>
      <c r="F917" s="12" t="s">
        <v>2427</v>
      </c>
      <c r="G917" s="12" t="s">
        <v>24</v>
      </c>
      <c r="H917" s="13">
        <v>29950510</v>
      </c>
      <c r="I917" s="14">
        <v>14975255</v>
      </c>
      <c r="J917" s="15">
        <v>7487628</v>
      </c>
      <c r="K917" s="14">
        <v>7487627</v>
      </c>
      <c r="L917" s="25" t="s">
        <v>6037</v>
      </c>
    </row>
    <row r="918" spans="1:12" x14ac:dyDescent="0.35">
      <c r="A918" s="9" t="s">
        <v>1155</v>
      </c>
      <c r="B918" s="9" t="s">
        <v>2428</v>
      </c>
      <c r="C918" s="10" t="s">
        <v>17</v>
      </c>
      <c r="D918" s="11" t="s">
        <v>6037</v>
      </c>
      <c r="E918" s="9" t="s">
        <v>6037</v>
      </c>
      <c r="F918" s="12" t="s">
        <v>2429</v>
      </c>
      <c r="G918" s="12" t="s">
        <v>24</v>
      </c>
      <c r="H918" s="13">
        <v>4231650</v>
      </c>
      <c r="I918" s="14">
        <v>2115825</v>
      </c>
      <c r="J918" s="15">
        <v>1057913</v>
      </c>
      <c r="K918" s="14">
        <v>1057912</v>
      </c>
      <c r="L918" s="25" t="s">
        <v>6037</v>
      </c>
    </row>
    <row r="919" spans="1:12" x14ac:dyDescent="0.35">
      <c r="A919" s="9" t="s">
        <v>1155</v>
      </c>
      <c r="B919" s="9" t="s">
        <v>2428</v>
      </c>
      <c r="C919" s="10" t="s">
        <v>2430</v>
      </c>
      <c r="D919" s="11" t="s">
        <v>2431</v>
      </c>
      <c r="E919" s="9" t="s">
        <v>22</v>
      </c>
      <c r="F919" s="12" t="s">
        <v>2432</v>
      </c>
      <c r="G919" s="12" t="s">
        <v>24</v>
      </c>
      <c r="H919" s="13">
        <v>1013474</v>
      </c>
      <c r="I919" s="14">
        <v>506737</v>
      </c>
      <c r="J919" s="15">
        <v>253369</v>
      </c>
      <c r="K919" s="14">
        <v>253368</v>
      </c>
      <c r="L919" s="25" t="s">
        <v>6037</v>
      </c>
    </row>
    <row r="920" spans="1:12" x14ac:dyDescent="0.35">
      <c r="A920" s="9" t="s">
        <v>1155</v>
      </c>
      <c r="B920" s="9" t="s">
        <v>2428</v>
      </c>
      <c r="C920" s="10" t="s">
        <v>2433</v>
      </c>
      <c r="D920" s="11" t="s">
        <v>2434</v>
      </c>
      <c r="E920" s="9" t="s">
        <v>22</v>
      </c>
      <c r="F920" s="12" t="s">
        <v>2435</v>
      </c>
      <c r="G920" s="12" t="s">
        <v>24</v>
      </c>
      <c r="H920" s="13">
        <v>1027871</v>
      </c>
      <c r="I920" s="14">
        <v>513936</v>
      </c>
      <c r="J920" s="15">
        <v>256968</v>
      </c>
      <c r="K920" s="14">
        <v>256968</v>
      </c>
      <c r="L920" s="25" t="s">
        <v>6037</v>
      </c>
    </row>
    <row r="921" spans="1:12" x14ac:dyDescent="0.35">
      <c r="A921" s="9" t="s">
        <v>1155</v>
      </c>
      <c r="B921" s="9" t="s">
        <v>2428</v>
      </c>
      <c r="C921" s="10" t="s">
        <v>2436</v>
      </c>
      <c r="D921" s="11" t="s">
        <v>2437</v>
      </c>
      <c r="E921" s="9" t="s">
        <v>22</v>
      </c>
      <c r="F921" s="12" t="s">
        <v>2438</v>
      </c>
      <c r="G921" s="12" t="s">
        <v>24</v>
      </c>
      <c r="H921" s="13">
        <v>78094</v>
      </c>
      <c r="I921" s="14">
        <v>39047</v>
      </c>
      <c r="J921" s="15">
        <v>19524</v>
      </c>
      <c r="K921" s="14">
        <v>19523</v>
      </c>
      <c r="L921" s="25" t="s">
        <v>6037</v>
      </c>
    </row>
    <row r="922" spans="1:12" x14ac:dyDescent="0.35">
      <c r="A922" s="9" t="s">
        <v>1155</v>
      </c>
      <c r="B922" s="9" t="s">
        <v>2428</v>
      </c>
      <c r="C922" s="10" t="s">
        <v>2439</v>
      </c>
      <c r="D922" s="11" t="s">
        <v>2440</v>
      </c>
      <c r="E922" s="9" t="s">
        <v>22</v>
      </c>
      <c r="F922" s="12" t="s">
        <v>2441</v>
      </c>
      <c r="G922" s="12" t="s">
        <v>24</v>
      </c>
      <c r="H922" s="13">
        <v>82100</v>
      </c>
      <c r="I922" s="14">
        <v>41050</v>
      </c>
      <c r="J922" s="15">
        <v>20525</v>
      </c>
      <c r="K922" s="14">
        <v>20525</v>
      </c>
      <c r="L922" s="25" t="s">
        <v>6037</v>
      </c>
    </row>
    <row r="923" spans="1:12" x14ac:dyDescent="0.35">
      <c r="A923" s="9" t="s">
        <v>1155</v>
      </c>
      <c r="B923" s="9" t="s">
        <v>2442</v>
      </c>
      <c r="C923" s="10" t="s">
        <v>2443</v>
      </c>
      <c r="D923" s="11" t="s">
        <v>2444</v>
      </c>
      <c r="E923" s="9" t="s">
        <v>22</v>
      </c>
      <c r="F923" s="12" t="s">
        <v>2445</v>
      </c>
      <c r="G923" s="12" t="s">
        <v>24</v>
      </c>
      <c r="H923" s="13">
        <v>664376</v>
      </c>
      <c r="I923" s="14">
        <v>332188</v>
      </c>
      <c r="J923" s="15">
        <v>166094</v>
      </c>
      <c r="K923" s="14">
        <v>166094</v>
      </c>
      <c r="L923" s="25" t="s">
        <v>6037</v>
      </c>
    </row>
    <row r="924" spans="1:12" x14ac:dyDescent="0.35">
      <c r="A924" s="9" t="s">
        <v>1155</v>
      </c>
      <c r="B924" s="9" t="s">
        <v>2446</v>
      </c>
      <c r="C924" s="10" t="s">
        <v>2447</v>
      </c>
      <c r="D924" s="11" t="s">
        <v>2448</v>
      </c>
      <c r="E924" s="9" t="s">
        <v>22</v>
      </c>
      <c r="F924" s="12" t="s">
        <v>2449</v>
      </c>
      <c r="G924" s="12" t="s">
        <v>24</v>
      </c>
      <c r="H924" s="13">
        <v>53118</v>
      </c>
      <c r="I924" s="14">
        <v>26559</v>
      </c>
      <c r="J924" s="15">
        <v>13280</v>
      </c>
      <c r="K924" s="14">
        <v>13279</v>
      </c>
      <c r="L924" s="25" t="s">
        <v>6037</v>
      </c>
    </row>
    <row r="925" spans="1:12" x14ac:dyDescent="0.35">
      <c r="A925" s="9" t="s">
        <v>1155</v>
      </c>
      <c r="B925" s="9" t="s">
        <v>2450</v>
      </c>
      <c r="C925" s="10" t="s">
        <v>2451</v>
      </c>
      <c r="D925" s="11" t="s">
        <v>2452</v>
      </c>
      <c r="E925" s="9" t="s">
        <v>22</v>
      </c>
      <c r="F925" s="12" t="s">
        <v>2453</v>
      </c>
      <c r="G925" s="12" t="s">
        <v>24</v>
      </c>
      <c r="H925" s="13">
        <v>135746</v>
      </c>
      <c r="I925" s="14">
        <v>67873</v>
      </c>
      <c r="J925" s="15">
        <v>33937</v>
      </c>
      <c r="K925" s="14">
        <v>33936</v>
      </c>
      <c r="L925" s="25" t="s">
        <v>6037</v>
      </c>
    </row>
    <row r="926" spans="1:12" x14ac:dyDescent="0.35">
      <c r="A926" s="9" t="s">
        <v>1155</v>
      </c>
      <c r="B926" s="9" t="s">
        <v>2454</v>
      </c>
      <c r="C926" s="10" t="s">
        <v>2455</v>
      </c>
      <c r="D926" s="11" t="s">
        <v>2456</v>
      </c>
      <c r="E926" s="9" t="s">
        <v>22</v>
      </c>
      <c r="F926" s="12" t="s">
        <v>2457</v>
      </c>
      <c r="G926" s="12" t="s">
        <v>24</v>
      </c>
      <c r="H926" s="13">
        <v>250221</v>
      </c>
      <c r="I926" s="14">
        <v>125111</v>
      </c>
      <c r="J926" s="15">
        <v>62555</v>
      </c>
      <c r="K926" s="14">
        <v>62556</v>
      </c>
      <c r="L926" s="25" t="s">
        <v>6037</v>
      </c>
    </row>
    <row r="927" spans="1:12" x14ac:dyDescent="0.35">
      <c r="A927" s="9" t="s">
        <v>2458</v>
      </c>
      <c r="B927" s="9" t="s">
        <v>2459</v>
      </c>
      <c r="C927" s="10" t="s">
        <v>17</v>
      </c>
      <c r="D927" s="11" t="s">
        <v>6037</v>
      </c>
      <c r="E927" s="9" t="s">
        <v>6037</v>
      </c>
      <c r="F927" s="12" t="s">
        <v>2460</v>
      </c>
      <c r="G927" s="12" t="s">
        <v>19</v>
      </c>
      <c r="H927" s="13">
        <v>15696</v>
      </c>
      <c r="I927" s="14">
        <v>7848</v>
      </c>
      <c r="J927" s="15">
        <v>3924</v>
      </c>
      <c r="K927" s="14">
        <v>3924</v>
      </c>
      <c r="L927" s="25" t="s">
        <v>6037</v>
      </c>
    </row>
    <row r="928" spans="1:12" x14ac:dyDescent="0.35">
      <c r="A928" s="9" t="s">
        <v>2458</v>
      </c>
      <c r="B928" s="9" t="s">
        <v>2459</v>
      </c>
      <c r="C928" s="10" t="s">
        <v>2461</v>
      </c>
      <c r="D928" s="11" t="s">
        <v>2462</v>
      </c>
      <c r="E928" s="9" t="s">
        <v>45</v>
      </c>
      <c r="F928" s="12" t="s">
        <v>2463</v>
      </c>
      <c r="G928" s="12" t="s">
        <v>19</v>
      </c>
      <c r="H928" s="13">
        <v>92697</v>
      </c>
      <c r="I928" s="14">
        <v>46349</v>
      </c>
      <c r="J928" s="15">
        <v>23174</v>
      </c>
      <c r="K928" s="14">
        <v>23175</v>
      </c>
      <c r="L928" s="25" t="s">
        <v>6037</v>
      </c>
    </row>
    <row r="929" spans="1:12" x14ac:dyDescent="0.35">
      <c r="A929" s="9" t="s">
        <v>2458</v>
      </c>
      <c r="B929" s="9" t="s">
        <v>2459</v>
      </c>
      <c r="C929" s="10" t="s">
        <v>2464</v>
      </c>
      <c r="D929" s="11" t="s">
        <v>2465</v>
      </c>
      <c r="E929" s="9" t="s">
        <v>45</v>
      </c>
      <c r="F929" s="12" t="s">
        <v>2466</v>
      </c>
      <c r="G929" s="12" t="s">
        <v>19</v>
      </c>
      <c r="H929" s="13">
        <v>518147</v>
      </c>
      <c r="I929" s="14">
        <v>259074</v>
      </c>
      <c r="J929" s="15">
        <v>129537</v>
      </c>
      <c r="K929" s="14">
        <v>129537</v>
      </c>
      <c r="L929" s="25" t="s">
        <v>6037</v>
      </c>
    </row>
    <row r="930" spans="1:12" x14ac:dyDescent="0.35">
      <c r="A930" s="9" t="s">
        <v>2458</v>
      </c>
      <c r="B930" s="9" t="s">
        <v>2467</v>
      </c>
      <c r="C930" s="10" t="s">
        <v>17</v>
      </c>
      <c r="D930" s="11" t="s">
        <v>6037</v>
      </c>
      <c r="E930" s="9" t="s">
        <v>6037</v>
      </c>
      <c r="F930" s="12" t="s">
        <v>2468</v>
      </c>
      <c r="G930" s="12" t="s">
        <v>110</v>
      </c>
      <c r="H930" s="13">
        <v>619264</v>
      </c>
      <c r="I930" s="14">
        <v>309632</v>
      </c>
      <c r="J930" s="15">
        <v>154816</v>
      </c>
      <c r="K930" s="14">
        <v>154816</v>
      </c>
      <c r="L930" s="25" t="s">
        <v>6037</v>
      </c>
    </row>
    <row r="931" spans="1:12" x14ac:dyDescent="0.35">
      <c r="A931" s="9" t="s">
        <v>2458</v>
      </c>
      <c r="B931" s="9" t="s">
        <v>2469</v>
      </c>
      <c r="C931" s="10" t="s">
        <v>17</v>
      </c>
      <c r="D931" s="11" t="s">
        <v>6037</v>
      </c>
      <c r="E931" s="9" t="s">
        <v>6037</v>
      </c>
      <c r="F931" s="12" t="s">
        <v>2470</v>
      </c>
      <c r="G931" s="12" t="s">
        <v>110</v>
      </c>
      <c r="H931" s="13">
        <v>169650</v>
      </c>
      <c r="I931" s="14">
        <v>84825</v>
      </c>
      <c r="J931" s="15">
        <v>42413</v>
      </c>
      <c r="K931" s="14">
        <v>42412</v>
      </c>
      <c r="L931" s="25" t="s">
        <v>6037</v>
      </c>
    </row>
    <row r="932" spans="1:12" x14ac:dyDescent="0.35">
      <c r="A932" s="9" t="s">
        <v>2458</v>
      </c>
      <c r="B932" s="9" t="s">
        <v>2469</v>
      </c>
      <c r="C932" s="10" t="s">
        <v>2471</v>
      </c>
      <c r="D932" s="11" t="s">
        <v>2472</v>
      </c>
      <c r="E932" s="9" t="s">
        <v>22</v>
      </c>
      <c r="F932" s="12" t="s">
        <v>2473</v>
      </c>
      <c r="G932" s="12" t="s">
        <v>110</v>
      </c>
      <c r="H932" s="13">
        <v>0</v>
      </c>
      <c r="I932" s="14">
        <v>0</v>
      </c>
      <c r="J932" s="15">
        <v>0</v>
      </c>
      <c r="K932" s="14">
        <v>0</v>
      </c>
      <c r="L932" s="25" t="s">
        <v>6037</v>
      </c>
    </row>
    <row r="933" spans="1:12" x14ac:dyDescent="0.35">
      <c r="A933" s="9" t="s">
        <v>2458</v>
      </c>
      <c r="B933" s="9" t="s">
        <v>2474</v>
      </c>
      <c r="C933" s="10" t="s">
        <v>17</v>
      </c>
      <c r="D933" s="11" t="s">
        <v>6037</v>
      </c>
      <c r="E933" s="9" t="s">
        <v>6037</v>
      </c>
      <c r="F933" s="12" t="s">
        <v>2475</v>
      </c>
      <c r="G933" s="12" t="s">
        <v>110</v>
      </c>
      <c r="H933" s="13">
        <v>3573186</v>
      </c>
      <c r="I933" s="14">
        <v>1786593</v>
      </c>
      <c r="J933" s="15">
        <v>893297</v>
      </c>
      <c r="K933" s="14">
        <v>893296</v>
      </c>
      <c r="L933" s="25" t="s">
        <v>6037</v>
      </c>
    </row>
    <row r="934" spans="1:12" x14ac:dyDescent="0.35">
      <c r="A934" s="9" t="s">
        <v>2458</v>
      </c>
      <c r="B934" s="9" t="s">
        <v>2476</v>
      </c>
      <c r="C934" s="10" t="s">
        <v>17</v>
      </c>
      <c r="D934" s="11" t="s">
        <v>6037</v>
      </c>
      <c r="E934" s="9" t="s">
        <v>6037</v>
      </c>
      <c r="F934" s="12" t="s">
        <v>2477</v>
      </c>
      <c r="G934" s="12" t="s">
        <v>238</v>
      </c>
      <c r="H934" s="13">
        <v>2102334</v>
      </c>
      <c r="I934" s="14">
        <v>1051167</v>
      </c>
      <c r="J934" s="15">
        <v>525584</v>
      </c>
      <c r="K934" s="14">
        <v>525583</v>
      </c>
      <c r="L934" s="25" t="s">
        <v>6037</v>
      </c>
    </row>
    <row r="935" spans="1:12" x14ac:dyDescent="0.35">
      <c r="A935" s="9" t="s">
        <v>2458</v>
      </c>
      <c r="B935" s="9" t="s">
        <v>2478</v>
      </c>
      <c r="C935" s="10" t="s">
        <v>17</v>
      </c>
      <c r="D935" s="11" t="s">
        <v>6037</v>
      </c>
      <c r="E935" s="9" t="s">
        <v>6037</v>
      </c>
      <c r="F935" s="12" t="s">
        <v>2479</v>
      </c>
      <c r="G935" s="12" t="s">
        <v>24</v>
      </c>
      <c r="H935" s="13">
        <v>31819664</v>
      </c>
      <c r="I935" s="14">
        <v>15909832</v>
      </c>
      <c r="J935" s="15">
        <v>7954916</v>
      </c>
      <c r="K935" s="14">
        <v>7954916</v>
      </c>
      <c r="L935" s="25" t="s">
        <v>6037</v>
      </c>
    </row>
    <row r="936" spans="1:12" x14ac:dyDescent="0.35">
      <c r="A936" s="9" t="s">
        <v>2458</v>
      </c>
      <c r="B936" s="9" t="s">
        <v>2478</v>
      </c>
      <c r="C936" s="10" t="s">
        <v>2480</v>
      </c>
      <c r="D936" s="11" t="s">
        <v>2481</v>
      </c>
      <c r="E936" s="9" t="s">
        <v>22</v>
      </c>
      <c r="F936" s="12" t="s">
        <v>2482</v>
      </c>
      <c r="G936" s="12" t="s">
        <v>24</v>
      </c>
      <c r="H936" s="13">
        <v>353929</v>
      </c>
      <c r="I936" s="14">
        <v>176965</v>
      </c>
      <c r="J936" s="15">
        <v>88482</v>
      </c>
      <c r="K936" s="14">
        <v>88483</v>
      </c>
      <c r="L936" s="25" t="s">
        <v>6037</v>
      </c>
    </row>
    <row r="937" spans="1:12" x14ac:dyDescent="0.35">
      <c r="A937" s="9" t="s">
        <v>2458</v>
      </c>
      <c r="B937" s="9" t="s">
        <v>2478</v>
      </c>
      <c r="C937" s="10" t="s">
        <v>2483</v>
      </c>
      <c r="D937" s="11" t="s">
        <v>2484</v>
      </c>
      <c r="E937" s="9" t="s">
        <v>22</v>
      </c>
      <c r="F937" s="12" t="s">
        <v>2485</v>
      </c>
      <c r="G937" s="12" t="s">
        <v>24</v>
      </c>
      <c r="H937" s="13">
        <v>1004947</v>
      </c>
      <c r="I937" s="14">
        <v>502474</v>
      </c>
      <c r="J937" s="15">
        <v>251237</v>
      </c>
      <c r="K937" s="14">
        <v>251237</v>
      </c>
      <c r="L937" s="25" t="s">
        <v>6037</v>
      </c>
    </row>
    <row r="938" spans="1:12" x14ac:dyDescent="0.35">
      <c r="A938" s="9" t="s">
        <v>2458</v>
      </c>
      <c r="B938" s="9" t="s">
        <v>2478</v>
      </c>
      <c r="C938" s="10" t="s">
        <v>2486</v>
      </c>
      <c r="D938" s="11" t="s">
        <v>2487</v>
      </c>
      <c r="E938" s="9" t="s">
        <v>22</v>
      </c>
      <c r="F938" s="12" t="s">
        <v>2488</v>
      </c>
      <c r="G938" s="12" t="s">
        <v>24</v>
      </c>
      <c r="H938" s="13">
        <v>139932</v>
      </c>
      <c r="I938" s="14">
        <v>69966</v>
      </c>
      <c r="J938" s="15">
        <v>34983</v>
      </c>
      <c r="K938" s="14">
        <v>34983</v>
      </c>
      <c r="L938" s="25" t="s">
        <v>6037</v>
      </c>
    </row>
    <row r="939" spans="1:12" x14ac:dyDescent="0.35">
      <c r="A939" s="9" t="s">
        <v>2458</v>
      </c>
      <c r="B939" s="9" t="s">
        <v>2478</v>
      </c>
      <c r="C939" s="10" t="s">
        <v>2489</v>
      </c>
      <c r="D939" s="11" t="s">
        <v>2490</v>
      </c>
      <c r="E939" s="9" t="s">
        <v>22</v>
      </c>
      <c r="F939" s="12" t="s">
        <v>2491</v>
      </c>
      <c r="G939" s="12" t="s">
        <v>24</v>
      </c>
      <c r="H939" s="13">
        <v>14930</v>
      </c>
      <c r="I939" s="14">
        <v>7465</v>
      </c>
      <c r="J939" s="15">
        <v>3733</v>
      </c>
      <c r="K939" s="14">
        <v>3732</v>
      </c>
      <c r="L939" s="25" t="s">
        <v>6037</v>
      </c>
    </row>
    <row r="940" spans="1:12" x14ac:dyDescent="0.35">
      <c r="A940" s="9" t="s">
        <v>2458</v>
      </c>
      <c r="B940" s="9" t="s">
        <v>2492</v>
      </c>
      <c r="C940" s="10" t="s">
        <v>17</v>
      </c>
      <c r="D940" s="11" t="s">
        <v>6037</v>
      </c>
      <c r="E940" s="9" t="s">
        <v>6037</v>
      </c>
      <c r="F940" s="12" t="s">
        <v>2493</v>
      </c>
      <c r="G940" s="12" t="s">
        <v>110</v>
      </c>
      <c r="H940" s="13">
        <v>15918</v>
      </c>
      <c r="I940" s="14">
        <v>7959</v>
      </c>
      <c r="J940" s="15">
        <v>3980</v>
      </c>
      <c r="K940" s="14">
        <v>3979</v>
      </c>
      <c r="L940" s="25" t="s">
        <v>6037</v>
      </c>
    </row>
    <row r="941" spans="1:12" x14ac:dyDescent="0.35">
      <c r="A941" s="9" t="s">
        <v>2458</v>
      </c>
      <c r="B941" s="9" t="s">
        <v>2494</v>
      </c>
      <c r="C941" s="10" t="s">
        <v>17</v>
      </c>
      <c r="D941" s="11" t="s">
        <v>6037</v>
      </c>
      <c r="E941" s="9" t="s">
        <v>6037</v>
      </c>
      <c r="F941" s="12" t="s">
        <v>2495</v>
      </c>
      <c r="G941" s="12" t="s">
        <v>24</v>
      </c>
      <c r="H941" s="13">
        <v>3689001</v>
      </c>
      <c r="I941" s="14">
        <v>1844501</v>
      </c>
      <c r="J941" s="15">
        <v>922250</v>
      </c>
      <c r="K941" s="14">
        <v>922251</v>
      </c>
      <c r="L941" s="25" t="s">
        <v>6037</v>
      </c>
    </row>
    <row r="942" spans="1:12" x14ac:dyDescent="0.35">
      <c r="A942" s="9" t="s">
        <v>2458</v>
      </c>
      <c r="B942" s="9" t="s">
        <v>2496</v>
      </c>
      <c r="C942" s="10" t="s">
        <v>17</v>
      </c>
      <c r="D942" s="11" t="s">
        <v>6037</v>
      </c>
      <c r="E942" s="9" t="s">
        <v>6037</v>
      </c>
      <c r="F942" s="12" t="s">
        <v>2497</v>
      </c>
      <c r="G942" s="12" t="s">
        <v>24</v>
      </c>
      <c r="H942" s="13">
        <v>1501953</v>
      </c>
      <c r="I942" s="14">
        <v>750977</v>
      </c>
      <c r="J942" s="15">
        <v>375488</v>
      </c>
      <c r="K942" s="14">
        <v>375489</v>
      </c>
      <c r="L942" s="25" t="s">
        <v>6037</v>
      </c>
    </row>
    <row r="943" spans="1:12" x14ac:dyDescent="0.35">
      <c r="A943" s="9" t="s">
        <v>2458</v>
      </c>
      <c r="B943" s="9" t="s">
        <v>2496</v>
      </c>
      <c r="C943" s="10" t="s">
        <v>2498</v>
      </c>
      <c r="D943" s="11" t="s">
        <v>2499</v>
      </c>
      <c r="E943" s="9" t="s">
        <v>45</v>
      </c>
      <c r="F943" s="12" t="s">
        <v>2500</v>
      </c>
      <c r="G943" s="12" t="s">
        <v>24</v>
      </c>
      <c r="H943" s="13">
        <v>593529</v>
      </c>
      <c r="I943" s="14">
        <v>296765</v>
      </c>
      <c r="J943" s="15">
        <v>148382</v>
      </c>
      <c r="K943" s="14">
        <v>148383</v>
      </c>
      <c r="L943" s="25" t="s">
        <v>6037</v>
      </c>
    </row>
    <row r="944" spans="1:12" x14ac:dyDescent="0.35">
      <c r="A944" s="9" t="s">
        <v>2458</v>
      </c>
      <c r="B944" s="9" t="s">
        <v>2496</v>
      </c>
      <c r="C944" s="10" t="s">
        <v>2501</v>
      </c>
      <c r="D944" s="11" t="s">
        <v>2502</v>
      </c>
      <c r="E944" s="9" t="s">
        <v>45</v>
      </c>
      <c r="F944" s="12" t="s">
        <v>2503</v>
      </c>
      <c r="G944" s="12" t="s">
        <v>24</v>
      </c>
      <c r="H944" s="13">
        <v>53934</v>
      </c>
      <c r="I944" s="14">
        <v>26967</v>
      </c>
      <c r="J944" s="15">
        <v>13484</v>
      </c>
      <c r="K944" s="14">
        <v>13483</v>
      </c>
      <c r="L944" s="25" t="s">
        <v>6037</v>
      </c>
    </row>
    <row r="945" spans="1:12" x14ac:dyDescent="0.35">
      <c r="A945" s="9" t="s">
        <v>2458</v>
      </c>
      <c r="B945" s="9" t="s">
        <v>2504</v>
      </c>
      <c r="C945" s="10" t="s">
        <v>17</v>
      </c>
      <c r="D945" s="11" t="s">
        <v>6037</v>
      </c>
      <c r="E945" s="9" t="s">
        <v>6037</v>
      </c>
      <c r="F945" s="12" t="s">
        <v>2505</v>
      </c>
      <c r="G945" s="12" t="s">
        <v>24</v>
      </c>
      <c r="H945" s="13">
        <v>3088219</v>
      </c>
      <c r="I945" s="14">
        <v>1544110</v>
      </c>
      <c r="J945" s="15">
        <v>772055</v>
      </c>
      <c r="K945" s="14">
        <v>772055</v>
      </c>
      <c r="L945" s="25" t="s">
        <v>6037</v>
      </c>
    </row>
    <row r="946" spans="1:12" x14ac:dyDescent="0.35">
      <c r="A946" s="9" t="s">
        <v>2458</v>
      </c>
      <c r="B946" s="9" t="s">
        <v>2504</v>
      </c>
      <c r="C946" s="10" t="s">
        <v>2506</v>
      </c>
      <c r="D946" s="11" t="s">
        <v>2507</v>
      </c>
      <c r="E946" s="9" t="s">
        <v>22</v>
      </c>
      <c r="F946" s="12" t="s">
        <v>2508</v>
      </c>
      <c r="G946" s="12" t="s">
        <v>24</v>
      </c>
      <c r="H946" s="13">
        <v>243737</v>
      </c>
      <c r="I946" s="14">
        <v>121869</v>
      </c>
      <c r="J946" s="15">
        <v>60934</v>
      </c>
      <c r="K946" s="14">
        <v>60935</v>
      </c>
      <c r="L946" s="25" t="s">
        <v>6037</v>
      </c>
    </row>
    <row r="947" spans="1:12" x14ac:dyDescent="0.35">
      <c r="A947" s="9" t="s">
        <v>2458</v>
      </c>
      <c r="B947" s="9" t="s">
        <v>2504</v>
      </c>
      <c r="C947" s="10" t="s">
        <v>2509</v>
      </c>
      <c r="D947" s="11" t="s">
        <v>2510</v>
      </c>
      <c r="E947" s="9" t="s">
        <v>22</v>
      </c>
      <c r="F947" s="12" t="s">
        <v>2511</v>
      </c>
      <c r="G947" s="12" t="s">
        <v>24</v>
      </c>
      <c r="H947" s="13">
        <v>461687</v>
      </c>
      <c r="I947" s="14">
        <v>230844</v>
      </c>
      <c r="J947" s="15">
        <v>115422</v>
      </c>
      <c r="K947" s="14">
        <v>115422</v>
      </c>
      <c r="L947" s="25" t="s">
        <v>6037</v>
      </c>
    </row>
    <row r="948" spans="1:12" x14ac:dyDescent="0.35">
      <c r="A948" s="9" t="s">
        <v>2512</v>
      </c>
      <c r="B948" s="9" t="s">
        <v>2513</v>
      </c>
      <c r="C948" s="10" t="s">
        <v>17</v>
      </c>
      <c r="D948" s="11" t="s">
        <v>6037</v>
      </c>
      <c r="E948" s="9" t="s">
        <v>6037</v>
      </c>
      <c r="F948" s="12" t="s">
        <v>2514</v>
      </c>
      <c r="G948" s="12" t="s">
        <v>19</v>
      </c>
      <c r="H948" s="13">
        <v>11772</v>
      </c>
      <c r="I948" s="14">
        <v>5886</v>
      </c>
      <c r="J948" s="15">
        <v>2943</v>
      </c>
      <c r="K948" s="14">
        <v>2943</v>
      </c>
      <c r="L948" s="25" t="s">
        <v>6037</v>
      </c>
    </row>
    <row r="949" spans="1:12" x14ac:dyDescent="0.35">
      <c r="A949" s="9" t="s">
        <v>2512</v>
      </c>
      <c r="B949" s="9" t="s">
        <v>2513</v>
      </c>
      <c r="C949" s="10" t="s">
        <v>2515</v>
      </c>
      <c r="D949" s="11" t="s">
        <v>2516</v>
      </c>
      <c r="E949" s="9" t="s">
        <v>45</v>
      </c>
      <c r="F949" s="12" t="s">
        <v>2517</v>
      </c>
      <c r="G949" s="12" t="s">
        <v>19</v>
      </c>
      <c r="H949" s="13">
        <v>0</v>
      </c>
      <c r="I949" s="14">
        <v>0</v>
      </c>
      <c r="J949" s="15">
        <v>0</v>
      </c>
      <c r="K949" s="14">
        <v>0</v>
      </c>
      <c r="L949" s="25" t="s">
        <v>6037</v>
      </c>
    </row>
    <row r="950" spans="1:12" x14ac:dyDescent="0.35">
      <c r="A950" s="9" t="s">
        <v>2512</v>
      </c>
      <c r="B950" s="9" t="s">
        <v>2518</v>
      </c>
      <c r="C950" s="10" t="s">
        <v>17</v>
      </c>
      <c r="D950" s="11" t="s">
        <v>6037</v>
      </c>
      <c r="E950" s="9" t="s">
        <v>6037</v>
      </c>
      <c r="F950" s="12" t="s">
        <v>2519</v>
      </c>
      <c r="G950" s="12" t="s">
        <v>110</v>
      </c>
      <c r="H950" s="13">
        <v>16616</v>
      </c>
      <c r="I950" s="14">
        <v>8308</v>
      </c>
      <c r="J950" s="15">
        <v>4154</v>
      </c>
      <c r="K950" s="14">
        <v>4154</v>
      </c>
      <c r="L950" s="25" t="s">
        <v>6037</v>
      </c>
    </row>
    <row r="951" spans="1:12" x14ac:dyDescent="0.35">
      <c r="A951" s="9" t="s">
        <v>2512</v>
      </c>
      <c r="B951" s="9" t="s">
        <v>2520</v>
      </c>
      <c r="C951" s="10" t="s">
        <v>17</v>
      </c>
      <c r="D951" s="11" t="s">
        <v>6037</v>
      </c>
      <c r="E951" s="9" t="s">
        <v>6037</v>
      </c>
      <c r="F951" s="12" t="s">
        <v>2521</v>
      </c>
      <c r="G951" s="12" t="s">
        <v>110</v>
      </c>
      <c r="H951" s="13">
        <v>388384</v>
      </c>
      <c r="I951" s="14">
        <v>194192</v>
      </c>
      <c r="J951" s="15">
        <v>97096</v>
      </c>
      <c r="K951" s="14">
        <v>97096</v>
      </c>
      <c r="L951" s="25" t="s">
        <v>6037</v>
      </c>
    </row>
    <row r="952" spans="1:12" x14ac:dyDescent="0.35">
      <c r="A952" s="9" t="s">
        <v>2512</v>
      </c>
      <c r="B952" s="9" t="s">
        <v>2522</v>
      </c>
      <c r="C952" s="10" t="s">
        <v>17</v>
      </c>
      <c r="D952" s="11" t="s">
        <v>6037</v>
      </c>
      <c r="E952" s="9" t="s">
        <v>6037</v>
      </c>
      <c r="F952" s="12" t="s">
        <v>2523</v>
      </c>
      <c r="G952" s="12" t="s">
        <v>110</v>
      </c>
      <c r="H952" s="13">
        <v>238164</v>
      </c>
      <c r="I952" s="14">
        <v>119082</v>
      </c>
      <c r="J952" s="15">
        <v>59541</v>
      </c>
      <c r="K952" s="14">
        <v>59541</v>
      </c>
      <c r="L952" s="25" t="s">
        <v>6037</v>
      </c>
    </row>
    <row r="953" spans="1:12" x14ac:dyDescent="0.35">
      <c r="A953" s="9" t="s">
        <v>2512</v>
      </c>
      <c r="B953" s="9" t="s">
        <v>2524</v>
      </c>
      <c r="C953" s="10" t="s">
        <v>17</v>
      </c>
      <c r="D953" s="11" t="s">
        <v>6037</v>
      </c>
      <c r="E953" s="9" t="s">
        <v>6037</v>
      </c>
      <c r="F953" s="12" t="s">
        <v>2525</v>
      </c>
      <c r="G953" s="12" t="s">
        <v>110</v>
      </c>
      <c r="H953" s="13">
        <v>25312</v>
      </c>
      <c r="I953" s="14">
        <v>12656</v>
      </c>
      <c r="J953" s="15">
        <v>6328</v>
      </c>
      <c r="K953" s="14">
        <v>6328</v>
      </c>
      <c r="L953" s="25" t="s">
        <v>6037</v>
      </c>
    </row>
    <row r="954" spans="1:12" x14ac:dyDescent="0.35">
      <c r="A954" s="9" t="s">
        <v>2512</v>
      </c>
      <c r="B954" s="9" t="s">
        <v>2526</v>
      </c>
      <c r="C954" s="10" t="s">
        <v>17</v>
      </c>
      <c r="D954" s="11" t="s">
        <v>6037</v>
      </c>
      <c r="E954" s="9" t="s">
        <v>6037</v>
      </c>
      <c r="F954" s="12" t="s">
        <v>2527</v>
      </c>
      <c r="G954" s="12" t="s">
        <v>110</v>
      </c>
      <c r="H954" s="13">
        <v>47862</v>
      </c>
      <c r="I954" s="14">
        <v>23931</v>
      </c>
      <c r="J954" s="15">
        <v>11966</v>
      </c>
      <c r="K954" s="14">
        <v>11965</v>
      </c>
      <c r="L954" s="25" t="s">
        <v>6037</v>
      </c>
    </row>
    <row r="955" spans="1:12" x14ac:dyDescent="0.35">
      <c r="A955" s="9" t="s">
        <v>2512</v>
      </c>
      <c r="B955" s="9" t="s">
        <v>2528</v>
      </c>
      <c r="C955" s="10" t="s">
        <v>17</v>
      </c>
      <c r="D955" s="11" t="s">
        <v>6037</v>
      </c>
      <c r="E955" s="9" t="s">
        <v>6037</v>
      </c>
      <c r="F955" s="12" t="s">
        <v>2529</v>
      </c>
      <c r="G955" s="12" t="s">
        <v>110</v>
      </c>
      <c r="H955" s="13">
        <v>298346</v>
      </c>
      <c r="I955" s="14">
        <v>149173</v>
      </c>
      <c r="J955" s="15">
        <v>74587</v>
      </c>
      <c r="K955" s="14">
        <v>74586</v>
      </c>
      <c r="L955" s="25" t="s">
        <v>6037</v>
      </c>
    </row>
    <row r="956" spans="1:12" x14ac:dyDescent="0.35">
      <c r="A956" s="9" t="s">
        <v>2512</v>
      </c>
      <c r="B956" s="9" t="s">
        <v>2530</v>
      </c>
      <c r="C956" s="10" t="s">
        <v>17</v>
      </c>
      <c r="D956" s="11" t="s">
        <v>6037</v>
      </c>
      <c r="E956" s="9" t="s">
        <v>6037</v>
      </c>
      <c r="F956" s="12" t="s">
        <v>2531</v>
      </c>
      <c r="G956" s="12" t="s">
        <v>110</v>
      </c>
      <c r="H956" s="13">
        <v>1424</v>
      </c>
      <c r="I956" s="14">
        <v>712</v>
      </c>
      <c r="J956" s="15">
        <v>356</v>
      </c>
      <c r="K956" s="14">
        <v>356</v>
      </c>
      <c r="L956" s="25" t="s">
        <v>6037</v>
      </c>
    </row>
    <row r="957" spans="1:12" x14ac:dyDescent="0.35">
      <c r="A957" s="9" t="s">
        <v>2512</v>
      </c>
      <c r="B957" s="9" t="s">
        <v>2532</v>
      </c>
      <c r="C957" s="10" t="s">
        <v>17</v>
      </c>
      <c r="D957" s="11" t="s">
        <v>6037</v>
      </c>
      <c r="E957" s="9" t="s">
        <v>6037</v>
      </c>
      <c r="F957" s="12" t="s">
        <v>2533</v>
      </c>
      <c r="G957" s="12" t="s">
        <v>110</v>
      </c>
      <c r="H957" s="13">
        <v>595756</v>
      </c>
      <c r="I957" s="14">
        <v>297878</v>
      </c>
      <c r="J957" s="15">
        <v>148939</v>
      </c>
      <c r="K957" s="14">
        <v>148939</v>
      </c>
      <c r="L957" s="25" t="s">
        <v>6037</v>
      </c>
    </row>
    <row r="958" spans="1:12" x14ac:dyDescent="0.35">
      <c r="A958" s="9" t="s">
        <v>2512</v>
      </c>
      <c r="B958" s="9" t="s">
        <v>2534</v>
      </c>
      <c r="C958" s="10" t="s">
        <v>17</v>
      </c>
      <c r="D958" s="11" t="s">
        <v>6037</v>
      </c>
      <c r="E958" s="9" t="s">
        <v>6037</v>
      </c>
      <c r="F958" s="12" t="s">
        <v>2535</v>
      </c>
      <c r="G958" s="12" t="s">
        <v>110</v>
      </c>
      <c r="H958" s="13">
        <v>8212</v>
      </c>
      <c r="I958" s="14">
        <v>4106</v>
      </c>
      <c r="J958" s="15">
        <v>2053</v>
      </c>
      <c r="K958" s="14">
        <v>2053</v>
      </c>
      <c r="L958" s="25" t="s">
        <v>6037</v>
      </c>
    </row>
    <row r="959" spans="1:12" x14ac:dyDescent="0.35">
      <c r="A959" s="9" t="s">
        <v>2512</v>
      </c>
      <c r="B959" s="9" t="s">
        <v>2536</v>
      </c>
      <c r="C959" s="10" t="s">
        <v>17</v>
      </c>
      <c r="D959" s="11" t="s">
        <v>6037</v>
      </c>
      <c r="E959" s="9" t="s">
        <v>6037</v>
      </c>
      <c r="F959" s="12" t="s">
        <v>2537</v>
      </c>
      <c r="G959" s="12" t="s">
        <v>24</v>
      </c>
      <c r="H959" s="13">
        <v>6179380</v>
      </c>
      <c r="I959" s="14">
        <v>3089690</v>
      </c>
      <c r="J959" s="15">
        <v>1544845</v>
      </c>
      <c r="K959" s="14">
        <v>1544845</v>
      </c>
      <c r="L959" s="25" t="s">
        <v>6037</v>
      </c>
    </row>
    <row r="960" spans="1:12" x14ac:dyDescent="0.35">
      <c r="A960" s="9" t="s">
        <v>2512</v>
      </c>
      <c r="B960" s="9" t="s">
        <v>2536</v>
      </c>
      <c r="C960" s="10" t="s">
        <v>2538</v>
      </c>
      <c r="D960" s="11" t="s">
        <v>2539</v>
      </c>
      <c r="E960" s="9" t="s">
        <v>22</v>
      </c>
      <c r="F960" s="12" t="s">
        <v>2540</v>
      </c>
      <c r="G960" s="12" t="s">
        <v>24</v>
      </c>
      <c r="H960" s="13">
        <v>232113</v>
      </c>
      <c r="I960" s="14">
        <v>116057</v>
      </c>
      <c r="J960" s="15">
        <v>58028</v>
      </c>
      <c r="K960" s="14">
        <v>58029</v>
      </c>
      <c r="L960" s="25" t="s">
        <v>6037</v>
      </c>
    </row>
    <row r="961" spans="1:12" x14ac:dyDescent="0.35">
      <c r="A961" s="9" t="s">
        <v>2512</v>
      </c>
      <c r="B961" s="9" t="s">
        <v>2541</v>
      </c>
      <c r="C961" s="10" t="s">
        <v>17</v>
      </c>
      <c r="D961" s="11" t="s">
        <v>6037</v>
      </c>
      <c r="E961" s="9" t="s">
        <v>6037</v>
      </c>
      <c r="F961" s="12" t="s">
        <v>2542</v>
      </c>
      <c r="G961" s="12" t="s">
        <v>110</v>
      </c>
      <c r="H961" s="13">
        <v>278806</v>
      </c>
      <c r="I961" s="14">
        <v>139403</v>
      </c>
      <c r="J961" s="15">
        <v>69702</v>
      </c>
      <c r="K961" s="14">
        <v>69701</v>
      </c>
      <c r="L961" s="25" t="s">
        <v>6037</v>
      </c>
    </row>
    <row r="962" spans="1:12" x14ac:dyDescent="0.35">
      <c r="A962" s="9" t="s">
        <v>2512</v>
      </c>
      <c r="B962" s="9" t="s">
        <v>2543</v>
      </c>
      <c r="C962" s="10" t="s">
        <v>17</v>
      </c>
      <c r="D962" s="11" t="s">
        <v>6037</v>
      </c>
      <c r="E962" s="9" t="s">
        <v>6037</v>
      </c>
      <c r="F962" s="12" t="s">
        <v>2544</v>
      </c>
      <c r="G962" s="12" t="s">
        <v>110</v>
      </c>
      <c r="H962" s="13">
        <v>75990</v>
      </c>
      <c r="I962" s="14">
        <v>37995</v>
      </c>
      <c r="J962" s="15">
        <v>18998</v>
      </c>
      <c r="K962" s="14">
        <v>18997</v>
      </c>
      <c r="L962" s="25" t="s">
        <v>6037</v>
      </c>
    </row>
    <row r="963" spans="1:12" x14ac:dyDescent="0.35">
      <c r="A963" s="9" t="s">
        <v>2512</v>
      </c>
      <c r="B963" s="9" t="s">
        <v>2545</v>
      </c>
      <c r="C963" s="10" t="s">
        <v>17</v>
      </c>
      <c r="D963" s="11" t="s">
        <v>6037</v>
      </c>
      <c r="E963" s="9" t="s">
        <v>6037</v>
      </c>
      <c r="F963" s="12" t="s">
        <v>2546</v>
      </c>
      <c r="G963" s="12" t="s">
        <v>110</v>
      </c>
      <c r="H963" s="13">
        <v>2431484</v>
      </c>
      <c r="I963" s="14">
        <v>1215742</v>
      </c>
      <c r="J963" s="15">
        <v>607871</v>
      </c>
      <c r="K963" s="14">
        <v>607871</v>
      </c>
      <c r="L963" s="25" t="s">
        <v>6037</v>
      </c>
    </row>
    <row r="964" spans="1:12" x14ac:dyDescent="0.35">
      <c r="A964" s="9" t="s">
        <v>2512</v>
      </c>
      <c r="B964" s="9" t="s">
        <v>2547</v>
      </c>
      <c r="C964" s="10" t="s">
        <v>17</v>
      </c>
      <c r="D964" s="11" t="s">
        <v>6037</v>
      </c>
      <c r="E964" s="9" t="s">
        <v>6037</v>
      </c>
      <c r="F964" s="12" t="s">
        <v>2548</v>
      </c>
      <c r="G964" s="12" t="s">
        <v>238</v>
      </c>
      <c r="H964" s="13">
        <v>506352</v>
      </c>
      <c r="I964" s="14">
        <v>253176</v>
      </c>
      <c r="J964" s="15">
        <v>126588</v>
      </c>
      <c r="K964" s="14">
        <v>126588</v>
      </c>
      <c r="L964" s="25" t="s">
        <v>6037</v>
      </c>
    </row>
    <row r="965" spans="1:12" x14ac:dyDescent="0.35">
      <c r="A965" s="9" t="s">
        <v>2512</v>
      </c>
      <c r="B965" s="9" t="s">
        <v>2549</v>
      </c>
      <c r="C965" s="10" t="s">
        <v>17</v>
      </c>
      <c r="D965" s="11" t="s">
        <v>6037</v>
      </c>
      <c r="E965" s="9" t="s">
        <v>6037</v>
      </c>
      <c r="F965" s="12" t="s">
        <v>2550</v>
      </c>
      <c r="G965" s="12" t="s">
        <v>110</v>
      </c>
      <c r="H965" s="13">
        <v>24752</v>
      </c>
      <c r="I965" s="14">
        <v>12376</v>
      </c>
      <c r="J965" s="15">
        <v>6188</v>
      </c>
      <c r="K965" s="14">
        <v>6188</v>
      </c>
      <c r="L965" s="25" t="s">
        <v>6037</v>
      </c>
    </row>
    <row r="966" spans="1:12" x14ac:dyDescent="0.35">
      <c r="A966" s="9" t="s">
        <v>2512</v>
      </c>
      <c r="B966" s="9" t="s">
        <v>2549</v>
      </c>
      <c r="C966" s="10" t="s">
        <v>2551</v>
      </c>
      <c r="D966" s="11" t="s">
        <v>2552</v>
      </c>
      <c r="E966" s="9" t="s">
        <v>22</v>
      </c>
      <c r="F966" s="12" t="s">
        <v>2553</v>
      </c>
      <c r="G966" s="12" t="s">
        <v>110</v>
      </c>
      <c r="H966" s="13">
        <v>75844</v>
      </c>
      <c r="I966" s="14">
        <v>37922</v>
      </c>
      <c r="J966" s="15">
        <v>18961</v>
      </c>
      <c r="K966" s="14">
        <v>18961</v>
      </c>
      <c r="L966" s="25" t="s">
        <v>6037</v>
      </c>
    </row>
    <row r="967" spans="1:12" x14ac:dyDescent="0.35">
      <c r="A967" s="9" t="s">
        <v>2512</v>
      </c>
      <c r="B967" s="9" t="s">
        <v>2554</v>
      </c>
      <c r="C967" s="10" t="s">
        <v>17</v>
      </c>
      <c r="D967" s="11" t="s">
        <v>6037</v>
      </c>
      <c r="E967" s="9" t="s">
        <v>6037</v>
      </c>
      <c r="F967" s="12" t="s">
        <v>2555</v>
      </c>
      <c r="G967" s="12" t="s">
        <v>238</v>
      </c>
      <c r="H967" s="13">
        <v>968832</v>
      </c>
      <c r="I967" s="14">
        <v>484416</v>
      </c>
      <c r="J967" s="15">
        <v>242208</v>
      </c>
      <c r="K967" s="14">
        <v>242208</v>
      </c>
      <c r="L967" s="25" t="s">
        <v>6037</v>
      </c>
    </row>
    <row r="968" spans="1:12" x14ac:dyDescent="0.35">
      <c r="A968" s="9" t="s">
        <v>2512</v>
      </c>
      <c r="B968" s="9" t="s">
        <v>2556</v>
      </c>
      <c r="C968" s="10" t="s">
        <v>17</v>
      </c>
      <c r="D968" s="11" t="s">
        <v>6037</v>
      </c>
      <c r="E968" s="9" t="s">
        <v>6037</v>
      </c>
      <c r="F968" s="12" t="s">
        <v>2557</v>
      </c>
      <c r="G968" s="12" t="s">
        <v>24</v>
      </c>
      <c r="H968" s="13">
        <v>96452</v>
      </c>
      <c r="I968" s="14">
        <v>48226</v>
      </c>
      <c r="J968" s="15">
        <v>24113</v>
      </c>
      <c r="K968" s="14">
        <v>24113</v>
      </c>
      <c r="L968" s="25" t="s">
        <v>6037</v>
      </c>
    </row>
    <row r="969" spans="1:12" x14ac:dyDescent="0.35">
      <c r="A969" s="9" t="s">
        <v>2512</v>
      </c>
      <c r="B969" s="9" t="s">
        <v>2558</v>
      </c>
      <c r="C969" s="10" t="s">
        <v>17</v>
      </c>
      <c r="D969" s="11" t="s">
        <v>6037</v>
      </c>
      <c r="E969" s="9" t="s">
        <v>6037</v>
      </c>
      <c r="F969" s="12" t="s">
        <v>2559</v>
      </c>
      <c r="G969" s="12" t="s">
        <v>110</v>
      </c>
      <c r="H969" s="13">
        <v>1098583</v>
      </c>
      <c r="I969" s="14">
        <v>549292</v>
      </c>
      <c r="J969" s="15">
        <v>274646</v>
      </c>
      <c r="K969" s="14">
        <v>274646</v>
      </c>
      <c r="L969" s="25" t="s">
        <v>6037</v>
      </c>
    </row>
    <row r="970" spans="1:12" x14ac:dyDescent="0.35">
      <c r="A970" s="9" t="s">
        <v>2512</v>
      </c>
      <c r="B970" s="9" t="s">
        <v>2560</v>
      </c>
      <c r="C970" s="10" t="s">
        <v>2561</v>
      </c>
      <c r="D970" s="11" t="s">
        <v>2562</v>
      </c>
      <c r="E970" s="9" t="s">
        <v>22</v>
      </c>
      <c r="F970" s="12" t="s">
        <v>2563</v>
      </c>
      <c r="G970" s="12" t="s">
        <v>110</v>
      </c>
      <c r="H970" s="13">
        <v>30806</v>
      </c>
      <c r="I970" s="14">
        <v>15403</v>
      </c>
      <c r="J970" s="15">
        <v>7702</v>
      </c>
      <c r="K970" s="14">
        <v>7701</v>
      </c>
      <c r="L970" s="25" t="s">
        <v>6037</v>
      </c>
    </row>
    <row r="971" spans="1:12" x14ac:dyDescent="0.35">
      <c r="A971" s="9" t="s">
        <v>2564</v>
      </c>
      <c r="B971" s="9" t="s">
        <v>2565</v>
      </c>
      <c r="C971" s="10" t="s">
        <v>17</v>
      </c>
      <c r="D971" s="11" t="s">
        <v>6037</v>
      </c>
      <c r="E971" s="9" t="s">
        <v>6037</v>
      </c>
      <c r="F971" s="12" t="s">
        <v>2566</v>
      </c>
      <c r="G971" s="12" t="s">
        <v>19</v>
      </c>
      <c r="H971" s="13">
        <v>365293</v>
      </c>
      <c r="I971" s="14">
        <v>182647</v>
      </c>
      <c r="J971" s="15">
        <v>91323</v>
      </c>
      <c r="K971" s="14">
        <v>91324</v>
      </c>
      <c r="L971" s="25" t="s">
        <v>6037</v>
      </c>
    </row>
    <row r="972" spans="1:12" x14ac:dyDescent="0.35">
      <c r="A972" s="9" t="s">
        <v>2564</v>
      </c>
      <c r="B972" s="9" t="s">
        <v>2567</v>
      </c>
      <c r="C972" s="10" t="s">
        <v>17</v>
      </c>
      <c r="D972" s="11" t="s">
        <v>6037</v>
      </c>
      <c r="E972" s="9" t="s">
        <v>6037</v>
      </c>
      <c r="F972" s="12" t="s">
        <v>2568</v>
      </c>
      <c r="G972" s="12" t="s">
        <v>24</v>
      </c>
      <c r="H972" s="13">
        <v>328102</v>
      </c>
      <c r="I972" s="14">
        <v>164051</v>
      </c>
      <c r="J972" s="15">
        <v>82026</v>
      </c>
      <c r="K972" s="14">
        <v>82025</v>
      </c>
      <c r="L972" s="25" t="s">
        <v>6037</v>
      </c>
    </row>
    <row r="973" spans="1:12" x14ac:dyDescent="0.35">
      <c r="A973" s="9" t="s">
        <v>2564</v>
      </c>
      <c r="B973" s="9" t="s">
        <v>2567</v>
      </c>
      <c r="C973" s="10" t="s">
        <v>2569</v>
      </c>
      <c r="D973" s="11" t="s">
        <v>2570</v>
      </c>
      <c r="E973" s="9" t="s">
        <v>22</v>
      </c>
      <c r="F973" s="12" t="s">
        <v>2571</v>
      </c>
      <c r="G973" s="12" t="s">
        <v>24</v>
      </c>
      <c r="H973" s="13">
        <v>26870</v>
      </c>
      <c r="I973" s="14">
        <v>13435</v>
      </c>
      <c r="J973" s="15">
        <v>6718</v>
      </c>
      <c r="K973" s="14">
        <v>6717</v>
      </c>
      <c r="L973" s="25" t="s">
        <v>6037</v>
      </c>
    </row>
    <row r="974" spans="1:12" x14ac:dyDescent="0.35">
      <c r="A974" s="9" t="s">
        <v>2572</v>
      </c>
      <c r="B974" s="9" t="s">
        <v>2573</v>
      </c>
      <c r="C974" s="10" t="s">
        <v>17</v>
      </c>
      <c r="D974" s="11" t="s">
        <v>6037</v>
      </c>
      <c r="E974" s="9" t="s">
        <v>6037</v>
      </c>
      <c r="F974" s="12" t="s">
        <v>2574</v>
      </c>
      <c r="G974" s="12" t="s">
        <v>19</v>
      </c>
      <c r="H974" s="13">
        <v>10906</v>
      </c>
      <c r="I974" s="14">
        <v>5453</v>
      </c>
      <c r="J974" s="15">
        <v>2727</v>
      </c>
      <c r="K974" s="14">
        <v>2726</v>
      </c>
      <c r="L974" s="25" t="s">
        <v>6037</v>
      </c>
    </row>
    <row r="975" spans="1:12" x14ac:dyDescent="0.35">
      <c r="A975" s="9" t="s">
        <v>2572</v>
      </c>
      <c r="B975" s="9" t="s">
        <v>2575</v>
      </c>
      <c r="C975" s="10" t="s">
        <v>17</v>
      </c>
      <c r="D975" s="11" t="s">
        <v>6037</v>
      </c>
      <c r="E975" s="9" t="s">
        <v>6037</v>
      </c>
      <c r="F975" s="12" t="s">
        <v>2576</v>
      </c>
      <c r="G975" s="12" t="s">
        <v>24</v>
      </c>
      <c r="H975" s="13">
        <v>412960</v>
      </c>
      <c r="I975" s="14">
        <v>206480</v>
      </c>
      <c r="J975" s="15">
        <v>103240</v>
      </c>
      <c r="K975" s="14">
        <v>103240</v>
      </c>
      <c r="L975" s="25" t="s">
        <v>6037</v>
      </c>
    </row>
    <row r="976" spans="1:12" x14ac:dyDescent="0.35">
      <c r="A976" s="9" t="s">
        <v>2572</v>
      </c>
      <c r="B976" s="9" t="s">
        <v>2577</v>
      </c>
      <c r="C976" s="10" t="s">
        <v>17</v>
      </c>
      <c r="D976" s="11" t="s">
        <v>6037</v>
      </c>
      <c r="E976" s="9" t="s">
        <v>6037</v>
      </c>
      <c r="F976" s="12" t="s">
        <v>2578</v>
      </c>
      <c r="G976" s="12" t="s">
        <v>110</v>
      </c>
      <c r="H976" s="13">
        <v>44140</v>
      </c>
      <c r="I976" s="14">
        <v>22070</v>
      </c>
      <c r="J976" s="15">
        <v>11035</v>
      </c>
      <c r="K976" s="14">
        <v>11035</v>
      </c>
      <c r="L976" s="25" t="s">
        <v>6037</v>
      </c>
    </row>
    <row r="977" spans="1:12" x14ac:dyDescent="0.35">
      <c r="A977" s="9" t="s">
        <v>2572</v>
      </c>
      <c r="B977" s="9" t="s">
        <v>2577</v>
      </c>
      <c r="C977" s="10" t="s">
        <v>2579</v>
      </c>
      <c r="D977" s="11" t="s">
        <v>2580</v>
      </c>
      <c r="E977" s="9" t="s">
        <v>22</v>
      </c>
      <c r="F977" s="12" t="s">
        <v>2581</v>
      </c>
      <c r="G977" s="12" t="s">
        <v>110</v>
      </c>
      <c r="H977" s="13">
        <v>14008</v>
      </c>
      <c r="I977" s="14">
        <v>7004</v>
      </c>
      <c r="J977" s="15">
        <v>3502</v>
      </c>
      <c r="K977" s="14">
        <v>3502</v>
      </c>
      <c r="L977" s="25" t="s">
        <v>6037</v>
      </c>
    </row>
    <row r="978" spans="1:12" x14ac:dyDescent="0.35">
      <c r="A978" s="9" t="s">
        <v>2572</v>
      </c>
      <c r="B978" s="9" t="s">
        <v>2582</v>
      </c>
      <c r="C978" s="10" t="s">
        <v>17</v>
      </c>
      <c r="D978" s="11" t="s">
        <v>6037</v>
      </c>
      <c r="E978" s="9" t="s">
        <v>6037</v>
      </c>
      <c r="F978" s="12" t="s">
        <v>2583</v>
      </c>
      <c r="G978" s="12" t="s">
        <v>24</v>
      </c>
      <c r="H978" s="13">
        <v>2275141</v>
      </c>
      <c r="I978" s="14">
        <v>1137571</v>
      </c>
      <c r="J978" s="15">
        <v>568785</v>
      </c>
      <c r="K978" s="14">
        <v>568786</v>
      </c>
      <c r="L978" s="25" t="s">
        <v>6037</v>
      </c>
    </row>
    <row r="979" spans="1:12" x14ac:dyDescent="0.35">
      <c r="A979" s="9" t="s">
        <v>2572</v>
      </c>
      <c r="B979" s="9" t="s">
        <v>2582</v>
      </c>
      <c r="C979" s="10" t="s">
        <v>2584</v>
      </c>
      <c r="D979" s="11" t="s">
        <v>2585</v>
      </c>
      <c r="E979" s="9" t="s">
        <v>22</v>
      </c>
      <c r="F979" s="12" t="s">
        <v>2586</v>
      </c>
      <c r="G979" s="12" t="s">
        <v>24</v>
      </c>
      <c r="H979" s="13">
        <v>146429</v>
      </c>
      <c r="I979" s="14">
        <v>73215</v>
      </c>
      <c r="J979" s="15">
        <v>36607</v>
      </c>
      <c r="K979" s="14">
        <v>36608</v>
      </c>
      <c r="L979" s="25" t="s">
        <v>6037</v>
      </c>
    </row>
    <row r="980" spans="1:12" x14ac:dyDescent="0.35">
      <c r="A980" s="9" t="s">
        <v>2572</v>
      </c>
      <c r="B980" s="9" t="s">
        <v>2587</v>
      </c>
      <c r="C980" s="10" t="s">
        <v>17</v>
      </c>
      <c r="D980" s="11" t="s">
        <v>6037</v>
      </c>
      <c r="E980" s="9" t="s">
        <v>6037</v>
      </c>
      <c r="F980" s="12" t="s">
        <v>2588</v>
      </c>
      <c r="G980" s="12" t="s">
        <v>110</v>
      </c>
      <c r="H980" s="13">
        <v>7398</v>
      </c>
      <c r="I980" s="14">
        <v>3699</v>
      </c>
      <c r="J980" s="15">
        <v>1850</v>
      </c>
      <c r="K980" s="14">
        <v>1849</v>
      </c>
      <c r="L980" s="25" t="s">
        <v>6037</v>
      </c>
    </row>
    <row r="981" spans="1:12" x14ac:dyDescent="0.35">
      <c r="A981" s="9" t="s">
        <v>2572</v>
      </c>
      <c r="B981" s="9" t="s">
        <v>2589</v>
      </c>
      <c r="C981" s="10" t="s">
        <v>17</v>
      </c>
      <c r="D981" s="11" t="s">
        <v>6037</v>
      </c>
      <c r="E981" s="9" t="s">
        <v>6037</v>
      </c>
      <c r="F981" s="12" t="s">
        <v>2590</v>
      </c>
      <c r="G981" s="12" t="s">
        <v>24</v>
      </c>
      <c r="H981" s="13">
        <v>99494</v>
      </c>
      <c r="I981" s="14">
        <v>49747</v>
      </c>
      <c r="J981" s="15">
        <v>24874</v>
      </c>
      <c r="K981" s="14">
        <v>24873</v>
      </c>
      <c r="L981" s="25" t="s">
        <v>6037</v>
      </c>
    </row>
    <row r="982" spans="1:12" x14ac:dyDescent="0.35">
      <c r="A982" s="9" t="s">
        <v>2572</v>
      </c>
      <c r="B982" s="9" t="s">
        <v>2591</v>
      </c>
      <c r="C982" s="10" t="s">
        <v>17</v>
      </c>
      <c r="D982" s="11" t="s">
        <v>6037</v>
      </c>
      <c r="E982" s="9" t="s">
        <v>6037</v>
      </c>
      <c r="F982" s="12" t="s">
        <v>2592</v>
      </c>
      <c r="G982" s="12" t="s">
        <v>238</v>
      </c>
      <c r="H982" s="13">
        <v>26352</v>
      </c>
      <c r="I982" s="14">
        <v>13176</v>
      </c>
      <c r="J982" s="15">
        <v>6588</v>
      </c>
      <c r="K982" s="14">
        <v>6588</v>
      </c>
      <c r="L982" s="25" t="s">
        <v>6037</v>
      </c>
    </row>
    <row r="983" spans="1:12" x14ac:dyDescent="0.35">
      <c r="A983" s="9" t="s">
        <v>2572</v>
      </c>
      <c r="B983" s="9" t="s">
        <v>2593</v>
      </c>
      <c r="C983" s="10" t="s">
        <v>17</v>
      </c>
      <c r="D983" s="11" t="s">
        <v>6037</v>
      </c>
      <c r="E983" s="9" t="s">
        <v>6037</v>
      </c>
      <c r="F983" s="12" t="s">
        <v>2594</v>
      </c>
      <c r="G983" s="12" t="s">
        <v>24</v>
      </c>
      <c r="H983" s="13">
        <v>787721</v>
      </c>
      <c r="I983" s="14">
        <v>393861</v>
      </c>
      <c r="J983" s="15">
        <v>196930</v>
      </c>
      <c r="K983" s="14">
        <v>196931</v>
      </c>
      <c r="L983" s="25" t="s">
        <v>6037</v>
      </c>
    </row>
    <row r="984" spans="1:12" x14ac:dyDescent="0.35">
      <c r="A984" s="9" t="s">
        <v>2572</v>
      </c>
      <c r="B984" s="9" t="s">
        <v>2593</v>
      </c>
      <c r="C984" s="10" t="s">
        <v>2595</v>
      </c>
      <c r="D984" s="11" t="s">
        <v>2596</v>
      </c>
      <c r="E984" s="9" t="s">
        <v>22</v>
      </c>
      <c r="F984" s="12" t="s">
        <v>2597</v>
      </c>
      <c r="G984" s="12" t="s">
        <v>24</v>
      </c>
      <c r="H984" s="13">
        <v>78488</v>
      </c>
      <c r="I984" s="14">
        <v>39244</v>
      </c>
      <c r="J984" s="15">
        <v>19622</v>
      </c>
      <c r="K984" s="14">
        <v>19622</v>
      </c>
      <c r="L984" s="25" t="s">
        <v>6037</v>
      </c>
    </row>
    <row r="985" spans="1:12" x14ac:dyDescent="0.35">
      <c r="A985" s="9" t="s">
        <v>2572</v>
      </c>
      <c r="B985" s="9" t="s">
        <v>2598</v>
      </c>
      <c r="C985" s="10" t="s">
        <v>17</v>
      </c>
      <c r="D985" s="11" t="s">
        <v>6037</v>
      </c>
      <c r="E985" s="9" t="s">
        <v>6037</v>
      </c>
      <c r="F985" s="12" t="s">
        <v>2599</v>
      </c>
      <c r="G985" s="12" t="s">
        <v>24</v>
      </c>
      <c r="H985" s="13">
        <v>9429750</v>
      </c>
      <c r="I985" s="14">
        <v>4714875</v>
      </c>
      <c r="J985" s="15">
        <v>2357438</v>
      </c>
      <c r="K985" s="14">
        <v>2357437</v>
      </c>
      <c r="L985" s="25" t="s">
        <v>6037</v>
      </c>
    </row>
    <row r="986" spans="1:12" x14ac:dyDescent="0.35">
      <c r="A986" s="9" t="s">
        <v>2572</v>
      </c>
      <c r="B986" s="9" t="s">
        <v>2598</v>
      </c>
      <c r="C986" s="10" t="s">
        <v>2600</v>
      </c>
      <c r="D986" s="11" t="s">
        <v>2601</v>
      </c>
      <c r="E986" s="9" t="s">
        <v>22</v>
      </c>
      <c r="F986" s="12" t="s">
        <v>2602</v>
      </c>
      <c r="G986" s="12" t="s">
        <v>24</v>
      </c>
      <c r="H986" s="13">
        <v>374752</v>
      </c>
      <c r="I986" s="14">
        <v>187376</v>
      </c>
      <c r="J986" s="15">
        <v>93688</v>
      </c>
      <c r="K986" s="14">
        <v>93688</v>
      </c>
      <c r="L986" s="25" t="s">
        <v>6037</v>
      </c>
    </row>
    <row r="987" spans="1:12" x14ac:dyDescent="0.35">
      <c r="A987" s="9" t="s">
        <v>2572</v>
      </c>
      <c r="B987" s="9" t="s">
        <v>2598</v>
      </c>
      <c r="C987" s="10" t="s">
        <v>2603</v>
      </c>
      <c r="D987" s="11" t="s">
        <v>2604</v>
      </c>
      <c r="E987" s="9" t="s">
        <v>22</v>
      </c>
      <c r="F987" s="12" t="s">
        <v>2605</v>
      </c>
      <c r="G987" s="12" t="s">
        <v>24</v>
      </c>
      <c r="H987" s="13">
        <v>271362</v>
      </c>
      <c r="I987" s="14">
        <v>135681</v>
      </c>
      <c r="J987" s="15">
        <v>67841</v>
      </c>
      <c r="K987" s="14">
        <v>67840</v>
      </c>
      <c r="L987" s="25" t="s">
        <v>6037</v>
      </c>
    </row>
    <row r="988" spans="1:12" x14ac:dyDescent="0.35">
      <c r="A988" s="9" t="s">
        <v>2572</v>
      </c>
      <c r="B988" s="9" t="s">
        <v>2598</v>
      </c>
      <c r="C988" s="10" t="s">
        <v>2606</v>
      </c>
      <c r="D988" s="11" t="s">
        <v>2607</v>
      </c>
      <c r="E988" s="9" t="s">
        <v>22</v>
      </c>
      <c r="F988" s="12" t="s">
        <v>2608</v>
      </c>
      <c r="G988" s="12" t="s">
        <v>24</v>
      </c>
      <c r="H988" s="13">
        <v>231384</v>
      </c>
      <c r="I988" s="14">
        <v>115692</v>
      </c>
      <c r="J988" s="15">
        <v>57846</v>
      </c>
      <c r="K988" s="14">
        <v>57846</v>
      </c>
      <c r="L988" s="25" t="s">
        <v>6037</v>
      </c>
    </row>
    <row r="989" spans="1:12" x14ac:dyDescent="0.35">
      <c r="A989" s="9" t="s">
        <v>2572</v>
      </c>
      <c r="B989" s="9" t="s">
        <v>2598</v>
      </c>
      <c r="C989" s="10" t="s">
        <v>2609</v>
      </c>
      <c r="D989" s="11" t="s">
        <v>2610</v>
      </c>
      <c r="E989" s="9" t="s">
        <v>22</v>
      </c>
      <c r="F989" s="12" t="s">
        <v>2611</v>
      </c>
      <c r="G989" s="12" t="s">
        <v>24</v>
      </c>
      <c r="H989" s="13">
        <v>126776</v>
      </c>
      <c r="I989" s="14">
        <v>63388</v>
      </c>
      <c r="J989" s="15">
        <v>31694</v>
      </c>
      <c r="K989" s="14">
        <v>31694</v>
      </c>
      <c r="L989" s="25" t="s">
        <v>6037</v>
      </c>
    </row>
    <row r="990" spans="1:12" x14ac:dyDescent="0.35">
      <c r="A990" s="9" t="s">
        <v>2572</v>
      </c>
      <c r="B990" s="9" t="s">
        <v>2612</v>
      </c>
      <c r="C990" s="10" t="s">
        <v>17</v>
      </c>
      <c r="D990" s="11" t="s">
        <v>6037</v>
      </c>
      <c r="E990" s="9" t="s">
        <v>6037</v>
      </c>
      <c r="F990" s="12" t="s">
        <v>2613</v>
      </c>
      <c r="G990" s="12" t="s">
        <v>24</v>
      </c>
      <c r="H990" s="13">
        <v>2400828</v>
      </c>
      <c r="I990" s="14">
        <v>1200414</v>
      </c>
      <c r="J990" s="15">
        <v>600207</v>
      </c>
      <c r="K990" s="14">
        <v>600207</v>
      </c>
      <c r="L990" s="25" t="s">
        <v>6037</v>
      </c>
    </row>
    <row r="991" spans="1:12" x14ac:dyDescent="0.35">
      <c r="A991" s="9" t="s">
        <v>2572</v>
      </c>
      <c r="B991" s="9" t="s">
        <v>2612</v>
      </c>
      <c r="C991" s="10" t="s">
        <v>2614</v>
      </c>
      <c r="D991" s="11" t="s">
        <v>2615</v>
      </c>
      <c r="E991" s="9" t="s">
        <v>22</v>
      </c>
      <c r="F991" s="12" t="s">
        <v>2616</v>
      </c>
      <c r="G991" s="12" t="s">
        <v>24</v>
      </c>
      <c r="H991" s="13">
        <v>132351</v>
      </c>
      <c r="I991" s="14">
        <v>66176</v>
      </c>
      <c r="J991" s="15">
        <v>33088</v>
      </c>
      <c r="K991" s="14">
        <v>33088</v>
      </c>
      <c r="L991" s="25" t="s">
        <v>6037</v>
      </c>
    </row>
    <row r="992" spans="1:12" x14ac:dyDescent="0.35">
      <c r="A992" s="9" t="s">
        <v>2572</v>
      </c>
      <c r="B992" s="9" t="s">
        <v>2612</v>
      </c>
      <c r="C992" s="10" t="s">
        <v>2617</v>
      </c>
      <c r="D992" s="11" t="s">
        <v>2618</v>
      </c>
      <c r="E992" s="9" t="s">
        <v>22</v>
      </c>
      <c r="F992" s="12" t="s">
        <v>2619</v>
      </c>
      <c r="G992" s="12" t="s">
        <v>24</v>
      </c>
      <c r="H992" s="13">
        <v>212143</v>
      </c>
      <c r="I992" s="14">
        <v>106072</v>
      </c>
      <c r="J992" s="15">
        <v>53036</v>
      </c>
      <c r="K992" s="14">
        <v>53036</v>
      </c>
      <c r="L992" s="25" t="s">
        <v>6037</v>
      </c>
    </row>
    <row r="993" spans="1:12" x14ac:dyDescent="0.35">
      <c r="A993" s="9" t="s">
        <v>2572</v>
      </c>
      <c r="B993" s="9" t="s">
        <v>2612</v>
      </c>
      <c r="C993" s="10" t="s">
        <v>2620</v>
      </c>
      <c r="D993" s="11" t="s">
        <v>2621</v>
      </c>
      <c r="E993" s="9" t="s">
        <v>22</v>
      </c>
      <c r="F993" s="12" t="s">
        <v>2622</v>
      </c>
      <c r="G993" s="12" t="s">
        <v>24</v>
      </c>
      <c r="H993" s="13">
        <v>198151</v>
      </c>
      <c r="I993" s="14">
        <v>99076</v>
      </c>
      <c r="J993" s="15">
        <v>49538</v>
      </c>
      <c r="K993" s="14">
        <v>49538</v>
      </c>
      <c r="L993" s="25" t="s">
        <v>6037</v>
      </c>
    </row>
    <row r="994" spans="1:12" x14ac:dyDescent="0.35">
      <c r="A994" s="9" t="s">
        <v>2572</v>
      </c>
      <c r="B994" s="9" t="s">
        <v>2623</v>
      </c>
      <c r="C994" s="10" t="s">
        <v>17</v>
      </c>
      <c r="D994" s="11" t="s">
        <v>6037</v>
      </c>
      <c r="E994" s="9" t="s">
        <v>6037</v>
      </c>
      <c r="F994" s="12" t="s">
        <v>2624</v>
      </c>
      <c r="G994" s="12" t="s">
        <v>24</v>
      </c>
      <c r="H994" s="13">
        <v>573784</v>
      </c>
      <c r="I994" s="14">
        <v>286892</v>
      </c>
      <c r="J994" s="15">
        <v>143446</v>
      </c>
      <c r="K994" s="14">
        <v>143446</v>
      </c>
      <c r="L994" s="25" t="s">
        <v>6037</v>
      </c>
    </row>
    <row r="995" spans="1:12" x14ac:dyDescent="0.35">
      <c r="A995" s="9" t="s">
        <v>2572</v>
      </c>
      <c r="B995" s="9" t="s">
        <v>2625</v>
      </c>
      <c r="C995" s="10" t="s">
        <v>17</v>
      </c>
      <c r="D995" s="11" t="s">
        <v>6037</v>
      </c>
      <c r="E995" s="9" t="s">
        <v>6037</v>
      </c>
      <c r="F995" s="12" t="s">
        <v>2626</v>
      </c>
      <c r="G995" s="12" t="s">
        <v>24</v>
      </c>
      <c r="H995" s="13">
        <v>69382</v>
      </c>
      <c r="I995" s="14">
        <v>34691</v>
      </c>
      <c r="J995" s="15">
        <v>17346</v>
      </c>
      <c r="K995" s="14">
        <v>17345</v>
      </c>
      <c r="L995" s="25" t="s">
        <v>6037</v>
      </c>
    </row>
    <row r="996" spans="1:12" x14ac:dyDescent="0.35">
      <c r="A996" s="9" t="s">
        <v>2572</v>
      </c>
      <c r="B996" s="9" t="s">
        <v>2627</v>
      </c>
      <c r="C996" s="10" t="s">
        <v>17</v>
      </c>
      <c r="D996" s="11" t="s">
        <v>6037</v>
      </c>
      <c r="E996" s="9" t="s">
        <v>6037</v>
      </c>
      <c r="F996" s="12" t="s">
        <v>2628</v>
      </c>
      <c r="G996" s="12" t="s">
        <v>24</v>
      </c>
      <c r="H996" s="13">
        <v>458907</v>
      </c>
      <c r="I996" s="14">
        <v>229454</v>
      </c>
      <c r="J996" s="15">
        <v>114727</v>
      </c>
      <c r="K996" s="14">
        <v>114727</v>
      </c>
      <c r="L996" s="25" t="s">
        <v>6037</v>
      </c>
    </row>
    <row r="997" spans="1:12" x14ac:dyDescent="0.35">
      <c r="A997" s="9" t="s">
        <v>2629</v>
      </c>
      <c r="B997" s="9" t="s">
        <v>2630</v>
      </c>
      <c r="C997" s="10" t="s">
        <v>17</v>
      </c>
      <c r="D997" s="11" t="s">
        <v>6037</v>
      </c>
      <c r="E997" s="9" t="s">
        <v>6037</v>
      </c>
      <c r="F997" s="12" t="s">
        <v>2631</v>
      </c>
      <c r="G997" s="12" t="s">
        <v>19</v>
      </c>
      <c r="H997" s="13">
        <v>403573</v>
      </c>
      <c r="I997" s="14">
        <v>201787</v>
      </c>
      <c r="J997" s="15">
        <v>100893</v>
      </c>
      <c r="K997" s="14">
        <v>100894</v>
      </c>
      <c r="L997" s="25" t="s">
        <v>6037</v>
      </c>
    </row>
    <row r="998" spans="1:12" x14ac:dyDescent="0.35">
      <c r="A998" s="9" t="s">
        <v>2629</v>
      </c>
      <c r="B998" s="9" t="s">
        <v>2630</v>
      </c>
      <c r="C998" s="10" t="s">
        <v>2632</v>
      </c>
      <c r="D998" s="11" t="s">
        <v>2633</v>
      </c>
      <c r="E998" s="9" t="s">
        <v>45</v>
      </c>
      <c r="F998" s="12" t="s">
        <v>2634</v>
      </c>
      <c r="G998" s="12" t="s">
        <v>19</v>
      </c>
      <c r="H998" s="13">
        <v>251095</v>
      </c>
      <c r="I998" s="14">
        <v>125548</v>
      </c>
      <c r="J998" s="15">
        <v>62774</v>
      </c>
      <c r="K998" s="14">
        <v>62774</v>
      </c>
      <c r="L998" s="25" t="s">
        <v>6037</v>
      </c>
    </row>
    <row r="999" spans="1:12" x14ac:dyDescent="0.35">
      <c r="A999" s="9" t="s">
        <v>2629</v>
      </c>
      <c r="B999" s="9" t="s">
        <v>2630</v>
      </c>
      <c r="C999" s="10" t="s">
        <v>2635</v>
      </c>
      <c r="D999" s="11" t="s">
        <v>2636</v>
      </c>
      <c r="E999" s="9" t="s">
        <v>45</v>
      </c>
      <c r="F999" s="12" t="s">
        <v>2637</v>
      </c>
      <c r="G999" s="12" t="s">
        <v>19</v>
      </c>
      <c r="H999" s="13">
        <v>5044</v>
      </c>
      <c r="I999" s="14">
        <v>2522</v>
      </c>
      <c r="J999" s="15">
        <v>1261</v>
      </c>
      <c r="K999" s="14">
        <v>1261</v>
      </c>
      <c r="L999" s="25" t="s">
        <v>6037</v>
      </c>
    </row>
    <row r="1000" spans="1:12" x14ac:dyDescent="0.35">
      <c r="A1000" s="9" t="s">
        <v>2629</v>
      </c>
      <c r="B1000" s="9" t="s">
        <v>2638</v>
      </c>
      <c r="C1000" s="10" t="s">
        <v>17</v>
      </c>
      <c r="D1000" s="11" t="s">
        <v>6037</v>
      </c>
      <c r="E1000" s="9" t="s">
        <v>6037</v>
      </c>
      <c r="F1000" s="12" t="s">
        <v>2639</v>
      </c>
      <c r="G1000" s="12" t="s">
        <v>110</v>
      </c>
      <c r="H1000" s="13">
        <v>7852004</v>
      </c>
      <c r="I1000" s="14">
        <v>3926002</v>
      </c>
      <c r="J1000" s="15">
        <v>1963001</v>
      </c>
      <c r="K1000" s="14">
        <v>1963001</v>
      </c>
      <c r="L1000" s="25" t="s">
        <v>6037</v>
      </c>
    </row>
    <row r="1001" spans="1:12" x14ac:dyDescent="0.35">
      <c r="A1001" s="9" t="s">
        <v>2629</v>
      </c>
      <c r="B1001" s="9" t="s">
        <v>2640</v>
      </c>
      <c r="C1001" s="10" t="s">
        <v>17</v>
      </c>
      <c r="D1001" s="11" t="s">
        <v>6037</v>
      </c>
      <c r="E1001" s="9" t="s">
        <v>6037</v>
      </c>
      <c r="F1001" s="12" t="s">
        <v>2641</v>
      </c>
      <c r="G1001" s="12" t="s">
        <v>110</v>
      </c>
      <c r="H1001" s="13">
        <v>55938</v>
      </c>
      <c r="I1001" s="14">
        <v>27969</v>
      </c>
      <c r="J1001" s="15">
        <v>13985</v>
      </c>
      <c r="K1001" s="14">
        <v>13984</v>
      </c>
      <c r="L1001" s="25" t="s">
        <v>6037</v>
      </c>
    </row>
    <row r="1002" spans="1:12" x14ac:dyDescent="0.35">
      <c r="A1002" s="9" t="s">
        <v>2629</v>
      </c>
      <c r="B1002" s="9" t="s">
        <v>2640</v>
      </c>
      <c r="C1002" s="10" t="s">
        <v>2642</v>
      </c>
      <c r="D1002" s="11" t="s">
        <v>2643</v>
      </c>
      <c r="E1002" s="9" t="s">
        <v>45</v>
      </c>
      <c r="F1002" s="12" t="s">
        <v>2644</v>
      </c>
      <c r="G1002" s="12" t="s">
        <v>110</v>
      </c>
      <c r="H1002" s="13">
        <v>63814</v>
      </c>
      <c r="I1002" s="14">
        <v>31907</v>
      </c>
      <c r="J1002" s="15">
        <v>15954</v>
      </c>
      <c r="K1002" s="14">
        <v>15953</v>
      </c>
      <c r="L1002" s="25" t="s">
        <v>6037</v>
      </c>
    </row>
    <row r="1003" spans="1:12" x14ac:dyDescent="0.35">
      <c r="A1003" s="9" t="s">
        <v>2629</v>
      </c>
      <c r="B1003" s="9" t="s">
        <v>2645</v>
      </c>
      <c r="C1003" s="10" t="s">
        <v>17</v>
      </c>
      <c r="D1003" s="11" t="s">
        <v>6037</v>
      </c>
      <c r="E1003" s="9" t="s">
        <v>6037</v>
      </c>
      <c r="F1003" s="12" t="s">
        <v>2646</v>
      </c>
      <c r="G1003" s="12" t="s">
        <v>110</v>
      </c>
      <c r="H1003" s="13">
        <v>114824</v>
      </c>
      <c r="I1003" s="14">
        <v>57412</v>
      </c>
      <c r="J1003" s="15">
        <v>28706</v>
      </c>
      <c r="K1003" s="14">
        <v>28706</v>
      </c>
      <c r="L1003" s="25" t="s">
        <v>6037</v>
      </c>
    </row>
    <row r="1004" spans="1:12" x14ac:dyDescent="0.35">
      <c r="A1004" s="9" t="s">
        <v>2629</v>
      </c>
      <c r="B1004" s="9" t="s">
        <v>2647</v>
      </c>
      <c r="C1004" s="10" t="s">
        <v>17</v>
      </c>
      <c r="D1004" s="11" t="s">
        <v>6037</v>
      </c>
      <c r="E1004" s="9" t="s">
        <v>6037</v>
      </c>
      <c r="F1004" s="12" t="s">
        <v>2648</v>
      </c>
      <c r="G1004" s="12" t="s">
        <v>24</v>
      </c>
      <c r="H1004" s="13">
        <v>3767985</v>
      </c>
      <c r="I1004" s="14">
        <v>1883993</v>
      </c>
      <c r="J1004" s="15">
        <v>941996</v>
      </c>
      <c r="K1004" s="14">
        <v>941997</v>
      </c>
      <c r="L1004" s="25" t="s">
        <v>6037</v>
      </c>
    </row>
    <row r="1005" spans="1:12" x14ac:dyDescent="0.35">
      <c r="A1005" s="9" t="s">
        <v>2629</v>
      </c>
      <c r="B1005" s="9" t="s">
        <v>2649</v>
      </c>
      <c r="C1005" s="10" t="s">
        <v>17</v>
      </c>
      <c r="D1005" s="11" t="s">
        <v>6037</v>
      </c>
      <c r="E1005" s="9" t="s">
        <v>6037</v>
      </c>
      <c r="F1005" s="12" t="s">
        <v>2650</v>
      </c>
      <c r="G1005" s="12" t="s">
        <v>110</v>
      </c>
      <c r="H1005" s="13">
        <v>594605</v>
      </c>
      <c r="I1005" s="14">
        <v>297303</v>
      </c>
      <c r="J1005" s="15">
        <v>148651</v>
      </c>
      <c r="K1005" s="14">
        <v>148652</v>
      </c>
      <c r="L1005" s="25" t="s">
        <v>6037</v>
      </c>
    </row>
    <row r="1006" spans="1:12" x14ac:dyDescent="0.35">
      <c r="A1006" s="9" t="s">
        <v>2629</v>
      </c>
      <c r="B1006" s="9" t="s">
        <v>2651</v>
      </c>
      <c r="C1006" s="10" t="s">
        <v>17</v>
      </c>
      <c r="D1006" s="11" t="s">
        <v>6037</v>
      </c>
      <c r="E1006" s="9" t="s">
        <v>6037</v>
      </c>
      <c r="F1006" s="12" t="s">
        <v>2652</v>
      </c>
      <c r="G1006" s="12" t="s">
        <v>238</v>
      </c>
      <c r="H1006" s="13">
        <v>970080</v>
      </c>
      <c r="I1006" s="14">
        <v>485040</v>
      </c>
      <c r="J1006" s="15">
        <v>242520</v>
      </c>
      <c r="K1006" s="14">
        <v>242520</v>
      </c>
      <c r="L1006" s="25" t="s">
        <v>6037</v>
      </c>
    </row>
    <row r="1007" spans="1:12" x14ac:dyDescent="0.35">
      <c r="A1007" s="9" t="s">
        <v>2629</v>
      </c>
      <c r="B1007" s="9" t="s">
        <v>2653</v>
      </c>
      <c r="C1007" s="10" t="s">
        <v>17</v>
      </c>
      <c r="D1007" s="11" t="s">
        <v>6037</v>
      </c>
      <c r="E1007" s="9" t="s">
        <v>6037</v>
      </c>
      <c r="F1007" s="12" t="s">
        <v>2654</v>
      </c>
      <c r="G1007" s="12" t="s">
        <v>110</v>
      </c>
      <c r="H1007" s="13">
        <v>3872130</v>
      </c>
      <c r="I1007" s="14">
        <v>1936065</v>
      </c>
      <c r="J1007" s="15">
        <v>968033</v>
      </c>
      <c r="K1007" s="14">
        <v>968032</v>
      </c>
      <c r="L1007" s="25" t="s">
        <v>6037</v>
      </c>
    </row>
    <row r="1008" spans="1:12" x14ac:dyDescent="0.35">
      <c r="A1008" s="9" t="s">
        <v>2629</v>
      </c>
      <c r="B1008" s="9" t="s">
        <v>2655</v>
      </c>
      <c r="C1008" s="10" t="s">
        <v>17</v>
      </c>
      <c r="D1008" s="11" t="s">
        <v>6037</v>
      </c>
      <c r="E1008" s="9" t="s">
        <v>6037</v>
      </c>
      <c r="F1008" s="12" t="s">
        <v>2656</v>
      </c>
      <c r="G1008" s="12" t="s">
        <v>24</v>
      </c>
      <c r="H1008" s="13">
        <v>17652816</v>
      </c>
      <c r="I1008" s="14">
        <v>8826408</v>
      </c>
      <c r="J1008" s="15">
        <v>4413204</v>
      </c>
      <c r="K1008" s="14">
        <v>4413204</v>
      </c>
      <c r="L1008" s="25" t="s">
        <v>6037</v>
      </c>
    </row>
    <row r="1009" spans="1:12" x14ac:dyDescent="0.35">
      <c r="A1009" s="9" t="s">
        <v>2629</v>
      </c>
      <c r="B1009" s="9" t="s">
        <v>2657</v>
      </c>
      <c r="C1009" s="10" t="s">
        <v>17</v>
      </c>
      <c r="D1009" s="11" t="s">
        <v>6037</v>
      </c>
      <c r="E1009" s="9" t="s">
        <v>6037</v>
      </c>
      <c r="F1009" s="12" t="s">
        <v>2658</v>
      </c>
      <c r="G1009" s="12" t="s">
        <v>110</v>
      </c>
      <c r="H1009" s="13">
        <v>1351317</v>
      </c>
      <c r="I1009" s="14">
        <v>675659</v>
      </c>
      <c r="J1009" s="15">
        <v>337829</v>
      </c>
      <c r="K1009" s="14">
        <v>337830</v>
      </c>
      <c r="L1009" s="25" t="s">
        <v>6037</v>
      </c>
    </row>
    <row r="1010" spans="1:12" x14ac:dyDescent="0.35">
      <c r="A1010" s="9" t="s">
        <v>2629</v>
      </c>
      <c r="B1010" s="9" t="s">
        <v>2659</v>
      </c>
      <c r="C1010" s="10" t="s">
        <v>17</v>
      </c>
      <c r="D1010" s="11" t="s">
        <v>6037</v>
      </c>
      <c r="E1010" s="9" t="s">
        <v>6037</v>
      </c>
      <c r="F1010" s="12" t="s">
        <v>2660</v>
      </c>
      <c r="G1010" s="12" t="s">
        <v>110</v>
      </c>
      <c r="H1010" s="13">
        <v>16921384</v>
      </c>
      <c r="I1010" s="14">
        <v>8460692</v>
      </c>
      <c r="J1010" s="15">
        <v>4230346</v>
      </c>
      <c r="K1010" s="14">
        <v>4230346</v>
      </c>
      <c r="L1010" s="25" t="s">
        <v>6037</v>
      </c>
    </row>
    <row r="1011" spans="1:12" x14ac:dyDescent="0.35">
      <c r="A1011" s="9" t="s">
        <v>2629</v>
      </c>
      <c r="B1011" s="9" t="s">
        <v>2661</v>
      </c>
      <c r="C1011" s="10" t="s">
        <v>17</v>
      </c>
      <c r="D1011" s="11" t="s">
        <v>6037</v>
      </c>
      <c r="E1011" s="9" t="s">
        <v>6037</v>
      </c>
      <c r="F1011" s="12" t="s">
        <v>2662</v>
      </c>
      <c r="G1011" s="12" t="s">
        <v>238</v>
      </c>
      <c r="H1011" s="13">
        <v>19932496</v>
      </c>
      <c r="I1011" s="14">
        <v>9966248</v>
      </c>
      <c r="J1011" s="15">
        <v>4983124</v>
      </c>
      <c r="K1011" s="14">
        <v>4983124</v>
      </c>
      <c r="L1011" s="25" t="s">
        <v>6037</v>
      </c>
    </row>
    <row r="1012" spans="1:12" x14ac:dyDescent="0.35">
      <c r="A1012" s="9" t="s">
        <v>2629</v>
      </c>
      <c r="B1012" s="9" t="s">
        <v>2663</v>
      </c>
      <c r="C1012" s="10" t="s">
        <v>17</v>
      </c>
      <c r="D1012" s="11" t="s">
        <v>6037</v>
      </c>
      <c r="E1012" s="9" t="s">
        <v>6037</v>
      </c>
      <c r="F1012" s="12" t="s">
        <v>2664</v>
      </c>
      <c r="G1012" s="12" t="s">
        <v>110</v>
      </c>
      <c r="H1012" s="13">
        <v>44180</v>
      </c>
      <c r="I1012" s="14">
        <v>22090</v>
      </c>
      <c r="J1012" s="15">
        <v>11045</v>
      </c>
      <c r="K1012" s="14">
        <v>11045</v>
      </c>
      <c r="L1012" s="25" t="s">
        <v>6037</v>
      </c>
    </row>
    <row r="1013" spans="1:12" x14ac:dyDescent="0.35">
      <c r="A1013" s="9" t="s">
        <v>2629</v>
      </c>
      <c r="B1013" s="9" t="s">
        <v>2665</v>
      </c>
      <c r="C1013" s="10" t="s">
        <v>17</v>
      </c>
      <c r="D1013" s="11" t="s">
        <v>6037</v>
      </c>
      <c r="E1013" s="9" t="s">
        <v>6037</v>
      </c>
      <c r="F1013" s="12" t="s">
        <v>2666</v>
      </c>
      <c r="G1013" s="12" t="s">
        <v>110</v>
      </c>
      <c r="H1013" s="13">
        <v>1254204</v>
      </c>
      <c r="I1013" s="14">
        <v>627102</v>
      </c>
      <c r="J1013" s="15">
        <v>313551</v>
      </c>
      <c r="K1013" s="14">
        <v>313551</v>
      </c>
      <c r="L1013" s="25" t="s">
        <v>6037</v>
      </c>
    </row>
    <row r="1014" spans="1:12" x14ac:dyDescent="0.35">
      <c r="A1014" s="9" t="s">
        <v>2629</v>
      </c>
      <c r="B1014" s="9" t="s">
        <v>2667</v>
      </c>
      <c r="C1014" s="10" t="s">
        <v>17</v>
      </c>
      <c r="D1014" s="11" t="s">
        <v>6037</v>
      </c>
      <c r="E1014" s="9" t="s">
        <v>6037</v>
      </c>
      <c r="F1014" s="12" t="s">
        <v>2668</v>
      </c>
      <c r="G1014" s="12" t="s">
        <v>110</v>
      </c>
      <c r="H1014" s="13">
        <v>15916</v>
      </c>
      <c r="I1014" s="14">
        <v>7958</v>
      </c>
      <c r="J1014" s="15">
        <v>3979</v>
      </c>
      <c r="K1014" s="14">
        <v>3979</v>
      </c>
      <c r="L1014" s="25" t="s">
        <v>6037</v>
      </c>
    </row>
    <row r="1015" spans="1:12" x14ac:dyDescent="0.35">
      <c r="A1015" s="9" t="s">
        <v>2629</v>
      </c>
      <c r="B1015" s="9" t="s">
        <v>2669</v>
      </c>
      <c r="C1015" s="10" t="s">
        <v>17</v>
      </c>
      <c r="D1015" s="11" t="s">
        <v>6037</v>
      </c>
      <c r="E1015" s="9" t="s">
        <v>6037</v>
      </c>
      <c r="F1015" s="12" t="s">
        <v>2670</v>
      </c>
      <c r="G1015" s="12" t="s">
        <v>110</v>
      </c>
      <c r="H1015" s="13">
        <v>4404254</v>
      </c>
      <c r="I1015" s="14">
        <v>2202127</v>
      </c>
      <c r="J1015" s="15">
        <v>1101064</v>
      </c>
      <c r="K1015" s="14">
        <v>1101063</v>
      </c>
      <c r="L1015" s="25" t="s">
        <v>6037</v>
      </c>
    </row>
    <row r="1016" spans="1:12" x14ac:dyDescent="0.35">
      <c r="A1016" s="9" t="s">
        <v>2629</v>
      </c>
      <c r="B1016" s="9" t="s">
        <v>2671</v>
      </c>
      <c r="C1016" s="10" t="s">
        <v>17</v>
      </c>
      <c r="D1016" s="11" t="s">
        <v>6037</v>
      </c>
      <c r="E1016" s="9" t="s">
        <v>6037</v>
      </c>
      <c r="F1016" s="12" t="s">
        <v>2672</v>
      </c>
      <c r="G1016" s="12" t="s">
        <v>110</v>
      </c>
      <c r="H1016" s="13">
        <v>3098786</v>
      </c>
      <c r="I1016" s="14">
        <v>1549393</v>
      </c>
      <c r="J1016" s="15">
        <v>774697</v>
      </c>
      <c r="K1016" s="14">
        <v>774696</v>
      </c>
      <c r="L1016" s="25" t="s">
        <v>6037</v>
      </c>
    </row>
    <row r="1017" spans="1:12" x14ac:dyDescent="0.35">
      <c r="A1017" s="9" t="s">
        <v>2629</v>
      </c>
      <c r="B1017" s="9" t="s">
        <v>2673</v>
      </c>
      <c r="C1017" s="10" t="s">
        <v>17</v>
      </c>
      <c r="D1017" s="11" t="s">
        <v>6037</v>
      </c>
      <c r="E1017" s="9" t="s">
        <v>6037</v>
      </c>
      <c r="F1017" s="12" t="s">
        <v>2674</v>
      </c>
      <c r="G1017" s="12" t="s">
        <v>24</v>
      </c>
      <c r="H1017" s="13">
        <v>2990598</v>
      </c>
      <c r="I1017" s="14">
        <v>1495299</v>
      </c>
      <c r="J1017" s="15">
        <v>747650</v>
      </c>
      <c r="K1017" s="14">
        <v>747649</v>
      </c>
      <c r="L1017" s="25" t="s">
        <v>6037</v>
      </c>
    </row>
    <row r="1018" spans="1:12" x14ac:dyDescent="0.35">
      <c r="A1018" s="9" t="s">
        <v>2629</v>
      </c>
      <c r="B1018" s="9" t="s">
        <v>2675</v>
      </c>
      <c r="C1018" s="10" t="s">
        <v>17</v>
      </c>
      <c r="D1018" s="11" t="s">
        <v>6037</v>
      </c>
      <c r="E1018" s="9" t="s">
        <v>6037</v>
      </c>
      <c r="F1018" s="12" t="s">
        <v>2676</v>
      </c>
      <c r="G1018" s="12" t="s">
        <v>110</v>
      </c>
      <c r="H1018" s="13">
        <v>156229</v>
      </c>
      <c r="I1018" s="14">
        <v>78115</v>
      </c>
      <c r="J1018" s="15">
        <v>39057</v>
      </c>
      <c r="K1018" s="14">
        <v>39058</v>
      </c>
      <c r="L1018" s="25" t="s">
        <v>6037</v>
      </c>
    </row>
    <row r="1019" spans="1:12" x14ac:dyDescent="0.35">
      <c r="A1019" s="9" t="s">
        <v>2629</v>
      </c>
      <c r="B1019" s="9" t="s">
        <v>2677</v>
      </c>
      <c r="C1019" s="10" t="s">
        <v>17</v>
      </c>
      <c r="D1019" s="11" t="s">
        <v>6037</v>
      </c>
      <c r="E1019" s="9" t="s">
        <v>6037</v>
      </c>
      <c r="F1019" s="12" t="s">
        <v>2678</v>
      </c>
      <c r="G1019" s="12" t="s">
        <v>24</v>
      </c>
      <c r="H1019" s="13">
        <v>3999425</v>
      </c>
      <c r="I1019" s="14">
        <v>1999713</v>
      </c>
      <c r="J1019" s="15">
        <v>999856</v>
      </c>
      <c r="K1019" s="14">
        <v>999857</v>
      </c>
      <c r="L1019" s="25" t="s">
        <v>6037</v>
      </c>
    </row>
    <row r="1020" spans="1:12" x14ac:dyDescent="0.35">
      <c r="A1020" s="9" t="s">
        <v>2629</v>
      </c>
      <c r="B1020" s="9" t="s">
        <v>2679</v>
      </c>
      <c r="C1020" s="10" t="s">
        <v>17</v>
      </c>
      <c r="D1020" s="11" t="s">
        <v>6037</v>
      </c>
      <c r="E1020" s="9" t="s">
        <v>6037</v>
      </c>
      <c r="F1020" s="12" t="s">
        <v>2680</v>
      </c>
      <c r="G1020" s="12" t="s">
        <v>24</v>
      </c>
      <c r="H1020" s="13">
        <v>4287769</v>
      </c>
      <c r="I1020" s="14">
        <v>2143885</v>
      </c>
      <c r="J1020" s="15">
        <v>1071942</v>
      </c>
      <c r="K1020" s="14">
        <v>1071943</v>
      </c>
      <c r="L1020" s="25" t="s">
        <v>6037</v>
      </c>
    </row>
    <row r="1021" spans="1:12" x14ac:dyDescent="0.35">
      <c r="A1021" s="9" t="s">
        <v>2681</v>
      </c>
      <c r="B1021" s="9" t="s">
        <v>2682</v>
      </c>
      <c r="C1021" s="10" t="s">
        <v>17</v>
      </c>
      <c r="D1021" s="11" t="s">
        <v>6037</v>
      </c>
      <c r="E1021" s="9" t="s">
        <v>6037</v>
      </c>
      <c r="F1021" s="12" t="s">
        <v>2683</v>
      </c>
      <c r="G1021" s="12" t="s">
        <v>19</v>
      </c>
      <c r="H1021" s="13">
        <v>156293</v>
      </c>
      <c r="I1021" s="14">
        <v>78147</v>
      </c>
      <c r="J1021" s="15">
        <v>39073</v>
      </c>
      <c r="K1021" s="14">
        <v>39074</v>
      </c>
      <c r="L1021" s="25" t="s">
        <v>6037</v>
      </c>
    </row>
    <row r="1022" spans="1:12" x14ac:dyDescent="0.35">
      <c r="A1022" s="9" t="s">
        <v>2681</v>
      </c>
      <c r="B1022" s="9" t="s">
        <v>2684</v>
      </c>
      <c r="C1022" s="10" t="s">
        <v>17</v>
      </c>
      <c r="D1022" s="11" t="s">
        <v>6037</v>
      </c>
      <c r="E1022" s="9" t="s">
        <v>6037</v>
      </c>
      <c r="F1022" s="12" t="s">
        <v>2685</v>
      </c>
      <c r="G1022" s="12" t="s">
        <v>24</v>
      </c>
      <c r="H1022" s="13">
        <v>330605</v>
      </c>
      <c r="I1022" s="14">
        <v>165303</v>
      </c>
      <c r="J1022" s="15">
        <v>82651</v>
      </c>
      <c r="K1022" s="14">
        <v>82652</v>
      </c>
      <c r="L1022" s="25" t="s">
        <v>6037</v>
      </c>
    </row>
    <row r="1023" spans="1:12" x14ac:dyDescent="0.35">
      <c r="A1023" s="9" t="s">
        <v>2681</v>
      </c>
      <c r="B1023" s="9" t="s">
        <v>2686</v>
      </c>
      <c r="C1023" s="10" t="s">
        <v>17</v>
      </c>
      <c r="D1023" s="11" t="s">
        <v>6037</v>
      </c>
      <c r="E1023" s="9" t="s">
        <v>6037</v>
      </c>
      <c r="F1023" s="12" t="s">
        <v>2687</v>
      </c>
      <c r="G1023" s="12" t="s">
        <v>24</v>
      </c>
      <c r="H1023" s="13">
        <v>1600751</v>
      </c>
      <c r="I1023" s="14">
        <v>800376</v>
      </c>
      <c r="J1023" s="15">
        <v>400188</v>
      </c>
      <c r="K1023" s="14">
        <v>400188</v>
      </c>
      <c r="L1023" s="25" t="s">
        <v>6037</v>
      </c>
    </row>
    <row r="1024" spans="1:12" x14ac:dyDescent="0.35">
      <c r="A1024" s="9" t="s">
        <v>2681</v>
      </c>
      <c r="B1024" s="9" t="s">
        <v>2688</v>
      </c>
      <c r="C1024" s="10" t="s">
        <v>17</v>
      </c>
      <c r="D1024" s="11" t="s">
        <v>6037</v>
      </c>
      <c r="E1024" s="9" t="s">
        <v>6037</v>
      </c>
      <c r="F1024" s="12" t="s">
        <v>2689</v>
      </c>
      <c r="G1024" s="12" t="s">
        <v>24</v>
      </c>
      <c r="H1024" s="13">
        <v>879660</v>
      </c>
      <c r="I1024" s="14">
        <v>439830</v>
      </c>
      <c r="J1024" s="15">
        <v>219915</v>
      </c>
      <c r="K1024" s="14">
        <v>219915</v>
      </c>
      <c r="L1024" s="25" t="s">
        <v>6037</v>
      </c>
    </row>
    <row r="1025" spans="1:12" x14ac:dyDescent="0.35">
      <c r="A1025" s="9" t="s">
        <v>2690</v>
      </c>
      <c r="B1025" s="9" t="s">
        <v>2691</v>
      </c>
      <c r="C1025" s="10" t="s">
        <v>17</v>
      </c>
      <c r="D1025" s="11" t="s">
        <v>6037</v>
      </c>
      <c r="E1025" s="9" t="s">
        <v>6037</v>
      </c>
      <c r="F1025" s="12" t="s">
        <v>2692</v>
      </c>
      <c r="G1025" s="12" t="s">
        <v>19</v>
      </c>
      <c r="H1025" s="13">
        <v>456</v>
      </c>
      <c r="I1025" s="14">
        <v>228</v>
      </c>
      <c r="J1025" s="15">
        <v>114</v>
      </c>
      <c r="K1025" s="14">
        <v>114</v>
      </c>
      <c r="L1025" s="25" t="s">
        <v>6037</v>
      </c>
    </row>
    <row r="1026" spans="1:12" x14ac:dyDescent="0.35">
      <c r="A1026" s="9" t="s">
        <v>2690</v>
      </c>
      <c r="B1026" s="9" t="s">
        <v>2691</v>
      </c>
      <c r="C1026" s="10" t="s">
        <v>2693</v>
      </c>
      <c r="D1026" s="11" t="s">
        <v>2694</v>
      </c>
      <c r="E1026" s="9" t="s">
        <v>45</v>
      </c>
      <c r="F1026" s="12" t="s">
        <v>2695</v>
      </c>
      <c r="G1026" s="12" t="s">
        <v>19</v>
      </c>
      <c r="H1026" s="13">
        <v>449656</v>
      </c>
      <c r="I1026" s="14">
        <v>224828</v>
      </c>
      <c r="J1026" s="15">
        <v>112414</v>
      </c>
      <c r="K1026" s="14">
        <v>112414</v>
      </c>
      <c r="L1026" s="25" t="s">
        <v>6037</v>
      </c>
    </row>
    <row r="1027" spans="1:12" x14ac:dyDescent="0.35">
      <c r="A1027" s="9" t="s">
        <v>2690</v>
      </c>
      <c r="B1027" s="9" t="s">
        <v>2696</v>
      </c>
      <c r="C1027" s="10" t="s">
        <v>17</v>
      </c>
      <c r="D1027" s="11" t="s">
        <v>6037</v>
      </c>
      <c r="E1027" s="9" t="s">
        <v>6037</v>
      </c>
      <c r="F1027" s="12" t="s">
        <v>2697</v>
      </c>
      <c r="G1027" s="12" t="s">
        <v>24</v>
      </c>
      <c r="H1027" s="13">
        <v>78482</v>
      </c>
      <c r="I1027" s="14">
        <v>39241</v>
      </c>
      <c r="J1027" s="15">
        <v>19621</v>
      </c>
      <c r="K1027" s="14">
        <v>19620</v>
      </c>
      <c r="L1027" s="25" t="s">
        <v>6037</v>
      </c>
    </row>
    <row r="1028" spans="1:12" x14ac:dyDescent="0.35">
      <c r="A1028" s="9" t="s">
        <v>2690</v>
      </c>
      <c r="B1028" s="9" t="s">
        <v>2698</v>
      </c>
      <c r="C1028" s="10" t="s">
        <v>17</v>
      </c>
      <c r="D1028" s="11" t="s">
        <v>6037</v>
      </c>
      <c r="E1028" s="9" t="s">
        <v>6037</v>
      </c>
      <c r="F1028" s="12" t="s">
        <v>2699</v>
      </c>
      <c r="G1028" s="12" t="s">
        <v>24</v>
      </c>
      <c r="H1028" s="13">
        <v>231836</v>
      </c>
      <c r="I1028" s="14">
        <v>115918</v>
      </c>
      <c r="J1028" s="15">
        <v>57959</v>
      </c>
      <c r="K1028" s="14">
        <v>57959</v>
      </c>
      <c r="L1028" s="25" t="s">
        <v>6037</v>
      </c>
    </row>
    <row r="1029" spans="1:12" x14ac:dyDescent="0.35">
      <c r="A1029" s="9" t="s">
        <v>2700</v>
      </c>
      <c r="B1029" s="9" t="s">
        <v>2701</v>
      </c>
      <c r="C1029" s="10" t="s">
        <v>17</v>
      </c>
      <c r="D1029" s="11" t="s">
        <v>6037</v>
      </c>
      <c r="E1029" s="9" t="s">
        <v>6037</v>
      </c>
      <c r="F1029" s="12" t="s">
        <v>2702</v>
      </c>
      <c r="G1029" s="12" t="s">
        <v>19</v>
      </c>
      <c r="H1029" s="13">
        <v>34618</v>
      </c>
      <c r="I1029" s="14">
        <v>17309</v>
      </c>
      <c r="J1029" s="15">
        <v>8655</v>
      </c>
      <c r="K1029" s="14">
        <v>8654</v>
      </c>
      <c r="L1029" s="25" t="s">
        <v>6037</v>
      </c>
    </row>
    <row r="1030" spans="1:12" x14ac:dyDescent="0.35">
      <c r="A1030" s="9" t="s">
        <v>2700</v>
      </c>
      <c r="B1030" s="9" t="s">
        <v>2701</v>
      </c>
      <c r="C1030" s="10" t="s">
        <v>2703</v>
      </c>
      <c r="D1030" s="11" t="s">
        <v>2704</v>
      </c>
      <c r="E1030" s="9" t="s">
        <v>22</v>
      </c>
      <c r="F1030" s="12" t="s">
        <v>2705</v>
      </c>
      <c r="G1030" s="12" t="s">
        <v>24</v>
      </c>
      <c r="H1030" s="13">
        <v>532062</v>
      </c>
      <c r="I1030" s="14">
        <v>266031</v>
      </c>
      <c r="J1030" s="15">
        <v>133016</v>
      </c>
      <c r="K1030" s="14">
        <v>133015</v>
      </c>
      <c r="L1030" s="25" t="s">
        <v>6037</v>
      </c>
    </row>
    <row r="1031" spans="1:12" x14ac:dyDescent="0.35">
      <c r="A1031" s="9" t="s">
        <v>2700</v>
      </c>
      <c r="B1031" s="9" t="s">
        <v>2701</v>
      </c>
      <c r="C1031" s="10" t="s">
        <v>2706</v>
      </c>
      <c r="D1031" s="11" t="s">
        <v>2707</v>
      </c>
      <c r="E1031" s="9" t="s">
        <v>22</v>
      </c>
      <c r="F1031" s="12" t="s">
        <v>2708</v>
      </c>
      <c r="G1031" s="12" t="s">
        <v>24</v>
      </c>
      <c r="H1031" s="13">
        <v>546308</v>
      </c>
      <c r="I1031" s="14">
        <v>273154</v>
      </c>
      <c r="J1031" s="15">
        <v>136577</v>
      </c>
      <c r="K1031" s="14">
        <v>136577</v>
      </c>
      <c r="L1031" s="25" t="s">
        <v>6037</v>
      </c>
    </row>
    <row r="1032" spans="1:12" x14ac:dyDescent="0.35">
      <c r="A1032" s="9" t="s">
        <v>2700</v>
      </c>
      <c r="B1032" s="9" t="s">
        <v>2701</v>
      </c>
      <c r="C1032" s="10" t="s">
        <v>2709</v>
      </c>
      <c r="D1032" s="11" t="s">
        <v>2710</v>
      </c>
      <c r="E1032" s="9" t="s">
        <v>45</v>
      </c>
      <c r="F1032" s="12" t="s">
        <v>2711</v>
      </c>
      <c r="G1032" s="12" t="s">
        <v>19</v>
      </c>
      <c r="H1032" s="13">
        <v>519927</v>
      </c>
      <c r="I1032" s="14">
        <v>259964</v>
      </c>
      <c r="J1032" s="15">
        <v>129982</v>
      </c>
      <c r="K1032" s="14">
        <v>129982</v>
      </c>
      <c r="L1032" s="25" t="s">
        <v>6037</v>
      </c>
    </row>
    <row r="1033" spans="1:12" x14ac:dyDescent="0.35">
      <c r="A1033" s="9" t="s">
        <v>2700</v>
      </c>
      <c r="B1033" s="9" t="s">
        <v>2712</v>
      </c>
      <c r="C1033" s="10" t="s">
        <v>17</v>
      </c>
      <c r="D1033" s="11" t="s">
        <v>6037</v>
      </c>
      <c r="E1033" s="9" t="s">
        <v>6037</v>
      </c>
      <c r="F1033" s="12" t="s">
        <v>2713</v>
      </c>
      <c r="G1033" s="12" t="s">
        <v>110</v>
      </c>
      <c r="H1033" s="13">
        <v>13551492</v>
      </c>
      <c r="I1033" s="14">
        <v>6775746</v>
      </c>
      <c r="J1033" s="15">
        <v>3387873</v>
      </c>
      <c r="K1033" s="14">
        <v>3387873</v>
      </c>
      <c r="L1033" s="25" t="s">
        <v>6037</v>
      </c>
    </row>
    <row r="1034" spans="1:12" x14ac:dyDescent="0.35">
      <c r="A1034" s="9" t="s">
        <v>2700</v>
      </c>
      <c r="B1034" s="9" t="s">
        <v>2712</v>
      </c>
      <c r="C1034" s="10" t="s">
        <v>2714</v>
      </c>
      <c r="D1034" s="11" t="s">
        <v>2715</v>
      </c>
      <c r="E1034" s="9" t="s">
        <v>22</v>
      </c>
      <c r="F1034" s="12" t="s">
        <v>2716</v>
      </c>
      <c r="G1034" s="12" t="s">
        <v>110</v>
      </c>
      <c r="H1034" s="13">
        <v>361743</v>
      </c>
      <c r="I1034" s="14">
        <v>180872</v>
      </c>
      <c r="J1034" s="15">
        <v>90436</v>
      </c>
      <c r="K1034" s="14">
        <v>90436</v>
      </c>
      <c r="L1034" s="25" t="s">
        <v>6037</v>
      </c>
    </row>
    <row r="1035" spans="1:12" x14ac:dyDescent="0.35">
      <c r="A1035" s="9" t="s">
        <v>2700</v>
      </c>
      <c r="B1035" s="9" t="s">
        <v>2717</v>
      </c>
      <c r="C1035" s="10" t="s">
        <v>17</v>
      </c>
      <c r="D1035" s="11" t="s">
        <v>6037</v>
      </c>
      <c r="E1035" s="9" t="s">
        <v>6037</v>
      </c>
      <c r="F1035" s="12" t="s">
        <v>2718</v>
      </c>
      <c r="G1035" s="12" t="s">
        <v>110</v>
      </c>
      <c r="H1035" s="13">
        <v>148119</v>
      </c>
      <c r="I1035" s="14">
        <v>74060</v>
      </c>
      <c r="J1035" s="15">
        <v>37030</v>
      </c>
      <c r="K1035" s="14">
        <v>37030</v>
      </c>
      <c r="L1035" s="25" t="s">
        <v>6037</v>
      </c>
    </row>
    <row r="1036" spans="1:12" x14ac:dyDescent="0.35">
      <c r="A1036" s="9" t="s">
        <v>2700</v>
      </c>
      <c r="B1036" s="9" t="s">
        <v>2717</v>
      </c>
      <c r="C1036" s="10" t="s">
        <v>2719</v>
      </c>
      <c r="D1036" s="11" t="s">
        <v>2720</v>
      </c>
      <c r="E1036" s="9" t="s">
        <v>22</v>
      </c>
      <c r="F1036" s="12" t="s">
        <v>2721</v>
      </c>
      <c r="G1036" s="12" t="s">
        <v>110</v>
      </c>
      <c r="H1036" s="13">
        <v>0</v>
      </c>
      <c r="I1036" s="14">
        <v>0</v>
      </c>
      <c r="J1036" s="15">
        <v>0</v>
      </c>
      <c r="K1036" s="14">
        <v>0</v>
      </c>
      <c r="L1036" s="25" t="s">
        <v>6106</v>
      </c>
    </row>
    <row r="1037" spans="1:12" x14ac:dyDescent="0.35">
      <c r="A1037" s="9" t="s">
        <v>2700</v>
      </c>
      <c r="B1037" s="9" t="s">
        <v>2717</v>
      </c>
      <c r="C1037" s="10" t="s">
        <v>2722</v>
      </c>
      <c r="D1037" s="11" t="s">
        <v>2723</v>
      </c>
      <c r="E1037" s="9" t="s">
        <v>22</v>
      </c>
      <c r="F1037" s="12" t="s">
        <v>2724</v>
      </c>
      <c r="G1037" s="12" t="s">
        <v>110</v>
      </c>
      <c r="H1037" s="13">
        <v>0</v>
      </c>
      <c r="I1037" s="14">
        <v>0</v>
      </c>
      <c r="J1037" s="15">
        <v>0</v>
      </c>
      <c r="K1037" s="14">
        <v>0</v>
      </c>
      <c r="L1037" s="25" t="s">
        <v>6106</v>
      </c>
    </row>
    <row r="1038" spans="1:12" x14ac:dyDescent="0.35">
      <c r="A1038" s="9" t="s">
        <v>2700</v>
      </c>
      <c r="B1038" s="9" t="s">
        <v>2717</v>
      </c>
      <c r="C1038" s="10" t="s">
        <v>2725</v>
      </c>
      <c r="D1038" s="11" t="s">
        <v>2726</v>
      </c>
      <c r="E1038" s="9" t="s">
        <v>22</v>
      </c>
      <c r="F1038" s="12" t="s">
        <v>2727</v>
      </c>
      <c r="G1038" s="12" t="s">
        <v>110</v>
      </c>
      <c r="H1038" s="13">
        <v>0</v>
      </c>
      <c r="I1038" s="14">
        <v>0</v>
      </c>
      <c r="J1038" s="15">
        <v>0</v>
      </c>
      <c r="K1038" s="14">
        <v>0</v>
      </c>
      <c r="L1038" s="25" t="s">
        <v>6106</v>
      </c>
    </row>
    <row r="1039" spans="1:12" x14ac:dyDescent="0.35">
      <c r="A1039" s="9" t="s">
        <v>2700</v>
      </c>
      <c r="B1039" s="9" t="s">
        <v>2728</v>
      </c>
      <c r="C1039" s="10" t="s">
        <v>17</v>
      </c>
      <c r="D1039" s="11" t="s">
        <v>6037</v>
      </c>
      <c r="E1039" s="9" t="s">
        <v>6037</v>
      </c>
      <c r="F1039" s="12" t="s">
        <v>2729</v>
      </c>
      <c r="G1039" s="12" t="s">
        <v>24</v>
      </c>
      <c r="H1039" s="13">
        <v>473888</v>
      </c>
      <c r="I1039" s="14">
        <v>236944</v>
      </c>
      <c r="J1039" s="15">
        <v>118472</v>
      </c>
      <c r="K1039" s="14">
        <v>118472</v>
      </c>
      <c r="L1039" s="25" t="s">
        <v>6037</v>
      </c>
    </row>
    <row r="1040" spans="1:12" x14ac:dyDescent="0.35">
      <c r="A1040" s="9" t="s">
        <v>2700</v>
      </c>
      <c r="B1040" s="9" t="s">
        <v>2730</v>
      </c>
      <c r="C1040" s="10" t="s">
        <v>17</v>
      </c>
      <c r="D1040" s="11" t="s">
        <v>6037</v>
      </c>
      <c r="E1040" s="9" t="s">
        <v>6037</v>
      </c>
      <c r="F1040" s="12" t="s">
        <v>2731</v>
      </c>
      <c r="G1040" s="12" t="s">
        <v>110</v>
      </c>
      <c r="H1040" s="13">
        <v>504266</v>
      </c>
      <c r="I1040" s="14">
        <v>252133</v>
      </c>
      <c r="J1040" s="15">
        <v>126067</v>
      </c>
      <c r="K1040" s="14">
        <v>126066</v>
      </c>
      <c r="L1040" s="25" t="s">
        <v>6037</v>
      </c>
    </row>
    <row r="1041" spans="1:12" x14ac:dyDescent="0.35">
      <c r="A1041" s="9" t="s">
        <v>2700</v>
      </c>
      <c r="B1041" s="9" t="s">
        <v>2732</v>
      </c>
      <c r="C1041" s="10" t="s">
        <v>17</v>
      </c>
      <c r="D1041" s="11" t="s">
        <v>6037</v>
      </c>
      <c r="E1041" s="9" t="s">
        <v>6037</v>
      </c>
      <c r="F1041" s="12" t="s">
        <v>2733</v>
      </c>
      <c r="G1041" s="12" t="s">
        <v>110</v>
      </c>
      <c r="H1041" s="13">
        <v>74898</v>
      </c>
      <c r="I1041" s="14">
        <v>37449</v>
      </c>
      <c r="J1041" s="15">
        <v>18725</v>
      </c>
      <c r="K1041" s="14">
        <v>18724</v>
      </c>
      <c r="L1041" s="25" t="s">
        <v>6037</v>
      </c>
    </row>
    <row r="1042" spans="1:12" x14ac:dyDescent="0.35">
      <c r="A1042" s="9" t="s">
        <v>2700</v>
      </c>
      <c r="B1042" s="9" t="s">
        <v>2734</v>
      </c>
      <c r="C1042" s="10" t="s">
        <v>17</v>
      </c>
      <c r="D1042" s="11" t="s">
        <v>6037</v>
      </c>
      <c r="E1042" s="9" t="s">
        <v>6037</v>
      </c>
      <c r="F1042" s="12" t="s">
        <v>2735</v>
      </c>
      <c r="G1042" s="12" t="s">
        <v>110</v>
      </c>
      <c r="H1042" s="13">
        <v>5469953</v>
      </c>
      <c r="I1042" s="14">
        <v>2734977</v>
      </c>
      <c r="J1042" s="15">
        <v>1367488</v>
      </c>
      <c r="K1042" s="14">
        <v>1367489</v>
      </c>
      <c r="L1042" s="25" t="s">
        <v>6037</v>
      </c>
    </row>
    <row r="1043" spans="1:12" x14ac:dyDescent="0.35">
      <c r="A1043" s="9" t="s">
        <v>2700</v>
      </c>
      <c r="B1043" s="9" t="s">
        <v>2736</v>
      </c>
      <c r="C1043" s="10" t="s">
        <v>17</v>
      </c>
      <c r="D1043" s="11" t="s">
        <v>6037</v>
      </c>
      <c r="E1043" s="9" t="s">
        <v>6037</v>
      </c>
      <c r="F1043" s="12" t="s">
        <v>2737</v>
      </c>
      <c r="G1043" s="12" t="s">
        <v>110</v>
      </c>
      <c r="H1043" s="13">
        <v>4112367</v>
      </c>
      <c r="I1043" s="14">
        <v>2056184</v>
      </c>
      <c r="J1043" s="15">
        <v>1028092</v>
      </c>
      <c r="K1043" s="14">
        <v>1028092</v>
      </c>
      <c r="L1043" s="25" t="s">
        <v>6037</v>
      </c>
    </row>
    <row r="1044" spans="1:12" x14ac:dyDescent="0.35">
      <c r="A1044" s="9" t="s">
        <v>2700</v>
      </c>
      <c r="B1044" s="9" t="s">
        <v>2738</v>
      </c>
      <c r="C1044" s="10" t="s">
        <v>17</v>
      </c>
      <c r="D1044" s="11" t="s">
        <v>6037</v>
      </c>
      <c r="E1044" s="9" t="s">
        <v>6037</v>
      </c>
      <c r="F1044" s="12" t="s">
        <v>2739</v>
      </c>
      <c r="G1044" s="12" t="s">
        <v>238</v>
      </c>
      <c r="H1044" s="13">
        <v>4235407</v>
      </c>
      <c r="I1044" s="14">
        <v>2117704</v>
      </c>
      <c r="J1044" s="15">
        <v>1058852</v>
      </c>
      <c r="K1044" s="14">
        <v>1058852</v>
      </c>
      <c r="L1044" s="25" t="s">
        <v>6037</v>
      </c>
    </row>
    <row r="1045" spans="1:12" x14ac:dyDescent="0.35">
      <c r="A1045" s="9" t="s">
        <v>2700</v>
      </c>
      <c r="B1045" s="9" t="s">
        <v>2738</v>
      </c>
      <c r="C1045" s="10" t="s">
        <v>2740</v>
      </c>
      <c r="D1045" s="11" t="s">
        <v>2741</v>
      </c>
      <c r="E1045" s="9" t="s">
        <v>45</v>
      </c>
      <c r="F1045" s="12" t="s">
        <v>2742</v>
      </c>
      <c r="G1045" s="12" t="s">
        <v>238</v>
      </c>
      <c r="H1045" s="13">
        <v>11248</v>
      </c>
      <c r="I1045" s="14">
        <v>5624</v>
      </c>
      <c r="J1045" s="15">
        <v>2812</v>
      </c>
      <c r="K1045" s="14">
        <v>2812</v>
      </c>
      <c r="L1045" s="25" t="s">
        <v>6037</v>
      </c>
    </row>
    <row r="1046" spans="1:12" x14ac:dyDescent="0.35">
      <c r="A1046" s="9" t="s">
        <v>2700</v>
      </c>
      <c r="B1046" s="9" t="s">
        <v>2743</v>
      </c>
      <c r="C1046" s="10" t="s">
        <v>17</v>
      </c>
      <c r="D1046" s="11" t="s">
        <v>6037</v>
      </c>
      <c r="E1046" s="9" t="s">
        <v>6037</v>
      </c>
      <c r="F1046" s="12" t="s">
        <v>2744</v>
      </c>
      <c r="G1046" s="12" t="s">
        <v>110</v>
      </c>
      <c r="H1046" s="13">
        <v>177283</v>
      </c>
      <c r="I1046" s="14">
        <v>88642</v>
      </c>
      <c r="J1046" s="15">
        <v>44321</v>
      </c>
      <c r="K1046" s="14">
        <v>44321</v>
      </c>
      <c r="L1046" s="25" t="s">
        <v>6037</v>
      </c>
    </row>
    <row r="1047" spans="1:12" x14ac:dyDescent="0.35">
      <c r="A1047" s="9" t="s">
        <v>2700</v>
      </c>
      <c r="B1047" s="9" t="s">
        <v>2745</v>
      </c>
      <c r="C1047" s="10" t="s">
        <v>17</v>
      </c>
      <c r="D1047" s="11" t="s">
        <v>6037</v>
      </c>
      <c r="E1047" s="9" t="s">
        <v>6037</v>
      </c>
      <c r="F1047" s="12" t="s">
        <v>2746</v>
      </c>
      <c r="G1047" s="12" t="s">
        <v>110</v>
      </c>
      <c r="H1047" s="13">
        <v>231155</v>
      </c>
      <c r="I1047" s="14">
        <v>115578</v>
      </c>
      <c r="J1047" s="15">
        <v>57789</v>
      </c>
      <c r="K1047" s="14">
        <v>57789</v>
      </c>
      <c r="L1047" s="25" t="s">
        <v>6037</v>
      </c>
    </row>
    <row r="1048" spans="1:12" x14ac:dyDescent="0.35">
      <c r="A1048" s="9" t="s">
        <v>2700</v>
      </c>
      <c r="B1048" s="9" t="s">
        <v>2747</v>
      </c>
      <c r="C1048" s="10" t="s">
        <v>17</v>
      </c>
      <c r="D1048" s="11" t="s">
        <v>6037</v>
      </c>
      <c r="E1048" s="9" t="s">
        <v>6037</v>
      </c>
      <c r="F1048" s="12" t="s">
        <v>2748</v>
      </c>
      <c r="G1048" s="12" t="s">
        <v>24</v>
      </c>
      <c r="H1048" s="13">
        <v>5339573</v>
      </c>
      <c r="I1048" s="14">
        <v>2669787</v>
      </c>
      <c r="J1048" s="15">
        <v>1334893</v>
      </c>
      <c r="K1048" s="14">
        <v>1334894</v>
      </c>
      <c r="L1048" s="25" t="s">
        <v>6037</v>
      </c>
    </row>
    <row r="1049" spans="1:12" x14ac:dyDescent="0.35">
      <c r="A1049" s="9" t="s">
        <v>2700</v>
      </c>
      <c r="B1049" s="9" t="s">
        <v>2747</v>
      </c>
      <c r="C1049" s="10" t="s">
        <v>2749</v>
      </c>
      <c r="D1049" s="11" t="s">
        <v>2750</v>
      </c>
      <c r="E1049" s="9" t="s">
        <v>22</v>
      </c>
      <c r="F1049" s="12" t="s">
        <v>2751</v>
      </c>
      <c r="G1049" s="12" t="s">
        <v>24</v>
      </c>
      <c r="H1049" s="13">
        <v>234537</v>
      </c>
      <c r="I1049" s="14">
        <v>117269</v>
      </c>
      <c r="J1049" s="15">
        <v>58634</v>
      </c>
      <c r="K1049" s="14">
        <v>58635</v>
      </c>
      <c r="L1049" s="25" t="s">
        <v>6037</v>
      </c>
    </row>
    <row r="1050" spans="1:12" x14ac:dyDescent="0.35">
      <c r="A1050" s="9" t="s">
        <v>2700</v>
      </c>
      <c r="B1050" s="9" t="s">
        <v>2747</v>
      </c>
      <c r="C1050" s="10" t="s">
        <v>2752</v>
      </c>
      <c r="D1050" s="11" t="s">
        <v>2753</v>
      </c>
      <c r="E1050" s="9" t="s">
        <v>22</v>
      </c>
      <c r="F1050" s="12" t="s">
        <v>2754</v>
      </c>
      <c r="G1050" s="12" t="s">
        <v>24</v>
      </c>
      <c r="H1050" s="13">
        <v>491299</v>
      </c>
      <c r="I1050" s="14">
        <v>245650</v>
      </c>
      <c r="J1050" s="15">
        <v>122825</v>
      </c>
      <c r="K1050" s="14">
        <v>122825</v>
      </c>
      <c r="L1050" s="25" t="s">
        <v>6037</v>
      </c>
    </row>
    <row r="1051" spans="1:12" x14ac:dyDescent="0.35">
      <c r="A1051" s="9" t="s">
        <v>2700</v>
      </c>
      <c r="B1051" s="9" t="s">
        <v>2755</v>
      </c>
      <c r="C1051" s="10" t="s">
        <v>17</v>
      </c>
      <c r="D1051" s="11" t="s">
        <v>6037</v>
      </c>
      <c r="E1051" s="9" t="s">
        <v>6037</v>
      </c>
      <c r="F1051" s="12" t="s">
        <v>2756</v>
      </c>
      <c r="G1051" s="12" t="s">
        <v>24</v>
      </c>
      <c r="H1051" s="13">
        <v>397176</v>
      </c>
      <c r="I1051" s="14">
        <v>198588</v>
      </c>
      <c r="J1051" s="15">
        <v>99294</v>
      </c>
      <c r="K1051" s="14">
        <v>99294</v>
      </c>
      <c r="L1051" s="25" t="s">
        <v>6037</v>
      </c>
    </row>
    <row r="1052" spans="1:12" x14ac:dyDescent="0.35">
      <c r="A1052" s="9" t="s">
        <v>2700</v>
      </c>
      <c r="B1052" s="9" t="s">
        <v>2757</v>
      </c>
      <c r="C1052" s="10" t="s">
        <v>17</v>
      </c>
      <c r="D1052" s="11" t="s">
        <v>6037</v>
      </c>
      <c r="E1052" s="9" t="s">
        <v>6037</v>
      </c>
      <c r="F1052" s="12" t="s">
        <v>2758</v>
      </c>
      <c r="G1052" s="12" t="s">
        <v>110</v>
      </c>
      <c r="H1052" s="13">
        <v>13392350</v>
      </c>
      <c r="I1052" s="14">
        <v>6696175</v>
      </c>
      <c r="J1052" s="15">
        <v>3348088</v>
      </c>
      <c r="K1052" s="14">
        <v>3348087</v>
      </c>
      <c r="L1052" s="25" t="s">
        <v>6037</v>
      </c>
    </row>
    <row r="1053" spans="1:12" x14ac:dyDescent="0.35">
      <c r="A1053" s="9" t="s">
        <v>2700</v>
      </c>
      <c r="B1053" s="9" t="s">
        <v>2759</v>
      </c>
      <c r="C1053" s="10" t="s">
        <v>17</v>
      </c>
      <c r="D1053" s="11" t="s">
        <v>6037</v>
      </c>
      <c r="E1053" s="9" t="s">
        <v>6037</v>
      </c>
      <c r="F1053" s="12" t="s">
        <v>2760</v>
      </c>
      <c r="G1053" s="12" t="s">
        <v>238</v>
      </c>
      <c r="H1053" s="13">
        <v>28450913</v>
      </c>
      <c r="I1053" s="14">
        <v>14225457</v>
      </c>
      <c r="J1053" s="15">
        <v>7112728</v>
      </c>
      <c r="K1053" s="14">
        <v>7112729</v>
      </c>
      <c r="L1053" s="25" t="s">
        <v>6037</v>
      </c>
    </row>
    <row r="1054" spans="1:12" x14ac:dyDescent="0.35">
      <c r="A1054" s="9" t="s">
        <v>2700</v>
      </c>
      <c r="B1054" s="9" t="s">
        <v>2761</v>
      </c>
      <c r="C1054" s="10" t="s">
        <v>17</v>
      </c>
      <c r="D1054" s="11" t="s">
        <v>6037</v>
      </c>
      <c r="E1054" s="9" t="s">
        <v>6037</v>
      </c>
      <c r="F1054" s="12" t="s">
        <v>2762</v>
      </c>
      <c r="G1054" s="12" t="s">
        <v>110</v>
      </c>
      <c r="H1054" s="13">
        <v>28074</v>
      </c>
      <c r="I1054" s="14">
        <v>14037</v>
      </c>
      <c r="J1054" s="15">
        <v>7019</v>
      </c>
      <c r="K1054" s="14">
        <v>7018</v>
      </c>
      <c r="L1054" s="25" t="s">
        <v>6037</v>
      </c>
    </row>
    <row r="1055" spans="1:12" x14ac:dyDescent="0.35">
      <c r="A1055" s="9" t="s">
        <v>2700</v>
      </c>
      <c r="B1055" s="9" t="s">
        <v>2763</v>
      </c>
      <c r="C1055" s="10" t="s">
        <v>17</v>
      </c>
      <c r="D1055" s="11" t="s">
        <v>6037</v>
      </c>
      <c r="E1055" s="9" t="s">
        <v>6037</v>
      </c>
      <c r="F1055" s="12" t="s">
        <v>2764</v>
      </c>
      <c r="G1055" s="12" t="s">
        <v>110</v>
      </c>
      <c r="H1055" s="13">
        <v>20716</v>
      </c>
      <c r="I1055" s="14">
        <v>10358</v>
      </c>
      <c r="J1055" s="15">
        <v>5179</v>
      </c>
      <c r="K1055" s="14">
        <v>5179</v>
      </c>
      <c r="L1055" s="25" t="s">
        <v>6037</v>
      </c>
    </row>
    <row r="1056" spans="1:12" x14ac:dyDescent="0.35">
      <c r="A1056" s="9" t="s">
        <v>2700</v>
      </c>
      <c r="B1056" s="9" t="s">
        <v>2765</v>
      </c>
      <c r="C1056" s="10" t="s">
        <v>17</v>
      </c>
      <c r="D1056" s="11" t="s">
        <v>6037</v>
      </c>
      <c r="E1056" s="9" t="s">
        <v>6037</v>
      </c>
      <c r="F1056" s="12" t="s">
        <v>2766</v>
      </c>
      <c r="G1056" s="12" t="s">
        <v>110</v>
      </c>
      <c r="H1056" s="13">
        <v>50294</v>
      </c>
      <c r="I1056" s="14">
        <v>25147</v>
      </c>
      <c r="J1056" s="15">
        <v>12574</v>
      </c>
      <c r="K1056" s="14">
        <v>12573</v>
      </c>
      <c r="L1056" s="25" t="s">
        <v>6037</v>
      </c>
    </row>
    <row r="1057" spans="1:12" x14ac:dyDescent="0.35">
      <c r="A1057" s="9" t="s">
        <v>2700</v>
      </c>
      <c r="B1057" s="9" t="s">
        <v>2767</v>
      </c>
      <c r="C1057" s="10" t="s">
        <v>17</v>
      </c>
      <c r="D1057" s="11" t="s">
        <v>6037</v>
      </c>
      <c r="E1057" s="9" t="s">
        <v>6037</v>
      </c>
      <c r="F1057" s="12" t="s">
        <v>2768</v>
      </c>
      <c r="G1057" s="12" t="s">
        <v>110</v>
      </c>
      <c r="H1057" s="13">
        <v>5540469</v>
      </c>
      <c r="I1057" s="14">
        <v>2770235</v>
      </c>
      <c r="J1057" s="15">
        <v>1385117</v>
      </c>
      <c r="K1057" s="14">
        <v>1385118</v>
      </c>
      <c r="L1057" s="25" t="s">
        <v>6037</v>
      </c>
    </row>
    <row r="1058" spans="1:12" x14ac:dyDescent="0.35">
      <c r="A1058" s="9" t="s">
        <v>2700</v>
      </c>
      <c r="B1058" s="9" t="s">
        <v>2769</v>
      </c>
      <c r="C1058" s="10" t="s">
        <v>17</v>
      </c>
      <c r="D1058" s="11" t="s">
        <v>6037</v>
      </c>
      <c r="E1058" s="9" t="s">
        <v>6037</v>
      </c>
      <c r="F1058" s="12" t="s">
        <v>2770</v>
      </c>
      <c r="G1058" s="12" t="s">
        <v>110</v>
      </c>
      <c r="H1058" s="13">
        <v>1494617</v>
      </c>
      <c r="I1058" s="14">
        <v>747309</v>
      </c>
      <c r="J1058" s="15">
        <v>373654</v>
      </c>
      <c r="K1058" s="14">
        <v>373655</v>
      </c>
      <c r="L1058" s="25" t="s">
        <v>6037</v>
      </c>
    </row>
    <row r="1059" spans="1:12" x14ac:dyDescent="0.35">
      <c r="A1059" s="9" t="s">
        <v>2700</v>
      </c>
      <c r="B1059" s="9" t="s">
        <v>2771</v>
      </c>
      <c r="C1059" s="10" t="s">
        <v>17</v>
      </c>
      <c r="D1059" s="11" t="s">
        <v>6037</v>
      </c>
      <c r="E1059" s="9" t="s">
        <v>6037</v>
      </c>
      <c r="F1059" s="12" t="s">
        <v>2772</v>
      </c>
      <c r="G1059" s="12" t="s">
        <v>110</v>
      </c>
      <c r="H1059" s="13">
        <v>172178</v>
      </c>
      <c r="I1059" s="14">
        <v>86089</v>
      </c>
      <c r="J1059" s="15">
        <v>43045</v>
      </c>
      <c r="K1059" s="14">
        <v>43044</v>
      </c>
      <c r="L1059" s="25" t="s">
        <v>6037</v>
      </c>
    </row>
    <row r="1060" spans="1:12" x14ac:dyDescent="0.35">
      <c r="A1060" s="9" t="s">
        <v>2700</v>
      </c>
      <c r="B1060" s="9" t="s">
        <v>2773</v>
      </c>
      <c r="C1060" s="10" t="s">
        <v>17</v>
      </c>
      <c r="D1060" s="11" t="s">
        <v>6037</v>
      </c>
      <c r="E1060" s="9" t="s">
        <v>6037</v>
      </c>
      <c r="F1060" s="12" t="s">
        <v>2774</v>
      </c>
      <c r="G1060" s="12" t="s">
        <v>24</v>
      </c>
      <c r="H1060" s="13">
        <v>6132931</v>
      </c>
      <c r="I1060" s="14">
        <v>3066466</v>
      </c>
      <c r="J1060" s="15">
        <v>1533233</v>
      </c>
      <c r="K1060" s="14">
        <v>1533233</v>
      </c>
      <c r="L1060" s="25" t="s">
        <v>6037</v>
      </c>
    </row>
    <row r="1061" spans="1:12" x14ac:dyDescent="0.35">
      <c r="A1061" s="9" t="s">
        <v>2700</v>
      </c>
      <c r="B1061" s="9" t="s">
        <v>2775</v>
      </c>
      <c r="C1061" s="10" t="s">
        <v>17</v>
      </c>
      <c r="D1061" s="11" t="s">
        <v>6037</v>
      </c>
      <c r="E1061" s="9" t="s">
        <v>6037</v>
      </c>
      <c r="F1061" s="12" t="s">
        <v>2776</v>
      </c>
      <c r="G1061" s="12" t="s">
        <v>24</v>
      </c>
      <c r="H1061" s="13">
        <v>166758</v>
      </c>
      <c r="I1061" s="14">
        <v>83379</v>
      </c>
      <c r="J1061" s="15">
        <v>41690</v>
      </c>
      <c r="K1061" s="14">
        <v>41689</v>
      </c>
      <c r="L1061" s="25" t="s">
        <v>6037</v>
      </c>
    </row>
    <row r="1062" spans="1:12" x14ac:dyDescent="0.35">
      <c r="A1062" s="9" t="s">
        <v>2700</v>
      </c>
      <c r="B1062" s="9" t="s">
        <v>2775</v>
      </c>
      <c r="C1062" s="10" t="s">
        <v>2777</v>
      </c>
      <c r="D1062" s="11" t="s">
        <v>2778</v>
      </c>
      <c r="E1062" s="9" t="s">
        <v>22</v>
      </c>
      <c r="F1062" s="12" t="s">
        <v>2779</v>
      </c>
      <c r="G1062" s="12" t="s">
        <v>24</v>
      </c>
      <c r="H1062" s="13">
        <v>103608</v>
      </c>
      <c r="I1062" s="14">
        <v>51804</v>
      </c>
      <c r="J1062" s="15">
        <v>25902</v>
      </c>
      <c r="K1062" s="14">
        <v>25902</v>
      </c>
      <c r="L1062" s="25" t="s">
        <v>6037</v>
      </c>
    </row>
    <row r="1063" spans="1:12" x14ac:dyDescent="0.35">
      <c r="A1063" s="9" t="s">
        <v>2700</v>
      </c>
      <c r="B1063" s="9" t="s">
        <v>2780</v>
      </c>
      <c r="C1063" s="10" t="s">
        <v>17</v>
      </c>
      <c r="D1063" s="11" t="s">
        <v>6037</v>
      </c>
      <c r="E1063" s="9" t="s">
        <v>6037</v>
      </c>
      <c r="F1063" s="12" t="s">
        <v>2781</v>
      </c>
      <c r="G1063" s="12" t="s">
        <v>24</v>
      </c>
      <c r="H1063" s="13">
        <v>7748966</v>
      </c>
      <c r="I1063" s="14">
        <v>3874483</v>
      </c>
      <c r="J1063" s="15">
        <v>1937242</v>
      </c>
      <c r="K1063" s="14">
        <v>1937241</v>
      </c>
      <c r="L1063" s="25" t="s">
        <v>6037</v>
      </c>
    </row>
    <row r="1064" spans="1:12" x14ac:dyDescent="0.35">
      <c r="A1064" s="9" t="s">
        <v>2700</v>
      </c>
      <c r="B1064" s="9" t="s">
        <v>2782</v>
      </c>
      <c r="C1064" s="10" t="s">
        <v>17</v>
      </c>
      <c r="D1064" s="11" t="s">
        <v>6037</v>
      </c>
      <c r="E1064" s="9" t="s">
        <v>6037</v>
      </c>
      <c r="F1064" s="12" t="s">
        <v>2783</v>
      </c>
      <c r="G1064" s="12" t="s">
        <v>24</v>
      </c>
      <c r="H1064" s="13">
        <v>4127372</v>
      </c>
      <c r="I1064" s="14">
        <v>2063686</v>
      </c>
      <c r="J1064" s="15">
        <v>1031843</v>
      </c>
      <c r="K1064" s="14">
        <v>1031843</v>
      </c>
      <c r="L1064" s="25" t="s">
        <v>6037</v>
      </c>
    </row>
    <row r="1065" spans="1:12" x14ac:dyDescent="0.35">
      <c r="A1065" s="9" t="s">
        <v>2784</v>
      </c>
      <c r="B1065" s="9" t="s">
        <v>2785</v>
      </c>
      <c r="C1065" s="10" t="s">
        <v>17</v>
      </c>
      <c r="D1065" s="11" t="s">
        <v>6037</v>
      </c>
      <c r="E1065" s="9" t="s">
        <v>6037</v>
      </c>
      <c r="F1065" s="12" t="s">
        <v>2786</v>
      </c>
      <c r="G1065" s="12" t="s">
        <v>19</v>
      </c>
      <c r="H1065" s="13">
        <v>21392</v>
      </c>
      <c r="I1065" s="14">
        <v>10696</v>
      </c>
      <c r="J1065" s="15">
        <v>5348</v>
      </c>
      <c r="K1065" s="14">
        <v>5348</v>
      </c>
      <c r="L1065" s="25" t="s">
        <v>6037</v>
      </c>
    </row>
    <row r="1066" spans="1:12" x14ac:dyDescent="0.35">
      <c r="A1066" s="9" t="s">
        <v>2784</v>
      </c>
      <c r="B1066" s="9" t="s">
        <v>2787</v>
      </c>
      <c r="C1066" s="10" t="s">
        <v>17</v>
      </c>
      <c r="D1066" s="11" t="s">
        <v>6037</v>
      </c>
      <c r="E1066" s="9" t="s">
        <v>6037</v>
      </c>
      <c r="F1066" s="12" t="s">
        <v>2788</v>
      </c>
      <c r="G1066" s="12" t="s">
        <v>24</v>
      </c>
      <c r="H1066" s="13">
        <v>166642</v>
      </c>
      <c r="I1066" s="14">
        <v>83321</v>
      </c>
      <c r="J1066" s="15">
        <v>41661</v>
      </c>
      <c r="K1066" s="14">
        <v>41660</v>
      </c>
      <c r="L1066" s="25" t="s">
        <v>6037</v>
      </c>
    </row>
    <row r="1067" spans="1:12" x14ac:dyDescent="0.35">
      <c r="A1067" s="9" t="s">
        <v>2784</v>
      </c>
      <c r="B1067" s="9" t="s">
        <v>2789</v>
      </c>
      <c r="C1067" s="10" t="s">
        <v>17</v>
      </c>
      <c r="D1067" s="11" t="s">
        <v>6037</v>
      </c>
      <c r="E1067" s="9" t="s">
        <v>6037</v>
      </c>
      <c r="F1067" s="12" t="s">
        <v>2790</v>
      </c>
      <c r="G1067" s="12" t="s">
        <v>110</v>
      </c>
      <c r="H1067" s="13">
        <v>18394</v>
      </c>
      <c r="I1067" s="14">
        <v>9197</v>
      </c>
      <c r="J1067" s="15">
        <v>4599</v>
      </c>
      <c r="K1067" s="14">
        <v>4598</v>
      </c>
      <c r="L1067" s="25" t="s">
        <v>6037</v>
      </c>
    </row>
    <row r="1068" spans="1:12" x14ac:dyDescent="0.35">
      <c r="A1068" s="9" t="s">
        <v>2784</v>
      </c>
      <c r="B1068" s="9" t="s">
        <v>2791</v>
      </c>
      <c r="C1068" s="10" t="s">
        <v>17</v>
      </c>
      <c r="D1068" s="11" t="s">
        <v>6037</v>
      </c>
      <c r="E1068" s="9" t="s">
        <v>6037</v>
      </c>
      <c r="F1068" s="12" t="s">
        <v>2792</v>
      </c>
      <c r="G1068" s="12" t="s">
        <v>24</v>
      </c>
      <c r="H1068" s="13">
        <v>3193192</v>
      </c>
      <c r="I1068" s="14">
        <v>1596596</v>
      </c>
      <c r="J1068" s="15">
        <v>798298</v>
      </c>
      <c r="K1068" s="14">
        <v>798298</v>
      </c>
      <c r="L1068" s="25" t="s">
        <v>6037</v>
      </c>
    </row>
    <row r="1069" spans="1:12" x14ac:dyDescent="0.35">
      <c r="A1069" s="9" t="s">
        <v>2784</v>
      </c>
      <c r="B1069" s="9" t="s">
        <v>2791</v>
      </c>
      <c r="C1069" s="10" t="s">
        <v>2793</v>
      </c>
      <c r="D1069" s="11" t="s">
        <v>2794</v>
      </c>
      <c r="E1069" s="9" t="s">
        <v>22</v>
      </c>
      <c r="F1069" s="12" t="s">
        <v>2795</v>
      </c>
      <c r="G1069" s="12" t="s">
        <v>24</v>
      </c>
      <c r="H1069" s="13">
        <v>51490</v>
      </c>
      <c r="I1069" s="14">
        <v>25745</v>
      </c>
      <c r="J1069" s="15">
        <v>12873</v>
      </c>
      <c r="K1069" s="14">
        <v>12872</v>
      </c>
      <c r="L1069" s="25" t="s">
        <v>6037</v>
      </c>
    </row>
    <row r="1070" spans="1:12" x14ac:dyDescent="0.35">
      <c r="A1070" s="9" t="s">
        <v>2784</v>
      </c>
      <c r="B1070" s="9" t="s">
        <v>2791</v>
      </c>
      <c r="C1070" s="10" t="s">
        <v>2796</v>
      </c>
      <c r="D1070" s="11" t="s">
        <v>2797</v>
      </c>
      <c r="E1070" s="9" t="s">
        <v>45</v>
      </c>
      <c r="F1070" s="12" t="s">
        <v>2798</v>
      </c>
      <c r="G1070" s="12" t="s">
        <v>24</v>
      </c>
      <c r="H1070" s="13">
        <v>127484</v>
      </c>
      <c r="I1070" s="14">
        <v>63742</v>
      </c>
      <c r="J1070" s="15">
        <v>31871</v>
      </c>
      <c r="K1070" s="14">
        <v>31871</v>
      </c>
      <c r="L1070" s="25" t="s">
        <v>6037</v>
      </c>
    </row>
    <row r="1071" spans="1:12" x14ac:dyDescent="0.35">
      <c r="A1071" s="9" t="s">
        <v>2784</v>
      </c>
      <c r="B1071" s="9" t="s">
        <v>2799</v>
      </c>
      <c r="C1071" s="10" t="s">
        <v>17</v>
      </c>
      <c r="D1071" s="11" t="s">
        <v>6037</v>
      </c>
      <c r="E1071" s="9" t="s">
        <v>6037</v>
      </c>
      <c r="F1071" s="12" t="s">
        <v>2800</v>
      </c>
      <c r="G1071" s="12" t="s">
        <v>110</v>
      </c>
      <c r="H1071" s="13">
        <v>12492</v>
      </c>
      <c r="I1071" s="14">
        <v>6246</v>
      </c>
      <c r="J1071" s="15">
        <v>3123</v>
      </c>
      <c r="K1071" s="14">
        <v>3123</v>
      </c>
      <c r="L1071" s="25" t="s">
        <v>6037</v>
      </c>
    </row>
    <row r="1072" spans="1:12" x14ac:dyDescent="0.35">
      <c r="A1072" s="9" t="s">
        <v>2784</v>
      </c>
      <c r="B1072" s="9" t="s">
        <v>2801</v>
      </c>
      <c r="C1072" s="10" t="s">
        <v>17</v>
      </c>
      <c r="D1072" s="11" t="s">
        <v>6037</v>
      </c>
      <c r="E1072" s="9" t="s">
        <v>6037</v>
      </c>
      <c r="F1072" s="12" t="s">
        <v>2802</v>
      </c>
      <c r="G1072" s="12" t="s">
        <v>24</v>
      </c>
      <c r="H1072" s="13">
        <v>252762</v>
      </c>
      <c r="I1072" s="14">
        <v>126381</v>
      </c>
      <c r="J1072" s="15">
        <v>63191</v>
      </c>
      <c r="K1072" s="14">
        <v>63190</v>
      </c>
      <c r="L1072" s="25" t="s">
        <v>6037</v>
      </c>
    </row>
    <row r="1073" spans="1:12" x14ac:dyDescent="0.35">
      <c r="A1073" s="9" t="s">
        <v>2803</v>
      </c>
      <c r="B1073" s="9" t="s">
        <v>2804</v>
      </c>
      <c r="C1073" s="10" t="s">
        <v>17</v>
      </c>
      <c r="D1073" s="11" t="s">
        <v>6037</v>
      </c>
      <c r="E1073" s="9" t="s">
        <v>6037</v>
      </c>
      <c r="F1073" s="12" t="s">
        <v>2805</v>
      </c>
      <c r="G1073" s="12" t="s">
        <v>19</v>
      </c>
      <c r="H1073" s="13">
        <v>243459</v>
      </c>
      <c r="I1073" s="14">
        <v>121730</v>
      </c>
      <c r="J1073" s="15">
        <v>60865</v>
      </c>
      <c r="K1073" s="14">
        <v>60865</v>
      </c>
      <c r="L1073" s="25" t="s">
        <v>6037</v>
      </c>
    </row>
    <row r="1074" spans="1:12" x14ac:dyDescent="0.35">
      <c r="A1074" s="9" t="s">
        <v>2803</v>
      </c>
      <c r="B1074" s="9" t="s">
        <v>2804</v>
      </c>
      <c r="C1074" s="10" t="s">
        <v>2806</v>
      </c>
      <c r="D1074" s="11" t="s">
        <v>2807</v>
      </c>
      <c r="E1074" s="9" t="s">
        <v>45</v>
      </c>
      <c r="F1074" s="12" t="s">
        <v>2808</v>
      </c>
      <c r="G1074" s="12" t="s">
        <v>19</v>
      </c>
      <c r="H1074" s="13">
        <v>173460</v>
      </c>
      <c r="I1074" s="14">
        <v>86730</v>
      </c>
      <c r="J1074" s="15">
        <v>43365</v>
      </c>
      <c r="K1074" s="14">
        <v>43365</v>
      </c>
      <c r="L1074" s="25" t="s">
        <v>6037</v>
      </c>
    </row>
    <row r="1075" spans="1:12" x14ac:dyDescent="0.35">
      <c r="A1075" s="9" t="s">
        <v>2803</v>
      </c>
      <c r="B1075" s="9" t="s">
        <v>2804</v>
      </c>
      <c r="C1075" s="10" t="s">
        <v>2809</v>
      </c>
      <c r="D1075" s="11" t="s">
        <v>2810</v>
      </c>
      <c r="E1075" s="9" t="s">
        <v>45</v>
      </c>
      <c r="F1075" s="12" t="s">
        <v>2811</v>
      </c>
      <c r="G1075" s="12" t="s">
        <v>19</v>
      </c>
      <c r="H1075" s="13">
        <v>280548</v>
      </c>
      <c r="I1075" s="14">
        <v>140274</v>
      </c>
      <c r="J1075" s="15">
        <v>70137</v>
      </c>
      <c r="K1075" s="14">
        <v>70137</v>
      </c>
      <c r="L1075" s="25" t="s">
        <v>6037</v>
      </c>
    </row>
    <row r="1076" spans="1:12" x14ac:dyDescent="0.35">
      <c r="A1076" s="9" t="s">
        <v>2803</v>
      </c>
      <c r="B1076" s="9" t="s">
        <v>2804</v>
      </c>
      <c r="C1076" s="10" t="s">
        <v>2812</v>
      </c>
      <c r="D1076" s="11" t="s">
        <v>2813</v>
      </c>
      <c r="E1076" s="9" t="s">
        <v>22</v>
      </c>
      <c r="F1076" s="12" t="s">
        <v>2814</v>
      </c>
      <c r="G1076" s="12" t="s">
        <v>19</v>
      </c>
      <c r="H1076" s="13">
        <v>678098</v>
      </c>
      <c r="I1076" s="14">
        <v>339049</v>
      </c>
      <c r="J1076" s="15">
        <v>169525</v>
      </c>
      <c r="K1076" s="14">
        <v>169524</v>
      </c>
      <c r="L1076" s="25" t="s">
        <v>6037</v>
      </c>
    </row>
    <row r="1077" spans="1:12" x14ac:dyDescent="0.35">
      <c r="A1077" s="9" t="s">
        <v>2803</v>
      </c>
      <c r="B1077" s="9" t="s">
        <v>2804</v>
      </c>
      <c r="C1077" s="10" t="s">
        <v>2815</v>
      </c>
      <c r="D1077" s="11" t="s">
        <v>2816</v>
      </c>
      <c r="E1077" s="9" t="s">
        <v>22</v>
      </c>
      <c r="F1077" s="12" t="s">
        <v>2817</v>
      </c>
      <c r="G1077" s="12" t="s">
        <v>19</v>
      </c>
      <c r="H1077" s="13">
        <v>161334</v>
      </c>
      <c r="I1077" s="14">
        <v>80667</v>
      </c>
      <c r="J1077" s="15">
        <v>40334</v>
      </c>
      <c r="K1077" s="14">
        <v>40333</v>
      </c>
      <c r="L1077" s="25" t="s">
        <v>6037</v>
      </c>
    </row>
    <row r="1078" spans="1:12" x14ac:dyDescent="0.35">
      <c r="A1078" s="9" t="s">
        <v>2803</v>
      </c>
      <c r="B1078" s="9" t="s">
        <v>2804</v>
      </c>
      <c r="C1078" s="10" t="s">
        <v>2818</v>
      </c>
      <c r="D1078" s="11" t="s">
        <v>2819</v>
      </c>
      <c r="E1078" s="9" t="s">
        <v>45</v>
      </c>
      <c r="F1078" s="12" t="s">
        <v>2820</v>
      </c>
      <c r="G1078" s="12" t="s">
        <v>110</v>
      </c>
      <c r="H1078" s="13">
        <v>1266975</v>
      </c>
      <c r="I1078" s="14">
        <v>633488</v>
      </c>
      <c r="J1078" s="15">
        <v>316744</v>
      </c>
      <c r="K1078" s="14">
        <v>316744</v>
      </c>
      <c r="L1078" s="25" t="s">
        <v>6037</v>
      </c>
    </row>
    <row r="1079" spans="1:12" x14ac:dyDescent="0.35">
      <c r="A1079" s="9" t="s">
        <v>2803</v>
      </c>
      <c r="B1079" s="9" t="s">
        <v>2804</v>
      </c>
      <c r="C1079" s="10" t="s">
        <v>2821</v>
      </c>
      <c r="D1079" s="11" t="s">
        <v>2822</v>
      </c>
      <c r="E1079" s="9" t="s">
        <v>45</v>
      </c>
      <c r="F1079" s="12" t="s">
        <v>2823</v>
      </c>
      <c r="G1079" s="12" t="s">
        <v>110</v>
      </c>
      <c r="H1079" s="13">
        <v>263597</v>
      </c>
      <c r="I1079" s="14">
        <v>131799</v>
      </c>
      <c r="J1079" s="15">
        <v>65899</v>
      </c>
      <c r="K1079" s="14">
        <v>65900</v>
      </c>
      <c r="L1079" s="25" t="s">
        <v>6037</v>
      </c>
    </row>
    <row r="1080" spans="1:12" x14ac:dyDescent="0.35">
      <c r="A1080" s="9" t="s">
        <v>2803</v>
      </c>
      <c r="B1080" s="9" t="s">
        <v>2804</v>
      </c>
      <c r="C1080" s="10" t="s">
        <v>2824</v>
      </c>
      <c r="D1080" s="11" t="s">
        <v>2825</v>
      </c>
      <c r="E1080" s="9" t="s">
        <v>22</v>
      </c>
      <c r="F1080" s="12" t="s">
        <v>2826</v>
      </c>
      <c r="G1080" s="12" t="s">
        <v>19</v>
      </c>
      <c r="H1080" s="13">
        <v>66002</v>
      </c>
      <c r="I1080" s="14">
        <v>33001</v>
      </c>
      <c r="J1080" s="15">
        <v>16501</v>
      </c>
      <c r="K1080" s="14">
        <v>16500</v>
      </c>
      <c r="L1080" s="25" t="s">
        <v>6037</v>
      </c>
    </row>
    <row r="1081" spans="1:12" x14ac:dyDescent="0.35">
      <c r="A1081" s="9" t="s">
        <v>2803</v>
      </c>
      <c r="B1081" s="9" t="s">
        <v>2804</v>
      </c>
      <c r="C1081" s="10" t="s">
        <v>2827</v>
      </c>
      <c r="D1081" s="11" t="s">
        <v>2828</v>
      </c>
      <c r="E1081" s="9" t="s">
        <v>22</v>
      </c>
      <c r="F1081" s="12" t="s">
        <v>2829</v>
      </c>
      <c r="G1081" s="12" t="s">
        <v>238</v>
      </c>
      <c r="H1081" s="13">
        <v>109558</v>
      </c>
      <c r="I1081" s="14">
        <v>54779</v>
      </c>
      <c r="J1081" s="15">
        <v>27390</v>
      </c>
      <c r="K1081" s="14">
        <v>27389</v>
      </c>
      <c r="L1081" s="25" t="s">
        <v>6037</v>
      </c>
    </row>
    <row r="1082" spans="1:12" x14ac:dyDescent="0.35">
      <c r="A1082" s="9" t="s">
        <v>2803</v>
      </c>
      <c r="B1082" s="9" t="s">
        <v>2830</v>
      </c>
      <c r="C1082" s="10" t="s">
        <v>17</v>
      </c>
      <c r="D1082" s="11" t="s">
        <v>6037</v>
      </c>
      <c r="E1082" s="9" t="s">
        <v>6037</v>
      </c>
      <c r="F1082" s="12" t="s">
        <v>2831</v>
      </c>
      <c r="G1082" s="12" t="s">
        <v>110</v>
      </c>
      <c r="H1082" s="13">
        <v>193500</v>
      </c>
      <c r="I1082" s="14">
        <v>96750</v>
      </c>
      <c r="J1082" s="15">
        <v>48375</v>
      </c>
      <c r="K1082" s="14">
        <v>48375</v>
      </c>
      <c r="L1082" s="25" t="s">
        <v>6037</v>
      </c>
    </row>
    <row r="1083" spans="1:12" x14ac:dyDescent="0.35">
      <c r="A1083" s="9" t="s">
        <v>2803</v>
      </c>
      <c r="B1083" s="9" t="s">
        <v>2830</v>
      </c>
      <c r="C1083" s="10" t="s">
        <v>2832</v>
      </c>
      <c r="D1083" s="11" t="s">
        <v>2833</v>
      </c>
      <c r="E1083" s="9" t="s">
        <v>45</v>
      </c>
      <c r="F1083" s="12" t="s">
        <v>2834</v>
      </c>
      <c r="G1083" s="12" t="s">
        <v>110</v>
      </c>
      <c r="H1083" s="13">
        <v>98666</v>
      </c>
      <c r="I1083" s="14">
        <v>49333</v>
      </c>
      <c r="J1083" s="15">
        <v>24667</v>
      </c>
      <c r="K1083" s="14">
        <v>24666</v>
      </c>
      <c r="L1083" s="25" t="s">
        <v>6037</v>
      </c>
    </row>
    <row r="1084" spans="1:12" x14ac:dyDescent="0.35">
      <c r="A1084" s="9" t="s">
        <v>2803</v>
      </c>
      <c r="B1084" s="9" t="s">
        <v>2835</v>
      </c>
      <c r="C1084" s="10" t="s">
        <v>17</v>
      </c>
      <c r="D1084" s="11" t="s">
        <v>6037</v>
      </c>
      <c r="E1084" s="9" t="s">
        <v>6037</v>
      </c>
      <c r="F1084" s="12" t="s">
        <v>2836</v>
      </c>
      <c r="G1084" s="12" t="s">
        <v>110</v>
      </c>
      <c r="H1084" s="13">
        <v>124423</v>
      </c>
      <c r="I1084" s="14">
        <v>62212</v>
      </c>
      <c r="J1084" s="15">
        <v>31106</v>
      </c>
      <c r="K1084" s="14">
        <v>31106</v>
      </c>
      <c r="L1084" s="25" t="s">
        <v>6037</v>
      </c>
    </row>
    <row r="1085" spans="1:12" x14ac:dyDescent="0.35">
      <c r="A1085" s="9" t="s">
        <v>2803</v>
      </c>
      <c r="B1085" s="9" t="s">
        <v>2837</v>
      </c>
      <c r="C1085" s="10" t="s">
        <v>17</v>
      </c>
      <c r="D1085" s="11" t="s">
        <v>6037</v>
      </c>
      <c r="E1085" s="9" t="s">
        <v>6037</v>
      </c>
      <c r="F1085" s="12" t="s">
        <v>2838</v>
      </c>
      <c r="G1085" s="12" t="s">
        <v>110</v>
      </c>
      <c r="H1085" s="13">
        <v>244472</v>
      </c>
      <c r="I1085" s="14">
        <v>122236</v>
      </c>
      <c r="J1085" s="15">
        <v>61118</v>
      </c>
      <c r="K1085" s="14">
        <v>61118</v>
      </c>
      <c r="L1085" s="25" t="s">
        <v>6037</v>
      </c>
    </row>
    <row r="1086" spans="1:12" x14ac:dyDescent="0.35">
      <c r="A1086" s="9" t="s">
        <v>2803</v>
      </c>
      <c r="B1086" s="9" t="s">
        <v>2837</v>
      </c>
      <c r="C1086" s="10" t="s">
        <v>2839</v>
      </c>
      <c r="D1086" s="11" t="s">
        <v>2840</v>
      </c>
      <c r="E1086" s="9" t="s">
        <v>45</v>
      </c>
      <c r="F1086" s="12" t="s">
        <v>2841</v>
      </c>
      <c r="G1086" s="12" t="s">
        <v>110</v>
      </c>
      <c r="H1086" s="13">
        <v>98972</v>
      </c>
      <c r="I1086" s="14">
        <v>49486</v>
      </c>
      <c r="J1086" s="15">
        <v>24743</v>
      </c>
      <c r="K1086" s="14">
        <v>24743</v>
      </c>
      <c r="L1086" s="25" t="s">
        <v>6037</v>
      </c>
    </row>
    <row r="1087" spans="1:12" x14ac:dyDescent="0.35">
      <c r="A1087" s="9" t="s">
        <v>2803</v>
      </c>
      <c r="B1087" s="9" t="s">
        <v>2842</v>
      </c>
      <c r="C1087" s="10" t="s">
        <v>17</v>
      </c>
      <c r="D1087" s="11" t="s">
        <v>6037</v>
      </c>
      <c r="E1087" s="9" t="s">
        <v>6037</v>
      </c>
      <c r="F1087" s="12" t="s">
        <v>2843</v>
      </c>
      <c r="G1087" s="12" t="s">
        <v>110</v>
      </c>
      <c r="H1087" s="13">
        <v>139002</v>
      </c>
      <c r="I1087" s="14">
        <v>69501</v>
      </c>
      <c r="J1087" s="15">
        <v>34751</v>
      </c>
      <c r="K1087" s="14">
        <v>34750</v>
      </c>
      <c r="L1087" s="25" t="s">
        <v>6037</v>
      </c>
    </row>
    <row r="1088" spans="1:12" x14ac:dyDescent="0.35">
      <c r="A1088" s="9" t="s">
        <v>2803</v>
      </c>
      <c r="B1088" s="9" t="s">
        <v>2844</v>
      </c>
      <c r="C1088" s="10" t="s">
        <v>17</v>
      </c>
      <c r="D1088" s="11" t="s">
        <v>6037</v>
      </c>
      <c r="E1088" s="9" t="s">
        <v>6037</v>
      </c>
      <c r="F1088" s="12" t="s">
        <v>2845</v>
      </c>
      <c r="G1088" s="12" t="s">
        <v>238</v>
      </c>
      <c r="H1088" s="13">
        <v>484602</v>
      </c>
      <c r="I1088" s="14">
        <v>242301</v>
      </c>
      <c r="J1088" s="15">
        <v>121151</v>
      </c>
      <c r="K1088" s="14">
        <v>121150</v>
      </c>
      <c r="L1088" s="25" t="s">
        <v>6037</v>
      </c>
    </row>
    <row r="1089" spans="1:12" x14ac:dyDescent="0.35">
      <c r="A1089" s="9" t="s">
        <v>2803</v>
      </c>
      <c r="B1089" s="9" t="s">
        <v>2844</v>
      </c>
      <c r="C1089" s="10" t="s">
        <v>2846</v>
      </c>
      <c r="D1089" s="11" t="s">
        <v>2847</v>
      </c>
      <c r="E1089" s="9" t="s">
        <v>22</v>
      </c>
      <c r="F1089" s="12" t="s">
        <v>2848</v>
      </c>
      <c r="G1089" s="12" t="s">
        <v>238</v>
      </c>
      <c r="H1089" s="13">
        <v>33108</v>
      </c>
      <c r="I1089" s="14">
        <v>16554</v>
      </c>
      <c r="J1089" s="15">
        <v>8277</v>
      </c>
      <c r="K1089" s="14">
        <v>8277</v>
      </c>
      <c r="L1089" s="25" t="s">
        <v>6037</v>
      </c>
    </row>
    <row r="1090" spans="1:12" x14ac:dyDescent="0.35">
      <c r="A1090" s="9" t="s">
        <v>2803</v>
      </c>
      <c r="B1090" s="9" t="s">
        <v>2849</v>
      </c>
      <c r="C1090" s="10" t="s">
        <v>17</v>
      </c>
      <c r="D1090" s="11" t="s">
        <v>6037</v>
      </c>
      <c r="E1090" s="9" t="s">
        <v>6037</v>
      </c>
      <c r="F1090" s="12" t="s">
        <v>2850</v>
      </c>
      <c r="G1090" s="12" t="s">
        <v>110</v>
      </c>
      <c r="H1090" s="13">
        <v>212338</v>
      </c>
      <c r="I1090" s="14">
        <v>106169</v>
      </c>
      <c r="J1090" s="15">
        <v>53085</v>
      </c>
      <c r="K1090" s="14">
        <v>53084</v>
      </c>
      <c r="L1090" s="25" t="s">
        <v>6037</v>
      </c>
    </row>
    <row r="1091" spans="1:12" x14ac:dyDescent="0.35">
      <c r="A1091" s="9" t="s">
        <v>2803</v>
      </c>
      <c r="B1091" s="9" t="s">
        <v>2849</v>
      </c>
      <c r="C1091" s="10" t="s">
        <v>2851</v>
      </c>
      <c r="D1091" s="11" t="s">
        <v>2852</v>
      </c>
      <c r="E1091" s="9" t="s">
        <v>45</v>
      </c>
      <c r="F1091" s="12" t="s">
        <v>2853</v>
      </c>
      <c r="G1091" s="12" t="s">
        <v>110</v>
      </c>
      <c r="H1091" s="13">
        <v>10928</v>
      </c>
      <c r="I1091" s="14">
        <v>5464</v>
      </c>
      <c r="J1091" s="15">
        <v>2732</v>
      </c>
      <c r="K1091" s="14">
        <v>2732</v>
      </c>
      <c r="L1091" s="25" t="s">
        <v>6037</v>
      </c>
    </row>
    <row r="1092" spans="1:12" x14ac:dyDescent="0.35">
      <c r="A1092" s="9" t="s">
        <v>2803</v>
      </c>
      <c r="B1092" s="9" t="s">
        <v>2854</v>
      </c>
      <c r="C1092" s="10" t="s">
        <v>17</v>
      </c>
      <c r="D1092" s="11" t="s">
        <v>6037</v>
      </c>
      <c r="E1092" s="9" t="s">
        <v>6037</v>
      </c>
      <c r="F1092" s="12" t="s">
        <v>2855</v>
      </c>
      <c r="G1092" s="12" t="s">
        <v>110</v>
      </c>
      <c r="H1092" s="13">
        <v>195676</v>
      </c>
      <c r="I1092" s="14">
        <v>97838</v>
      </c>
      <c r="J1092" s="15">
        <v>48919</v>
      </c>
      <c r="K1092" s="14">
        <v>48919</v>
      </c>
      <c r="L1092" s="25" t="s">
        <v>6037</v>
      </c>
    </row>
    <row r="1093" spans="1:12" x14ac:dyDescent="0.35">
      <c r="A1093" s="9" t="s">
        <v>2803</v>
      </c>
      <c r="B1093" s="9" t="s">
        <v>2854</v>
      </c>
      <c r="C1093" s="10" t="s">
        <v>2856</v>
      </c>
      <c r="D1093" s="11" t="s">
        <v>2857</v>
      </c>
      <c r="E1093" s="9" t="s">
        <v>45</v>
      </c>
      <c r="F1093" s="12" t="s">
        <v>2855</v>
      </c>
      <c r="G1093" s="12" t="s">
        <v>110</v>
      </c>
      <c r="H1093" s="13">
        <v>111748</v>
      </c>
      <c r="I1093" s="14">
        <v>55874</v>
      </c>
      <c r="J1093" s="15">
        <v>27937</v>
      </c>
      <c r="K1093" s="14">
        <v>27937</v>
      </c>
      <c r="L1093" s="25" t="s">
        <v>6037</v>
      </c>
    </row>
    <row r="1094" spans="1:12" x14ac:dyDescent="0.35">
      <c r="A1094" s="9" t="s">
        <v>2803</v>
      </c>
      <c r="B1094" s="9" t="s">
        <v>2858</v>
      </c>
      <c r="C1094" s="10" t="s">
        <v>17</v>
      </c>
      <c r="D1094" s="11" t="s">
        <v>6037</v>
      </c>
      <c r="E1094" s="9" t="s">
        <v>6037</v>
      </c>
      <c r="F1094" s="12" t="s">
        <v>2859</v>
      </c>
      <c r="G1094" s="12" t="s">
        <v>110</v>
      </c>
      <c r="H1094" s="13">
        <v>18710</v>
      </c>
      <c r="I1094" s="14">
        <v>9355</v>
      </c>
      <c r="J1094" s="15">
        <v>4678</v>
      </c>
      <c r="K1094" s="14">
        <v>4677</v>
      </c>
      <c r="L1094" s="25" t="s">
        <v>6037</v>
      </c>
    </row>
    <row r="1095" spans="1:12" x14ac:dyDescent="0.35">
      <c r="A1095" s="9" t="s">
        <v>2803</v>
      </c>
      <c r="B1095" s="9" t="s">
        <v>2860</v>
      </c>
      <c r="C1095" s="10" t="s">
        <v>17</v>
      </c>
      <c r="D1095" s="11" t="s">
        <v>6037</v>
      </c>
      <c r="E1095" s="9" t="s">
        <v>6037</v>
      </c>
      <c r="F1095" s="12" t="s">
        <v>2861</v>
      </c>
      <c r="G1095" s="12" t="s">
        <v>110</v>
      </c>
      <c r="H1095" s="13">
        <v>103160</v>
      </c>
      <c r="I1095" s="14">
        <v>51580</v>
      </c>
      <c r="J1095" s="15">
        <v>25790</v>
      </c>
      <c r="K1095" s="14">
        <v>25790</v>
      </c>
      <c r="L1095" s="25" t="s">
        <v>6037</v>
      </c>
    </row>
    <row r="1096" spans="1:12" x14ac:dyDescent="0.35">
      <c r="A1096" s="9" t="s">
        <v>2803</v>
      </c>
      <c r="B1096" s="9" t="s">
        <v>2860</v>
      </c>
      <c r="C1096" s="10" t="s">
        <v>2862</v>
      </c>
      <c r="D1096" s="11" t="s">
        <v>2863</v>
      </c>
      <c r="E1096" s="9" t="s">
        <v>45</v>
      </c>
      <c r="F1096" s="12" t="s">
        <v>2864</v>
      </c>
      <c r="G1096" s="12" t="s">
        <v>110</v>
      </c>
      <c r="H1096" s="13">
        <v>7448</v>
      </c>
      <c r="I1096" s="14">
        <v>3724</v>
      </c>
      <c r="J1096" s="15">
        <v>1862</v>
      </c>
      <c r="K1096" s="14">
        <v>1862</v>
      </c>
      <c r="L1096" s="25" t="s">
        <v>6037</v>
      </c>
    </row>
    <row r="1097" spans="1:12" x14ac:dyDescent="0.35">
      <c r="A1097" s="9" t="s">
        <v>2865</v>
      </c>
      <c r="B1097" s="9" t="s">
        <v>2866</v>
      </c>
      <c r="C1097" s="10" t="s">
        <v>17</v>
      </c>
      <c r="D1097" s="11" t="s">
        <v>6037</v>
      </c>
      <c r="E1097" s="9" t="s">
        <v>6037</v>
      </c>
      <c r="F1097" s="12" t="s">
        <v>2867</v>
      </c>
      <c r="G1097" s="12" t="s">
        <v>19</v>
      </c>
      <c r="H1097" s="13">
        <v>344244</v>
      </c>
      <c r="I1097" s="14">
        <v>172122</v>
      </c>
      <c r="J1097" s="15">
        <v>86061</v>
      </c>
      <c r="K1097" s="14">
        <v>86061</v>
      </c>
      <c r="L1097" s="25" t="s">
        <v>6037</v>
      </c>
    </row>
    <row r="1098" spans="1:12" x14ac:dyDescent="0.35">
      <c r="A1098" s="9" t="s">
        <v>2865</v>
      </c>
      <c r="B1098" s="9" t="s">
        <v>2866</v>
      </c>
      <c r="C1098" s="10" t="s">
        <v>2868</v>
      </c>
      <c r="D1098" s="11" t="s">
        <v>2869</v>
      </c>
      <c r="E1098" s="9" t="s">
        <v>22</v>
      </c>
      <c r="F1098" s="12" t="s">
        <v>2870</v>
      </c>
      <c r="G1098" s="12" t="s">
        <v>19</v>
      </c>
      <c r="H1098" s="13">
        <v>101478</v>
      </c>
      <c r="I1098" s="14">
        <v>50739</v>
      </c>
      <c r="J1098" s="15">
        <v>25370</v>
      </c>
      <c r="K1098" s="14">
        <v>25369</v>
      </c>
      <c r="L1098" s="25" t="s">
        <v>6037</v>
      </c>
    </row>
    <row r="1099" spans="1:12" x14ac:dyDescent="0.35">
      <c r="A1099" s="9" t="s">
        <v>2865</v>
      </c>
      <c r="B1099" s="9" t="s">
        <v>2866</v>
      </c>
      <c r="C1099" s="10" t="s">
        <v>2871</v>
      </c>
      <c r="D1099" s="11" t="s">
        <v>2872</v>
      </c>
      <c r="E1099" s="9" t="s">
        <v>22</v>
      </c>
      <c r="F1099" s="12" t="s">
        <v>2873</v>
      </c>
      <c r="G1099" s="12" t="s">
        <v>24</v>
      </c>
      <c r="H1099" s="13">
        <v>52074</v>
      </c>
      <c r="I1099" s="14">
        <v>26037</v>
      </c>
      <c r="J1099" s="15">
        <v>13019</v>
      </c>
      <c r="K1099" s="14">
        <v>13018</v>
      </c>
      <c r="L1099" s="25" t="s">
        <v>6037</v>
      </c>
    </row>
    <row r="1100" spans="1:12" x14ac:dyDescent="0.35">
      <c r="A1100" s="9" t="s">
        <v>2865</v>
      </c>
      <c r="B1100" s="9" t="s">
        <v>2866</v>
      </c>
      <c r="C1100" s="10" t="s">
        <v>2874</v>
      </c>
      <c r="D1100" s="11" t="s">
        <v>2875</v>
      </c>
      <c r="E1100" s="9" t="s">
        <v>45</v>
      </c>
      <c r="F1100" s="12" t="s">
        <v>2876</v>
      </c>
      <c r="G1100" s="12" t="s">
        <v>19</v>
      </c>
      <c r="H1100" s="13">
        <v>35118</v>
      </c>
      <c r="I1100" s="14">
        <v>17559</v>
      </c>
      <c r="J1100" s="15">
        <v>8780</v>
      </c>
      <c r="K1100" s="14">
        <v>8779</v>
      </c>
      <c r="L1100" s="25" t="s">
        <v>6037</v>
      </c>
    </row>
    <row r="1101" spans="1:12" ht="31" x14ac:dyDescent="0.35">
      <c r="A1101" s="9" t="s">
        <v>2865</v>
      </c>
      <c r="B1101" s="9" t="s">
        <v>2866</v>
      </c>
      <c r="C1101" s="10" t="s">
        <v>2877</v>
      </c>
      <c r="D1101" s="11" t="s">
        <v>2878</v>
      </c>
      <c r="E1101" s="9" t="s">
        <v>22</v>
      </c>
      <c r="F1101" s="12" t="s">
        <v>2879</v>
      </c>
      <c r="G1101" s="12" t="s">
        <v>24</v>
      </c>
      <c r="H1101" s="13">
        <v>115478</v>
      </c>
      <c r="I1101" s="14">
        <v>57739</v>
      </c>
      <c r="J1101" s="15">
        <v>28870</v>
      </c>
      <c r="K1101" s="14">
        <v>28869</v>
      </c>
      <c r="L1101" s="25" t="s">
        <v>6037</v>
      </c>
    </row>
    <row r="1102" spans="1:12" x14ac:dyDescent="0.35">
      <c r="A1102" s="9" t="s">
        <v>2865</v>
      </c>
      <c r="B1102" s="9" t="s">
        <v>2866</v>
      </c>
      <c r="C1102" s="10" t="s">
        <v>2880</v>
      </c>
      <c r="D1102" s="11" t="s">
        <v>2881</v>
      </c>
      <c r="E1102" s="9" t="s">
        <v>22</v>
      </c>
      <c r="F1102" s="12" t="s">
        <v>2882</v>
      </c>
      <c r="G1102" s="12" t="s">
        <v>24</v>
      </c>
      <c r="H1102" s="13">
        <v>14308</v>
      </c>
      <c r="I1102" s="14">
        <v>7154</v>
      </c>
      <c r="J1102" s="15">
        <v>3577</v>
      </c>
      <c r="K1102" s="14">
        <v>3577</v>
      </c>
      <c r="L1102" s="25" t="s">
        <v>6037</v>
      </c>
    </row>
    <row r="1103" spans="1:12" x14ac:dyDescent="0.35">
      <c r="A1103" s="9" t="s">
        <v>2865</v>
      </c>
      <c r="B1103" s="9" t="s">
        <v>2866</v>
      </c>
      <c r="C1103" s="10" t="s">
        <v>2883</v>
      </c>
      <c r="D1103" s="11" t="s">
        <v>2884</v>
      </c>
      <c r="E1103" s="9" t="s">
        <v>22</v>
      </c>
      <c r="F1103" s="12" t="s">
        <v>2885</v>
      </c>
      <c r="G1103" s="12" t="s">
        <v>24</v>
      </c>
      <c r="H1103" s="13">
        <v>58584</v>
      </c>
      <c r="I1103" s="14">
        <v>29292</v>
      </c>
      <c r="J1103" s="15">
        <v>14646</v>
      </c>
      <c r="K1103" s="14">
        <v>14646</v>
      </c>
      <c r="L1103" s="25" t="s">
        <v>6037</v>
      </c>
    </row>
    <row r="1104" spans="1:12" x14ac:dyDescent="0.35">
      <c r="A1104" s="9" t="s">
        <v>2865</v>
      </c>
      <c r="B1104" s="9" t="s">
        <v>2866</v>
      </c>
      <c r="C1104" s="10" t="s">
        <v>2886</v>
      </c>
      <c r="D1104" s="11" t="s">
        <v>2887</v>
      </c>
      <c r="E1104" s="9" t="s">
        <v>22</v>
      </c>
      <c r="F1104" s="12" t="s">
        <v>2888</v>
      </c>
      <c r="G1104" s="12" t="s">
        <v>24</v>
      </c>
      <c r="H1104" s="13">
        <v>68654</v>
      </c>
      <c r="I1104" s="14">
        <v>34327</v>
      </c>
      <c r="J1104" s="15">
        <v>17164</v>
      </c>
      <c r="K1104" s="14">
        <v>17163</v>
      </c>
      <c r="L1104" s="25" t="s">
        <v>6037</v>
      </c>
    </row>
    <row r="1105" spans="1:12" ht="31" x14ac:dyDescent="0.35">
      <c r="A1105" s="9" t="s">
        <v>2865</v>
      </c>
      <c r="B1105" s="9" t="s">
        <v>2866</v>
      </c>
      <c r="C1105" s="10" t="s">
        <v>2889</v>
      </c>
      <c r="D1105" s="11" t="s">
        <v>2890</v>
      </c>
      <c r="E1105" s="9" t="s">
        <v>22</v>
      </c>
      <c r="F1105" s="12" t="s">
        <v>2891</v>
      </c>
      <c r="G1105" s="12" t="s">
        <v>110</v>
      </c>
      <c r="H1105" s="13">
        <v>114314</v>
      </c>
      <c r="I1105" s="14">
        <v>57157</v>
      </c>
      <c r="J1105" s="15">
        <v>28579</v>
      </c>
      <c r="K1105" s="14">
        <v>28578</v>
      </c>
      <c r="L1105" s="25" t="s">
        <v>6037</v>
      </c>
    </row>
    <row r="1106" spans="1:12" x14ac:dyDescent="0.35">
      <c r="A1106" s="9" t="s">
        <v>2865</v>
      </c>
      <c r="B1106" s="9" t="s">
        <v>2866</v>
      </c>
      <c r="C1106" s="10" t="s">
        <v>2892</v>
      </c>
      <c r="D1106" s="11" t="s">
        <v>2893</v>
      </c>
      <c r="E1106" s="9" t="s">
        <v>22</v>
      </c>
      <c r="F1106" s="12" t="s">
        <v>2894</v>
      </c>
      <c r="G1106" s="12" t="s">
        <v>19</v>
      </c>
      <c r="H1106" s="13">
        <v>84082</v>
      </c>
      <c r="I1106" s="14">
        <v>42041</v>
      </c>
      <c r="J1106" s="15">
        <v>21021</v>
      </c>
      <c r="K1106" s="14">
        <v>21020</v>
      </c>
      <c r="L1106" s="25" t="s">
        <v>6037</v>
      </c>
    </row>
    <row r="1107" spans="1:12" x14ac:dyDescent="0.35">
      <c r="A1107" s="9" t="s">
        <v>2865</v>
      </c>
      <c r="B1107" s="9" t="s">
        <v>2866</v>
      </c>
      <c r="C1107" s="10" t="s">
        <v>2895</v>
      </c>
      <c r="D1107" s="11" t="s">
        <v>2896</v>
      </c>
      <c r="E1107" s="9" t="s">
        <v>22</v>
      </c>
      <c r="F1107" s="12" t="s">
        <v>2897</v>
      </c>
      <c r="G1107" s="12" t="s">
        <v>19</v>
      </c>
      <c r="H1107" s="13">
        <v>55484</v>
      </c>
      <c r="I1107" s="14">
        <v>27742</v>
      </c>
      <c r="J1107" s="15">
        <v>13871</v>
      </c>
      <c r="K1107" s="14">
        <v>13871</v>
      </c>
      <c r="L1107" s="25" t="s">
        <v>6037</v>
      </c>
    </row>
    <row r="1108" spans="1:12" x14ac:dyDescent="0.35">
      <c r="A1108" s="9" t="s">
        <v>2865</v>
      </c>
      <c r="B1108" s="9" t="s">
        <v>2866</v>
      </c>
      <c r="C1108" s="10" t="s">
        <v>2898</v>
      </c>
      <c r="D1108" s="11" t="s">
        <v>2899</v>
      </c>
      <c r="E1108" s="9" t="s">
        <v>22</v>
      </c>
      <c r="F1108" s="12" t="s">
        <v>2900</v>
      </c>
      <c r="G1108" s="12" t="s">
        <v>24</v>
      </c>
      <c r="H1108" s="13">
        <v>49274</v>
      </c>
      <c r="I1108" s="14">
        <v>24637</v>
      </c>
      <c r="J1108" s="15">
        <v>12319</v>
      </c>
      <c r="K1108" s="14">
        <v>12318</v>
      </c>
      <c r="L1108" s="25" t="s">
        <v>6037</v>
      </c>
    </row>
    <row r="1109" spans="1:12" x14ac:dyDescent="0.35">
      <c r="A1109" s="9" t="s">
        <v>2865</v>
      </c>
      <c r="B1109" s="9" t="s">
        <v>2866</v>
      </c>
      <c r="C1109" s="10" t="s">
        <v>2901</v>
      </c>
      <c r="D1109" s="11" t="s">
        <v>2902</v>
      </c>
      <c r="E1109" s="9" t="s">
        <v>22</v>
      </c>
      <c r="F1109" s="12" t="s">
        <v>2903</v>
      </c>
      <c r="G1109" s="12" t="s">
        <v>24</v>
      </c>
      <c r="H1109" s="13">
        <v>24912</v>
      </c>
      <c r="I1109" s="14">
        <v>12456</v>
      </c>
      <c r="J1109" s="15">
        <v>6228</v>
      </c>
      <c r="K1109" s="14">
        <v>6228</v>
      </c>
      <c r="L1109" s="25" t="s">
        <v>6037</v>
      </c>
    </row>
    <row r="1110" spans="1:12" ht="31" x14ac:dyDescent="0.35">
      <c r="A1110" s="9" t="s">
        <v>2865</v>
      </c>
      <c r="B1110" s="9" t="s">
        <v>2866</v>
      </c>
      <c r="C1110" s="10" t="s">
        <v>2904</v>
      </c>
      <c r="D1110" s="11" t="s">
        <v>2905</v>
      </c>
      <c r="E1110" s="9" t="s">
        <v>22</v>
      </c>
      <c r="F1110" s="12" t="s">
        <v>2906</v>
      </c>
      <c r="G1110" s="12" t="s">
        <v>24</v>
      </c>
      <c r="H1110" s="13">
        <v>10838</v>
      </c>
      <c r="I1110" s="14">
        <v>5419</v>
      </c>
      <c r="J1110" s="15">
        <v>2710</v>
      </c>
      <c r="K1110" s="14">
        <v>2709</v>
      </c>
      <c r="L1110" s="25" t="s">
        <v>6037</v>
      </c>
    </row>
    <row r="1111" spans="1:12" ht="31" x14ac:dyDescent="0.35">
      <c r="A1111" s="9" t="s">
        <v>2865</v>
      </c>
      <c r="B1111" s="9" t="s">
        <v>2866</v>
      </c>
      <c r="C1111" s="10" t="s">
        <v>2907</v>
      </c>
      <c r="D1111" s="11" t="s">
        <v>2908</v>
      </c>
      <c r="E1111" s="9" t="s">
        <v>22</v>
      </c>
      <c r="F1111" s="12" t="s">
        <v>2909</v>
      </c>
      <c r="G1111" s="12" t="s">
        <v>24</v>
      </c>
      <c r="H1111" s="13">
        <v>24654</v>
      </c>
      <c r="I1111" s="14">
        <v>12327</v>
      </c>
      <c r="J1111" s="15">
        <v>6164</v>
      </c>
      <c r="K1111" s="14">
        <v>6163</v>
      </c>
      <c r="L1111" s="25" t="s">
        <v>6037</v>
      </c>
    </row>
    <row r="1112" spans="1:12" x14ac:dyDescent="0.35">
      <c r="A1112" s="9" t="s">
        <v>2865</v>
      </c>
      <c r="B1112" s="9" t="s">
        <v>2866</v>
      </c>
      <c r="C1112" s="10" t="s">
        <v>2910</v>
      </c>
      <c r="D1112" s="11" t="s">
        <v>2911</v>
      </c>
      <c r="E1112" s="9" t="s">
        <v>22</v>
      </c>
      <c r="F1112" s="12" t="s">
        <v>2912</v>
      </c>
      <c r="G1112" s="12" t="s">
        <v>110</v>
      </c>
      <c r="H1112" s="13">
        <v>12100</v>
      </c>
      <c r="I1112" s="14">
        <v>6050</v>
      </c>
      <c r="J1112" s="15">
        <v>5760</v>
      </c>
      <c r="K1112" s="14">
        <v>290</v>
      </c>
      <c r="L1112" s="25" t="s">
        <v>6037</v>
      </c>
    </row>
    <row r="1113" spans="1:12" x14ac:dyDescent="0.35">
      <c r="A1113" s="9" t="s">
        <v>2865</v>
      </c>
      <c r="B1113" s="9" t="s">
        <v>2866</v>
      </c>
      <c r="C1113" s="10" t="s">
        <v>2913</v>
      </c>
      <c r="D1113" s="11" t="s">
        <v>2914</v>
      </c>
      <c r="E1113" s="9" t="s">
        <v>22</v>
      </c>
      <c r="F1113" s="12" t="s">
        <v>2915</v>
      </c>
      <c r="G1113" s="12" t="s">
        <v>24</v>
      </c>
      <c r="H1113" s="13">
        <v>13560</v>
      </c>
      <c r="I1113" s="14">
        <v>6780</v>
      </c>
      <c r="J1113" s="15">
        <v>10688</v>
      </c>
      <c r="K1113" s="14">
        <v>0</v>
      </c>
      <c r="L1113" s="25" t="s">
        <v>6037</v>
      </c>
    </row>
    <row r="1114" spans="1:12" x14ac:dyDescent="0.35">
      <c r="A1114" s="9" t="s">
        <v>2865</v>
      </c>
      <c r="B1114" s="9" t="s">
        <v>2916</v>
      </c>
      <c r="C1114" s="10" t="s">
        <v>17</v>
      </c>
      <c r="D1114" s="11" t="s">
        <v>6037</v>
      </c>
      <c r="E1114" s="9" t="s">
        <v>6037</v>
      </c>
      <c r="F1114" s="12" t="s">
        <v>2917</v>
      </c>
      <c r="G1114" s="12" t="s">
        <v>110</v>
      </c>
      <c r="H1114" s="13">
        <v>3365934</v>
      </c>
      <c r="I1114" s="14">
        <v>1682967</v>
      </c>
      <c r="J1114" s="15">
        <v>841484</v>
      </c>
      <c r="K1114" s="14">
        <v>841483</v>
      </c>
      <c r="L1114" s="25" t="s">
        <v>6037</v>
      </c>
    </row>
    <row r="1115" spans="1:12" x14ac:dyDescent="0.35">
      <c r="A1115" s="9" t="s">
        <v>2865</v>
      </c>
      <c r="B1115" s="9" t="s">
        <v>2916</v>
      </c>
      <c r="C1115" s="10" t="s">
        <v>2918</v>
      </c>
      <c r="D1115" s="11" t="s">
        <v>2919</v>
      </c>
      <c r="E1115" s="9" t="s">
        <v>22</v>
      </c>
      <c r="F1115" s="12" t="s">
        <v>2920</v>
      </c>
      <c r="G1115" s="12" t="s">
        <v>110</v>
      </c>
      <c r="H1115" s="13">
        <v>46056</v>
      </c>
      <c r="I1115" s="14">
        <v>23028</v>
      </c>
      <c r="J1115" s="15">
        <v>11514</v>
      </c>
      <c r="K1115" s="14">
        <v>11514</v>
      </c>
      <c r="L1115" s="25" t="s">
        <v>6037</v>
      </c>
    </row>
    <row r="1116" spans="1:12" x14ac:dyDescent="0.35">
      <c r="A1116" s="9" t="s">
        <v>2865</v>
      </c>
      <c r="B1116" s="9" t="s">
        <v>2916</v>
      </c>
      <c r="C1116" s="10" t="s">
        <v>2921</v>
      </c>
      <c r="D1116" s="11" t="s">
        <v>2922</v>
      </c>
      <c r="E1116" s="9" t="s">
        <v>22</v>
      </c>
      <c r="F1116" s="12" t="s">
        <v>2923</v>
      </c>
      <c r="G1116" s="12" t="s">
        <v>110</v>
      </c>
      <c r="H1116" s="13">
        <v>74874</v>
      </c>
      <c r="I1116" s="14">
        <v>37437</v>
      </c>
      <c r="J1116" s="15">
        <v>18719</v>
      </c>
      <c r="K1116" s="14">
        <v>18718</v>
      </c>
      <c r="L1116" s="25" t="s">
        <v>6037</v>
      </c>
    </row>
    <row r="1117" spans="1:12" x14ac:dyDescent="0.35">
      <c r="A1117" s="9" t="s">
        <v>2865</v>
      </c>
      <c r="B1117" s="9" t="s">
        <v>2924</v>
      </c>
      <c r="C1117" s="10" t="s">
        <v>17</v>
      </c>
      <c r="D1117" s="11" t="s">
        <v>6037</v>
      </c>
      <c r="E1117" s="9" t="s">
        <v>6037</v>
      </c>
      <c r="F1117" s="12" t="s">
        <v>2925</v>
      </c>
      <c r="G1117" s="12" t="s">
        <v>238</v>
      </c>
      <c r="H1117" s="13">
        <v>56945763</v>
      </c>
      <c r="I1117" s="14">
        <v>28472882</v>
      </c>
      <c r="J1117" s="15">
        <v>14236441</v>
      </c>
      <c r="K1117" s="14">
        <v>14236441</v>
      </c>
      <c r="L1117" s="25" t="s">
        <v>6037</v>
      </c>
    </row>
    <row r="1118" spans="1:12" x14ac:dyDescent="0.35">
      <c r="A1118" s="9" t="s">
        <v>2865</v>
      </c>
      <c r="B1118" s="9" t="s">
        <v>2926</v>
      </c>
      <c r="C1118" s="10" t="s">
        <v>17</v>
      </c>
      <c r="D1118" s="11" t="s">
        <v>6037</v>
      </c>
      <c r="E1118" s="9" t="s">
        <v>6037</v>
      </c>
      <c r="F1118" s="12" t="s">
        <v>2927</v>
      </c>
      <c r="G1118" s="12" t="s">
        <v>24</v>
      </c>
      <c r="H1118" s="13">
        <v>1165248</v>
      </c>
      <c r="I1118" s="14">
        <v>582624</v>
      </c>
      <c r="J1118" s="15">
        <v>291312</v>
      </c>
      <c r="K1118" s="14">
        <v>291312</v>
      </c>
      <c r="L1118" s="25" t="s">
        <v>6037</v>
      </c>
    </row>
    <row r="1119" spans="1:12" x14ac:dyDescent="0.35">
      <c r="A1119" s="9" t="s">
        <v>2865</v>
      </c>
      <c r="B1119" s="9" t="s">
        <v>2928</v>
      </c>
      <c r="C1119" s="10" t="s">
        <v>17</v>
      </c>
      <c r="D1119" s="11" t="s">
        <v>6037</v>
      </c>
      <c r="E1119" s="9" t="s">
        <v>6037</v>
      </c>
      <c r="F1119" s="12" t="s">
        <v>2929</v>
      </c>
      <c r="G1119" s="12" t="s">
        <v>110</v>
      </c>
      <c r="H1119" s="13">
        <v>4267071</v>
      </c>
      <c r="I1119" s="14">
        <v>2133536</v>
      </c>
      <c r="J1119" s="15">
        <v>1066768</v>
      </c>
      <c r="K1119" s="14">
        <v>1066768</v>
      </c>
      <c r="L1119" s="25" t="s">
        <v>6037</v>
      </c>
    </row>
    <row r="1120" spans="1:12" x14ac:dyDescent="0.35">
      <c r="A1120" s="9" t="s">
        <v>2865</v>
      </c>
      <c r="B1120" s="9" t="s">
        <v>2930</v>
      </c>
      <c r="C1120" s="10" t="s">
        <v>17</v>
      </c>
      <c r="D1120" s="11" t="s">
        <v>6037</v>
      </c>
      <c r="E1120" s="9" t="s">
        <v>6037</v>
      </c>
      <c r="F1120" s="12" t="s">
        <v>2931</v>
      </c>
      <c r="G1120" s="12" t="s">
        <v>24</v>
      </c>
      <c r="H1120" s="13">
        <v>9272574</v>
      </c>
      <c r="I1120" s="14">
        <v>4636287</v>
      </c>
      <c r="J1120" s="15">
        <v>2318144</v>
      </c>
      <c r="K1120" s="14">
        <v>2318143</v>
      </c>
      <c r="L1120" s="25" t="s">
        <v>6037</v>
      </c>
    </row>
    <row r="1121" spans="1:12" ht="31" x14ac:dyDescent="0.35">
      <c r="A1121" s="9" t="s">
        <v>2865</v>
      </c>
      <c r="B1121" s="9" t="s">
        <v>2930</v>
      </c>
      <c r="C1121" s="10" t="s">
        <v>2932</v>
      </c>
      <c r="D1121" s="11" t="s">
        <v>2933</v>
      </c>
      <c r="E1121" s="9" t="s">
        <v>22</v>
      </c>
      <c r="F1121" s="12" t="s">
        <v>2934</v>
      </c>
      <c r="G1121" s="12" t="s">
        <v>24</v>
      </c>
      <c r="H1121" s="13">
        <v>730420</v>
      </c>
      <c r="I1121" s="14">
        <v>365210</v>
      </c>
      <c r="J1121" s="15">
        <v>182605</v>
      </c>
      <c r="K1121" s="14">
        <v>182605</v>
      </c>
      <c r="L1121" s="25" t="s">
        <v>6037</v>
      </c>
    </row>
    <row r="1122" spans="1:12" x14ac:dyDescent="0.35">
      <c r="A1122" s="9" t="s">
        <v>2865</v>
      </c>
      <c r="B1122" s="9" t="s">
        <v>2930</v>
      </c>
      <c r="C1122" s="10" t="s">
        <v>2935</v>
      </c>
      <c r="D1122" s="11" t="s">
        <v>2936</v>
      </c>
      <c r="E1122" s="9" t="s">
        <v>22</v>
      </c>
      <c r="F1122" s="12" t="s">
        <v>2937</v>
      </c>
      <c r="G1122" s="12" t="s">
        <v>24</v>
      </c>
      <c r="H1122" s="13">
        <v>134842</v>
      </c>
      <c r="I1122" s="14">
        <v>67421</v>
      </c>
      <c r="J1122" s="15">
        <v>33711</v>
      </c>
      <c r="K1122" s="14">
        <v>33710</v>
      </c>
      <c r="L1122" s="25" t="s">
        <v>6037</v>
      </c>
    </row>
    <row r="1123" spans="1:12" ht="31" x14ac:dyDescent="0.35">
      <c r="A1123" s="9" t="s">
        <v>2865</v>
      </c>
      <c r="B1123" s="9" t="s">
        <v>2930</v>
      </c>
      <c r="C1123" s="10" t="s">
        <v>2938</v>
      </c>
      <c r="D1123" s="11" t="s">
        <v>2939</v>
      </c>
      <c r="E1123" s="9" t="s">
        <v>22</v>
      </c>
      <c r="F1123" s="12" t="s">
        <v>2940</v>
      </c>
      <c r="G1123" s="12" t="s">
        <v>24</v>
      </c>
      <c r="H1123" s="13">
        <v>139916</v>
      </c>
      <c r="I1123" s="14">
        <v>69958</v>
      </c>
      <c r="J1123" s="15">
        <v>34979</v>
      </c>
      <c r="K1123" s="14">
        <v>34979</v>
      </c>
      <c r="L1123" s="25" t="s">
        <v>6037</v>
      </c>
    </row>
    <row r="1124" spans="1:12" x14ac:dyDescent="0.35">
      <c r="A1124" s="9" t="s">
        <v>2865</v>
      </c>
      <c r="B1124" s="9" t="s">
        <v>2930</v>
      </c>
      <c r="C1124" s="10" t="s">
        <v>2941</v>
      </c>
      <c r="D1124" s="11" t="s">
        <v>2942</v>
      </c>
      <c r="E1124" s="9" t="s">
        <v>22</v>
      </c>
      <c r="F1124" s="12" t="s">
        <v>2943</v>
      </c>
      <c r="G1124" s="12" t="s">
        <v>24</v>
      </c>
      <c r="H1124" s="13">
        <v>111370</v>
      </c>
      <c r="I1124" s="14">
        <v>55685</v>
      </c>
      <c r="J1124" s="15">
        <v>27843</v>
      </c>
      <c r="K1124" s="14">
        <v>27842</v>
      </c>
      <c r="L1124" s="25" t="s">
        <v>6037</v>
      </c>
    </row>
    <row r="1125" spans="1:12" x14ac:dyDescent="0.35">
      <c r="A1125" s="9" t="s">
        <v>2865</v>
      </c>
      <c r="B1125" s="9" t="s">
        <v>2930</v>
      </c>
      <c r="C1125" s="10" t="s">
        <v>2944</v>
      </c>
      <c r="D1125" s="11" t="s">
        <v>2945</v>
      </c>
      <c r="E1125" s="9" t="s">
        <v>22</v>
      </c>
      <c r="F1125" s="12" t="s">
        <v>2946</v>
      </c>
      <c r="G1125" s="12" t="s">
        <v>24</v>
      </c>
      <c r="H1125" s="13">
        <v>43068</v>
      </c>
      <c r="I1125" s="14">
        <v>21534</v>
      </c>
      <c r="J1125" s="15">
        <v>10767</v>
      </c>
      <c r="K1125" s="14">
        <v>10767</v>
      </c>
      <c r="L1125" s="25" t="s">
        <v>6037</v>
      </c>
    </row>
    <row r="1126" spans="1:12" x14ac:dyDescent="0.35">
      <c r="A1126" s="9" t="s">
        <v>2865</v>
      </c>
      <c r="B1126" s="9" t="s">
        <v>2947</v>
      </c>
      <c r="C1126" s="10" t="s">
        <v>17</v>
      </c>
      <c r="D1126" s="11" t="s">
        <v>6037</v>
      </c>
      <c r="E1126" s="9" t="s">
        <v>6037</v>
      </c>
      <c r="F1126" s="12" t="s">
        <v>2948</v>
      </c>
      <c r="G1126" s="12" t="s">
        <v>110</v>
      </c>
      <c r="H1126" s="13">
        <v>2182256</v>
      </c>
      <c r="I1126" s="14">
        <v>1091128</v>
      </c>
      <c r="J1126" s="15">
        <v>545564</v>
      </c>
      <c r="K1126" s="14">
        <v>545564</v>
      </c>
      <c r="L1126" s="25" t="s">
        <v>6037</v>
      </c>
    </row>
    <row r="1127" spans="1:12" x14ac:dyDescent="0.35">
      <c r="A1127" s="9" t="s">
        <v>2865</v>
      </c>
      <c r="B1127" s="9" t="s">
        <v>2949</v>
      </c>
      <c r="C1127" s="10" t="s">
        <v>17</v>
      </c>
      <c r="D1127" s="11" t="s">
        <v>6037</v>
      </c>
      <c r="E1127" s="9" t="s">
        <v>6037</v>
      </c>
      <c r="F1127" s="12" t="s">
        <v>2950</v>
      </c>
      <c r="G1127" s="12" t="s">
        <v>110</v>
      </c>
      <c r="H1127" s="13">
        <v>771246</v>
      </c>
      <c r="I1127" s="14">
        <v>385623</v>
      </c>
      <c r="J1127" s="15">
        <v>192812</v>
      </c>
      <c r="K1127" s="14">
        <v>192811</v>
      </c>
      <c r="L1127" s="25" t="s">
        <v>6037</v>
      </c>
    </row>
    <row r="1128" spans="1:12" x14ac:dyDescent="0.35">
      <c r="A1128" s="9" t="s">
        <v>2865</v>
      </c>
      <c r="B1128" s="9" t="s">
        <v>2951</v>
      </c>
      <c r="C1128" s="10" t="s">
        <v>17</v>
      </c>
      <c r="D1128" s="11" t="s">
        <v>6037</v>
      </c>
      <c r="E1128" s="9" t="s">
        <v>6037</v>
      </c>
      <c r="F1128" s="12" t="s">
        <v>2952</v>
      </c>
      <c r="G1128" s="12" t="s">
        <v>110</v>
      </c>
      <c r="H1128" s="13">
        <v>1240746</v>
      </c>
      <c r="I1128" s="14">
        <v>620373</v>
      </c>
      <c r="J1128" s="15">
        <v>310187</v>
      </c>
      <c r="K1128" s="14">
        <v>310186</v>
      </c>
      <c r="L1128" s="25" t="s">
        <v>6037</v>
      </c>
    </row>
    <row r="1129" spans="1:12" x14ac:dyDescent="0.35">
      <c r="A1129" s="9" t="s">
        <v>2865</v>
      </c>
      <c r="B1129" s="9" t="s">
        <v>2953</v>
      </c>
      <c r="C1129" s="10" t="s">
        <v>17</v>
      </c>
      <c r="D1129" s="11" t="s">
        <v>6037</v>
      </c>
      <c r="E1129" s="9" t="s">
        <v>6037</v>
      </c>
      <c r="F1129" s="12" t="s">
        <v>2954</v>
      </c>
      <c r="G1129" s="12" t="s">
        <v>110</v>
      </c>
      <c r="H1129" s="13">
        <v>11631506</v>
      </c>
      <c r="I1129" s="14">
        <v>5815753</v>
      </c>
      <c r="J1129" s="15">
        <v>2907877</v>
      </c>
      <c r="K1129" s="14">
        <v>2907876</v>
      </c>
      <c r="L1129" s="25" t="s">
        <v>6037</v>
      </c>
    </row>
    <row r="1130" spans="1:12" x14ac:dyDescent="0.35">
      <c r="A1130" s="9" t="s">
        <v>2865</v>
      </c>
      <c r="B1130" s="9" t="s">
        <v>2955</v>
      </c>
      <c r="C1130" s="10" t="s">
        <v>17</v>
      </c>
      <c r="D1130" s="11" t="s">
        <v>6037</v>
      </c>
      <c r="E1130" s="9" t="s">
        <v>6037</v>
      </c>
      <c r="F1130" s="12" t="s">
        <v>2956</v>
      </c>
      <c r="G1130" s="12" t="s">
        <v>238</v>
      </c>
      <c r="H1130" s="13">
        <v>8193352</v>
      </c>
      <c r="I1130" s="14">
        <v>4096676</v>
      </c>
      <c r="J1130" s="15">
        <v>2048338</v>
      </c>
      <c r="K1130" s="14">
        <v>2048338</v>
      </c>
      <c r="L1130" s="25" t="s">
        <v>6037</v>
      </c>
    </row>
    <row r="1131" spans="1:12" x14ac:dyDescent="0.35">
      <c r="A1131" s="9" t="s">
        <v>2865</v>
      </c>
      <c r="B1131" s="9" t="s">
        <v>2957</v>
      </c>
      <c r="C1131" s="10" t="s">
        <v>17</v>
      </c>
      <c r="D1131" s="11" t="s">
        <v>6037</v>
      </c>
      <c r="E1131" s="9" t="s">
        <v>6037</v>
      </c>
      <c r="F1131" s="12" t="s">
        <v>2958</v>
      </c>
      <c r="G1131" s="12" t="s">
        <v>24</v>
      </c>
      <c r="H1131" s="13">
        <v>70163003</v>
      </c>
      <c r="I1131" s="14">
        <v>35081502</v>
      </c>
      <c r="J1131" s="15">
        <v>17540751</v>
      </c>
      <c r="K1131" s="14">
        <v>17540751</v>
      </c>
      <c r="L1131" s="25" t="s">
        <v>6037</v>
      </c>
    </row>
    <row r="1132" spans="1:12" x14ac:dyDescent="0.35">
      <c r="A1132" s="9" t="s">
        <v>2865</v>
      </c>
      <c r="B1132" s="9" t="s">
        <v>2959</v>
      </c>
      <c r="C1132" s="10" t="s">
        <v>17</v>
      </c>
      <c r="D1132" s="11" t="s">
        <v>6037</v>
      </c>
      <c r="E1132" s="9" t="s">
        <v>6037</v>
      </c>
      <c r="F1132" s="12" t="s">
        <v>2960</v>
      </c>
      <c r="G1132" s="12" t="s">
        <v>110</v>
      </c>
      <c r="H1132" s="13">
        <v>1313576</v>
      </c>
      <c r="I1132" s="14">
        <v>656788</v>
      </c>
      <c r="J1132" s="15">
        <v>328394</v>
      </c>
      <c r="K1132" s="14">
        <v>328394</v>
      </c>
      <c r="L1132" s="25" t="s">
        <v>6037</v>
      </c>
    </row>
    <row r="1133" spans="1:12" x14ac:dyDescent="0.35">
      <c r="A1133" s="9" t="s">
        <v>2865</v>
      </c>
      <c r="B1133" s="9" t="s">
        <v>2959</v>
      </c>
      <c r="C1133" s="10" t="s">
        <v>2961</v>
      </c>
      <c r="D1133" s="11" t="s">
        <v>2962</v>
      </c>
      <c r="E1133" s="9" t="s">
        <v>22</v>
      </c>
      <c r="F1133" s="12" t="s">
        <v>2963</v>
      </c>
      <c r="G1133" s="12" t="s">
        <v>110</v>
      </c>
      <c r="H1133" s="13">
        <v>55584</v>
      </c>
      <c r="I1133" s="14">
        <v>27792</v>
      </c>
      <c r="J1133" s="15">
        <v>13896</v>
      </c>
      <c r="K1133" s="14">
        <v>13896</v>
      </c>
      <c r="L1133" s="25" t="s">
        <v>6037</v>
      </c>
    </row>
    <row r="1134" spans="1:12" x14ac:dyDescent="0.35">
      <c r="A1134" s="9" t="s">
        <v>2865</v>
      </c>
      <c r="B1134" s="9" t="s">
        <v>2964</v>
      </c>
      <c r="C1134" s="10" t="s">
        <v>17</v>
      </c>
      <c r="D1134" s="11" t="s">
        <v>6037</v>
      </c>
      <c r="E1134" s="9" t="s">
        <v>6037</v>
      </c>
      <c r="F1134" s="12" t="s">
        <v>2965</v>
      </c>
      <c r="G1134" s="12" t="s">
        <v>238</v>
      </c>
      <c r="H1134" s="13">
        <v>3147378</v>
      </c>
      <c r="I1134" s="14">
        <v>1573689</v>
      </c>
      <c r="J1134" s="15">
        <v>786845</v>
      </c>
      <c r="K1134" s="14">
        <v>786844</v>
      </c>
      <c r="L1134" s="25" t="s">
        <v>6037</v>
      </c>
    </row>
    <row r="1135" spans="1:12" x14ac:dyDescent="0.35">
      <c r="A1135" s="9" t="s">
        <v>2865</v>
      </c>
      <c r="B1135" s="9" t="s">
        <v>2966</v>
      </c>
      <c r="C1135" s="10" t="s">
        <v>17</v>
      </c>
      <c r="D1135" s="11" t="s">
        <v>6037</v>
      </c>
      <c r="E1135" s="9" t="s">
        <v>6037</v>
      </c>
      <c r="F1135" s="12" t="s">
        <v>2967</v>
      </c>
      <c r="G1135" s="12" t="s">
        <v>24</v>
      </c>
      <c r="H1135" s="13">
        <v>560226</v>
      </c>
      <c r="I1135" s="14">
        <v>280113</v>
      </c>
      <c r="J1135" s="15">
        <v>140057</v>
      </c>
      <c r="K1135" s="14">
        <v>140056</v>
      </c>
      <c r="L1135" s="25" t="s">
        <v>6037</v>
      </c>
    </row>
    <row r="1136" spans="1:12" x14ac:dyDescent="0.35">
      <c r="A1136" s="9" t="s">
        <v>2865</v>
      </c>
      <c r="B1136" s="9" t="s">
        <v>2968</v>
      </c>
      <c r="C1136" s="10" t="s">
        <v>17</v>
      </c>
      <c r="D1136" s="11" t="s">
        <v>6037</v>
      </c>
      <c r="E1136" s="9" t="s">
        <v>6037</v>
      </c>
      <c r="F1136" s="12" t="s">
        <v>2969</v>
      </c>
      <c r="G1136" s="12" t="s">
        <v>110</v>
      </c>
      <c r="H1136" s="13">
        <v>3445721</v>
      </c>
      <c r="I1136" s="14">
        <v>1722861</v>
      </c>
      <c r="J1136" s="15">
        <v>861430</v>
      </c>
      <c r="K1136" s="14">
        <v>861431</v>
      </c>
      <c r="L1136" s="25" t="s">
        <v>6037</v>
      </c>
    </row>
    <row r="1137" spans="1:12" x14ac:dyDescent="0.35">
      <c r="A1137" s="9" t="s">
        <v>2865</v>
      </c>
      <c r="B1137" s="9" t="s">
        <v>2970</v>
      </c>
      <c r="C1137" s="10" t="s">
        <v>17</v>
      </c>
      <c r="D1137" s="11" t="s">
        <v>6037</v>
      </c>
      <c r="E1137" s="9" t="s">
        <v>6037</v>
      </c>
      <c r="F1137" s="12" t="s">
        <v>2971</v>
      </c>
      <c r="G1137" s="12" t="s">
        <v>110</v>
      </c>
      <c r="H1137" s="13">
        <v>9273130</v>
      </c>
      <c r="I1137" s="14">
        <v>4636565</v>
      </c>
      <c r="J1137" s="15">
        <v>2318283</v>
      </c>
      <c r="K1137" s="14">
        <v>2318282</v>
      </c>
      <c r="L1137" s="25" t="s">
        <v>6037</v>
      </c>
    </row>
    <row r="1138" spans="1:12" x14ac:dyDescent="0.35">
      <c r="A1138" s="9" t="s">
        <v>2865</v>
      </c>
      <c r="B1138" s="9" t="s">
        <v>2972</v>
      </c>
      <c r="C1138" s="10" t="s">
        <v>17</v>
      </c>
      <c r="D1138" s="11" t="s">
        <v>6037</v>
      </c>
      <c r="E1138" s="9" t="s">
        <v>6037</v>
      </c>
      <c r="F1138" s="12" t="s">
        <v>2973</v>
      </c>
      <c r="G1138" s="12" t="s">
        <v>24</v>
      </c>
      <c r="H1138" s="13">
        <v>4075868</v>
      </c>
      <c r="I1138" s="14">
        <v>2037934</v>
      </c>
      <c r="J1138" s="15">
        <v>1018967</v>
      </c>
      <c r="K1138" s="14">
        <v>1018967</v>
      </c>
      <c r="L1138" s="25" t="s">
        <v>6037</v>
      </c>
    </row>
    <row r="1139" spans="1:12" x14ac:dyDescent="0.35">
      <c r="A1139" s="9" t="s">
        <v>2865</v>
      </c>
      <c r="B1139" s="9" t="s">
        <v>2974</v>
      </c>
      <c r="C1139" s="10" t="s">
        <v>17</v>
      </c>
      <c r="D1139" s="11" t="s">
        <v>6037</v>
      </c>
      <c r="E1139" s="9" t="s">
        <v>6037</v>
      </c>
      <c r="F1139" s="12" t="s">
        <v>2975</v>
      </c>
      <c r="G1139" s="12" t="s">
        <v>110</v>
      </c>
      <c r="H1139" s="13">
        <v>1601320</v>
      </c>
      <c r="I1139" s="14">
        <v>800660</v>
      </c>
      <c r="J1139" s="15">
        <v>400330</v>
      </c>
      <c r="K1139" s="14">
        <v>400330</v>
      </c>
      <c r="L1139" s="25" t="s">
        <v>6037</v>
      </c>
    </row>
    <row r="1140" spans="1:12" x14ac:dyDescent="0.35">
      <c r="A1140" s="9" t="s">
        <v>2865</v>
      </c>
      <c r="B1140" s="9" t="s">
        <v>2976</v>
      </c>
      <c r="C1140" s="10" t="s">
        <v>17</v>
      </c>
      <c r="D1140" s="11" t="s">
        <v>6037</v>
      </c>
      <c r="E1140" s="9" t="s">
        <v>6037</v>
      </c>
      <c r="F1140" s="12" t="s">
        <v>2977</v>
      </c>
      <c r="G1140" s="12" t="s">
        <v>24</v>
      </c>
      <c r="H1140" s="13">
        <v>4972964</v>
      </c>
      <c r="I1140" s="14">
        <v>2486482</v>
      </c>
      <c r="J1140" s="15">
        <v>1243241</v>
      </c>
      <c r="K1140" s="14">
        <v>1243241</v>
      </c>
      <c r="L1140" s="25" t="s">
        <v>6037</v>
      </c>
    </row>
    <row r="1141" spans="1:12" x14ac:dyDescent="0.35">
      <c r="A1141" s="9" t="s">
        <v>2865</v>
      </c>
      <c r="B1141" s="9" t="s">
        <v>2976</v>
      </c>
      <c r="C1141" s="10" t="s">
        <v>2978</v>
      </c>
      <c r="D1141" s="11" t="s">
        <v>2979</v>
      </c>
      <c r="E1141" s="9" t="s">
        <v>22</v>
      </c>
      <c r="F1141" s="12" t="s">
        <v>2980</v>
      </c>
      <c r="G1141" s="12" t="s">
        <v>24</v>
      </c>
      <c r="H1141" s="13">
        <v>197094</v>
      </c>
      <c r="I1141" s="14">
        <v>98547</v>
      </c>
      <c r="J1141" s="15">
        <v>49274</v>
      </c>
      <c r="K1141" s="14">
        <v>49273</v>
      </c>
      <c r="L1141" s="25" t="s">
        <v>6037</v>
      </c>
    </row>
    <row r="1142" spans="1:12" x14ac:dyDescent="0.35">
      <c r="A1142" s="9" t="s">
        <v>2865</v>
      </c>
      <c r="B1142" s="9" t="s">
        <v>2976</v>
      </c>
      <c r="C1142" s="10" t="s">
        <v>2981</v>
      </c>
      <c r="D1142" s="11" t="s">
        <v>2982</v>
      </c>
      <c r="E1142" s="9" t="s">
        <v>45</v>
      </c>
      <c r="F1142" s="12" t="s">
        <v>2983</v>
      </c>
      <c r="G1142" s="12" t="s">
        <v>24</v>
      </c>
      <c r="H1142" s="13">
        <v>232994</v>
      </c>
      <c r="I1142" s="14">
        <v>116497</v>
      </c>
      <c r="J1142" s="15">
        <v>58249</v>
      </c>
      <c r="K1142" s="14">
        <v>58248</v>
      </c>
      <c r="L1142" s="25" t="s">
        <v>6037</v>
      </c>
    </row>
    <row r="1143" spans="1:12" x14ac:dyDescent="0.35">
      <c r="A1143" s="9" t="s">
        <v>2865</v>
      </c>
      <c r="B1143" s="9" t="s">
        <v>2984</v>
      </c>
      <c r="C1143" s="10" t="s">
        <v>17</v>
      </c>
      <c r="D1143" s="11" t="s">
        <v>6037</v>
      </c>
      <c r="E1143" s="9" t="s">
        <v>6037</v>
      </c>
      <c r="F1143" s="12" t="s">
        <v>2985</v>
      </c>
      <c r="G1143" s="12" t="s">
        <v>24</v>
      </c>
      <c r="H1143" s="13">
        <v>4988114</v>
      </c>
      <c r="I1143" s="14">
        <v>2494057</v>
      </c>
      <c r="J1143" s="15">
        <v>1247029</v>
      </c>
      <c r="K1143" s="14">
        <v>1247028</v>
      </c>
      <c r="L1143" s="25" t="s">
        <v>6037</v>
      </c>
    </row>
    <row r="1144" spans="1:12" x14ac:dyDescent="0.35">
      <c r="A1144" s="9" t="s">
        <v>2865</v>
      </c>
      <c r="B1144" s="9" t="s">
        <v>2986</v>
      </c>
      <c r="C1144" s="10" t="s">
        <v>17</v>
      </c>
      <c r="D1144" s="11" t="s">
        <v>6037</v>
      </c>
      <c r="E1144" s="9" t="s">
        <v>6037</v>
      </c>
      <c r="F1144" s="12" t="s">
        <v>2987</v>
      </c>
      <c r="G1144" s="12" t="s">
        <v>24</v>
      </c>
      <c r="H1144" s="13">
        <v>78610055</v>
      </c>
      <c r="I1144" s="14">
        <v>39305028</v>
      </c>
      <c r="J1144" s="15">
        <v>19652514</v>
      </c>
      <c r="K1144" s="14">
        <v>19652514</v>
      </c>
      <c r="L1144" s="25" t="s">
        <v>6037</v>
      </c>
    </row>
    <row r="1145" spans="1:12" x14ac:dyDescent="0.35">
      <c r="A1145" s="9" t="s">
        <v>2865</v>
      </c>
      <c r="B1145" s="9" t="s">
        <v>2986</v>
      </c>
      <c r="C1145" s="10" t="s">
        <v>2988</v>
      </c>
      <c r="D1145" s="11" t="s">
        <v>2989</v>
      </c>
      <c r="E1145" s="9" t="s">
        <v>22</v>
      </c>
      <c r="F1145" s="12" t="s">
        <v>2990</v>
      </c>
      <c r="G1145" s="12" t="s">
        <v>24</v>
      </c>
      <c r="H1145" s="13">
        <v>572980</v>
      </c>
      <c r="I1145" s="14">
        <v>286490</v>
      </c>
      <c r="J1145" s="15">
        <v>143245</v>
      </c>
      <c r="K1145" s="14">
        <v>143245</v>
      </c>
      <c r="L1145" s="25" t="s">
        <v>6037</v>
      </c>
    </row>
    <row r="1146" spans="1:12" x14ac:dyDescent="0.35">
      <c r="A1146" s="9" t="s">
        <v>2865</v>
      </c>
      <c r="B1146" s="9" t="s">
        <v>2986</v>
      </c>
      <c r="C1146" s="10" t="s">
        <v>2991</v>
      </c>
      <c r="D1146" s="11" t="s">
        <v>2992</v>
      </c>
      <c r="E1146" s="9" t="s">
        <v>22</v>
      </c>
      <c r="F1146" s="12" t="s">
        <v>2993</v>
      </c>
      <c r="G1146" s="12" t="s">
        <v>24</v>
      </c>
      <c r="H1146" s="13">
        <v>785509</v>
      </c>
      <c r="I1146" s="14">
        <v>392755</v>
      </c>
      <c r="J1146" s="15">
        <v>196377</v>
      </c>
      <c r="K1146" s="14">
        <v>196378</v>
      </c>
      <c r="L1146" s="25" t="s">
        <v>6037</v>
      </c>
    </row>
    <row r="1147" spans="1:12" x14ac:dyDescent="0.35">
      <c r="A1147" s="9" t="s">
        <v>2865</v>
      </c>
      <c r="B1147" s="9" t="s">
        <v>2986</v>
      </c>
      <c r="C1147" s="10" t="s">
        <v>2994</v>
      </c>
      <c r="D1147" s="11" t="s">
        <v>2995</v>
      </c>
      <c r="E1147" s="9" t="s">
        <v>22</v>
      </c>
      <c r="F1147" s="12" t="s">
        <v>2996</v>
      </c>
      <c r="G1147" s="12" t="s">
        <v>24</v>
      </c>
      <c r="H1147" s="13">
        <v>979794</v>
      </c>
      <c r="I1147" s="14">
        <v>489897</v>
      </c>
      <c r="J1147" s="15">
        <v>244949</v>
      </c>
      <c r="K1147" s="14">
        <v>244948</v>
      </c>
      <c r="L1147" s="25" t="s">
        <v>6037</v>
      </c>
    </row>
    <row r="1148" spans="1:12" x14ac:dyDescent="0.35">
      <c r="A1148" s="9" t="s">
        <v>2865</v>
      </c>
      <c r="B1148" s="9" t="s">
        <v>2986</v>
      </c>
      <c r="C1148" s="10" t="s">
        <v>2997</v>
      </c>
      <c r="D1148" s="11" t="s">
        <v>2998</v>
      </c>
      <c r="E1148" s="9" t="s">
        <v>45</v>
      </c>
      <c r="F1148" s="12" t="s">
        <v>2999</v>
      </c>
      <c r="G1148" s="12" t="s">
        <v>24</v>
      </c>
      <c r="H1148" s="13">
        <v>70008</v>
      </c>
      <c r="I1148" s="14">
        <v>35004</v>
      </c>
      <c r="J1148" s="15">
        <v>17502</v>
      </c>
      <c r="K1148" s="14">
        <v>17502</v>
      </c>
      <c r="L1148" s="25" t="s">
        <v>6037</v>
      </c>
    </row>
    <row r="1149" spans="1:12" x14ac:dyDescent="0.35">
      <c r="A1149" s="9" t="s">
        <v>2865</v>
      </c>
      <c r="B1149" s="9" t="s">
        <v>2986</v>
      </c>
      <c r="C1149" s="10" t="s">
        <v>3000</v>
      </c>
      <c r="D1149" s="11" t="s">
        <v>3001</v>
      </c>
      <c r="E1149" s="9" t="s">
        <v>22</v>
      </c>
      <c r="F1149" s="12" t="s">
        <v>3002</v>
      </c>
      <c r="G1149" s="12" t="s">
        <v>24</v>
      </c>
      <c r="H1149" s="13">
        <v>3908532</v>
      </c>
      <c r="I1149" s="14">
        <v>1954266</v>
      </c>
      <c r="J1149" s="15">
        <v>977133</v>
      </c>
      <c r="K1149" s="14">
        <v>977133</v>
      </c>
      <c r="L1149" s="25" t="s">
        <v>6037</v>
      </c>
    </row>
    <row r="1150" spans="1:12" x14ac:dyDescent="0.35">
      <c r="A1150" s="9" t="s">
        <v>2865</v>
      </c>
      <c r="B1150" s="9" t="s">
        <v>2986</v>
      </c>
      <c r="C1150" s="10" t="s">
        <v>3003</v>
      </c>
      <c r="D1150" s="11" t="s">
        <v>3004</v>
      </c>
      <c r="E1150" s="9" t="s">
        <v>22</v>
      </c>
      <c r="F1150" s="12" t="s">
        <v>3005</v>
      </c>
      <c r="G1150" s="12" t="s">
        <v>24</v>
      </c>
      <c r="H1150" s="13">
        <v>1426996</v>
      </c>
      <c r="I1150" s="14">
        <v>713498</v>
      </c>
      <c r="J1150" s="15">
        <v>356749</v>
      </c>
      <c r="K1150" s="14">
        <v>356749</v>
      </c>
      <c r="L1150" s="25" t="s">
        <v>6037</v>
      </c>
    </row>
    <row r="1151" spans="1:12" x14ac:dyDescent="0.35">
      <c r="A1151" s="9" t="s">
        <v>2865</v>
      </c>
      <c r="B1151" s="9" t="s">
        <v>3006</v>
      </c>
      <c r="C1151" s="10" t="s">
        <v>17</v>
      </c>
      <c r="D1151" s="11" t="s">
        <v>6037</v>
      </c>
      <c r="E1151" s="9" t="s">
        <v>6037</v>
      </c>
      <c r="F1151" s="12" t="s">
        <v>3007</v>
      </c>
      <c r="G1151" s="12" t="s">
        <v>110</v>
      </c>
      <c r="H1151" s="13">
        <v>2023907</v>
      </c>
      <c r="I1151" s="14">
        <v>1011954</v>
      </c>
      <c r="J1151" s="15">
        <v>505977</v>
      </c>
      <c r="K1151" s="14">
        <v>505977</v>
      </c>
      <c r="L1151" s="25" t="s">
        <v>6037</v>
      </c>
    </row>
    <row r="1152" spans="1:12" x14ac:dyDescent="0.35">
      <c r="A1152" s="9" t="s">
        <v>2865</v>
      </c>
      <c r="B1152" s="9" t="s">
        <v>3008</v>
      </c>
      <c r="C1152" s="10" t="s">
        <v>17</v>
      </c>
      <c r="D1152" s="11" t="s">
        <v>6037</v>
      </c>
      <c r="E1152" s="9" t="s">
        <v>6037</v>
      </c>
      <c r="F1152" s="12" t="s">
        <v>3009</v>
      </c>
      <c r="G1152" s="12" t="s">
        <v>110</v>
      </c>
      <c r="H1152" s="13">
        <v>14540297</v>
      </c>
      <c r="I1152" s="14">
        <v>7270149</v>
      </c>
      <c r="J1152" s="15">
        <v>3635074</v>
      </c>
      <c r="K1152" s="14">
        <v>3635075</v>
      </c>
      <c r="L1152" s="25" t="s">
        <v>6037</v>
      </c>
    </row>
    <row r="1153" spans="1:12" x14ac:dyDescent="0.35">
      <c r="A1153" s="9" t="s">
        <v>2865</v>
      </c>
      <c r="B1153" s="9" t="s">
        <v>3010</v>
      </c>
      <c r="C1153" s="10" t="s">
        <v>17</v>
      </c>
      <c r="D1153" s="11" t="s">
        <v>6037</v>
      </c>
      <c r="E1153" s="9" t="s">
        <v>6037</v>
      </c>
      <c r="F1153" s="12" t="s">
        <v>3011</v>
      </c>
      <c r="G1153" s="12" t="s">
        <v>24</v>
      </c>
      <c r="H1153" s="13">
        <v>5299650</v>
      </c>
      <c r="I1153" s="14">
        <v>2649825</v>
      </c>
      <c r="J1153" s="15">
        <v>1324913</v>
      </c>
      <c r="K1153" s="14">
        <v>1324912</v>
      </c>
      <c r="L1153" s="25" t="s">
        <v>6037</v>
      </c>
    </row>
    <row r="1154" spans="1:12" x14ac:dyDescent="0.35">
      <c r="A1154" s="9" t="s">
        <v>2865</v>
      </c>
      <c r="B1154" s="9" t="s">
        <v>3012</v>
      </c>
      <c r="C1154" s="10" t="s">
        <v>17</v>
      </c>
      <c r="D1154" s="11" t="s">
        <v>6037</v>
      </c>
      <c r="E1154" s="9" t="s">
        <v>6037</v>
      </c>
      <c r="F1154" s="12" t="s">
        <v>3013</v>
      </c>
      <c r="G1154" s="12" t="s">
        <v>24</v>
      </c>
      <c r="H1154" s="13">
        <v>4671572</v>
      </c>
      <c r="I1154" s="14">
        <v>2335786</v>
      </c>
      <c r="J1154" s="15">
        <v>1167893</v>
      </c>
      <c r="K1154" s="14">
        <v>1167893</v>
      </c>
      <c r="L1154" s="25" t="s">
        <v>6037</v>
      </c>
    </row>
    <row r="1155" spans="1:12" x14ac:dyDescent="0.35">
      <c r="A1155" s="9" t="s">
        <v>2865</v>
      </c>
      <c r="B1155" s="9" t="s">
        <v>3014</v>
      </c>
      <c r="C1155" s="10" t="s">
        <v>17</v>
      </c>
      <c r="D1155" s="11" t="s">
        <v>6037</v>
      </c>
      <c r="E1155" s="9" t="s">
        <v>6037</v>
      </c>
      <c r="F1155" s="12" t="s">
        <v>3015</v>
      </c>
      <c r="G1155" s="12" t="s">
        <v>24</v>
      </c>
      <c r="H1155" s="13">
        <v>6861644</v>
      </c>
      <c r="I1155" s="14">
        <v>3430822</v>
      </c>
      <c r="J1155" s="15">
        <v>1715411</v>
      </c>
      <c r="K1155" s="14">
        <v>1715411</v>
      </c>
      <c r="L1155" s="25" t="s">
        <v>6037</v>
      </c>
    </row>
    <row r="1156" spans="1:12" x14ac:dyDescent="0.35">
      <c r="A1156" s="9" t="s">
        <v>2865</v>
      </c>
      <c r="B1156" s="9" t="s">
        <v>3016</v>
      </c>
      <c r="C1156" s="10" t="s">
        <v>17</v>
      </c>
      <c r="D1156" s="11" t="s">
        <v>6037</v>
      </c>
      <c r="E1156" s="9" t="s">
        <v>6037</v>
      </c>
      <c r="F1156" s="12" t="s">
        <v>3017</v>
      </c>
      <c r="G1156" s="12" t="s">
        <v>24</v>
      </c>
      <c r="H1156" s="13">
        <v>3434052</v>
      </c>
      <c r="I1156" s="14">
        <v>1717026</v>
      </c>
      <c r="J1156" s="15">
        <v>858513</v>
      </c>
      <c r="K1156" s="14">
        <v>858513</v>
      </c>
      <c r="L1156" s="25" t="s">
        <v>6037</v>
      </c>
    </row>
    <row r="1157" spans="1:12" x14ac:dyDescent="0.35">
      <c r="A1157" s="9" t="s">
        <v>2865</v>
      </c>
      <c r="B1157" s="9" t="s">
        <v>3018</v>
      </c>
      <c r="C1157" s="10" t="s">
        <v>3019</v>
      </c>
      <c r="D1157" s="11" t="s">
        <v>3020</v>
      </c>
      <c r="E1157" s="9" t="s">
        <v>22</v>
      </c>
      <c r="F1157" s="12" t="s">
        <v>3021</v>
      </c>
      <c r="G1157" s="12" t="s">
        <v>24</v>
      </c>
      <c r="H1157" s="13">
        <v>128000</v>
      </c>
      <c r="I1157" s="14">
        <v>64000</v>
      </c>
      <c r="J1157" s="15">
        <v>32000</v>
      </c>
      <c r="K1157" s="14">
        <v>32000</v>
      </c>
      <c r="L1157" s="25" t="s">
        <v>6037</v>
      </c>
    </row>
    <row r="1158" spans="1:12" x14ac:dyDescent="0.35">
      <c r="A1158" s="9" t="s">
        <v>3022</v>
      </c>
      <c r="B1158" s="9" t="s">
        <v>3023</v>
      </c>
      <c r="C1158" s="10" t="s">
        <v>17</v>
      </c>
      <c r="D1158" s="11" t="s">
        <v>6037</v>
      </c>
      <c r="E1158" s="9" t="s">
        <v>6037</v>
      </c>
      <c r="F1158" s="12" t="s">
        <v>3024</v>
      </c>
      <c r="G1158" s="12" t="s">
        <v>19</v>
      </c>
      <c r="H1158" s="13">
        <v>23300</v>
      </c>
      <c r="I1158" s="14">
        <v>11650</v>
      </c>
      <c r="J1158" s="15">
        <v>5825</v>
      </c>
      <c r="K1158" s="14">
        <v>5825</v>
      </c>
      <c r="L1158" s="25" t="s">
        <v>6037</v>
      </c>
    </row>
    <row r="1159" spans="1:12" x14ac:dyDescent="0.35">
      <c r="A1159" s="9" t="s">
        <v>3022</v>
      </c>
      <c r="B1159" s="9" t="s">
        <v>3023</v>
      </c>
      <c r="C1159" s="10" t="s">
        <v>3025</v>
      </c>
      <c r="D1159" s="11" t="s">
        <v>3026</v>
      </c>
      <c r="E1159" s="9" t="s">
        <v>45</v>
      </c>
      <c r="F1159" s="12" t="s">
        <v>3027</v>
      </c>
      <c r="G1159" s="12" t="s">
        <v>19</v>
      </c>
      <c r="H1159" s="13">
        <v>41964</v>
      </c>
      <c r="I1159" s="14">
        <v>20982</v>
      </c>
      <c r="J1159" s="15">
        <v>10491</v>
      </c>
      <c r="K1159" s="14">
        <v>10491</v>
      </c>
      <c r="L1159" s="25" t="s">
        <v>6037</v>
      </c>
    </row>
    <row r="1160" spans="1:12" x14ac:dyDescent="0.35">
      <c r="A1160" s="9" t="s">
        <v>3022</v>
      </c>
      <c r="B1160" s="9" t="s">
        <v>3028</v>
      </c>
      <c r="C1160" s="10" t="s">
        <v>17</v>
      </c>
      <c r="D1160" s="11" t="s">
        <v>6037</v>
      </c>
      <c r="E1160" s="9" t="s">
        <v>6037</v>
      </c>
      <c r="F1160" s="12" t="s">
        <v>3029</v>
      </c>
      <c r="G1160" s="12" t="s">
        <v>110</v>
      </c>
      <c r="H1160" s="13">
        <v>929608</v>
      </c>
      <c r="I1160" s="14">
        <v>464804</v>
      </c>
      <c r="J1160" s="15">
        <v>232402</v>
      </c>
      <c r="K1160" s="14">
        <v>232402</v>
      </c>
      <c r="L1160" s="25" t="s">
        <v>6037</v>
      </c>
    </row>
    <row r="1161" spans="1:12" x14ac:dyDescent="0.35">
      <c r="A1161" s="9" t="s">
        <v>3022</v>
      </c>
      <c r="B1161" s="9" t="s">
        <v>3030</v>
      </c>
      <c r="C1161" s="10" t="s">
        <v>17</v>
      </c>
      <c r="D1161" s="11" t="s">
        <v>6037</v>
      </c>
      <c r="E1161" s="9" t="s">
        <v>6037</v>
      </c>
      <c r="F1161" s="12" t="s">
        <v>3031</v>
      </c>
      <c r="G1161" s="12" t="s">
        <v>110</v>
      </c>
      <c r="H1161" s="13">
        <v>41482</v>
      </c>
      <c r="I1161" s="14">
        <v>20741</v>
      </c>
      <c r="J1161" s="15">
        <v>10371</v>
      </c>
      <c r="K1161" s="14">
        <v>10370</v>
      </c>
      <c r="L1161" s="25" t="s">
        <v>6037</v>
      </c>
    </row>
    <row r="1162" spans="1:12" x14ac:dyDescent="0.35">
      <c r="A1162" s="9" t="s">
        <v>3022</v>
      </c>
      <c r="B1162" s="9" t="s">
        <v>3032</v>
      </c>
      <c r="C1162" s="10" t="s">
        <v>17</v>
      </c>
      <c r="D1162" s="11" t="s">
        <v>6037</v>
      </c>
      <c r="E1162" s="9" t="s">
        <v>6037</v>
      </c>
      <c r="F1162" s="12" t="s">
        <v>3033</v>
      </c>
      <c r="G1162" s="12" t="s">
        <v>110</v>
      </c>
      <c r="H1162" s="13">
        <v>343332</v>
      </c>
      <c r="I1162" s="14">
        <v>171666</v>
      </c>
      <c r="J1162" s="15">
        <v>85833</v>
      </c>
      <c r="K1162" s="14">
        <v>85833</v>
      </c>
      <c r="L1162" s="25" t="s">
        <v>6037</v>
      </c>
    </row>
    <row r="1163" spans="1:12" x14ac:dyDescent="0.35">
      <c r="A1163" s="9" t="s">
        <v>3022</v>
      </c>
      <c r="B1163" s="9" t="s">
        <v>3032</v>
      </c>
      <c r="C1163" s="10" t="s">
        <v>3034</v>
      </c>
      <c r="D1163" s="11" t="s">
        <v>3035</v>
      </c>
      <c r="E1163" s="9" t="s">
        <v>45</v>
      </c>
      <c r="F1163" s="12" t="s">
        <v>3036</v>
      </c>
      <c r="G1163" s="12" t="s">
        <v>110</v>
      </c>
      <c r="H1163" s="13">
        <v>26746</v>
      </c>
      <c r="I1163" s="14">
        <v>13373</v>
      </c>
      <c r="J1163" s="15">
        <v>6687</v>
      </c>
      <c r="K1163" s="14">
        <v>6686</v>
      </c>
      <c r="L1163" s="25" t="s">
        <v>6037</v>
      </c>
    </row>
    <row r="1164" spans="1:12" x14ac:dyDescent="0.35">
      <c r="A1164" s="9" t="s">
        <v>3022</v>
      </c>
      <c r="B1164" s="9" t="s">
        <v>3037</v>
      </c>
      <c r="C1164" s="10" t="s">
        <v>17</v>
      </c>
      <c r="D1164" s="11" t="s">
        <v>6037</v>
      </c>
      <c r="E1164" s="9" t="s">
        <v>6037</v>
      </c>
      <c r="F1164" s="12" t="s">
        <v>3038</v>
      </c>
      <c r="G1164" s="12" t="s">
        <v>110</v>
      </c>
      <c r="H1164" s="13">
        <v>554875</v>
      </c>
      <c r="I1164" s="14">
        <v>277438</v>
      </c>
      <c r="J1164" s="15">
        <v>138719</v>
      </c>
      <c r="K1164" s="14">
        <v>138719</v>
      </c>
      <c r="L1164" s="25" t="s">
        <v>6037</v>
      </c>
    </row>
    <row r="1165" spans="1:12" x14ac:dyDescent="0.35">
      <c r="A1165" s="9" t="s">
        <v>3022</v>
      </c>
      <c r="B1165" s="9" t="s">
        <v>3039</v>
      </c>
      <c r="C1165" s="10" t="s">
        <v>17</v>
      </c>
      <c r="D1165" s="11" t="s">
        <v>6037</v>
      </c>
      <c r="E1165" s="9" t="s">
        <v>6037</v>
      </c>
      <c r="F1165" s="12" t="s">
        <v>3040</v>
      </c>
      <c r="G1165" s="12" t="s">
        <v>110</v>
      </c>
      <c r="H1165" s="13">
        <v>10556303</v>
      </c>
      <c r="I1165" s="14">
        <v>5278152</v>
      </c>
      <c r="J1165" s="15">
        <v>2639076</v>
      </c>
      <c r="K1165" s="14">
        <v>2639076</v>
      </c>
      <c r="L1165" s="25" t="s">
        <v>6037</v>
      </c>
    </row>
    <row r="1166" spans="1:12" x14ac:dyDescent="0.35">
      <c r="A1166" s="9" t="s">
        <v>3022</v>
      </c>
      <c r="B1166" s="9" t="s">
        <v>3041</v>
      </c>
      <c r="C1166" s="10" t="s">
        <v>17</v>
      </c>
      <c r="D1166" s="11" t="s">
        <v>6037</v>
      </c>
      <c r="E1166" s="9" t="s">
        <v>6037</v>
      </c>
      <c r="F1166" s="12" t="s">
        <v>3042</v>
      </c>
      <c r="G1166" s="12" t="s">
        <v>110</v>
      </c>
      <c r="H1166" s="13">
        <v>2384623</v>
      </c>
      <c r="I1166" s="14">
        <v>1192312</v>
      </c>
      <c r="J1166" s="15">
        <v>596156</v>
      </c>
      <c r="K1166" s="14">
        <v>596156</v>
      </c>
      <c r="L1166" s="25" t="s">
        <v>6037</v>
      </c>
    </row>
    <row r="1167" spans="1:12" x14ac:dyDescent="0.35">
      <c r="A1167" s="9" t="s">
        <v>3022</v>
      </c>
      <c r="B1167" s="9" t="s">
        <v>3043</v>
      </c>
      <c r="C1167" s="10" t="s">
        <v>17</v>
      </c>
      <c r="D1167" s="11" t="s">
        <v>6037</v>
      </c>
      <c r="E1167" s="9" t="s">
        <v>6037</v>
      </c>
      <c r="F1167" s="12" t="s">
        <v>3044</v>
      </c>
      <c r="G1167" s="12" t="s">
        <v>110</v>
      </c>
      <c r="H1167" s="13">
        <v>131010</v>
      </c>
      <c r="I1167" s="14">
        <v>65505</v>
      </c>
      <c r="J1167" s="15">
        <v>32753</v>
      </c>
      <c r="K1167" s="14">
        <v>32752</v>
      </c>
      <c r="L1167" s="25" t="s">
        <v>6037</v>
      </c>
    </row>
    <row r="1168" spans="1:12" x14ac:dyDescent="0.35">
      <c r="A1168" s="9" t="s">
        <v>3022</v>
      </c>
      <c r="B1168" s="9" t="s">
        <v>3045</v>
      </c>
      <c r="C1168" s="10" t="s">
        <v>17</v>
      </c>
      <c r="D1168" s="11" t="s">
        <v>6037</v>
      </c>
      <c r="E1168" s="9" t="s">
        <v>6037</v>
      </c>
      <c r="F1168" s="12" t="s">
        <v>3046</v>
      </c>
      <c r="G1168" s="12" t="s">
        <v>110</v>
      </c>
      <c r="H1168" s="13">
        <v>3911676</v>
      </c>
      <c r="I1168" s="14">
        <v>1955838</v>
      </c>
      <c r="J1168" s="15">
        <v>977919</v>
      </c>
      <c r="K1168" s="14">
        <v>977919</v>
      </c>
      <c r="L1168" s="25" t="s">
        <v>6037</v>
      </c>
    </row>
    <row r="1169" spans="1:12" x14ac:dyDescent="0.35">
      <c r="A1169" s="9" t="s">
        <v>3022</v>
      </c>
      <c r="B1169" s="9" t="s">
        <v>3045</v>
      </c>
      <c r="C1169" s="10" t="s">
        <v>3047</v>
      </c>
      <c r="D1169" s="11" t="s">
        <v>3048</v>
      </c>
      <c r="E1169" s="9" t="s">
        <v>45</v>
      </c>
      <c r="F1169" s="12" t="s">
        <v>3049</v>
      </c>
      <c r="G1169" s="12" t="s">
        <v>110</v>
      </c>
      <c r="H1169" s="13">
        <v>686570</v>
      </c>
      <c r="I1169" s="14">
        <v>343285</v>
      </c>
      <c r="J1169" s="15">
        <v>171643</v>
      </c>
      <c r="K1169" s="14">
        <v>171642</v>
      </c>
      <c r="L1169" s="25" t="s">
        <v>6037</v>
      </c>
    </row>
    <row r="1170" spans="1:12" x14ac:dyDescent="0.35">
      <c r="A1170" s="9" t="s">
        <v>3022</v>
      </c>
      <c r="B1170" s="9" t="s">
        <v>3050</v>
      </c>
      <c r="C1170" s="10" t="s">
        <v>17</v>
      </c>
      <c r="D1170" s="11" t="s">
        <v>6037</v>
      </c>
      <c r="E1170" s="9" t="s">
        <v>6037</v>
      </c>
      <c r="F1170" s="12" t="s">
        <v>3051</v>
      </c>
      <c r="G1170" s="12" t="s">
        <v>110</v>
      </c>
      <c r="H1170" s="13">
        <v>275264</v>
      </c>
      <c r="I1170" s="14">
        <v>137632</v>
      </c>
      <c r="J1170" s="15">
        <v>68816</v>
      </c>
      <c r="K1170" s="14">
        <v>68816</v>
      </c>
      <c r="L1170" s="25" t="s">
        <v>6037</v>
      </c>
    </row>
    <row r="1171" spans="1:12" x14ac:dyDescent="0.35">
      <c r="A1171" s="9" t="s">
        <v>3022</v>
      </c>
      <c r="B1171" s="9" t="s">
        <v>3050</v>
      </c>
      <c r="C1171" s="10" t="s">
        <v>3052</v>
      </c>
      <c r="D1171" s="11" t="s">
        <v>3053</v>
      </c>
      <c r="E1171" s="9" t="s">
        <v>45</v>
      </c>
      <c r="F1171" s="12" t="s">
        <v>3054</v>
      </c>
      <c r="G1171" s="12" t="s">
        <v>110</v>
      </c>
      <c r="H1171" s="13">
        <v>440731</v>
      </c>
      <c r="I1171" s="14">
        <v>220366</v>
      </c>
      <c r="J1171" s="15">
        <v>110183</v>
      </c>
      <c r="K1171" s="14">
        <v>110183</v>
      </c>
      <c r="L1171" s="25" t="s">
        <v>6037</v>
      </c>
    </row>
    <row r="1172" spans="1:12" x14ac:dyDescent="0.35">
      <c r="A1172" s="9" t="s">
        <v>3022</v>
      </c>
      <c r="B1172" s="9" t="s">
        <v>3050</v>
      </c>
      <c r="C1172" s="10" t="s">
        <v>3055</v>
      </c>
      <c r="D1172" s="11" t="s">
        <v>3056</v>
      </c>
      <c r="E1172" s="9" t="s">
        <v>22</v>
      </c>
      <c r="F1172" s="12" t="s">
        <v>3057</v>
      </c>
      <c r="G1172" s="12" t="s">
        <v>110</v>
      </c>
      <c r="H1172" s="13">
        <v>309072</v>
      </c>
      <c r="I1172" s="14">
        <v>154536</v>
      </c>
      <c r="J1172" s="15">
        <v>77268</v>
      </c>
      <c r="K1172" s="14">
        <v>77268</v>
      </c>
      <c r="L1172" s="25" t="s">
        <v>6037</v>
      </c>
    </row>
    <row r="1173" spans="1:12" x14ac:dyDescent="0.35">
      <c r="A1173" s="9" t="s">
        <v>3022</v>
      </c>
      <c r="B1173" s="9" t="s">
        <v>3050</v>
      </c>
      <c r="C1173" s="10" t="s">
        <v>3058</v>
      </c>
      <c r="D1173" s="11" t="s">
        <v>3059</v>
      </c>
      <c r="E1173" s="9" t="s">
        <v>22</v>
      </c>
      <c r="F1173" s="12" t="s">
        <v>3060</v>
      </c>
      <c r="G1173" s="12" t="s">
        <v>110</v>
      </c>
      <c r="H1173" s="13">
        <v>292329</v>
      </c>
      <c r="I1173" s="14">
        <v>146165</v>
      </c>
      <c r="J1173" s="15">
        <v>73082</v>
      </c>
      <c r="K1173" s="14">
        <v>73083</v>
      </c>
      <c r="L1173" s="25" t="s">
        <v>6037</v>
      </c>
    </row>
    <row r="1174" spans="1:12" x14ac:dyDescent="0.35">
      <c r="A1174" s="9" t="s">
        <v>3022</v>
      </c>
      <c r="B1174" s="9" t="s">
        <v>3050</v>
      </c>
      <c r="C1174" s="10" t="s">
        <v>3061</v>
      </c>
      <c r="D1174" s="11" t="s">
        <v>3062</v>
      </c>
      <c r="E1174" s="9" t="s">
        <v>22</v>
      </c>
      <c r="F1174" s="12" t="s">
        <v>3063</v>
      </c>
      <c r="G1174" s="12" t="s">
        <v>110</v>
      </c>
      <c r="H1174" s="13">
        <v>242346</v>
      </c>
      <c r="I1174" s="14">
        <v>121173</v>
      </c>
      <c r="J1174" s="15">
        <v>60587</v>
      </c>
      <c r="K1174" s="14">
        <v>60586</v>
      </c>
      <c r="L1174" s="25" t="s">
        <v>6037</v>
      </c>
    </row>
    <row r="1175" spans="1:12" x14ac:dyDescent="0.35">
      <c r="A1175" s="9" t="s">
        <v>3022</v>
      </c>
      <c r="B1175" s="9" t="s">
        <v>3050</v>
      </c>
      <c r="C1175" s="10" t="s">
        <v>3064</v>
      </c>
      <c r="D1175" s="11" t="s">
        <v>3065</v>
      </c>
      <c r="E1175" s="9" t="s">
        <v>22</v>
      </c>
      <c r="F1175" s="12" t="s">
        <v>3066</v>
      </c>
      <c r="G1175" s="12" t="s">
        <v>110</v>
      </c>
      <c r="H1175" s="13">
        <v>6818</v>
      </c>
      <c r="I1175" s="14">
        <v>3409</v>
      </c>
      <c r="J1175" s="15">
        <v>1705</v>
      </c>
      <c r="K1175" s="14">
        <v>1704</v>
      </c>
      <c r="L1175" s="25" t="s">
        <v>6037</v>
      </c>
    </row>
    <row r="1176" spans="1:12" x14ac:dyDescent="0.35">
      <c r="A1176" s="9" t="s">
        <v>3022</v>
      </c>
      <c r="B1176" s="9" t="s">
        <v>3067</v>
      </c>
      <c r="C1176" s="10" t="s">
        <v>17</v>
      </c>
      <c r="D1176" s="11" t="s">
        <v>6037</v>
      </c>
      <c r="E1176" s="9" t="s">
        <v>6037</v>
      </c>
      <c r="F1176" s="12" t="s">
        <v>3068</v>
      </c>
      <c r="G1176" s="12" t="s">
        <v>110</v>
      </c>
      <c r="H1176" s="13">
        <v>145328</v>
      </c>
      <c r="I1176" s="14">
        <v>72664</v>
      </c>
      <c r="J1176" s="15">
        <v>36332</v>
      </c>
      <c r="K1176" s="14">
        <v>36332</v>
      </c>
      <c r="L1176" s="25" t="s">
        <v>6037</v>
      </c>
    </row>
    <row r="1177" spans="1:12" x14ac:dyDescent="0.35">
      <c r="A1177" s="9" t="s">
        <v>3022</v>
      </c>
      <c r="B1177" s="9" t="s">
        <v>3069</v>
      </c>
      <c r="C1177" s="10" t="s">
        <v>17</v>
      </c>
      <c r="D1177" s="11" t="s">
        <v>6037</v>
      </c>
      <c r="E1177" s="9" t="s">
        <v>6037</v>
      </c>
      <c r="F1177" s="12" t="s">
        <v>3070</v>
      </c>
      <c r="G1177" s="12" t="s">
        <v>238</v>
      </c>
      <c r="H1177" s="13">
        <v>749842</v>
      </c>
      <c r="I1177" s="14">
        <v>374921</v>
      </c>
      <c r="J1177" s="15">
        <v>187461</v>
      </c>
      <c r="K1177" s="14">
        <v>187460</v>
      </c>
      <c r="L1177" s="25" t="s">
        <v>6037</v>
      </c>
    </row>
    <row r="1178" spans="1:12" x14ac:dyDescent="0.35">
      <c r="A1178" s="9" t="s">
        <v>3022</v>
      </c>
      <c r="B1178" s="9" t="s">
        <v>3069</v>
      </c>
      <c r="C1178" s="10" t="s">
        <v>3071</v>
      </c>
      <c r="D1178" s="11" t="s">
        <v>3072</v>
      </c>
      <c r="E1178" s="9" t="s">
        <v>45</v>
      </c>
      <c r="F1178" s="12" t="s">
        <v>3073</v>
      </c>
      <c r="G1178" s="12" t="s">
        <v>238</v>
      </c>
      <c r="H1178" s="13">
        <v>12414</v>
      </c>
      <c r="I1178" s="14">
        <v>6207</v>
      </c>
      <c r="J1178" s="15">
        <v>3104</v>
      </c>
      <c r="K1178" s="14">
        <v>3103</v>
      </c>
      <c r="L1178" s="25" t="s">
        <v>6037</v>
      </c>
    </row>
    <row r="1179" spans="1:12" x14ac:dyDescent="0.35">
      <c r="A1179" s="9" t="s">
        <v>3022</v>
      </c>
      <c r="B1179" s="9" t="s">
        <v>3074</v>
      </c>
      <c r="C1179" s="10" t="s">
        <v>17</v>
      </c>
      <c r="D1179" s="11" t="s">
        <v>6037</v>
      </c>
      <c r="E1179" s="9" t="s">
        <v>6037</v>
      </c>
      <c r="F1179" s="12" t="s">
        <v>3075</v>
      </c>
      <c r="G1179" s="12" t="s">
        <v>110</v>
      </c>
      <c r="H1179" s="13">
        <v>13429119</v>
      </c>
      <c r="I1179" s="14">
        <v>6714560</v>
      </c>
      <c r="J1179" s="15">
        <v>3357280</v>
      </c>
      <c r="K1179" s="14">
        <v>3357280</v>
      </c>
      <c r="L1179" s="25" t="s">
        <v>6037</v>
      </c>
    </row>
    <row r="1180" spans="1:12" x14ac:dyDescent="0.35">
      <c r="A1180" s="9" t="s">
        <v>3022</v>
      </c>
      <c r="B1180" s="9" t="s">
        <v>3076</v>
      </c>
      <c r="C1180" s="10" t="s">
        <v>17</v>
      </c>
      <c r="D1180" s="11" t="s">
        <v>6037</v>
      </c>
      <c r="E1180" s="9" t="s">
        <v>6037</v>
      </c>
      <c r="F1180" s="12" t="s">
        <v>3077</v>
      </c>
      <c r="G1180" s="12" t="s">
        <v>238</v>
      </c>
      <c r="H1180" s="13">
        <v>1972626</v>
      </c>
      <c r="I1180" s="14">
        <v>986313</v>
      </c>
      <c r="J1180" s="15">
        <v>493157</v>
      </c>
      <c r="K1180" s="14">
        <v>493156</v>
      </c>
      <c r="L1180" s="25" t="s">
        <v>6037</v>
      </c>
    </row>
    <row r="1181" spans="1:12" x14ac:dyDescent="0.35">
      <c r="A1181" s="9" t="s">
        <v>3022</v>
      </c>
      <c r="B1181" s="9" t="s">
        <v>3076</v>
      </c>
      <c r="C1181" s="10" t="s">
        <v>3078</v>
      </c>
      <c r="D1181" s="11" t="s">
        <v>3079</v>
      </c>
      <c r="E1181" s="9" t="s">
        <v>22</v>
      </c>
      <c r="F1181" s="12" t="s">
        <v>3080</v>
      </c>
      <c r="G1181" s="12" t="s">
        <v>238</v>
      </c>
      <c r="H1181" s="13">
        <v>278612</v>
      </c>
      <c r="I1181" s="14">
        <v>139306</v>
      </c>
      <c r="J1181" s="15">
        <v>0</v>
      </c>
      <c r="K1181" s="14">
        <v>139306</v>
      </c>
      <c r="L1181" s="25" t="s">
        <v>6037</v>
      </c>
    </row>
    <row r="1182" spans="1:12" x14ac:dyDescent="0.35">
      <c r="A1182" s="9" t="s">
        <v>3022</v>
      </c>
      <c r="B1182" s="9" t="s">
        <v>3081</v>
      </c>
      <c r="C1182" s="10" t="s">
        <v>17</v>
      </c>
      <c r="D1182" s="11" t="s">
        <v>6037</v>
      </c>
      <c r="E1182" s="9" t="s">
        <v>6037</v>
      </c>
      <c r="F1182" s="12" t="s">
        <v>3082</v>
      </c>
      <c r="G1182" s="12" t="s">
        <v>24</v>
      </c>
      <c r="H1182" s="13">
        <v>741550</v>
      </c>
      <c r="I1182" s="14">
        <v>370775</v>
      </c>
      <c r="J1182" s="15">
        <v>185388</v>
      </c>
      <c r="K1182" s="14">
        <v>185387</v>
      </c>
      <c r="L1182" s="25" t="s">
        <v>6037</v>
      </c>
    </row>
    <row r="1183" spans="1:12" x14ac:dyDescent="0.35">
      <c r="A1183" s="9" t="s">
        <v>3022</v>
      </c>
      <c r="B1183" s="9" t="s">
        <v>3081</v>
      </c>
      <c r="C1183" s="10" t="s">
        <v>3083</v>
      </c>
      <c r="D1183" s="11" t="s">
        <v>3084</v>
      </c>
      <c r="E1183" s="9" t="s">
        <v>22</v>
      </c>
      <c r="F1183" s="12" t="s">
        <v>3085</v>
      </c>
      <c r="G1183" s="12" t="s">
        <v>24</v>
      </c>
      <c r="H1183" s="13">
        <v>42048</v>
      </c>
      <c r="I1183" s="14">
        <v>21024</v>
      </c>
      <c r="J1183" s="15">
        <v>10512</v>
      </c>
      <c r="K1183" s="14">
        <v>10512</v>
      </c>
      <c r="L1183" s="25" t="s">
        <v>6037</v>
      </c>
    </row>
    <row r="1184" spans="1:12" x14ac:dyDescent="0.35">
      <c r="A1184" s="9" t="s">
        <v>3022</v>
      </c>
      <c r="B1184" s="9" t="s">
        <v>3086</v>
      </c>
      <c r="C1184" s="10" t="s">
        <v>17</v>
      </c>
      <c r="D1184" s="11" t="s">
        <v>6037</v>
      </c>
      <c r="E1184" s="9" t="s">
        <v>6037</v>
      </c>
      <c r="F1184" s="12" t="s">
        <v>3087</v>
      </c>
      <c r="G1184" s="12" t="s">
        <v>24</v>
      </c>
      <c r="H1184" s="13">
        <v>1359768</v>
      </c>
      <c r="I1184" s="14">
        <v>679884</v>
      </c>
      <c r="J1184" s="15">
        <v>339942</v>
      </c>
      <c r="K1184" s="14">
        <v>339942</v>
      </c>
      <c r="L1184" s="25" t="s">
        <v>6037</v>
      </c>
    </row>
    <row r="1185" spans="1:12" x14ac:dyDescent="0.35">
      <c r="A1185" s="9" t="s">
        <v>3022</v>
      </c>
      <c r="B1185" s="9" t="s">
        <v>3086</v>
      </c>
      <c r="C1185" s="10" t="s">
        <v>3088</v>
      </c>
      <c r="D1185" s="11" t="s">
        <v>3089</v>
      </c>
      <c r="E1185" s="9" t="s">
        <v>22</v>
      </c>
      <c r="F1185" s="12" t="s">
        <v>3090</v>
      </c>
      <c r="G1185" s="12" t="s">
        <v>24</v>
      </c>
      <c r="H1185" s="13">
        <v>39454</v>
      </c>
      <c r="I1185" s="14">
        <v>19727</v>
      </c>
      <c r="J1185" s="15">
        <v>9864</v>
      </c>
      <c r="K1185" s="14">
        <v>9863</v>
      </c>
      <c r="L1185" s="25" t="s">
        <v>6037</v>
      </c>
    </row>
    <row r="1186" spans="1:12" x14ac:dyDescent="0.35">
      <c r="A1186" s="9" t="s">
        <v>3022</v>
      </c>
      <c r="B1186" s="9" t="s">
        <v>3086</v>
      </c>
      <c r="C1186" s="10" t="s">
        <v>3091</v>
      </c>
      <c r="D1186" s="11" t="s">
        <v>3092</v>
      </c>
      <c r="E1186" s="9" t="s">
        <v>22</v>
      </c>
      <c r="F1186" s="12" t="s">
        <v>3093</v>
      </c>
      <c r="G1186" s="12" t="s">
        <v>24</v>
      </c>
      <c r="H1186" s="13">
        <v>420984</v>
      </c>
      <c r="I1186" s="14">
        <v>210492</v>
      </c>
      <c r="J1186" s="15">
        <v>105246</v>
      </c>
      <c r="K1186" s="14">
        <v>105246</v>
      </c>
      <c r="L1186" s="25" t="s">
        <v>6037</v>
      </c>
    </row>
    <row r="1187" spans="1:12" x14ac:dyDescent="0.35">
      <c r="A1187" s="9" t="s">
        <v>3022</v>
      </c>
      <c r="B1187" s="9" t="s">
        <v>3094</v>
      </c>
      <c r="C1187" s="10" t="s">
        <v>17</v>
      </c>
      <c r="D1187" s="11" t="s">
        <v>6037</v>
      </c>
      <c r="E1187" s="9" t="s">
        <v>6037</v>
      </c>
      <c r="F1187" s="12" t="s">
        <v>3095</v>
      </c>
      <c r="G1187" s="12" t="s">
        <v>24</v>
      </c>
      <c r="H1187" s="13">
        <v>19339335</v>
      </c>
      <c r="I1187" s="14">
        <v>9669668</v>
      </c>
      <c r="J1187" s="15">
        <v>4834834</v>
      </c>
      <c r="K1187" s="14">
        <v>4834834</v>
      </c>
      <c r="L1187" s="25" t="s">
        <v>6037</v>
      </c>
    </row>
    <row r="1188" spans="1:12" x14ac:dyDescent="0.35">
      <c r="A1188" s="9" t="s">
        <v>3022</v>
      </c>
      <c r="B1188" s="9" t="s">
        <v>3094</v>
      </c>
      <c r="C1188" s="10" t="s">
        <v>3096</v>
      </c>
      <c r="D1188" s="11" t="s">
        <v>3097</v>
      </c>
      <c r="E1188" s="9" t="s">
        <v>22</v>
      </c>
      <c r="F1188" s="12" t="s">
        <v>3098</v>
      </c>
      <c r="G1188" s="12" t="s">
        <v>24</v>
      </c>
      <c r="H1188" s="13">
        <v>278990</v>
      </c>
      <c r="I1188" s="14">
        <v>139495</v>
      </c>
      <c r="J1188" s="15">
        <v>69748</v>
      </c>
      <c r="K1188" s="14">
        <v>69747</v>
      </c>
      <c r="L1188" s="25" t="s">
        <v>6037</v>
      </c>
    </row>
    <row r="1189" spans="1:12" x14ac:dyDescent="0.35">
      <c r="A1189" s="9" t="s">
        <v>3022</v>
      </c>
      <c r="B1189" s="9" t="s">
        <v>3094</v>
      </c>
      <c r="C1189" s="10" t="s">
        <v>3099</v>
      </c>
      <c r="D1189" s="11" t="s">
        <v>3100</v>
      </c>
      <c r="E1189" s="9" t="s">
        <v>22</v>
      </c>
      <c r="F1189" s="12" t="s">
        <v>3101</v>
      </c>
      <c r="G1189" s="12" t="s">
        <v>24</v>
      </c>
      <c r="H1189" s="13">
        <v>430252</v>
      </c>
      <c r="I1189" s="14">
        <v>215126</v>
      </c>
      <c r="J1189" s="15">
        <v>107563</v>
      </c>
      <c r="K1189" s="14">
        <v>107563</v>
      </c>
      <c r="L1189" s="25" t="s">
        <v>6037</v>
      </c>
    </row>
    <row r="1190" spans="1:12" x14ac:dyDescent="0.35">
      <c r="A1190" s="9" t="s">
        <v>3022</v>
      </c>
      <c r="B1190" s="9" t="s">
        <v>3094</v>
      </c>
      <c r="C1190" s="10" t="s">
        <v>3102</v>
      </c>
      <c r="D1190" s="11" t="s">
        <v>3103</v>
      </c>
      <c r="E1190" s="9" t="s">
        <v>22</v>
      </c>
      <c r="F1190" s="12" t="s">
        <v>3104</v>
      </c>
      <c r="G1190" s="12" t="s">
        <v>24</v>
      </c>
      <c r="H1190" s="13">
        <v>1342418</v>
      </c>
      <c r="I1190" s="14">
        <v>671209</v>
      </c>
      <c r="J1190" s="15">
        <v>335605</v>
      </c>
      <c r="K1190" s="14">
        <v>335604</v>
      </c>
      <c r="L1190" s="25" t="s">
        <v>6037</v>
      </c>
    </row>
    <row r="1191" spans="1:12" x14ac:dyDescent="0.35">
      <c r="A1191" s="9" t="s">
        <v>3022</v>
      </c>
      <c r="B1191" s="9" t="s">
        <v>3094</v>
      </c>
      <c r="C1191" s="10" t="s">
        <v>3105</v>
      </c>
      <c r="D1191" s="11" t="s">
        <v>3106</v>
      </c>
      <c r="E1191" s="9" t="s">
        <v>45</v>
      </c>
      <c r="F1191" s="12" t="s">
        <v>3107</v>
      </c>
      <c r="G1191" s="12" t="s">
        <v>24</v>
      </c>
      <c r="H1191" s="13">
        <v>22808</v>
      </c>
      <c r="I1191" s="14">
        <v>11404</v>
      </c>
      <c r="J1191" s="15">
        <v>5702</v>
      </c>
      <c r="K1191" s="14">
        <v>5702</v>
      </c>
      <c r="L1191" s="25" t="s">
        <v>6037</v>
      </c>
    </row>
    <row r="1192" spans="1:12" x14ac:dyDescent="0.35">
      <c r="A1192" s="9" t="s">
        <v>3022</v>
      </c>
      <c r="B1192" s="9" t="s">
        <v>3094</v>
      </c>
      <c r="C1192" s="10" t="s">
        <v>3108</v>
      </c>
      <c r="D1192" s="11" t="s">
        <v>3109</v>
      </c>
      <c r="E1192" s="9" t="s">
        <v>22</v>
      </c>
      <c r="F1192" s="12" t="s">
        <v>3110</v>
      </c>
      <c r="G1192" s="12" t="s">
        <v>24</v>
      </c>
      <c r="H1192" s="13">
        <v>68892</v>
      </c>
      <c r="I1192" s="14">
        <v>34446</v>
      </c>
      <c r="J1192" s="15">
        <v>17223</v>
      </c>
      <c r="K1192" s="14">
        <v>17223</v>
      </c>
      <c r="L1192" s="25" t="s">
        <v>6037</v>
      </c>
    </row>
    <row r="1193" spans="1:12" x14ac:dyDescent="0.35">
      <c r="A1193" s="9" t="s">
        <v>3022</v>
      </c>
      <c r="B1193" s="9" t="s">
        <v>3094</v>
      </c>
      <c r="C1193" s="10" t="s">
        <v>3111</v>
      </c>
      <c r="D1193" s="11" t="s">
        <v>3112</v>
      </c>
      <c r="E1193" s="9" t="s">
        <v>22</v>
      </c>
      <c r="F1193" s="12" t="s">
        <v>3113</v>
      </c>
      <c r="G1193" s="12" t="s">
        <v>24</v>
      </c>
      <c r="H1193" s="13">
        <v>583916</v>
      </c>
      <c r="I1193" s="14">
        <v>291958</v>
      </c>
      <c r="J1193" s="15">
        <v>145979</v>
      </c>
      <c r="K1193" s="14">
        <v>145979</v>
      </c>
      <c r="L1193" s="25" t="s">
        <v>6037</v>
      </c>
    </row>
    <row r="1194" spans="1:12" x14ac:dyDescent="0.35">
      <c r="A1194" s="9" t="s">
        <v>3114</v>
      </c>
      <c r="B1194" s="9" t="s">
        <v>3115</v>
      </c>
      <c r="C1194" s="10" t="s">
        <v>17</v>
      </c>
      <c r="D1194" s="11" t="s">
        <v>6037</v>
      </c>
      <c r="E1194" s="9" t="s">
        <v>6037</v>
      </c>
      <c r="F1194" s="12" t="s">
        <v>3116</v>
      </c>
      <c r="G1194" s="12" t="s">
        <v>19</v>
      </c>
      <c r="H1194" s="13">
        <v>266107</v>
      </c>
      <c r="I1194" s="14">
        <v>133054</v>
      </c>
      <c r="J1194" s="15">
        <v>66527</v>
      </c>
      <c r="K1194" s="14">
        <v>66527</v>
      </c>
      <c r="L1194" s="25" t="s">
        <v>6037</v>
      </c>
    </row>
    <row r="1195" spans="1:12" x14ac:dyDescent="0.35">
      <c r="A1195" s="9" t="s">
        <v>3114</v>
      </c>
      <c r="B1195" s="9" t="s">
        <v>3117</v>
      </c>
      <c r="C1195" s="10" t="s">
        <v>17</v>
      </c>
      <c r="D1195" s="11" t="s">
        <v>6037</v>
      </c>
      <c r="E1195" s="9" t="s">
        <v>6037</v>
      </c>
      <c r="F1195" s="12" t="s">
        <v>3118</v>
      </c>
      <c r="G1195" s="12" t="s">
        <v>24</v>
      </c>
      <c r="H1195" s="13">
        <v>345538</v>
      </c>
      <c r="I1195" s="14">
        <v>172769</v>
      </c>
      <c r="J1195" s="15">
        <v>86385</v>
      </c>
      <c r="K1195" s="14">
        <v>86384</v>
      </c>
      <c r="L1195" s="25" t="s">
        <v>6037</v>
      </c>
    </row>
    <row r="1196" spans="1:12" x14ac:dyDescent="0.35">
      <c r="A1196" s="9" t="s">
        <v>3114</v>
      </c>
      <c r="B1196" s="9" t="s">
        <v>3117</v>
      </c>
      <c r="C1196" s="10" t="s">
        <v>3119</v>
      </c>
      <c r="D1196" s="11" t="s">
        <v>3120</v>
      </c>
      <c r="E1196" s="9" t="s">
        <v>22</v>
      </c>
      <c r="F1196" s="12" t="s">
        <v>3121</v>
      </c>
      <c r="G1196" s="12" t="s">
        <v>24</v>
      </c>
      <c r="H1196" s="13">
        <v>64364</v>
      </c>
      <c r="I1196" s="14">
        <v>32182</v>
      </c>
      <c r="J1196" s="15">
        <v>16091</v>
      </c>
      <c r="K1196" s="14">
        <v>16091</v>
      </c>
      <c r="L1196" s="25" t="s">
        <v>6037</v>
      </c>
    </row>
    <row r="1197" spans="1:12" x14ac:dyDescent="0.35">
      <c r="A1197" s="9" t="s">
        <v>3122</v>
      </c>
      <c r="B1197" s="9" t="s">
        <v>3123</v>
      </c>
      <c r="C1197" s="10" t="s">
        <v>17</v>
      </c>
      <c r="D1197" s="11" t="s">
        <v>6037</v>
      </c>
      <c r="E1197" s="9" t="s">
        <v>6037</v>
      </c>
      <c r="F1197" s="12" t="s">
        <v>3124</v>
      </c>
      <c r="G1197" s="12" t="s">
        <v>19</v>
      </c>
      <c r="H1197" s="13">
        <v>68064</v>
      </c>
      <c r="I1197" s="14">
        <v>34032</v>
      </c>
      <c r="J1197" s="15">
        <v>17016</v>
      </c>
      <c r="K1197" s="14">
        <v>17016</v>
      </c>
      <c r="L1197" s="25" t="s">
        <v>6037</v>
      </c>
    </row>
    <row r="1198" spans="1:12" x14ac:dyDescent="0.35">
      <c r="A1198" s="9" t="s">
        <v>3122</v>
      </c>
      <c r="B1198" s="9" t="s">
        <v>3123</v>
      </c>
      <c r="C1198" s="10" t="s">
        <v>3125</v>
      </c>
      <c r="D1198" s="11" t="s">
        <v>3126</v>
      </c>
      <c r="E1198" s="9" t="s">
        <v>22</v>
      </c>
      <c r="F1198" s="12" t="s">
        <v>3127</v>
      </c>
      <c r="G1198" s="12" t="s">
        <v>19</v>
      </c>
      <c r="H1198" s="13">
        <v>10498119</v>
      </c>
      <c r="I1198" s="14">
        <v>5249060</v>
      </c>
      <c r="J1198" s="15">
        <v>2624530</v>
      </c>
      <c r="K1198" s="14">
        <v>2624530</v>
      </c>
      <c r="L1198" s="25" t="s">
        <v>6037</v>
      </c>
    </row>
    <row r="1199" spans="1:12" x14ac:dyDescent="0.35">
      <c r="A1199" s="9" t="s">
        <v>3122</v>
      </c>
      <c r="B1199" s="9" t="s">
        <v>3123</v>
      </c>
      <c r="C1199" s="10" t="s">
        <v>3128</v>
      </c>
      <c r="D1199" s="11" t="s">
        <v>3129</v>
      </c>
      <c r="E1199" s="9" t="s">
        <v>22</v>
      </c>
      <c r="F1199" s="12" t="s">
        <v>3130</v>
      </c>
      <c r="G1199" s="12" t="s">
        <v>19</v>
      </c>
      <c r="H1199" s="13">
        <v>430883</v>
      </c>
      <c r="I1199" s="14">
        <v>215442</v>
      </c>
      <c r="J1199" s="15">
        <v>107721</v>
      </c>
      <c r="K1199" s="14">
        <v>107721</v>
      </c>
      <c r="L1199" s="25" t="s">
        <v>6037</v>
      </c>
    </row>
    <row r="1200" spans="1:12" x14ac:dyDescent="0.35">
      <c r="A1200" s="9" t="s">
        <v>3122</v>
      </c>
      <c r="B1200" s="9" t="s">
        <v>3123</v>
      </c>
      <c r="C1200" s="10" t="s">
        <v>3131</v>
      </c>
      <c r="D1200" s="11" t="s">
        <v>3132</v>
      </c>
      <c r="E1200" s="9" t="s">
        <v>22</v>
      </c>
      <c r="F1200" s="12" t="s">
        <v>3133</v>
      </c>
      <c r="G1200" s="12" t="s">
        <v>19</v>
      </c>
      <c r="H1200" s="13">
        <v>110020</v>
      </c>
      <c r="I1200" s="14">
        <v>55010</v>
      </c>
      <c r="J1200" s="15">
        <v>27505</v>
      </c>
      <c r="K1200" s="14">
        <v>27505</v>
      </c>
      <c r="L1200" s="25" t="s">
        <v>6037</v>
      </c>
    </row>
    <row r="1201" spans="1:12" x14ac:dyDescent="0.35">
      <c r="A1201" s="9" t="s">
        <v>3122</v>
      </c>
      <c r="B1201" s="9" t="s">
        <v>3123</v>
      </c>
      <c r="C1201" s="10" t="s">
        <v>3134</v>
      </c>
      <c r="D1201" s="11" t="s">
        <v>3135</v>
      </c>
      <c r="E1201" s="9" t="s">
        <v>45</v>
      </c>
      <c r="F1201" s="12" t="s">
        <v>3136</v>
      </c>
      <c r="G1201" s="12" t="s">
        <v>19</v>
      </c>
      <c r="H1201" s="13">
        <v>118742</v>
      </c>
      <c r="I1201" s="14">
        <v>59371</v>
      </c>
      <c r="J1201" s="15">
        <v>29686</v>
      </c>
      <c r="K1201" s="14">
        <v>29685</v>
      </c>
      <c r="L1201" s="25" t="s">
        <v>6037</v>
      </c>
    </row>
    <row r="1202" spans="1:12" x14ac:dyDescent="0.35">
      <c r="A1202" s="9" t="s">
        <v>3122</v>
      </c>
      <c r="B1202" s="9" t="s">
        <v>3123</v>
      </c>
      <c r="C1202" s="10" t="s">
        <v>3137</v>
      </c>
      <c r="D1202" s="11" t="s">
        <v>3138</v>
      </c>
      <c r="E1202" s="9" t="s">
        <v>22</v>
      </c>
      <c r="F1202" s="12" t="s">
        <v>3139</v>
      </c>
      <c r="G1202" s="12" t="s">
        <v>19</v>
      </c>
      <c r="H1202" s="13">
        <v>26416</v>
      </c>
      <c r="I1202" s="14">
        <v>13208</v>
      </c>
      <c r="J1202" s="15">
        <v>6604</v>
      </c>
      <c r="K1202" s="14">
        <v>6604</v>
      </c>
      <c r="L1202" s="25" t="s">
        <v>6037</v>
      </c>
    </row>
    <row r="1203" spans="1:12" x14ac:dyDescent="0.35">
      <c r="A1203" s="9" t="s">
        <v>3122</v>
      </c>
      <c r="B1203" s="9" t="s">
        <v>3123</v>
      </c>
      <c r="C1203" s="10" t="s">
        <v>3140</v>
      </c>
      <c r="D1203" s="11" t="s">
        <v>3141</v>
      </c>
      <c r="E1203" s="9" t="s">
        <v>22</v>
      </c>
      <c r="F1203" s="12" t="s">
        <v>3142</v>
      </c>
      <c r="G1203" s="12" t="s">
        <v>19</v>
      </c>
      <c r="H1203" s="13">
        <v>15492</v>
      </c>
      <c r="I1203" s="14">
        <v>7746</v>
      </c>
      <c r="J1203" s="15">
        <v>3873</v>
      </c>
      <c r="K1203" s="14">
        <v>3873</v>
      </c>
      <c r="L1203" s="25" t="s">
        <v>6037</v>
      </c>
    </row>
    <row r="1204" spans="1:12" x14ac:dyDescent="0.35">
      <c r="A1204" s="9" t="s">
        <v>3122</v>
      </c>
      <c r="B1204" s="9" t="s">
        <v>3123</v>
      </c>
      <c r="C1204" s="10" t="s">
        <v>3143</v>
      </c>
      <c r="D1204" s="11" t="s">
        <v>3144</v>
      </c>
      <c r="E1204" s="9" t="s">
        <v>22</v>
      </c>
      <c r="F1204" s="12" t="s">
        <v>3145</v>
      </c>
      <c r="G1204" s="12" t="s">
        <v>24</v>
      </c>
      <c r="H1204" s="13">
        <v>38098</v>
      </c>
      <c r="I1204" s="14">
        <v>19049</v>
      </c>
      <c r="J1204" s="15">
        <v>9525</v>
      </c>
      <c r="K1204" s="14">
        <v>9524</v>
      </c>
      <c r="L1204" s="25" t="s">
        <v>6037</v>
      </c>
    </row>
    <row r="1205" spans="1:12" x14ac:dyDescent="0.35">
      <c r="A1205" s="9" t="s">
        <v>3122</v>
      </c>
      <c r="B1205" s="9" t="s">
        <v>3123</v>
      </c>
      <c r="C1205" s="10" t="s">
        <v>3146</v>
      </c>
      <c r="D1205" s="11" t="s">
        <v>3147</v>
      </c>
      <c r="E1205" s="9" t="s">
        <v>22</v>
      </c>
      <c r="F1205" s="12" t="s">
        <v>3148</v>
      </c>
      <c r="G1205" s="12" t="s">
        <v>24</v>
      </c>
      <c r="H1205" s="13">
        <v>24346</v>
      </c>
      <c r="I1205" s="14">
        <v>12173</v>
      </c>
      <c r="J1205" s="15">
        <v>6087</v>
      </c>
      <c r="K1205" s="14">
        <v>6086</v>
      </c>
      <c r="L1205" s="25" t="s">
        <v>6037</v>
      </c>
    </row>
    <row r="1206" spans="1:12" x14ac:dyDescent="0.35">
      <c r="A1206" s="9" t="s">
        <v>3122</v>
      </c>
      <c r="B1206" s="9" t="s">
        <v>3123</v>
      </c>
      <c r="C1206" s="10" t="s">
        <v>3149</v>
      </c>
      <c r="D1206" s="11" t="s">
        <v>3150</v>
      </c>
      <c r="E1206" s="9" t="s">
        <v>22</v>
      </c>
      <c r="F1206" s="12" t="s">
        <v>3151</v>
      </c>
      <c r="G1206" s="12" t="s">
        <v>24</v>
      </c>
      <c r="H1206" s="13">
        <v>29218</v>
      </c>
      <c r="I1206" s="14">
        <v>14609</v>
      </c>
      <c r="J1206" s="15">
        <v>7305</v>
      </c>
      <c r="K1206" s="14">
        <v>7304</v>
      </c>
      <c r="L1206" s="25" t="s">
        <v>6037</v>
      </c>
    </row>
    <row r="1207" spans="1:12" x14ac:dyDescent="0.35">
      <c r="A1207" s="9" t="s">
        <v>3122</v>
      </c>
      <c r="B1207" s="9" t="s">
        <v>3123</v>
      </c>
      <c r="C1207" s="10" t="s">
        <v>3152</v>
      </c>
      <c r="D1207" s="11" t="s">
        <v>3153</v>
      </c>
      <c r="E1207" s="9" t="s">
        <v>22</v>
      </c>
      <c r="F1207" s="12" t="s">
        <v>3154</v>
      </c>
      <c r="G1207" s="12" t="s">
        <v>24</v>
      </c>
      <c r="H1207" s="13">
        <v>17734</v>
      </c>
      <c r="I1207" s="14">
        <v>8867</v>
      </c>
      <c r="J1207" s="15">
        <v>4434</v>
      </c>
      <c r="K1207" s="14">
        <v>4433</v>
      </c>
      <c r="L1207" s="25" t="s">
        <v>6037</v>
      </c>
    </row>
    <row r="1208" spans="1:12" x14ac:dyDescent="0.35">
      <c r="A1208" s="9" t="s">
        <v>3122</v>
      </c>
      <c r="B1208" s="9" t="s">
        <v>3123</v>
      </c>
      <c r="C1208" s="10" t="s">
        <v>3155</v>
      </c>
      <c r="D1208" s="11" t="s">
        <v>3156</v>
      </c>
      <c r="E1208" s="9" t="s">
        <v>22</v>
      </c>
      <c r="F1208" s="12" t="s">
        <v>2943</v>
      </c>
      <c r="G1208" s="12" t="s">
        <v>24</v>
      </c>
      <c r="H1208" s="13">
        <v>105020</v>
      </c>
      <c r="I1208" s="14">
        <v>52510</v>
      </c>
      <c r="J1208" s="15">
        <v>26255</v>
      </c>
      <c r="K1208" s="14">
        <v>26255</v>
      </c>
      <c r="L1208" s="25" t="s">
        <v>6037</v>
      </c>
    </row>
    <row r="1209" spans="1:12" x14ac:dyDescent="0.35">
      <c r="A1209" s="9" t="s">
        <v>3122</v>
      </c>
      <c r="B1209" s="9" t="s">
        <v>3123</v>
      </c>
      <c r="C1209" s="10" t="s">
        <v>3157</v>
      </c>
      <c r="D1209" s="11" t="s">
        <v>3158</v>
      </c>
      <c r="E1209" s="9" t="s">
        <v>22</v>
      </c>
      <c r="F1209" s="12" t="s">
        <v>3159</v>
      </c>
      <c r="G1209" s="12" t="s">
        <v>19</v>
      </c>
      <c r="H1209" s="13">
        <v>143696</v>
      </c>
      <c r="I1209" s="14">
        <v>71848</v>
      </c>
      <c r="J1209" s="15">
        <v>35924</v>
      </c>
      <c r="K1209" s="14">
        <v>35924</v>
      </c>
      <c r="L1209" s="25" t="s">
        <v>6037</v>
      </c>
    </row>
    <row r="1210" spans="1:12" ht="31" x14ac:dyDescent="0.35">
      <c r="A1210" s="9" t="s">
        <v>3122</v>
      </c>
      <c r="B1210" s="9" t="s">
        <v>3123</v>
      </c>
      <c r="C1210" s="10" t="s">
        <v>3160</v>
      </c>
      <c r="D1210" s="11" t="s">
        <v>3161</v>
      </c>
      <c r="E1210" s="9" t="s">
        <v>22</v>
      </c>
      <c r="F1210" s="12" t="s">
        <v>3162</v>
      </c>
      <c r="G1210" s="12" t="s">
        <v>24</v>
      </c>
      <c r="H1210" s="13">
        <v>25670</v>
      </c>
      <c r="I1210" s="14">
        <v>12835</v>
      </c>
      <c r="J1210" s="15">
        <v>10688</v>
      </c>
      <c r="K1210" s="14">
        <v>2147</v>
      </c>
      <c r="L1210" s="25" t="s">
        <v>6037</v>
      </c>
    </row>
    <row r="1211" spans="1:12" x14ac:dyDescent="0.35">
      <c r="A1211" s="9" t="s">
        <v>3122</v>
      </c>
      <c r="B1211" s="9" t="s">
        <v>3163</v>
      </c>
      <c r="C1211" s="10" t="s">
        <v>17</v>
      </c>
      <c r="D1211" s="11" t="s">
        <v>6037</v>
      </c>
      <c r="E1211" s="9" t="s">
        <v>6037</v>
      </c>
      <c r="F1211" s="12" t="s">
        <v>3164</v>
      </c>
      <c r="G1211" s="12" t="s">
        <v>24</v>
      </c>
      <c r="H1211" s="13">
        <v>30057127</v>
      </c>
      <c r="I1211" s="14">
        <v>15028564</v>
      </c>
      <c r="J1211" s="15">
        <v>7514282</v>
      </c>
      <c r="K1211" s="14">
        <v>7514282</v>
      </c>
      <c r="L1211" s="25" t="s">
        <v>6037</v>
      </c>
    </row>
    <row r="1212" spans="1:12" x14ac:dyDescent="0.35">
      <c r="A1212" s="9" t="s">
        <v>3122</v>
      </c>
      <c r="B1212" s="9" t="s">
        <v>3165</v>
      </c>
      <c r="C1212" s="10" t="s">
        <v>17</v>
      </c>
      <c r="D1212" s="11" t="s">
        <v>6037</v>
      </c>
      <c r="E1212" s="9" t="s">
        <v>6037</v>
      </c>
      <c r="F1212" s="12" t="s">
        <v>3166</v>
      </c>
      <c r="G1212" s="12" t="s">
        <v>24</v>
      </c>
      <c r="H1212" s="13">
        <v>7072427</v>
      </c>
      <c r="I1212" s="14">
        <v>3536214</v>
      </c>
      <c r="J1212" s="15">
        <v>1768107</v>
      </c>
      <c r="K1212" s="14">
        <v>1768107</v>
      </c>
      <c r="L1212" s="25" t="s">
        <v>6037</v>
      </c>
    </row>
    <row r="1213" spans="1:12" x14ac:dyDescent="0.35">
      <c r="A1213" s="9" t="s">
        <v>3122</v>
      </c>
      <c r="B1213" s="9" t="s">
        <v>3167</v>
      </c>
      <c r="C1213" s="10" t="s">
        <v>17</v>
      </c>
      <c r="D1213" s="11" t="s">
        <v>6037</v>
      </c>
      <c r="E1213" s="9" t="s">
        <v>6037</v>
      </c>
      <c r="F1213" s="12" t="s">
        <v>3168</v>
      </c>
      <c r="G1213" s="12" t="s">
        <v>24</v>
      </c>
      <c r="H1213" s="13">
        <v>16532199</v>
      </c>
      <c r="I1213" s="14">
        <v>8266100</v>
      </c>
      <c r="J1213" s="15">
        <v>4133050</v>
      </c>
      <c r="K1213" s="14">
        <v>4133050</v>
      </c>
      <c r="L1213" s="25" t="s">
        <v>6037</v>
      </c>
    </row>
    <row r="1214" spans="1:12" x14ac:dyDescent="0.35">
      <c r="A1214" s="9" t="s">
        <v>3122</v>
      </c>
      <c r="B1214" s="9" t="s">
        <v>3167</v>
      </c>
      <c r="C1214" s="10" t="s">
        <v>3169</v>
      </c>
      <c r="D1214" s="11" t="s">
        <v>3170</v>
      </c>
      <c r="E1214" s="9" t="s">
        <v>22</v>
      </c>
      <c r="F1214" s="12" t="s">
        <v>3171</v>
      </c>
      <c r="G1214" s="12" t="s">
        <v>24</v>
      </c>
      <c r="H1214" s="13">
        <v>65620</v>
      </c>
      <c r="I1214" s="14">
        <v>32810</v>
      </c>
      <c r="J1214" s="15">
        <v>16405</v>
      </c>
      <c r="K1214" s="14">
        <v>16405</v>
      </c>
      <c r="L1214" s="25" t="s">
        <v>6037</v>
      </c>
    </row>
    <row r="1215" spans="1:12" x14ac:dyDescent="0.35">
      <c r="A1215" s="9" t="s">
        <v>3122</v>
      </c>
      <c r="B1215" s="9" t="s">
        <v>3167</v>
      </c>
      <c r="C1215" s="10" t="s">
        <v>3172</v>
      </c>
      <c r="D1215" s="11" t="s">
        <v>3173</v>
      </c>
      <c r="E1215" s="9" t="s">
        <v>22</v>
      </c>
      <c r="F1215" s="12" t="s">
        <v>3174</v>
      </c>
      <c r="G1215" s="12" t="s">
        <v>24</v>
      </c>
      <c r="H1215" s="13">
        <v>722580</v>
      </c>
      <c r="I1215" s="14">
        <v>361290</v>
      </c>
      <c r="J1215" s="15">
        <v>0</v>
      </c>
      <c r="K1215" s="14">
        <v>361290</v>
      </c>
      <c r="L1215" s="25" t="s">
        <v>6037</v>
      </c>
    </row>
    <row r="1216" spans="1:12" x14ac:dyDescent="0.35">
      <c r="A1216" s="9" t="s">
        <v>3122</v>
      </c>
      <c r="B1216" s="9" t="s">
        <v>3175</v>
      </c>
      <c r="C1216" s="10" t="s">
        <v>17</v>
      </c>
      <c r="D1216" s="11" t="s">
        <v>6037</v>
      </c>
      <c r="E1216" s="9" t="s">
        <v>6037</v>
      </c>
      <c r="F1216" s="12" t="s">
        <v>3176</v>
      </c>
      <c r="G1216" s="12" t="s">
        <v>24</v>
      </c>
      <c r="H1216" s="13">
        <v>85050504</v>
      </c>
      <c r="I1216" s="14">
        <v>42525252</v>
      </c>
      <c r="J1216" s="15">
        <v>21262626</v>
      </c>
      <c r="K1216" s="14">
        <v>21262626</v>
      </c>
      <c r="L1216" s="25" t="s">
        <v>6037</v>
      </c>
    </row>
    <row r="1217" spans="1:12" x14ac:dyDescent="0.35">
      <c r="A1217" s="9" t="s">
        <v>3122</v>
      </c>
      <c r="B1217" s="9" t="s">
        <v>3177</v>
      </c>
      <c r="C1217" s="10" t="s">
        <v>17</v>
      </c>
      <c r="D1217" s="11" t="s">
        <v>6037</v>
      </c>
      <c r="E1217" s="9" t="s">
        <v>6037</v>
      </c>
      <c r="F1217" s="12" t="s">
        <v>3178</v>
      </c>
      <c r="G1217" s="12" t="s">
        <v>24</v>
      </c>
      <c r="H1217" s="13">
        <v>5570</v>
      </c>
      <c r="I1217" s="14">
        <v>2785</v>
      </c>
      <c r="J1217" s="15">
        <v>1393</v>
      </c>
      <c r="K1217" s="14">
        <v>1392</v>
      </c>
      <c r="L1217" s="25" t="s">
        <v>6037</v>
      </c>
    </row>
    <row r="1218" spans="1:12" x14ac:dyDescent="0.35">
      <c r="A1218" s="9" t="s">
        <v>3122</v>
      </c>
      <c r="B1218" s="9" t="s">
        <v>3179</v>
      </c>
      <c r="C1218" s="10" t="s">
        <v>17</v>
      </c>
      <c r="D1218" s="11" t="s">
        <v>6037</v>
      </c>
      <c r="E1218" s="9" t="s">
        <v>6037</v>
      </c>
      <c r="F1218" s="12" t="s">
        <v>3180</v>
      </c>
      <c r="G1218" s="12" t="s">
        <v>24</v>
      </c>
      <c r="H1218" s="13">
        <v>41474288</v>
      </c>
      <c r="I1218" s="14">
        <v>20737144</v>
      </c>
      <c r="J1218" s="15">
        <v>10368572</v>
      </c>
      <c r="K1218" s="14">
        <v>10368572</v>
      </c>
      <c r="L1218" s="25" t="s">
        <v>6037</v>
      </c>
    </row>
    <row r="1219" spans="1:12" x14ac:dyDescent="0.35">
      <c r="A1219" s="9" t="s">
        <v>3122</v>
      </c>
      <c r="B1219" s="9" t="s">
        <v>3179</v>
      </c>
      <c r="C1219" s="10" t="s">
        <v>3181</v>
      </c>
      <c r="D1219" s="11" t="s">
        <v>3182</v>
      </c>
      <c r="E1219" s="9" t="s">
        <v>45</v>
      </c>
      <c r="F1219" s="12" t="s">
        <v>3183</v>
      </c>
      <c r="G1219" s="12" t="s">
        <v>24</v>
      </c>
      <c r="H1219" s="13">
        <v>1296725</v>
      </c>
      <c r="I1219" s="14">
        <v>648363</v>
      </c>
      <c r="J1219" s="15">
        <v>324181</v>
      </c>
      <c r="K1219" s="14">
        <v>324182</v>
      </c>
      <c r="L1219" s="25" t="s">
        <v>6037</v>
      </c>
    </row>
    <row r="1220" spans="1:12" x14ac:dyDescent="0.35">
      <c r="A1220" s="9" t="s">
        <v>3122</v>
      </c>
      <c r="B1220" s="9" t="s">
        <v>3179</v>
      </c>
      <c r="C1220" s="10" t="s">
        <v>3184</v>
      </c>
      <c r="D1220" s="11" t="s">
        <v>3185</v>
      </c>
      <c r="E1220" s="9" t="s">
        <v>45</v>
      </c>
      <c r="F1220" s="12" t="s">
        <v>3186</v>
      </c>
      <c r="G1220" s="12" t="s">
        <v>24</v>
      </c>
      <c r="H1220" s="13">
        <v>2202609</v>
      </c>
      <c r="I1220" s="14">
        <v>1101305</v>
      </c>
      <c r="J1220" s="15">
        <v>550652</v>
      </c>
      <c r="K1220" s="14">
        <v>550653</v>
      </c>
      <c r="L1220" s="25" t="s">
        <v>6037</v>
      </c>
    </row>
    <row r="1221" spans="1:12" x14ac:dyDescent="0.35">
      <c r="A1221" s="9" t="s">
        <v>3122</v>
      </c>
      <c r="B1221" s="9" t="s">
        <v>3187</v>
      </c>
      <c r="C1221" s="10" t="s">
        <v>17</v>
      </c>
      <c r="D1221" s="11" t="s">
        <v>6037</v>
      </c>
      <c r="E1221" s="9" t="s">
        <v>6037</v>
      </c>
      <c r="F1221" s="12" t="s">
        <v>3188</v>
      </c>
      <c r="G1221" s="12" t="s">
        <v>24</v>
      </c>
      <c r="H1221" s="13">
        <v>34012753</v>
      </c>
      <c r="I1221" s="14">
        <v>17006377</v>
      </c>
      <c r="J1221" s="15">
        <v>8503188</v>
      </c>
      <c r="K1221" s="14">
        <v>8503189</v>
      </c>
      <c r="L1221" s="25" t="s">
        <v>6037</v>
      </c>
    </row>
    <row r="1222" spans="1:12" x14ac:dyDescent="0.35">
      <c r="A1222" s="9" t="s">
        <v>3122</v>
      </c>
      <c r="B1222" s="9" t="s">
        <v>3187</v>
      </c>
      <c r="C1222" s="10" t="s">
        <v>3189</v>
      </c>
      <c r="D1222" s="11" t="s">
        <v>3190</v>
      </c>
      <c r="E1222" s="9" t="s">
        <v>45</v>
      </c>
      <c r="F1222" s="12" t="s">
        <v>3191</v>
      </c>
      <c r="G1222" s="12" t="s">
        <v>24</v>
      </c>
      <c r="H1222" s="13">
        <v>1105306</v>
      </c>
      <c r="I1222" s="14">
        <v>552653</v>
      </c>
      <c r="J1222" s="15">
        <v>276327</v>
      </c>
      <c r="K1222" s="14">
        <v>276326</v>
      </c>
      <c r="L1222" s="25" t="s">
        <v>6037</v>
      </c>
    </row>
    <row r="1223" spans="1:12" x14ac:dyDescent="0.35">
      <c r="A1223" s="9" t="s">
        <v>3122</v>
      </c>
      <c r="B1223" s="9" t="s">
        <v>3192</v>
      </c>
      <c r="C1223" s="10" t="s">
        <v>17</v>
      </c>
      <c r="D1223" s="11" t="s">
        <v>6037</v>
      </c>
      <c r="E1223" s="9" t="s">
        <v>6037</v>
      </c>
      <c r="F1223" s="12" t="s">
        <v>3193</v>
      </c>
      <c r="G1223" s="12" t="s">
        <v>24</v>
      </c>
      <c r="H1223" s="13">
        <v>30626242</v>
      </c>
      <c r="I1223" s="14">
        <v>15313121</v>
      </c>
      <c r="J1223" s="15">
        <v>7656561</v>
      </c>
      <c r="K1223" s="14">
        <v>7656560</v>
      </c>
      <c r="L1223" s="25" t="s">
        <v>6037</v>
      </c>
    </row>
    <row r="1224" spans="1:12" x14ac:dyDescent="0.35">
      <c r="A1224" s="9" t="s">
        <v>3122</v>
      </c>
      <c r="B1224" s="9" t="s">
        <v>3194</v>
      </c>
      <c r="C1224" s="10" t="s">
        <v>17</v>
      </c>
      <c r="D1224" s="11" t="s">
        <v>6037</v>
      </c>
      <c r="E1224" s="9" t="s">
        <v>6037</v>
      </c>
      <c r="F1224" s="12" t="s">
        <v>3195</v>
      </c>
      <c r="G1224" s="12" t="s">
        <v>110</v>
      </c>
      <c r="H1224" s="13">
        <v>15793669</v>
      </c>
      <c r="I1224" s="14">
        <v>7896835</v>
      </c>
      <c r="J1224" s="15">
        <v>3948417</v>
      </c>
      <c r="K1224" s="14">
        <v>3948418</v>
      </c>
      <c r="L1224" s="25" t="s">
        <v>6037</v>
      </c>
    </row>
    <row r="1225" spans="1:12" x14ac:dyDescent="0.35">
      <c r="A1225" s="9" t="s">
        <v>3122</v>
      </c>
      <c r="B1225" s="9" t="s">
        <v>3194</v>
      </c>
      <c r="C1225" s="10" t="s">
        <v>3196</v>
      </c>
      <c r="D1225" s="11" t="s">
        <v>3197</v>
      </c>
      <c r="E1225" s="9" t="s">
        <v>22</v>
      </c>
      <c r="F1225" s="12" t="s">
        <v>3198</v>
      </c>
      <c r="G1225" s="12" t="s">
        <v>110</v>
      </c>
      <c r="H1225" s="13">
        <v>2577217</v>
      </c>
      <c r="I1225" s="14">
        <v>1288609</v>
      </c>
      <c r="J1225" s="15">
        <v>644304</v>
      </c>
      <c r="K1225" s="14">
        <v>644305</v>
      </c>
      <c r="L1225" s="25" t="s">
        <v>6037</v>
      </c>
    </row>
    <row r="1226" spans="1:12" x14ac:dyDescent="0.35">
      <c r="A1226" s="9" t="s">
        <v>3122</v>
      </c>
      <c r="B1226" s="9" t="s">
        <v>3199</v>
      </c>
      <c r="C1226" s="10" t="s">
        <v>17</v>
      </c>
      <c r="D1226" s="11" t="s">
        <v>6037</v>
      </c>
      <c r="E1226" s="9" t="s">
        <v>6037</v>
      </c>
      <c r="F1226" s="12" t="s">
        <v>3200</v>
      </c>
      <c r="G1226" s="12" t="s">
        <v>24</v>
      </c>
      <c r="H1226" s="13">
        <v>51575942</v>
      </c>
      <c r="I1226" s="14">
        <v>25787971</v>
      </c>
      <c r="J1226" s="15">
        <v>12893986</v>
      </c>
      <c r="K1226" s="14">
        <v>12893985</v>
      </c>
      <c r="L1226" s="25" t="s">
        <v>6037</v>
      </c>
    </row>
    <row r="1227" spans="1:12" x14ac:dyDescent="0.35">
      <c r="A1227" s="9" t="s">
        <v>3122</v>
      </c>
      <c r="B1227" s="9" t="s">
        <v>3199</v>
      </c>
      <c r="C1227" s="10" t="s">
        <v>3201</v>
      </c>
      <c r="D1227" s="11" t="s">
        <v>3202</v>
      </c>
      <c r="E1227" s="9" t="s">
        <v>45</v>
      </c>
      <c r="F1227" s="12" t="s">
        <v>3203</v>
      </c>
      <c r="G1227" s="12" t="s">
        <v>24</v>
      </c>
      <c r="H1227" s="13">
        <v>0</v>
      </c>
      <c r="I1227" s="14">
        <v>0</v>
      </c>
      <c r="J1227" s="15">
        <v>7300</v>
      </c>
      <c r="K1227" s="14">
        <v>0</v>
      </c>
      <c r="L1227" s="25" t="s">
        <v>6106</v>
      </c>
    </row>
    <row r="1228" spans="1:12" x14ac:dyDescent="0.35">
      <c r="A1228" s="9" t="s">
        <v>3122</v>
      </c>
      <c r="B1228" s="9" t="s">
        <v>3199</v>
      </c>
      <c r="C1228" s="10" t="s">
        <v>3204</v>
      </c>
      <c r="D1228" s="11" t="s">
        <v>3205</v>
      </c>
      <c r="E1228" s="9" t="s">
        <v>45</v>
      </c>
      <c r="F1228" s="12" t="s">
        <v>3206</v>
      </c>
      <c r="G1228" s="12" t="s">
        <v>24</v>
      </c>
      <c r="H1228" s="13">
        <v>40778</v>
      </c>
      <c r="I1228" s="14">
        <v>20389</v>
      </c>
      <c r="J1228" s="15">
        <v>10195</v>
      </c>
      <c r="K1228" s="14">
        <v>10194</v>
      </c>
      <c r="L1228" s="25" t="s">
        <v>6037</v>
      </c>
    </row>
    <row r="1229" spans="1:12" x14ac:dyDescent="0.35">
      <c r="A1229" s="9" t="s">
        <v>3122</v>
      </c>
      <c r="B1229" s="9" t="s">
        <v>3207</v>
      </c>
      <c r="C1229" s="10" t="s">
        <v>17</v>
      </c>
      <c r="D1229" s="11" t="s">
        <v>6037</v>
      </c>
      <c r="E1229" s="9" t="s">
        <v>6037</v>
      </c>
      <c r="F1229" s="12" t="s">
        <v>3208</v>
      </c>
      <c r="G1229" s="12" t="s">
        <v>110</v>
      </c>
      <c r="H1229" s="13">
        <v>2352515</v>
      </c>
      <c r="I1229" s="14">
        <v>1176258</v>
      </c>
      <c r="J1229" s="15">
        <v>588129</v>
      </c>
      <c r="K1229" s="14">
        <v>588129</v>
      </c>
      <c r="L1229" s="25" t="s">
        <v>6037</v>
      </c>
    </row>
    <row r="1230" spans="1:12" x14ac:dyDescent="0.35">
      <c r="A1230" s="9" t="s">
        <v>3122</v>
      </c>
      <c r="B1230" s="9" t="s">
        <v>3207</v>
      </c>
      <c r="C1230" s="10" t="s">
        <v>3209</v>
      </c>
      <c r="D1230" s="11" t="s">
        <v>3210</v>
      </c>
      <c r="E1230" s="9" t="s">
        <v>45</v>
      </c>
      <c r="F1230" s="12" t="s">
        <v>3211</v>
      </c>
      <c r="G1230" s="12" t="s">
        <v>110</v>
      </c>
      <c r="H1230" s="13">
        <v>1188301</v>
      </c>
      <c r="I1230" s="14">
        <v>594151</v>
      </c>
      <c r="J1230" s="15">
        <v>297075</v>
      </c>
      <c r="K1230" s="14">
        <v>297076</v>
      </c>
      <c r="L1230" s="25" t="s">
        <v>6037</v>
      </c>
    </row>
    <row r="1231" spans="1:12" x14ac:dyDescent="0.35">
      <c r="A1231" s="9" t="s">
        <v>3122</v>
      </c>
      <c r="B1231" s="9" t="s">
        <v>3212</v>
      </c>
      <c r="C1231" s="10" t="s">
        <v>17</v>
      </c>
      <c r="D1231" s="11" t="s">
        <v>6037</v>
      </c>
      <c r="E1231" s="9" t="s">
        <v>6037</v>
      </c>
      <c r="F1231" s="12" t="s">
        <v>3213</v>
      </c>
      <c r="G1231" s="12" t="s">
        <v>24</v>
      </c>
      <c r="H1231" s="13">
        <v>34834077</v>
      </c>
      <c r="I1231" s="14">
        <v>17417039</v>
      </c>
      <c r="J1231" s="15">
        <v>8708519</v>
      </c>
      <c r="K1231" s="14">
        <v>8708520</v>
      </c>
      <c r="L1231" s="25" t="s">
        <v>6037</v>
      </c>
    </row>
    <row r="1232" spans="1:12" x14ac:dyDescent="0.35">
      <c r="A1232" s="9" t="s">
        <v>3122</v>
      </c>
      <c r="B1232" s="9" t="s">
        <v>3212</v>
      </c>
      <c r="C1232" s="10" t="s">
        <v>3214</v>
      </c>
      <c r="D1232" s="11" t="s">
        <v>3215</v>
      </c>
      <c r="E1232" s="9" t="s">
        <v>45</v>
      </c>
      <c r="F1232" s="12" t="s">
        <v>3216</v>
      </c>
      <c r="G1232" s="12" t="s">
        <v>24</v>
      </c>
      <c r="H1232" s="13">
        <v>1419131</v>
      </c>
      <c r="I1232" s="14">
        <v>709566</v>
      </c>
      <c r="J1232" s="15">
        <v>354783</v>
      </c>
      <c r="K1232" s="14">
        <v>354783</v>
      </c>
      <c r="L1232" s="25" t="s">
        <v>6037</v>
      </c>
    </row>
    <row r="1233" spans="1:12" x14ac:dyDescent="0.35">
      <c r="A1233" s="9" t="s">
        <v>3122</v>
      </c>
      <c r="B1233" s="9" t="s">
        <v>3217</v>
      </c>
      <c r="C1233" s="10" t="s">
        <v>17</v>
      </c>
      <c r="D1233" s="11" t="s">
        <v>6037</v>
      </c>
      <c r="E1233" s="9" t="s">
        <v>6037</v>
      </c>
      <c r="F1233" s="12" t="s">
        <v>3218</v>
      </c>
      <c r="G1233" s="12" t="s">
        <v>24</v>
      </c>
      <c r="H1233" s="13">
        <v>4721741</v>
      </c>
      <c r="I1233" s="14">
        <v>2360871</v>
      </c>
      <c r="J1233" s="15">
        <v>1180435</v>
      </c>
      <c r="K1233" s="14">
        <v>1180436</v>
      </c>
      <c r="L1233" s="25" t="s">
        <v>6037</v>
      </c>
    </row>
    <row r="1234" spans="1:12" x14ac:dyDescent="0.35">
      <c r="A1234" s="9" t="s">
        <v>3122</v>
      </c>
      <c r="B1234" s="9" t="s">
        <v>3217</v>
      </c>
      <c r="C1234" s="10" t="s">
        <v>3219</v>
      </c>
      <c r="D1234" s="11" t="s">
        <v>3220</v>
      </c>
      <c r="E1234" s="9" t="s">
        <v>22</v>
      </c>
      <c r="F1234" s="12" t="s">
        <v>3221</v>
      </c>
      <c r="G1234" s="12" t="s">
        <v>24</v>
      </c>
      <c r="H1234" s="13">
        <v>45040</v>
      </c>
      <c r="I1234" s="14">
        <v>22520</v>
      </c>
      <c r="J1234" s="15">
        <v>11260</v>
      </c>
      <c r="K1234" s="14">
        <v>11260</v>
      </c>
      <c r="L1234" s="25" t="s">
        <v>6037</v>
      </c>
    </row>
    <row r="1235" spans="1:12" x14ac:dyDescent="0.35">
      <c r="A1235" s="9" t="s">
        <v>3122</v>
      </c>
      <c r="B1235" s="9" t="s">
        <v>3222</v>
      </c>
      <c r="C1235" s="10" t="s">
        <v>17</v>
      </c>
      <c r="D1235" s="11" t="s">
        <v>6037</v>
      </c>
      <c r="E1235" s="9" t="s">
        <v>6037</v>
      </c>
      <c r="F1235" s="12" t="s">
        <v>3223</v>
      </c>
      <c r="G1235" s="12" t="s">
        <v>110</v>
      </c>
      <c r="H1235" s="13">
        <v>7788653</v>
      </c>
      <c r="I1235" s="14">
        <v>3894327</v>
      </c>
      <c r="J1235" s="15">
        <v>1947163</v>
      </c>
      <c r="K1235" s="14">
        <v>1947164</v>
      </c>
      <c r="L1235" s="25" t="s">
        <v>6037</v>
      </c>
    </row>
    <row r="1236" spans="1:12" x14ac:dyDescent="0.35">
      <c r="A1236" s="9" t="s">
        <v>3122</v>
      </c>
      <c r="B1236" s="9" t="s">
        <v>3222</v>
      </c>
      <c r="C1236" s="10" t="s">
        <v>3224</v>
      </c>
      <c r="D1236" s="11" t="s">
        <v>3225</v>
      </c>
      <c r="E1236" s="9" t="s">
        <v>45</v>
      </c>
      <c r="F1236" s="12" t="s">
        <v>3226</v>
      </c>
      <c r="G1236" s="12" t="s">
        <v>110</v>
      </c>
      <c r="H1236" s="13">
        <v>1456973</v>
      </c>
      <c r="I1236" s="14">
        <v>728487</v>
      </c>
      <c r="J1236" s="15">
        <v>364243</v>
      </c>
      <c r="K1236" s="14">
        <v>364244</v>
      </c>
      <c r="L1236" s="25" t="s">
        <v>6037</v>
      </c>
    </row>
    <row r="1237" spans="1:12" x14ac:dyDescent="0.35">
      <c r="A1237" s="9" t="s">
        <v>3122</v>
      </c>
      <c r="B1237" s="9" t="s">
        <v>3227</v>
      </c>
      <c r="C1237" s="10" t="s">
        <v>17</v>
      </c>
      <c r="D1237" s="11" t="s">
        <v>6037</v>
      </c>
      <c r="E1237" s="9" t="s">
        <v>6037</v>
      </c>
      <c r="F1237" s="12" t="s">
        <v>3228</v>
      </c>
      <c r="G1237" s="12" t="s">
        <v>238</v>
      </c>
      <c r="H1237" s="13">
        <v>17678044</v>
      </c>
      <c r="I1237" s="14">
        <v>8839022</v>
      </c>
      <c r="J1237" s="15">
        <v>4419511</v>
      </c>
      <c r="K1237" s="14">
        <v>4419511</v>
      </c>
      <c r="L1237" s="25" t="s">
        <v>6037</v>
      </c>
    </row>
    <row r="1238" spans="1:12" x14ac:dyDescent="0.35">
      <c r="A1238" s="9" t="s">
        <v>3122</v>
      </c>
      <c r="B1238" s="9" t="s">
        <v>3227</v>
      </c>
      <c r="C1238" s="10" t="s">
        <v>3229</v>
      </c>
      <c r="D1238" s="11" t="s">
        <v>3230</v>
      </c>
      <c r="E1238" s="9" t="s">
        <v>45</v>
      </c>
      <c r="F1238" s="12" t="s">
        <v>3231</v>
      </c>
      <c r="G1238" s="12" t="s">
        <v>238</v>
      </c>
      <c r="H1238" s="13">
        <v>1776752</v>
      </c>
      <c r="I1238" s="14">
        <v>888376</v>
      </c>
      <c r="J1238" s="15">
        <v>444188</v>
      </c>
      <c r="K1238" s="14">
        <v>444188</v>
      </c>
      <c r="L1238" s="25" t="s">
        <v>6037</v>
      </c>
    </row>
    <row r="1239" spans="1:12" x14ac:dyDescent="0.35">
      <c r="A1239" s="9" t="s">
        <v>3122</v>
      </c>
      <c r="B1239" s="9" t="s">
        <v>3232</v>
      </c>
      <c r="C1239" s="10" t="s">
        <v>17</v>
      </c>
      <c r="D1239" s="11" t="s">
        <v>6037</v>
      </c>
      <c r="E1239" s="9" t="s">
        <v>6037</v>
      </c>
      <c r="F1239" s="12" t="s">
        <v>3233</v>
      </c>
      <c r="G1239" s="12" t="s">
        <v>24</v>
      </c>
      <c r="H1239" s="13">
        <v>64946009</v>
      </c>
      <c r="I1239" s="14">
        <v>32473005</v>
      </c>
      <c r="J1239" s="15">
        <v>16236502</v>
      </c>
      <c r="K1239" s="14">
        <v>16236503</v>
      </c>
      <c r="L1239" s="25" t="s">
        <v>6037</v>
      </c>
    </row>
    <row r="1240" spans="1:12" x14ac:dyDescent="0.35">
      <c r="A1240" s="9" t="s">
        <v>3122</v>
      </c>
      <c r="B1240" s="9" t="s">
        <v>3232</v>
      </c>
      <c r="C1240" s="10" t="s">
        <v>3234</v>
      </c>
      <c r="D1240" s="11" t="s">
        <v>3235</v>
      </c>
      <c r="E1240" s="9" t="s">
        <v>22</v>
      </c>
      <c r="F1240" s="12" t="s">
        <v>3236</v>
      </c>
      <c r="G1240" s="12" t="s">
        <v>24</v>
      </c>
      <c r="H1240" s="13">
        <v>869272</v>
      </c>
      <c r="I1240" s="14">
        <v>434636</v>
      </c>
      <c r="J1240" s="15">
        <v>217318</v>
      </c>
      <c r="K1240" s="14">
        <v>217318</v>
      </c>
      <c r="L1240" s="25" t="s">
        <v>6037</v>
      </c>
    </row>
    <row r="1241" spans="1:12" x14ac:dyDescent="0.35">
      <c r="A1241" s="9" t="s">
        <v>3122</v>
      </c>
      <c r="B1241" s="9" t="s">
        <v>3232</v>
      </c>
      <c r="C1241" s="10" t="s">
        <v>3237</v>
      </c>
      <c r="D1241" s="11" t="s">
        <v>3238</v>
      </c>
      <c r="E1241" s="9" t="s">
        <v>22</v>
      </c>
      <c r="F1241" s="12" t="s">
        <v>3239</v>
      </c>
      <c r="G1241" s="12" t="s">
        <v>24</v>
      </c>
      <c r="H1241" s="13">
        <v>160778</v>
      </c>
      <c r="I1241" s="14">
        <v>80389</v>
      </c>
      <c r="J1241" s="15">
        <v>40195</v>
      </c>
      <c r="K1241" s="14">
        <v>40194</v>
      </c>
      <c r="L1241" s="25" t="s">
        <v>6037</v>
      </c>
    </row>
    <row r="1242" spans="1:12" x14ac:dyDescent="0.35">
      <c r="A1242" s="9" t="s">
        <v>3122</v>
      </c>
      <c r="B1242" s="9" t="s">
        <v>3240</v>
      </c>
      <c r="C1242" s="10" t="s">
        <v>17</v>
      </c>
      <c r="D1242" s="11" t="s">
        <v>6037</v>
      </c>
      <c r="E1242" s="9" t="s">
        <v>6037</v>
      </c>
      <c r="F1242" s="12" t="s">
        <v>3241</v>
      </c>
      <c r="G1242" s="12" t="s">
        <v>110</v>
      </c>
      <c r="H1242" s="13">
        <v>6293621</v>
      </c>
      <c r="I1242" s="14">
        <v>3146811</v>
      </c>
      <c r="J1242" s="15">
        <v>1573405</v>
      </c>
      <c r="K1242" s="14">
        <v>1573406</v>
      </c>
      <c r="L1242" s="25" t="s">
        <v>6037</v>
      </c>
    </row>
    <row r="1243" spans="1:12" x14ac:dyDescent="0.35">
      <c r="A1243" s="9" t="s">
        <v>3122</v>
      </c>
      <c r="B1243" s="9" t="s">
        <v>3242</v>
      </c>
      <c r="C1243" s="10" t="s">
        <v>17</v>
      </c>
      <c r="D1243" s="11" t="s">
        <v>6037</v>
      </c>
      <c r="E1243" s="9" t="s">
        <v>6037</v>
      </c>
      <c r="F1243" s="12" t="s">
        <v>3243</v>
      </c>
      <c r="G1243" s="12" t="s">
        <v>24</v>
      </c>
      <c r="H1243" s="13">
        <v>16010974</v>
      </c>
      <c r="I1243" s="14">
        <v>8005487</v>
      </c>
      <c r="J1243" s="15">
        <v>4002744</v>
      </c>
      <c r="K1243" s="14">
        <v>4002743</v>
      </c>
      <c r="L1243" s="25" t="s">
        <v>6037</v>
      </c>
    </row>
    <row r="1244" spans="1:12" x14ac:dyDescent="0.35">
      <c r="A1244" s="9" t="s">
        <v>3122</v>
      </c>
      <c r="B1244" s="9" t="s">
        <v>3242</v>
      </c>
      <c r="C1244" s="10" t="s">
        <v>3244</v>
      </c>
      <c r="D1244" s="11" t="s">
        <v>3245</v>
      </c>
      <c r="E1244" s="9" t="s">
        <v>22</v>
      </c>
      <c r="F1244" s="12" t="s">
        <v>3246</v>
      </c>
      <c r="G1244" s="12" t="s">
        <v>24</v>
      </c>
      <c r="H1244" s="13">
        <v>2394504</v>
      </c>
      <c r="I1244" s="14">
        <v>1197252</v>
      </c>
      <c r="J1244" s="15">
        <v>598626</v>
      </c>
      <c r="K1244" s="14">
        <v>598626</v>
      </c>
      <c r="L1244" s="25" t="s">
        <v>6037</v>
      </c>
    </row>
    <row r="1245" spans="1:12" x14ac:dyDescent="0.35">
      <c r="A1245" s="9" t="s">
        <v>3122</v>
      </c>
      <c r="B1245" s="9" t="s">
        <v>3247</v>
      </c>
      <c r="C1245" s="10" t="s">
        <v>17</v>
      </c>
      <c r="D1245" s="11" t="s">
        <v>6037</v>
      </c>
      <c r="E1245" s="9" t="s">
        <v>6037</v>
      </c>
      <c r="F1245" s="12" t="s">
        <v>3248</v>
      </c>
      <c r="G1245" s="12" t="s">
        <v>24</v>
      </c>
      <c r="H1245" s="13">
        <v>28934013</v>
      </c>
      <c r="I1245" s="14">
        <v>14467007</v>
      </c>
      <c r="J1245" s="15">
        <v>7233503</v>
      </c>
      <c r="K1245" s="14">
        <v>7233504</v>
      </c>
      <c r="L1245" s="25" t="s">
        <v>6037</v>
      </c>
    </row>
    <row r="1246" spans="1:12" x14ac:dyDescent="0.35">
      <c r="A1246" s="9" t="s">
        <v>3122</v>
      </c>
      <c r="B1246" s="9" t="s">
        <v>3247</v>
      </c>
      <c r="C1246" s="10" t="s">
        <v>3249</v>
      </c>
      <c r="D1246" s="11" t="s">
        <v>3250</v>
      </c>
      <c r="E1246" s="9" t="s">
        <v>22</v>
      </c>
      <c r="F1246" s="12" t="s">
        <v>3251</v>
      </c>
      <c r="G1246" s="12" t="s">
        <v>24</v>
      </c>
      <c r="H1246" s="13">
        <v>412372</v>
      </c>
      <c r="I1246" s="14">
        <v>206186</v>
      </c>
      <c r="J1246" s="15">
        <v>103093</v>
      </c>
      <c r="K1246" s="14">
        <v>103093</v>
      </c>
      <c r="L1246" s="25" t="s">
        <v>6037</v>
      </c>
    </row>
    <row r="1247" spans="1:12" x14ac:dyDescent="0.35">
      <c r="A1247" s="9" t="s">
        <v>3122</v>
      </c>
      <c r="B1247" s="9" t="s">
        <v>3252</v>
      </c>
      <c r="C1247" s="10" t="s">
        <v>17</v>
      </c>
      <c r="D1247" s="11" t="s">
        <v>6037</v>
      </c>
      <c r="E1247" s="9" t="s">
        <v>6037</v>
      </c>
      <c r="F1247" s="12" t="s">
        <v>3253</v>
      </c>
      <c r="G1247" s="12" t="s">
        <v>24</v>
      </c>
      <c r="H1247" s="13">
        <v>34610131</v>
      </c>
      <c r="I1247" s="14">
        <v>17305066</v>
      </c>
      <c r="J1247" s="15">
        <v>8652533</v>
      </c>
      <c r="K1247" s="14">
        <v>8652533</v>
      </c>
      <c r="L1247" s="25" t="s">
        <v>6037</v>
      </c>
    </row>
    <row r="1248" spans="1:12" ht="31" x14ac:dyDescent="0.35">
      <c r="A1248" s="9" t="s">
        <v>3122</v>
      </c>
      <c r="B1248" s="9" t="s">
        <v>3252</v>
      </c>
      <c r="C1248" s="10" t="s">
        <v>3254</v>
      </c>
      <c r="D1248" s="11" t="s">
        <v>3255</v>
      </c>
      <c r="E1248" s="9" t="s">
        <v>22</v>
      </c>
      <c r="F1248" s="12" t="s">
        <v>3256</v>
      </c>
      <c r="G1248" s="12" t="s">
        <v>24</v>
      </c>
      <c r="H1248" s="13">
        <v>882190</v>
      </c>
      <c r="I1248" s="14">
        <v>441095</v>
      </c>
      <c r="J1248" s="15">
        <v>220548</v>
      </c>
      <c r="K1248" s="14">
        <v>220547</v>
      </c>
      <c r="L1248" s="25" t="s">
        <v>6037</v>
      </c>
    </row>
    <row r="1249" spans="1:12" x14ac:dyDescent="0.35">
      <c r="A1249" s="9" t="s">
        <v>3122</v>
      </c>
      <c r="B1249" s="9" t="s">
        <v>3257</v>
      </c>
      <c r="C1249" s="10" t="s">
        <v>17</v>
      </c>
      <c r="D1249" s="11" t="s">
        <v>6037</v>
      </c>
      <c r="E1249" s="9" t="s">
        <v>6037</v>
      </c>
      <c r="F1249" s="12" t="s">
        <v>3258</v>
      </c>
      <c r="G1249" s="12" t="s">
        <v>24</v>
      </c>
      <c r="H1249" s="13">
        <v>45558356</v>
      </c>
      <c r="I1249" s="14">
        <v>22779178</v>
      </c>
      <c r="J1249" s="15">
        <v>11389589</v>
      </c>
      <c r="K1249" s="14">
        <v>11389589</v>
      </c>
      <c r="L1249" s="25" t="s">
        <v>6037</v>
      </c>
    </row>
    <row r="1250" spans="1:12" x14ac:dyDescent="0.35">
      <c r="A1250" s="9" t="s">
        <v>3122</v>
      </c>
      <c r="B1250" s="9" t="s">
        <v>3257</v>
      </c>
      <c r="C1250" s="10" t="s">
        <v>3259</v>
      </c>
      <c r="D1250" s="11" t="s">
        <v>3260</v>
      </c>
      <c r="E1250" s="9" t="s">
        <v>22</v>
      </c>
      <c r="F1250" s="12" t="s">
        <v>3261</v>
      </c>
      <c r="G1250" s="12" t="s">
        <v>24</v>
      </c>
      <c r="H1250" s="13">
        <v>1738109</v>
      </c>
      <c r="I1250" s="14">
        <v>869055</v>
      </c>
      <c r="J1250" s="15">
        <v>434527</v>
      </c>
      <c r="K1250" s="14">
        <v>434528</v>
      </c>
      <c r="L1250" s="25" t="s">
        <v>6037</v>
      </c>
    </row>
    <row r="1251" spans="1:12" x14ac:dyDescent="0.35">
      <c r="A1251" s="9" t="s">
        <v>3122</v>
      </c>
      <c r="B1251" s="9" t="s">
        <v>3257</v>
      </c>
      <c r="C1251" s="10" t="s">
        <v>3262</v>
      </c>
      <c r="D1251" s="11" t="s">
        <v>3263</v>
      </c>
      <c r="E1251" s="9" t="s">
        <v>22</v>
      </c>
      <c r="F1251" s="12" t="s">
        <v>3264</v>
      </c>
      <c r="G1251" s="12" t="s">
        <v>24</v>
      </c>
      <c r="H1251" s="13">
        <v>884716</v>
      </c>
      <c r="I1251" s="14">
        <v>442358</v>
      </c>
      <c r="J1251" s="15">
        <v>221179</v>
      </c>
      <c r="K1251" s="14">
        <v>221179</v>
      </c>
      <c r="L1251" s="25" t="s">
        <v>6037</v>
      </c>
    </row>
    <row r="1252" spans="1:12" x14ac:dyDescent="0.35">
      <c r="A1252" s="9" t="s">
        <v>3122</v>
      </c>
      <c r="B1252" s="9" t="s">
        <v>3265</v>
      </c>
      <c r="C1252" s="10" t="s">
        <v>17</v>
      </c>
      <c r="D1252" s="11" t="s">
        <v>6037</v>
      </c>
      <c r="E1252" s="9" t="s">
        <v>6037</v>
      </c>
      <c r="F1252" s="12" t="s">
        <v>3266</v>
      </c>
      <c r="G1252" s="12" t="s">
        <v>24</v>
      </c>
      <c r="H1252" s="13">
        <v>37517966</v>
      </c>
      <c r="I1252" s="14">
        <v>18758983</v>
      </c>
      <c r="J1252" s="15">
        <v>9379492</v>
      </c>
      <c r="K1252" s="14">
        <v>9379491</v>
      </c>
      <c r="L1252" s="25" t="s">
        <v>6037</v>
      </c>
    </row>
    <row r="1253" spans="1:12" x14ac:dyDescent="0.35">
      <c r="A1253" s="9" t="s">
        <v>3122</v>
      </c>
      <c r="B1253" s="9" t="s">
        <v>3267</v>
      </c>
      <c r="C1253" s="10" t="s">
        <v>17</v>
      </c>
      <c r="D1253" s="11" t="s">
        <v>6037</v>
      </c>
      <c r="E1253" s="9" t="s">
        <v>6037</v>
      </c>
      <c r="F1253" s="12" t="s">
        <v>3268</v>
      </c>
      <c r="G1253" s="12" t="s">
        <v>24</v>
      </c>
      <c r="H1253" s="13">
        <v>33769551</v>
      </c>
      <c r="I1253" s="14">
        <v>16884776</v>
      </c>
      <c r="J1253" s="15">
        <v>8442388</v>
      </c>
      <c r="K1253" s="14">
        <v>8442388</v>
      </c>
      <c r="L1253" s="25" t="s">
        <v>6037</v>
      </c>
    </row>
    <row r="1254" spans="1:12" x14ac:dyDescent="0.35">
      <c r="A1254" s="9" t="s">
        <v>3122</v>
      </c>
      <c r="B1254" s="9" t="s">
        <v>3269</v>
      </c>
      <c r="C1254" s="10" t="s">
        <v>3270</v>
      </c>
      <c r="D1254" s="11" t="s">
        <v>3271</v>
      </c>
      <c r="E1254" s="9" t="s">
        <v>22</v>
      </c>
      <c r="F1254" s="12" t="s">
        <v>3272</v>
      </c>
      <c r="G1254" s="12" t="s">
        <v>24</v>
      </c>
      <c r="H1254" s="13">
        <v>81314</v>
      </c>
      <c r="I1254" s="14">
        <v>40657</v>
      </c>
      <c r="J1254" s="15">
        <v>20329</v>
      </c>
      <c r="K1254" s="14">
        <v>20328</v>
      </c>
      <c r="L1254" s="25" t="s">
        <v>6037</v>
      </c>
    </row>
    <row r="1255" spans="1:12" x14ac:dyDescent="0.35">
      <c r="A1255" s="9" t="s">
        <v>3273</v>
      </c>
      <c r="B1255" s="9" t="s">
        <v>3274</v>
      </c>
      <c r="C1255" s="10" t="s">
        <v>17</v>
      </c>
      <c r="D1255" s="11" t="s">
        <v>6037</v>
      </c>
      <c r="E1255" s="9" t="s">
        <v>6037</v>
      </c>
      <c r="F1255" s="12" t="s">
        <v>3275</v>
      </c>
      <c r="G1255" s="12" t="s">
        <v>19</v>
      </c>
      <c r="H1255" s="13">
        <v>3232801</v>
      </c>
      <c r="I1255" s="14">
        <v>1616401</v>
      </c>
      <c r="J1255" s="15">
        <v>808200</v>
      </c>
      <c r="K1255" s="14">
        <v>808201</v>
      </c>
      <c r="L1255" s="25" t="s">
        <v>6037</v>
      </c>
    </row>
    <row r="1256" spans="1:12" x14ac:dyDescent="0.35">
      <c r="A1256" s="9" t="s">
        <v>3273</v>
      </c>
      <c r="B1256" s="9" t="s">
        <v>3274</v>
      </c>
      <c r="C1256" s="10" t="s">
        <v>3276</v>
      </c>
      <c r="D1256" s="11" t="s">
        <v>3277</v>
      </c>
      <c r="E1256" s="9" t="s">
        <v>22</v>
      </c>
      <c r="F1256" s="12" t="s">
        <v>3278</v>
      </c>
      <c r="G1256" s="12" t="s">
        <v>19</v>
      </c>
      <c r="H1256" s="13">
        <v>1869973</v>
      </c>
      <c r="I1256" s="14">
        <v>934987</v>
      </c>
      <c r="J1256" s="15">
        <v>467493</v>
      </c>
      <c r="K1256" s="14">
        <v>467494</v>
      </c>
      <c r="L1256" s="25" t="s">
        <v>6037</v>
      </c>
    </row>
    <row r="1257" spans="1:12" x14ac:dyDescent="0.35">
      <c r="A1257" s="9" t="s">
        <v>3273</v>
      </c>
      <c r="B1257" s="9" t="s">
        <v>3279</v>
      </c>
      <c r="C1257" s="10" t="s">
        <v>17</v>
      </c>
      <c r="D1257" s="11" t="s">
        <v>6037</v>
      </c>
      <c r="E1257" s="9" t="s">
        <v>6037</v>
      </c>
      <c r="F1257" s="12" t="s">
        <v>3280</v>
      </c>
      <c r="G1257" s="12" t="s">
        <v>110</v>
      </c>
      <c r="H1257" s="13">
        <v>710824</v>
      </c>
      <c r="I1257" s="14">
        <v>355412</v>
      </c>
      <c r="J1257" s="15">
        <v>177706</v>
      </c>
      <c r="K1257" s="14">
        <v>177706</v>
      </c>
      <c r="L1257" s="25" t="s">
        <v>6037</v>
      </c>
    </row>
    <row r="1258" spans="1:12" x14ac:dyDescent="0.35">
      <c r="A1258" s="9" t="s">
        <v>3273</v>
      </c>
      <c r="B1258" s="9" t="s">
        <v>3281</v>
      </c>
      <c r="C1258" s="10" t="s">
        <v>17</v>
      </c>
      <c r="D1258" s="11" t="s">
        <v>6037</v>
      </c>
      <c r="E1258" s="9" t="s">
        <v>6037</v>
      </c>
      <c r="F1258" s="12" t="s">
        <v>3282</v>
      </c>
      <c r="G1258" s="12" t="s">
        <v>24</v>
      </c>
      <c r="H1258" s="13">
        <v>103822443</v>
      </c>
      <c r="I1258" s="14">
        <v>51911222</v>
      </c>
      <c r="J1258" s="15">
        <v>25955611</v>
      </c>
      <c r="K1258" s="14">
        <v>25955611</v>
      </c>
      <c r="L1258" s="25" t="s">
        <v>6037</v>
      </c>
    </row>
    <row r="1259" spans="1:12" ht="31" x14ac:dyDescent="0.35">
      <c r="A1259" s="9" t="s">
        <v>3273</v>
      </c>
      <c r="B1259" s="9" t="s">
        <v>3281</v>
      </c>
      <c r="C1259" s="10" t="s">
        <v>3283</v>
      </c>
      <c r="D1259" s="11" t="s">
        <v>3284</v>
      </c>
      <c r="E1259" s="9" t="s">
        <v>22</v>
      </c>
      <c r="F1259" s="12" t="s">
        <v>3285</v>
      </c>
      <c r="G1259" s="12" t="s">
        <v>24</v>
      </c>
      <c r="H1259" s="13">
        <v>775224</v>
      </c>
      <c r="I1259" s="14">
        <v>387612</v>
      </c>
      <c r="J1259" s="15">
        <v>193806</v>
      </c>
      <c r="K1259" s="14">
        <v>193806</v>
      </c>
      <c r="L1259" s="25" t="s">
        <v>6037</v>
      </c>
    </row>
    <row r="1260" spans="1:12" ht="31" x14ac:dyDescent="0.35">
      <c r="A1260" s="9" t="s">
        <v>3273</v>
      </c>
      <c r="B1260" s="9" t="s">
        <v>3281</v>
      </c>
      <c r="C1260" s="10" t="s">
        <v>3286</v>
      </c>
      <c r="D1260" s="11" t="s">
        <v>3287</v>
      </c>
      <c r="E1260" s="9" t="s">
        <v>22</v>
      </c>
      <c r="F1260" s="12" t="s">
        <v>3288</v>
      </c>
      <c r="G1260" s="12" t="s">
        <v>24</v>
      </c>
      <c r="H1260" s="13">
        <v>56852</v>
      </c>
      <c r="I1260" s="14">
        <v>28426</v>
      </c>
      <c r="J1260" s="15">
        <v>14213</v>
      </c>
      <c r="K1260" s="14">
        <v>14213</v>
      </c>
      <c r="L1260" s="25" t="s">
        <v>6037</v>
      </c>
    </row>
    <row r="1261" spans="1:12" x14ac:dyDescent="0.35">
      <c r="A1261" s="9" t="s">
        <v>3273</v>
      </c>
      <c r="B1261" s="9" t="s">
        <v>3281</v>
      </c>
      <c r="C1261" s="10" t="s">
        <v>3289</v>
      </c>
      <c r="D1261" s="11" t="s">
        <v>3290</v>
      </c>
      <c r="E1261" s="9" t="s">
        <v>45</v>
      </c>
      <c r="F1261" s="12" t="s">
        <v>3291</v>
      </c>
      <c r="G1261" s="12" t="s">
        <v>24</v>
      </c>
      <c r="H1261" s="13">
        <v>444453</v>
      </c>
      <c r="I1261" s="14">
        <v>222227</v>
      </c>
      <c r="J1261" s="15">
        <v>111113</v>
      </c>
      <c r="K1261" s="14">
        <v>111114</v>
      </c>
      <c r="L1261" s="25" t="s">
        <v>6037</v>
      </c>
    </row>
    <row r="1262" spans="1:12" x14ac:dyDescent="0.35">
      <c r="A1262" s="9" t="s">
        <v>3273</v>
      </c>
      <c r="B1262" s="9" t="s">
        <v>3292</v>
      </c>
      <c r="C1262" s="10" t="s">
        <v>17</v>
      </c>
      <c r="D1262" s="11" t="s">
        <v>6037</v>
      </c>
      <c r="E1262" s="9" t="s">
        <v>6037</v>
      </c>
      <c r="F1262" s="12" t="s">
        <v>3293</v>
      </c>
      <c r="G1262" s="12" t="s">
        <v>110</v>
      </c>
      <c r="H1262" s="13">
        <v>368549</v>
      </c>
      <c r="I1262" s="14">
        <v>184275</v>
      </c>
      <c r="J1262" s="15">
        <v>92137</v>
      </c>
      <c r="K1262" s="14">
        <v>92138</v>
      </c>
      <c r="L1262" s="25" t="s">
        <v>6037</v>
      </c>
    </row>
    <row r="1263" spans="1:12" x14ac:dyDescent="0.35">
      <c r="A1263" s="9" t="s">
        <v>3273</v>
      </c>
      <c r="B1263" s="9" t="s">
        <v>3292</v>
      </c>
      <c r="C1263" s="10" t="s">
        <v>3294</v>
      </c>
      <c r="D1263" s="11" t="s">
        <v>3295</v>
      </c>
      <c r="E1263" s="9" t="s">
        <v>45</v>
      </c>
      <c r="F1263" s="12" t="s">
        <v>3296</v>
      </c>
      <c r="G1263" s="12" t="s">
        <v>110</v>
      </c>
      <c r="H1263" s="13">
        <v>15434</v>
      </c>
      <c r="I1263" s="14">
        <v>7717</v>
      </c>
      <c r="J1263" s="15">
        <v>3859</v>
      </c>
      <c r="K1263" s="14">
        <v>3858</v>
      </c>
      <c r="L1263" s="25" t="s">
        <v>6037</v>
      </c>
    </row>
    <row r="1264" spans="1:12" x14ac:dyDescent="0.35">
      <c r="A1264" s="9" t="s">
        <v>3273</v>
      </c>
      <c r="B1264" s="9" t="s">
        <v>3297</v>
      </c>
      <c r="C1264" s="10" t="s">
        <v>17</v>
      </c>
      <c r="D1264" s="11" t="s">
        <v>6037</v>
      </c>
      <c r="E1264" s="9" t="s">
        <v>6037</v>
      </c>
      <c r="F1264" s="12" t="s">
        <v>3298</v>
      </c>
      <c r="G1264" s="12" t="s">
        <v>24</v>
      </c>
      <c r="H1264" s="13">
        <v>32604173</v>
      </c>
      <c r="I1264" s="14">
        <v>16302087</v>
      </c>
      <c r="J1264" s="15">
        <v>8151043</v>
      </c>
      <c r="K1264" s="14">
        <v>8151044</v>
      </c>
      <c r="L1264" s="25" t="s">
        <v>6037</v>
      </c>
    </row>
    <row r="1265" spans="1:12" x14ac:dyDescent="0.35">
      <c r="A1265" s="9" t="s">
        <v>3273</v>
      </c>
      <c r="B1265" s="9" t="s">
        <v>3297</v>
      </c>
      <c r="C1265" s="10" t="s">
        <v>3299</v>
      </c>
      <c r="D1265" s="11" t="s">
        <v>3300</v>
      </c>
      <c r="E1265" s="9" t="s">
        <v>45</v>
      </c>
      <c r="F1265" s="12" t="s">
        <v>3301</v>
      </c>
      <c r="G1265" s="12" t="s">
        <v>24</v>
      </c>
      <c r="H1265" s="13">
        <v>207942</v>
      </c>
      <c r="I1265" s="14">
        <v>103971</v>
      </c>
      <c r="J1265" s="15">
        <v>51986</v>
      </c>
      <c r="K1265" s="14">
        <v>51985</v>
      </c>
      <c r="L1265" s="25" t="s">
        <v>6037</v>
      </c>
    </row>
    <row r="1266" spans="1:12" x14ac:dyDescent="0.35">
      <c r="A1266" s="9" t="s">
        <v>3273</v>
      </c>
      <c r="B1266" s="9" t="s">
        <v>3302</v>
      </c>
      <c r="C1266" s="10" t="s">
        <v>17</v>
      </c>
      <c r="D1266" s="11" t="s">
        <v>6037</v>
      </c>
      <c r="E1266" s="9" t="s">
        <v>6037</v>
      </c>
      <c r="F1266" s="12" t="s">
        <v>3303</v>
      </c>
      <c r="G1266" s="12" t="s">
        <v>110</v>
      </c>
      <c r="H1266" s="13">
        <v>5548035</v>
      </c>
      <c r="I1266" s="14">
        <v>2774018</v>
      </c>
      <c r="J1266" s="15">
        <v>1387009</v>
      </c>
      <c r="K1266" s="14">
        <v>1387009</v>
      </c>
      <c r="L1266" s="25" t="s">
        <v>6037</v>
      </c>
    </row>
    <row r="1267" spans="1:12" x14ac:dyDescent="0.35">
      <c r="A1267" s="9" t="s">
        <v>3273</v>
      </c>
      <c r="B1267" s="9" t="s">
        <v>3304</v>
      </c>
      <c r="C1267" s="10" t="s">
        <v>17</v>
      </c>
      <c r="D1267" s="11" t="s">
        <v>6037</v>
      </c>
      <c r="E1267" s="9" t="s">
        <v>6037</v>
      </c>
      <c r="F1267" s="12" t="s">
        <v>3305</v>
      </c>
      <c r="G1267" s="12" t="s">
        <v>238</v>
      </c>
      <c r="H1267" s="13">
        <v>4084202</v>
      </c>
      <c r="I1267" s="14">
        <v>2042101</v>
      </c>
      <c r="J1267" s="15">
        <v>1021051</v>
      </c>
      <c r="K1267" s="14">
        <v>1021050</v>
      </c>
      <c r="L1267" s="25" t="s">
        <v>6037</v>
      </c>
    </row>
    <row r="1268" spans="1:12" x14ac:dyDescent="0.35">
      <c r="A1268" s="9" t="s">
        <v>3273</v>
      </c>
      <c r="B1268" s="9" t="s">
        <v>3306</v>
      </c>
      <c r="C1268" s="10" t="s">
        <v>17</v>
      </c>
      <c r="D1268" s="11" t="s">
        <v>6037</v>
      </c>
      <c r="E1268" s="9" t="s">
        <v>6037</v>
      </c>
      <c r="F1268" s="12" t="s">
        <v>3307</v>
      </c>
      <c r="G1268" s="12" t="s">
        <v>24</v>
      </c>
      <c r="H1268" s="13">
        <v>371130</v>
      </c>
      <c r="I1268" s="14">
        <v>185565</v>
      </c>
      <c r="J1268" s="15">
        <v>92783</v>
      </c>
      <c r="K1268" s="14">
        <v>92782</v>
      </c>
      <c r="L1268" s="25" t="s">
        <v>6037</v>
      </c>
    </row>
    <row r="1269" spans="1:12" x14ac:dyDescent="0.35">
      <c r="A1269" s="9" t="s">
        <v>3273</v>
      </c>
      <c r="B1269" s="9" t="s">
        <v>3306</v>
      </c>
      <c r="C1269" s="10" t="s">
        <v>3308</v>
      </c>
      <c r="D1269" s="11" t="s">
        <v>3309</v>
      </c>
      <c r="E1269" s="9" t="s">
        <v>22</v>
      </c>
      <c r="F1269" s="12" t="s">
        <v>3310</v>
      </c>
      <c r="G1269" s="12" t="s">
        <v>24</v>
      </c>
      <c r="H1269" s="13">
        <v>78686</v>
      </c>
      <c r="I1269" s="14">
        <v>39343</v>
      </c>
      <c r="J1269" s="15">
        <v>19672</v>
      </c>
      <c r="K1269" s="14">
        <v>19671</v>
      </c>
      <c r="L1269" s="25" t="s">
        <v>6037</v>
      </c>
    </row>
    <row r="1270" spans="1:12" x14ac:dyDescent="0.35">
      <c r="A1270" s="9" t="s">
        <v>3273</v>
      </c>
      <c r="B1270" s="9" t="s">
        <v>3311</v>
      </c>
      <c r="C1270" s="10" t="s">
        <v>17</v>
      </c>
      <c r="D1270" s="11" t="s">
        <v>6037</v>
      </c>
      <c r="E1270" s="9" t="s">
        <v>6037</v>
      </c>
      <c r="F1270" s="12" t="s">
        <v>3312</v>
      </c>
      <c r="G1270" s="12" t="s">
        <v>110</v>
      </c>
      <c r="H1270" s="13">
        <v>3280888</v>
      </c>
      <c r="I1270" s="14">
        <v>1640444</v>
      </c>
      <c r="J1270" s="15">
        <v>820222</v>
      </c>
      <c r="K1270" s="14">
        <v>820222</v>
      </c>
      <c r="L1270" s="25" t="s">
        <v>6037</v>
      </c>
    </row>
    <row r="1271" spans="1:12" x14ac:dyDescent="0.35">
      <c r="A1271" s="9" t="s">
        <v>3273</v>
      </c>
      <c r="B1271" s="9" t="s">
        <v>3311</v>
      </c>
      <c r="C1271" s="10" t="s">
        <v>3313</v>
      </c>
      <c r="D1271" s="11" t="s">
        <v>3314</v>
      </c>
      <c r="E1271" s="9" t="s">
        <v>22</v>
      </c>
      <c r="F1271" s="12" t="s">
        <v>3315</v>
      </c>
      <c r="G1271" s="12" t="s">
        <v>110</v>
      </c>
      <c r="H1271" s="13">
        <v>8160</v>
      </c>
      <c r="I1271" s="14">
        <v>4080</v>
      </c>
      <c r="J1271" s="15">
        <v>2040</v>
      </c>
      <c r="K1271" s="14">
        <v>2040</v>
      </c>
      <c r="L1271" s="25" t="s">
        <v>6037</v>
      </c>
    </row>
    <row r="1272" spans="1:12" x14ac:dyDescent="0.35">
      <c r="A1272" s="9" t="s">
        <v>3273</v>
      </c>
      <c r="B1272" s="9" t="s">
        <v>3311</v>
      </c>
      <c r="C1272" s="10" t="s">
        <v>3316</v>
      </c>
      <c r="D1272" s="11" t="s">
        <v>3317</v>
      </c>
      <c r="E1272" s="9" t="s">
        <v>22</v>
      </c>
      <c r="F1272" s="12" t="s">
        <v>3318</v>
      </c>
      <c r="G1272" s="12" t="s">
        <v>110</v>
      </c>
      <c r="H1272" s="13">
        <v>56658</v>
      </c>
      <c r="I1272" s="14">
        <v>28329</v>
      </c>
      <c r="J1272" s="15">
        <v>14165</v>
      </c>
      <c r="K1272" s="14">
        <v>14164</v>
      </c>
      <c r="L1272" s="25" t="s">
        <v>6037</v>
      </c>
    </row>
    <row r="1273" spans="1:12" x14ac:dyDescent="0.35">
      <c r="A1273" s="9" t="s">
        <v>3273</v>
      </c>
      <c r="B1273" s="9" t="s">
        <v>3319</v>
      </c>
      <c r="C1273" s="10" t="s">
        <v>17</v>
      </c>
      <c r="D1273" s="11" t="s">
        <v>6037</v>
      </c>
      <c r="E1273" s="9" t="s">
        <v>6037</v>
      </c>
      <c r="F1273" s="12" t="s">
        <v>3320</v>
      </c>
      <c r="G1273" s="12" t="s">
        <v>24</v>
      </c>
      <c r="H1273" s="13">
        <v>64479507</v>
      </c>
      <c r="I1273" s="14">
        <v>32239754</v>
      </c>
      <c r="J1273" s="15">
        <v>16119877</v>
      </c>
      <c r="K1273" s="14">
        <v>16119877</v>
      </c>
      <c r="L1273" s="25" t="s">
        <v>6037</v>
      </c>
    </row>
    <row r="1274" spans="1:12" x14ac:dyDescent="0.35">
      <c r="A1274" s="9" t="s">
        <v>3273</v>
      </c>
      <c r="B1274" s="9" t="s">
        <v>3319</v>
      </c>
      <c r="C1274" s="10" t="s">
        <v>3321</v>
      </c>
      <c r="D1274" s="11" t="s">
        <v>3322</v>
      </c>
      <c r="E1274" s="9" t="s">
        <v>22</v>
      </c>
      <c r="F1274" s="12" t="s">
        <v>3323</v>
      </c>
      <c r="G1274" s="12" t="s">
        <v>24</v>
      </c>
      <c r="H1274" s="13">
        <v>831997</v>
      </c>
      <c r="I1274" s="14">
        <v>415999</v>
      </c>
      <c r="J1274" s="15">
        <v>207999</v>
      </c>
      <c r="K1274" s="14">
        <v>208000</v>
      </c>
      <c r="L1274" s="25" t="s">
        <v>6037</v>
      </c>
    </row>
    <row r="1275" spans="1:12" x14ac:dyDescent="0.35">
      <c r="A1275" s="9" t="s">
        <v>3273</v>
      </c>
      <c r="B1275" s="9" t="s">
        <v>3319</v>
      </c>
      <c r="C1275" s="10" t="s">
        <v>3324</v>
      </c>
      <c r="D1275" s="11" t="s">
        <v>3325</v>
      </c>
      <c r="E1275" s="9" t="s">
        <v>22</v>
      </c>
      <c r="F1275" s="12" t="s">
        <v>3326</v>
      </c>
      <c r="G1275" s="12" t="s">
        <v>24</v>
      </c>
      <c r="H1275" s="13">
        <v>593724</v>
      </c>
      <c r="I1275" s="14">
        <v>296862</v>
      </c>
      <c r="J1275" s="15">
        <v>148431</v>
      </c>
      <c r="K1275" s="14">
        <v>148431</v>
      </c>
      <c r="L1275" s="25" t="s">
        <v>6037</v>
      </c>
    </row>
    <row r="1276" spans="1:12" x14ac:dyDescent="0.35">
      <c r="A1276" s="9" t="s">
        <v>3273</v>
      </c>
      <c r="B1276" s="9" t="s">
        <v>3319</v>
      </c>
      <c r="C1276" s="10" t="s">
        <v>3327</v>
      </c>
      <c r="D1276" s="11" t="s">
        <v>3328</v>
      </c>
      <c r="E1276" s="9" t="s">
        <v>45</v>
      </c>
      <c r="F1276" s="12" t="s">
        <v>3329</v>
      </c>
      <c r="G1276" s="12" t="s">
        <v>24</v>
      </c>
      <c r="H1276" s="13">
        <v>369420</v>
      </c>
      <c r="I1276" s="14">
        <v>184710</v>
      </c>
      <c r="J1276" s="15">
        <v>92355</v>
      </c>
      <c r="K1276" s="14">
        <v>92355</v>
      </c>
      <c r="L1276" s="25" t="s">
        <v>6037</v>
      </c>
    </row>
    <row r="1277" spans="1:12" ht="31" x14ac:dyDescent="0.35">
      <c r="A1277" s="9" t="s">
        <v>3273</v>
      </c>
      <c r="B1277" s="9" t="s">
        <v>3319</v>
      </c>
      <c r="C1277" s="10" t="s">
        <v>3330</v>
      </c>
      <c r="D1277" s="11" t="s">
        <v>3331</v>
      </c>
      <c r="E1277" s="9" t="s">
        <v>45</v>
      </c>
      <c r="F1277" s="12" t="s">
        <v>3332</v>
      </c>
      <c r="G1277" s="12" t="s">
        <v>24</v>
      </c>
      <c r="H1277" s="13">
        <v>441987</v>
      </c>
      <c r="I1277" s="14">
        <v>220994</v>
      </c>
      <c r="J1277" s="15">
        <v>110497</v>
      </c>
      <c r="K1277" s="14">
        <v>110497</v>
      </c>
      <c r="L1277" s="25" t="s">
        <v>6037</v>
      </c>
    </row>
    <row r="1278" spans="1:12" x14ac:dyDescent="0.35">
      <c r="A1278" s="9" t="s">
        <v>3273</v>
      </c>
      <c r="B1278" s="9" t="s">
        <v>3319</v>
      </c>
      <c r="C1278" s="10" t="s">
        <v>3333</v>
      </c>
      <c r="D1278" s="11" t="s">
        <v>3334</v>
      </c>
      <c r="E1278" s="9" t="s">
        <v>45</v>
      </c>
      <c r="F1278" s="12" t="s">
        <v>3335</v>
      </c>
      <c r="G1278" s="12" t="s">
        <v>24</v>
      </c>
      <c r="H1278" s="13">
        <v>513293</v>
      </c>
      <c r="I1278" s="14">
        <v>256647</v>
      </c>
      <c r="J1278" s="15">
        <v>128323</v>
      </c>
      <c r="K1278" s="14">
        <v>128324</v>
      </c>
      <c r="L1278" s="25" t="s">
        <v>6037</v>
      </c>
    </row>
    <row r="1279" spans="1:12" x14ac:dyDescent="0.35">
      <c r="A1279" s="9" t="s">
        <v>3273</v>
      </c>
      <c r="B1279" s="9" t="s">
        <v>3319</v>
      </c>
      <c r="C1279" s="10" t="s">
        <v>3336</v>
      </c>
      <c r="D1279" s="11" t="s">
        <v>3337</v>
      </c>
      <c r="E1279" s="9" t="s">
        <v>22</v>
      </c>
      <c r="F1279" s="12" t="s">
        <v>3338</v>
      </c>
      <c r="G1279" s="12" t="s">
        <v>24</v>
      </c>
      <c r="H1279" s="13">
        <v>1090961</v>
      </c>
      <c r="I1279" s="14">
        <v>545481</v>
      </c>
      <c r="J1279" s="15">
        <v>272740</v>
      </c>
      <c r="K1279" s="14">
        <v>272741</v>
      </c>
      <c r="L1279" s="25" t="s">
        <v>6037</v>
      </c>
    </row>
    <row r="1280" spans="1:12" x14ac:dyDescent="0.35">
      <c r="A1280" s="9" t="s">
        <v>3273</v>
      </c>
      <c r="B1280" s="9" t="s">
        <v>3319</v>
      </c>
      <c r="C1280" s="10" t="s">
        <v>3339</v>
      </c>
      <c r="D1280" s="11" t="s">
        <v>3340</v>
      </c>
      <c r="E1280" s="9" t="s">
        <v>22</v>
      </c>
      <c r="F1280" s="12" t="s">
        <v>3341</v>
      </c>
      <c r="G1280" s="12" t="s">
        <v>24</v>
      </c>
      <c r="H1280" s="13">
        <v>354752</v>
      </c>
      <c r="I1280" s="14">
        <v>177376</v>
      </c>
      <c r="J1280" s="15">
        <v>88688</v>
      </c>
      <c r="K1280" s="14">
        <v>88688</v>
      </c>
      <c r="L1280" s="25" t="s">
        <v>6037</v>
      </c>
    </row>
    <row r="1281" spans="1:12" x14ac:dyDescent="0.35">
      <c r="A1281" s="9" t="s">
        <v>3273</v>
      </c>
      <c r="B1281" s="9" t="s">
        <v>3319</v>
      </c>
      <c r="C1281" s="10" t="s">
        <v>3342</v>
      </c>
      <c r="D1281" s="11" t="s">
        <v>3343</v>
      </c>
      <c r="E1281" s="9" t="s">
        <v>22</v>
      </c>
      <c r="F1281" s="12" t="s">
        <v>3344</v>
      </c>
      <c r="G1281" s="12" t="s">
        <v>24</v>
      </c>
      <c r="H1281" s="13">
        <v>944535</v>
      </c>
      <c r="I1281" s="14">
        <v>472268</v>
      </c>
      <c r="J1281" s="15">
        <v>236134</v>
      </c>
      <c r="K1281" s="14">
        <v>236134</v>
      </c>
      <c r="L1281" s="25" t="s">
        <v>6037</v>
      </c>
    </row>
    <row r="1282" spans="1:12" x14ac:dyDescent="0.35">
      <c r="A1282" s="9" t="s">
        <v>3273</v>
      </c>
      <c r="B1282" s="9" t="s">
        <v>3319</v>
      </c>
      <c r="C1282" s="10" t="s">
        <v>3345</v>
      </c>
      <c r="D1282" s="11" t="s">
        <v>3346</v>
      </c>
      <c r="E1282" s="9" t="s">
        <v>22</v>
      </c>
      <c r="F1282" s="12" t="s">
        <v>3347</v>
      </c>
      <c r="G1282" s="12" t="s">
        <v>24</v>
      </c>
      <c r="H1282" s="13">
        <v>514908</v>
      </c>
      <c r="I1282" s="14">
        <v>257454</v>
      </c>
      <c r="J1282" s="15">
        <v>128727</v>
      </c>
      <c r="K1282" s="14">
        <v>128727</v>
      </c>
      <c r="L1282" s="25" t="s">
        <v>6037</v>
      </c>
    </row>
    <row r="1283" spans="1:12" ht="31" x14ac:dyDescent="0.35">
      <c r="A1283" s="9" t="s">
        <v>3273</v>
      </c>
      <c r="B1283" s="9" t="s">
        <v>3319</v>
      </c>
      <c r="C1283" s="10" t="s">
        <v>3348</v>
      </c>
      <c r="D1283" s="11" t="s">
        <v>3349</v>
      </c>
      <c r="E1283" s="9" t="s">
        <v>22</v>
      </c>
      <c r="F1283" s="12" t="s">
        <v>3350</v>
      </c>
      <c r="G1283" s="12" t="s">
        <v>24</v>
      </c>
      <c r="H1283" s="13">
        <v>715505</v>
      </c>
      <c r="I1283" s="14">
        <v>357753</v>
      </c>
      <c r="J1283" s="15">
        <v>178876</v>
      </c>
      <c r="K1283" s="14">
        <v>178877</v>
      </c>
      <c r="L1283" s="25" t="s">
        <v>6037</v>
      </c>
    </row>
    <row r="1284" spans="1:12" x14ac:dyDescent="0.35">
      <c r="A1284" s="9" t="s">
        <v>3273</v>
      </c>
      <c r="B1284" s="9" t="s">
        <v>3319</v>
      </c>
      <c r="C1284" s="10" t="s">
        <v>3351</v>
      </c>
      <c r="D1284" s="11" t="s">
        <v>3352</v>
      </c>
      <c r="E1284" s="9" t="s">
        <v>22</v>
      </c>
      <c r="F1284" s="12" t="s">
        <v>3353</v>
      </c>
      <c r="G1284" s="12" t="s">
        <v>24</v>
      </c>
      <c r="H1284" s="13">
        <v>563991</v>
      </c>
      <c r="I1284" s="14">
        <v>281996</v>
      </c>
      <c r="J1284" s="15">
        <v>140998</v>
      </c>
      <c r="K1284" s="14">
        <v>140998</v>
      </c>
      <c r="L1284" s="25" t="s">
        <v>6037</v>
      </c>
    </row>
    <row r="1285" spans="1:12" ht="31" x14ac:dyDescent="0.35">
      <c r="A1285" s="9" t="s">
        <v>3273</v>
      </c>
      <c r="B1285" s="9" t="s">
        <v>3319</v>
      </c>
      <c r="C1285" s="10" t="s">
        <v>3354</v>
      </c>
      <c r="D1285" s="11" t="s">
        <v>3355</v>
      </c>
      <c r="E1285" s="9" t="s">
        <v>45</v>
      </c>
      <c r="F1285" s="12" t="s">
        <v>3356</v>
      </c>
      <c r="G1285" s="12" t="s">
        <v>24</v>
      </c>
      <c r="H1285" s="13">
        <v>54988</v>
      </c>
      <c r="I1285" s="14">
        <v>27494</v>
      </c>
      <c r="J1285" s="15">
        <v>13747</v>
      </c>
      <c r="K1285" s="14">
        <v>13747</v>
      </c>
      <c r="L1285" s="25" t="s">
        <v>6037</v>
      </c>
    </row>
    <row r="1286" spans="1:12" x14ac:dyDescent="0.35">
      <c r="A1286" s="9" t="s">
        <v>3273</v>
      </c>
      <c r="B1286" s="9" t="s">
        <v>3319</v>
      </c>
      <c r="C1286" s="10" t="s">
        <v>3357</v>
      </c>
      <c r="D1286" s="11" t="s">
        <v>3358</v>
      </c>
      <c r="E1286" s="9" t="s">
        <v>22</v>
      </c>
      <c r="F1286" s="12" t="s">
        <v>3359</v>
      </c>
      <c r="G1286" s="12" t="s">
        <v>24</v>
      </c>
      <c r="H1286" s="13">
        <v>34496</v>
      </c>
      <c r="I1286" s="14">
        <v>17248</v>
      </c>
      <c r="J1286" s="15">
        <v>8624</v>
      </c>
      <c r="K1286" s="14">
        <v>8624</v>
      </c>
      <c r="L1286" s="25" t="s">
        <v>6037</v>
      </c>
    </row>
    <row r="1287" spans="1:12" ht="31" x14ac:dyDescent="0.35">
      <c r="A1287" s="9" t="s">
        <v>3273</v>
      </c>
      <c r="B1287" s="9" t="s">
        <v>3319</v>
      </c>
      <c r="C1287" s="10" t="s">
        <v>3360</v>
      </c>
      <c r="D1287" s="11" t="s">
        <v>3361</v>
      </c>
      <c r="E1287" s="9" t="s">
        <v>22</v>
      </c>
      <c r="F1287" s="12" t="s">
        <v>3362</v>
      </c>
      <c r="G1287" s="12" t="s">
        <v>24</v>
      </c>
      <c r="H1287" s="13">
        <v>103502</v>
      </c>
      <c r="I1287" s="14">
        <v>51751</v>
      </c>
      <c r="J1287" s="15">
        <v>25876</v>
      </c>
      <c r="K1287" s="14">
        <v>25875</v>
      </c>
      <c r="L1287" s="25" t="s">
        <v>6037</v>
      </c>
    </row>
    <row r="1288" spans="1:12" x14ac:dyDescent="0.35">
      <c r="A1288" s="9" t="s">
        <v>3273</v>
      </c>
      <c r="B1288" s="9" t="s">
        <v>3319</v>
      </c>
      <c r="C1288" s="10" t="s">
        <v>3363</v>
      </c>
      <c r="D1288" s="11" t="s">
        <v>3364</v>
      </c>
      <c r="E1288" s="9" t="s">
        <v>22</v>
      </c>
      <c r="F1288" s="12" t="s">
        <v>3365</v>
      </c>
      <c r="G1288" s="12" t="s">
        <v>24</v>
      </c>
      <c r="H1288" s="13">
        <v>7132</v>
      </c>
      <c r="I1288" s="14">
        <v>0</v>
      </c>
      <c r="J1288" s="15">
        <v>1783</v>
      </c>
      <c r="K1288" s="14">
        <v>0</v>
      </c>
      <c r="L1288" s="25" t="s">
        <v>6106</v>
      </c>
    </row>
    <row r="1289" spans="1:12" x14ac:dyDescent="0.35">
      <c r="A1289" s="9" t="s">
        <v>3273</v>
      </c>
      <c r="B1289" s="9" t="s">
        <v>3319</v>
      </c>
      <c r="C1289" s="10" t="s">
        <v>3366</v>
      </c>
      <c r="D1289" s="11" t="s">
        <v>3367</v>
      </c>
      <c r="E1289" s="9" t="s">
        <v>45</v>
      </c>
      <c r="F1289" s="12" t="s">
        <v>3368</v>
      </c>
      <c r="G1289" s="12" t="s">
        <v>24</v>
      </c>
      <c r="H1289" s="13">
        <v>1243281</v>
      </c>
      <c r="I1289" s="14">
        <v>621641</v>
      </c>
      <c r="J1289" s="15">
        <v>310820</v>
      </c>
      <c r="K1289" s="14">
        <v>310821</v>
      </c>
      <c r="L1289" s="25" t="s">
        <v>6037</v>
      </c>
    </row>
    <row r="1290" spans="1:12" x14ac:dyDescent="0.35">
      <c r="A1290" s="9" t="s">
        <v>3273</v>
      </c>
      <c r="B1290" s="9" t="s">
        <v>3369</v>
      </c>
      <c r="C1290" s="10" t="s">
        <v>17</v>
      </c>
      <c r="D1290" s="11" t="s">
        <v>6037</v>
      </c>
      <c r="E1290" s="9" t="s">
        <v>6037</v>
      </c>
      <c r="F1290" s="12" t="s">
        <v>3370</v>
      </c>
      <c r="G1290" s="12" t="s">
        <v>24</v>
      </c>
      <c r="H1290" s="13">
        <v>62807024</v>
      </c>
      <c r="I1290" s="14">
        <v>31403512</v>
      </c>
      <c r="J1290" s="15">
        <v>15701756</v>
      </c>
      <c r="K1290" s="14">
        <v>15701756</v>
      </c>
      <c r="L1290" s="25" t="s">
        <v>6037</v>
      </c>
    </row>
    <row r="1291" spans="1:12" ht="31" x14ac:dyDescent="0.35">
      <c r="A1291" s="9" t="s">
        <v>3273</v>
      </c>
      <c r="B1291" s="9" t="s">
        <v>3369</v>
      </c>
      <c r="C1291" s="10" t="s">
        <v>3371</v>
      </c>
      <c r="D1291" s="11" t="s">
        <v>3372</v>
      </c>
      <c r="E1291" s="9" t="s">
        <v>22</v>
      </c>
      <c r="F1291" s="12" t="s">
        <v>3373</v>
      </c>
      <c r="G1291" s="12" t="s">
        <v>24</v>
      </c>
      <c r="H1291" s="13">
        <v>2062921</v>
      </c>
      <c r="I1291" s="14">
        <v>1031461</v>
      </c>
      <c r="J1291" s="15">
        <v>515730</v>
      </c>
      <c r="K1291" s="14">
        <v>515731</v>
      </c>
      <c r="L1291" s="25" t="s">
        <v>6037</v>
      </c>
    </row>
    <row r="1292" spans="1:12" x14ac:dyDescent="0.35">
      <c r="A1292" s="9" t="s">
        <v>3273</v>
      </c>
      <c r="B1292" s="9" t="s">
        <v>3369</v>
      </c>
      <c r="C1292" s="10" t="s">
        <v>3374</v>
      </c>
      <c r="D1292" s="11" t="s">
        <v>3375</v>
      </c>
      <c r="E1292" s="9" t="s">
        <v>22</v>
      </c>
      <c r="F1292" s="12" t="s">
        <v>3376</v>
      </c>
      <c r="G1292" s="12" t="s">
        <v>24</v>
      </c>
      <c r="H1292" s="13">
        <v>473925</v>
      </c>
      <c r="I1292" s="14">
        <v>236963</v>
      </c>
      <c r="J1292" s="15">
        <v>118481</v>
      </c>
      <c r="K1292" s="14">
        <v>118482</v>
      </c>
      <c r="L1292" s="25" t="s">
        <v>6037</v>
      </c>
    </row>
    <row r="1293" spans="1:12" ht="31" x14ac:dyDescent="0.35">
      <c r="A1293" s="9" t="s">
        <v>3273</v>
      </c>
      <c r="B1293" s="9" t="s">
        <v>3369</v>
      </c>
      <c r="C1293" s="10" t="s">
        <v>3377</v>
      </c>
      <c r="D1293" s="11" t="s">
        <v>3378</v>
      </c>
      <c r="E1293" s="9" t="s">
        <v>22</v>
      </c>
      <c r="F1293" s="12" t="s">
        <v>3379</v>
      </c>
      <c r="G1293" s="12" t="s">
        <v>24</v>
      </c>
      <c r="H1293" s="13">
        <v>663531</v>
      </c>
      <c r="I1293" s="14">
        <v>331766</v>
      </c>
      <c r="J1293" s="15">
        <v>165883</v>
      </c>
      <c r="K1293" s="14">
        <v>165883</v>
      </c>
      <c r="L1293" s="25" t="s">
        <v>6037</v>
      </c>
    </row>
    <row r="1294" spans="1:12" x14ac:dyDescent="0.35">
      <c r="A1294" s="9" t="s">
        <v>3273</v>
      </c>
      <c r="B1294" s="9" t="s">
        <v>3369</v>
      </c>
      <c r="C1294" s="10" t="s">
        <v>3380</v>
      </c>
      <c r="D1294" s="11" t="s">
        <v>3381</v>
      </c>
      <c r="E1294" s="9" t="s">
        <v>22</v>
      </c>
      <c r="F1294" s="12" t="s">
        <v>3382</v>
      </c>
      <c r="G1294" s="12" t="s">
        <v>24</v>
      </c>
      <c r="H1294" s="13">
        <v>765326</v>
      </c>
      <c r="I1294" s="14">
        <v>382663</v>
      </c>
      <c r="J1294" s="15">
        <v>191332</v>
      </c>
      <c r="K1294" s="14">
        <v>191331</v>
      </c>
      <c r="L1294" s="25" t="s">
        <v>6037</v>
      </c>
    </row>
    <row r="1295" spans="1:12" x14ac:dyDescent="0.35">
      <c r="A1295" s="9" t="s">
        <v>3273</v>
      </c>
      <c r="B1295" s="9" t="s">
        <v>3369</v>
      </c>
      <c r="C1295" s="10" t="s">
        <v>3383</v>
      </c>
      <c r="D1295" s="11" t="s">
        <v>3384</v>
      </c>
      <c r="E1295" s="9" t="s">
        <v>22</v>
      </c>
      <c r="F1295" s="12" t="s">
        <v>3385</v>
      </c>
      <c r="G1295" s="12" t="s">
        <v>24</v>
      </c>
      <c r="H1295" s="13">
        <v>106924</v>
      </c>
      <c r="I1295" s="14">
        <v>53462</v>
      </c>
      <c r="J1295" s="15">
        <v>26731</v>
      </c>
      <c r="K1295" s="14">
        <v>26731</v>
      </c>
      <c r="L1295" s="25" t="s">
        <v>6037</v>
      </c>
    </row>
    <row r="1296" spans="1:12" x14ac:dyDescent="0.35">
      <c r="A1296" s="9" t="s">
        <v>3273</v>
      </c>
      <c r="B1296" s="9" t="s">
        <v>3369</v>
      </c>
      <c r="C1296" s="10" t="s">
        <v>3386</v>
      </c>
      <c r="D1296" s="11" t="s">
        <v>3387</v>
      </c>
      <c r="E1296" s="9" t="s">
        <v>22</v>
      </c>
      <c r="F1296" s="12" t="s">
        <v>3388</v>
      </c>
      <c r="G1296" s="12" t="s">
        <v>24</v>
      </c>
      <c r="H1296" s="13">
        <v>48886</v>
      </c>
      <c r="I1296" s="14">
        <v>24443</v>
      </c>
      <c r="J1296" s="15">
        <v>12222</v>
      </c>
      <c r="K1296" s="14">
        <v>12221</v>
      </c>
      <c r="L1296" s="25" t="s">
        <v>6037</v>
      </c>
    </row>
    <row r="1297" spans="1:12" x14ac:dyDescent="0.35">
      <c r="A1297" s="9" t="s">
        <v>3273</v>
      </c>
      <c r="B1297" s="9" t="s">
        <v>3369</v>
      </c>
      <c r="C1297" s="10" t="s">
        <v>3389</v>
      </c>
      <c r="D1297" s="11" t="s">
        <v>3390</v>
      </c>
      <c r="E1297" s="9" t="s">
        <v>22</v>
      </c>
      <c r="F1297" s="12" t="s">
        <v>3391</v>
      </c>
      <c r="G1297" s="12" t="s">
        <v>24</v>
      </c>
      <c r="H1297" s="13">
        <v>2297849</v>
      </c>
      <c r="I1297" s="14">
        <v>1148925</v>
      </c>
      <c r="J1297" s="15">
        <v>574462</v>
      </c>
      <c r="K1297" s="14">
        <v>574463</v>
      </c>
      <c r="L1297" s="25" t="s">
        <v>6037</v>
      </c>
    </row>
    <row r="1298" spans="1:12" x14ac:dyDescent="0.35">
      <c r="A1298" s="9" t="s">
        <v>3273</v>
      </c>
      <c r="B1298" s="9" t="s">
        <v>3369</v>
      </c>
      <c r="C1298" s="10" t="s">
        <v>3392</v>
      </c>
      <c r="D1298" s="11" t="s">
        <v>3393</v>
      </c>
      <c r="E1298" s="9" t="s">
        <v>22</v>
      </c>
      <c r="F1298" s="12" t="s">
        <v>3394</v>
      </c>
      <c r="G1298" s="12" t="s">
        <v>24</v>
      </c>
      <c r="H1298" s="13">
        <v>10387429</v>
      </c>
      <c r="I1298" s="14">
        <v>5193715</v>
      </c>
      <c r="J1298" s="15">
        <v>2596857</v>
      </c>
      <c r="K1298" s="14">
        <v>2596858</v>
      </c>
      <c r="L1298" s="25" t="s">
        <v>6037</v>
      </c>
    </row>
    <row r="1299" spans="1:12" x14ac:dyDescent="0.35">
      <c r="A1299" s="9" t="s">
        <v>3273</v>
      </c>
      <c r="B1299" s="9" t="s">
        <v>3369</v>
      </c>
      <c r="C1299" s="10" t="s">
        <v>3395</v>
      </c>
      <c r="D1299" s="11" t="s">
        <v>3396</v>
      </c>
      <c r="E1299" s="9" t="s">
        <v>45</v>
      </c>
      <c r="F1299" s="12" t="s">
        <v>3397</v>
      </c>
      <c r="G1299" s="12" t="s">
        <v>24</v>
      </c>
      <c r="H1299" s="13">
        <v>547568</v>
      </c>
      <c r="I1299" s="14">
        <v>273784</v>
      </c>
      <c r="J1299" s="15">
        <v>136892</v>
      </c>
      <c r="K1299" s="14">
        <v>136892</v>
      </c>
      <c r="L1299" s="25" t="s">
        <v>6037</v>
      </c>
    </row>
    <row r="1300" spans="1:12" x14ac:dyDescent="0.35">
      <c r="A1300" s="9" t="s">
        <v>3273</v>
      </c>
      <c r="B1300" s="9" t="s">
        <v>3398</v>
      </c>
      <c r="C1300" s="10" t="s">
        <v>17</v>
      </c>
      <c r="D1300" s="11" t="s">
        <v>6037</v>
      </c>
      <c r="E1300" s="9" t="s">
        <v>6037</v>
      </c>
      <c r="F1300" s="12" t="s">
        <v>3399</v>
      </c>
      <c r="G1300" s="12" t="s">
        <v>24</v>
      </c>
      <c r="H1300" s="13">
        <v>6870052</v>
      </c>
      <c r="I1300" s="14">
        <v>3435026</v>
      </c>
      <c r="J1300" s="15">
        <v>1717513</v>
      </c>
      <c r="K1300" s="14">
        <v>1717513</v>
      </c>
      <c r="L1300" s="25" t="s">
        <v>6037</v>
      </c>
    </row>
    <row r="1301" spans="1:12" x14ac:dyDescent="0.35">
      <c r="A1301" s="9" t="s">
        <v>3273</v>
      </c>
      <c r="B1301" s="9" t="s">
        <v>3400</v>
      </c>
      <c r="C1301" s="10" t="s">
        <v>17</v>
      </c>
      <c r="D1301" s="11" t="s">
        <v>6037</v>
      </c>
      <c r="E1301" s="9" t="s">
        <v>6037</v>
      </c>
      <c r="F1301" s="12" t="s">
        <v>3401</v>
      </c>
      <c r="G1301" s="12" t="s">
        <v>24</v>
      </c>
      <c r="H1301" s="13">
        <v>16948669</v>
      </c>
      <c r="I1301" s="14">
        <v>8474335</v>
      </c>
      <c r="J1301" s="15">
        <v>4237167</v>
      </c>
      <c r="K1301" s="14">
        <v>4237168</v>
      </c>
      <c r="L1301" s="25" t="s">
        <v>6037</v>
      </c>
    </row>
    <row r="1302" spans="1:12" x14ac:dyDescent="0.35">
      <c r="A1302" s="9" t="s">
        <v>3273</v>
      </c>
      <c r="B1302" s="9" t="s">
        <v>3400</v>
      </c>
      <c r="C1302" s="10" t="s">
        <v>3402</v>
      </c>
      <c r="D1302" s="11" t="s">
        <v>3403</v>
      </c>
      <c r="E1302" s="9" t="s">
        <v>45</v>
      </c>
      <c r="F1302" s="12" t="s">
        <v>3404</v>
      </c>
      <c r="G1302" s="12" t="s">
        <v>24</v>
      </c>
      <c r="H1302" s="13">
        <v>1476519</v>
      </c>
      <c r="I1302" s="14">
        <v>738260</v>
      </c>
      <c r="J1302" s="15">
        <v>369130</v>
      </c>
      <c r="K1302" s="14">
        <v>369130</v>
      </c>
      <c r="L1302" s="25" t="s">
        <v>6037</v>
      </c>
    </row>
    <row r="1303" spans="1:12" x14ac:dyDescent="0.35">
      <c r="A1303" s="9" t="s">
        <v>3273</v>
      </c>
      <c r="B1303" s="9" t="s">
        <v>3400</v>
      </c>
      <c r="C1303" s="10" t="s">
        <v>3405</v>
      </c>
      <c r="D1303" s="11" t="s">
        <v>3406</v>
      </c>
      <c r="E1303" s="9" t="s">
        <v>45</v>
      </c>
      <c r="F1303" s="12" t="s">
        <v>3407</v>
      </c>
      <c r="G1303" s="12" t="s">
        <v>24</v>
      </c>
      <c r="H1303" s="13">
        <v>1172090</v>
      </c>
      <c r="I1303" s="14">
        <v>586045</v>
      </c>
      <c r="J1303" s="15">
        <v>293023</v>
      </c>
      <c r="K1303" s="14">
        <v>293022</v>
      </c>
      <c r="L1303" s="25" t="s">
        <v>6037</v>
      </c>
    </row>
    <row r="1304" spans="1:12" x14ac:dyDescent="0.35">
      <c r="A1304" s="9" t="s">
        <v>3273</v>
      </c>
      <c r="B1304" s="9" t="s">
        <v>3400</v>
      </c>
      <c r="C1304" s="10" t="s">
        <v>3408</v>
      </c>
      <c r="D1304" s="11" t="s">
        <v>3409</v>
      </c>
      <c r="E1304" s="9" t="s">
        <v>45</v>
      </c>
      <c r="F1304" s="12" t="s">
        <v>3410</v>
      </c>
      <c r="G1304" s="12" t="s">
        <v>24</v>
      </c>
      <c r="H1304" s="13">
        <v>825894</v>
      </c>
      <c r="I1304" s="14">
        <v>412947</v>
      </c>
      <c r="J1304" s="15">
        <v>206474</v>
      </c>
      <c r="K1304" s="14">
        <v>206473</v>
      </c>
      <c r="L1304" s="25" t="s">
        <v>6037</v>
      </c>
    </row>
    <row r="1305" spans="1:12" x14ac:dyDescent="0.35">
      <c r="A1305" s="9" t="s">
        <v>3273</v>
      </c>
      <c r="B1305" s="9" t="s">
        <v>3400</v>
      </c>
      <c r="C1305" s="10" t="s">
        <v>3411</v>
      </c>
      <c r="D1305" s="11" t="s">
        <v>3412</v>
      </c>
      <c r="E1305" s="9" t="s">
        <v>45</v>
      </c>
      <c r="F1305" s="12" t="s">
        <v>3413</v>
      </c>
      <c r="G1305" s="12" t="s">
        <v>24</v>
      </c>
      <c r="H1305" s="13">
        <v>1244482</v>
      </c>
      <c r="I1305" s="14">
        <v>622241</v>
      </c>
      <c r="J1305" s="15">
        <v>311121</v>
      </c>
      <c r="K1305" s="14">
        <v>311120</v>
      </c>
      <c r="L1305" s="25" t="s">
        <v>6037</v>
      </c>
    </row>
    <row r="1306" spans="1:12" x14ac:dyDescent="0.35">
      <c r="A1306" s="9" t="s">
        <v>3273</v>
      </c>
      <c r="B1306" s="9" t="s">
        <v>3400</v>
      </c>
      <c r="C1306" s="10" t="s">
        <v>3414</v>
      </c>
      <c r="D1306" s="11" t="s">
        <v>3415</v>
      </c>
      <c r="E1306" s="9" t="s">
        <v>45</v>
      </c>
      <c r="F1306" s="12" t="s">
        <v>3416</v>
      </c>
      <c r="G1306" s="12" t="s">
        <v>24</v>
      </c>
      <c r="H1306" s="13">
        <v>58236</v>
      </c>
      <c r="I1306" s="14">
        <v>29118</v>
      </c>
      <c r="J1306" s="15">
        <v>14559</v>
      </c>
      <c r="K1306" s="14">
        <v>14559</v>
      </c>
      <c r="L1306" s="25" t="s">
        <v>6037</v>
      </c>
    </row>
    <row r="1307" spans="1:12" x14ac:dyDescent="0.35">
      <c r="A1307" s="9" t="s">
        <v>3273</v>
      </c>
      <c r="B1307" s="9" t="s">
        <v>3400</v>
      </c>
      <c r="C1307" s="10" t="s">
        <v>3417</v>
      </c>
      <c r="D1307" s="11" t="s">
        <v>3418</v>
      </c>
      <c r="E1307" s="9" t="s">
        <v>22</v>
      </c>
      <c r="F1307" s="12" t="s">
        <v>3419</v>
      </c>
      <c r="G1307" s="12" t="s">
        <v>24</v>
      </c>
      <c r="H1307" s="13">
        <v>3103242</v>
      </c>
      <c r="I1307" s="14">
        <v>1551621</v>
      </c>
      <c r="J1307" s="15">
        <v>775811</v>
      </c>
      <c r="K1307" s="14">
        <v>775810</v>
      </c>
      <c r="L1307" s="25" t="s">
        <v>6037</v>
      </c>
    </row>
    <row r="1308" spans="1:12" x14ac:dyDescent="0.35">
      <c r="A1308" s="9" t="s">
        <v>3273</v>
      </c>
      <c r="B1308" s="9" t="s">
        <v>3420</v>
      </c>
      <c r="C1308" s="10" t="s">
        <v>17</v>
      </c>
      <c r="D1308" s="11" t="s">
        <v>6037</v>
      </c>
      <c r="E1308" s="9" t="s">
        <v>6037</v>
      </c>
      <c r="F1308" s="12" t="s">
        <v>3421</v>
      </c>
      <c r="G1308" s="12" t="s">
        <v>24</v>
      </c>
      <c r="H1308" s="13">
        <v>41956449</v>
      </c>
      <c r="I1308" s="14">
        <v>20978225</v>
      </c>
      <c r="J1308" s="15">
        <v>10489112</v>
      </c>
      <c r="K1308" s="14">
        <v>10489113</v>
      </c>
      <c r="L1308" s="25" t="s">
        <v>6037</v>
      </c>
    </row>
    <row r="1309" spans="1:12" x14ac:dyDescent="0.35">
      <c r="A1309" s="9" t="s">
        <v>3273</v>
      </c>
      <c r="B1309" s="9" t="s">
        <v>3420</v>
      </c>
      <c r="C1309" s="10" t="s">
        <v>3422</v>
      </c>
      <c r="D1309" s="11" t="s">
        <v>3423</v>
      </c>
      <c r="E1309" s="9" t="s">
        <v>22</v>
      </c>
      <c r="F1309" s="12" t="s">
        <v>3424</v>
      </c>
      <c r="G1309" s="12" t="s">
        <v>24</v>
      </c>
      <c r="H1309" s="13">
        <v>2522622</v>
      </c>
      <c r="I1309" s="14">
        <v>1261311</v>
      </c>
      <c r="J1309" s="15">
        <v>630656</v>
      </c>
      <c r="K1309" s="14">
        <v>630655</v>
      </c>
      <c r="L1309" s="25" t="s">
        <v>6037</v>
      </c>
    </row>
    <row r="1310" spans="1:12" x14ac:dyDescent="0.35">
      <c r="A1310" s="9" t="s">
        <v>3273</v>
      </c>
      <c r="B1310" s="9" t="s">
        <v>3420</v>
      </c>
      <c r="C1310" s="10" t="s">
        <v>3425</v>
      </c>
      <c r="D1310" s="11" t="s">
        <v>3426</v>
      </c>
      <c r="E1310" s="9" t="s">
        <v>22</v>
      </c>
      <c r="F1310" s="12" t="s">
        <v>3427</v>
      </c>
      <c r="G1310" s="12" t="s">
        <v>24</v>
      </c>
      <c r="H1310" s="13">
        <v>686403</v>
      </c>
      <c r="I1310" s="14">
        <v>343202</v>
      </c>
      <c r="J1310" s="15">
        <v>171601</v>
      </c>
      <c r="K1310" s="14">
        <v>171601</v>
      </c>
      <c r="L1310" s="25" t="s">
        <v>6037</v>
      </c>
    </row>
    <row r="1311" spans="1:12" x14ac:dyDescent="0.35">
      <c r="A1311" s="9" t="s">
        <v>3273</v>
      </c>
      <c r="B1311" s="9" t="s">
        <v>3420</v>
      </c>
      <c r="C1311" s="10" t="s">
        <v>3428</v>
      </c>
      <c r="D1311" s="11" t="s">
        <v>3429</v>
      </c>
      <c r="E1311" s="9" t="s">
        <v>22</v>
      </c>
      <c r="F1311" s="12" t="s">
        <v>3430</v>
      </c>
      <c r="G1311" s="12" t="s">
        <v>24</v>
      </c>
      <c r="H1311" s="13">
        <v>1886508</v>
      </c>
      <c r="I1311" s="14">
        <v>943254</v>
      </c>
      <c r="J1311" s="15">
        <v>471627</v>
      </c>
      <c r="K1311" s="14">
        <v>471627</v>
      </c>
      <c r="L1311" s="25" t="s">
        <v>6037</v>
      </c>
    </row>
    <row r="1312" spans="1:12" x14ac:dyDescent="0.35">
      <c r="A1312" s="9" t="s">
        <v>3273</v>
      </c>
      <c r="B1312" s="9" t="s">
        <v>3420</v>
      </c>
      <c r="C1312" s="10" t="s">
        <v>3431</v>
      </c>
      <c r="D1312" s="11" t="s">
        <v>3432</v>
      </c>
      <c r="E1312" s="9" t="s">
        <v>45</v>
      </c>
      <c r="F1312" s="12" t="s">
        <v>3433</v>
      </c>
      <c r="G1312" s="12" t="s">
        <v>24</v>
      </c>
      <c r="H1312" s="13">
        <v>1153448</v>
      </c>
      <c r="I1312" s="14">
        <v>576724</v>
      </c>
      <c r="J1312" s="15">
        <v>288362</v>
      </c>
      <c r="K1312" s="14">
        <v>288362</v>
      </c>
      <c r="L1312" s="25" t="s">
        <v>6037</v>
      </c>
    </row>
    <row r="1313" spans="1:12" x14ac:dyDescent="0.35">
      <c r="A1313" s="9" t="s">
        <v>3273</v>
      </c>
      <c r="B1313" s="9" t="s">
        <v>3420</v>
      </c>
      <c r="C1313" s="10" t="s">
        <v>3434</v>
      </c>
      <c r="D1313" s="11" t="s">
        <v>3435</v>
      </c>
      <c r="E1313" s="9" t="s">
        <v>22</v>
      </c>
      <c r="F1313" s="12" t="s">
        <v>3436</v>
      </c>
      <c r="G1313" s="12" t="s">
        <v>24</v>
      </c>
      <c r="H1313" s="13">
        <v>719077</v>
      </c>
      <c r="I1313" s="14">
        <v>359539</v>
      </c>
      <c r="J1313" s="15">
        <v>179769</v>
      </c>
      <c r="K1313" s="14">
        <v>179770</v>
      </c>
      <c r="L1313" s="25" t="s">
        <v>6037</v>
      </c>
    </row>
    <row r="1314" spans="1:12" x14ac:dyDescent="0.35">
      <c r="A1314" s="9" t="s">
        <v>3273</v>
      </c>
      <c r="B1314" s="9" t="s">
        <v>3420</v>
      </c>
      <c r="C1314" s="10" t="s">
        <v>3437</v>
      </c>
      <c r="D1314" s="11" t="s">
        <v>3438</v>
      </c>
      <c r="E1314" s="9" t="s">
        <v>22</v>
      </c>
      <c r="F1314" s="12" t="s">
        <v>3439</v>
      </c>
      <c r="G1314" s="12" t="s">
        <v>24</v>
      </c>
      <c r="H1314" s="13">
        <v>473777</v>
      </c>
      <c r="I1314" s="14">
        <v>236889</v>
      </c>
      <c r="J1314" s="15">
        <v>118444</v>
      </c>
      <c r="K1314" s="14">
        <v>118445</v>
      </c>
      <c r="L1314" s="25" t="s">
        <v>6037</v>
      </c>
    </row>
    <row r="1315" spans="1:12" ht="31" x14ac:dyDescent="0.35">
      <c r="A1315" s="9" t="s">
        <v>3273</v>
      </c>
      <c r="B1315" s="9" t="s">
        <v>3420</v>
      </c>
      <c r="C1315" s="10" t="s">
        <v>3440</v>
      </c>
      <c r="D1315" s="11" t="s">
        <v>3441</v>
      </c>
      <c r="E1315" s="9" t="s">
        <v>22</v>
      </c>
      <c r="F1315" s="12" t="s">
        <v>3442</v>
      </c>
      <c r="G1315" s="12" t="s">
        <v>24</v>
      </c>
      <c r="H1315" s="13">
        <v>118063</v>
      </c>
      <c r="I1315" s="14">
        <v>59032</v>
      </c>
      <c r="J1315" s="15">
        <v>29516</v>
      </c>
      <c r="K1315" s="14">
        <v>29516</v>
      </c>
      <c r="L1315" s="25" t="s">
        <v>6037</v>
      </c>
    </row>
    <row r="1316" spans="1:12" x14ac:dyDescent="0.35">
      <c r="A1316" s="9" t="s">
        <v>3273</v>
      </c>
      <c r="B1316" s="9" t="s">
        <v>3420</v>
      </c>
      <c r="C1316" s="10" t="s">
        <v>3443</v>
      </c>
      <c r="D1316" s="11" t="s">
        <v>3444</v>
      </c>
      <c r="E1316" s="9" t="s">
        <v>22</v>
      </c>
      <c r="F1316" s="12" t="s">
        <v>3445</v>
      </c>
      <c r="G1316" s="12" t="s">
        <v>24</v>
      </c>
      <c r="H1316" s="13">
        <v>289178</v>
      </c>
      <c r="I1316" s="14">
        <v>144589</v>
      </c>
      <c r="J1316" s="15">
        <v>72295</v>
      </c>
      <c r="K1316" s="14">
        <v>72294</v>
      </c>
      <c r="L1316" s="25" t="s">
        <v>6037</v>
      </c>
    </row>
    <row r="1317" spans="1:12" x14ac:dyDescent="0.35">
      <c r="A1317" s="9" t="s">
        <v>3273</v>
      </c>
      <c r="B1317" s="9" t="s">
        <v>3420</v>
      </c>
      <c r="C1317" s="10" t="s">
        <v>3446</v>
      </c>
      <c r="D1317" s="11" t="s">
        <v>3447</v>
      </c>
      <c r="E1317" s="9" t="s">
        <v>22</v>
      </c>
      <c r="F1317" s="12" t="s">
        <v>3448</v>
      </c>
      <c r="G1317" s="12" t="s">
        <v>24</v>
      </c>
      <c r="H1317" s="13">
        <v>18020</v>
      </c>
      <c r="I1317" s="14">
        <v>9010</v>
      </c>
      <c r="J1317" s="15">
        <v>0</v>
      </c>
      <c r="K1317" s="14">
        <v>9010</v>
      </c>
      <c r="L1317" s="25" t="s">
        <v>6037</v>
      </c>
    </row>
    <row r="1318" spans="1:12" x14ac:dyDescent="0.35">
      <c r="A1318" s="9" t="s">
        <v>3273</v>
      </c>
      <c r="B1318" s="9" t="s">
        <v>3420</v>
      </c>
      <c r="C1318" s="10" t="s">
        <v>3449</v>
      </c>
      <c r="D1318" s="11" t="s">
        <v>3450</v>
      </c>
      <c r="E1318" s="9" t="s">
        <v>45</v>
      </c>
      <c r="F1318" s="12" t="s">
        <v>3451</v>
      </c>
      <c r="G1318" s="12" t="s">
        <v>24</v>
      </c>
      <c r="H1318" s="13">
        <v>1784470</v>
      </c>
      <c r="I1318" s="14">
        <v>892235</v>
      </c>
      <c r="J1318" s="15">
        <v>446118</v>
      </c>
      <c r="K1318" s="14">
        <v>446117</v>
      </c>
      <c r="L1318" s="25" t="s">
        <v>6037</v>
      </c>
    </row>
    <row r="1319" spans="1:12" x14ac:dyDescent="0.35">
      <c r="A1319" s="9" t="s">
        <v>3273</v>
      </c>
      <c r="B1319" s="9" t="s">
        <v>3420</v>
      </c>
      <c r="C1319" s="10" t="s">
        <v>3452</v>
      </c>
      <c r="D1319" s="11" t="s">
        <v>3453</v>
      </c>
      <c r="E1319" s="9" t="s">
        <v>45</v>
      </c>
      <c r="F1319" s="12" t="s">
        <v>3454</v>
      </c>
      <c r="G1319" s="12" t="s">
        <v>24</v>
      </c>
      <c r="H1319" s="13">
        <v>627624</v>
      </c>
      <c r="I1319" s="14">
        <v>313812</v>
      </c>
      <c r="J1319" s="15">
        <v>156906</v>
      </c>
      <c r="K1319" s="14">
        <v>156906</v>
      </c>
      <c r="L1319" s="25" t="s">
        <v>6037</v>
      </c>
    </row>
    <row r="1320" spans="1:12" x14ac:dyDescent="0.35">
      <c r="A1320" s="9" t="s">
        <v>3455</v>
      </c>
      <c r="B1320" s="9" t="s">
        <v>3456</v>
      </c>
      <c r="C1320" s="10" t="s">
        <v>17</v>
      </c>
      <c r="D1320" s="11" t="s">
        <v>6037</v>
      </c>
      <c r="E1320" s="9" t="s">
        <v>6037</v>
      </c>
      <c r="F1320" s="12" t="s">
        <v>3457</v>
      </c>
      <c r="G1320" s="12" t="s">
        <v>19</v>
      </c>
      <c r="H1320" s="13">
        <v>660715</v>
      </c>
      <c r="I1320" s="14">
        <v>330358</v>
      </c>
      <c r="J1320" s="15">
        <v>165179</v>
      </c>
      <c r="K1320" s="14">
        <v>165179</v>
      </c>
      <c r="L1320" s="25" t="s">
        <v>6037</v>
      </c>
    </row>
    <row r="1321" spans="1:12" x14ac:dyDescent="0.35">
      <c r="A1321" s="9" t="s">
        <v>3455</v>
      </c>
      <c r="B1321" s="9" t="s">
        <v>3458</v>
      </c>
      <c r="C1321" s="10" t="s">
        <v>17</v>
      </c>
      <c r="D1321" s="11" t="s">
        <v>6037</v>
      </c>
      <c r="E1321" s="9" t="s">
        <v>6037</v>
      </c>
      <c r="F1321" s="12" t="s">
        <v>3459</v>
      </c>
      <c r="G1321" s="12" t="s">
        <v>110</v>
      </c>
      <c r="H1321" s="13">
        <v>73574</v>
      </c>
      <c r="I1321" s="14">
        <v>36787</v>
      </c>
      <c r="J1321" s="15">
        <v>18394</v>
      </c>
      <c r="K1321" s="14">
        <v>18393</v>
      </c>
      <c r="L1321" s="25" t="s">
        <v>6037</v>
      </c>
    </row>
    <row r="1322" spans="1:12" x14ac:dyDescent="0.35">
      <c r="A1322" s="9" t="s">
        <v>3455</v>
      </c>
      <c r="B1322" s="9" t="s">
        <v>3460</v>
      </c>
      <c r="C1322" s="10" t="s">
        <v>17</v>
      </c>
      <c r="D1322" s="11" t="s">
        <v>6037</v>
      </c>
      <c r="E1322" s="9" t="s">
        <v>6037</v>
      </c>
      <c r="F1322" s="12" t="s">
        <v>3461</v>
      </c>
      <c r="G1322" s="12" t="s">
        <v>110</v>
      </c>
      <c r="H1322" s="13">
        <v>73252</v>
      </c>
      <c r="I1322" s="14">
        <v>36626</v>
      </c>
      <c r="J1322" s="15">
        <v>18313</v>
      </c>
      <c r="K1322" s="14">
        <v>18313</v>
      </c>
      <c r="L1322" s="25" t="s">
        <v>6037</v>
      </c>
    </row>
    <row r="1323" spans="1:12" x14ac:dyDescent="0.35">
      <c r="A1323" s="9" t="s">
        <v>3455</v>
      </c>
      <c r="B1323" s="9" t="s">
        <v>3462</v>
      </c>
      <c r="C1323" s="10" t="s">
        <v>17</v>
      </c>
      <c r="D1323" s="11" t="s">
        <v>6037</v>
      </c>
      <c r="E1323" s="9" t="s">
        <v>6037</v>
      </c>
      <c r="F1323" s="12" t="s">
        <v>3463</v>
      </c>
      <c r="G1323" s="12" t="s">
        <v>110</v>
      </c>
      <c r="H1323" s="13">
        <v>8414936</v>
      </c>
      <c r="I1323" s="14">
        <v>4207468</v>
      </c>
      <c r="J1323" s="15">
        <v>2103734</v>
      </c>
      <c r="K1323" s="14">
        <v>2103734</v>
      </c>
      <c r="L1323" s="25" t="s">
        <v>6037</v>
      </c>
    </row>
    <row r="1324" spans="1:12" x14ac:dyDescent="0.35">
      <c r="A1324" s="9" t="s">
        <v>3455</v>
      </c>
      <c r="B1324" s="9" t="s">
        <v>3462</v>
      </c>
      <c r="C1324" s="10" t="s">
        <v>3464</v>
      </c>
      <c r="D1324" s="11" t="s">
        <v>3465</v>
      </c>
      <c r="E1324" s="9" t="s">
        <v>22</v>
      </c>
      <c r="F1324" s="12" t="s">
        <v>3466</v>
      </c>
      <c r="G1324" s="12" t="s">
        <v>110</v>
      </c>
      <c r="H1324" s="13">
        <v>92400</v>
      </c>
      <c r="I1324" s="14">
        <v>46200</v>
      </c>
      <c r="J1324" s="15">
        <v>23100</v>
      </c>
      <c r="K1324" s="14">
        <v>23100</v>
      </c>
      <c r="L1324" s="25" t="s">
        <v>6037</v>
      </c>
    </row>
    <row r="1325" spans="1:12" x14ac:dyDescent="0.35">
      <c r="A1325" s="9" t="s">
        <v>3455</v>
      </c>
      <c r="B1325" s="9" t="s">
        <v>3467</v>
      </c>
      <c r="C1325" s="10" t="s">
        <v>17</v>
      </c>
      <c r="D1325" s="11" t="s">
        <v>6037</v>
      </c>
      <c r="E1325" s="9" t="s">
        <v>6037</v>
      </c>
      <c r="F1325" s="12" t="s">
        <v>3468</v>
      </c>
      <c r="G1325" s="12" t="s">
        <v>110</v>
      </c>
      <c r="H1325" s="13">
        <v>23682</v>
      </c>
      <c r="I1325" s="14">
        <v>11841</v>
      </c>
      <c r="J1325" s="15">
        <v>5921</v>
      </c>
      <c r="K1325" s="14">
        <v>5920</v>
      </c>
      <c r="L1325" s="25" t="s">
        <v>6037</v>
      </c>
    </row>
    <row r="1326" spans="1:12" x14ac:dyDescent="0.35">
      <c r="A1326" s="9" t="s">
        <v>3455</v>
      </c>
      <c r="B1326" s="9" t="s">
        <v>3469</v>
      </c>
      <c r="C1326" s="10" t="s">
        <v>17</v>
      </c>
      <c r="D1326" s="11" t="s">
        <v>6037</v>
      </c>
      <c r="E1326" s="9" t="s">
        <v>6037</v>
      </c>
      <c r="F1326" s="12" t="s">
        <v>3470</v>
      </c>
      <c r="G1326" s="12" t="s">
        <v>110</v>
      </c>
      <c r="H1326" s="13">
        <v>488275</v>
      </c>
      <c r="I1326" s="14">
        <v>244138</v>
      </c>
      <c r="J1326" s="15">
        <v>122069</v>
      </c>
      <c r="K1326" s="14">
        <v>122069</v>
      </c>
      <c r="L1326" s="25" t="s">
        <v>6037</v>
      </c>
    </row>
    <row r="1327" spans="1:12" x14ac:dyDescent="0.35">
      <c r="A1327" s="9" t="s">
        <v>3455</v>
      </c>
      <c r="B1327" s="9" t="s">
        <v>3471</v>
      </c>
      <c r="C1327" s="10" t="s">
        <v>17</v>
      </c>
      <c r="D1327" s="11" t="s">
        <v>6037</v>
      </c>
      <c r="E1327" s="9" t="s">
        <v>6037</v>
      </c>
      <c r="F1327" s="12" t="s">
        <v>3472</v>
      </c>
      <c r="G1327" s="12" t="s">
        <v>110</v>
      </c>
      <c r="H1327" s="13">
        <v>792</v>
      </c>
      <c r="I1327" s="14">
        <v>396</v>
      </c>
      <c r="J1327" s="15">
        <v>198</v>
      </c>
      <c r="K1327" s="14">
        <v>198</v>
      </c>
      <c r="L1327" s="25" t="s">
        <v>6037</v>
      </c>
    </row>
    <row r="1328" spans="1:12" x14ac:dyDescent="0.35">
      <c r="A1328" s="9" t="s">
        <v>3455</v>
      </c>
      <c r="B1328" s="9" t="s">
        <v>3473</v>
      </c>
      <c r="C1328" s="10" t="s">
        <v>17</v>
      </c>
      <c r="D1328" s="11" t="s">
        <v>6037</v>
      </c>
      <c r="E1328" s="9" t="s">
        <v>6037</v>
      </c>
      <c r="F1328" s="12" t="s">
        <v>3474</v>
      </c>
      <c r="G1328" s="12" t="s">
        <v>238</v>
      </c>
      <c r="H1328" s="13">
        <v>638455</v>
      </c>
      <c r="I1328" s="14">
        <v>319228</v>
      </c>
      <c r="J1328" s="15">
        <v>159614</v>
      </c>
      <c r="K1328" s="14">
        <v>159614</v>
      </c>
      <c r="L1328" s="25" t="s">
        <v>6037</v>
      </c>
    </row>
    <row r="1329" spans="1:12" x14ac:dyDescent="0.35">
      <c r="A1329" s="9" t="s">
        <v>3455</v>
      </c>
      <c r="B1329" s="9" t="s">
        <v>3475</v>
      </c>
      <c r="C1329" s="10" t="s">
        <v>17</v>
      </c>
      <c r="D1329" s="11" t="s">
        <v>6037</v>
      </c>
      <c r="E1329" s="9" t="s">
        <v>6037</v>
      </c>
      <c r="F1329" s="12" t="s">
        <v>3476</v>
      </c>
      <c r="G1329" s="12" t="s">
        <v>110</v>
      </c>
      <c r="H1329" s="13">
        <v>326219</v>
      </c>
      <c r="I1329" s="14">
        <v>163110</v>
      </c>
      <c r="J1329" s="15">
        <v>81555</v>
      </c>
      <c r="K1329" s="14">
        <v>81555</v>
      </c>
      <c r="L1329" s="25" t="s">
        <v>6037</v>
      </c>
    </row>
    <row r="1330" spans="1:12" x14ac:dyDescent="0.35">
      <c r="A1330" s="9" t="s">
        <v>3455</v>
      </c>
      <c r="B1330" s="9" t="s">
        <v>3477</v>
      </c>
      <c r="C1330" s="10" t="s">
        <v>17</v>
      </c>
      <c r="D1330" s="11" t="s">
        <v>6037</v>
      </c>
      <c r="E1330" s="9" t="s">
        <v>6037</v>
      </c>
      <c r="F1330" s="12" t="s">
        <v>3478</v>
      </c>
      <c r="G1330" s="12" t="s">
        <v>110</v>
      </c>
      <c r="H1330" s="13">
        <v>178531</v>
      </c>
      <c r="I1330" s="14">
        <v>89266</v>
      </c>
      <c r="J1330" s="15">
        <v>44633</v>
      </c>
      <c r="K1330" s="14">
        <v>44633</v>
      </c>
      <c r="L1330" s="25" t="s">
        <v>6037</v>
      </c>
    </row>
    <row r="1331" spans="1:12" x14ac:dyDescent="0.35">
      <c r="A1331" s="9" t="s">
        <v>3455</v>
      </c>
      <c r="B1331" s="9" t="s">
        <v>3479</v>
      </c>
      <c r="C1331" s="10" t="s">
        <v>17</v>
      </c>
      <c r="D1331" s="11" t="s">
        <v>6037</v>
      </c>
      <c r="E1331" s="9" t="s">
        <v>6037</v>
      </c>
      <c r="F1331" s="12" t="s">
        <v>3480</v>
      </c>
      <c r="G1331" s="12" t="s">
        <v>110</v>
      </c>
      <c r="H1331" s="13">
        <v>2802</v>
      </c>
      <c r="I1331" s="14">
        <v>1401</v>
      </c>
      <c r="J1331" s="15">
        <v>701</v>
      </c>
      <c r="K1331" s="14">
        <v>700</v>
      </c>
      <c r="L1331" s="25" t="s">
        <v>6037</v>
      </c>
    </row>
    <row r="1332" spans="1:12" x14ac:dyDescent="0.35">
      <c r="A1332" s="9" t="s">
        <v>3455</v>
      </c>
      <c r="B1332" s="9" t="s">
        <v>3481</v>
      </c>
      <c r="C1332" s="10" t="s">
        <v>17</v>
      </c>
      <c r="D1332" s="11" t="s">
        <v>6037</v>
      </c>
      <c r="E1332" s="9" t="s">
        <v>6037</v>
      </c>
      <c r="F1332" s="12" t="s">
        <v>3482</v>
      </c>
      <c r="G1332" s="12" t="s">
        <v>24</v>
      </c>
      <c r="H1332" s="13">
        <v>210898</v>
      </c>
      <c r="I1332" s="14">
        <v>105449</v>
      </c>
      <c r="J1332" s="15">
        <v>52725</v>
      </c>
      <c r="K1332" s="14">
        <v>52724</v>
      </c>
      <c r="L1332" s="25" t="s">
        <v>6037</v>
      </c>
    </row>
    <row r="1333" spans="1:12" x14ac:dyDescent="0.35">
      <c r="A1333" s="9" t="s">
        <v>3483</v>
      </c>
      <c r="B1333" s="9" t="s">
        <v>3484</v>
      </c>
      <c r="C1333" s="10" t="s">
        <v>17</v>
      </c>
      <c r="D1333" s="11" t="s">
        <v>6037</v>
      </c>
      <c r="E1333" s="9" t="s">
        <v>6037</v>
      </c>
      <c r="F1333" s="12" t="s">
        <v>3485</v>
      </c>
      <c r="G1333" s="12" t="s">
        <v>19</v>
      </c>
      <c r="H1333" s="13">
        <v>6829953</v>
      </c>
      <c r="I1333" s="14">
        <v>3414977</v>
      </c>
      <c r="J1333" s="15">
        <v>1707488</v>
      </c>
      <c r="K1333" s="14">
        <v>1707489</v>
      </c>
      <c r="L1333" s="25" t="s">
        <v>6037</v>
      </c>
    </row>
    <row r="1334" spans="1:12" x14ac:dyDescent="0.35">
      <c r="A1334" s="9" t="s">
        <v>3483</v>
      </c>
      <c r="B1334" s="9" t="s">
        <v>3484</v>
      </c>
      <c r="C1334" s="10" t="s">
        <v>3486</v>
      </c>
      <c r="D1334" s="11" t="s">
        <v>3487</v>
      </c>
      <c r="E1334" s="9" t="s">
        <v>22</v>
      </c>
      <c r="F1334" s="12" t="s">
        <v>3488</v>
      </c>
      <c r="G1334" s="12" t="s">
        <v>19</v>
      </c>
      <c r="H1334" s="13">
        <v>1207029</v>
      </c>
      <c r="I1334" s="14">
        <v>603515</v>
      </c>
      <c r="J1334" s="15">
        <v>301757</v>
      </c>
      <c r="K1334" s="14">
        <v>301758</v>
      </c>
      <c r="L1334" s="25" t="s">
        <v>6037</v>
      </c>
    </row>
    <row r="1335" spans="1:12" ht="31" x14ac:dyDescent="0.35">
      <c r="A1335" s="9" t="s">
        <v>3483</v>
      </c>
      <c r="B1335" s="9" t="s">
        <v>3484</v>
      </c>
      <c r="C1335" s="10" t="s">
        <v>3489</v>
      </c>
      <c r="D1335" s="11" t="s">
        <v>3490</v>
      </c>
      <c r="E1335" s="9" t="s">
        <v>22</v>
      </c>
      <c r="F1335" s="12" t="s">
        <v>3491</v>
      </c>
      <c r="G1335" s="12" t="s">
        <v>24</v>
      </c>
      <c r="H1335" s="13">
        <v>22300</v>
      </c>
      <c r="I1335" s="14">
        <v>11150</v>
      </c>
      <c r="J1335" s="15">
        <v>12968</v>
      </c>
      <c r="K1335" s="14">
        <v>0</v>
      </c>
      <c r="L1335" s="25" t="s">
        <v>6037</v>
      </c>
    </row>
    <row r="1336" spans="1:12" x14ac:dyDescent="0.35">
      <c r="A1336" s="9" t="s">
        <v>3483</v>
      </c>
      <c r="B1336" s="9" t="s">
        <v>3484</v>
      </c>
      <c r="C1336" s="10" t="s">
        <v>3492</v>
      </c>
      <c r="D1336" s="11" t="s">
        <v>3493</v>
      </c>
      <c r="E1336" s="9" t="s">
        <v>22</v>
      </c>
      <c r="F1336" s="12" t="s">
        <v>3494</v>
      </c>
      <c r="G1336" s="12" t="s">
        <v>19</v>
      </c>
      <c r="H1336" s="13">
        <v>375398</v>
      </c>
      <c r="I1336" s="14">
        <v>187699</v>
      </c>
      <c r="J1336" s="15">
        <v>93850</v>
      </c>
      <c r="K1336" s="14">
        <v>93849</v>
      </c>
      <c r="L1336" s="25" t="s">
        <v>6037</v>
      </c>
    </row>
    <row r="1337" spans="1:12" x14ac:dyDescent="0.35">
      <c r="A1337" s="9" t="s">
        <v>3483</v>
      </c>
      <c r="B1337" s="9" t="s">
        <v>3484</v>
      </c>
      <c r="C1337" s="10" t="s">
        <v>3495</v>
      </c>
      <c r="D1337" s="11" t="s">
        <v>3496</v>
      </c>
      <c r="E1337" s="9" t="s">
        <v>22</v>
      </c>
      <c r="F1337" s="12" t="s">
        <v>3497</v>
      </c>
      <c r="G1337" s="12" t="s">
        <v>110</v>
      </c>
      <c r="H1337" s="13">
        <v>99940</v>
      </c>
      <c r="I1337" s="14">
        <v>49970</v>
      </c>
      <c r="J1337" s="15">
        <v>24985</v>
      </c>
      <c r="K1337" s="14">
        <v>24985</v>
      </c>
      <c r="L1337" s="25" t="s">
        <v>6037</v>
      </c>
    </row>
    <row r="1338" spans="1:12" x14ac:dyDescent="0.35">
      <c r="A1338" s="9" t="s">
        <v>3483</v>
      </c>
      <c r="B1338" s="9" t="s">
        <v>3498</v>
      </c>
      <c r="C1338" s="10" t="s">
        <v>17</v>
      </c>
      <c r="D1338" s="11" t="s">
        <v>6037</v>
      </c>
      <c r="E1338" s="9" t="s">
        <v>6037</v>
      </c>
      <c r="F1338" s="12" t="s">
        <v>3499</v>
      </c>
      <c r="G1338" s="12" t="s">
        <v>110</v>
      </c>
      <c r="H1338" s="13">
        <v>12706991</v>
      </c>
      <c r="I1338" s="14">
        <v>6353496</v>
      </c>
      <c r="J1338" s="15">
        <v>3176748</v>
      </c>
      <c r="K1338" s="14">
        <v>3176748</v>
      </c>
      <c r="L1338" s="25" t="s">
        <v>6037</v>
      </c>
    </row>
    <row r="1339" spans="1:12" x14ac:dyDescent="0.35">
      <c r="A1339" s="9" t="s">
        <v>3483</v>
      </c>
      <c r="B1339" s="9" t="s">
        <v>3498</v>
      </c>
      <c r="C1339" s="10" t="s">
        <v>3500</v>
      </c>
      <c r="D1339" s="11" t="s">
        <v>3501</v>
      </c>
      <c r="E1339" s="9" t="s">
        <v>22</v>
      </c>
      <c r="F1339" s="12" t="s">
        <v>3502</v>
      </c>
      <c r="G1339" s="12" t="s">
        <v>110</v>
      </c>
      <c r="H1339" s="13">
        <v>69856</v>
      </c>
      <c r="I1339" s="14">
        <v>34928</v>
      </c>
      <c r="J1339" s="15">
        <v>17464</v>
      </c>
      <c r="K1339" s="14">
        <v>17464</v>
      </c>
      <c r="L1339" s="25" t="s">
        <v>6037</v>
      </c>
    </row>
    <row r="1340" spans="1:12" x14ac:dyDescent="0.35">
      <c r="A1340" s="9" t="s">
        <v>3483</v>
      </c>
      <c r="B1340" s="9" t="s">
        <v>3503</v>
      </c>
      <c r="C1340" s="10" t="s">
        <v>17</v>
      </c>
      <c r="D1340" s="11" t="s">
        <v>6037</v>
      </c>
      <c r="E1340" s="9" t="s">
        <v>6037</v>
      </c>
      <c r="F1340" s="12" t="s">
        <v>3504</v>
      </c>
      <c r="G1340" s="12" t="s">
        <v>110</v>
      </c>
      <c r="H1340" s="13">
        <v>9203286</v>
      </c>
      <c r="I1340" s="14">
        <v>4601643</v>
      </c>
      <c r="J1340" s="15">
        <v>2300822</v>
      </c>
      <c r="K1340" s="14">
        <v>2300821</v>
      </c>
      <c r="L1340" s="25" t="s">
        <v>6037</v>
      </c>
    </row>
    <row r="1341" spans="1:12" x14ac:dyDescent="0.35">
      <c r="A1341" s="9" t="s">
        <v>3483</v>
      </c>
      <c r="B1341" s="9" t="s">
        <v>3505</v>
      </c>
      <c r="C1341" s="10" t="s">
        <v>17</v>
      </c>
      <c r="D1341" s="11" t="s">
        <v>6037</v>
      </c>
      <c r="E1341" s="9" t="s">
        <v>6037</v>
      </c>
      <c r="F1341" s="12" t="s">
        <v>3506</v>
      </c>
      <c r="G1341" s="12" t="s">
        <v>24</v>
      </c>
      <c r="H1341" s="13">
        <v>9890897</v>
      </c>
      <c r="I1341" s="14">
        <v>4945449</v>
      </c>
      <c r="J1341" s="15">
        <v>2472724</v>
      </c>
      <c r="K1341" s="14">
        <v>2472725</v>
      </c>
      <c r="L1341" s="25" t="s">
        <v>6037</v>
      </c>
    </row>
    <row r="1342" spans="1:12" x14ac:dyDescent="0.35">
      <c r="A1342" s="9" t="s">
        <v>3483</v>
      </c>
      <c r="B1342" s="9" t="s">
        <v>3507</v>
      </c>
      <c r="C1342" s="10" t="s">
        <v>17</v>
      </c>
      <c r="D1342" s="11" t="s">
        <v>6037</v>
      </c>
      <c r="E1342" s="9" t="s">
        <v>6037</v>
      </c>
      <c r="F1342" s="12" t="s">
        <v>3508</v>
      </c>
      <c r="G1342" s="12" t="s">
        <v>24</v>
      </c>
      <c r="H1342" s="13">
        <v>1829593</v>
      </c>
      <c r="I1342" s="14">
        <v>914797</v>
      </c>
      <c r="J1342" s="15">
        <v>457398</v>
      </c>
      <c r="K1342" s="14">
        <v>457399</v>
      </c>
      <c r="L1342" s="25" t="s">
        <v>6037</v>
      </c>
    </row>
    <row r="1343" spans="1:12" x14ac:dyDescent="0.35">
      <c r="A1343" s="9" t="s">
        <v>3483</v>
      </c>
      <c r="B1343" s="9" t="s">
        <v>3509</v>
      </c>
      <c r="C1343" s="10" t="s">
        <v>17</v>
      </c>
      <c r="D1343" s="11" t="s">
        <v>6037</v>
      </c>
      <c r="E1343" s="9" t="s">
        <v>6037</v>
      </c>
      <c r="F1343" s="12" t="s">
        <v>3510</v>
      </c>
      <c r="G1343" s="12" t="s">
        <v>110</v>
      </c>
      <c r="H1343" s="13">
        <v>7075346</v>
      </c>
      <c r="I1343" s="14">
        <v>3537673</v>
      </c>
      <c r="J1343" s="15">
        <v>1768837</v>
      </c>
      <c r="K1343" s="14">
        <v>1768836</v>
      </c>
      <c r="L1343" s="25" t="s">
        <v>6037</v>
      </c>
    </row>
    <row r="1344" spans="1:12" x14ac:dyDescent="0.35">
      <c r="A1344" s="9" t="s">
        <v>3483</v>
      </c>
      <c r="B1344" s="9" t="s">
        <v>3511</v>
      </c>
      <c r="C1344" s="10" t="s">
        <v>17</v>
      </c>
      <c r="D1344" s="11" t="s">
        <v>6037</v>
      </c>
      <c r="E1344" s="9" t="s">
        <v>6037</v>
      </c>
      <c r="F1344" s="12" t="s">
        <v>3512</v>
      </c>
      <c r="G1344" s="12" t="s">
        <v>238</v>
      </c>
      <c r="H1344" s="13">
        <v>44468463</v>
      </c>
      <c r="I1344" s="14">
        <v>22234232</v>
      </c>
      <c r="J1344" s="15">
        <v>11117116</v>
      </c>
      <c r="K1344" s="14">
        <v>11117116</v>
      </c>
      <c r="L1344" s="25" t="s">
        <v>6037</v>
      </c>
    </row>
    <row r="1345" spans="1:12" x14ac:dyDescent="0.35">
      <c r="A1345" s="9" t="s">
        <v>3483</v>
      </c>
      <c r="B1345" s="9" t="s">
        <v>3513</v>
      </c>
      <c r="C1345" s="10" t="s">
        <v>17</v>
      </c>
      <c r="D1345" s="11" t="s">
        <v>6037</v>
      </c>
      <c r="E1345" s="9" t="s">
        <v>6037</v>
      </c>
      <c r="F1345" s="12" t="s">
        <v>3514</v>
      </c>
      <c r="G1345" s="12" t="s">
        <v>24</v>
      </c>
      <c r="H1345" s="13">
        <v>44525667</v>
      </c>
      <c r="I1345" s="14">
        <v>22262834</v>
      </c>
      <c r="J1345" s="15">
        <v>11131417</v>
      </c>
      <c r="K1345" s="14">
        <v>11131417</v>
      </c>
      <c r="L1345" s="25" t="s">
        <v>6037</v>
      </c>
    </row>
    <row r="1346" spans="1:12" x14ac:dyDescent="0.35">
      <c r="A1346" s="9" t="s">
        <v>3483</v>
      </c>
      <c r="B1346" s="9" t="s">
        <v>3513</v>
      </c>
      <c r="C1346" s="10" t="s">
        <v>3515</v>
      </c>
      <c r="D1346" s="11" t="s">
        <v>3516</v>
      </c>
      <c r="E1346" s="9" t="s">
        <v>22</v>
      </c>
      <c r="F1346" s="12" t="s">
        <v>3517</v>
      </c>
      <c r="G1346" s="12" t="s">
        <v>24</v>
      </c>
      <c r="H1346" s="13">
        <v>91884</v>
      </c>
      <c r="I1346" s="14">
        <v>45942</v>
      </c>
      <c r="J1346" s="15">
        <v>22971</v>
      </c>
      <c r="K1346" s="14">
        <v>22971</v>
      </c>
      <c r="L1346" s="25" t="s">
        <v>6037</v>
      </c>
    </row>
    <row r="1347" spans="1:12" x14ac:dyDescent="0.35">
      <c r="A1347" s="9" t="s">
        <v>3483</v>
      </c>
      <c r="B1347" s="9" t="s">
        <v>3518</v>
      </c>
      <c r="C1347" s="10" t="s">
        <v>17</v>
      </c>
      <c r="D1347" s="11" t="s">
        <v>6037</v>
      </c>
      <c r="E1347" s="9" t="s">
        <v>6037</v>
      </c>
      <c r="F1347" s="12" t="s">
        <v>3519</v>
      </c>
      <c r="G1347" s="12" t="s">
        <v>24</v>
      </c>
      <c r="H1347" s="13">
        <v>35697134</v>
      </c>
      <c r="I1347" s="14">
        <v>17848567</v>
      </c>
      <c r="J1347" s="15">
        <v>8924284</v>
      </c>
      <c r="K1347" s="14">
        <v>8924283</v>
      </c>
      <c r="L1347" s="25" t="s">
        <v>6037</v>
      </c>
    </row>
    <row r="1348" spans="1:12" x14ac:dyDescent="0.35">
      <c r="A1348" s="9" t="s">
        <v>3483</v>
      </c>
      <c r="B1348" s="9" t="s">
        <v>3520</v>
      </c>
      <c r="C1348" s="10" t="s">
        <v>17</v>
      </c>
      <c r="D1348" s="11" t="s">
        <v>6037</v>
      </c>
      <c r="E1348" s="9" t="s">
        <v>6037</v>
      </c>
      <c r="F1348" s="12" t="s">
        <v>3521</v>
      </c>
      <c r="G1348" s="12" t="s">
        <v>110</v>
      </c>
      <c r="H1348" s="13">
        <v>477498</v>
      </c>
      <c r="I1348" s="14">
        <v>238749</v>
      </c>
      <c r="J1348" s="15">
        <v>119375</v>
      </c>
      <c r="K1348" s="14">
        <v>119374</v>
      </c>
      <c r="L1348" s="25" t="s">
        <v>6037</v>
      </c>
    </row>
    <row r="1349" spans="1:12" x14ac:dyDescent="0.35">
      <c r="A1349" s="9" t="s">
        <v>3483</v>
      </c>
      <c r="B1349" s="9" t="s">
        <v>3522</v>
      </c>
      <c r="C1349" s="10" t="s">
        <v>17</v>
      </c>
      <c r="D1349" s="11" t="s">
        <v>6037</v>
      </c>
      <c r="E1349" s="9" t="s">
        <v>6037</v>
      </c>
      <c r="F1349" s="12" t="s">
        <v>3523</v>
      </c>
      <c r="G1349" s="12" t="s">
        <v>110</v>
      </c>
      <c r="H1349" s="13">
        <v>21814103</v>
      </c>
      <c r="I1349" s="14">
        <v>10907052</v>
      </c>
      <c r="J1349" s="15">
        <v>5453526</v>
      </c>
      <c r="K1349" s="14">
        <v>5453526</v>
      </c>
      <c r="L1349" s="25" t="s">
        <v>6037</v>
      </c>
    </row>
    <row r="1350" spans="1:12" x14ac:dyDescent="0.35">
      <c r="A1350" s="9" t="s">
        <v>3483</v>
      </c>
      <c r="B1350" s="9" t="s">
        <v>3524</v>
      </c>
      <c r="C1350" s="10" t="s">
        <v>17</v>
      </c>
      <c r="D1350" s="11" t="s">
        <v>6037</v>
      </c>
      <c r="E1350" s="9" t="s">
        <v>6037</v>
      </c>
      <c r="F1350" s="12" t="s">
        <v>3525</v>
      </c>
      <c r="G1350" s="12" t="s">
        <v>24</v>
      </c>
      <c r="H1350" s="13">
        <v>59273844</v>
      </c>
      <c r="I1350" s="14">
        <v>29636922</v>
      </c>
      <c r="J1350" s="15">
        <v>14818461</v>
      </c>
      <c r="K1350" s="14">
        <v>14818461</v>
      </c>
      <c r="L1350" s="25" t="s">
        <v>6037</v>
      </c>
    </row>
    <row r="1351" spans="1:12" x14ac:dyDescent="0.35">
      <c r="A1351" s="9" t="s">
        <v>3483</v>
      </c>
      <c r="B1351" s="9" t="s">
        <v>3526</v>
      </c>
      <c r="C1351" s="10" t="s">
        <v>17</v>
      </c>
      <c r="D1351" s="11" t="s">
        <v>6037</v>
      </c>
      <c r="E1351" s="9" t="s">
        <v>6037</v>
      </c>
      <c r="F1351" s="12" t="s">
        <v>3527</v>
      </c>
      <c r="G1351" s="12" t="s">
        <v>110</v>
      </c>
      <c r="H1351" s="13">
        <v>1000952</v>
      </c>
      <c r="I1351" s="14">
        <v>500476</v>
      </c>
      <c r="J1351" s="15">
        <v>250238</v>
      </c>
      <c r="K1351" s="14">
        <v>250238</v>
      </c>
      <c r="L1351" s="25" t="s">
        <v>6037</v>
      </c>
    </row>
    <row r="1352" spans="1:12" x14ac:dyDescent="0.35">
      <c r="A1352" s="9" t="s">
        <v>3483</v>
      </c>
      <c r="B1352" s="9" t="s">
        <v>3526</v>
      </c>
      <c r="C1352" s="10" t="s">
        <v>3528</v>
      </c>
      <c r="D1352" s="11" t="s">
        <v>3529</v>
      </c>
      <c r="E1352" s="9" t="s">
        <v>45</v>
      </c>
      <c r="F1352" s="12" t="s">
        <v>3530</v>
      </c>
      <c r="G1352" s="12" t="s">
        <v>110</v>
      </c>
      <c r="H1352" s="13">
        <v>574236</v>
      </c>
      <c r="I1352" s="14">
        <v>287118</v>
      </c>
      <c r="J1352" s="15">
        <v>143559</v>
      </c>
      <c r="K1352" s="14">
        <v>143559</v>
      </c>
      <c r="L1352" s="25" t="s">
        <v>6037</v>
      </c>
    </row>
    <row r="1353" spans="1:12" x14ac:dyDescent="0.35">
      <c r="A1353" s="9" t="s">
        <v>3483</v>
      </c>
      <c r="B1353" s="9" t="s">
        <v>3526</v>
      </c>
      <c r="C1353" s="10" t="s">
        <v>3531</v>
      </c>
      <c r="D1353" s="11" t="s">
        <v>3532</v>
      </c>
      <c r="E1353" s="9" t="s">
        <v>22</v>
      </c>
      <c r="F1353" s="12" t="s">
        <v>3533</v>
      </c>
      <c r="G1353" s="12" t="s">
        <v>110</v>
      </c>
      <c r="H1353" s="13">
        <v>240912</v>
      </c>
      <c r="I1353" s="14">
        <v>120456</v>
      </c>
      <c r="J1353" s="15">
        <v>60228</v>
      </c>
      <c r="K1353" s="14">
        <v>60228</v>
      </c>
      <c r="L1353" s="25" t="s">
        <v>6037</v>
      </c>
    </row>
    <row r="1354" spans="1:12" x14ac:dyDescent="0.35">
      <c r="A1354" s="9" t="s">
        <v>3483</v>
      </c>
      <c r="B1354" s="9" t="s">
        <v>3526</v>
      </c>
      <c r="C1354" s="10" t="s">
        <v>3534</v>
      </c>
      <c r="D1354" s="11" t="s">
        <v>3535</v>
      </c>
      <c r="E1354" s="9" t="s">
        <v>45</v>
      </c>
      <c r="F1354" s="12" t="s">
        <v>3536</v>
      </c>
      <c r="G1354" s="12" t="s">
        <v>110</v>
      </c>
      <c r="H1354" s="13">
        <v>20948</v>
      </c>
      <c r="I1354" s="14">
        <v>10474</v>
      </c>
      <c r="J1354" s="15">
        <v>5237</v>
      </c>
      <c r="K1354" s="14">
        <v>5237</v>
      </c>
      <c r="L1354" s="25" t="s">
        <v>6037</v>
      </c>
    </row>
    <row r="1355" spans="1:12" ht="31" x14ac:dyDescent="0.35">
      <c r="A1355" s="9" t="s">
        <v>3483</v>
      </c>
      <c r="B1355" s="9" t="s">
        <v>3526</v>
      </c>
      <c r="C1355" s="10" t="s">
        <v>3537</v>
      </c>
      <c r="D1355" s="11" t="s">
        <v>3538</v>
      </c>
      <c r="E1355" s="9" t="s">
        <v>22</v>
      </c>
      <c r="F1355" s="12" t="s">
        <v>3539</v>
      </c>
      <c r="G1355" s="12" t="s">
        <v>110</v>
      </c>
      <c r="H1355" s="13">
        <v>493510</v>
      </c>
      <c r="I1355" s="14">
        <v>246755</v>
      </c>
      <c r="J1355" s="15">
        <v>123378</v>
      </c>
      <c r="K1355" s="14">
        <v>123377</v>
      </c>
      <c r="L1355" s="25" t="s">
        <v>6037</v>
      </c>
    </row>
    <row r="1356" spans="1:12" x14ac:dyDescent="0.35">
      <c r="A1356" s="9" t="s">
        <v>3483</v>
      </c>
      <c r="B1356" s="9" t="s">
        <v>3526</v>
      </c>
      <c r="C1356" s="10" t="s">
        <v>3540</v>
      </c>
      <c r="D1356" s="11" t="s">
        <v>3541</v>
      </c>
      <c r="E1356" s="9" t="s">
        <v>22</v>
      </c>
      <c r="F1356" s="12" t="s">
        <v>3542</v>
      </c>
      <c r="G1356" s="12" t="s">
        <v>110</v>
      </c>
      <c r="H1356" s="13">
        <v>88140</v>
      </c>
      <c r="I1356" s="14">
        <v>44070</v>
      </c>
      <c r="J1356" s="15">
        <v>22035</v>
      </c>
      <c r="K1356" s="14">
        <v>22035</v>
      </c>
      <c r="L1356" s="25" t="s">
        <v>6037</v>
      </c>
    </row>
    <row r="1357" spans="1:12" x14ac:dyDescent="0.35">
      <c r="A1357" s="9" t="s">
        <v>3483</v>
      </c>
      <c r="B1357" s="9" t="s">
        <v>3526</v>
      </c>
      <c r="C1357" s="10" t="s">
        <v>3543</v>
      </c>
      <c r="D1357" s="11" t="s">
        <v>3544</v>
      </c>
      <c r="E1357" s="9" t="s">
        <v>22</v>
      </c>
      <c r="F1357" s="12" t="s">
        <v>3545</v>
      </c>
      <c r="G1357" s="12" t="s">
        <v>110</v>
      </c>
      <c r="H1357" s="13">
        <v>82652</v>
      </c>
      <c r="I1357" s="14">
        <v>41326</v>
      </c>
      <c r="J1357" s="15">
        <v>0</v>
      </c>
      <c r="K1357" s="14">
        <v>41326</v>
      </c>
      <c r="L1357" s="25" t="s">
        <v>6037</v>
      </c>
    </row>
    <row r="1358" spans="1:12" x14ac:dyDescent="0.35">
      <c r="A1358" s="9" t="s">
        <v>3483</v>
      </c>
      <c r="B1358" s="9" t="s">
        <v>3546</v>
      </c>
      <c r="C1358" s="10" t="s">
        <v>17</v>
      </c>
      <c r="D1358" s="11" t="s">
        <v>6037</v>
      </c>
      <c r="E1358" s="9" t="s">
        <v>6037</v>
      </c>
      <c r="F1358" s="12" t="s">
        <v>3547</v>
      </c>
      <c r="G1358" s="12" t="s">
        <v>24</v>
      </c>
      <c r="H1358" s="13">
        <v>13351128</v>
      </c>
      <c r="I1358" s="14">
        <v>6675564</v>
      </c>
      <c r="J1358" s="15">
        <v>3337782</v>
      </c>
      <c r="K1358" s="14">
        <v>3337782</v>
      </c>
      <c r="L1358" s="25" t="s">
        <v>6037</v>
      </c>
    </row>
    <row r="1359" spans="1:12" x14ac:dyDescent="0.35">
      <c r="A1359" s="9" t="s">
        <v>3483</v>
      </c>
      <c r="B1359" s="9" t="s">
        <v>3548</v>
      </c>
      <c r="C1359" s="10" t="s">
        <v>17</v>
      </c>
      <c r="D1359" s="11" t="s">
        <v>6037</v>
      </c>
      <c r="E1359" s="9" t="s">
        <v>6037</v>
      </c>
      <c r="F1359" s="12" t="s">
        <v>2247</v>
      </c>
      <c r="G1359" s="12" t="s">
        <v>110</v>
      </c>
      <c r="H1359" s="13">
        <v>3902044</v>
      </c>
      <c r="I1359" s="14">
        <v>1951022</v>
      </c>
      <c r="J1359" s="15">
        <v>975511</v>
      </c>
      <c r="K1359" s="14">
        <v>975511</v>
      </c>
      <c r="L1359" s="25" t="s">
        <v>6037</v>
      </c>
    </row>
    <row r="1360" spans="1:12" x14ac:dyDescent="0.35">
      <c r="A1360" s="9" t="s">
        <v>3483</v>
      </c>
      <c r="B1360" s="9" t="s">
        <v>3549</v>
      </c>
      <c r="C1360" s="10" t="s">
        <v>17</v>
      </c>
      <c r="D1360" s="11" t="s">
        <v>6037</v>
      </c>
      <c r="E1360" s="9" t="s">
        <v>6037</v>
      </c>
      <c r="F1360" s="12" t="s">
        <v>3550</v>
      </c>
      <c r="G1360" s="12" t="s">
        <v>110</v>
      </c>
      <c r="H1360" s="13">
        <v>164539</v>
      </c>
      <c r="I1360" s="14">
        <v>82270</v>
      </c>
      <c r="J1360" s="15">
        <v>41135</v>
      </c>
      <c r="K1360" s="14">
        <v>41135</v>
      </c>
      <c r="L1360" s="25" t="s">
        <v>6037</v>
      </c>
    </row>
    <row r="1361" spans="1:12" x14ac:dyDescent="0.35">
      <c r="A1361" s="9" t="s">
        <v>3483</v>
      </c>
      <c r="B1361" s="9" t="s">
        <v>3551</v>
      </c>
      <c r="C1361" s="10" t="s">
        <v>17</v>
      </c>
      <c r="D1361" s="11" t="s">
        <v>6037</v>
      </c>
      <c r="E1361" s="9" t="s">
        <v>6037</v>
      </c>
      <c r="F1361" s="12" t="s">
        <v>3552</v>
      </c>
      <c r="G1361" s="12" t="s">
        <v>24</v>
      </c>
      <c r="H1361" s="13">
        <v>1893297</v>
      </c>
      <c r="I1361" s="14">
        <v>946649</v>
      </c>
      <c r="J1361" s="15">
        <v>473324</v>
      </c>
      <c r="K1361" s="14">
        <v>473325</v>
      </c>
      <c r="L1361" s="25" t="s">
        <v>6037</v>
      </c>
    </row>
    <row r="1362" spans="1:12" x14ac:dyDescent="0.35">
      <c r="A1362" s="9" t="s">
        <v>3483</v>
      </c>
      <c r="B1362" s="9" t="s">
        <v>3553</v>
      </c>
      <c r="C1362" s="10" t="s">
        <v>17</v>
      </c>
      <c r="D1362" s="11" t="s">
        <v>6037</v>
      </c>
      <c r="E1362" s="9" t="s">
        <v>6037</v>
      </c>
      <c r="F1362" s="12" t="s">
        <v>3554</v>
      </c>
      <c r="G1362" s="12" t="s">
        <v>110</v>
      </c>
      <c r="H1362" s="13">
        <v>32332001</v>
      </c>
      <c r="I1362" s="14">
        <v>16166001</v>
      </c>
      <c r="J1362" s="15">
        <v>8083000</v>
      </c>
      <c r="K1362" s="14">
        <v>8083001</v>
      </c>
      <c r="L1362" s="25" t="s">
        <v>6037</v>
      </c>
    </row>
    <row r="1363" spans="1:12" x14ac:dyDescent="0.35">
      <c r="A1363" s="9" t="s">
        <v>3483</v>
      </c>
      <c r="B1363" s="9" t="s">
        <v>3555</v>
      </c>
      <c r="C1363" s="10" t="s">
        <v>17</v>
      </c>
      <c r="D1363" s="11" t="s">
        <v>6037</v>
      </c>
      <c r="E1363" s="9" t="s">
        <v>6037</v>
      </c>
      <c r="F1363" s="12" t="s">
        <v>3556</v>
      </c>
      <c r="G1363" s="12" t="s">
        <v>110</v>
      </c>
      <c r="H1363" s="13">
        <v>171344</v>
      </c>
      <c r="I1363" s="14">
        <v>85672</v>
      </c>
      <c r="J1363" s="15">
        <v>42836</v>
      </c>
      <c r="K1363" s="14">
        <v>42836</v>
      </c>
      <c r="L1363" s="25" t="s">
        <v>6037</v>
      </c>
    </row>
    <row r="1364" spans="1:12" x14ac:dyDescent="0.35">
      <c r="A1364" s="9" t="s">
        <v>3483</v>
      </c>
      <c r="B1364" s="9" t="s">
        <v>3555</v>
      </c>
      <c r="C1364" s="10" t="s">
        <v>3557</v>
      </c>
      <c r="D1364" s="11" t="s">
        <v>3558</v>
      </c>
      <c r="E1364" s="9" t="s">
        <v>22</v>
      </c>
      <c r="F1364" s="12" t="s">
        <v>3559</v>
      </c>
      <c r="G1364" s="12" t="s">
        <v>110</v>
      </c>
      <c r="H1364" s="13">
        <v>36635</v>
      </c>
      <c r="I1364" s="14">
        <v>0</v>
      </c>
      <c r="J1364" s="15">
        <v>0</v>
      </c>
      <c r="K1364" s="14">
        <v>0</v>
      </c>
      <c r="L1364" s="25" t="s">
        <v>6106</v>
      </c>
    </row>
    <row r="1365" spans="1:12" x14ac:dyDescent="0.35">
      <c r="A1365" s="9" t="s">
        <v>3483</v>
      </c>
      <c r="B1365" s="9" t="s">
        <v>3555</v>
      </c>
      <c r="C1365" s="10" t="s">
        <v>3560</v>
      </c>
      <c r="D1365" s="11" t="s">
        <v>3561</v>
      </c>
      <c r="E1365" s="9" t="s">
        <v>45</v>
      </c>
      <c r="F1365" s="12" t="s">
        <v>3562</v>
      </c>
      <c r="G1365" s="12" t="s">
        <v>110</v>
      </c>
      <c r="H1365" s="13">
        <v>3754934</v>
      </c>
      <c r="I1365" s="14">
        <v>1877467</v>
      </c>
      <c r="J1365" s="15">
        <v>938734</v>
      </c>
      <c r="K1365" s="14">
        <v>938733</v>
      </c>
      <c r="L1365" s="25" t="s">
        <v>6037</v>
      </c>
    </row>
    <row r="1366" spans="1:12" x14ac:dyDescent="0.35">
      <c r="A1366" s="9" t="s">
        <v>3483</v>
      </c>
      <c r="B1366" s="9" t="s">
        <v>3555</v>
      </c>
      <c r="C1366" s="10" t="s">
        <v>3563</v>
      </c>
      <c r="D1366" s="11" t="s">
        <v>3564</v>
      </c>
      <c r="E1366" s="9" t="s">
        <v>22</v>
      </c>
      <c r="F1366" s="12" t="s">
        <v>3565</v>
      </c>
      <c r="G1366" s="12" t="s">
        <v>110</v>
      </c>
      <c r="H1366" s="13">
        <v>25036</v>
      </c>
      <c r="I1366" s="14">
        <v>12518</v>
      </c>
      <c r="J1366" s="15">
        <v>6259</v>
      </c>
      <c r="K1366" s="14">
        <v>6259</v>
      </c>
      <c r="L1366" s="25" t="s">
        <v>6037</v>
      </c>
    </row>
    <row r="1367" spans="1:12" x14ac:dyDescent="0.35">
      <c r="A1367" s="9" t="s">
        <v>3483</v>
      </c>
      <c r="B1367" s="9" t="s">
        <v>3555</v>
      </c>
      <c r="C1367" s="10" t="s">
        <v>3566</v>
      </c>
      <c r="D1367" s="11" t="s">
        <v>3567</v>
      </c>
      <c r="E1367" s="9" t="s">
        <v>22</v>
      </c>
      <c r="F1367" s="12" t="s">
        <v>3568</v>
      </c>
      <c r="G1367" s="12" t="s">
        <v>110</v>
      </c>
      <c r="H1367" s="13">
        <v>76826</v>
      </c>
      <c r="I1367" s="14">
        <v>38413</v>
      </c>
      <c r="J1367" s="15">
        <v>19207</v>
      </c>
      <c r="K1367" s="14">
        <v>19206</v>
      </c>
      <c r="L1367" s="25" t="s">
        <v>6037</v>
      </c>
    </row>
    <row r="1368" spans="1:12" x14ac:dyDescent="0.35">
      <c r="A1368" s="9" t="s">
        <v>3483</v>
      </c>
      <c r="B1368" s="9" t="s">
        <v>3555</v>
      </c>
      <c r="C1368" s="10" t="s">
        <v>3569</v>
      </c>
      <c r="D1368" s="11" t="s">
        <v>3570</v>
      </c>
      <c r="E1368" s="9" t="s">
        <v>22</v>
      </c>
      <c r="F1368" s="12" t="s">
        <v>3571</v>
      </c>
      <c r="G1368" s="12" t="s">
        <v>110</v>
      </c>
      <c r="H1368" s="13">
        <v>116888</v>
      </c>
      <c r="I1368" s="14">
        <v>58444</v>
      </c>
      <c r="J1368" s="15">
        <v>29222</v>
      </c>
      <c r="K1368" s="14">
        <v>29222</v>
      </c>
      <c r="L1368" s="25" t="s">
        <v>6037</v>
      </c>
    </row>
    <row r="1369" spans="1:12" x14ac:dyDescent="0.35">
      <c r="A1369" s="9" t="s">
        <v>3483</v>
      </c>
      <c r="B1369" s="9" t="s">
        <v>3555</v>
      </c>
      <c r="C1369" s="10" t="s">
        <v>3572</v>
      </c>
      <c r="D1369" s="11" t="s">
        <v>3573</v>
      </c>
      <c r="E1369" s="9" t="s">
        <v>22</v>
      </c>
      <c r="F1369" s="12" t="s">
        <v>3574</v>
      </c>
      <c r="G1369" s="12" t="s">
        <v>110</v>
      </c>
      <c r="H1369" s="13">
        <v>65722</v>
      </c>
      <c r="I1369" s="14">
        <v>32861</v>
      </c>
      <c r="J1369" s="15">
        <v>16431</v>
      </c>
      <c r="K1369" s="14">
        <v>16430</v>
      </c>
      <c r="L1369" s="25" t="s">
        <v>6037</v>
      </c>
    </row>
    <row r="1370" spans="1:12" x14ac:dyDescent="0.35">
      <c r="A1370" s="9" t="s">
        <v>3483</v>
      </c>
      <c r="B1370" s="9" t="s">
        <v>3555</v>
      </c>
      <c r="C1370" s="10" t="s">
        <v>3575</v>
      </c>
      <c r="D1370" s="11" t="s">
        <v>3576</v>
      </c>
      <c r="E1370" s="9" t="s">
        <v>22</v>
      </c>
      <c r="F1370" s="12" t="s">
        <v>3577</v>
      </c>
      <c r="G1370" s="12" t="s">
        <v>110</v>
      </c>
      <c r="H1370" s="13">
        <v>22874</v>
      </c>
      <c r="I1370" s="14">
        <v>11437</v>
      </c>
      <c r="J1370" s="15">
        <v>5719</v>
      </c>
      <c r="K1370" s="14">
        <v>5718</v>
      </c>
      <c r="L1370" s="25" t="s">
        <v>6037</v>
      </c>
    </row>
    <row r="1371" spans="1:12" x14ac:dyDescent="0.35">
      <c r="A1371" s="9" t="s">
        <v>3483</v>
      </c>
      <c r="B1371" s="9" t="s">
        <v>3555</v>
      </c>
      <c r="C1371" s="10" t="s">
        <v>3578</v>
      </c>
      <c r="D1371" s="11" t="s">
        <v>3579</v>
      </c>
      <c r="E1371" s="9" t="s">
        <v>22</v>
      </c>
      <c r="F1371" s="12" t="s">
        <v>3580</v>
      </c>
      <c r="G1371" s="12" t="s">
        <v>110</v>
      </c>
      <c r="H1371" s="13">
        <v>76040</v>
      </c>
      <c r="I1371" s="14">
        <v>38020</v>
      </c>
      <c r="J1371" s="15">
        <v>19010</v>
      </c>
      <c r="K1371" s="14">
        <v>19010</v>
      </c>
      <c r="L1371" s="25" t="s">
        <v>6037</v>
      </c>
    </row>
    <row r="1372" spans="1:12" x14ac:dyDescent="0.35">
      <c r="A1372" s="9" t="s">
        <v>3483</v>
      </c>
      <c r="B1372" s="9" t="s">
        <v>3555</v>
      </c>
      <c r="C1372" s="10" t="s">
        <v>3581</v>
      </c>
      <c r="D1372" s="11" t="s">
        <v>3582</v>
      </c>
      <c r="E1372" s="9" t="s">
        <v>22</v>
      </c>
      <c r="F1372" s="12" t="s">
        <v>3583</v>
      </c>
      <c r="G1372" s="12" t="s">
        <v>110</v>
      </c>
      <c r="H1372" s="13">
        <v>20360</v>
      </c>
      <c r="I1372" s="14">
        <v>10180</v>
      </c>
      <c r="J1372" s="15">
        <v>5090</v>
      </c>
      <c r="K1372" s="14">
        <v>5090</v>
      </c>
      <c r="L1372" s="25" t="s">
        <v>6037</v>
      </c>
    </row>
    <row r="1373" spans="1:12" x14ac:dyDescent="0.35">
      <c r="A1373" s="9" t="s">
        <v>3483</v>
      </c>
      <c r="B1373" s="9" t="s">
        <v>3584</v>
      </c>
      <c r="C1373" s="10" t="s">
        <v>17</v>
      </c>
      <c r="D1373" s="11" t="s">
        <v>6037</v>
      </c>
      <c r="E1373" s="9" t="s">
        <v>6037</v>
      </c>
      <c r="F1373" s="12" t="s">
        <v>3585</v>
      </c>
      <c r="G1373" s="12" t="s">
        <v>24</v>
      </c>
      <c r="H1373" s="13">
        <v>33079591</v>
      </c>
      <c r="I1373" s="14">
        <v>16539796</v>
      </c>
      <c r="J1373" s="15">
        <v>8269898</v>
      </c>
      <c r="K1373" s="14">
        <v>8269898</v>
      </c>
      <c r="L1373" s="25" t="s">
        <v>6037</v>
      </c>
    </row>
    <row r="1374" spans="1:12" x14ac:dyDescent="0.35">
      <c r="A1374" s="9" t="s">
        <v>3483</v>
      </c>
      <c r="B1374" s="9" t="s">
        <v>3584</v>
      </c>
      <c r="C1374" s="10" t="s">
        <v>3586</v>
      </c>
      <c r="D1374" s="11" t="s">
        <v>3587</v>
      </c>
      <c r="E1374" s="9" t="s">
        <v>22</v>
      </c>
      <c r="F1374" s="12" t="s">
        <v>3588</v>
      </c>
      <c r="G1374" s="12" t="s">
        <v>24</v>
      </c>
      <c r="H1374" s="13">
        <v>406636</v>
      </c>
      <c r="I1374" s="14">
        <v>203318</v>
      </c>
      <c r="J1374" s="15">
        <v>101659</v>
      </c>
      <c r="K1374" s="14">
        <v>101659</v>
      </c>
      <c r="L1374" s="25" t="s">
        <v>6037</v>
      </c>
    </row>
    <row r="1375" spans="1:12" x14ac:dyDescent="0.35">
      <c r="A1375" s="9" t="s">
        <v>3483</v>
      </c>
      <c r="B1375" s="9" t="s">
        <v>3589</v>
      </c>
      <c r="C1375" s="10" t="s">
        <v>17</v>
      </c>
      <c r="D1375" s="11" t="s">
        <v>6037</v>
      </c>
      <c r="E1375" s="9" t="s">
        <v>6037</v>
      </c>
      <c r="F1375" s="12" t="s">
        <v>3590</v>
      </c>
      <c r="G1375" s="12" t="s">
        <v>24</v>
      </c>
      <c r="H1375" s="13">
        <v>41316370</v>
      </c>
      <c r="I1375" s="14">
        <v>20658185</v>
      </c>
      <c r="J1375" s="15">
        <v>10329093</v>
      </c>
      <c r="K1375" s="14">
        <v>10329092</v>
      </c>
      <c r="L1375" s="25" t="s">
        <v>6037</v>
      </c>
    </row>
    <row r="1376" spans="1:12" x14ac:dyDescent="0.35">
      <c r="A1376" s="9" t="s">
        <v>3483</v>
      </c>
      <c r="B1376" s="9" t="s">
        <v>3591</v>
      </c>
      <c r="C1376" s="10" t="s">
        <v>17</v>
      </c>
      <c r="D1376" s="11" t="s">
        <v>6037</v>
      </c>
      <c r="E1376" s="9" t="s">
        <v>6037</v>
      </c>
      <c r="F1376" s="12" t="s">
        <v>3592</v>
      </c>
      <c r="G1376" s="12" t="s">
        <v>24</v>
      </c>
      <c r="H1376" s="13">
        <v>4232284</v>
      </c>
      <c r="I1376" s="14">
        <v>2116142</v>
      </c>
      <c r="J1376" s="15">
        <v>1058071</v>
      </c>
      <c r="K1376" s="14">
        <v>1058071</v>
      </c>
      <c r="L1376" s="25" t="s">
        <v>6037</v>
      </c>
    </row>
    <row r="1377" spans="1:12" x14ac:dyDescent="0.35">
      <c r="A1377" s="9" t="s">
        <v>3483</v>
      </c>
      <c r="B1377" s="9" t="s">
        <v>3593</v>
      </c>
      <c r="C1377" s="10" t="s">
        <v>17</v>
      </c>
      <c r="D1377" s="11" t="s">
        <v>6037</v>
      </c>
      <c r="E1377" s="9" t="s">
        <v>6037</v>
      </c>
      <c r="F1377" s="12" t="s">
        <v>3594</v>
      </c>
      <c r="G1377" s="12" t="s">
        <v>24</v>
      </c>
      <c r="H1377" s="13">
        <v>77823885</v>
      </c>
      <c r="I1377" s="14">
        <v>38911943</v>
      </c>
      <c r="J1377" s="15">
        <v>19455971</v>
      </c>
      <c r="K1377" s="14">
        <v>19455972</v>
      </c>
      <c r="L1377" s="25" t="s">
        <v>6037</v>
      </c>
    </row>
    <row r="1378" spans="1:12" x14ac:dyDescent="0.35">
      <c r="A1378" s="9" t="s">
        <v>3483</v>
      </c>
      <c r="B1378" s="9" t="s">
        <v>3593</v>
      </c>
      <c r="C1378" s="10" t="s">
        <v>3595</v>
      </c>
      <c r="D1378" s="11" t="s">
        <v>3596</v>
      </c>
      <c r="E1378" s="9" t="s">
        <v>22</v>
      </c>
      <c r="F1378" s="12" t="s">
        <v>3597</v>
      </c>
      <c r="G1378" s="12" t="s">
        <v>24</v>
      </c>
      <c r="H1378" s="13">
        <v>395518</v>
      </c>
      <c r="I1378" s="14">
        <v>197759</v>
      </c>
      <c r="J1378" s="15">
        <v>98880</v>
      </c>
      <c r="K1378" s="14">
        <v>98879</v>
      </c>
      <c r="L1378" s="25" t="s">
        <v>6037</v>
      </c>
    </row>
    <row r="1379" spans="1:12" x14ac:dyDescent="0.35">
      <c r="A1379" s="9" t="s">
        <v>3483</v>
      </c>
      <c r="B1379" s="9" t="s">
        <v>3593</v>
      </c>
      <c r="C1379" s="10" t="s">
        <v>3598</v>
      </c>
      <c r="D1379" s="11" t="s">
        <v>3599</v>
      </c>
      <c r="E1379" s="9" t="s">
        <v>22</v>
      </c>
      <c r="F1379" s="12" t="s">
        <v>3600</v>
      </c>
      <c r="G1379" s="12" t="s">
        <v>24</v>
      </c>
      <c r="H1379" s="13">
        <v>699337</v>
      </c>
      <c r="I1379" s="14">
        <v>349669</v>
      </c>
      <c r="J1379" s="15">
        <v>174834</v>
      </c>
      <c r="K1379" s="14">
        <v>174835</v>
      </c>
      <c r="L1379" s="25" t="s">
        <v>6037</v>
      </c>
    </row>
    <row r="1380" spans="1:12" x14ac:dyDescent="0.35">
      <c r="A1380" s="9" t="s">
        <v>3483</v>
      </c>
      <c r="B1380" s="9" t="s">
        <v>3593</v>
      </c>
      <c r="C1380" s="10" t="s">
        <v>3601</v>
      </c>
      <c r="D1380" s="11" t="s">
        <v>3602</v>
      </c>
      <c r="E1380" s="9" t="s">
        <v>22</v>
      </c>
      <c r="F1380" s="12" t="s">
        <v>3603</v>
      </c>
      <c r="G1380" s="12" t="s">
        <v>24</v>
      </c>
      <c r="H1380" s="13">
        <v>715180</v>
      </c>
      <c r="I1380" s="14">
        <v>357590</v>
      </c>
      <c r="J1380" s="15">
        <v>178795</v>
      </c>
      <c r="K1380" s="14">
        <v>178795</v>
      </c>
      <c r="L1380" s="25" t="s">
        <v>6037</v>
      </c>
    </row>
    <row r="1381" spans="1:12" x14ac:dyDescent="0.35">
      <c r="A1381" s="9" t="s">
        <v>3483</v>
      </c>
      <c r="B1381" s="9" t="s">
        <v>3593</v>
      </c>
      <c r="C1381" s="10" t="s">
        <v>3604</v>
      </c>
      <c r="D1381" s="11" t="s">
        <v>3605</v>
      </c>
      <c r="E1381" s="9" t="s">
        <v>22</v>
      </c>
      <c r="F1381" s="12" t="s">
        <v>3606</v>
      </c>
      <c r="G1381" s="12" t="s">
        <v>24</v>
      </c>
      <c r="H1381" s="13">
        <v>564201</v>
      </c>
      <c r="I1381" s="14">
        <v>282101</v>
      </c>
      <c r="J1381" s="15">
        <v>141050</v>
      </c>
      <c r="K1381" s="14">
        <v>141051</v>
      </c>
      <c r="L1381" s="25" t="s">
        <v>6037</v>
      </c>
    </row>
    <row r="1382" spans="1:12" x14ac:dyDescent="0.35">
      <c r="A1382" s="9" t="s">
        <v>3483</v>
      </c>
      <c r="B1382" s="9" t="s">
        <v>3593</v>
      </c>
      <c r="C1382" s="10" t="s">
        <v>3607</v>
      </c>
      <c r="D1382" s="11" t="s">
        <v>3608</v>
      </c>
      <c r="E1382" s="9" t="s">
        <v>22</v>
      </c>
      <c r="F1382" s="12" t="s">
        <v>3609</v>
      </c>
      <c r="G1382" s="12" t="s">
        <v>24</v>
      </c>
      <c r="H1382" s="13">
        <v>1997450</v>
      </c>
      <c r="I1382" s="14">
        <v>998725</v>
      </c>
      <c r="J1382" s="15">
        <v>499363</v>
      </c>
      <c r="K1382" s="14">
        <v>499362</v>
      </c>
      <c r="L1382" s="25" t="s">
        <v>6037</v>
      </c>
    </row>
    <row r="1383" spans="1:12" x14ac:dyDescent="0.35">
      <c r="A1383" s="9" t="s">
        <v>3483</v>
      </c>
      <c r="B1383" s="9" t="s">
        <v>3593</v>
      </c>
      <c r="C1383" s="10" t="s">
        <v>3610</v>
      </c>
      <c r="D1383" s="11" t="s">
        <v>3611</v>
      </c>
      <c r="E1383" s="9" t="s">
        <v>22</v>
      </c>
      <c r="F1383" s="12" t="s">
        <v>3612</v>
      </c>
      <c r="G1383" s="12" t="s">
        <v>24</v>
      </c>
      <c r="H1383" s="13">
        <v>561896</v>
      </c>
      <c r="I1383" s="14">
        <v>280948</v>
      </c>
      <c r="J1383" s="15">
        <v>140474</v>
      </c>
      <c r="K1383" s="14">
        <v>140474</v>
      </c>
      <c r="L1383" s="25" t="s">
        <v>6037</v>
      </c>
    </row>
    <row r="1384" spans="1:12" x14ac:dyDescent="0.35">
      <c r="A1384" s="9" t="s">
        <v>3483</v>
      </c>
      <c r="B1384" s="9" t="s">
        <v>3593</v>
      </c>
      <c r="C1384" s="10" t="s">
        <v>3613</v>
      </c>
      <c r="D1384" s="11" t="s">
        <v>3614</v>
      </c>
      <c r="E1384" s="9" t="s">
        <v>22</v>
      </c>
      <c r="F1384" s="12" t="s">
        <v>3615</v>
      </c>
      <c r="G1384" s="12" t="s">
        <v>24</v>
      </c>
      <c r="H1384" s="13">
        <v>481728</v>
      </c>
      <c r="I1384" s="14">
        <v>240864</v>
      </c>
      <c r="J1384" s="15">
        <v>120432</v>
      </c>
      <c r="K1384" s="14">
        <v>120432</v>
      </c>
      <c r="L1384" s="25" t="s">
        <v>6037</v>
      </c>
    </row>
    <row r="1385" spans="1:12" x14ac:dyDescent="0.35">
      <c r="A1385" s="9" t="s">
        <v>3483</v>
      </c>
      <c r="B1385" s="9" t="s">
        <v>3593</v>
      </c>
      <c r="C1385" s="10" t="s">
        <v>3616</v>
      </c>
      <c r="D1385" s="11" t="s">
        <v>3617</v>
      </c>
      <c r="E1385" s="9" t="s">
        <v>22</v>
      </c>
      <c r="F1385" s="12" t="s">
        <v>3618</v>
      </c>
      <c r="G1385" s="12" t="s">
        <v>24</v>
      </c>
      <c r="H1385" s="13">
        <v>121757</v>
      </c>
      <c r="I1385" s="14">
        <v>60879</v>
      </c>
      <c r="J1385" s="15">
        <v>30439</v>
      </c>
      <c r="K1385" s="14">
        <v>30440</v>
      </c>
      <c r="L1385" s="25" t="s">
        <v>6037</v>
      </c>
    </row>
    <row r="1386" spans="1:12" ht="31" x14ac:dyDescent="0.35">
      <c r="A1386" s="9" t="s">
        <v>3483</v>
      </c>
      <c r="B1386" s="9" t="s">
        <v>3593</v>
      </c>
      <c r="C1386" s="10" t="s">
        <v>3619</v>
      </c>
      <c r="D1386" s="11" t="s">
        <v>3620</v>
      </c>
      <c r="E1386" s="9" t="s">
        <v>22</v>
      </c>
      <c r="F1386" s="12" t="s">
        <v>3621</v>
      </c>
      <c r="G1386" s="12" t="s">
        <v>24</v>
      </c>
      <c r="H1386" s="13">
        <v>36212</v>
      </c>
      <c r="I1386" s="14">
        <v>18106</v>
      </c>
      <c r="J1386" s="15">
        <v>9053</v>
      </c>
      <c r="K1386" s="14">
        <v>9053</v>
      </c>
      <c r="L1386" s="25" t="s">
        <v>6037</v>
      </c>
    </row>
    <row r="1387" spans="1:12" x14ac:dyDescent="0.35">
      <c r="A1387" s="9" t="s">
        <v>3483</v>
      </c>
      <c r="B1387" s="9" t="s">
        <v>3593</v>
      </c>
      <c r="C1387" s="10" t="s">
        <v>3622</v>
      </c>
      <c r="D1387" s="11" t="s">
        <v>3623</v>
      </c>
      <c r="E1387" s="9" t="s">
        <v>22</v>
      </c>
      <c r="F1387" s="12" t="s">
        <v>3624</v>
      </c>
      <c r="G1387" s="12" t="s">
        <v>24</v>
      </c>
      <c r="H1387" s="13">
        <v>41598</v>
      </c>
      <c r="I1387" s="14">
        <v>20799</v>
      </c>
      <c r="J1387" s="15">
        <v>10400</v>
      </c>
      <c r="K1387" s="14">
        <v>10399</v>
      </c>
      <c r="L1387" s="25" t="s">
        <v>6037</v>
      </c>
    </row>
    <row r="1388" spans="1:12" x14ac:dyDescent="0.35">
      <c r="A1388" s="9" t="s">
        <v>3483</v>
      </c>
      <c r="B1388" s="9" t="s">
        <v>3593</v>
      </c>
      <c r="C1388" s="10" t="s">
        <v>3625</v>
      </c>
      <c r="D1388" s="11" t="s">
        <v>3626</v>
      </c>
      <c r="E1388" s="9" t="s">
        <v>22</v>
      </c>
      <c r="F1388" s="12" t="s">
        <v>3627</v>
      </c>
      <c r="G1388" s="12" t="s">
        <v>24</v>
      </c>
      <c r="H1388" s="13">
        <v>14136</v>
      </c>
      <c r="I1388" s="14">
        <v>7068</v>
      </c>
      <c r="J1388" s="15">
        <v>3534</v>
      </c>
      <c r="K1388" s="14">
        <v>3534</v>
      </c>
      <c r="L1388" s="25" t="s">
        <v>6037</v>
      </c>
    </row>
    <row r="1389" spans="1:12" x14ac:dyDescent="0.35">
      <c r="A1389" s="9" t="s">
        <v>3483</v>
      </c>
      <c r="B1389" s="9" t="s">
        <v>3593</v>
      </c>
      <c r="C1389" s="10" t="s">
        <v>3628</v>
      </c>
      <c r="D1389" s="11" t="s">
        <v>3629</v>
      </c>
      <c r="E1389" s="9" t="s">
        <v>22</v>
      </c>
      <c r="F1389" s="12" t="s">
        <v>3630</v>
      </c>
      <c r="G1389" s="12" t="s">
        <v>24</v>
      </c>
      <c r="H1389" s="13">
        <v>529193</v>
      </c>
      <c r="I1389" s="14">
        <v>264597</v>
      </c>
      <c r="J1389" s="15">
        <v>132298</v>
      </c>
      <c r="K1389" s="14">
        <v>132299</v>
      </c>
      <c r="L1389" s="25" t="s">
        <v>6037</v>
      </c>
    </row>
    <row r="1390" spans="1:12" x14ac:dyDescent="0.35">
      <c r="A1390" s="9" t="s">
        <v>3483</v>
      </c>
      <c r="B1390" s="9" t="s">
        <v>3631</v>
      </c>
      <c r="C1390" s="10" t="s">
        <v>17</v>
      </c>
      <c r="D1390" s="11" t="s">
        <v>6037</v>
      </c>
      <c r="E1390" s="9" t="s">
        <v>6037</v>
      </c>
      <c r="F1390" s="12" t="s">
        <v>3632</v>
      </c>
      <c r="G1390" s="12" t="s">
        <v>24</v>
      </c>
      <c r="H1390" s="13">
        <v>607715</v>
      </c>
      <c r="I1390" s="14">
        <v>303858</v>
      </c>
      <c r="J1390" s="15">
        <v>151929</v>
      </c>
      <c r="K1390" s="14">
        <v>151929</v>
      </c>
      <c r="L1390" s="25" t="s">
        <v>6037</v>
      </c>
    </row>
    <row r="1391" spans="1:12" x14ac:dyDescent="0.35">
      <c r="A1391" s="9" t="s">
        <v>3483</v>
      </c>
      <c r="B1391" s="9" t="s">
        <v>3631</v>
      </c>
      <c r="C1391" s="10" t="s">
        <v>3633</v>
      </c>
      <c r="D1391" s="11" t="s">
        <v>3634</v>
      </c>
      <c r="E1391" s="9" t="s">
        <v>22</v>
      </c>
      <c r="F1391" s="12" t="s">
        <v>3635</v>
      </c>
      <c r="G1391" s="12" t="s">
        <v>24</v>
      </c>
      <c r="H1391" s="13">
        <v>0</v>
      </c>
      <c r="I1391" s="14">
        <v>0</v>
      </c>
      <c r="J1391" s="15">
        <v>0</v>
      </c>
      <c r="K1391" s="14">
        <v>0</v>
      </c>
      <c r="L1391" s="25" t="s">
        <v>6106</v>
      </c>
    </row>
    <row r="1392" spans="1:12" x14ac:dyDescent="0.35">
      <c r="A1392" s="9" t="s">
        <v>3483</v>
      </c>
      <c r="B1392" s="9" t="s">
        <v>3631</v>
      </c>
      <c r="C1392" s="10" t="s">
        <v>3636</v>
      </c>
      <c r="D1392" s="11" t="s">
        <v>3637</v>
      </c>
      <c r="E1392" s="9" t="s">
        <v>22</v>
      </c>
      <c r="F1392" s="12" t="s">
        <v>3638</v>
      </c>
      <c r="G1392" s="12" t="s">
        <v>24</v>
      </c>
      <c r="H1392" s="13">
        <v>0</v>
      </c>
      <c r="I1392" s="14">
        <v>0</v>
      </c>
      <c r="J1392" s="15">
        <v>0</v>
      </c>
      <c r="K1392" s="14">
        <v>0</v>
      </c>
      <c r="L1392" s="25" t="s">
        <v>6106</v>
      </c>
    </row>
    <row r="1393" spans="1:12" x14ac:dyDescent="0.35">
      <c r="A1393" s="9" t="s">
        <v>3483</v>
      </c>
      <c r="B1393" s="9" t="s">
        <v>3639</v>
      </c>
      <c r="C1393" s="10" t="s">
        <v>17</v>
      </c>
      <c r="D1393" s="11" t="s">
        <v>6037</v>
      </c>
      <c r="E1393" s="9" t="s">
        <v>6037</v>
      </c>
      <c r="F1393" s="12" t="s">
        <v>3640</v>
      </c>
      <c r="G1393" s="12" t="s">
        <v>110</v>
      </c>
      <c r="H1393" s="13">
        <v>18951896</v>
      </c>
      <c r="I1393" s="14">
        <v>9475948</v>
      </c>
      <c r="J1393" s="15">
        <v>4737974</v>
      </c>
      <c r="K1393" s="14">
        <v>4737974</v>
      </c>
      <c r="L1393" s="25" t="s">
        <v>6037</v>
      </c>
    </row>
    <row r="1394" spans="1:12" x14ac:dyDescent="0.35">
      <c r="A1394" s="9" t="s">
        <v>3483</v>
      </c>
      <c r="B1394" s="9" t="s">
        <v>3639</v>
      </c>
      <c r="C1394" s="10" t="s">
        <v>3641</v>
      </c>
      <c r="D1394" s="11" t="s">
        <v>3642</v>
      </c>
      <c r="E1394" s="9" t="s">
        <v>45</v>
      </c>
      <c r="F1394" s="12" t="s">
        <v>3643</v>
      </c>
      <c r="G1394" s="12" t="s">
        <v>110</v>
      </c>
      <c r="H1394" s="13">
        <v>376261</v>
      </c>
      <c r="I1394" s="14">
        <v>188131</v>
      </c>
      <c r="J1394" s="15">
        <v>94065</v>
      </c>
      <c r="K1394" s="14">
        <v>94066</v>
      </c>
      <c r="L1394" s="25" t="s">
        <v>6037</v>
      </c>
    </row>
    <row r="1395" spans="1:12" x14ac:dyDescent="0.35">
      <c r="A1395" s="9" t="s">
        <v>3483</v>
      </c>
      <c r="B1395" s="9" t="s">
        <v>3639</v>
      </c>
      <c r="C1395" s="10" t="s">
        <v>3644</v>
      </c>
      <c r="D1395" s="11" t="s">
        <v>3645</v>
      </c>
      <c r="E1395" s="9" t="s">
        <v>45</v>
      </c>
      <c r="F1395" s="12" t="s">
        <v>3646</v>
      </c>
      <c r="G1395" s="12" t="s">
        <v>110</v>
      </c>
      <c r="H1395" s="13">
        <v>357305</v>
      </c>
      <c r="I1395" s="14">
        <v>178653</v>
      </c>
      <c r="J1395" s="15">
        <v>89326</v>
      </c>
      <c r="K1395" s="14">
        <v>89327</v>
      </c>
      <c r="L1395" s="25" t="s">
        <v>6037</v>
      </c>
    </row>
    <row r="1396" spans="1:12" x14ac:dyDescent="0.35">
      <c r="A1396" s="9" t="s">
        <v>3483</v>
      </c>
      <c r="B1396" s="9" t="s">
        <v>3647</v>
      </c>
      <c r="C1396" s="10" t="s">
        <v>17</v>
      </c>
      <c r="D1396" s="11" t="s">
        <v>6037</v>
      </c>
      <c r="E1396" s="9" t="s">
        <v>6037</v>
      </c>
      <c r="F1396" s="12" t="s">
        <v>3648</v>
      </c>
      <c r="G1396" s="12" t="s">
        <v>238</v>
      </c>
      <c r="H1396" s="13">
        <v>18773421</v>
      </c>
      <c r="I1396" s="14">
        <v>9386711</v>
      </c>
      <c r="J1396" s="15">
        <v>4693355</v>
      </c>
      <c r="K1396" s="14">
        <v>4693356</v>
      </c>
      <c r="L1396" s="25" t="s">
        <v>6037</v>
      </c>
    </row>
    <row r="1397" spans="1:12" x14ac:dyDescent="0.35">
      <c r="A1397" s="9" t="s">
        <v>3483</v>
      </c>
      <c r="B1397" s="9" t="s">
        <v>3647</v>
      </c>
      <c r="C1397" s="10" t="s">
        <v>3649</v>
      </c>
      <c r="D1397" s="11" t="s">
        <v>3650</v>
      </c>
      <c r="E1397" s="9" t="s">
        <v>22</v>
      </c>
      <c r="F1397" s="12" t="s">
        <v>3651</v>
      </c>
      <c r="G1397" s="12" t="s">
        <v>238</v>
      </c>
      <c r="H1397" s="13">
        <v>2028999</v>
      </c>
      <c r="I1397" s="14">
        <v>1014500</v>
      </c>
      <c r="J1397" s="15">
        <v>507250</v>
      </c>
      <c r="K1397" s="14">
        <v>507250</v>
      </c>
      <c r="L1397" s="25" t="s">
        <v>6037</v>
      </c>
    </row>
    <row r="1398" spans="1:12" x14ac:dyDescent="0.35">
      <c r="A1398" s="9" t="s">
        <v>3483</v>
      </c>
      <c r="B1398" s="9" t="s">
        <v>3652</v>
      </c>
      <c r="C1398" s="10" t="s">
        <v>17</v>
      </c>
      <c r="D1398" s="11" t="s">
        <v>6037</v>
      </c>
      <c r="E1398" s="9" t="s">
        <v>6037</v>
      </c>
      <c r="F1398" s="12" t="s">
        <v>3653</v>
      </c>
      <c r="G1398" s="12" t="s">
        <v>24</v>
      </c>
      <c r="H1398" s="13">
        <v>13263867</v>
      </c>
      <c r="I1398" s="14">
        <v>6631934</v>
      </c>
      <c r="J1398" s="15">
        <v>3315967</v>
      </c>
      <c r="K1398" s="14">
        <v>3315967</v>
      </c>
      <c r="L1398" s="25" t="s">
        <v>6037</v>
      </c>
    </row>
    <row r="1399" spans="1:12" x14ac:dyDescent="0.35">
      <c r="A1399" s="9" t="s">
        <v>3483</v>
      </c>
      <c r="B1399" s="9" t="s">
        <v>3652</v>
      </c>
      <c r="C1399" s="10" t="s">
        <v>3654</v>
      </c>
      <c r="D1399" s="11" t="s">
        <v>3655</v>
      </c>
      <c r="E1399" s="9" t="s">
        <v>22</v>
      </c>
      <c r="F1399" s="12" t="s">
        <v>3656</v>
      </c>
      <c r="G1399" s="12" t="s">
        <v>24</v>
      </c>
      <c r="H1399" s="13">
        <v>1603765</v>
      </c>
      <c r="I1399" s="14">
        <v>801883</v>
      </c>
      <c r="J1399" s="15">
        <v>400941</v>
      </c>
      <c r="K1399" s="14">
        <v>400942</v>
      </c>
      <c r="L1399" s="25" t="s">
        <v>6037</v>
      </c>
    </row>
    <row r="1400" spans="1:12" x14ac:dyDescent="0.35">
      <c r="A1400" s="9" t="s">
        <v>3483</v>
      </c>
      <c r="B1400" s="9" t="s">
        <v>3652</v>
      </c>
      <c r="C1400" s="10" t="s">
        <v>3657</v>
      </c>
      <c r="D1400" s="11" t="s">
        <v>3658</v>
      </c>
      <c r="E1400" s="9" t="s">
        <v>45</v>
      </c>
      <c r="F1400" s="12" t="s">
        <v>3659</v>
      </c>
      <c r="G1400" s="12" t="s">
        <v>24</v>
      </c>
      <c r="H1400" s="13">
        <v>1055714</v>
      </c>
      <c r="I1400" s="14">
        <v>527857</v>
      </c>
      <c r="J1400" s="15">
        <v>263929</v>
      </c>
      <c r="K1400" s="14">
        <v>263928</v>
      </c>
      <c r="L1400" s="25" t="s">
        <v>6037</v>
      </c>
    </row>
    <row r="1401" spans="1:12" x14ac:dyDescent="0.35">
      <c r="A1401" s="9" t="s">
        <v>3483</v>
      </c>
      <c r="B1401" s="9" t="s">
        <v>3660</v>
      </c>
      <c r="C1401" s="10" t="s">
        <v>17</v>
      </c>
      <c r="D1401" s="11" t="s">
        <v>6037</v>
      </c>
      <c r="E1401" s="9" t="s">
        <v>6037</v>
      </c>
      <c r="F1401" s="12" t="s">
        <v>3661</v>
      </c>
      <c r="G1401" s="12" t="s">
        <v>24</v>
      </c>
      <c r="H1401" s="13">
        <v>27164</v>
      </c>
      <c r="I1401" s="14">
        <v>13582</v>
      </c>
      <c r="J1401" s="15">
        <v>6791</v>
      </c>
      <c r="K1401" s="14">
        <v>6791</v>
      </c>
      <c r="L1401" s="25" t="s">
        <v>6037</v>
      </c>
    </row>
    <row r="1402" spans="1:12" x14ac:dyDescent="0.35">
      <c r="A1402" s="9" t="s">
        <v>3483</v>
      </c>
      <c r="B1402" s="9" t="s">
        <v>3662</v>
      </c>
      <c r="C1402" s="10" t="s">
        <v>17</v>
      </c>
      <c r="D1402" s="11" t="s">
        <v>6037</v>
      </c>
      <c r="E1402" s="9" t="s">
        <v>6037</v>
      </c>
      <c r="F1402" s="12" t="s">
        <v>3663</v>
      </c>
      <c r="G1402" s="12" t="s">
        <v>24</v>
      </c>
      <c r="H1402" s="13">
        <v>3465263</v>
      </c>
      <c r="I1402" s="14">
        <v>1732632</v>
      </c>
      <c r="J1402" s="15">
        <v>866316</v>
      </c>
      <c r="K1402" s="14">
        <v>866316</v>
      </c>
      <c r="L1402" s="25" t="s">
        <v>6037</v>
      </c>
    </row>
    <row r="1403" spans="1:12" x14ac:dyDescent="0.35">
      <c r="A1403" s="9" t="s">
        <v>3483</v>
      </c>
      <c r="B1403" s="9" t="s">
        <v>3664</v>
      </c>
      <c r="C1403" s="10" t="s">
        <v>17</v>
      </c>
      <c r="D1403" s="11" t="s">
        <v>6037</v>
      </c>
      <c r="E1403" s="9" t="s">
        <v>6037</v>
      </c>
      <c r="F1403" s="12" t="s">
        <v>3665</v>
      </c>
      <c r="G1403" s="12" t="s">
        <v>24</v>
      </c>
      <c r="H1403" s="13">
        <v>11859813</v>
      </c>
      <c r="I1403" s="14">
        <v>5929907</v>
      </c>
      <c r="J1403" s="15">
        <v>2964953</v>
      </c>
      <c r="K1403" s="14">
        <v>2964954</v>
      </c>
      <c r="L1403" s="25" t="s">
        <v>6037</v>
      </c>
    </row>
    <row r="1404" spans="1:12" x14ac:dyDescent="0.35">
      <c r="A1404" s="9" t="s">
        <v>3483</v>
      </c>
      <c r="B1404" s="9" t="s">
        <v>3666</v>
      </c>
      <c r="C1404" s="10" t="s">
        <v>17</v>
      </c>
      <c r="D1404" s="11" t="s">
        <v>6037</v>
      </c>
      <c r="E1404" s="9" t="s">
        <v>6037</v>
      </c>
      <c r="F1404" s="12" t="s">
        <v>3667</v>
      </c>
      <c r="G1404" s="12" t="s">
        <v>24</v>
      </c>
      <c r="H1404" s="13">
        <v>34237772</v>
      </c>
      <c r="I1404" s="14">
        <v>17118886</v>
      </c>
      <c r="J1404" s="15">
        <v>8559443</v>
      </c>
      <c r="K1404" s="14">
        <v>8559443</v>
      </c>
      <c r="L1404" s="25" t="s">
        <v>6037</v>
      </c>
    </row>
    <row r="1405" spans="1:12" x14ac:dyDescent="0.35">
      <c r="A1405" s="9" t="s">
        <v>3483</v>
      </c>
      <c r="B1405" s="9" t="s">
        <v>3666</v>
      </c>
      <c r="C1405" s="10" t="s">
        <v>3668</v>
      </c>
      <c r="D1405" s="11" t="s">
        <v>3669</v>
      </c>
      <c r="E1405" s="9" t="s">
        <v>22</v>
      </c>
      <c r="F1405" s="12" t="s">
        <v>3670</v>
      </c>
      <c r="G1405" s="12" t="s">
        <v>24</v>
      </c>
      <c r="H1405" s="13">
        <v>571805</v>
      </c>
      <c r="I1405" s="14">
        <v>285903</v>
      </c>
      <c r="J1405" s="15">
        <v>142951</v>
      </c>
      <c r="K1405" s="14">
        <v>142952</v>
      </c>
      <c r="L1405" s="25" t="s">
        <v>6037</v>
      </c>
    </row>
    <row r="1406" spans="1:12" x14ac:dyDescent="0.35">
      <c r="A1406" s="9" t="s">
        <v>3483</v>
      </c>
      <c r="B1406" s="9" t="s">
        <v>3666</v>
      </c>
      <c r="C1406" s="10" t="s">
        <v>3671</v>
      </c>
      <c r="D1406" s="11" t="s">
        <v>3672</v>
      </c>
      <c r="E1406" s="9" t="s">
        <v>22</v>
      </c>
      <c r="F1406" s="12" t="s">
        <v>3673</v>
      </c>
      <c r="G1406" s="12" t="s">
        <v>24</v>
      </c>
      <c r="H1406" s="13">
        <v>515298</v>
      </c>
      <c r="I1406" s="14">
        <v>257649</v>
      </c>
      <c r="J1406" s="15">
        <v>128825</v>
      </c>
      <c r="K1406" s="14">
        <v>128824</v>
      </c>
      <c r="L1406" s="25" t="s">
        <v>6037</v>
      </c>
    </row>
    <row r="1407" spans="1:12" x14ac:dyDescent="0.35">
      <c r="A1407" s="9" t="s">
        <v>3483</v>
      </c>
      <c r="B1407" s="9" t="s">
        <v>3666</v>
      </c>
      <c r="C1407" s="10" t="s">
        <v>3674</v>
      </c>
      <c r="D1407" s="11" t="s">
        <v>3675</v>
      </c>
      <c r="E1407" s="9" t="s">
        <v>22</v>
      </c>
      <c r="F1407" s="12" t="s">
        <v>3676</v>
      </c>
      <c r="G1407" s="12" t="s">
        <v>24</v>
      </c>
      <c r="H1407" s="13">
        <v>476028</v>
      </c>
      <c r="I1407" s="14">
        <v>238014</v>
      </c>
      <c r="J1407" s="15">
        <v>119007</v>
      </c>
      <c r="K1407" s="14">
        <v>119007</v>
      </c>
      <c r="L1407" s="25" t="s">
        <v>6037</v>
      </c>
    </row>
    <row r="1408" spans="1:12" ht="31" x14ac:dyDescent="0.35">
      <c r="A1408" s="9" t="s">
        <v>3483</v>
      </c>
      <c r="B1408" s="9" t="s">
        <v>3666</v>
      </c>
      <c r="C1408" s="10" t="s">
        <v>3677</v>
      </c>
      <c r="D1408" s="11" t="s">
        <v>3678</v>
      </c>
      <c r="E1408" s="9" t="s">
        <v>22</v>
      </c>
      <c r="F1408" s="12" t="s">
        <v>3679</v>
      </c>
      <c r="G1408" s="12" t="s">
        <v>24</v>
      </c>
      <c r="H1408" s="13">
        <v>1715178</v>
      </c>
      <c r="I1408" s="14">
        <v>857589</v>
      </c>
      <c r="J1408" s="15">
        <v>428795</v>
      </c>
      <c r="K1408" s="14">
        <v>428794</v>
      </c>
      <c r="L1408" s="25" t="s">
        <v>6037</v>
      </c>
    </row>
    <row r="1409" spans="1:12" x14ac:dyDescent="0.35">
      <c r="A1409" s="9" t="s">
        <v>3483</v>
      </c>
      <c r="B1409" s="9" t="s">
        <v>3666</v>
      </c>
      <c r="C1409" s="10" t="s">
        <v>3680</v>
      </c>
      <c r="D1409" s="11" t="s">
        <v>3681</v>
      </c>
      <c r="E1409" s="9" t="s">
        <v>22</v>
      </c>
      <c r="F1409" s="12" t="s">
        <v>3682</v>
      </c>
      <c r="G1409" s="12" t="s">
        <v>24</v>
      </c>
      <c r="H1409" s="13">
        <v>710982</v>
      </c>
      <c r="I1409" s="14">
        <v>355491</v>
      </c>
      <c r="J1409" s="15">
        <v>177746</v>
      </c>
      <c r="K1409" s="14">
        <v>177745</v>
      </c>
      <c r="L1409" s="25" t="s">
        <v>6037</v>
      </c>
    </row>
    <row r="1410" spans="1:12" x14ac:dyDescent="0.35">
      <c r="A1410" s="9" t="s">
        <v>3483</v>
      </c>
      <c r="B1410" s="9" t="s">
        <v>3683</v>
      </c>
      <c r="C1410" s="10" t="s">
        <v>17</v>
      </c>
      <c r="D1410" s="11" t="s">
        <v>6037</v>
      </c>
      <c r="E1410" s="9" t="s">
        <v>6037</v>
      </c>
      <c r="F1410" s="12" t="s">
        <v>3684</v>
      </c>
      <c r="G1410" s="12" t="s">
        <v>24</v>
      </c>
      <c r="H1410" s="13">
        <v>1365559</v>
      </c>
      <c r="I1410" s="14">
        <v>682780</v>
      </c>
      <c r="J1410" s="15">
        <v>341390</v>
      </c>
      <c r="K1410" s="14">
        <v>341390</v>
      </c>
      <c r="L1410" s="25" t="s">
        <v>6037</v>
      </c>
    </row>
    <row r="1411" spans="1:12" x14ac:dyDescent="0.35">
      <c r="A1411" s="9" t="s">
        <v>3483</v>
      </c>
      <c r="B1411" s="9" t="s">
        <v>3683</v>
      </c>
      <c r="C1411" s="10" t="s">
        <v>3685</v>
      </c>
      <c r="D1411" s="11" t="s">
        <v>3686</v>
      </c>
      <c r="E1411" s="9" t="s">
        <v>22</v>
      </c>
      <c r="F1411" s="12" t="s">
        <v>3687</v>
      </c>
      <c r="G1411" s="12" t="s">
        <v>24</v>
      </c>
      <c r="H1411" s="13">
        <v>2842367</v>
      </c>
      <c r="I1411" s="14">
        <v>1421184</v>
      </c>
      <c r="J1411" s="15">
        <v>710592</v>
      </c>
      <c r="K1411" s="14">
        <v>710592</v>
      </c>
      <c r="L1411" s="25" t="s">
        <v>6037</v>
      </c>
    </row>
    <row r="1412" spans="1:12" x14ac:dyDescent="0.35">
      <c r="A1412" s="9" t="s">
        <v>3483</v>
      </c>
      <c r="B1412" s="9" t="s">
        <v>3683</v>
      </c>
      <c r="C1412" s="10" t="s">
        <v>3688</v>
      </c>
      <c r="D1412" s="11" t="s">
        <v>3689</v>
      </c>
      <c r="E1412" s="9" t="s">
        <v>22</v>
      </c>
      <c r="F1412" s="12" t="s">
        <v>3690</v>
      </c>
      <c r="G1412" s="12" t="s">
        <v>24</v>
      </c>
      <c r="H1412" s="13">
        <v>308872</v>
      </c>
      <c r="I1412" s="14">
        <v>154436</v>
      </c>
      <c r="J1412" s="15">
        <v>77218</v>
      </c>
      <c r="K1412" s="14">
        <v>77218</v>
      </c>
      <c r="L1412" s="25" t="s">
        <v>6037</v>
      </c>
    </row>
    <row r="1413" spans="1:12" x14ac:dyDescent="0.35">
      <c r="A1413" s="9" t="s">
        <v>3483</v>
      </c>
      <c r="B1413" s="9" t="s">
        <v>3683</v>
      </c>
      <c r="C1413" s="10" t="s">
        <v>3691</v>
      </c>
      <c r="D1413" s="11" t="s">
        <v>3692</v>
      </c>
      <c r="E1413" s="9" t="s">
        <v>22</v>
      </c>
      <c r="F1413" s="12" t="s">
        <v>3693</v>
      </c>
      <c r="G1413" s="12" t="s">
        <v>24</v>
      </c>
      <c r="H1413" s="13">
        <v>46452</v>
      </c>
      <c r="I1413" s="14">
        <v>23226</v>
      </c>
      <c r="J1413" s="15">
        <v>11613</v>
      </c>
      <c r="K1413" s="14">
        <v>11613</v>
      </c>
      <c r="L1413" s="25" t="s">
        <v>6037</v>
      </c>
    </row>
    <row r="1414" spans="1:12" ht="31" x14ac:dyDescent="0.35">
      <c r="A1414" s="9" t="s">
        <v>3483</v>
      </c>
      <c r="B1414" s="9" t="s">
        <v>3683</v>
      </c>
      <c r="C1414" s="10" t="s">
        <v>3694</v>
      </c>
      <c r="D1414" s="11" t="s">
        <v>3695</v>
      </c>
      <c r="E1414" s="9" t="s">
        <v>22</v>
      </c>
      <c r="F1414" s="12" t="s">
        <v>3696</v>
      </c>
      <c r="G1414" s="12" t="s">
        <v>24</v>
      </c>
      <c r="H1414" s="13">
        <v>253606</v>
      </c>
      <c r="I1414" s="14">
        <v>126803</v>
      </c>
      <c r="J1414" s="15">
        <v>63402</v>
      </c>
      <c r="K1414" s="14">
        <v>63401</v>
      </c>
      <c r="L1414" s="25" t="s">
        <v>6037</v>
      </c>
    </row>
    <row r="1415" spans="1:12" ht="31" x14ac:dyDescent="0.35">
      <c r="A1415" s="9" t="s">
        <v>3483</v>
      </c>
      <c r="B1415" s="9" t="s">
        <v>3683</v>
      </c>
      <c r="C1415" s="10" t="s">
        <v>3697</v>
      </c>
      <c r="D1415" s="11" t="s">
        <v>3698</v>
      </c>
      <c r="E1415" s="9" t="s">
        <v>22</v>
      </c>
      <c r="F1415" s="12" t="s">
        <v>3699</v>
      </c>
      <c r="G1415" s="12" t="s">
        <v>24</v>
      </c>
      <c r="H1415" s="13">
        <v>10146</v>
      </c>
      <c r="I1415" s="14">
        <v>5073</v>
      </c>
      <c r="J1415" s="15">
        <v>2537</v>
      </c>
      <c r="K1415" s="14">
        <v>2536</v>
      </c>
      <c r="L1415" s="25" t="s">
        <v>6037</v>
      </c>
    </row>
    <row r="1416" spans="1:12" x14ac:dyDescent="0.35">
      <c r="A1416" s="9" t="s">
        <v>3483</v>
      </c>
      <c r="B1416" s="9" t="s">
        <v>3683</v>
      </c>
      <c r="C1416" s="10" t="s">
        <v>3700</v>
      </c>
      <c r="D1416" s="11" t="s">
        <v>3701</v>
      </c>
      <c r="E1416" s="9" t="s">
        <v>22</v>
      </c>
      <c r="F1416" s="12" t="s">
        <v>3702</v>
      </c>
      <c r="G1416" s="12" t="s">
        <v>24</v>
      </c>
      <c r="H1416" s="13">
        <v>621014</v>
      </c>
      <c r="I1416" s="14">
        <v>310507</v>
      </c>
      <c r="J1416" s="15">
        <v>147000</v>
      </c>
      <c r="K1416" s="14">
        <v>163507</v>
      </c>
      <c r="L1416" s="25" t="s">
        <v>6037</v>
      </c>
    </row>
    <row r="1417" spans="1:12" x14ac:dyDescent="0.35">
      <c r="A1417" s="9" t="s">
        <v>3483</v>
      </c>
      <c r="B1417" s="9" t="s">
        <v>3683</v>
      </c>
      <c r="C1417" s="10" t="s">
        <v>3703</v>
      </c>
      <c r="D1417" s="11" t="s">
        <v>3704</v>
      </c>
      <c r="E1417" s="9" t="s">
        <v>22</v>
      </c>
      <c r="F1417" s="12" t="s">
        <v>3705</v>
      </c>
      <c r="G1417" s="12" t="s">
        <v>24</v>
      </c>
      <c r="H1417" s="13">
        <v>7314</v>
      </c>
      <c r="I1417" s="14">
        <v>3657</v>
      </c>
      <c r="J1417" s="15">
        <v>0</v>
      </c>
      <c r="K1417" s="14">
        <v>3657</v>
      </c>
      <c r="L1417" s="25" t="s">
        <v>6037</v>
      </c>
    </row>
    <row r="1418" spans="1:12" x14ac:dyDescent="0.35">
      <c r="A1418" s="9" t="s">
        <v>3483</v>
      </c>
      <c r="B1418" s="9" t="s">
        <v>3706</v>
      </c>
      <c r="C1418" s="10" t="s">
        <v>17</v>
      </c>
      <c r="D1418" s="11" t="s">
        <v>6037</v>
      </c>
      <c r="E1418" s="9" t="s">
        <v>6037</v>
      </c>
      <c r="F1418" s="12" t="s">
        <v>3707</v>
      </c>
      <c r="G1418" s="12" t="s">
        <v>24</v>
      </c>
      <c r="H1418" s="13">
        <v>17379841</v>
      </c>
      <c r="I1418" s="14">
        <v>8689921</v>
      </c>
      <c r="J1418" s="15">
        <v>4344960</v>
      </c>
      <c r="K1418" s="14">
        <v>4344961</v>
      </c>
      <c r="L1418" s="25" t="s">
        <v>6037</v>
      </c>
    </row>
    <row r="1419" spans="1:12" x14ac:dyDescent="0.35">
      <c r="A1419" s="9" t="s">
        <v>3483</v>
      </c>
      <c r="B1419" s="9" t="s">
        <v>3708</v>
      </c>
      <c r="C1419" s="10" t="s">
        <v>17</v>
      </c>
      <c r="D1419" s="11" t="s">
        <v>6037</v>
      </c>
      <c r="E1419" s="9" t="s">
        <v>6037</v>
      </c>
      <c r="F1419" s="12" t="s">
        <v>3709</v>
      </c>
      <c r="G1419" s="12" t="s">
        <v>24</v>
      </c>
      <c r="H1419" s="13">
        <v>20701027</v>
      </c>
      <c r="I1419" s="14">
        <v>10350514</v>
      </c>
      <c r="J1419" s="15">
        <v>5175257</v>
      </c>
      <c r="K1419" s="14">
        <v>5175257</v>
      </c>
      <c r="L1419" s="25" t="s">
        <v>6037</v>
      </c>
    </row>
    <row r="1420" spans="1:12" x14ac:dyDescent="0.35">
      <c r="A1420" s="9" t="s">
        <v>3483</v>
      </c>
      <c r="B1420" s="9" t="s">
        <v>3708</v>
      </c>
      <c r="C1420" s="10" t="s">
        <v>3710</v>
      </c>
      <c r="D1420" s="11" t="s">
        <v>3711</v>
      </c>
      <c r="E1420" s="9" t="s">
        <v>22</v>
      </c>
      <c r="F1420" s="12" t="s">
        <v>3712</v>
      </c>
      <c r="G1420" s="12" t="s">
        <v>24</v>
      </c>
      <c r="H1420" s="13">
        <v>2396310</v>
      </c>
      <c r="I1420" s="14">
        <v>1198155</v>
      </c>
      <c r="J1420" s="15">
        <v>599078</v>
      </c>
      <c r="K1420" s="14">
        <v>599077</v>
      </c>
      <c r="L1420" s="25" t="s">
        <v>6037</v>
      </c>
    </row>
    <row r="1421" spans="1:12" x14ac:dyDescent="0.35">
      <c r="A1421" s="9" t="s">
        <v>3713</v>
      </c>
      <c r="B1421" s="9" t="s">
        <v>3714</v>
      </c>
      <c r="C1421" s="10" t="s">
        <v>17</v>
      </c>
      <c r="D1421" s="11" t="s">
        <v>6037</v>
      </c>
      <c r="E1421" s="9" t="s">
        <v>6037</v>
      </c>
      <c r="F1421" s="12" t="s">
        <v>3715</v>
      </c>
      <c r="G1421" s="12" t="s">
        <v>19</v>
      </c>
      <c r="H1421" s="13">
        <v>299770</v>
      </c>
      <c r="I1421" s="14">
        <v>149885</v>
      </c>
      <c r="J1421" s="15">
        <v>74943</v>
      </c>
      <c r="K1421" s="14">
        <v>74942</v>
      </c>
      <c r="L1421" s="25" t="s">
        <v>6037</v>
      </c>
    </row>
    <row r="1422" spans="1:12" x14ac:dyDescent="0.35">
      <c r="A1422" s="9" t="s">
        <v>3713</v>
      </c>
      <c r="B1422" s="9" t="s">
        <v>3714</v>
      </c>
      <c r="C1422" s="10" t="s">
        <v>3716</v>
      </c>
      <c r="D1422" s="11" t="s">
        <v>3717</v>
      </c>
      <c r="E1422" s="9" t="s">
        <v>22</v>
      </c>
      <c r="F1422" s="12" t="s">
        <v>3718</v>
      </c>
      <c r="G1422" s="12" t="s">
        <v>24</v>
      </c>
      <c r="H1422" s="13">
        <v>58520</v>
      </c>
      <c r="I1422" s="14">
        <v>29260</v>
      </c>
      <c r="J1422" s="15">
        <v>14630</v>
      </c>
      <c r="K1422" s="14">
        <v>14630</v>
      </c>
      <c r="L1422" s="25" t="s">
        <v>6037</v>
      </c>
    </row>
    <row r="1423" spans="1:12" x14ac:dyDescent="0.35">
      <c r="A1423" s="9" t="s">
        <v>3713</v>
      </c>
      <c r="B1423" s="9" t="s">
        <v>3714</v>
      </c>
      <c r="C1423" s="10" t="s">
        <v>3719</v>
      </c>
      <c r="D1423" s="11" t="s">
        <v>3720</v>
      </c>
      <c r="E1423" s="9" t="s">
        <v>22</v>
      </c>
      <c r="F1423" s="12" t="s">
        <v>3721</v>
      </c>
      <c r="G1423" s="12" t="s">
        <v>238</v>
      </c>
      <c r="H1423" s="13">
        <v>17784</v>
      </c>
      <c r="I1423" s="14">
        <v>8892</v>
      </c>
      <c r="J1423" s="15">
        <v>4446</v>
      </c>
      <c r="K1423" s="14">
        <v>4446</v>
      </c>
      <c r="L1423" s="25" t="s">
        <v>6037</v>
      </c>
    </row>
    <row r="1424" spans="1:12" x14ac:dyDescent="0.35">
      <c r="A1424" s="9" t="s">
        <v>3713</v>
      </c>
      <c r="B1424" s="9" t="s">
        <v>3714</v>
      </c>
      <c r="C1424" s="10" t="s">
        <v>3722</v>
      </c>
      <c r="D1424" s="11" t="s">
        <v>3723</v>
      </c>
      <c r="E1424" s="9" t="s">
        <v>22</v>
      </c>
      <c r="F1424" s="12" t="s">
        <v>3724</v>
      </c>
      <c r="G1424" s="12" t="s">
        <v>19</v>
      </c>
      <c r="H1424" s="13">
        <v>138436</v>
      </c>
      <c r="I1424" s="14">
        <v>69218</v>
      </c>
      <c r="J1424" s="15">
        <v>34609</v>
      </c>
      <c r="K1424" s="14">
        <v>34609</v>
      </c>
      <c r="L1424" s="25" t="s">
        <v>6037</v>
      </c>
    </row>
    <row r="1425" spans="1:12" x14ac:dyDescent="0.35">
      <c r="A1425" s="9" t="s">
        <v>3713</v>
      </c>
      <c r="B1425" s="9" t="s">
        <v>3714</v>
      </c>
      <c r="C1425" s="10" t="s">
        <v>3725</v>
      </c>
      <c r="D1425" s="11" t="s">
        <v>3726</v>
      </c>
      <c r="E1425" s="9" t="s">
        <v>22</v>
      </c>
      <c r="F1425" s="12" t="s">
        <v>3727</v>
      </c>
      <c r="G1425" s="12" t="s">
        <v>19</v>
      </c>
      <c r="H1425" s="13">
        <v>95542</v>
      </c>
      <c r="I1425" s="14">
        <v>47771</v>
      </c>
      <c r="J1425" s="15">
        <v>23886</v>
      </c>
      <c r="K1425" s="14">
        <v>23885</v>
      </c>
      <c r="L1425" s="25" t="s">
        <v>6037</v>
      </c>
    </row>
    <row r="1426" spans="1:12" x14ac:dyDescent="0.35">
      <c r="A1426" s="9" t="s">
        <v>3713</v>
      </c>
      <c r="B1426" s="9" t="s">
        <v>3714</v>
      </c>
      <c r="C1426" s="10" t="s">
        <v>3728</v>
      </c>
      <c r="D1426" s="11" t="s">
        <v>3729</v>
      </c>
      <c r="E1426" s="9" t="s">
        <v>22</v>
      </c>
      <c r="F1426" s="12" t="s">
        <v>3730</v>
      </c>
      <c r="G1426" s="12" t="s">
        <v>110</v>
      </c>
      <c r="H1426" s="13">
        <v>90794</v>
      </c>
      <c r="I1426" s="14">
        <v>45397</v>
      </c>
      <c r="J1426" s="15">
        <v>22699</v>
      </c>
      <c r="K1426" s="14">
        <v>22698</v>
      </c>
      <c r="L1426" s="25" t="s">
        <v>6037</v>
      </c>
    </row>
    <row r="1427" spans="1:12" x14ac:dyDescent="0.35">
      <c r="A1427" s="9" t="s">
        <v>3713</v>
      </c>
      <c r="B1427" s="9" t="s">
        <v>3714</v>
      </c>
      <c r="C1427" s="10" t="s">
        <v>3731</v>
      </c>
      <c r="D1427" s="11" t="s">
        <v>3732</v>
      </c>
      <c r="E1427" s="9" t="s">
        <v>22</v>
      </c>
      <c r="F1427" s="12" t="s">
        <v>3733</v>
      </c>
      <c r="G1427" s="12" t="s">
        <v>24</v>
      </c>
      <c r="H1427" s="13">
        <v>102300</v>
      </c>
      <c r="I1427" s="14">
        <v>51150</v>
      </c>
      <c r="J1427" s="15">
        <v>25575</v>
      </c>
      <c r="K1427" s="14">
        <v>25575</v>
      </c>
      <c r="L1427" s="25" t="s">
        <v>6037</v>
      </c>
    </row>
    <row r="1428" spans="1:12" ht="31" x14ac:dyDescent="0.35">
      <c r="A1428" s="9" t="s">
        <v>3713</v>
      </c>
      <c r="B1428" s="9" t="s">
        <v>3714</v>
      </c>
      <c r="C1428" s="10" t="s">
        <v>3734</v>
      </c>
      <c r="D1428" s="11" t="s">
        <v>3735</v>
      </c>
      <c r="E1428" s="9" t="s">
        <v>22</v>
      </c>
      <c r="F1428" s="12" t="s">
        <v>3736</v>
      </c>
      <c r="G1428" s="12" t="s">
        <v>24</v>
      </c>
      <c r="H1428" s="13">
        <v>50672</v>
      </c>
      <c r="I1428" s="14">
        <v>25336</v>
      </c>
      <c r="J1428" s="15">
        <v>12668</v>
      </c>
      <c r="K1428" s="14">
        <v>12668</v>
      </c>
      <c r="L1428" s="25" t="s">
        <v>6037</v>
      </c>
    </row>
    <row r="1429" spans="1:12" x14ac:dyDescent="0.35">
      <c r="A1429" s="9" t="s">
        <v>3713</v>
      </c>
      <c r="B1429" s="9" t="s">
        <v>3714</v>
      </c>
      <c r="C1429" s="10" t="s">
        <v>3737</v>
      </c>
      <c r="D1429" s="11" t="s">
        <v>3738</v>
      </c>
      <c r="E1429" s="9" t="s">
        <v>22</v>
      </c>
      <c r="F1429" s="12" t="s">
        <v>3739</v>
      </c>
      <c r="G1429" s="12" t="s">
        <v>110</v>
      </c>
      <c r="H1429" s="13">
        <v>19372</v>
      </c>
      <c r="I1429" s="14">
        <v>9686</v>
      </c>
      <c r="J1429" s="15">
        <v>4843</v>
      </c>
      <c r="K1429" s="14">
        <v>4843</v>
      </c>
      <c r="L1429" s="25" t="s">
        <v>6037</v>
      </c>
    </row>
    <row r="1430" spans="1:12" x14ac:dyDescent="0.35">
      <c r="A1430" s="9" t="s">
        <v>3713</v>
      </c>
      <c r="B1430" s="9" t="s">
        <v>3714</v>
      </c>
      <c r="C1430" s="10" t="s">
        <v>3740</v>
      </c>
      <c r="D1430" s="11" t="s">
        <v>3741</v>
      </c>
      <c r="E1430" s="9" t="s">
        <v>22</v>
      </c>
      <c r="F1430" s="12" t="s">
        <v>3742</v>
      </c>
      <c r="G1430" s="12" t="s">
        <v>110</v>
      </c>
      <c r="H1430" s="13">
        <v>2705628</v>
      </c>
      <c r="I1430" s="14">
        <v>1352814</v>
      </c>
      <c r="J1430" s="15">
        <v>676407</v>
      </c>
      <c r="K1430" s="14">
        <v>676407</v>
      </c>
      <c r="L1430" s="25" t="s">
        <v>6037</v>
      </c>
    </row>
    <row r="1431" spans="1:12" x14ac:dyDescent="0.35">
      <c r="A1431" s="9" t="s">
        <v>3713</v>
      </c>
      <c r="B1431" s="9" t="s">
        <v>3743</v>
      </c>
      <c r="C1431" s="10" t="s">
        <v>17</v>
      </c>
      <c r="D1431" s="11" t="s">
        <v>6037</v>
      </c>
      <c r="E1431" s="9" t="s">
        <v>6037</v>
      </c>
      <c r="F1431" s="12" t="s">
        <v>3744</v>
      </c>
      <c r="G1431" s="12" t="s">
        <v>110</v>
      </c>
      <c r="H1431" s="13">
        <v>2589052</v>
      </c>
      <c r="I1431" s="14">
        <v>1294526</v>
      </c>
      <c r="J1431" s="15">
        <v>647263</v>
      </c>
      <c r="K1431" s="14">
        <v>647263</v>
      </c>
      <c r="L1431" s="25" t="s">
        <v>6037</v>
      </c>
    </row>
    <row r="1432" spans="1:12" x14ac:dyDescent="0.35">
      <c r="A1432" s="9" t="s">
        <v>3713</v>
      </c>
      <c r="B1432" s="9" t="s">
        <v>3745</v>
      </c>
      <c r="C1432" s="10" t="s">
        <v>17</v>
      </c>
      <c r="D1432" s="11" t="s">
        <v>6037</v>
      </c>
      <c r="E1432" s="9" t="s">
        <v>6037</v>
      </c>
      <c r="F1432" s="12" t="s">
        <v>3746</v>
      </c>
      <c r="G1432" s="12" t="s">
        <v>24</v>
      </c>
      <c r="H1432" s="13">
        <v>869046</v>
      </c>
      <c r="I1432" s="14">
        <v>434523</v>
      </c>
      <c r="J1432" s="15">
        <v>217262</v>
      </c>
      <c r="K1432" s="14">
        <v>217261</v>
      </c>
      <c r="L1432" s="25" t="s">
        <v>6037</v>
      </c>
    </row>
    <row r="1433" spans="1:12" x14ac:dyDescent="0.35">
      <c r="A1433" s="9" t="s">
        <v>3713</v>
      </c>
      <c r="B1433" s="9" t="s">
        <v>3745</v>
      </c>
      <c r="C1433" s="10" t="s">
        <v>3747</v>
      </c>
      <c r="D1433" s="11" t="s">
        <v>3748</v>
      </c>
      <c r="E1433" s="9" t="s">
        <v>22</v>
      </c>
      <c r="F1433" s="12" t="s">
        <v>3749</v>
      </c>
      <c r="G1433" s="12" t="s">
        <v>24</v>
      </c>
      <c r="H1433" s="13">
        <v>487576</v>
      </c>
      <c r="I1433" s="14">
        <v>243788</v>
      </c>
      <c r="J1433" s="15">
        <v>121894</v>
      </c>
      <c r="K1433" s="14">
        <v>121894</v>
      </c>
      <c r="L1433" s="25" t="s">
        <v>6037</v>
      </c>
    </row>
    <row r="1434" spans="1:12" x14ac:dyDescent="0.35">
      <c r="A1434" s="9" t="s">
        <v>3713</v>
      </c>
      <c r="B1434" s="9" t="s">
        <v>3750</v>
      </c>
      <c r="C1434" s="10" t="s">
        <v>17</v>
      </c>
      <c r="D1434" s="11" t="s">
        <v>6037</v>
      </c>
      <c r="E1434" s="9" t="s">
        <v>6037</v>
      </c>
      <c r="F1434" s="12" t="s">
        <v>3751</v>
      </c>
      <c r="G1434" s="12" t="s">
        <v>110</v>
      </c>
      <c r="H1434" s="13">
        <v>25327900</v>
      </c>
      <c r="I1434" s="14">
        <v>12663950</v>
      </c>
      <c r="J1434" s="15">
        <v>6331975</v>
      </c>
      <c r="K1434" s="14">
        <v>6331975</v>
      </c>
      <c r="L1434" s="25" t="s">
        <v>6037</v>
      </c>
    </row>
    <row r="1435" spans="1:12" x14ac:dyDescent="0.35">
      <c r="A1435" s="9" t="s">
        <v>3713</v>
      </c>
      <c r="B1435" s="9" t="s">
        <v>3750</v>
      </c>
      <c r="C1435" s="10" t="s">
        <v>3752</v>
      </c>
      <c r="D1435" s="11" t="s">
        <v>3753</v>
      </c>
      <c r="E1435" s="9" t="s">
        <v>22</v>
      </c>
      <c r="F1435" s="12" t="s">
        <v>3754</v>
      </c>
      <c r="G1435" s="12" t="s">
        <v>110</v>
      </c>
      <c r="H1435" s="13">
        <v>859314</v>
      </c>
      <c r="I1435" s="14">
        <v>429657</v>
      </c>
      <c r="J1435" s="15">
        <v>214829</v>
      </c>
      <c r="K1435" s="14">
        <v>214828</v>
      </c>
      <c r="L1435" s="25" t="s">
        <v>6037</v>
      </c>
    </row>
    <row r="1436" spans="1:12" x14ac:dyDescent="0.35">
      <c r="A1436" s="9" t="s">
        <v>3713</v>
      </c>
      <c r="B1436" s="9" t="s">
        <v>3750</v>
      </c>
      <c r="C1436" s="10" t="s">
        <v>3755</v>
      </c>
      <c r="D1436" s="11" t="s">
        <v>3756</v>
      </c>
      <c r="E1436" s="9" t="s">
        <v>22</v>
      </c>
      <c r="F1436" s="12" t="s">
        <v>3757</v>
      </c>
      <c r="G1436" s="12" t="s">
        <v>110</v>
      </c>
      <c r="H1436" s="13">
        <v>382946</v>
      </c>
      <c r="I1436" s="14">
        <v>191473</v>
      </c>
      <c r="J1436" s="15">
        <v>95737</v>
      </c>
      <c r="K1436" s="14">
        <v>95736</v>
      </c>
      <c r="L1436" s="25" t="s">
        <v>6037</v>
      </c>
    </row>
    <row r="1437" spans="1:12" x14ac:dyDescent="0.35">
      <c r="A1437" s="9" t="s">
        <v>3713</v>
      </c>
      <c r="B1437" s="9" t="s">
        <v>3750</v>
      </c>
      <c r="C1437" s="10" t="s">
        <v>3758</v>
      </c>
      <c r="D1437" s="11" t="s">
        <v>3759</v>
      </c>
      <c r="E1437" s="9" t="s">
        <v>22</v>
      </c>
      <c r="F1437" s="12" t="s">
        <v>3760</v>
      </c>
      <c r="G1437" s="12" t="s">
        <v>110</v>
      </c>
      <c r="H1437" s="13">
        <v>23066</v>
      </c>
      <c r="I1437" s="14">
        <v>11533</v>
      </c>
      <c r="J1437" s="15">
        <v>7078</v>
      </c>
      <c r="K1437" s="14">
        <v>4455</v>
      </c>
      <c r="L1437" s="25" t="s">
        <v>6037</v>
      </c>
    </row>
    <row r="1438" spans="1:12" x14ac:dyDescent="0.35">
      <c r="A1438" s="9" t="s">
        <v>3713</v>
      </c>
      <c r="B1438" s="9" t="s">
        <v>3761</v>
      </c>
      <c r="C1438" s="10" t="s">
        <v>17</v>
      </c>
      <c r="D1438" s="11" t="s">
        <v>6037</v>
      </c>
      <c r="E1438" s="9" t="s">
        <v>6037</v>
      </c>
      <c r="F1438" s="12" t="s">
        <v>3762</v>
      </c>
      <c r="G1438" s="12" t="s">
        <v>110</v>
      </c>
      <c r="H1438" s="13">
        <v>133566</v>
      </c>
      <c r="I1438" s="14">
        <v>66783</v>
      </c>
      <c r="J1438" s="15">
        <v>33392</v>
      </c>
      <c r="K1438" s="14">
        <v>33391</v>
      </c>
      <c r="L1438" s="25" t="s">
        <v>6037</v>
      </c>
    </row>
    <row r="1439" spans="1:12" x14ac:dyDescent="0.35">
      <c r="A1439" s="9" t="s">
        <v>3713</v>
      </c>
      <c r="B1439" s="9" t="s">
        <v>3763</v>
      </c>
      <c r="C1439" s="10" t="s">
        <v>17</v>
      </c>
      <c r="D1439" s="11" t="s">
        <v>6037</v>
      </c>
      <c r="E1439" s="9" t="s">
        <v>6037</v>
      </c>
      <c r="F1439" s="12" t="s">
        <v>3764</v>
      </c>
      <c r="G1439" s="12" t="s">
        <v>110</v>
      </c>
      <c r="H1439" s="13">
        <v>35641732</v>
      </c>
      <c r="I1439" s="14">
        <v>17820866</v>
      </c>
      <c r="J1439" s="15">
        <v>8910433</v>
      </c>
      <c r="K1439" s="14">
        <v>8910433</v>
      </c>
      <c r="L1439" s="25" t="s">
        <v>6037</v>
      </c>
    </row>
    <row r="1440" spans="1:12" x14ac:dyDescent="0.35">
      <c r="A1440" s="9" t="s">
        <v>3713</v>
      </c>
      <c r="B1440" s="9" t="s">
        <v>3763</v>
      </c>
      <c r="C1440" s="10" t="s">
        <v>3765</v>
      </c>
      <c r="D1440" s="11" t="s">
        <v>3766</v>
      </c>
      <c r="E1440" s="9" t="s">
        <v>22</v>
      </c>
      <c r="F1440" s="12" t="s">
        <v>3767</v>
      </c>
      <c r="G1440" s="12" t="s">
        <v>110</v>
      </c>
      <c r="H1440" s="13">
        <v>406910</v>
      </c>
      <c r="I1440" s="14">
        <v>203455</v>
      </c>
      <c r="J1440" s="15">
        <v>101728</v>
      </c>
      <c r="K1440" s="14">
        <v>101727</v>
      </c>
      <c r="L1440" s="25" t="s">
        <v>6037</v>
      </c>
    </row>
    <row r="1441" spans="1:12" x14ac:dyDescent="0.35">
      <c r="A1441" s="9" t="s">
        <v>3713</v>
      </c>
      <c r="B1441" s="9" t="s">
        <v>3763</v>
      </c>
      <c r="C1441" s="10" t="s">
        <v>3768</v>
      </c>
      <c r="D1441" s="11" t="s">
        <v>3769</v>
      </c>
      <c r="E1441" s="9" t="s">
        <v>22</v>
      </c>
      <c r="F1441" s="12" t="s">
        <v>3770</v>
      </c>
      <c r="G1441" s="12" t="s">
        <v>110</v>
      </c>
      <c r="H1441" s="13">
        <v>337454</v>
      </c>
      <c r="I1441" s="14">
        <v>168727</v>
      </c>
      <c r="J1441" s="15">
        <v>84364</v>
      </c>
      <c r="K1441" s="14">
        <v>84363</v>
      </c>
      <c r="L1441" s="25" t="s">
        <v>6037</v>
      </c>
    </row>
    <row r="1442" spans="1:12" x14ac:dyDescent="0.35">
      <c r="A1442" s="9" t="s">
        <v>3713</v>
      </c>
      <c r="B1442" s="9" t="s">
        <v>3763</v>
      </c>
      <c r="C1442" s="10" t="s">
        <v>3771</v>
      </c>
      <c r="D1442" s="11" t="s">
        <v>3772</v>
      </c>
      <c r="E1442" s="9" t="s">
        <v>22</v>
      </c>
      <c r="F1442" s="12" t="s">
        <v>3773</v>
      </c>
      <c r="G1442" s="12" t="s">
        <v>110</v>
      </c>
      <c r="H1442" s="13">
        <v>75530</v>
      </c>
      <c r="I1442" s="14">
        <v>37765</v>
      </c>
      <c r="J1442" s="15">
        <v>18883</v>
      </c>
      <c r="K1442" s="14">
        <v>18882</v>
      </c>
      <c r="L1442" s="25" t="s">
        <v>6037</v>
      </c>
    </row>
    <row r="1443" spans="1:12" x14ac:dyDescent="0.35">
      <c r="A1443" s="9" t="s">
        <v>3713</v>
      </c>
      <c r="B1443" s="9" t="s">
        <v>3763</v>
      </c>
      <c r="C1443" s="10" t="s">
        <v>3774</v>
      </c>
      <c r="D1443" s="11" t="s">
        <v>3775</v>
      </c>
      <c r="E1443" s="9" t="s">
        <v>22</v>
      </c>
      <c r="F1443" s="12" t="s">
        <v>3776</v>
      </c>
      <c r="G1443" s="12" t="s">
        <v>110</v>
      </c>
      <c r="H1443" s="13">
        <v>1883345</v>
      </c>
      <c r="I1443" s="14">
        <v>941673</v>
      </c>
      <c r="J1443" s="15">
        <v>470836</v>
      </c>
      <c r="K1443" s="14">
        <v>470837</v>
      </c>
      <c r="L1443" s="25" t="s">
        <v>6037</v>
      </c>
    </row>
    <row r="1444" spans="1:12" x14ac:dyDescent="0.35">
      <c r="A1444" s="9" t="s">
        <v>3713</v>
      </c>
      <c r="B1444" s="9" t="s">
        <v>3763</v>
      </c>
      <c r="C1444" s="10" t="s">
        <v>3777</v>
      </c>
      <c r="D1444" s="11" t="s">
        <v>3778</v>
      </c>
      <c r="E1444" s="9" t="s">
        <v>22</v>
      </c>
      <c r="F1444" s="12" t="s">
        <v>3779</v>
      </c>
      <c r="G1444" s="12" t="s">
        <v>110</v>
      </c>
      <c r="H1444" s="13">
        <v>2460105</v>
      </c>
      <c r="I1444" s="14">
        <v>1230053</v>
      </c>
      <c r="J1444" s="15">
        <v>615026</v>
      </c>
      <c r="K1444" s="14">
        <v>615027</v>
      </c>
      <c r="L1444" s="25" t="s">
        <v>6037</v>
      </c>
    </row>
    <row r="1445" spans="1:12" x14ac:dyDescent="0.35">
      <c r="A1445" s="9" t="s">
        <v>3713</v>
      </c>
      <c r="B1445" s="9" t="s">
        <v>3763</v>
      </c>
      <c r="C1445" s="10" t="s">
        <v>3780</v>
      </c>
      <c r="D1445" s="11" t="s">
        <v>3781</v>
      </c>
      <c r="E1445" s="9" t="s">
        <v>22</v>
      </c>
      <c r="F1445" s="12" t="s">
        <v>3782</v>
      </c>
      <c r="G1445" s="12" t="s">
        <v>110</v>
      </c>
      <c r="H1445" s="13">
        <v>1462089</v>
      </c>
      <c r="I1445" s="14">
        <v>731045</v>
      </c>
      <c r="J1445" s="15">
        <v>365522</v>
      </c>
      <c r="K1445" s="14">
        <v>365523</v>
      </c>
      <c r="L1445" s="25" t="s">
        <v>6037</v>
      </c>
    </row>
    <row r="1446" spans="1:12" x14ac:dyDescent="0.35">
      <c r="A1446" s="9" t="s">
        <v>3713</v>
      </c>
      <c r="B1446" s="9" t="s">
        <v>3763</v>
      </c>
      <c r="C1446" s="10" t="s">
        <v>3783</v>
      </c>
      <c r="D1446" s="11" t="s">
        <v>3784</v>
      </c>
      <c r="E1446" s="9" t="s">
        <v>22</v>
      </c>
      <c r="F1446" s="12" t="s">
        <v>3785</v>
      </c>
      <c r="G1446" s="12" t="s">
        <v>110</v>
      </c>
      <c r="H1446" s="13">
        <v>2428897</v>
      </c>
      <c r="I1446" s="14">
        <v>1214449</v>
      </c>
      <c r="J1446" s="15">
        <v>607224</v>
      </c>
      <c r="K1446" s="14">
        <v>607225</v>
      </c>
      <c r="L1446" s="25" t="s">
        <v>6037</v>
      </c>
    </row>
    <row r="1447" spans="1:12" x14ac:dyDescent="0.35">
      <c r="A1447" s="9" t="s">
        <v>3713</v>
      </c>
      <c r="B1447" s="9" t="s">
        <v>3763</v>
      </c>
      <c r="C1447" s="10" t="s">
        <v>3786</v>
      </c>
      <c r="D1447" s="11" t="s">
        <v>3787</v>
      </c>
      <c r="E1447" s="9" t="s">
        <v>22</v>
      </c>
      <c r="F1447" s="12" t="s">
        <v>3788</v>
      </c>
      <c r="G1447" s="12" t="s">
        <v>110</v>
      </c>
      <c r="H1447" s="13">
        <v>1524458</v>
      </c>
      <c r="I1447" s="14">
        <v>762229</v>
      </c>
      <c r="J1447" s="15">
        <v>381115</v>
      </c>
      <c r="K1447" s="14">
        <v>381114</v>
      </c>
      <c r="L1447" s="25" t="s">
        <v>6037</v>
      </c>
    </row>
    <row r="1448" spans="1:12" x14ac:dyDescent="0.35">
      <c r="A1448" s="9" t="s">
        <v>3713</v>
      </c>
      <c r="B1448" s="9" t="s">
        <v>3789</v>
      </c>
      <c r="C1448" s="10" t="s">
        <v>17</v>
      </c>
      <c r="D1448" s="11" t="s">
        <v>6037</v>
      </c>
      <c r="E1448" s="9" t="s">
        <v>6037</v>
      </c>
      <c r="F1448" s="12" t="s">
        <v>3790</v>
      </c>
      <c r="G1448" s="12" t="s">
        <v>24</v>
      </c>
      <c r="H1448" s="13">
        <v>4138905</v>
      </c>
      <c r="I1448" s="14">
        <v>2069453</v>
      </c>
      <c r="J1448" s="15">
        <v>1034726</v>
      </c>
      <c r="K1448" s="14">
        <v>1034727</v>
      </c>
      <c r="L1448" s="25" t="s">
        <v>6037</v>
      </c>
    </row>
    <row r="1449" spans="1:12" x14ac:dyDescent="0.35">
      <c r="A1449" s="9" t="s">
        <v>3713</v>
      </c>
      <c r="B1449" s="9" t="s">
        <v>3791</v>
      </c>
      <c r="C1449" s="10" t="s">
        <v>17</v>
      </c>
      <c r="D1449" s="11" t="s">
        <v>6037</v>
      </c>
      <c r="E1449" s="9" t="s">
        <v>6037</v>
      </c>
      <c r="F1449" s="12" t="s">
        <v>3792</v>
      </c>
      <c r="G1449" s="12" t="s">
        <v>110</v>
      </c>
      <c r="H1449" s="13">
        <v>214592</v>
      </c>
      <c r="I1449" s="14">
        <v>107296</v>
      </c>
      <c r="J1449" s="15">
        <v>53648</v>
      </c>
      <c r="K1449" s="14">
        <v>53648</v>
      </c>
      <c r="L1449" s="25" t="s">
        <v>6037</v>
      </c>
    </row>
    <row r="1450" spans="1:12" x14ac:dyDescent="0.35">
      <c r="A1450" s="9" t="s">
        <v>3713</v>
      </c>
      <c r="B1450" s="9" t="s">
        <v>3791</v>
      </c>
      <c r="C1450" s="10" t="s">
        <v>3793</v>
      </c>
      <c r="D1450" s="11" t="s">
        <v>3794</v>
      </c>
      <c r="E1450" s="9" t="s">
        <v>22</v>
      </c>
      <c r="F1450" s="12" t="s">
        <v>3795</v>
      </c>
      <c r="G1450" s="12" t="s">
        <v>110</v>
      </c>
      <c r="H1450" s="13">
        <v>397511</v>
      </c>
      <c r="I1450" s="14">
        <v>198756</v>
      </c>
      <c r="J1450" s="15">
        <v>99378</v>
      </c>
      <c r="K1450" s="14">
        <v>99378</v>
      </c>
      <c r="L1450" s="25" t="s">
        <v>6037</v>
      </c>
    </row>
    <row r="1451" spans="1:12" x14ac:dyDescent="0.35">
      <c r="A1451" s="9" t="s">
        <v>3713</v>
      </c>
      <c r="B1451" s="9" t="s">
        <v>3791</v>
      </c>
      <c r="C1451" s="10" t="s">
        <v>3796</v>
      </c>
      <c r="D1451" s="11" t="s">
        <v>3797</v>
      </c>
      <c r="E1451" s="9" t="s">
        <v>22</v>
      </c>
      <c r="F1451" s="12" t="s">
        <v>3798</v>
      </c>
      <c r="G1451" s="12" t="s">
        <v>110</v>
      </c>
      <c r="H1451" s="13">
        <v>75038</v>
      </c>
      <c r="I1451" s="14">
        <v>37519</v>
      </c>
      <c r="J1451" s="15">
        <v>18760</v>
      </c>
      <c r="K1451" s="14">
        <v>18759</v>
      </c>
      <c r="L1451" s="25" t="s">
        <v>6037</v>
      </c>
    </row>
    <row r="1452" spans="1:12" x14ac:dyDescent="0.35">
      <c r="A1452" s="9" t="s">
        <v>3713</v>
      </c>
      <c r="B1452" s="9" t="s">
        <v>3791</v>
      </c>
      <c r="C1452" s="10" t="s">
        <v>3799</v>
      </c>
      <c r="D1452" s="11" t="s">
        <v>3800</v>
      </c>
      <c r="E1452" s="9" t="s">
        <v>22</v>
      </c>
      <c r="F1452" s="12" t="s">
        <v>3801</v>
      </c>
      <c r="G1452" s="12" t="s">
        <v>110</v>
      </c>
      <c r="H1452" s="13">
        <v>864104</v>
      </c>
      <c r="I1452" s="14">
        <v>432052</v>
      </c>
      <c r="J1452" s="15">
        <v>216026</v>
      </c>
      <c r="K1452" s="14">
        <v>216026</v>
      </c>
      <c r="L1452" s="25" t="s">
        <v>6037</v>
      </c>
    </row>
    <row r="1453" spans="1:12" x14ac:dyDescent="0.35">
      <c r="A1453" s="9" t="s">
        <v>3713</v>
      </c>
      <c r="B1453" s="9" t="s">
        <v>3791</v>
      </c>
      <c r="C1453" s="10" t="s">
        <v>3802</v>
      </c>
      <c r="D1453" s="11" t="s">
        <v>3803</v>
      </c>
      <c r="E1453" s="9" t="s">
        <v>22</v>
      </c>
      <c r="F1453" s="12" t="s">
        <v>3804</v>
      </c>
      <c r="G1453" s="12" t="s">
        <v>110</v>
      </c>
      <c r="H1453" s="13">
        <v>679806</v>
      </c>
      <c r="I1453" s="14">
        <v>339903</v>
      </c>
      <c r="J1453" s="15">
        <v>169952</v>
      </c>
      <c r="K1453" s="14">
        <v>169951</v>
      </c>
      <c r="L1453" s="25" t="s">
        <v>6037</v>
      </c>
    </row>
    <row r="1454" spans="1:12" x14ac:dyDescent="0.35">
      <c r="A1454" s="9" t="s">
        <v>3713</v>
      </c>
      <c r="B1454" s="9" t="s">
        <v>3791</v>
      </c>
      <c r="C1454" s="10" t="s">
        <v>3805</v>
      </c>
      <c r="D1454" s="11" t="s">
        <v>3806</v>
      </c>
      <c r="E1454" s="9" t="s">
        <v>22</v>
      </c>
      <c r="F1454" s="12" t="s">
        <v>3807</v>
      </c>
      <c r="G1454" s="12" t="s">
        <v>110</v>
      </c>
      <c r="H1454" s="13">
        <v>185402</v>
      </c>
      <c r="I1454" s="14">
        <v>92701</v>
      </c>
      <c r="J1454" s="15">
        <v>46351</v>
      </c>
      <c r="K1454" s="14">
        <v>46350</v>
      </c>
      <c r="L1454" s="25" t="s">
        <v>6037</v>
      </c>
    </row>
    <row r="1455" spans="1:12" x14ac:dyDescent="0.35">
      <c r="A1455" s="9" t="s">
        <v>3713</v>
      </c>
      <c r="B1455" s="9" t="s">
        <v>3791</v>
      </c>
      <c r="C1455" s="10" t="s">
        <v>3808</v>
      </c>
      <c r="D1455" s="11" t="s">
        <v>3809</v>
      </c>
      <c r="E1455" s="9" t="s">
        <v>22</v>
      </c>
      <c r="F1455" s="12" t="s">
        <v>3810</v>
      </c>
      <c r="G1455" s="12" t="s">
        <v>110</v>
      </c>
      <c r="H1455" s="13">
        <v>0</v>
      </c>
      <c r="I1455" s="14">
        <v>0</v>
      </c>
      <c r="J1455" s="15">
        <v>0</v>
      </c>
      <c r="K1455" s="14">
        <v>0</v>
      </c>
      <c r="L1455" s="25" t="s">
        <v>6106</v>
      </c>
    </row>
    <row r="1456" spans="1:12" x14ac:dyDescent="0.35">
      <c r="A1456" s="9" t="s">
        <v>3713</v>
      </c>
      <c r="B1456" s="9" t="s">
        <v>3791</v>
      </c>
      <c r="C1456" s="10" t="s">
        <v>3811</v>
      </c>
      <c r="D1456" s="11" t="s">
        <v>3812</v>
      </c>
      <c r="E1456" s="9" t="s">
        <v>22</v>
      </c>
      <c r="F1456" s="12" t="s">
        <v>3813</v>
      </c>
      <c r="G1456" s="12" t="s">
        <v>110</v>
      </c>
      <c r="H1456" s="13">
        <v>0</v>
      </c>
      <c r="I1456" s="14">
        <v>0</v>
      </c>
      <c r="J1456" s="15">
        <v>0</v>
      </c>
      <c r="K1456" s="14">
        <v>0</v>
      </c>
      <c r="L1456" s="25" t="s">
        <v>6106</v>
      </c>
    </row>
    <row r="1457" spans="1:12" x14ac:dyDescent="0.35">
      <c r="A1457" s="9" t="s">
        <v>3713</v>
      </c>
      <c r="B1457" s="9" t="s">
        <v>3814</v>
      </c>
      <c r="C1457" s="10" t="s">
        <v>17</v>
      </c>
      <c r="D1457" s="11" t="s">
        <v>6037</v>
      </c>
      <c r="E1457" s="9" t="s">
        <v>6037</v>
      </c>
      <c r="F1457" s="12" t="s">
        <v>3815</v>
      </c>
      <c r="G1457" s="12" t="s">
        <v>110</v>
      </c>
      <c r="H1457" s="13">
        <v>864542</v>
      </c>
      <c r="I1457" s="14">
        <v>432271</v>
      </c>
      <c r="J1457" s="15">
        <v>216136</v>
      </c>
      <c r="K1457" s="14">
        <v>216135</v>
      </c>
      <c r="L1457" s="25" t="s">
        <v>6037</v>
      </c>
    </row>
    <row r="1458" spans="1:12" x14ac:dyDescent="0.35">
      <c r="A1458" s="9" t="s">
        <v>3713</v>
      </c>
      <c r="B1458" s="9" t="s">
        <v>3816</v>
      </c>
      <c r="C1458" s="10" t="s">
        <v>17</v>
      </c>
      <c r="D1458" s="11" t="s">
        <v>6037</v>
      </c>
      <c r="E1458" s="9" t="s">
        <v>6037</v>
      </c>
      <c r="F1458" s="12" t="s">
        <v>3817</v>
      </c>
      <c r="G1458" s="12" t="s">
        <v>110</v>
      </c>
      <c r="H1458" s="13">
        <v>1031934</v>
      </c>
      <c r="I1458" s="14">
        <v>515967</v>
      </c>
      <c r="J1458" s="15">
        <v>257984</v>
      </c>
      <c r="K1458" s="14">
        <v>257983</v>
      </c>
      <c r="L1458" s="25" t="s">
        <v>6037</v>
      </c>
    </row>
    <row r="1459" spans="1:12" x14ac:dyDescent="0.35">
      <c r="A1459" s="9" t="s">
        <v>3713</v>
      </c>
      <c r="B1459" s="9" t="s">
        <v>3818</v>
      </c>
      <c r="C1459" s="10" t="s">
        <v>17</v>
      </c>
      <c r="D1459" s="11" t="s">
        <v>6037</v>
      </c>
      <c r="E1459" s="9" t="s">
        <v>6037</v>
      </c>
      <c r="F1459" s="12" t="s">
        <v>3819</v>
      </c>
      <c r="G1459" s="12" t="s">
        <v>110</v>
      </c>
      <c r="H1459" s="13">
        <v>23510036</v>
      </c>
      <c r="I1459" s="14">
        <v>11755018</v>
      </c>
      <c r="J1459" s="15">
        <v>5877509</v>
      </c>
      <c r="K1459" s="14">
        <v>5877509</v>
      </c>
      <c r="L1459" s="25" t="s">
        <v>6037</v>
      </c>
    </row>
    <row r="1460" spans="1:12" x14ac:dyDescent="0.35">
      <c r="A1460" s="9" t="s">
        <v>3713</v>
      </c>
      <c r="B1460" s="9" t="s">
        <v>3818</v>
      </c>
      <c r="C1460" s="10" t="s">
        <v>3820</v>
      </c>
      <c r="D1460" s="11" t="s">
        <v>3821</v>
      </c>
      <c r="E1460" s="9" t="s">
        <v>22</v>
      </c>
      <c r="F1460" s="12" t="s">
        <v>3822</v>
      </c>
      <c r="G1460" s="12" t="s">
        <v>110</v>
      </c>
      <c r="H1460" s="13">
        <v>1876472</v>
      </c>
      <c r="I1460" s="14">
        <v>938236</v>
      </c>
      <c r="J1460" s="15">
        <v>469118</v>
      </c>
      <c r="K1460" s="14">
        <v>469118</v>
      </c>
      <c r="L1460" s="25" t="s">
        <v>6037</v>
      </c>
    </row>
    <row r="1461" spans="1:12" x14ac:dyDescent="0.35">
      <c r="A1461" s="9" t="s">
        <v>3713</v>
      </c>
      <c r="B1461" s="9" t="s">
        <v>3818</v>
      </c>
      <c r="C1461" s="10" t="s">
        <v>3823</v>
      </c>
      <c r="D1461" s="11" t="s">
        <v>3824</v>
      </c>
      <c r="E1461" s="9" t="s">
        <v>22</v>
      </c>
      <c r="F1461" s="12" t="s">
        <v>3825</v>
      </c>
      <c r="G1461" s="12" t="s">
        <v>110</v>
      </c>
      <c r="H1461" s="13">
        <v>118316</v>
      </c>
      <c r="I1461" s="14">
        <v>59158</v>
      </c>
      <c r="J1461" s="15">
        <v>29579</v>
      </c>
      <c r="K1461" s="14">
        <v>29579</v>
      </c>
      <c r="L1461" s="25" t="s">
        <v>6037</v>
      </c>
    </row>
    <row r="1462" spans="1:12" x14ac:dyDescent="0.35">
      <c r="A1462" s="9" t="s">
        <v>3713</v>
      </c>
      <c r="B1462" s="9" t="s">
        <v>3818</v>
      </c>
      <c r="C1462" s="10" t="s">
        <v>3826</v>
      </c>
      <c r="D1462" s="11" t="s">
        <v>3827</v>
      </c>
      <c r="E1462" s="9" t="s">
        <v>22</v>
      </c>
      <c r="F1462" s="12" t="s">
        <v>3828</v>
      </c>
      <c r="G1462" s="12" t="s">
        <v>110</v>
      </c>
      <c r="H1462" s="13">
        <v>2129512</v>
      </c>
      <c r="I1462" s="14">
        <v>1064756</v>
      </c>
      <c r="J1462" s="15">
        <v>532378</v>
      </c>
      <c r="K1462" s="14">
        <v>532378</v>
      </c>
      <c r="L1462" s="25" t="s">
        <v>6037</v>
      </c>
    </row>
    <row r="1463" spans="1:12" x14ac:dyDescent="0.35">
      <c r="A1463" s="9" t="s">
        <v>3713</v>
      </c>
      <c r="B1463" s="9" t="s">
        <v>3829</v>
      </c>
      <c r="C1463" s="10" t="s">
        <v>17</v>
      </c>
      <c r="D1463" s="11" t="s">
        <v>6037</v>
      </c>
      <c r="E1463" s="9" t="s">
        <v>6037</v>
      </c>
      <c r="F1463" s="12" t="s">
        <v>3830</v>
      </c>
      <c r="G1463" s="12" t="s">
        <v>238</v>
      </c>
      <c r="H1463" s="13">
        <v>11723629</v>
      </c>
      <c r="I1463" s="14">
        <v>5861815</v>
      </c>
      <c r="J1463" s="15">
        <v>2930907</v>
      </c>
      <c r="K1463" s="14">
        <v>2930908</v>
      </c>
      <c r="L1463" s="25" t="s">
        <v>6037</v>
      </c>
    </row>
    <row r="1464" spans="1:12" x14ac:dyDescent="0.35">
      <c r="A1464" s="9" t="s">
        <v>3713</v>
      </c>
      <c r="B1464" s="9" t="s">
        <v>3829</v>
      </c>
      <c r="C1464" s="10" t="s">
        <v>3831</v>
      </c>
      <c r="D1464" s="11" t="s">
        <v>3832</v>
      </c>
      <c r="E1464" s="9" t="s">
        <v>22</v>
      </c>
      <c r="F1464" s="12" t="s">
        <v>3833</v>
      </c>
      <c r="G1464" s="12" t="s">
        <v>238</v>
      </c>
      <c r="H1464" s="13">
        <v>2305451</v>
      </c>
      <c r="I1464" s="14">
        <v>1152726</v>
      </c>
      <c r="J1464" s="15">
        <v>576363</v>
      </c>
      <c r="K1464" s="14">
        <v>576363</v>
      </c>
      <c r="L1464" s="25" t="s">
        <v>6037</v>
      </c>
    </row>
    <row r="1465" spans="1:12" x14ac:dyDescent="0.35">
      <c r="A1465" s="9" t="s">
        <v>3713</v>
      </c>
      <c r="B1465" s="9" t="s">
        <v>3829</v>
      </c>
      <c r="C1465" s="10" t="s">
        <v>3834</v>
      </c>
      <c r="D1465" s="11" t="s">
        <v>3835</v>
      </c>
      <c r="E1465" s="9" t="s">
        <v>22</v>
      </c>
      <c r="F1465" s="12" t="s">
        <v>3836</v>
      </c>
      <c r="G1465" s="12" t="s">
        <v>238</v>
      </c>
      <c r="H1465" s="13">
        <v>19206</v>
      </c>
      <c r="I1465" s="14">
        <v>9603</v>
      </c>
      <c r="J1465" s="15">
        <v>4802</v>
      </c>
      <c r="K1465" s="14">
        <v>4801</v>
      </c>
      <c r="L1465" s="25" t="s">
        <v>6037</v>
      </c>
    </row>
    <row r="1466" spans="1:12" x14ac:dyDescent="0.35">
      <c r="A1466" s="9" t="s">
        <v>3713</v>
      </c>
      <c r="B1466" s="9" t="s">
        <v>3829</v>
      </c>
      <c r="C1466" s="10" t="s">
        <v>3837</v>
      </c>
      <c r="D1466" s="11" t="s">
        <v>3838</v>
      </c>
      <c r="E1466" s="9" t="s">
        <v>22</v>
      </c>
      <c r="F1466" s="12" t="s">
        <v>3839</v>
      </c>
      <c r="G1466" s="12" t="s">
        <v>238</v>
      </c>
      <c r="H1466" s="13">
        <v>1587539</v>
      </c>
      <c r="I1466" s="14">
        <v>793770</v>
      </c>
      <c r="J1466" s="15">
        <v>396885</v>
      </c>
      <c r="K1466" s="14">
        <v>396885</v>
      </c>
      <c r="L1466" s="25" t="s">
        <v>6037</v>
      </c>
    </row>
    <row r="1467" spans="1:12" x14ac:dyDescent="0.35">
      <c r="A1467" s="9" t="s">
        <v>3713</v>
      </c>
      <c r="B1467" s="9" t="s">
        <v>3840</v>
      </c>
      <c r="C1467" s="10" t="s">
        <v>17</v>
      </c>
      <c r="D1467" s="11" t="s">
        <v>6037</v>
      </c>
      <c r="E1467" s="9" t="s">
        <v>6037</v>
      </c>
      <c r="F1467" s="12" t="s">
        <v>3841</v>
      </c>
      <c r="G1467" s="12" t="s">
        <v>110</v>
      </c>
      <c r="H1467" s="13">
        <v>6968087</v>
      </c>
      <c r="I1467" s="14">
        <v>3484044</v>
      </c>
      <c r="J1467" s="15">
        <v>1742022</v>
      </c>
      <c r="K1467" s="14">
        <v>1742022</v>
      </c>
      <c r="L1467" s="25" t="s">
        <v>6037</v>
      </c>
    </row>
    <row r="1468" spans="1:12" x14ac:dyDescent="0.35">
      <c r="A1468" s="9" t="s">
        <v>3713</v>
      </c>
      <c r="B1468" s="9" t="s">
        <v>3842</v>
      </c>
      <c r="C1468" s="10" t="s">
        <v>17</v>
      </c>
      <c r="D1468" s="11" t="s">
        <v>6037</v>
      </c>
      <c r="E1468" s="9" t="s">
        <v>6037</v>
      </c>
      <c r="F1468" s="12" t="s">
        <v>3843</v>
      </c>
      <c r="G1468" s="12" t="s">
        <v>238</v>
      </c>
      <c r="H1468" s="13">
        <v>1984612</v>
      </c>
      <c r="I1468" s="14">
        <v>992306</v>
      </c>
      <c r="J1468" s="15">
        <v>496153</v>
      </c>
      <c r="K1468" s="14">
        <v>496153</v>
      </c>
      <c r="L1468" s="25" t="s">
        <v>6037</v>
      </c>
    </row>
    <row r="1469" spans="1:12" x14ac:dyDescent="0.35">
      <c r="A1469" s="9" t="s">
        <v>3713</v>
      </c>
      <c r="B1469" s="9" t="s">
        <v>3844</v>
      </c>
      <c r="C1469" s="10" t="s">
        <v>17</v>
      </c>
      <c r="D1469" s="11" t="s">
        <v>6037</v>
      </c>
      <c r="E1469" s="9" t="s">
        <v>6037</v>
      </c>
      <c r="F1469" s="12" t="s">
        <v>3845</v>
      </c>
      <c r="G1469" s="12" t="s">
        <v>238</v>
      </c>
      <c r="H1469" s="13">
        <v>6268164</v>
      </c>
      <c r="I1469" s="14">
        <v>3134082</v>
      </c>
      <c r="J1469" s="15">
        <v>1567041</v>
      </c>
      <c r="K1469" s="14">
        <v>1567041</v>
      </c>
      <c r="L1469" s="25" t="s">
        <v>6037</v>
      </c>
    </row>
    <row r="1470" spans="1:12" x14ac:dyDescent="0.35">
      <c r="A1470" s="9" t="s">
        <v>3713</v>
      </c>
      <c r="B1470" s="9" t="s">
        <v>3844</v>
      </c>
      <c r="C1470" s="10" t="s">
        <v>3846</v>
      </c>
      <c r="D1470" s="11" t="s">
        <v>3847</v>
      </c>
      <c r="E1470" s="9" t="s">
        <v>22</v>
      </c>
      <c r="F1470" s="12" t="s">
        <v>3848</v>
      </c>
      <c r="G1470" s="12" t="s">
        <v>238</v>
      </c>
      <c r="H1470" s="13">
        <v>65450</v>
      </c>
      <c r="I1470" s="14">
        <v>32725</v>
      </c>
      <c r="J1470" s="15">
        <v>15733</v>
      </c>
      <c r="K1470" s="14">
        <v>16992</v>
      </c>
      <c r="L1470" s="25" t="s">
        <v>6037</v>
      </c>
    </row>
    <row r="1471" spans="1:12" x14ac:dyDescent="0.35">
      <c r="A1471" s="9" t="s">
        <v>3713</v>
      </c>
      <c r="B1471" s="9" t="s">
        <v>3844</v>
      </c>
      <c r="C1471" s="10" t="s">
        <v>3849</v>
      </c>
      <c r="D1471" s="11" t="s">
        <v>3850</v>
      </c>
      <c r="E1471" s="9" t="s">
        <v>22</v>
      </c>
      <c r="F1471" s="12" t="s">
        <v>3851</v>
      </c>
      <c r="G1471" s="12" t="s">
        <v>238</v>
      </c>
      <c r="H1471" s="13">
        <v>1775267</v>
      </c>
      <c r="I1471" s="14">
        <v>887634</v>
      </c>
      <c r="J1471" s="15">
        <v>443817</v>
      </c>
      <c r="K1471" s="14">
        <v>443817</v>
      </c>
      <c r="L1471" s="25" t="s">
        <v>6037</v>
      </c>
    </row>
    <row r="1472" spans="1:12" x14ac:dyDescent="0.35">
      <c r="A1472" s="9" t="s">
        <v>3713</v>
      </c>
      <c r="B1472" s="9" t="s">
        <v>3844</v>
      </c>
      <c r="C1472" s="10" t="s">
        <v>3852</v>
      </c>
      <c r="D1472" s="11" t="s">
        <v>3853</v>
      </c>
      <c r="E1472" s="9" t="s">
        <v>22</v>
      </c>
      <c r="F1472" s="12" t="s">
        <v>3854</v>
      </c>
      <c r="G1472" s="12" t="s">
        <v>238</v>
      </c>
      <c r="H1472" s="13">
        <v>2039253</v>
      </c>
      <c r="I1472" s="14">
        <v>1019627</v>
      </c>
      <c r="J1472" s="15">
        <v>509813</v>
      </c>
      <c r="K1472" s="14">
        <v>509814</v>
      </c>
      <c r="L1472" s="25" t="s">
        <v>6037</v>
      </c>
    </row>
    <row r="1473" spans="1:12" x14ac:dyDescent="0.35">
      <c r="A1473" s="9" t="s">
        <v>3713</v>
      </c>
      <c r="B1473" s="9" t="s">
        <v>3855</v>
      </c>
      <c r="C1473" s="10" t="s">
        <v>17</v>
      </c>
      <c r="D1473" s="11" t="s">
        <v>6037</v>
      </c>
      <c r="E1473" s="9" t="s">
        <v>6037</v>
      </c>
      <c r="F1473" s="12" t="s">
        <v>3856</v>
      </c>
      <c r="G1473" s="12" t="s">
        <v>110</v>
      </c>
      <c r="H1473" s="13">
        <v>335244</v>
      </c>
      <c r="I1473" s="14">
        <v>167622</v>
      </c>
      <c r="J1473" s="15">
        <v>83811</v>
      </c>
      <c r="K1473" s="14">
        <v>83811</v>
      </c>
      <c r="L1473" s="25" t="s">
        <v>6037</v>
      </c>
    </row>
    <row r="1474" spans="1:12" x14ac:dyDescent="0.35">
      <c r="A1474" s="9" t="s">
        <v>3713</v>
      </c>
      <c r="B1474" s="9" t="s">
        <v>3855</v>
      </c>
      <c r="C1474" s="10" t="s">
        <v>3857</v>
      </c>
      <c r="D1474" s="11" t="s">
        <v>3858</v>
      </c>
      <c r="E1474" s="9" t="s">
        <v>22</v>
      </c>
      <c r="F1474" s="12" t="s">
        <v>3859</v>
      </c>
      <c r="G1474" s="12" t="s">
        <v>110</v>
      </c>
      <c r="H1474" s="13">
        <v>150957</v>
      </c>
      <c r="I1474" s="14">
        <v>75479</v>
      </c>
      <c r="J1474" s="15">
        <v>37739</v>
      </c>
      <c r="K1474" s="14">
        <v>37740</v>
      </c>
      <c r="L1474" s="25" t="s">
        <v>6037</v>
      </c>
    </row>
    <row r="1475" spans="1:12" x14ac:dyDescent="0.35">
      <c r="A1475" s="9" t="s">
        <v>3713</v>
      </c>
      <c r="B1475" s="9" t="s">
        <v>3860</v>
      </c>
      <c r="C1475" s="10" t="s">
        <v>17</v>
      </c>
      <c r="D1475" s="11" t="s">
        <v>6037</v>
      </c>
      <c r="E1475" s="9" t="s">
        <v>6037</v>
      </c>
      <c r="F1475" s="12" t="s">
        <v>3861</v>
      </c>
      <c r="G1475" s="12" t="s">
        <v>110</v>
      </c>
      <c r="H1475" s="13">
        <v>459074</v>
      </c>
      <c r="I1475" s="14">
        <v>229537</v>
      </c>
      <c r="J1475" s="15">
        <v>114769</v>
      </c>
      <c r="K1475" s="14">
        <v>114768</v>
      </c>
      <c r="L1475" s="25" t="s">
        <v>6037</v>
      </c>
    </row>
    <row r="1476" spans="1:12" x14ac:dyDescent="0.35">
      <c r="A1476" s="9" t="s">
        <v>3713</v>
      </c>
      <c r="B1476" s="9" t="s">
        <v>3860</v>
      </c>
      <c r="C1476" s="10" t="s">
        <v>3862</v>
      </c>
      <c r="D1476" s="11" t="s">
        <v>3863</v>
      </c>
      <c r="E1476" s="9" t="s">
        <v>22</v>
      </c>
      <c r="F1476" s="12" t="s">
        <v>3864</v>
      </c>
      <c r="G1476" s="12" t="s">
        <v>110</v>
      </c>
      <c r="H1476" s="13">
        <v>49928</v>
      </c>
      <c r="I1476" s="14">
        <v>24964</v>
      </c>
      <c r="J1476" s="15">
        <v>12482</v>
      </c>
      <c r="K1476" s="14">
        <v>12482</v>
      </c>
      <c r="L1476" s="25" t="s">
        <v>6037</v>
      </c>
    </row>
    <row r="1477" spans="1:12" x14ac:dyDescent="0.35">
      <c r="A1477" s="9" t="s">
        <v>3713</v>
      </c>
      <c r="B1477" s="9" t="s">
        <v>3860</v>
      </c>
      <c r="C1477" s="10" t="s">
        <v>3865</v>
      </c>
      <c r="D1477" s="11" t="s">
        <v>3866</v>
      </c>
      <c r="E1477" s="9" t="s">
        <v>22</v>
      </c>
      <c r="F1477" s="12" t="s">
        <v>3867</v>
      </c>
      <c r="G1477" s="12" t="s">
        <v>110</v>
      </c>
      <c r="H1477" s="13">
        <v>108814</v>
      </c>
      <c r="I1477" s="14">
        <v>54407</v>
      </c>
      <c r="J1477" s="15">
        <v>27204</v>
      </c>
      <c r="K1477" s="14">
        <v>27203</v>
      </c>
      <c r="L1477" s="25" t="s">
        <v>6037</v>
      </c>
    </row>
    <row r="1478" spans="1:12" x14ac:dyDescent="0.35">
      <c r="A1478" s="9" t="s">
        <v>3713</v>
      </c>
      <c r="B1478" s="9" t="s">
        <v>3860</v>
      </c>
      <c r="C1478" s="10" t="s">
        <v>3868</v>
      </c>
      <c r="D1478" s="11" t="s">
        <v>3869</v>
      </c>
      <c r="E1478" s="9" t="s">
        <v>22</v>
      </c>
      <c r="F1478" s="12" t="s">
        <v>3870</v>
      </c>
      <c r="G1478" s="12" t="s">
        <v>110</v>
      </c>
      <c r="H1478" s="13">
        <v>65912</v>
      </c>
      <c r="I1478" s="14">
        <v>32956</v>
      </c>
      <c r="J1478" s="15">
        <v>16478</v>
      </c>
      <c r="K1478" s="14">
        <v>16478</v>
      </c>
      <c r="L1478" s="25" t="s">
        <v>6037</v>
      </c>
    </row>
    <row r="1479" spans="1:12" x14ac:dyDescent="0.35">
      <c r="A1479" s="9" t="s">
        <v>3713</v>
      </c>
      <c r="B1479" s="9" t="s">
        <v>3860</v>
      </c>
      <c r="C1479" s="10" t="s">
        <v>3871</v>
      </c>
      <c r="D1479" s="11" t="s">
        <v>3872</v>
      </c>
      <c r="E1479" s="9" t="s">
        <v>22</v>
      </c>
      <c r="F1479" s="12" t="s">
        <v>3873</v>
      </c>
      <c r="G1479" s="12" t="s">
        <v>110</v>
      </c>
      <c r="H1479" s="13">
        <v>29448</v>
      </c>
      <c r="I1479" s="14">
        <v>14724</v>
      </c>
      <c r="J1479" s="15">
        <v>7362</v>
      </c>
      <c r="K1479" s="14">
        <v>7362</v>
      </c>
      <c r="L1479" s="25" t="s">
        <v>6037</v>
      </c>
    </row>
    <row r="1480" spans="1:12" ht="31" x14ac:dyDescent="0.35">
      <c r="A1480" s="9" t="s">
        <v>3713</v>
      </c>
      <c r="B1480" s="9" t="s">
        <v>3860</v>
      </c>
      <c r="C1480" s="10" t="s">
        <v>3874</v>
      </c>
      <c r="D1480" s="11" t="s">
        <v>3875</v>
      </c>
      <c r="E1480" s="9" t="s">
        <v>22</v>
      </c>
      <c r="F1480" s="12" t="s">
        <v>3876</v>
      </c>
      <c r="G1480" s="12" t="s">
        <v>110</v>
      </c>
      <c r="H1480" s="13">
        <v>39648</v>
      </c>
      <c r="I1480" s="14">
        <v>19824</v>
      </c>
      <c r="J1480" s="15">
        <v>9500</v>
      </c>
      <c r="K1480" s="14">
        <v>10324</v>
      </c>
      <c r="L1480" s="25" t="s">
        <v>6037</v>
      </c>
    </row>
    <row r="1481" spans="1:12" x14ac:dyDescent="0.35">
      <c r="A1481" s="9" t="s">
        <v>3713</v>
      </c>
      <c r="B1481" s="9" t="s">
        <v>3860</v>
      </c>
      <c r="C1481" s="10" t="s">
        <v>3877</v>
      </c>
      <c r="D1481" s="11" t="s">
        <v>3878</v>
      </c>
      <c r="E1481" s="9" t="s">
        <v>22</v>
      </c>
      <c r="F1481" s="12" t="s">
        <v>3879</v>
      </c>
      <c r="G1481" s="12" t="s">
        <v>110</v>
      </c>
      <c r="H1481" s="13">
        <v>452024</v>
      </c>
      <c r="I1481" s="14">
        <v>226012</v>
      </c>
      <c r="J1481" s="15">
        <v>113006</v>
      </c>
      <c r="K1481" s="14">
        <v>113006</v>
      </c>
      <c r="L1481" s="25" t="s">
        <v>6037</v>
      </c>
    </row>
    <row r="1482" spans="1:12" x14ac:dyDescent="0.35">
      <c r="A1482" s="9" t="s">
        <v>3713</v>
      </c>
      <c r="B1482" s="9" t="s">
        <v>3880</v>
      </c>
      <c r="C1482" s="10" t="s">
        <v>17</v>
      </c>
      <c r="D1482" s="11" t="s">
        <v>6037</v>
      </c>
      <c r="E1482" s="9" t="s">
        <v>6037</v>
      </c>
      <c r="F1482" s="12" t="s">
        <v>3881</v>
      </c>
      <c r="G1482" s="12" t="s">
        <v>238</v>
      </c>
      <c r="H1482" s="13">
        <v>23838</v>
      </c>
      <c r="I1482" s="14">
        <v>11919</v>
      </c>
      <c r="J1482" s="15">
        <v>5960</v>
      </c>
      <c r="K1482" s="14">
        <v>5959</v>
      </c>
      <c r="L1482" s="25" t="s">
        <v>6037</v>
      </c>
    </row>
    <row r="1483" spans="1:12" x14ac:dyDescent="0.35">
      <c r="A1483" s="9" t="s">
        <v>3713</v>
      </c>
      <c r="B1483" s="9" t="s">
        <v>3882</v>
      </c>
      <c r="C1483" s="10" t="s">
        <v>17</v>
      </c>
      <c r="D1483" s="11" t="s">
        <v>6037</v>
      </c>
      <c r="E1483" s="9" t="s">
        <v>6037</v>
      </c>
      <c r="F1483" s="12" t="s">
        <v>1081</v>
      </c>
      <c r="G1483" s="12" t="s">
        <v>110</v>
      </c>
      <c r="H1483" s="13">
        <v>7883777</v>
      </c>
      <c r="I1483" s="14">
        <v>3941889</v>
      </c>
      <c r="J1483" s="15">
        <v>1970944</v>
      </c>
      <c r="K1483" s="14">
        <v>1970945</v>
      </c>
      <c r="L1483" s="25" t="s">
        <v>6037</v>
      </c>
    </row>
    <row r="1484" spans="1:12" x14ac:dyDescent="0.35">
      <c r="A1484" s="9" t="s">
        <v>3713</v>
      </c>
      <c r="B1484" s="9" t="s">
        <v>3882</v>
      </c>
      <c r="C1484" s="10" t="s">
        <v>3883</v>
      </c>
      <c r="D1484" s="11" t="s">
        <v>3884</v>
      </c>
      <c r="E1484" s="9" t="s">
        <v>22</v>
      </c>
      <c r="F1484" s="12" t="s">
        <v>3885</v>
      </c>
      <c r="G1484" s="12" t="s">
        <v>110</v>
      </c>
      <c r="H1484" s="13">
        <v>581472</v>
      </c>
      <c r="I1484" s="14">
        <v>290736</v>
      </c>
      <c r="J1484" s="15">
        <v>145368</v>
      </c>
      <c r="K1484" s="14">
        <v>145368</v>
      </c>
      <c r="L1484" s="25" t="s">
        <v>6037</v>
      </c>
    </row>
    <row r="1485" spans="1:12" x14ac:dyDescent="0.35">
      <c r="A1485" s="9" t="s">
        <v>3713</v>
      </c>
      <c r="B1485" s="9" t="s">
        <v>3882</v>
      </c>
      <c r="C1485" s="10" t="s">
        <v>3886</v>
      </c>
      <c r="D1485" s="11" t="s">
        <v>3887</v>
      </c>
      <c r="E1485" s="9" t="s">
        <v>22</v>
      </c>
      <c r="F1485" s="12" t="s">
        <v>3888</v>
      </c>
      <c r="G1485" s="12" t="s">
        <v>110</v>
      </c>
      <c r="H1485" s="13">
        <v>139032</v>
      </c>
      <c r="I1485" s="14">
        <v>69516</v>
      </c>
      <c r="J1485" s="15">
        <v>34758</v>
      </c>
      <c r="K1485" s="14">
        <v>34758</v>
      </c>
      <c r="L1485" s="25" t="s">
        <v>6037</v>
      </c>
    </row>
    <row r="1486" spans="1:12" x14ac:dyDescent="0.35">
      <c r="A1486" s="9" t="s">
        <v>3713</v>
      </c>
      <c r="B1486" s="9" t="s">
        <v>3889</v>
      </c>
      <c r="C1486" s="10" t="s">
        <v>17</v>
      </c>
      <c r="D1486" s="11" t="s">
        <v>6037</v>
      </c>
      <c r="E1486" s="9" t="s">
        <v>6037</v>
      </c>
      <c r="F1486" s="12" t="s">
        <v>3890</v>
      </c>
      <c r="G1486" s="12" t="s">
        <v>110</v>
      </c>
      <c r="H1486" s="13">
        <v>18502773</v>
      </c>
      <c r="I1486" s="14">
        <v>9251387</v>
      </c>
      <c r="J1486" s="15">
        <v>4625693</v>
      </c>
      <c r="K1486" s="14">
        <v>4625694</v>
      </c>
      <c r="L1486" s="25" t="s">
        <v>6037</v>
      </c>
    </row>
    <row r="1487" spans="1:12" x14ac:dyDescent="0.35">
      <c r="A1487" s="9" t="s">
        <v>3713</v>
      </c>
      <c r="B1487" s="9" t="s">
        <v>3889</v>
      </c>
      <c r="C1487" s="10" t="s">
        <v>3891</v>
      </c>
      <c r="D1487" s="11" t="s">
        <v>3892</v>
      </c>
      <c r="E1487" s="9" t="s">
        <v>22</v>
      </c>
      <c r="F1487" s="12" t="s">
        <v>3893</v>
      </c>
      <c r="G1487" s="12" t="s">
        <v>110</v>
      </c>
      <c r="H1487" s="13">
        <v>56362</v>
      </c>
      <c r="I1487" s="14">
        <v>28181</v>
      </c>
      <c r="J1487" s="15">
        <v>14091</v>
      </c>
      <c r="K1487" s="14">
        <v>14090</v>
      </c>
      <c r="L1487" s="25" t="s">
        <v>6037</v>
      </c>
    </row>
    <row r="1488" spans="1:12" x14ac:dyDescent="0.35">
      <c r="A1488" s="9" t="s">
        <v>3713</v>
      </c>
      <c r="B1488" s="9" t="s">
        <v>3894</v>
      </c>
      <c r="C1488" s="10" t="s">
        <v>17</v>
      </c>
      <c r="D1488" s="11" t="s">
        <v>6037</v>
      </c>
      <c r="E1488" s="9" t="s">
        <v>6037</v>
      </c>
      <c r="F1488" s="12" t="s">
        <v>3895</v>
      </c>
      <c r="G1488" s="12" t="s">
        <v>110</v>
      </c>
      <c r="H1488" s="13">
        <v>5636434</v>
      </c>
      <c r="I1488" s="14">
        <v>2818217</v>
      </c>
      <c r="J1488" s="15">
        <v>1409109</v>
      </c>
      <c r="K1488" s="14">
        <v>1409108</v>
      </c>
      <c r="L1488" s="25" t="s">
        <v>6037</v>
      </c>
    </row>
    <row r="1489" spans="1:12" x14ac:dyDescent="0.35">
      <c r="A1489" s="9" t="s">
        <v>3713</v>
      </c>
      <c r="B1489" s="9" t="s">
        <v>3896</v>
      </c>
      <c r="C1489" s="10" t="s">
        <v>17</v>
      </c>
      <c r="D1489" s="11" t="s">
        <v>6037</v>
      </c>
      <c r="E1489" s="9" t="s">
        <v>6037</v>
      </c>
      <c r="F1489" s="12" t="s">
        <v>3897</v>
      </c>
      <c r="G1489" s="12" t="s">
        <v>24</v>
      </c>
      <c r="H1489" s="13">
        <v>2723510</v>
      </c>
      <c r="I1489" s="14">
        <v>1361755</v>
      </c>
      <c r="J1489" s="15">
        <v>680878</v>
      </c>
      <c r="K1489" s="14">
        <v>680877</v>
      </c>
      <c r="L1489" s="25" t="s">
        <v>6037</v>
      </c>
    </row>
    <row r="1490" spans="1:12" x14ac:dyDescent="0.35">
      <c r="A1490" s="9" t="s">
        <v>3713</v>
      </c>
      <c r="B1490" s="9" t="s">
        <v>3896</v>
      </c>
      <c r="C1490" s="10" t="s">
        <v>3898</v>
      </c>
      <c r="D1490" s="11" t="s">
        <v>3899</v>
      </c>
      <c r="E1490" s="9" t="s">
        <v>22</v>
      </c>
      <c r="F1490" s="12" t="s">
        <v>3900</v>
      </c>
      <c r="G1490" s="12" t="s">
        <v>24</v>
      </c>
      <c r="H1490" s="13">
        <v>721997</v>
      </c>
      <c r="I1490" s="14">
        <v>360999</v>
      </c>
      <c r="J1490" s="15">
        <v>180499</v>
      </c>
      <c r="K1490" s="14">
        <v>180500</v>
      </c>
      <c r="L1490" s="25" t="s">
        <v>6037</v>
      </c>
    </row>
    <row r="1491" spans="1:12" x14ac:dyDescent="0.35">
      <c r="A1491" s="9" t="s">
        <v>3713</v>
      </c>
      <c r="B1491" s="9" t="s">
        <v>3896</v>
      </c>
      <c r="C1491" s="10" t="s">
        <v>3901</v>
      </c>
      <c r="D1491" s="11" t="s">
        <v>3902</v>
      </c>
      <c r="E1491" s="9" t="s">
        <v>22</v>
      </c>
      <c r="F1491" s="12" t="s">
        <v>3903</v>
      </c>
      <c r="G1491" s="12" t="s">
        <v>24</v>
      </c>
      <c r="H1491" s="13">
        <v>1178322</v>
      </c>
      <c r="I1491" s="14">
        <v>589161</v>
      </c>
      <c r="J1491" s="15">
        <v>294581</v>
      </c>
      <c r="K1491" s="14">
        <v>294580</v>
      </c>
      <c r="L1491" s="25" t="s">
        <v>6037</v>
      </c>
    </row>
    <row r="1492" spans="1:12" x14ac:dyDescent="0.35">
      <c r="A1492" s="9" t="s">
        <v>3713</v>
      </c>
      <c r="B1492" s="9" t="s">
        <v>3896</v>
      </c>
      <c r="C1492" s="10" t="s">
        <v>3904</v>
      </c>
      <c r="D1492" s="11" t="s">
        <v>3905</v>
      </c>
      <c r="E1492" s="9" t="s">
        <v>22</v>
      </c>
      <c r="F1492" s="12" t="s">
        <v>3906</v>
      </c>
      <c r="G1492" s="12" t="s">
        <v>24</v>
      </c>
      <c r="H1492" s="13">
        <v>108868</v>
      </c>
      <c r="I1492" s="14">
        <v>54434</v>
      </c>
      <c r="J1492" s="15">
        <v>27217</v>
      </c>
      <c r="K1492" s="14">
        <v>27217</v>
      </c>
      <c r="L1492" s="25" t="s">
        <v>6037</v>
      </c>
    </row>
    <row r="1493" spans="1:12" x14ac:dyDescent="0.35">
      <c r="A1493" s="9" t="s">
        <v>3713</v>
      </c>
      <c r="B1493" s="9" t="s">
        <v>3896</v>
      </c>
      <c r="C1493" s="10" t="s">
        <v>3907</v>
      </c>
      <c r="D1493" s="11" t="s">
        <v>3908</v>
      </c>
      <c r="E1493" s="9" t="s">
        <v>22</v>
      </c>
      <c r="F1493" s="12" t="s">
        <v>3909</v>
      </c>
      <c r="G1493" s="12" t="s">
        <v>24</v>
      </c>
      <c r="H1493" s="13">
        <v>67042</v>
      </c>
      <c r="I1493" s="14">
        <v>33521</v>
      </c>
      <c r="J1493" s="15">
        <v>16761</v>
      </c>
      <c r="K1493" s="14">
        <v>16760</v>
      </c>
      <c r="L1493" s="25" t="s">
        <v>6037</v>
      </c>
    </row>
    <row r="1494" spans="1:12" x14ac:dyDescent="0.35">
      <c r="A1494" s="9" t="s">
        <v>3713</v>
      </c>
      <c r="B1494" s="9" t="s">
        <v>3896</v>
      </c>
      <c r="C1494" s="10" t="s">
        <v>3910</v>
      </c>
      <c r="D1494" s="11" t="s">
        <v>3911</v>
      </c>
      <c r="E1494" s="9" t="s">
        <v>22</v>
      </c>
      <c r="F1494" s="12" t="s">
        <v>3912</v>
      </c>
      <c r="G1494" s="12" t="s">
        <v>24</v>
      </c>
      <c r="H1494" s="13">
        <v>25010</v>
      </c>
      <c r="I1494" s="14">
        <v>12505</v>
      </c>
      <c r="J1494" s="15">
        <v>6253</v>
      </c>
      <c r="K1494" s="14">
        <v>6252</v>
      </c>
      <c r="L1494" s="25" t="s">
        <v>6037</v>
      </c>
    </row>
    <row r="1495" spans="1:12" x14ac:dyDescent="0.35">
      <c r="A1495" s="9" t="s">
        <v>3713</v>
      </c>
      <c r="B1495" s="9" t="s">
        <v>3913</v>
      </c>
      <c r="C1495" s="10" t="s">
        <v>17</v>
      </c>
      <c r="D1495" s="11" t="s">
        <v>6037</v>
      </c>
      <c r="E1495" s="9" t="s">
        <v>6037</v>
      </c>
      <c r="F1495" s="12" t="s">
        <v>3914</v>
      </c>
      <c r="G1495" s="12" t="s">
        <v>110</v>
      </c>
      <c r="H1495" s="13">
        <v>8250081</v>
      </c>
      <c r="I1495" s="14">
        <v>4125041</v>
      </c>
      <c r="J1495" s="15">
        <v>2062520</v>
      </c>
      <c r="K1495" s="14">
        <v>2062521</v>
      </c>
      <c r="L1495" s="25" t="s">
        <v>6037</v>
      </c>
    </row>
    <row r="1496" spans="1:12" x14ac:dyDescent="0.35">
      <c r="A1496" s="9" t="s">
        <v>3713</v>
      </c>
      <c r="B1496" s="9" t="s">
        <v>3913</v>
      </c>
      <c r="C1496" s="10" t="s">
        <v>3915</v>
      </c>
      <c r="D1496" s="11" t="s">
        <v>3916</v>
      </c>
      <c r="E1496" s="9" t="s">
        <v>22</v>
      </c>
      <c r="F1496" s="12" t="s">
        <v>3917</v>
      </c>
      <c r="G1496" s="12" t="s">
        <v>110</v>
      </c>
      <c r="H1496" s="13">
        <v>537315</v>
      </c>
      <c r="I1496" s="14">
        <v>268658</v>
      </c>
      <c r="J1496" s="15">
        <v>134329</v>
      </c>
      <c r="K1496" s="14">
        <v>134329</v>
      </c>
      <c r="L1496" s="25" t="s">
        <v>6037</v>
      </c>
    </row>
    <row r="1497" spans="1:12" x14ac:dyDescent="0.35">
      <c r="A1497" s="9" t="s">
        <v>3713</v>
      </c>
      <c r="B1497" s="9" t="s">
        <v>3918</v>
      </c>
      <c r="C1497" s="10" t="s">
        <v>17</v>
      </c>
      <c r="D1497" s="11" t="s">
        <v>6037</v>
      </c>
      <c r="E1497" s="9" t="s">
        <v>6037</v>
      </c>
      <c r="F1497" s="12" t="s">
        <v>3919</v>
      </c>
      <c r="G1497" s="12" t="s">
        <v>24</v>
      </c>
      <c r="H1497" s="13">
        <v>10063338</v>
      </c>
      <c r="I1497" s="14">
        <v>5031669</v>
      </c>
      <c r="J1497" s="15">
        <v>2515835</v>
      </c>
      <c r="K1497" s="14">
        <v>2515834</v>
      </c>
      <c r="L1497" s="25" t="s">
        <v>6037</v>
      </c>
    </row>
    <row r="1498" spans="1:12" x14ac:dyDescent="0.35">
      <c r="A1498" s="9" t="s">
        <v>3713</v>
      </c>
      <c r="B1498" s="9" t="s">
        <v>3920</v>
      </c>
      <c r="C1498" s="10" t="s">
        <v>17</v>
      </c>
      <c r="D1498" s="11" t="s">
        <v>6037</v>
      </c>
      <c r="E1498" s="9" t="s">
        <v>6037</v>
      </c>
      <c r="F1498" s="12" t="s">
        <v>3921</v>
      </c>
      <c r="G1498" s="12" t="s">
        <v>24</v>
      </c>
      <c r="H1498" s="13">
        <v>4570051</v>
      </c>
      <c r="I1498" s="14">
        <v>2285026</v>
      </c>
      <c r="J1498" s="15">
        <v>1142513</v>
      </c>
      <c r="K1498" s="14">
        <v>1142513</v>
      </c>
      <c r="L1498" s="25" t="s">
        <v>6037</v>
      </c>
    </row>
    <row r="1499" spans="1:12" x14ac:dyDescent="0.35">
      <c r="A1499" s="9" t="s">
        <v>3713</v>
      </c>
      <c r="B1499" s="9" t="s">
        <v>3922</v>
      </c>
      <c r="C1499" s="10" t="s">
        <v>17</v>
      </c>
      <c r="D1499" s="11" t="s">
        <v>6037</v>
      </c>
      <c r="E1499" s="9" t="s">
        <v>6037</v>
      </c>
      <c r="F1499" s="12" t="s">
        <v>3923</v>
      </c>
      <c r="G1499" s="12" t="s">
        <v>110</v>
      </c>
      <c r="H1499" s="13">
        <v>122976</v>
      </c>
      <c r="I1499" s="14">
        <v>61488</v>
      </c>
      <c r="J1499" s="15">
        <v>30744</v>
      </c>
      <c r="K1499" s="14">
        <v>30744</v>
      </c>
      <c r="L1499" s="25" t="s">
        <v>6037</v>
      </c>
    </row>
    <row r="1500" spans="1:12" x14ac:dyDescent="0.35">
      <c r="A1500" s="9" t="s">
        <v>3713</v>
      </c>
      <c r="B1500" s="9" t="s">
        <v>3924</v>
      </c>
      <c r="C1500" s="10" t="s">
        <v>17</v>
      </c>
      <c r="D1500" s="11" t="s">
        <v>6037</v>
      </c>
      <c r="E1500" s="9" t="s">
        <v>6037</v>
      </c>
      <c r="F1500" s="12" t="s">
        <v>3925</v>
      </c>
      <c r="G1500" s="12" t="s">
        <v>24</v>
      </c>
      <c r="H1500" s="13">
        <v>19751444</v>
      </c>
      <c r="I1500" s="14">
        <v>9875722</v>
      </c>
      <c r="J1500" s="15">
        <v>4937861</v>
      </c>
      <c r="K1500" s="14">
        <v>4937861</v>
      </c>
      <c r="L1500" s="25" t="s">
        <v>6037</v>
      </c>
    </row>
    <row r="1501" spans="1:12" x14ac:dyDescent="0.35">
      <c r="A1501" s="9" t="s">
        <v>3713</v>
      </c>
      <c r="B1501" s="9" t="s">
        <v>3924</v>
      </c>
      <c r="C1501" s="10" t="s">
        <v>3926</v>
      </c>
      <c r="D1501" s="11" t="s">
        <v>3927</v>
      </c>
      <c r="E1501" s="9" t="s">
        <v>22</v>
      </c>
      <c r="F1501" s="12" t="s">
        <v>3928</v>
      </c>
      <c r="G1501" s="12" t="s">
        <v>24</v>
      </c>
      <c r="H1501" s="13">
        <v>61770</v>
      </c>
      <c r="I1501" s="14">
        <v>30885</v>
      </c>
      <c r="J1501" s="15">
        <v>15443</v>
      </c>
      <c r="K1501" s="14">
        <v>15442</v>
      </c>
      <c r="L1501" s="25" t="s">
        <v>6037</v>
      </c>
    </row>
    <row r="1502" spans="1:12" x14ac:dyDescent="0.35">
      <c r="A1502" s="9" t="s">
        <v>3713</v>
      </c>
      <c r="B1502" s="9" t="s">
        <v>3924</v>
      </c>
      <c r="C1502" s="10" t="s">
        <v>3929</v>
      </c>
      <c r="D1502" s="11" t="s">
        <v>3930</v>
      </c>
      <c r="E1502" s="9" t="s">
        <v>22</v>
      </c>
      <c r="F1502" s="12" t="s">
        <v>3931</v>
      </c>
      <c r="G1502" s="12" t="s">
        <v>24</v>
      </c>
      <c r="H1502" s="13">
        <v>61378</v>
      </c>
      <c r="I1502" s="14">
        <v>30689</v>
      </c>
      <c r="J1502" s="15">
        <v>15345</v>
      </c>
      <c r="K1502" s="14">
        <v>15344</v>
      </c>
      <c r="L1502" s="25" t="s">
        <v>6037</v>
      </c>
    </row>
    <row r="1503" spans="1:12" x14ac:dyDescent="0.35">
      <c r="A1503" s="9" t="s">
        <v>3713</v>
      </c>
      <c r="B1503" s="9" t="s">
        <v>3924</v>
      </c>
      <c r="C1503" s="10" t="s">
        <v>3932</v>
      </c>
      <c r="D1503" s="11" t="s">
        <v>3933</v>
      </c>
      <c r="E1503" s="9" t="s">
        <v>22</v>
      </c>
      <c r="F1503" s="12" t="s">
        <v>3934</v>
      </c>
      <c r="G1503" s="12" t="s">
        <v>24</v>
      </c>
      <c r="H1503" s="13">
        <v>74422</v>
      </c>
      <c r="I1503" s="14">
        <v>37211</v>
      </c>
      <c r="J1503" s="15">
        <v>18606</v>
      </c>
      <c r="K1503" s="14">
        <v>18605</v>
      </c>
      <c r="L1503" s="25" t="s">
        <v>6037</v>
      </c>
    </row>
    <row r="1504" spans="1:12" x14ac:dyDescent="0.35">
      <c r="A1504" s="9" t="s">
        <v>3713</v>
      </c>
      <c r="B1504" s="9" t="s">
        <v>3924</v>
      </c>
      <c r="C1504" s="10" t="s">
        <v>3935</v>
      </c>
      <c r="D1504" s="11" t="s">
        <v>3936</v>
      </c>
      <c r="E1504" s="9" t="s">
        <v>22</v>
      </c>
      <c r="F1504" s="12" t="s">
        <v>3937</v>
      </c>
      <c r="G1504" s="12" t="s">
        <v>24</v>
      </c>
      <c r="H1504" s="13">
        <v>112950</v>
      </c>
      <c r="I1504" s="14">
        <v>56475</v>
      </c>
      <c r="J1504" s="15">
        <v>28238</v>
      </c>
      <c r="K1504" s="14">
        <v>28237</v>
      </c>
      <c r="L1504" s="25" t="s">
        <v>6037</v>
      </c>
    </row>
    <row r="1505" spans="1:12" x14ac:dyDescent="0.35">
      <c r="A1505" s="9" t="s">
        <v>3713</v>
      </c>
      <c r="B1505" s="9" t="s">
        <v>3924</v>
      </c>
      <c r="C1505" s="10" t="s">
        <v>3938</v>
      </c>
      <c r="D1505" s="11" t="s">
        <v>3939</v>
      </c>
      <c r="E1505" s="9" t="s">
        <v>22</v>
      </c>
      <c r="F1505" s="12" t="s">
        <v>3940</v>
      </c>
      <c r="G1505" s="12" t="s">
        <v>24</v>
      </c>
      <c r="H1505" s="13">
        <v>61564</v>
      </c>
      <c r="I1505" s="14">
        <v>30782</v>
      </c>
      <c r="J1505" s="15">
        <v>15391</v>
      </c>
      <c r="K1505" s="14">
        <v>15391</v>
      </c>
      <c r="L1505" s="25" t="s">
        <v>6037</v>
      </c>
    </row>
    <row r="1506" spans="1:12" x14ac:dyDescent="0.35">
      <c r="A1506" s="9" t="s">
        <v>3713</v>
      </c>
      <c r="B1506" s="9" t="s">
        <v>3924</v>
      </c>
      <c r="C1506" s="10" t="s">
        <v>3941</v>
      </c>
      <c r="D1506" s="11" t="s">
        <v>3942</v>
      </c>
      <c r="E1506" s="9" t="s">
        <v>22</v>
      </c>
      <c r="F1506" s="12" t="s">
        <v>3943</v>
      </c>
      <c r="G1506" s="12" t="s">
        <v>24</v>
      </c>
      <c r="H1506" s="13">
        <v>66158</v>
      </c>
      <c r="I1506" s="14">
        <v>33079</v>
      </c>
      <c r="J1506" s="15">
        <v>16540</v>
      </c>
      <c r="K1506" s="14">
        <v>16539</v>
      </c>
      <c r="L1506" s="25" t="s">
        <v>6037</v>
      </c>
    </row>
    <row r="1507" spans="1:12" x14ac:dyDescent="0.35">
      <c r="A1507" s="9" t="s">
        <v>3713</v>
      </c>
      <c r="B1507" s="9" t="s">
        <v>3924</v>
      </c>
      <c r="C1507" s="10" t="s">
        <v>3944</v>
      </c>
      <c r="D1507" s="11" t="s">
        <v>3945</v>
      </c>
      <c r="E1507" s="9" t="s">
        <v>22</v>
      </c>
      <c r="F1507" s="12" t="s">
        <v>3946</v>
      </c>
      <c r="G1507" s="12" t="s">
        <v>24</v>
      </c>
      <c r="H1507" s="13">
        <v>74372</v>
      </c>
      <c r="I1507" s="14">
        <v>37186</v>
      </c>
      <c r="J1507" s="15">
        <v>18593</v>
      </c>
      <c r="K1507" s="14">
        <v>18593</v>
      </c>
      <c r="L1507" s="25" t="s">
        <v>6037</v>
      </c>
    </row>
    <row r="1508" spans="1:12" x14ac:dyDescent="0.35">
      <c r="A1508" s="9" t="s">
        <v>3713</v>
      </c>
      <c r="B1508" s="9" t="s">
        <v>3924</v>
      </c>
      <c r="C1508" s="10" t="s">
        <v>3947</v>
      </c>
      <c r="D1508" s="11" t="s">
        <v>3948</v>
      </c>
      <c r="E1508" s="9" t="s">
        <v>22</v>
      </c>
      <c r="F1508" s="12" t="s">
        <v>3949</v>
      </c>
      <c r="G1508" s="12" t="s">
        <v>24</v>
      </c>
      <c r="H1508" s="13">
        <v>35676</v>
      </c>
      <c r="I1508" s="14">
        <v>17838</v>
      </c>
      <c r="J1508" s="15">
        <v>8919</v>
      </c>
      <c r="K1508" s="14">
        <v>8919</v>
      </c>
      <c r="L1508" s="25" t="s">
        <v>6037</v>
      </c>
    </row>
    <row r="1509" spans="1:12" x14ac:dyDescent="0.35">
      <c r="A1509" s="9" t="s">
        <v>3713</v>
      </c>
      <c r="B1509" s="9" t="s">
        <v>3924</v>
      </c>
      <c r="C1509" s="10" t="s">
        <v>3950</v>
      </c>
      <c r="D1509" s="11" t="s">
        <v>3951</v>
      </c>
      <c r="E1509" s="9" t="s">
        <v>22</v>
      </c>
      <c r="F1509" s="12" t="s">
        <v>3952</v>
      </c>
      <c r="G1509" s="12" t="s">
        <v>24</v>
      </c>
      <c r="H1509" s="13">
        <v>35750</v>
      </c>
      <c r="I1509" s="14">
        <v>17875</v>
      </c>
      <c r="J1509" s="15">
        <v>8938</v>
      </c>
      <c r="K1509" s="14">
        <v>8937</v>
      </c>
      <c r="L1509" s="25" t="s">
        <v>6037</v>
      </c>
    </row>
    <row r="1510" spans="1:12" x14ac:dyDescent="0.35">
      <c r="A1510" s="9" t="s">
        <v>3713</v>
      </c>
      <c r="B1510" s="9" t="s">
        <v>3924</v>
      </c>
      <c r="C1510" s="10" t="s">
        <v>3953</v>
      </c>
      <c r="D1510" s="11" t="s">
        <v>3954</v>
      </c>
      <c r="E1510" s="9" t="s">
        <v>22</v>
      </c>
      <c r="F1510" s="12" t="s">
        <v>3955</v>
      </c>
      <c r="G1510" s="12" t="s">
        <v>24</v>
      </c>
      <c r="H1510" s="13">
        <v>77250</v>
      </c>
      <c r="I1510" s="14">
        <v>38625</v>
      </c>
      <c r="J1510" s="15">
        <v>19313</v>
      </c>
      <c r="K1510" s="14">
        <v>19312</v>
      </c>
      <c r="L1510" s="25" t="s">
        <v>6037</v>
      </c>
    </row>
    <row r="1511" spans="1:12" x14ac:dyDescent="0.35">
      <c r="A1511" s="9" t="s">
        <v>3713</v>
      </c>
      <c r="B1511" s="9" t="s">
        <v>3924</v>
      </c>
      <c r="C1511" s="10" t="s">
        <v>3956</v>
      </c>
      <c r="D1511" s="11" t="s">
        <v>3957</v>
      </c>
      <c r="E1511" s="9" t="s">
        <v>22</v>
      </c>
      <c r="F1511" s="12" t="s">
        <v>3958</v>
      </c>
      <c r="G1511" s="12" t="s">
        <v>24</v>
      </c>
      <c r="H1511" s="13">
        <v>116154</v>
      </c>
      <c r="I1511" s="14">
        <v>58077</v>
      </c>
      <c r="J1511" s="15">
        <v>29039</v>
      </c>
      <c r="K1511" s="14">
        <v>29038</v>
      </c>
      <c r="L1511" s="25" t="s">
        <v>6037</v>
      </c>
    </row>
    <row r="1512" spans="1:12" x14ac:dyDescent="0.35">
      <c r="A1512" s="9" t="s">
        <v>3713</v>
      </c>
      <c r="B1512" s="9" t="s">
        <v>3924</v>
      </c>
      <c r="C1512" s="10" t="s">
        <v>3959</v>
      </c>
      <c r="D1512" s="11" t="s">
        <v>3960</v>
      </c>
      <c r="E1512" s="9" t="s">
        <v>22</v>
      </c>
      <c r="F1512" s="12" t="s">
        <v>3961</v>
      </c>
      <c r="G1512" s="12" t="s">
        <v>24</v>
      </c>
      <c r="H1512" s="13">
        <v>68316</v>
      </c>
      <c r="I1512" s="14">
        <v>34158</v>
      </c>
      <c r="J1512" s="15">
        <v>17079</v>
      </c>
      <c r="K1512" s="14">
        <v>17079</v>
      </c>
      <c r="L1512" s="25" t="s">
        <v>6037</v>
      </c>
    </row>
    <row r="1513" spans="1:12" x14ac:dyDescent="0.35">
      <c r="A1513" s="9" t="s">
        <v>3713</v>
      </c>
      <c r="B1513" s="9" t="s">
        <v>3924</v>
      </c>
      <c r="C1513" s="10" t="s">
        <v>3962</v>
      </c>
      <c r="D1513" s="11" t="s">
        <v>3963</v>
      </c>
      <c r="E1513" s="9" t="s">
        <v>22</v>
      </c>
      <c r="F1513" s="12" t="s">
        <v>3964</v>
      </c>
      <c r="G1513" s="12" t="s">
        <v>24</v>
      </c>
      <c r="H1513" s="13">
        <v>109076</v>
      </c>
      <c r="I1513" s="14">
        <v>54538</v>
      </c>
      <c r="J1513" s="15">
        <v>27269</v>
      </c>
      <c r="K1513" s="14">
        <v>27269</v>
      </c>
      <c r="L1513" s="25" t="s">
        <v>6037</v>
      </c>
    </row>
    <row r="1514" spans="1:12" x14ac:dyDescent="0.35">
      <c r="A1514" s="9" t="s">
        <v>3713</v>
      </c>
      <c r="B1514" s="9" t="s">
        <v>3924</v>
      </c>
      <c r="C1514" s="10" t="s">
        <v>3965</v>
      </c>
      <c r="D1514" s="11" t="s">
        <v>3966</v>
      </c>
      <c r="E1514" s="9" t="s">
        <v>22</v>
      </c>
      <c r="F1514" s="12" t="s">
        <v>3967</v>
      </c>
      <c r="G1514" s="12" t="s">
        <v>24</v>
      </c>
      <c r="H1514" s="13">
        <v>78674</v>
      </c>
      <c r="I1514" s="14">
        <v>39337</v>
      </c>
      <c r="J1514" s="15">
        <v>19669</v>
      </c>
      <c r="K1514" s="14">
        <v>19668</v>
      </c>
      <c r="L1514" s="25" t="s">
        <v>6037</v>
      </c>
    </row>
    <row r="1515" spans="1:12" x14ac:dyDescent="0.35">
      <c r="A1515" s="9" t="s">
        <v>3713</v>
      </c>
      <c r="B1515" s="9" t="s">
        <v>3924</v>
      </c>
      <c r="C1515" s="10" t="s">
        <v>3968</v>
      </c>
      <c r="D1515" s="11" t="s">
        <v>3969</v>
      </c>
      <c r="E1515" s="9" t="s">
        <v>22</v>
      </c>
      <c r="F1515" s="12" t="s">
        <v>3970</v>
      </c>
      <c r="G1515" s="12" t="s">
        <v>24</v>
      </c>
      <c r="H1515" s="13">
        <v>64332</v>
      </c>
      <c r="I1515" s="14">
        <v>32166</v>
      </c>
      <c r="J1515" s="15">
        <v>16083</v>
      </c>
      <c r="K1515" s="14">
        <v>16083</v>
      </c>
      <c r="L1515" s="25" t="s">
        <v>6037</v>
      </c>
    </row>
    <row r="1516" spans="1:12" x14ac:dyDescent="0.35">
      <c r="A1516" s="9" t="s">
        <v>3713</v>
      </c>
      <c r="B1516" s="9" t="s">
        <v>3924</v>
      </c>
      <c r="C1516" s="10" t="s">
        <v>3971</v>
      </c>
      <c r="D1516" s="11" t="s">
        <v>3972</v>
      </c>
      <c r="E1516" s="9" t="s">
        <v>22</v>
      </c>
      <c r="F1516" s="12" t="s">
        <v>3973</v>
      </c>
      <c r="G1516" s="12" t="s">
        <v>24</v>
      </c>
      <c r="H1516" s="13">
        <v>253056</v>
      </c>
      <c r="I1516" s="14">
        <v>126528</v>
      </c>
      <c r="J1516" s="15">
        <v>63264</v>
      </c>
      <c r="K1516" s="14">
        <v>63264</v>
      </c>
      <c r="L1516" s="25" t="s">
        <v>6037</v>
      </c>
    </row>
    <row r="1517" spans="1:12" x14ac:dyDescent="0.35">
      <c r="A1517" s="9" t="s">
        <v>3713</v>
      </c>
      <c r="B1517" s="9" t="s">
        <v>3924</v>
      </c>
      <c r="C1517" s="10" t="s">
        <v>3974</v>
      </c>
      <c r="D1517" s="11" t="s">
        <v>3975</v>
      </c>
      <c r="E1517" s="9" t="s">
        <v>22</v>
      </c>
      <c r="F1517" s="12" t="s">
        <v>3976</v>
      </c>
      <c r="G1517" s="12" t="s">
        <v>24</v>
      </c>
      <c r="H1517" s="13">
        <v>73078</v>
      </c>
      <c r="I1517" s="14">
        <v>36539</v>
      </c>
      <c r="J1517" s="15">
        <v>18270</v>
      </c>
      <c r="K1517" s="14">
        <v>18269</v>
      </c>
      <c r="L1517" s="25" t="s">
        <v>6037</v>
      </c>
    </row>
    <row r="1518" spans="1:12" x14ac:dyDescent="0.35">
      <c r="A1518" s="9" t="s">
        <v>3713</v>
      </c>
      <c r="B1518" s="9" t="s">
        <v>3924</v>
      </c>
      <c r="C1518" s="10" t="s">
        <v>3977</v>
      </c>
      <c r="D1518" s="11" t="s">
        <v>3978</v>
      </c>
      <c r="E1518" s="9" t="s">
        <v>22</v>
      </c>
      <c r="F1518" s="12" t="s">
        <v>3979</v>
      </c>
      <c r="G1518" s="12" t="s">
        <v>24</v>
      </c>
      <c r="H1518" s="13">
        <v>35804</v>
      </c>
      <c r="I1518" s="14">
        <v>17902</v>
      </c>
      <c r="J1518" s="15">
        <v>8951</v>
      </c>
      <c r="K1518" s="14">
        <v>8951</v>
      </c>
      <c r="L1518" s="25" t="s">
        <v>6037</v>
      </c>
    </row>
    <row r="1519" spans="1:12" x14ac:dyDescent="0.35">
      <c r="A1519" s="9" t="s">
        <v>3713</v>
      </c>
      <c r="B1519" s="9" t="s">
        <v>3924</v>
      </c>
      <c r="C1519" s="10" t="s">
        <v>3980</v>
      </c>
      <c r="D1519" s="11" t="s">
        <v>3981</v>
      </c>
      <c r="E1519" s="9" t="s">
        <v>22</v>
      </c>
      <c r="F1519" s="12" t="s">
        <v>3982</v>
      </c>
      <c r="G1519" s="12" t="s">
        <v>24</v>
      </c>
      <c r="H1519" s="13">
        <v>48230</v>
      </c>
      <c r="I1519" s="14">
        <v>24115</v>
      </c>
      <c r="J1519" s="15">
        <v>12058</v>
      </c>
      <c r="K1519" s="14">
        <v>12057</v>
      </c>
      <c r="L1519" s="25" t="s">
        <v>6037</v>
      </c>
    </row>
    <row r="1520" spans="1:12" x14ac:dyDescent="0.35">
      <c r="A1520" s="9" t="s">
        <v>3713</v>
      </c>
      <c r="B1520" s="9" t="s">
        <v>3924</v>
      </c>
      <c r="C1520" s="10" t="s">
        <v>3983</v>
      </c>
      <c r="D1520" s="11" t="s">
        <v>3984</v>
      </c>
      <c r="E1520" s="9" t="s">
        <v>22</v>
      </c>
      <c r="F1520" s="12" t="s">
        <v>3985</v>
      </c>
      <c r="G1520" s="12" t="s">
        <v>24</v>
      </c>
      <c r="H1520" s="13">
        <v>23814</v>
      </c>
      <c r="I1520" s="14">
        <v>11907</v>
      </c>
      <c r="J1520" s="15">
        <v>5954</v>
      </c>
      <c r="K1520" s="14">
        <v>5953</v>
      </c>
      <c r="L1520" s="25" t="s">
        <v>6037</v>
      </c>
    </row>
    <row r="1521" spans="1:12" x14ac:dyDescent="0.35">
      <c r="A1521" s="9" t="s">
        <v>3713</v>
      </c>
      <c r="B1521" s="9" t="s">
        <v>3924</v>
      </c>
      <c r="C1521" s="10" t="s">
        <v>3986</v>
      </c>
      <c r="D1521" s="11" t="s">
        <v>3987</v>
      </c>
      <c r="E1521" s="9" t="s">
        <v>22</v>
      </c>
      <c r="F1521" s="12" t="s">
        <v>3988</v>
      </c>
      <c r="G1521" s="12" t="s">
        <v>24</v>
      </c>
      <c r="H1521" s="13">
        <v>44368</v>
      </c>
      <c r="I1521" s="14">
        <v>22184</v>
      </c>
      <c r="J1521" s="15">
        <v>11092</v>
      </c>
      <c r="K1521" s="14">
        <v>11092</v>
      </c>
      <c r="L1521" s="25" t="s">
        <v>6037</v>
      </c>
    </row>
    <row r="1522" spans="1:12" x14ac:dyDescent="0.35">
      <c r="A1522" s="9" t="s">
        <v>3713</v>
      </c>
      <c r="B1522" s="9" t="s">
        <v>3924</v>
      </c>
      <c r="C1522" s="10" t="s">
        <v>3989</v>
      </c>
      <c r="D1522" s="11" t="s">
        <v>3990</v>
      </c>
      <c r="E1522" s="9" t="s">
        <v>22</v>
      </c>
      <c r="F1522" s="12" t="s">
        <v>3991</v>
      </c>
      <c r="G1522" s="12" t="s">
        <v>24</v>
      </c>
      <c r="H1522" s="13">
        <v>69874</v>
      </c>
      <c r="I1522" s="14">
        <v>34937</v>
      </c>
      <c r="J1522" s="15">
        <v>17469</v>
      </c>
      <c r="K1522" s="14">
        <v>17468</v>
      </c>
      <c r="L1522" s="25" t="s">
        <v>6037</v>
      </c>
    </row>
    <row r="1523" spans="1:12" x14ac:dyDescent="0.35">
      <c r="A1523" s="9" t="s">
        <v>3713</v>
      </c>
      <c r="B1523" s="9" t="s">
        <v>3924</v>
      </c>
      <c r="C1523" s="10" t="s">
        <v>3992</v>
      </c>
      <c r="D1523" s="11" t="s">
        <v>3993</v>
      </c>
      <c r="E1523" s="9" t="s">
        <v>22</v>
      </c>
      <c r="F1523" s="12" t="s">
        <v>3994</v>
      </c>
      <c r="G1523" s="12" t="s">
        <v>24</v>
      </c>
      <c r="H1523" s="13">
        <v>18844</v>
      </c>
      <c r="I1523" s="14">
        <v>9422</v>
      </c>
      <c r="J1523" s="15">
        <v>4711</v>
      </c>
      <c r="K1523" s="14">
        <v>4711</v>
      </c>
      <c r="L1523" s="25" t="s">
        <v>6037</v>
      </c>
    </row>
    <row r="1524" spans="1:12" x14ac:dyDescent="0.35">
      <c r="A1524" s="9" t="s">
        <v>3713</v>
      </c>
      <c r="B1524" s="9" t="s">
        <v>3924</v>
      </c>
      <c r="C1524" s="10" t="s">
        <v>3995</v>
      </c>
      <c r="D1524" s="11" t="s">
        <v>3996</v>
      </c>
      <c r="E1524" s="9" t="s">
        <v>22</v>
      </c>
      <c r="F1524" s="12" t="s">
        <v>3997</v>
      </c>
      <c r="G1524" s="12" t="s">
        <v>24</v>
      </c>
      <c r="H1524" s="13">
        <v>26766</v>
      </c>
      <c r="I1524" s="14">
        <v>13383</v>
      </c>
      <c r="J1524" s="15">
        <v>6692</v>
      </c>
      <c r="K1524" s="14">
        <v>6691</v>
      </c>
      <c r="L1524" s="25" t="s">
        <v>6037</v>
      </c>
    </row>
    <row r="1525" spans="1:12" x14ac:dyDescent="0.35">
      <c r="A1525" s="9" t="s">
        <v>3713</v>
      </c>
      <c r="B1525" s="9" t="s">
        <v>3924</v>
      </c>
      <c r="C1525" s="10" t="s">
        <v>3998</v>
      </c>
      <c r="D1525" s="11" t="s">
        <v>3999</v>
      </c>
      <c r="E1525" s="9" t="s">
        <v>22</v>
      </c>
      <c r="F1525" s="12" t="s">
        <v>4000</v>
      </c>
      <c r="G1525" s="12" t="s">
        <v>24</v>
      </c>
      <c r="H1525" s="13">
        <v>61316</v>
      </c>
      <c r="I1525" s="14">
        <v>30658</v>
      </c>
      <c r="J1525" s="15">
        <v>15329</v>
      </c>
      <c r="K1525" s="14">
        <v>15329</v>
      </c>
      <c r="L1525" s="25" t="s">
        <v>6037</v>
      </c>
    </row>
    <row r="1526" spans="1:12" x14ac:dyDescent="0.35">
      <c r="A1526" s="9" t="s">
        <v>3713</v>
      </c>
      <c r="B1526" s="9" t="s">
        <v>3924</v>
      </c>
      <c r="C1526" s="10" t="s">
        <v>4001</v>
      </c>
      <c r="D1526" s="11" t="s">
        <v>4002</v>
      </c>
      <c r="E1526" s="9" t="s">
        <v>22</v>
      </c>
      <c r="F1526" s="12" t="s">
        <v>4003</v>
      </c>
      <c r="G1526" s="12" t="s">
        <v>24</v>
      </c>
      <c r="H1526" s="13">
        <v>75796</v>
      </c>
      <c r="I1526" s="14">
        <v>37898</v>
      </c>
      <c r="J1526" s="15">
        <v>18949</v>
      </c>
      <c r="K1526" s="14">
        <v>18949</v>
      </c>
      <c r="L1526" s="25" t="s">
        <v>6037</v>
      </c>
    </row>
    <row r="1527" spans="1:12" x14ac:dyDescent="0.35">
      <c r="A1527" s="9" t="s">
        <v>3713</v>
      </c>
      <c r="B1527" s="9" t="s">
        <v>3924</v>
      </c>
      <c r="C1527" s="10" t="s">
        <v>4004</v>
      </c>
      <c r="D1527" s="11" t="s">
        <v>4005</v>
      </c>
      <c r="E1527" s="9" t="s">
        <v>22</v>
      </c>
      <c r="F1527" s="12" t="s">
        <v>4006</v>
      </c>
      <c r="G1527" s="12" t="s">
        <v>24</v>
      </c>
      <c r="H1527" s="13">
        <v>35042</v>
      </c>
      <c r="I1527" s="14">
        <v>17521</v>
      </c>
      <c r="J1527" s="15">
        <v>8761</v>
      </c>
      <c r="K1527" s="14">
        <v>8760</v>
      </c>
      <c r="L1527" s="25" t="s">
        <v>6037</v>
      </c>
    </row>
    <row r="1528" spans="1:12" x14ac:dyDescent="0.35">
      <c r="A1528" s="9" t="s">
        <v>3713</v>
      </c>
      <c r="B1528" s="9" t="s">
        <v>3924</v>
      </c>
      <c r="C1528" s="10" t="s">
        <v>4007</v>
      </c>
      <c r="D1528" s="11" t="s">
        <v>4008</v>
      </c>
      <c r="E1528" s="9" t="s">
        <v>22</v>
      </c>
      <c r="F1528" s="12" t="s">
        <v>4009</v>
      </c>
      <c r="G1528" s="12" t="s">
        <v>24</v>
      </c>
      <c r="H1528" s="13">
        <v>109440</v>
      </c>
      <c r="I1528" s="14">
        <v>54720</v>
      </c>
      <c r="J1528" s="15">
        <v>27360</v>
      </c>
      <c r="K1528" s="14">
        <v>27360</v>
      </c>
      <c r="L1528" s="25" t="s">
        <v>6037</v>
      </c>
    </row>
    <row r="1529" spans="1:12" x14ac:dyDescent="0.35">
      <c r="A1529" s="9" t="s">
        <v>3713</v>
      </c>
      <c r="B1529" s="9" t="s">
        <v>3924</v>
      </c>
      <c r="C1529" s="10" t="s">
        <v>4010</v>
      </c>
      <c r="D1529" s="11" t="s">
        <v>4011</v>
      </c>
      <c r="E1529" s="9" t="s">
        <v>22</v>
      </c>
      <c r="F1529" s="12" t="s">
        <v>4012</v>
      </c>
      <c r="G1529" s="12" t="s">
        <v>24</v>
      </c>
      <c r="H1529" s="13">
        <v>84934</v>
      </c>
      <c r="I1529" s="14">
        <v>42467</v>
      </c>
      <c r="J1529" s="15">
        <v>21234</v>
      </c>
      <c r="K1529" s="14">
        <v>21233</v>
      </c>
      <c r="L1529" s="25" t="s">
        <v>6037</v>
      </c>
    </row>
    <row r="1530" spans="1:12" x14ac:dyDescent="0.35">
      <c r="A1530" s="9" t="s">
        <v>3713</v>
      </c>
      <c r="B1530" s="9" t="s">
        <v>3924</v>
      </c>
      <c r="C1530" s="10" t="s">
        <v>4013</v>
      </c>
      <c r="D1530" s="11" t="s">
        <v>4014</v>
      </c>
      <c r="E1530" s="9" t="s">
        <v>22</v>
      </c>
      <c r="F1530" s="12" t="s">
        <v>4015</v>
      </c>
      <c r="G1530" s="12" t="s">
        <v>24</v>
      </c>
      <c r="H1530" s="13">
        <v>21830</v>
      </c>
      <c r="I1530" s="14">
        <v>10915</v>
      </c>
      <c r="J1530" s="15">
        <v>5458</v>
      </c>
      <c r="K1530" s="14">
        <v>5457</v>
      </c>
      <c r="L1530" s="25" t="s">
        <v>6037</v>
      </c>
    </row>
    <row r="1531" spans="1:12" x14ac:dyDescent="0.35">
      <c r="A1531" s="9" t="s">
        <v>3713</v>
      </c>
      <c r="B1531" s="9" t="s">
        <v>3924</v>
      </c>
      <c r="C1531" s="10" t="s">
        <v>4016</v>
      </c>
      <c r="D1531" s="11" t="s">
        <v>4017</v>
      </c>
      <c r="E1531" s="9" t="s">
        <v>22</v>
      </c>
      <c r="F1531" s="12" t="s">
        <v>4018</v>
      </c>
      <c r="G1531" s="12" t="s">
        <v>24</v>
      </c>
      <c r="H1531" s="13">
        <v>337620</v>
      </c>
      <c r="I1531" s="14">
        <v>168810</v>
      </c>
      <c r="J1531" s="15">
        <v>84405</v>
      </c>
      <c r="K1531" s="14">
        <v>84405</v>
      </c>
      <c r="L1531" s="25" t="s">
        <v>6037</v>
      </c>
    </row>
    <row r="1532" spans="1:12" x14ac:dyDescent="0.35">
      <c r="A1532" s="9" t="s">
        <v>3713</v>
      </c>
      <c r="B1532" s="9" t="s">
        <v>3924</v>
      </c>
      <c r="C1532" s="10" t="s">
        <v>4019</v>
      </c>
      <c r="D1532" s="11" t="s">
        <v>4020</v>
      </c>
      <c r="E1532" s="9" t="s">
        <v>22</v>
      </c>
      <c r="F1532" s="12" t="s">
        <v>4021</v>
      </c>
      <c r="G1532" s="12" t="s">
        <v>24</v>
      </c>
      <c r="H1532" s="13">
        <v>161686</v>
      </c>
      <c r="I1532" s="14">
        <v>80843</v>
      </c>
      <c r="J1532" s="15">
        <v>40422</v>
      </c>
      <c r="K1532" s="14">
        <v>40421</v>
      </c>
      <c r="L1532" s="25" t="s">
        <v>6037</v>
      </c>
    </row>
    <row r="1533" spans="1:12" x14ac:dyDescent="0.35">
      <c r="A1533" s="9" t="s">
        <v>3713</v>
      </c>
      <c r="B1533" s="9" t="s">
        <v>3924</v>
      </c>
      <c r="C1533" s="10" t="s">
        <v>4022</v>
      </c>
      <c r="D1533" s="11" t="s">
        <v>4023</v>
      </c>
      <c r="E1533" s="9" t="s">
        <v>22</v>
      </c>
      <c r="F1533" s="12" t="s">
        <v>4024</v>
      </c>
      <c r="G1533" s="12" t="s">
        <v>24</v>
      </c>
      <c r="H1533" s="13">
        <v>98878</v>
      </c>
      <c r="I1533" s="14">
        <v>49439</v>
      </c>
      <c r="J1533" s="15">
        <v>24720</v>
      </c>
      <c r="K1533" s="14">
        <v>24719</v>
      </c>
      <c r="L1533" s="25" t="s">
        <v>6037</v>
      </c>
    </row>
    <row r="1534" spans="1:12" x14ac:dyDescent="0.35">
      <c r="A1534" s="9" t="s">
        <v>3713</v>
      </c>
      <c r="B1534" s="9" t="s">
        <v>3924</v>
      </c>
      <c r="C1534" s="10" t="s">
        <v>4025</v>
      </c>
      <c r="D1534" s="11" t="s">
        <v>4026</v>
      </c>
      <c r="E1534" s="9" t="s">
        <v>22</v>
      </c>
      <c r="F1534" s="12" t="s">
        <v>4027</v>
      </c>
      <c r="G1534" s="12" t="s">
        <v>24</v>
      </c>
      <c r="H1534" s="13">
        <v>112036</v>
      </c>
      <c r="I1534" s="14">
        <v>56018</v>
      </c>
      <c r="J1534" s="15">
        <v>28009</v>
      </c>
      <c r="K1534" s="14">
        <v>28009</v>
      </c>
      <c r="L1534" s="25" t="s">
        <v>6037</v>
      </c>
    </row>
    <row r="1535" spans="1:12" x14ac:dyDescent="0.35">
      <c r="A1535" s="9" t="s">
        <v>3713</v>
      </c>
      <c r="B1535" s="9" t="s">
        <v>3924</v>
      </c>
      <c r="C1535" s="10" t="s">
        <v>4028</v>
      </c>
      <c r="D1535" s="11" t="s">
        <v>4029</v>
      </c>
      <c r="E1535" s="9" t="s">
        <v>22</v>
      </c>
      <c r="F1535" s="12" t="s">
        <v>4030</v>
      </c>
      <c r="G1535" s="12" t="s">
        <v>24</v>
      </c>
      <c r="H1535" s="13">
        <v>122728</v>
      </c>
      <c r="I1535" s="14">
        <v>61364</v>
      </c>
      <c r="J1535" s="15">
        <v>30682</v>
      </c>
      <c r="K1535" s="14">
        <v>30682</v>
      </c>
      <c r="L1535" s="25" t="s">
        <v>6037</v>
      </c>
    </row>
    <row r="1536" spans="1:12" x14ac:dyDescent="0.35">
      <c r="A1536" s="9" t="s">
        <v>3713</v>
      </c>
      <c r="B1536" s="9" t="s">
        <v>3924</v>
      </c>
      <c r="C1536" s="10" t="s">
        <v>4031</v>
      </c>
      <c r="D1536" s="11" t="s">
        <v>4032</v>
      </c>
      <c r="E1536" s="9" t="s">
        <v>22</v>
      </c>
      <c r="F1536" s="12" t="s">
        <v>4033</v>
      </c>
      <c r="G1536" s="12" t="s">
        <v>24</v>
      </c>
      <c r="H1536" s="13">
        <v>117016</v>
      </c>
      <c r="I1536" s="14">
        <v>58508</v>
      </c>
      <c r="J1536" s="15">
        <v>29254</v>
      </c>
      <c r="K1536" s="14">
        <v>29254</v>
      </c>
      <c r="L1536" s="25" t="s">
        <v>6037</v>
      </c>
    </row>
    <row r="1537" spans="1:12" x14ac:dyDescent="0.35">
      <c r="A1537" s="9" t="s">
        <v>3713</v>
      </c>
      <c r="B1537" s="9" t="s">
        <v>3924</v>
      </c>
      <c r="C1537" s="10" t="s">
        <v>4034</v>
      </c>
      <c r="D1537" s="11" t="s">
        <v>4035</v>
      </c>
      <c r="E1537" s="9" t="s">
        <v>22</v>
      </c>
      <c r="F1537" s="12" t="s">
        <v>4036</v>
      </c>
      <c r="G1537" s="12" t="s">
        <v>24</v>
      </c>
      <c r="H1537" s="13">
        <v>76798</v>
      </c>
      <c r="I1537" s="14">
        <v>38399</v>
      </c>
      <c r="J1537" s="15">
        <v>19200</v>
      </c>
      <c r="K1537" s="14">
        <v>19199</v>
      </c>
      <c r="L1537" s="25" t="s">
        <v>6037</v>
      </c>
    </row>
    <row r="1538" spans="1:12" x14ac:dyDescent="0.35">
      <c r="A1538" s="9" t="s">
        <v>3713</v>
      </c>
      <c r="B1538" s="9" t="s">
        <v>3924</v>
      </c>
      <c r="C1538" s="10" t="s">
        <v>4037</v>
      </c>
      <c r="D1538" s="11" t="s">
        <v>4038</v>
      </c>
      <c r="E1538" s="9" t="s">
        <v>22</v>
      </c>
      <c r="F1538" s="12" t="s">
        <v>4039</v>
      </c>
      <c r="G1538" s="12" t="s">
        <v>24</v>
      </c>
      <c r="H1538" s="13">
        <v>63708</v>
      </c>
      <c r="I1538" s="14">
        <v>31854</v>
      </c>
      <c r="J1538" s="15">
        <v>15927</v>
      </c>
      <c r="K1538" s="14">
        <v>15927</v>
      </c>
      <c r="L1538" s="25" t="s">
        <v>6037</v>
      </c>
    </row>
    <row r="1539" spans="1:12" x14ac:dyDescent="0.35">
      <c r="A1539" s="9" t="s">
        <v>3713</v>
      </c>
      <c r="B1539" s="9" t="s">
        <v>3924</v>
      </c>
      <c r="C1539" s="10" t="s">
        <v>4040</v>
      </c>
      <c r="D1539" s="11" t="s">
        <v>4041</v>
      </c>
      <c r="E1539" s="9" t="s">
        <v>22</v>
      </c>
      <c r="F1539" s="12" t="s">
        <v>4042</v>
      </c>
      <c r="G1539" s="12" t="s">
        <v>24</v>
      </c>
      <c r="H1539" s="13">
        <v>356278</v>
      </c>
      <c r="I1539" s="14">
        <v>178139</v>
      </c>
      <c r="J1539" s="15">
        <v>89070</v>
      </c>
      <c r="K1539" s="14">
        <v>89069</v>
      </c>
      <c r="L1539" s="25" t="s">
        <v>6037</v>
      </c>
    </row>
    <row r="1540" spans="1:12" x14ac:dyDescent="0.35">
      <c r="A1540" s="9" t="s">
        <v>3713</v>
      </c>
      <c r="B1540" s="9" t="s">
        <v>3924</v>
      </c>
      <c r="C1540" s="10" t="s">
        <v>4043</v>
      </c>
      <c r="D1540" s="11" t="s">
        <v>4044</v>
      </c>
      <c r="E1540" s="9" t="s">
        <v>22</v>
      </c>
      <c r="F1540" s="12" t="s">
        <v>4045</v>
      </c>
      <c r="G1540" s="12" t="s">
        <v>24</v>
      </c>
      <c r="H1540" s="13">
        <v>30036</v>
      </c>
      <c r="I1540" s="14">
        <v>15018</v>
      </c>
      <c r="J1540" s="15">
        <v>7509</v>
      </c>
      <c r="K1540" s="14">
        <v>7509</v>
      </c>
      <c r="L1540" s="25" t="s">
        <v>6037</v>
      </c>
    </row>
    <row r="1541" spans="1:12" x14ac:dyDescent="0.35">
      <c r="A1541" s="9" t="s">
        <v>3713</v>
      </c>
      <c r="B1541" s="9" t="s">
        <v>3924</v>
      </c>
      <c r="C1541" s="10" t="s">
        <v>4046</v>
      </c>
      <c r="D1541" s="11" t="s">
        <v>4047</v>
      </c>
      <c r="E1541" s="9" t="s">
        <v>22</v>
      </c>
      <c r="F1541" s="12" t="s">
        <v>4048</v>
      </c>
      <c r="G1541" s="12" t="s">
        <v>24</v>
      </c>
      <c r="H1541" s="13">
        <v>46266</v>
      </c>
      <c r="I1541" s="14">
        <v>23133</v>
      </c>
      <c r="J1541" s="15">
        <v>11567</v>
      </c>
      <c r="K1541" s="14">
        <v>11566</v>
      </c>
      <c r="L1541" s="25" t="s">
        <v>6037</v>
      </c>
    </row>
    <row r="1542" spans="1:12" x14ac:dyDescent="0.35">
      <c r="A1542" s="9" t="s">
        <v>3713</v>
      </c>
      <c r="B1542" s="9" t="s">
        <v>3924</v>
      </c>
      <c r="C1542" s="10" t="s">
        <v>4049</v>
      </c>
      <c r="D1542" s="11" t="s">
        <v>4050</v>
      </c>
      <c r="E1542" s="9" t="s">
        <v>22</v>
      </c>
      <c r="F1542" s="12" t="s">
        <v>4051</v>
      </c>
      <c r="G1542" s="12" t="s">
        <v>24</v>
      </c>
      <c r="H1542" s="13">
        <v>24260</v>
      </c>
      <c r="I1542" s="14">
        <v>12130</v>
      </c>
      <c r="J1542" s="15">
        <v>6065</v>
      </c>
      <c r="K1542" s="14">
        <v>6065</v>
      </c>
      <c r="L1542" s="25" t="s">
        <v>6037</v>
      </c>
    </row>
    <row r="1543" spans="1:12" x14ac:dyDescent="0.35">
      <c r="A1543" s="9" t="s">
        <v>3713</v>
      </c>
      <c r="B1543" s="9" t="s">
        <v>3924</v>
      </c>
      <c r="C1543" s="10" t="s">
        <v>4052</v>
      </c>
      <c r="D1543" s="11" t="s">
        <v>4053</v>
      </c>
      <c r="E1543" s="9" t="s">
        <v>22</v>
      </c>
      <c r="F1543" s="12" t="s">
        <v>4054</v>
      </c>
      <c r="G1543" s="12" t="s">
        <v>24</v>
      </c>
      <c r="H1543" s="13">
        <v>68640</v>
      </c>
      <c r="I1543" s="14">
        <v>34320</v>
      </c>
      <c r="J1543" s="15">
        <v>17160</v>
      </c>
      <c r="K1543" s="14">
        <v>17160</v>
      </c>
      <c r="L1543" s="25" t="s">
        <v>6037</v>
      </c>
    </row>
    <row r="1544" spans="1:12" x14ac:dyDescent="0.35">
      <c r="A1544" s="9" t="s">
        <v>3713</v>
      </c>
      <c r="B1544" s="9" t="s">
        <v>3924</v>
      </c>
      <c r="C1544" s="10" t="s">
        <v>4055</v>
      </c>
      <c r="D1544" s="11" t="s">
        <v>4056</v>
      </c>
      <c r="E1544" s="9" t="s">
        <v>22</v>
      </c>
      <c r="F1544" s="12" t="s">
        <v>4057</v>
      </c>
      <c r="G1544" s="12" t="s">
        <v>24</v>
      </c>
      <c r="H1544" s="13">
        <v>140698</v>
      </c>
      <c r="I1544" s="14">
        <v>70349</v>
      </c>
      <c r="J1544" s="15">
        <v>35175</v>
      </c>
      <c r="K1544" s="14">
        <v>35174</v>
      </c>
      <c r="L1544" s="25" t="s">
        <v>6037</v>
      </c>
    </row>
    <row r="1545" spans="1:12" x14ac:dyDescent="0.35">
      <c r="A1545" s="9" t="s">
        <v>3713</v>
      </c>
      <c r="B1545" s="9" t="s">
        <v>3924</v>
      </c>
      <c r="C1545" s="10" t="s">
        <v>4058</v>
      </c>
      <c r="D1545" s="11" t="s">
        <v>4059</v>
      </c>
      <c r="E1545" s="9" t="s">
        <v>22</v>
      </c>
      <c r="F1545" s="12" t="s">
        <v>4060</v>
      </c>
      <c r="G1545" s="12" t="s">
        <v>24</v>
      </c>
      <c r="H1545" s="13">
        <v>56248</v>
      </c>
      <c r="I1545" s="14">
        <v>28124</v>
      </c>
      <c r="J1545" s="15">
        <v>14062</v>
      </c>
      <c r="K1545" s="14">
        <v>14062</v>
      </c>
      <c r="L1545" s="25" t="s">
        <v>6037</v>
      </c>
    </row>
    <row r="1546" spans="1:12" x14ac:dyDescent="0.35">
      <c r="A1546" s="9" t="s">
        <v>3713</v>
      </c>
      <c r="B1546" s="9" t="s">
        <v>3924</v>
      </c>
      <c r="C1546" s="10" t="s">
        <v>4061</v>
      </c>
      <c r="D1546" s="11" t="s">
        <v>4062</v>
      </c>
      <c r="E1546" s="9" t="s">
        <v>22</v>
      </c>
      <c r="F1546" s="12" t="s">
        <v>4063</v>
      </c>
      <c r="G1546" s="12" t="s">
        <v>24</v>
      </c>
      <c r="H1546" s="13">
        <v>155638</v>
      </c>
      <c r="I1546" s="14">
        <v>77819</v>
      </c>
      <c r="J1546" s="15">
        <v>38910</v>
      </c>
      <c r="K1546" s="14">
        <v>38909</v>
      </c>
      <c r="L1546" s="25" t="s">
        <v>6037</v>
      </c>
    </row>
    <row r="1547" spans="1:12" x14ac:dyDescent="0.35">
      <c r="A1547" s="9" t="s">
        <v>3713</v>
      </c>
      <c r="B1547" s="9" t="s">
        <v>4064</v>
      </c>
      <c r="C1547" s="10" t="s">
        <v>17</v>
      </c>
      <c r="D1547" s="11" t="s">
        <v>6037</v>
      </c>
      <c r="E1547" s="9" t="s">
        <v>6037</v>
      </c>
      <c r="F1547" s="12" t="s">
        <v>4065</v>
      </c>
      <c r="G1547" s="12" t="s">
        <v>238</v>
      </c>
      <c r="H1547" s="13">
        <v>2521096</v>
      </c>
      <c r="I1547" s="14">
        <v>1260548</v>
      </c>
      <c r="J1547" s="15">
        <v>630274</v>
      </c>
      <c r="K1547" s="14">
        <v>630274</v>
      </c>
      <c r="L1547" s="25" t="s">
        <v>6037</v>
      </c>
    </row>
    <row r="1548" spans="1:12" x14ac:dyDescent="0.35">
      <c r="A1548" s="9" t="s">
        <v>3713</v>
      </c>
      <c r="B1548" s="9" t="s">
        <v>4066</v>
      </c>
      <c r="C1548" s="10" t="s">
        <v>17</v>
      </c>
      <c r="D1548" s="11" t="s">
        <v>6037</v>
      </c>
      <c r="E1548" s="9" t="s">
        <v>6037</v>
      </c>
      <c r="F1548" s="12" t="s">
        <v>4067</v>
      </c>
      <c r="G1548" s="12" t="s">
        <v>110</v>
      </c>
      <c r="H1548" s="13">
        <v>927128</v>
      </c>
      <c r="I1548" s="14">
        <v>463564</v>
      </c>
      <c r="J1548" s="15">
        <v>231782</v>
      </c>
      <c r="K1548" s="14">
        <v>231782</v>
      </c>
      <c r="L1548" s="25" t="s">
        <v>6037</v>
      </c>
    </row>
    <row r="1549" spans="1:12" x14ac:dyDescent="0.35">
      <c r="A1549" s="9" t="s">
        <v>3713</v>
      </c>
      <c r="B1549" s="9" t="s">
        <v>4068</v>
      </c>
      <c r="C1549" s="10" t="s">
        <v>17</v>
      </c>
      <c r="D1549" s="11" t="s">
        <v>6037</v>
      </c>
      <c r="E1549" s="9" t="s">
        <v>6037</v>
      </c>
      <c r="F1549" s="12" t="s">
        <v>4069</v>
      </c>
      <c r="G1549" s="12" t="s">
        <v>110</v>
      </c>
      <c r="H1549" s="13">
        <v>10451975</v>
      </c>
      <c r="I1549" s="14">
        <v>5225988</v>
      </c>
      <c r="J1549" s="15">
        <v>2612994</v>
      </c>
      <c r="K1549" s="14">
        <v>2612994</v>
      </c>
      <c r="L1549" s="25" t="s">
        <v>6037</v>
      </c>
    </row>
    <row r="1550" spans="1:12" x14ac:dyDescent="0.35">
      <c r="A1550" s="9" t="s">
        <v>3713</v>
      </c>
      <c r="B1550" s="9" t="s">
        <v>4070</v>
      </c>
      <c r="C1550" s="10" t="s">
        <v>17</v>
      </c>
      <c r="D1550" s="11" t="s">
        <v>6037</v>
      </c>
      <c r="E1550" s="9" t="s">
        <v>6037</v>
      </c>
      <c r="F1550" s="12" t="s">
        <v>4071</v>
      </c>
      <c r="G1550" s="12" t="s">
        <v>110</v>
      </c>
      <c r="H1550" s="13">
        <v>2812256</v>
      </c>
      <c r="I1550" s="14">
        <v>1406128</v>
      </c>
      <c r="J1550" s="15">
        <v>703064</v>
      </c>
      <c r="K1550" s="14">
        <v>703064</v>
      </c>
      <c r="L1550" s="25" t="s">
        <v>6037</v>
      </c>
    </row>
    <row r="1551" spans="1:12" x14ac:dyDescent="0.35">
      <c r="A1551" s="9" t="s">
        <v>3713</v>
      </c>
      <c r="B1551" s="9" t="s">
        <v>4072</v>
      </c>
      <c r="C1551" s="10" t="s">
        <v>17</v>
      </c>
      <c r="D1551" s="11" t="s">
        <v>6037</v>
      </c>
      <c r="E1551" s="9" t="s">
        <v>6037</v>
      </c>
      <c r="F1551" s="12" t="s">
        <v>4073</v>
      </c>
      <c r="G1551" s="12" t="s">
        <v>110</v>
      </c>
      <c r="H1551" s="13">
        <v>565466</v>
      </c>
      <c r="I1551" s="14">
        <v>282733</v>
      </c>
      <c r="J1551" s="15">
        <v>141367</v>
      </c>
      <c r="K1551" s="14">
        <v>141366</v>
      </c>
      <c r="L1551" s="25" t="s">
        <v>6037</v>
      </c>
    </row>
    <row r="1552" spans="1:12" x14ac:dyDescent="0.35">
      <c r="A1552" s="9" t="s">
        <v>3713</v>
      </c>
      <c r="B1552" s="9" t="s">
        <v>4074</v>
      </c>
      <c r="C1552" s="10" t="s">
        <v>17</v>
      </c>
      <c r="D1552" s="11" t="s">
        <v>6037</v>
      </c>
      <c r="E1552" s="9" t="s">
        <v>6037</v>
      </c>
      <c r="F1552" s="12" t="s">
        <v>4075</v>
      </c>
      <c r="G1552" s="12" t="s">
        <v>110</v>
      </c>
      <c r="H1552" s="13">
        <v>8189687</v>
      </c>
      <c r="I1552" s="14">
        <v>4094844</v>
      </c>
      <c r="J1552" s="15">
        <v>2047422</v>
      </c>
      <c r="K1552" s="14">
        <v>2047422</v>
      </c>
      <c r="L1552" s="25" t="s">
        <v>6037</v>
      </c>
    </row>
    <row r="1553" spans="1:12" x14ac:dyDescent="0.35">
      <c r="A1553" s="9" t="s">
        <v>3713</v>
      </c>
      <c r="B1553" s="9" t="s">
        <v>4074</v>
      </c>
      <c r="C1553" s="10" t="s">
        <v>4076</v>
      </c>
      <c r="D1553" s="11" t="s">
        <v>4077</v>
      </c>
      <c r="E1553" s="9" t="s">
        <v>45</v>
      </c>
      <c r="F1553" s="12" t="s">
        <v>4078</v>
      </c>
      <c r="G1553" s="12" t="s">
        <v>110</v>
      </c>
      <c r="H1553" s="13">
        <v>1376064</v>
      </c>
      <c r="I1553" s="14">
        <v>688032</v>
      </c>
      <c r="J1553" s="15">
        <v>344016</v>
      </c>
      <c r="K1553" s="14">
        <v>344016</v>
      </c>
      <c r="L1553" s="25" t="s">
        <v>6037</v>
      </c>
    </row>
    <row r="1554" spans="1:12" x14ac:dyDescent="0.35">
      <c r="A1554" s="9" t="s">
        <v>3713</v>
      </c>
      <c r="B1554" s="9" t="s">
        <v>4074</v>
      </c>
      <c r="C1554" s="10" t="s">
        <v>4079</v>
      </c>
      <c r="D1554" s="11" t="s">
        <v>4080</v>
      </c>
      <c r="E1554" s="9" t="s">
        <v>45</v>
      </c>
      <c r="F1554" s="12" t="s">
        <v>4081</v>
      </c>
      <c r="G1554" s="12" t="s">
        <v>110</v>
      </c>
      <c r="H1554" s="13">
        <v>1615108</v>
      </c>
      <c r="I1554" s="14">
        <v>807554</v>
      </c>
      <c r="J1554" s="15">
        <v>403777</v>
      </c>
      <c r="K1554" s="14">
        <v>403777</v>
      </c>
      <c r="L1554" s="25" t="s">
        <v>6037</v>
      </c>
    </row>
    <row r="1555" spans="1:12" x14ac:dyDescent="0.35">
      <c r="A1555" s="9" t="s">
        <v>3713</v>
      </c>
      <c r="B1555" s="9" t="s">
        <v>4082</v>
      </c>
      <c r="C1555" s="10" t="s">
        <v>17</v>
      </c>
      <c r="D1555" s="11" t="s">
        <v>6037</v>
      </c>
      <c r="E1555" s="9" t="s">
        <v>6037</v>
      </c>
      <c r="F1555" s="12" t="s">
        <v>4083</v>
      </c>
      <c r="G1555" s="12" t="s">
        <v>110</v>
      </c>
      <c r="H1555" s="13">
        <v>79496</v>
      </c>
      <c r="I1555" s="14">
        <v>39748</v>
      </c>
      <c r="J1555" s="15">
        <v>19874</v>
      </c>
      <c r="K1555" s="14">
        <v>19874</v>
      </c>
      <c r="L1555" s="25" t="s">
        <v>6037</v>
      </c>
    </row>
    <row r="1556" spans="1:12" x14ac:dyDescent="0.35">
      <c r="A1556" s="9" t="s">
        <v>3713</v>
      </c>
      <c r="B1556" s="9" t="s">
        <v>4082</v>
      </c>
      <c r="C1556" s="10" t="s">
        <v>4084</v>
      </c>
      <c r="D1556" s="11" t="s">
        <v>4085</v>
      </c>
      <c r="E1556" s="9" t="s">
        <v>22</v>
      </c>
      <c r="F1556" s="12" t="s">
        <v>4086</v>
      </c>
      <c r="G1556" s="12" t="s">
        <v>110</v>
      </c>
      <c r="H1556" s="13">
        <v>410285</v>
      </c>
      <c r="I1556" s="14">
        <v>205143</v>
      </c>
      <c r="J1556" s="15">
        <v>102571</v>
      </c>
      <c r="K1556" s="14">
        <v>102572</v>
      </c>
      <c r="L1556" s="25" t="s">
        <v>6037</v>
      </c>
    </row>
    <row r="1557" spans="1:12" x14ac:dyDescent="0.35">
      <c r="A1557" s="9" t="s">
        <v>3713</v>
      </c>
      <c r="B1557" s="9" t="s">
        <v>4082</v>
      </c>
      <c r="C1557" s="10" t="s">
        <v>4087</v>
      </c>
      <c r="D1557" s="11" t="s">
        <v>4088</v>
      </c>
      <c r="E1557" s="9" t="s">
        <v>22</v>
      </c>
      <c r="F1557" s="12" t="s">
        <v>4089</v>
      </c>
      <c r="G1557" s="12" t="s">
        <v>110</v>
      </c>
      <c r="H1557" s="13">
        <v>3410860</v>
      </c>
      <c r="I1557" s="14">
        <v>1705430</v>
      </c>
      <c r="J1557" s="15">
        <v>852715</v>
      </c>
      <c r="K1557" s="14">
        <v>852715</v>
      </c>
      <c r="L1557" s="25" t="s">
        <v>6037</v>
      </c>
    </row>
    <row r="1558" spans="1:12" x14ac:dyDescent="0.35">
      <c r="A1558" s="9" t="s">
        <v>3713</v>
      </c>
      <c r="B1558" s="9" t="s">
        <v>4090</v>
      </c>
      <c r="C1558" s="10" t="s">
        <v>17</v>
      </c>
      <c r="D1558" s="11" t="s">
        <v>6037</v>
      </c>
      <c r="E1558" s="9" t="s">
        <v>6037</v>
      </c>
      <c r="F1558" s="12" t="s">
        <v>4091</v>
      </c>
      <c r="G1558" s="12" t="s">
        <v>238</v>
      </c>
      <c r="H1558" s="13">
        <v>71100138</v>
      </c>
      <c r="I1558" s="14">
        <v>35550069</v>
      </c>
      <c r="J1558" s="15">
        <v>17775035</v>
      </c>
      <c r="K1558" s="14">
        <v>17775034</v>
      </c>
      <c r="L1558" s="25" t="s">
        <v>6037</v>
      </c>
    </row>
    <row r="1559" spans="1:12" x14ac:dyDescent="0.35">
      <c r="A1559" s="9" t="s">
        <v>3713</v>
      </c>
      <c r="B1559" s="9" t="s">
        <v>4090</v>
      </c>
      <c r="C1559" s="10" t="s">
        <v>4092</v>
      </c>
      <c r="D1559" s="11" t="s">
        <v>4093</v>
      </c>
      <c r="E1559" s="9" t="s">
        <v>22</v>
      </c>
      <c r="F1559" s="12" t="s">
        <v>4094</v>
      </c>
      <c r="G1559" s="12" t="s">
        <v>238</v>
      </c>
      <c r="H1559" s="13">
        <v>1539903</v>
      </c>
      <c r="I1559" s="14">
        <v>769952</v>
      </c>
      <c r="J1559" s="15">
        <v>384976</v>
      </c>
      <c r="K1559" s="14">
        <v>384976</v>
      </c>
      <c r="L1559" s="25" t="s">
        <v>6037</v>
      </c>
    </row>
    <row r="1560" spans="1:12" x14ac:dyDescent="0.35">
      <c r="A1560" s="9" t="s">
        <v>3713</v>
      </c>
      <c r="B1560" s="9" t="s">
        <v>4090</v>
      </c>
      <c r="C1560" s="10" t="s">
        <v>4095</v>
      </c>
      <c r="D1560" s="11" t="s">
        <v>4096</v>
      </c>
      <c r="E1560" s="9" t="s">
        <v>22</v>
      </c>
      <c r="F1560" s="12" t="s">
        <v>4097</v>
      </c>
      <c r="G1560" s="12" t="s">
        <v>238</v>
      </c>
      <c r="H1560" s="13">
        <v>452238</v>
      </c>
      <c r="I1560" s="14">
        <v>226119</v>
      </c>
      <c r="J1560" s="15">
        <v>113060</v>
      </c>
      <c r="K1560" s="14">
        <v>113059</v>
      </c>
      <c r="L1560" s="25" t="s">
        <v>6037</v>
      </c>
    </row>
    <row r="1561" spans="1:12" x14ac:dyDescent="0.35">
      <c r="A1561" s="9" t="s">
        <v>3713</v>
      </c>
      <c r="B1561" s="9" t="s">
        <v>4098</v>
      </c>
      <c r="C1561" s="10" t="s">
        <v>17</v>
      </c>
      <c r="D1561" s="11" t="s">
        <v>6037</v>
      </c>
      <c r="E1561" s="9" t="s">
        <v>6037</v>
      </c>
      <c r="F1561" s="12" t="s">
        <v>4099</v>
      </c>
      <c r="G1561" s="12" t="s">
        <v>110</v>
      </c>
      <c r="H1561" s="13">
        <v>134879</v>
      </c>
      <c r="I1561" s="14">
        <v>67440</v>
      </c>
      <c r="J1561" s="15">
        <v>33720</v>
      </c>
      <c r="K1561" s="14">
        <v>33720</v>
      </c>
      <c r="L1561" s="25" t="s">
        <v>6037</v>
      </c>
    </row>
    <row r="1562" spans="1:12" x14ac:dyDescent="0.35">
      <c r="A1562" s="9" t="s">
        <v>3713</v>
      </c>
      <c r="B1562" s="9" t="s">
        <v>4100</v>
      </c>
      <c r="C1562" s="10" t="s">
        <v>17</v>
      </c>
      <c r="D1562" s="11" t="s">
        <v>6037</v>
      </c>
      <c r="E1562" s="9" t="s">
        <v>6037</v>
      </c>
      <c r="F1562" s="12" t="s">
        <v>4101</v>
      </c>
      <c r="G1562" s="12" t="s">
        <v>24</v>
      </c>
      <c r="H1562" s="13">
        <v>33835900</v>
      </c>
      <c r="I1562" s="14">
        <v>16917950</v>
      </c>
      <c r="J1562" s="15">
        <v>8458975</v>
      </c>
      <c r="K1562" s="14">
        <v>8458975</v>
      </c>
      <c r="L1562" s="25" t="s">
        <v>6037</v>
      </c>
    </row>
    <row r="1563" spans="1:12" x14ac:dyDescent="0.35">
      <c r="A1563" s="9" t="s">
        <v>3713</v>
      </c>
      <c r="B1563" s="9" t="s">
        <v>4100</v>
      </c>
      <c r="C1563" s="10" t="s">
        <v>4102</v>
      </c>
      <c r="D1563" s="11" t="s">
        <v>4103</v>
      </c>
      <c r="E1563" s="9" t="s">
        <v>22</v>
      </c>
      <c r="F1563" s="12" t="s">
        <v>4104</v>
      </c>
      <c r="G1563" s="12" t="s">
        <v>24</v>
      </c>
      <c r="H1563" s="13">
        <v>2050338</v>
      </c>
      <c r="I1563" s="14">
        <v>1025169</v>
      </c>
      <c r="J1563" s="15">
        <v>512585</v>
      </c>
      <c r="K1563" s="14">
        <v>512584</v>
      </c>
      <c r="L1563" s="25" t="s">
        <v>6037</v>
      </c>
    </row>
    <row r="1564" spans="1:12" x14ac:dyDescent="0.35">
      <c r="A1564" s="9" t="s">
        <v>3713</v>
      </c>
      <c r="B1564" s="9" t="s">
        <v>4100</v>
      </c>
      <c r="C1564" s="10" t="s">
        <v>4105</v>
      </c>
      <c r="D1564" s="11" t="s">
        <v>4106</v>
      </c>
      <c r="E1564" s="9" t="s">
        <v>22</v>
      </c>
      <c r="F1564" s="12" t="s">
        <v>4107</v>
      </c>
      <c r="G1564" s="12" t="s">
        <v>24</v>
      </c>
      <c r="H1564" s="13">
        <v>276176</v>
      </c>
      <c r="I1564" s="14">
        <v>138088</v>
      </c>
      <c r="J1564" s="15">
        <v>69044</v>
      </c>
      <c r="K1564" s="14">
        <v>69044</v>
      </c>
      <c r="L1564" s="25" t="s">
        <v>6037</v>
      </c>
    </row>
    <row r="1565" spans="1:12" x14ac:dyDescent="0.35">
      <c r="A1565" s="9" t="s">
        <v>3713</v>
      </c>
      <c r="B1565" s="9" t="s">
        <v>4100</v>
      </c>
      <c r="C1565" s="10" t="s">
        <v>4108</v>
      </c>
      <c r="D1565" s="11" t="s">
        <v>4109</v>
      </c>
      <c r="E1565" s="9" t="s">
        <v>22</v>
      </c>
      <c r="F1565" s="12" t="s">
        <v>4110</v>
      </c>
      <c r="G1565" s="12" t="s">
        <v>24</v>
      </c>
      <c r="H1565" s="13">
        <v>159361</v>
      </c>
      <c r="I1565" s="14">
        <v>79681</v>
      </c>
      <c r="J1565" s="15">
        <v>39840</v>
      </c>
      <c r="K1565" s="14">
        <v>39841</v>
      </c>
      <c r="L1565" s="25" t="s">
        <v>6037</v>
      </c>
    </row>
    <row r="1566" spans="1:12" x14ac:dyDescent="0.35">
      <c r="A1566" s="9" t="s">
        <v>3713</v>
      </c>
      <c r="B1566" s="9" t="s">
        <v>4100</v>
      </c>
      <c r="C1566" s="10" t="s">
        <v>4111</v>
      </c>
      <c r="D1566" s="11" t="s">
        <v>4112</v>
      </c>
      <c r="E1566" s="9" t="s">
        <v>22</v>
      </c>
      <c r="F1566" s="12" t="s">
        <v>4113</v>
      </c>
      <c r="G1566" s="12" t="s">
        <v>24</v>
      </c>
      <c r="H1566" s="13">
        <v>126632</v>
      </c>
      <c r="I1566" s="14">
        <v>63316</v>
      </c>
      <c r="J1566" s="15">
        <v>31658</v>
      </c>
      <c r="K1566" s="14">
        <v>31658</v>
      </c>
      <c r="L1566" s="25" t="s">
        <v>6037</v>
      </c>
    </row>
    <row r="1567" spans="1:12" x14ac:dyDescent="0.35">
      <c r="A1567" s="9" t="s">
        <v>3713</v>
      </c>
      <c r="B1567" s="9" t="s">
        <v>4100</v>
      </c>
      <c r="C1567" s="10" t="s">
        <v>4114</v>
      </c>
      <c r="D1567" s="11" t="s">
        <v>4115</v>
      </c>
      <c r="E1567" s="9" t="s">
        <v>22</v>
      </c>
      <c r="F1567" s="12" t="s">
        <v>4116</v>
      </c>
      <c r="G1567" s="12" t="s">
        <v>24</v>
      </c>
      <c r="H1567" s="13">
        <v>2388993</v>
      </c>
      <c r="I1567" s="14">
        <v>1194497</v>
      </c>
      <c r="J1567" s="15">
        <v>597248</v>
      </c>
      <c r="K1567" s="14">
        <v>597249</v>
      </c>
      <c r="L1567" s="25" t="s">
        <v>6037</v>
      </c>
    </row>
    <row r="1568" spans="1:12" x14ac:dyDescent="0.35">
      <c r="A1568" s="9" t="s">
        <v>3713</v>
      </c>
      <c r="B1568" s="9" t="s">
        <v>4117</v>
      </c>
      <c r="C1568" s="10" t="s">
        <v>17</v>
      </c>
      <c r="D1568" s="11" t="s">
        <v>6037</v>
      </c>
      <c r="E1568" s="9" t="s">
        <v>6037</v>
      </c>
      <c r="F1568" s="12" t="s">
        <v>4118</v>
      </c>
      <c r="G1568" s="12" t="s">
        <v>24</v>
      </c>
      <c r="H1568" s="13">
        <v>2189036</v>
      </c>
      <c r="I1568" s="14">
        <v>1094518</v>
      </c>
      <c r="J1568" s="15">
        <v>547259</v>
      </c>
      <c r="K1568" s="14">
        <v>547259</v>
      </c>
      <c r="L1568" s="25" t="s">
        <v>6037</v>
      </c>
    </row>
    <row r="1569" spans="1:12" x14ac:dyDescent="0.35">
      <c r="A1569" s="9" t="s">
        <v>3713</v>
      </c>
      <c r="B1569" s="9" t="s">
        <v>4119</v>
      </c>
      <c r="C1569" s="10" t="s">
        <v>17</v>
      </c>
      <c r="D1569" s="11" t="s">
        <v>6037</v>
      </c>
      <c r="E1569" s="9" t="s">
        <v>6037</v>
      </c>
      <c r="F1569" s="12" t="s">
        <v>4120</v>
      </c>
      <c r="G1569" s="12" t="s">
        <v>24</v>
      </c>
      <c r="H1569" s="13">
        <v>28185989</v>
      </c>
      <c r="I1569" s="14">
        <v>14092995</v>
      </c>
      <c r="J1569" s="15">
        <v>7046497</v>
      </c>
      <c r="K1569" s="14">
        <v>7046498</v>
      </c>
      <c r="L1569" s="25" t="s">
        <v>6037</v>
      </c>
    </row>
    <row r="1570" spans="1:12" x14ac:dyDescent="0.35">
      <c r="A1570" s="9" t="s">
        <v>3713</v>
      </c>
      <c r="B1570" s="9" t="s">
        <v>4119</v>
      </c>
      <c r="C1570" s="10" t="s">
        <v>4121</v>
      </c>
      <c r="D1570" s="11" t="s">
        <v>4122</v>
      </c>
      <c r="E1570" s="9" t="s">
        <v>22</v>
      </c>
      <c r="F1570" s="12" t="s">
        <v>4123</v>
      </c>
      <c r="G1570" s="12" t="s">
        <v>24</v>
      </c>
      <c r="H1570" s="13">
        <v>2446409</v>
      </c>
      <c r="I1570" s="14">
        <v>1223205</v>
      </c>
      <c r="J1570" s="15">
        <v>611602</v>
      </c>
      <c r="K1570" s="14">
        <v>611603</v>
      </c>
      <c r="L1570" s="25" t="s">
        <v>6037</v>
      </c>
    </row>
    <row r="1571" spans="1:12" x14ac:dyDescent="0.35">
      <c r="A1571" s="9" t="s">
        <v>3713</v>
      </c>
      <c r="B1571" s="9" t="s">
        <v>4119</v>
      </c>
      <c r="C1571" s="10" t="s">
        <v>4124</v>
      </c>
      <c r="D1571" s="11" t="s">
        <v>4125</v>
      </c>
      <c r="E1571" s="9" t="s">
        <v>22</v>
      </c>
      <c r="F1571" s="12" t="s">
        <v>4126</v>
      </c>
      <c r="G1571" s="12" t="s">
        <v>24</v>
      </c>
      <c r="H1571" s="13">
        <v>1274019</v>
      </c>
      <c r="I1571" s="14">
        <v>637010</v>
      </c>
      <c r="J1571" s="15">
        <v>318505</v>
      </c>
      <c r="K1571" s="14">
        <v>318505</v>
      </c>
      <c r="L1571" s="25" t="s">
        <v>6037</v>
      </c>
    </row>
    <row r="1572" spans="1:12" x14ac:dyDescent="0.35">
      <c r="A1572" s="9" t="s">
        <v>3713</v>
      </c>
      <c r="B1572" s="9" t="s">
        <v>4127</v>
      </c>
      <c r="C1572" s="10" t="s">
        <v>17</v>
      </c>
      <c r="D1572" s="11" t="s">
        <v>6037</v>
      </c>
      <c r="E1572" s="9" t="s">
        <v>6037</v>
      </c>
      <c r="F1572" s="12" t="s">
        <v>4128</v>
      </c>
      <c r="G1572" s="12" t="s">
        <v>24</v>
      </c>
      <c r="H1572" s="13">
        <v>33259466</v>
      </c>
      <c r="I1572" s="14">
        <v>16629733</v>
      </c>
      <c r="J1572" s="15">
        <v>8314867</v>
      </c>
      <c r="K1572" s="14">
        <v>8314866</v>
      </c>
      <c r="L1572" s="25" t="s">
        <v>6037</v>
      </c>
    </row>
    <row r="1573" spans="1:12" x14ac:dyDescent="0.35">
      <c r="A1573" s="9" t="s">
        <v>3713</v>
      </c>
      <c r="B1573" s="9" t="s">
        <v>4127</v>
      </c>
      <c r="C1573" s="10" t="s">
        <v>4129</v>
      </c>
      <c r="D1573" s="11" t="s">
        <v>4130</v>
      </c>
      <c r="E1573" s="9" t="s">
        <v>22</v>
      </c>
      <c r="F1573" s="12" t="s">
        <v>4131</v>
      </c>
      <c r="G1573" s="12" t="s">
        <v>24</v>
      </c>
      <c r="H1573" s="13">
        <v>25540</v>
      </c>
      <c r="I1573" s="14">
        <v>12770</v>
      </c>
      <c r="J1573" s="15">
        <v>6385</v>
      </c>
      <c r="K1573" s="14">
        <v>6385</v>
      </c>
      <c r="L1573" s="25" t="s">
        <v>6037</v>
      </c>
    </row>
    <row r="1574" spans="1:12" x14ac:dyDescent="0.35">
      <c r="A1574" s="9" t="s">
        <v>3713</v>
      </c>
      <c r="B1574" s="9" t="s">
        <v>4132</v>
      </c>
      <c r="C1574" s="10" t="s">
        <v>17</v>
      </c>
      <c r="D1574" s="11" t="s">
        <v>6037</v>
      </c>
      <c r="E1574" s="9" t="s">
        <v>6037</v>
      </c>
      <c r="F1574" s="12" t="s">
        <v>4133</v>
      </c>
      <c r="G1574" s="12" t="s">
        <v>24</v>
      </c>
      <c r="H1574" s="13">
        <v>419309</v>
      </c>
      <c r="I1574" s="14">
        <v>209655</v>
      </c>
      <c r="J1574" s="15">
        <v>104827</v>
      </c>
      <c r="K1574" s="14">
        <v>104828</v>
      </c>
      <c r="L1574" s="25" t="s">
        <v>6037</v>
      </c>
    </row>
    <row r="1575" spans="1:12" x14ac:dyDescent="0.35">
      <c r="A1575" s="9" t="s">
        <v>3713</v>
      </c>
      <c r="B1575" s="9" t="s">
        <v>4132</v>
      </c>
      <c r="C1575" s="10" t="s">
        <v>4134</v>
      </c>
      <c r="D1575" s="11" t="s">
        <v>4135</v>
      </c>
      <c r="E1575" s="9" t="s">
        <v>22</v>
      </c>
      <c r="F1575" s="12" t="s">
        <v>4136</v>
      </c>
      <c r="G1575" s="12" t="s">
        <v>24</v>
      </c>
      <c r="H1575" s="13">
        <v>68072</v>
      </c>
      <c r="I1575" s="14">
        <v>34036</v>
      </c>
      <c r="J1575" s="15">
        <v>17018</v>
      </c>
      <c r="K1575" s="14">
        <v>17018</v>
      </c>
      <c r="L1575" s="25" t="s">
        <v>6037</v>
      </c>
    </row>
    <row r="1576" spans="1:12" x14ac:dyDescent="0.35">
      <c r="A1576" s="9" t="s">
        <v>3713</v>
      </c>
      <c r="B1576" s="9" t="s">
        <v>4132</v>
      </c>
      <c r="C1576" s="10" t="s">
        <v>4137</v>
      </c>
      <c r="D1576" s="11" t="s">
        <v>4138</v>
      </c>
      <c r="E1576" s="9" t="s">
        <v>22</v>
      </c>
      <c r="F1576" s="12" t="s">
        <v>4139</v>
      </c>
      <c r="G1576" s="12" t="s">
        <v>24</v>
      </c>
      <c r="H1576" s="13">
        <v>232386</v>
      </c>
      <c r="I1576" s="14">
        <v>116193</v>
      </c>
      <c r="J1576" s="15">
        <v>58097</v>
      </c>
      <c r="K1576" s="14">
        <v>58096</v>
      </c>
      <c r="L1576" s="25" t="s">
        <v>6037</v>
      </c>
    </row>
    <row r="1577" spans="1:12" x14ac:dyDescent="0.35">
      <c r="A1577" s="9" t="s">
        <v>3713</v>
      </c>
      <c r="B1577" s="9" t="s">
        <v>4132</v>
      </c>
      <c r="C1577" s="10" t="s">
        <v>4140</v>
      </c>
      <c r="D1577" s="11" t="s">
        <v>4141</v>
      </c>
      <c r="E1577" s="9" t="s">
        <v>22</v>
      </c>
      <c r="F1577" s="12" t="s">
        <v>4142</v>
      </c>
      <c r="G1577" s="12" t="s">
        <v>24</v>
      </c>
      <c r="H1577" s="13">
        <v>11736</v>
      </c>
      <c r="I1577" s="14">
        <v>5868</v>
      </c>
      <c r="J1577" s="15">
        <v>7500</v>
      </c>
      <c r="K1577" s="14">
        <v>0</v>
      </c>
      <c r="L1577" s="25" t="s">
        <v>6037</v>
      </c>
    </row>
    <row r="1578" spans="1:12" x14ac:dyDescent="0.35">
      <c r="A1578" s="9" t="s">
        <v>3713</v>
      </c>
      <c r="B1578" s="9" t="s">
        <v>4132</v>
      </c>
      <c r="C1578" s="10" t="s">
        <v>4143</v>
      </c>
      <c r="D1578" s="11" t="s">
        <v>4144</v>
      </c>
      <c r="E1578" s="9" t="s">
        <v>22</v>
      </c>
      <c r="F1578" s="12" t="s">
        <v>4145</v>
      </c>
      <c r="G1578" s="12" t="s">
        <v>24</v>
      </c>
      <c r="H1578" s="13">
        <v>61706</v>
      </c>
      <c r="I1578" s="14">
        <v>30853</v>
      </c>
      <c r="J1578" s="15">
        <v>16023</v>
      </c>
      <c r="K1578" s="14">
        <v>14830</v>
      </c>
      <c r="L1578" s="25" t="s">
        <v>6037</v>
      </c>
    </row>
    <row r="1579" spans="1:12" x14ac:dyDescent="0.35">
      <c r="A1579" s="9" t="s">
        <v>3713</v>
      </c>
      <c r="B1579" s="9" t="s">
        <v>4132</v>
      </c>
      <c r="C1579" s="10" t="s">
        <v>4146</v>
      </c>
      <c r="D1579" s="11" t="s">
        <v>4147</v>
      </c>
      <c r="E1579" s="9" t="s">
        <v>22</v>
      </c>
      <c r="F1579" s="12" t="s">
        <v>3545</v>
      </c>
      <c r="G1579" s="12" t="s">
        <v>24</v>
      </c>
      <c r="H1579" s="13">
        <v>204200</v>
      </c>
      <c r="I1579" s="14">
        <v>102100</v>
      </c>
      <c r="J1579" s="15">
        <v>50750</v>
      </c>
      <c r="K1579" s="14">
        <v>51350</v>
      </c>
      <c r="L1579" s="25" t="s">
        <v>6037</v>
      </c>
    </row>
    <row r="1580" spans="1:12" x14ac:dyDescent="0.35">
      <c r="A1580" s="9" t="s">
        <v>3713</v>
      </c>
      <c r="B1580" s="9" t="s">
        <v>4132</v>
      </c>
      <c r="C1580" s="10" t="s">
        <v>4148</v>
      </c>
      <c r="D1580" s="11" t="s">
        <v>4149</v>
      </c>
      <c r="E1580" s="9" t="s">
        <v>22</v>
      </c>
      <c r="F1580" s="12" t="s">
        <v>4150</v>
      </c>
      <c r="G1580" s="12" t="s">
        <v>24</v>
      </c>
      <c r="H1580" s="13">
        <v>3052</v>
      </c>
      <c r="I1580" s="14">
        <v>1526</v>
      </c>
      <c r="J1580" s="15">
        <v>900</v>
      </c>
      <c r="K1580" s="14">
        <v>626</v>
      </c>
      <c r="L1580" s="25" t="s">
        <v>6037</v>
      </c>
    </row>
    <row r="1581" spans="1:12" x14ac:dyDescent="0.35">
      <c r="A1581" s="9" t="s">
        <v>3713</v>
      </c>
      <c r="B1581" s="9" t="s">
        <v>4132</v>
      </c>
      <c r="C1581" s="10" t="s">
        <v>4151</v>
      </c>
      <c r="D1581" s="11" t="s">
        <v>4152</v>
      </c>
      <c r="E1581" s="9" t="s">
        <v>22</v>
      </c>
      <c r="F1581" s="12" t="s">
        <v>4153</v>
      </c>
      <c r="G1581" s="12" t="s">
        <v>24</v>
      </c>
      <c r="H1581" s="13">
        <v>84560</v>
      </c>
      <c r="I1581" s="14">
        <v>42280</v>
      </c>
      <c r="J1581" s="15">
        <v>21140</v>
      </c>
      <c r="K1581" s="14">
        <v>21140</v>
      </c>
      <c r="L1581" s="25" t="s">
        <v>6037</v>
      </c>
    </row>
    <row r="1582" spans="1:12" x14ac:dyDescent="0.35">
      <c r="A1582" s="9" t="s">
        <v>3713</v>
      </c>
      <c r="B1582" s="9" t="s">
        <v>4154</v>
      </c>
      <c r="C1582" s="10" t="s">
        <v>17</v>
      </c>
      <c r="D1582" s="11" t="s">
        <v>6037</v>
      </c>
      <c r="E1582" s="9" t="s">
        <v>6037</v>
      </c>
      <c r="F1582" s="12" t="s">
        <v>4155</v>
      </c>
      <c r="G1582" s="12" t="s">
        <v>24</v>
      </c>
      <c r="H1582" s="13">
        <v>3154458</v>
      </c>
      <c r="I1582" s="14">
        <v>1577229</v>
      </c>
      <c r="J1582" s="15">
        <v>788615</v>
      </c>
      <c r="K1582" s="14">
        <v>788614</v>
      </c>
      <c r="L1582" s="25" t="s">
        <v>6037</v>
      </c>
    </row>
    <row r="1583" spans="1:12" ht="46.5" x14ac:dyDescent="0.35">
      <c r="A1583" s="9" t="s">
        <v>3713</v>
      </c>
      <c r="B1583" s="9" t="s">
        <v>4156</v>
      </c>
      <c r="C1583" s="10" t="s">
        <v>4157</v>
      </c>
      <c r="D1583" s="11" t="s">
        <v>4158</v>
      </c>
      <c r="E1583" s="9" t="s">
        <v>22</v>
      </c>
      <c r="F1583" s="12" t="s">
        <v>4159</v>
      </c>
      <c r="G1583" s="12" t="s">
        <v>4160</v>
      </c>
      <c r="H1583" s="13">
        <v>1046135</v>
      </c>
      <c r="I1583" s="14">
        <v>523068</v>
      </c>
      <c r="J1583" s="15">
        <v>261534</v>
      </c>
      <c r="K1583" s="14">
        <v>261534</v>
      </c>
      <c r="L1583" s="25" t="s">
        <v>6037</v>
      </c>
    </row>
    <row r="1584" spans="1:12" ht="46.5" x14ac:dyDescent="0.35">
      <c r="A1584" s="9" t="s">
        <v>3713</v>
      </c>
      <c r="B1584" s="9" t="s">
        <v>4156</v>
      </c>
      <c r="C1584" s="10" t="s">
        <v>4161</v>
      </c>
      <c r="D1584" s="11" t="s">
        <v>4158</v>
      </c>
      <c r="E1584" s="9" t="s">
        <v>22</v>
      </c>
      <c r="F1584" s="12" t="s">
        <v>4162</v>
      </c>
      <c r="G1584" s="12" t="s">
        <v>4160</v>
      </c>
      <c r="H1584" s="13">
        <v>725657</v>
      </c>
      <c r="I1584" s="14">
        <v>362829</v>
      </c>
      <c r="J1584" s="15">
        <v>181414</v>
      </c>
      <c r="K1584" s="14">
        <v>181415</v>
      </c>
      <c r="L1584" s="25" t="s">
        <v>6037</v>
      </c>
    </row>
    <row r="1585" spans="1:12" ht="46.5" x14ac:dyDescent="0.35">
      <c r="A1585" s="9" t="s">
        <v>3713</v>
      </c>
      <c r="B1585" s="9" t="s">
        <v>4156</v>
      </c>
      <c r="C1585" s="10" t="s">
        <v>4163</v>
      </c>
      <c r="D1585" s="11" t="s">
        <v>4158</v>
      </c>
      <c r="E1585" s="9" t="s">
        <v>22</v>
      </c>
      <c r="F1585" s="12" t="s">
        <v>4164</v>
      </c>
      <c r="G1585" s="12" t="s">
        <v>4160</v>
      </c>
      <c r="H1585" s="13">
        <v>529647</v>
      </c>
      <c r="I1585" s="14">
        <v>264824</v>
      </c>
      <c r="J1585" s="15">
        <v>132412</v>
      </c>
      <c r="K1585" s="14">
        <v>132412</v>
      </c>
      <c r="L1585" s="25" t="s">
        <v>6037</v>
      </c>
    </row>
    <row r="1586" spans="1:12" ht="46.5" x14ac:dyDescent="0.35">
      <c r="A1586" s="9" t="s">
        <v>3713</v>
      </c>
      <c r="B1586" s="9" t="s">
        <v>4156</v>
      </c>
      <c r="C1586" s="10" t="s">
        <v>4165</v>
      </c>
      <c r="D1586" s="11" t="s">
        <v>4158</v>
      </c>
      <c r="E1586" s="9" t="s">
        <v>22</v>
      </c>
      <c r="F1586" s="12" t="s">
        <v>4166</v>
      </c>
      <c r="G1586" s="12" t="s">
        <v>4160</v>
      </c>
      <c r="H1586" s="13">
        <v>532636</v>
      </c>
      <c r="I1586" s="14">
        <v>266318</v>
      </c>
      <c r="J1586" s="15">
        <v>133159</v>
      </c>
      <c r="K1586" s="14">
        <v>133159</v>
      </c>
      <c r="L1586" s="25" t="s">
        <v>6037</v>
      </c>
    </row>
    <row r="1587" spans="1:12" ht="46.5" x14ac:dyDescent="0.35">
      <c r="A1587" s="9" t="s">
        <v>3713</v>
      </c>
      <c r="B1587" s="9" t="s">
        <v>4156</v>
      </c>
      <c r="C1587" s="10" t="s">
        <v>4167</v>
      </c>
      <c r="D1587" s="11" t="s">
        <v>4158</v>
      </c>
      <c r="E1587" s="9" t="s">
        <v>22</v>
      </c>
      <c r="F1587" s="12" t="s">
        <v>4168</v>
      </c>
      <c r="G1587" s="12" t="s">
        <v>4160</v>
      </c>
      <c r="H1587" s="13">
        <v>618935</v>
      </c>
      <c r="I1587" s="14">
        <v>309468</v>
      </c>
      <c r="J1587" s="15">
        <v>154734</v>
      </c>
      <c r="K1587" s="14">
        <v>154734</v>
      </c>
      <c r="L1587" s="25" t="s">
        <v>6037</v>
      </c>
    </row>
    <row r="1588" spans="1:12" ht="46.5" x14ac:dyDescent="0.35">
      <c r="A1588" s="9" t="s">
        <v>3713</v>
      </c>
      <c r="B1588" s="9" t="s">
        <v>4156</v>
      </c>
      <c r="C1588" s="10" t="s">
        <v>4169</v>
      </c>
      <c r="D1588" s="11" t="s">
        <v>4158</v>
      </c>
      <c r="E1588" s="9" t="s">
        <v>22</v>
      </c>
      <c r="F1588" s="12" t="s">
        <v>4170</v>
      </c>
      <c r="G1588" s="12" t="s">
        <v>4160</v>
      </c>
      <c r="H1588" s="13">
        <v>75762</v>
      </c>
      <c r="I1588" s="14">
        <v>37881</v>
      </c>
      <c r="J1588" s="15">
        <v>18941</v>
      </c>
      <c r="K1588" s="14">
        <v>18940</v>
      </c>
      <c r="L1588" s="25" t="s">
        <v>6037</v>
      </c>
    </row>
    <row r="1589" spans="1:12" ht="46.5" x14ac:dyDescent="0.35">
      <c r="A1589" s="9" t="s">
        <v>3713</v>
      </c>
      <c r="B1589" s="9" t="s">
        <v>4156</v>
      </c>
      <c r="C1589" s="10" t="s">
        <v>4171</v>
      </c>
      <c r="D1589" s="11" t="s">
        <v>4158</v>
      </c>
      <c r="E1589" s="9" t="s">
        <v>22</v>
      </c>
      <c r="F1589" s="12" t="s">
        <v>4172</v>
      </c>
      <c r="G1589" s="12" t="s">
        <v>4160</v>
      </c>
      <c r="H1589" s="13">
        <v>19442</v>
      </c>
      <c r="I1589" s="14">
        <v>9721</v>
      </c>
      <c r="J1589" s="15">
        <v>4861</v>
      </c>
      <c r="K1589" s="14">
        <v>4860</v>
      </c>
      <c r="L1589" s="25" t="s">
        <v>6037</v>
      </c>
    </row>
    <row r="1590" spans="1:12" ht="46.5" x14ac:dyDescent="0.35">
      <c r="A1590" s="9" t="s">
        <v>3713</v>
      </c>
      <c r="B1590" s="9" t="s">
        <v>4156</v>
      </c>
      <c r="C1590" s="10" t="s">
        <v>4173</v>
      </c>
      <c r="D1590" s="11" t="s">
        <v>4158</v>
      </c>
      <c r="E1590" s="9" t="s">
        <v>22</v>
      </c>
      <c r="F1590" s="12" t="s">
        <v>4174</v>
      </c>
      <c r="G1590" s="12" t="s">
        <v>4160</v>
      </c>
      <c r="H1590" s="13">
        <v>22600</v>
      </c>
      <c r="I1590" s="14">
        <v>11300</v>
      </c>
      <c r="J1590" s="15">
        <v>5320</v>
      </c>
      <c r="K1590" s="14">
        <v>5980</v>
      </c>
      <c r="L1590" s="25" t="s">
        <v>6037</v>
      </c>
    </row>
    <row r="1591" spans="1:12" ht="46.5" x14ac:dyDescent="0.35">
      <c r="A1591" s="9" t="s">
        <v>3713</v>
      </c>
      <c r="B1591" s="9" t="s">
        <v>4156</v>
      </c>
      <c r="C1591" s="10" t="s">
        <v>4175</v>
      </c>
      <c r="D1591" s="11" t="s">
        <v>4158</v>
      </c>
      <c r="E1591" s="9" t="s">
        <v>22</v>
      </c>
      <c r="F1591" s="12" t="s">
        <v>4176</v>
      </c>
      <c r="G1591" s="12" t="s">
        <v>4160</v>
      </c>
      <c r="H1591" s="13">
        <v>40910</v>
      </c>
      <c r="I1591" s="14">
        <v>20455</v>
      </c>
      <c r="J1591" s="15">
        <v>10260</v>
      </c>
      <c r="K1591" s="14">
        <v>10195</v>
      </c>
      <c r="L1591" s="25" t="s">
        <v>6037</v>
      </c>
    </row>
    <row r="1592" spans="1:12" x14ac:dyDescent="0.35">
      <c r="A1592" s="9" t="s">
        <v>3713</v>
      </c>
      <c r="B1592" s="9" t="s">
        <v>4177</v>
      </c>
      <c r="C1592" s="10" t="s">
        <v>17</v>
      </c>
      <c r="D1592" s="11" t="s">
        <v>6037</v>
      </c>
      <c r="E1592" s="9" t="s">
        <v>6037</v>
      </c>
      <c r="F1592" s="12" t="s">
        <v>4178</v>
      </c>
      <c r="G1592" s="12" t="s">
        <v>24</v>
      </c>
      <c r="H1592" s="13">
        <v>1330122</v>
      </c>
      <c r="I1592" s="14">
        <v>665061</v>
      </c>
      <c r="J1592" s="15">
        <v>332531</v>
      </c>
      <c r="K1592" s="14">
        <v>332530</v>
      </c>
      <c r="L1592" s="25" t="s">
        <v>6037</v>
      </c>
    </row>
    <row r="1593" spans="1:12" x14ac:dyDescent="0.35">
      <c r="A1593" s="9" t="s">
        <v>3713</v>
      </c>
      <c r="B1593" s="9" t="s">
        <v>4177</v>
      </c>
      <c r="C1593" s="10" t="s">
        <v>4179</v>
      </c>
      <c r="D1593" s="11" t="s">
        <v>4180</v>
      </c>
      <c r="E1593" s="9" t="s">
        <v>45</v>
      </c>
      <c r="F1593" s="12" t="s">
        <v>4181</v>
      </c>
      <c r="G1593" s="12" t="s">
        <v>110</v>
      </c>
      <c r="H1593" s="13">
        <v>42669</v>
      </c>
      <c r="I1593" s="14">
        <v>21335</v>
      </c>
      <c r="J1593" s="15">
        <v>10667</v>
      </c>
      <c r="K1593" s="14">
        <v>10668</v>
      </c>
      <c r="L1593" s="25" t="s">
        <v>6037</v>
      </c>
    </row>
    <row r="1594" spans="1:12" x14ac:dyDescent="0.35">
      <c r="A1594" s="9" t="s">
        <v>3713</v>
      </c>
      <c r="B1594" s="9" t="s">
        <v>4182</v>
      </c>
      <c r="C1594" s="10" t="s">
        <v>4183</v>
      </c>
      <c r="D1594" s="11" t="s">
        <v>4184</v>
      </c>
      <c r="E1594" s="9" t="s">
        <v>22</v>
      </c>
      <c r="F1594" s="12" t="s">
        <v>4185</v>
      </c>
      <c r="G1594" s="12" t="s">
        <v>24</v>
      </c>
      <c r="H1594" s="13">
        <v>56206</v>
      </c>
      <c r="I1594" s="14">
        <v>28103</v>
      </c>
      <c r="J1594" s="15">
        <v>14052</v>
      </c>
      <c r="K1594" s="14">
        <v>14051</v>
      </c>
      <c r="L1594" s="25" t="s">
        <v>6037</v>
      </c>
    </row>
    <row r="1595" spans="1:12" x14ac:dyDescent="0.35">
      <c r="A1595" s="9" t="s">
        <v>3713</v>
      </c>
      <c r="B1595" s="9" t="s">
        <v>4186</v>
      </c>
      <c r="C1595" s="10" t="s">
        <v>4187</v>
      </c>
      <c r="D1595" s="11" t="s">
        <v>4188</v>
      </c>
      <c r="E1595" s="9" t="s">
        <v>22</v>
      </c>
      <c r="F1595" s="12" t="s">
        <v>4189</v>
      </c>
      <c r="G1595" s="12" t="s">
        <v>238</v>
      </c>
      <c r="H1595" s="13">
        <v>61290</v>
      </c>
      <c r="I1595" s="14">
        <v>30645</v>
      </c>
      <c r="J1595" s="15">
        <v>15323</v>
      </c>
      <c r="K1595" s="14">
        <v>15322</v>
      </c>
      <c r="L1595" s="25" t="s">
        <v>6037</v>
      </c>
    </row>
    <row r="1596" spans="1:12" x14ac:dyDescent="0.35">
      <c r="A1596" s="9" t="s">
        <v>3713</v>
      </c>
      <c r="B1596" s="9" t="s">
        <v>4190</v>
      </c>
      <c r="C1596" s="10" t="s">
        <v>4191</v>
      </c>
      <c r="D1596" s="11" t="s">
        <v>4192</v>
      </c>
      <c r="E1596" s="9" t="s">
        <v>22</v>
      </c>
      <c r="F1596" s="12" t="s">
        <v>4193</v>
      </c>
      <c r="G1596" s="12" t="s">
        <v>238</v>
      </c>
      <c r="H1596" s="13">
        <v>51200</v>
      </c>
      <c r="I1596" s="14">
        <v>25600</v>
      </c>
      <c r="J1596" s="15">
        <v>12800</v>
      </c>
      <c r="K1596" s="14">
        <v>12800</v>
      </c>
      <c r="L1596" s="25" t="s">
        <v>6037</v>
      </c>
    </row>
    <row r="1597" spans="1:12" x14ac:dyDescent="0.35">
      <c r="A1597" s="9" t="s">
        <v>3713</v>
      </c>
      <c r="B1597" s="9" t="s">
        <v>4194</v>
      </c>
      <c r="C1597" s="10" t="s">
        <v>4195</v>
      </c>
      <c r="D1597" s="11" t="s">
        <v>4196</v>
      </c>
      <c r="E1597" s="9" t="s">
        <v>22</v>
      </c>
      <c r="F1597" s="12" t="s">
        <v>4197</v>
      </c>
      <c r="G1597" s="12" t="s">
        <v>24</v>
      </c>
      <c r="H1597" s="13">
        <v>27938</v>
      </c>
      <c r="I1597" s="14">
        <v>13969</v>
      </c>
      <c r="J1597" s="15">
        <v>6985</v>
      </c>
      <c r="K1597" s="14">
        <v>6984</v>
      </c>
      <c r="L1597" s="25" t="s">
        <v>6037</v>
      </c>
    </row>
    <row r="1598" spans="1:12" ht="31" x14ac:dyDescent="0.35">
      <c r="A1598" s="9" t="s">
        <v>3713</v>
      </c>
      <c r="B1598" s="9" t="s">
        <v>4198</v>
      </c>
      <c r="C1598" s="10" t="s">
        <v>4199</v>
      </c>
      <c r="D1598" s="11" t="s">
        <v>4200</v>
      </c>
      <c r="E1598" s="9" t="s">
        <v>22</v>
      </c>
      <c r="F1598" s="12" t="s">
        <v>4201</v>
      </c>
      <c r="G1598" s="12" t="s">
        <v>110</v>
      </c>
      <c r="H1598" s="13">
        <v>46916</v>
      </c>
      <c r="I1598" s="14">
        <v>23458</v>
      </c>
      <c r="J1598" s="15">
        <v>11729</v>
      </c>
      <c r="K1598" s="14">
        <v>11729</v>
      </c>
      <c r="L1598" s="25" t="s">
        <v>6037</v>
      </c>
    </row>
    <row r="1599" spans="1:12" x14ac:dyDescent="0.35">
      <c r="A1599" s="9" t="s">
        <v>3713</v>
      </c>
      <c r="B1599" s="9" t="s">
        <v>4202</v>
      </c>
      <c r="C1599" s="10" t="s">
        <v>4203</v>
      </c>
      <c r="D1599" s="11" t="s">
        <v>4204</v>
      </c>
      <c r="E1599" s="9" t="s">
        <v>22</v>
      </c>
      <c r="F1599" s="12" t="s">
        <v>4205</v>
      </c>
      <c r="G1599" s="12" t="s">
        <v>24</v>
      </c>
      <c r="H1599" s="13">
        <v>15274</v>
      </c>
      <c r="I1599" s="14">
        <v>7637</v>
      </c>
      <c r="J1599" s="15">
        <v>3819</v>
      </c>
      <c r="K1599" s="14">
        <v>3818</v>
      </c>
      <c r="L1599" s="25" t="s">
        <v>6037</v>
      </c>
    </row>
    <row r="1600" spans="1:12" x14ac:dyDescent="0.35">
      <c r="A1600" s="9" t="s">
        <v>4206</v>
      </c>
      <c r="B1600" s="9" t="s">
        <v>4207</v>
      </c>
      <c r="C1600" s="10" t="s">
        <v>17</v>
      </c>
      <c r="D1600" s="11" t="s">
        <v>6037</v>
      </c>
      <c r="E1600" s="9" t="s">
        <v>6037</v>
      </c>
      <c r="F1600" s="12" t="s">
        <v>4208</v>
      </c>
      <c r="G1600" s="12" t="s">
        <v>19</v>
      </c>
      <c r="H1600" s="13">
        <v>452479</v>
      </c>
      <c r="I1600" s="14">
        <v>226240</v>
      </c>
      <c r="J1600" s="15">
        <v>113120</v>
      </c>
      <c r="K1600" s="14">
        <v>113120</v>
      </c>
      <c r="L1600" s="25" t="s">
        <v>6037</v>
      </c>
    </row>
    <row r="1601" spans="1:12" x14ac:dyDescent="0.35">
      <c r="A1601" s="9" t="s">
        <v>4206</v>
      </c>
      <c r="B1601" s="9" t="s">
        <v>4209</v>
      </c>
      <c r="C1601" s="10" t="s">
        <v>17</v>
      </c>
      <c r="D1601" s="11" t="s">
        <v>6037</v>
      </c>
      <c r="E1601" s="9" t="s">
        <v>6037</v>
      </c>
      <c r="F1601" s="12" t="s">
        <v>4210</v>
      </c>
      <c r="G1601" s="12" t="s">
        <v>24</v>
      </c>
      <c r="H1601" s="13">
        <v>10038932</v>
      </c>
      <c r="I1601" s="14">
        <v>5019466</v>
      </c>
      <c r="J1601" s="15">
        <v>2509733</v>
      </c>
      <c r="K1601" s="14">
        <v>2509733</v>
      </c>
      <c r="L1601" s="25" t="s">
        <v>6037</v>
      </c>
    </row>
    <row r="1602" spans="1:12" x14ac:dyDescent="0.35">
      <c r="A1602" s="9" t="s">
        <v>4206</v>
      </c>
      <c r="B1602" s="9" t="s">
        <v>4209</v>
      </c>
      <c r="C1602" s="10" t="s">
        <v>4211</v>
      </c>
      <c r="D1602" s="11" t="s">
        <v>4212</v>
      </c>
      <c r="E1602" s="9" t="s">
        <v>22</v>
      </c>
      <c r="F1602" s="12" t="s">
        <v>4213</v>
      </c>
      <c r="G1602" s="12" t="s">
        <v>24</v>
      </c>
      <c r="H1602" s="13">
        <v>94177</v>
      </c>
      <c r="I1602" s="14">
        <v>47089</v>
      </c>
      <c r="J1602" s="15">
        <v>23544</v>
      </c>
      <c r="K1602" s="14">
        <v>23545</v>
      </c>
      <c r="L1602" s="25" t="s">
        <v>6037</v>
      </c>
    </row>
    <row r="1603" spans="1:12" x14ac:dyDescent="0.35">
      <c r="A1603" s="9" t="s">
        <v>4206</v>
      </c>
      <c r="B1603" s="9" t="s">
        <v>4209</v>
      </c>
      <c r="C1603" s="10" t="s">
        <v>4214</v>
      </c>
      <c r="D1603" s="11" t="s">
        <v>4215</v>
      </c>
      <c r="E1603" s="9" t="s">
        <v>22</v>
      </c>
      <c r="F1603" s="12" t="s">
        <v>4216</v>
      </c>
      <c r="G1603" s="12" t="s">
        <v>24</v>
      </c>
      <c r="H1603" s="13">
        <v>110139</v>
      </c>
      <c r="I1603" s="14">
        <v>55070</v>
      </c>
      <c r="J1603" s="15">
        <v>27535</v>
      </c>
      <c r="K1603" s="14">
        <v>27535</v>
      </c>
      <c r="L1603" s="25" t="s">
        <v>6037</v>
      </c>
    </row>
    <row r="1604" spans="1:12" x14ac:dyDescent="0.35">
      <c r="A1604" s="9" t="s">
        <v>4206</v>
      </c>
      <c r="B1604" s="9" t="s">
        <v>4209</v>
      </c>
      <c r="C1604" s="10" t="s">
        <v>4217</v>
      </c>
      <c r="D1604" s="11" t="s">
        <v>4218</v>
      </c>
      <c r="E1604" s="9" t="s">
        <v>22</v>
      </c>
      <c r="F1604" s="12" t="s">
        <v>4219</v>
      </c>
      <c r="G1604" s="12" t="s">
        <v>24</v>
      </c>
      <c r="H1604" s="13">
        <v>419267</v>
      </c>
      <c r="I1604" s="14">
        <v>209634</v>
      </c>
      <c r="J1604" s="15">
        <v>104817</v>
      </c>
      <c r="K1604" s="14">
        <v>104817</v>
      </c>
      <c r="L1604" s="25" t="s">
        <v>6037</v>
      </c>
    </row>
    <row r="1605" spans="1:12" x14ac:dyDescent="0.35">
      <c r="A1605" s="9" t="s">
        <v>4206</v>
      </c>
      <c r="B1605" s="9" t="s">
        <v>4209</v>
      </c>
      <c r="C1605" s="10" t="s">
        <v>4220</v>
      </c>
      <c r="D1605" s="11" t="s">
        <v>4221</v>
      </c>
      <c r="E1605" s="9" t="s">
        <v>22</v>
      </c>
      <c r="F1605" s="12" t="s">
        <v>4222</v>
      </c>
      <c r="G1605" s="12" t="s">
        <v>24</v>
      </c>
      <c r="H1605" s="13">
        <v>312617</v>
      </c>
      <c r="I1605" s="14">
        <v>156309</v>
      </c>
      <c r="J1605" s="15">
        <v>78154</v>
      </c>
      <c r="K1605" s="14">
        <v>78155</v>
      </c>
      <c r="L1605" s="25" t="s">
        <v>6037</v>
      </c>
    </row>
    <row r="1606" spans="1:12" x14ac:dyDescent="0.35">
      <c r="A1606" s="9" t="s">
        <v>4206</v>
      </c>
      <c r="B1606" s="9" t="s">
        <v>4209</v>
      </c>
      <c r="C1606" s="10" t="s">
        <v>4223</v>
      </c>
      <c r="D1606" s="11" t="s">
        <v>4224</v>
      </c>
      <c r="E1606" s="9" t="s">
        <v>22</v>
      </c>
      <c r="F1606" s="12" t="s">
        <v>4225</v>
      </c>
      <c r="G1606" s="12" t="s">
        <v>24</v>
      </c>
      <c r="H1606" s="13">
        <v>119655</v>
      </c>
      <c r="I1606" s="14">
        <v>59828</v>
      </c>
      <c r="J1606" s="15">
        <v>29914</v>
      </c>
      <c r="K1606" s="14">
        <v>29914</v>
      </c>
      <c r="L1606" s="25" t="s">
        <v>6037</v>
      </c>
    </row>
    <row r="1607" spans="1:12" x14ac:dyDescent="0.35">
      <c r="A1607" s="9" t="s">
        <v>4206</v>
      </c>
      <c r="B1607" s="9" t="s">
        <v>4209</v>
      </c>
      <c r="C1607" s="10" t="s">
        <v>4226</v>
      </c>
      <c r="D1607" s="11" t="s">
        <v>4227</v>
      </c>
      <c r="E1607" s="9" t="s">
        <v>22</v>
      </c>
      <c r="F1607" s="12" t="s">
        <v>4228</v>
      </c>
      <c r="G1607" s="12" t="s">
        <v>24</v>
      </c>
      <c r="H1607" s="13">
        <v>3149602</v>
      </c>
      <c r="I1607" s="14">
        <v>1574801</v>
      </c>
      <c r="J1607" s="15">
        <v>787401</v>
      </c>
      <c r="K1607" s="14">
        <v>787400</v>
      </c>
      <c r="L1607" s="25" t="s">
        <v>6037</v>
      </c>
    </row>
    <row r="1608" spans="1:12" x14ac:dyDescent="0.35">
      <c r="A1608" s="9" t="s">
        <v>4206</v>
      </c>
      <c r="B1608" s="9" t="s">
        <v>4209</v>
      </c>
      <c r="C1608" s="10" t="s">
        <v>4229</v>
      </c>
      <c r="D1608" s="11" t="s">
        <v>4230</v>
      </c>
      <c r="E1608" s="9" t="s">
        <v>22</v>
      </c>
      <c r="F1608" s="12" t="s">
        <v>4231</v>
      </c>
      <c r="G1608" s="12" t="s">
        <v>24</v>
      </c>
      <c r="H1608" s="13">
        <v>94122</v>
      </c>
      <c r="I1608" s="14">
        <v>47061</v>
      </c>
      <c r="J1608" s="15">
        <v>23531</v>
      </c>
      <c r="K1608" s="14">
        <v>23530</v>
      </c>
      <c r="L1608" s="25" t="s">
        <v>6037</v>
      </c>
    </row>
    <row r="1609" spans="1:12" x14ac:dyDescent="0.35">
      <c r="A1609" s="9" t="s">
        <v>4206</v>
      </c>
      <c r="B1609" s="9" t="s">
        <v>4209</v>
      </c>
      <c r="C1609" s="10" t="s">
        <v>4232</v>
      </c>
      <c r="D1609" s="11" t="s">
        <v>4233</v>
      </c>
      <c r="E1609" s="9" t="s">
        <v>22</v>
      </c>
      <c r="F1609" s="12" t="s">
        <v>4234</v>
      </c>
      <c r="G1609" s="12" t="s">
        <v>24</v>
      </c>
      <c r="H1609" s="13">
        <v>73956</v>
      </c>
      <c r="I1609" s="14">
        <v>36978</v>
      </c>
      <c r="J1609" s="15">
        <v>18489</v>
      </c>
      <c r="K1609" s="14">
        <v>18489</v>
      </c>
      <c r="L1609" s="25" t="s">
        <v>6037</v>
      </c>
    </row>
    <row r="1610" spans="1:12" x14ac:dyDescent="0.35">
      <c r="A1610" s="9" t="s">
        <v>4206</v>
      </c>
      <c r="B1610" s="9" t="s">
        <v>4209</v>
      </c>
      <c r="C1610" s="10" t="s">
        <v>4235</v>
      </c>
      <c r="D1610" s="11" t="s">
        <v>4236</v>
      </c>
      <c r="E1610" s="9" t="s">
        <v>22</v>
      </c>
      <c r="F1610" s="12" t="s">
        <v>4237</v>
      </c>
      <c r="G1610" s="12" t="s">
        <v>24</v>
      </c>
      <c r="H1610" s="13">
        <v>73640</v>
      </c>
      <c r="I1610" s="14">
        <v>36820</v>
      </c>
      <c r="J1610" s="15">
        <v>18410</v>
      </c>
      <c r="K1610" s="14">
        <v>18410</v>
      </c>
      <c r="L1610" s="25" t="s">
        <v>6037</v>
      </c>
    </row>
    <row r="1611" spans="1:12" x14ac:dyDescent="0.35">
      <c r="A1611" s="9" t="s">
        <v>4206</v>
      </c>
      <c r="B1611" s="9" t="s">
        <v>4209</v>
      </c>
      <c r="C1611" s="10" t="s">
        <v>4238</v>
      </c>
      <c r="D1611" s="11" t="s">
        <v>4239</v>
      </c>
      <c r="E1611" s="9" t="s">
        <v>22</v>
      </c>
      <c r="F1611" s="12" t="s">
        <v>4240</v>
      </c>
      <c r="G1611" s="12" t="s">
        <v>24</v>
      </c>
      <c r="H1611" s="13">
        <v>368681</v>
      </c>
      <c r="I1611" s="14">
        <v>184341</v>
      </c>
      <c r="J1611" s="15">
        <v>92170</v>
      </c>
      <c r="K1611" s="14">
        <v>92171</v>
      </c>
      <c r="L1611" s="25" t="s">
        <v>6037</v>
      </c>
    </row>
    <row r="1612" spans="1:12" x14ac:dyDescent="0.35">
      <c r="A1612" s="9" t="s">
        <v>4206</v>
      </c>
      <c r="B1612" s="9" t="s">
        <v>4209</v>
      </c>
      <c r="C1612" s="10" t="s">
        <v>4241</v>
      </c>
      <c r="D1612" s="11" t="s">
        <v>4242</v>
      </c>
      <c r="E1612" s="9" t="s">
        <v>45</v>
      </c>
      <c r="F1612" s="12" t="s">
        <v>4243</v>
      </c>
      <c r="G1612" s="12" t="s">
        <v>24</v>
      </c>
      <c r="H1612" s="13">
        <v>35206</v>
      </c>
      <c r="I1612" s="14">
        <v>17603</v>
      </c>
      <c r="J1612" s="15">
        <v>8802</v>
      </c>
      <c r="K1612" s="14">
        <v>8801</v>
      </c>
      <c r="L1612" s="25" t="s">
        <v>6037</v>
      </c>
    </row>
    <row r="1613" spans="1:12" x14ac:dyDescent="0.35">
      <c r="A1613" s="9" t="s">
        <v>4206</v>
      </c>
      <c r="B1613" s="9" t="s">
        <v>4209</v>
      </c>
      <c r="C1613" s="10" t="s">
        <v>4244</v>
      </c>
      <c r="D1613" s="11" t="s">
        <v>4245</v>
      </c>
      <c r="E1613" s="9" t="s">
        <v>22</v>
      </c>
      <c r="F1613" s="12" t="s">
        <v>4246</v>
      </c>
      <c r="G1613" s="12" t="s">
        <v>24</v>
      </c>
      <c r="H1613" s="13">
        <v>571580</v>
      </c>
      <c r="I1613" s="14">
        <v>285790</v>
      </c>
      <c r="J1613" s="15">
        <v>142895</v>
      </c>
      <c r="K1613" s="14">
        <v>142895</v>
      </c>
      <c r="L1613" s="25" t="s">
        <v>6037</v>
      </c>
    </row>
    <row r="1614" spans="1:12" x14ac:dyDescent="0.35">
      <c r="A1614" s="9" t="s">
        <v>4206</v>
      </c>
      <c r="B1614" s="9" t="s">
        <v>4209</v>
      </c>
      <c r="C1614" s="10" t="s">
        <v>4247</v>
      </c>
      <c r="D1614" s="11" t="s">
        <v>4248</v>
      </c>
      <c r="E1614" s="9" t="s">
        <v>22</v>
      </c>
      <c r="F1614" s="12" t="s">
        <v>4249</v>
      </c>
      <c r="G1614" s="12" t="s">
        <v>24</v>
      </c>
      <c r="H1614" s="13">
        <v>161308</v>
      </c>
      <c r="I1614" s="14">
        <v>80654</v>
      </c>
      <c r="J1614" s="15">
        <v>40327</v>
      </c>
      <c r="K1614" s="14">
        <v>40327</v>
      </c>
      <c r="L1614" s="25" t="s">
        <v>6037</v>
      </c>
    </row>
    <row r="1615" spans="1:12" x14ac:dyDescent="0.35">
      <c r="A1615" s="9" t="s">
        <v>4206</v>
      </c>
      <c r="B1615" s="9" t="s">
        <v>4209</v>
      </c>
      <c r="C1615" s="10" t="s">
        <v>4250</v>
      </c>
      <c r="D1615" s="11" t="s">
        <v>4251</v>
      </c>
      <c r="E1615" s="9" t="s">
        <v>22</v>
      </c>
      <c r="F1615" s="12" t="s">
        <v>4252</v>
      </c>
      <c r="G1615" s="12" t="s">
        <v>24</v>
      </c>
      <c r="H1615" s="13">
        <v>97318</v>
      </c>
      <c r="I1615" s="14">
        <v>48659</v>
      </c>
      <c r="J1615" s="15">
        <v>24330</v>
      </c>
      <c r="K1615" s="14">
        <v>24329</v>
      </c>
      <c r="L1615" s="25" t="s">
        <v>6037</v>
      </c>
    </row>
    <row r="1616" spans="1:12" x14ac:dyDescent="0.35">
      <c r="A1616" s="9" t="s">
        <v>4206</v>
      </c>
      <c r="B1616" s="9" t="s">
        <v>4253</v>
      </c>
      <c r="C1616" s="10" t="s">
        <v>4254</v>
      </c>
      <c r="D1616" s="11" t="s">
        <v>4255</v>
      </c>
      <c r="E1616" s="9" t="s">
        <v>22</v>
      </c>
      <c r="F1616" s="12" t="s">
        <v>4256</v>
      </c>
      <c r="G1616" s="12" t="s">
        <v>24</v>
      </c>
      <c r="H1616" s="13">
        <v>24198</v>
      </c>
      <c r="I1616" s="14">
        <v>12099</v>
      </c>
      <c r="J1616" s="15">
        <v>6050</v>
      </c>
      <c r="K1616" s="14">
        <v>6049</v>
      </c>
      <c r="L1616" s="25" t="s">
        <v>6037</v>
      </c>
    </row>
    <row r="1617" spans="1:12" x14ac:dyDescent="0.35">
      <c r="A1617" s="9" t="s">
        <v>4206</v>
      </c>
      <c r="B1617" s="9" t="s">
        <v>4257</v>
      </c>
      <c r="C1617" s="10" t="s">
        <v>4258</v>
      </c>
      <c r="D1617" s="11" t="s">
        <v>4259</v>
      </c>
      <c r="E1617" s="9" t="s">
        <v>22</v>
      </c>
      <c r="F1617" s="12" t="s">
        <v>4260</v>
      </c>
      <c r="G1617" s="12" t="s">
        <v>24</v>
      </c>
      <c r="H1617" s="13">
        <v>45426</v>
      </c>
      <c r="I1617" s="14">
        <v>22713</v>
      </c>
      <c r="J1617" s="15">
        <v>11357</v>
      </c>
      <c r="K1617" s="14">
        <v>11356</v>
      </c>
      <c r="L1617" s="25" t="s">
        <v>6037</v>
      </c>
    </row>
    <row r="1618" spans="1:12" x14ac:dyDescent="0.35">
      <c r="A1618" s="9" t="s">
        <v>4206</v>
      </c>
      <c r="B1618" s="9" t="s">
        <v>4261</v>
      </c>
      <c r="C1618" s="10" t="s">
        <v>4262</v>
      </c>
      <c r="D1618" s="11" t="s">
        <v>4263</v>
      </c>
      <c r="E1618" s="9" t="s">
        <v>22</v>
      </c>
      <c r="F1618" s="12" t="s">
        <v>4264</v>
      </c>
      <c r="G1618" s="12" t="s">
        <v>24</v>
      </c>
      <c r="H1618" s="13">
        <v>12270</v>
      </c>
      <c r="I1618" s="14">
        <v>6135</v>
      </c>
      <c r="J1618" s="15">
        <v>3068</v>
      </c>
      <c r="K1618" s="14">
        <v>3067</v>
      </c>
      <c r="L1618" s="25" t="s">
        <v>6037</v>
      </c>
    </row>
    <row r="1619" spans="1:12" x14ac:dyDescent="0.35">
      <c r="A1619" s="9" t="s">
        <v>4206</v>
      </c>
      <c r="B1619" s="9" t="s">
        <v>4265</v>
      </c>
      <c r="C1619" s="10" t="s">
        <v>4266</v>
      </c>
      <c r="D1619" s="11" t="s">
        <v>4267</v>
      </c>
      <c r="E1619" s="9" t="s">
        <v>22</v>
      </c>
      <c r="F1619" s="12" t="s">
        <v>4268</v>
      </c>
      <c r="G1619" s="12" t="s">
        <v>24</v>
      </c>
      <c r="H1619" s="13">
        <v>10660</v>
      </c>
      <c r="I1619" s="14">
        <v>5330</v>
      </c>
      <c r="J1619" s="15">
        <v>4650</v>
      </c>
      <c r="K1619" s="14">
        <v>680</v>
      </c>
      <c r="L1619" s="25" t="s">
        <v>6037</v>
      </c>
    </row>
    <row r="1620" spans="1:12" x14ac:dyDescent="0.35">
      <c r="A1620" s="9" t="s">
        <v>4269</v>
      </c>
      <c r="B1620" s="9" t="s">
        <v>4270</v>
      </c>
      <c r="C1620" s="10" t="s">
        <v>17</v>
      </c>
      <c r="D1620" s="11" t="s">
        <v>6037</v>
      </c>
      <c r="E1620" s="9" t="s">
        <v>6037</v>
      </c>
      <c r="F1620" s="12" t="s">
        <v>4271</v>
      </c>
      <c r="G1620" s="12" t="s">
        <v>19</v>
      </c>
      <c r="H1620" s="13">
        <v>5780101</v>
      </c>
      <c r="I1620" s="14">
        <v>2890051</v>
      </c>
      <c r="J1620" s="15">
        <v>1445025</v>
      </c>
      <c r="K1620" s="14">
        <v>1445026</v>
      </c>
      <c r="L1620" s="25" t="s">
        <v>6037</v>
      </c>
    </row>
    <row r="1621" spans="1:12" x14ac:dyDescent="0.35">
      <c r="A1621" s="9" t="s">
        <v>4269</v>
      </c>
      <c r="B1621" s="9" t="s">
        <v>4270</v>
      </c>
      <c r="C1621" s="10" t="s">
        <v>4272</v>
      </c>
      <c r="D1621" s="11" t="s">
        <v>4273</v>
      </c>
      <c r="E1621" s="9" t="s">
        <v>22</v>
      </c>
      <c r="F1621" s="12" t="s">
        <v>4274</v>
      </c>
      <c r="G1621" s="12" t="s">
        <v>19</v>
      </c>
      <c r="H1621" s="13">
        <v>789858</v>
      </c>
      <c r="I1621" s="14">
        <v>394929</v>
      </c>
      <c r="J1621" s="15">
        <v>197465</v>
      </c>
      <c r="K1621" s="14">
        <v>197464</v>
      </c>
      <c r="L1621" s="25" t="s">
        <v>6037</v>
      </c>
    </row>
    <row r="1622" spans="1:12" x14ac:dyDescent="0.35">
      <c r="A1622" s="9" t="s">
        <v>4269</v>
      </c>
      <c r="B1622" s="9" t="s">
        <v>4270</v>
      </c>
      <c r="C1622" s="10" t="s">
        <v>4275</v>
      </c>
      <c r="D1622" s="11" t="s">
        <v>4276</v>
      </c>
      <c r="E1622" s="9" t="s">
        <v>22</v>
      </c>
      <c r="F1622" s="12" t="s">
        <v>4277</v>
      </c>
      <c r="G1622" s="12" t="s">
        <v>19</v>
      </c>
      <c r="H1622" s="13">
        <v>170897</v>
      </c>
      <c r="I1622" s="14">
        <v>85449</v>
      </c>
      <c r="J1622" s="15">
        <v>42724</v>
      </c>
      <c r="K1622" s="14">
        <v>42725</v>
      </c>
      <c r="L1622" s="25" t="s">
        <v>6037</v>
      </c>
    </row>
    <row r="1623" spans="1:12" x14ac:dyDescent="0.35">
      <c r="A1623" s="9" t="s">
        <v>4269</v>
      </c>
      <c r="B1623" s="9" t="s">
        <v>4270</v>
      </c>
      <c r="C1623" s="10" t="s">
        <v>4278</v>
      </c>
      <c r="D1623" s="11" t="s">
        <v>4279</v>
      </c>
      <c r="E1623" s="9" t="s">
        <v>22</v>
      </c>
      <c r="F1623" s="12" t="s">
        <v>4280</v>
      </c>
      <c r="G1623" s="12" t="s">
        <v>110</v>
      </c>
      <c r="H1623" s="13">
        <v>155442</v>
      </c>
      <c r="I1623" s="14">
        <v>77721</v>
      </c>
      <c r="J1623" s="15">
        <v>38861</v>
      </c>
      <c r="K1623" s="14">
        <v>38860</v>
      </c>
      <c r="L1623" s="25" t="s">
        <v>6037</v>
      </c>
    </row>
    <row r="1624" spans="1:12" x14ac:dyDescent="0.35">
      <c r="A1624" s="9" t="s">
        <v>4269</v>
      </c>
      <c r="B1624" s="9" t="s">
        <v>4270</v>
      </c>
      <c r="C1624" s="10" t="s">
        <v>4281</v>
      </c>
      <c r="D1624" s="11" t="s">
        <v>4282</v>
      </c>
      <c r="E1624" s="9" t="s">
        <v>22</v>
      </c>
      <c r="F1624" s="12" t="s">
        <v>4283</v>
      </c>
      <c r="G1624" s="12" t="s">
        <v>19</v>
      </c>
      <c r="H1624" s="13">
        <v>3230557</v>
      </c>
      <c r="I1624" s="14">
        <v>1615279</v>
      </c>
      <c r="J1624" s="15">
        <v>807639</v>
      </c>
      <c r="K1624" s="14">
        <v>807640</v>
      </c>
      <c r="L1624" s="25" t="s">
        <v>6037</v>
      </c>
    </row>
    <row r="1625" spans="1:12" x14ac:dyDescent="0.35">
      <c r="A1625" s="9" t="s">
        <v>4269</v>
      </c>
      <c r="B1625" s="9" t="s">
        <v>4284</v>
      </c>
      <c r="C1625" s="10" t="s">
        <v>17</v>
      </c>
      <c r="D1625" s="11" t="s">
        <v>6037</v>
      </c>
      <c r="E1625" s="9" t="s">
        <v>6037</v>
      </c>
      <c r="F1625" s="12" t="s">
        <v>4285</v>
      </c>
      <c r="G1625" s="12" t="s">
        <v>110</v>
      </c>
      <c r="H1625" s="13">
        <v>565501</v>
      </c>
      <c r="I1625" s="14">
        <v>282751</v>
      </c>
      <c r="J1625" s="15">
        <v>141375</v>
      </c>
      <c r="K1625" s="14">
        <v>141376</v>
      </c>
      <c r="L1625" s="25" t="s">
        <v>6037</v>
      </c>
    </row>
    <row r="1626" spans="1:12" x14ac:dyDescent="0.35">
      <c r="A1626" s="9" t="s">
        <v>4269</v>
      </c>
      <c r="B1626" s="9" t="s">
        <v>4284</v>
      </c>
      <c r="C1626" s="10" t="s">
        <v>4286</v>
      </c>
      <c r="D1626" s="11" t="s">
        <v>4287</v>
      </c>
      <c r="E1626" s="9" t="s">
        <v>22</v>
      </c>
      <c r="F1626" s="12" t="s">
        <v>4288</v>
      </c>
      <c r="G1626" s="12" t="s">
        <v>110</v>
      </c>
      <c r="H1626" s="13">
        <v>102560</v>
      </c>
      <c r="I1626" s="14">
        <v>51280</v>
      </c>
      <c r="J1626" s="15">
        <v>25640</v>
      </c>
      <c r="K1626" s="14">
        <v>25640</v>
      </c>
      <c r="L1626" s="25" t="s">
        <v>6037</v>
      </c>
    </row>
    <row r="1627" spans="1:12" x14ac:dyDescent="0.35">
      <c r="A1627" s="9" t="s">
        <v>4269</v>
      </c>
      <c r="B1627" s="9" t="s">
        <v>4289</v>
      </c>
      <c r="C1627" s="10" t="s">
        <v>17</v>
      </c>
      <c r="D1627" s="11" t="s">
        <v>6037</v>
      </c>
      <c r="E1627" s="9" t="s">
        <v>6037</v>
      </c>
      <c r="F1627" s="12" t="s">
        <v>4290</v>
      </c>
      <c r="G1627" s="12" t="s">
        <v>24</v>
      </c>
      <c r="H1627" s="13">
        <v>4298216</v>
      </c>
      <c r="I1627" s="14">
        <v>2149108</v>
      </c>
      <c r="J1627" s="15">
        <v>1074554</v>
      </c>
      <c r="K1627" s="14">
        <v>1074554</v>
      </c>
      <c r="L1627" s="25" t="s">
        <v>6037</v>
      </c>
    </row>
    <row r="1628" spans="1:12" x14ac:dyDescent="0.35">
      <c r="A1628" s="9" t="s">
        <v>4269</v>
      </c>
      <c r="B1628" s="9" t="s">
        <v>4289</v>
      </c>
      <c r="C1628" s="10" t="s">
        <v>4291</v>
      </c>
      <c r="D1628" s="11" t="s">
        <v>4292</v>
      </c>
      <c r="E1628" s="9" t="s">
        <v>22</v>
      </c>
      <c r="F1628" s="12" t="s">
        <v>4293</v>
      </c>
      <c r="G1628" s="12" t="s">
        <v>24</v>
      </c>
      <c r="H1628" s="13">
        <v>518395</v>
      </c>
      <c r="I1628" s="14">
        <v>259198</v>
      </c>
      <c r="J1628" s="15">
        <v>129599</v>
      </c>
      <c r="K1628" s="14">
        <v>129599</v>
      </c>
      <c r="L1628" s="25" t="s">
        <v>6037</v>
      </c>
    </row>
    <row r="1629" spans="1:12" x14ac:dyDescent="0.35">
      <c r="A1629" s="9" t="s">
        <v>4269</v>
      </c>
      <c r="B1629" s="9" t="s">
        <v>4294</v>
      </c>
      <c r="C1629" s="10" t="s">
        <v>17</v>
      </c>
      <c r="D1629" s="11" t="s">
        <v>6037</v>
      </c>
      <c r="E1629" s="9" t="s">
        <v>6037</v>
      </c>
      <c r="F1629" s="12" t="s">
        <v>3468</v>
      </c>
      <c r="G1629" s="12" t="s">
        <v>110</v>
      </c>
      <c r="H1629" s="13">
        <v>3663297</v>
      </c>
      <c r="I1629" s="14">
        <v>1831649</v>
      </c>
      <c r="J1629" s="15">
        <v>915824</v>
      </c>
      <c r="K1629" s="14">
        <v>915825</v>
      </c>
      <c r="L1629" s="25" t="s">
        <v>6037</v>
      </c>
    </row>
    <row r="1630" spans="1:12" x14ac:dyDescent="0.35">
      <c r="A1630" s="9" t="s">
        <v>4269</v>
      </c>
      <c r="B1630" s="9" t="s">
        <v>4295</v>
      </c>
      <c r="C1630" s="10" t="s">
        <v>17</v>
      </c>
      <c r="D1630" s="11" t="s">
        <v>6037</v>
      </c>
      <c r="E1630" s="9" t="s">
        <v>6037</v>
      </c>
      <c r="F1630" s="12" t="s">
        <v>4296</v>
      </c>
      <c r="G1630" s="12" t="s">
        <v>24</v>
      </c>
      <c r="H1630" s="13">
        <v>14472323</v>
      </c>
      <c r="I1630" s="14">
        <v>7236162</v>
      </c>
      <c r="J1630" s="15">
        <v>3618081</v>
      </c>
      <c r="K1630" s="14">
        <v>3618081</v>
      </c>
      <c r="L1630" s="25" t="s">
        <v>6037</v>
      </c>
    </row>
    <row r="1631" spans="1:12" x14ac:dyDescent="0.35">
      <c r="A1631" s="9" t="s">
        <v>4269</v>
      </c>
      <c r="B1631" s="9" t="s">
        <v>4295</v>
      </c>
      <c r="C1631" s="10" t="s">
        <v>4297</v>
      </c>
      <c r="D1631" s="11" t="s">
        <v>4298</v>
      </c>
      <c r="E1631" s="9" t="s">
        <v>45</v>
      </c>
      <c r="F1631" s="12" t="s">
        <v>4299</v>
      </c>
      <c r="G1631" s="12" t="s">
        <v>24</v>
      </c>
      <c r="H1631" s="13">
        <v>79814</v>
      </c>
      <c r="I1631" s="14">
        <v>39907</v>
      </c>
      <c r="J1631" s="15">
        <v>19954</v>
      </c>
      <c r="K1631" s="14">
        <v>19953</v>
      </c>
      <c r="L1631" s="25" t="s">
        <v>6037</v>
      </c>
    </row>
    <row r="1632" spans="1:12" x14ac:dyDescent="0.35">
      <c r="A1632" s="9" t="s">
        <v>4269</v>
      </c>
      <c r="B1632" s="9" t="s">
        <v>4300</v>
      </c>
      <c r="C1632" s="10" t="s">
        <v>17</v>
      </c>
      <c r="D1632" s="11" t="s">
        <v>6037</v>
      </c>
      <c r="E1632" s="9" t="s">
        <v>6037</v>
      </c>
      <c r="F1632" s="12" t="s">
        <v>4301</v>
      </c>
      <c r="G1632" s="12" t="s">
        <v>24</v>
      </c>
      <c r="H1632" s="13">
        <v>3783627</v>
      </c>
      <c r="I1632" s="14">
        <v>1891814</v>
      </c>
      <c r="J1632" s="15">
        <v>945907</v>
      </c>
      <c r="K1632" s="14">
        <v>945907</v>
      </c>
      <c r="L1632" s="25" t="s">
        <v>6037</v>
      </c>
    </row>
    <row r="1633" spans="1:12" x14ac:dyDescent="0.35">
      <c r="A1633" s="9" t="s">
        <v>4269</v>
      </c>
      <c r="B1633" s="9" t="s">
        <v>4302</v>
      </c>
      <c r="C1633" s="10" t="s">
        <v>17</v>
      </c>
      <c r="D1633" s="11" t="s">
        <v>6037</v>
      </c>
      <c r="E1633" s="9" t="s">
        <v>6037</v>
      </c>
      <c r="F1633" s="12" t="s">
        <v>4303</v>
      </c>
      <c r="G1633" s="12" t="s">
        <v>24</v>
      </c>
      <c r="H1633" s="13">
        <v>45431693</v>
      </c>
      <c r="I1633" s="14">
        <v>22715847</v>
      </c>
      <c r="J1633" s="15">
        <v>11357923</v>
      </c>
      <c r="K1633" s="14">
        <v>11357924</v>
      </c>
      <c r="L1633" s="25" t="s">
        <v>6037</v>
      </c>
    </row>
    <row r="1634" spans="1:12" ht="31" x14ac:dyDescent="0.35">
      <c r="A1634" s="9" t="s">
        <v>4269</v>
      </c>
      <c r="B1634" s="9" t="s">
        <v>4302</v>
      </c>
      <c r="C1634" s="10" t="s">
        <v>4304</v>
      </c>
      <c r="D1634" s="11" t="s">
        <v>4305</v>
      </c>
      <c r="E1634" s="9" t="s">
        <v>22</v>
      </c>
      <c r="F1634" s="12" t="s">
        <v>4306</v>
      </c>
      <c r="G1634" s="12" t="s">
        <v>24</v>
      </c>
      <c r="H1634" s="13">
        <v>794844</v>
      </c>
      <c r="I1634" s="14">
        <v>397422</v>
      </c>
      <c r="J1634" s="15">
        <v>198711</v>
      </c>
      <c r="K1634" s="14">
        <v>198711</v>
      </c>
      <c r="L1634" s="25" t="s">
        <v>6037</v>
      </c>
    </row>
    <row r="1635" spans="1:12" x14ac:dyDescent="0.35">
      <c r="A1635" s="9" t="s">
        <v>4269</v>
      </c>
      <c r="B1635" s="9" t="s">
        <v>4302</v>
      </c>
      <c r="C1635" s="10" t="s">
        <v>4307</v>
      </c>
      <c r="D1635" s="11" t="s">
        <v>4308</v>
      </c>
      <c r="E1635" s="9" t="s">
        <v>22</v>
      </c>
      <c r="F1635" s="12" t="s">
        <v>4309</v>
      </c>
      <c r="G1635" s="12" t="s">
        <v>24</v>
      </c>
      <c r="H1635" s="13">
        <v>1518248</v>
      </c>
      <c r="I1635" s="14">
        <v>759124</v>
      </c>
      <c r="J1635" s="15">
        <v>379562</v>
      </c>
      <c r="K1635" s="14">
        <v>379562</v>
      </c>
      <c r="L1635" s="25" t="s">
        <v>6037</v>
      </c>
    </row>
    <row r="1636" spans="1:12" x14ac:dyDescent="0.35">
      <c r="A1636" s="9" t="s">
        <v>4269</v>
      </c>
      <c r="B1636" s="9" t="s">
        <v>4302</v>
      </c>
      <c r="C1636" s="10" t="s">
        <v>4310</v>
      </c>
      <c r="D1636" s="11" t="s">
        <v>4311</v>
      </c>
      <c r="E1636" s="9" t="s">
        <v>22</v>
      </c>
      <c r="F1636" s="12" t="s">
        <v>4312</v>
      </c>
      <c r="G1636" s="12" t="s">
        <v>24</v>
      </c>
      <c r="H1636" s="13">
        <v>111390</v>
      </c>
      <c r="I1636" s="14">
        <v>55695</v>
      </c>
      <c r="J1636" s="15">
        <v>27848</v>
      </c>
      <c r="K1636" s="14">
        <v>27847</v>
      </c>
      <c r="L1636" s="25" t="s">
        <v>6037</v>
      </c>
    </row>
    <row r="1637" spans="1:12" x14ac:dyDescent="0.35">
      <c r="A1637" s="9" t="s">
        <v>4269</v>
      </c>
      <c r="B1637" s="9" t="s">
        <v>4302</v>
      </c>
      <c r="C1637" s="10" t="s">
        <v>4313</v>
      </c>
      <c r="D1637" s="11" t="s">
        <v>4314</v>
      </c>
      <c r="E1637" s="9" t="s">
        <v>22</v>
      </c>
      <c r="F1637" s="12" t="s">
        <v>4315</v>
      </c>
      <c r="G1637" s="12" t="s">
        <v>24</v>
      </c>
      <c r="H1637" s="13">
        <v>602601</v>
      </c>
      <c r="I1637" s="14">
        <v>301301</v>
      </c>
      <c r="J1637" s="15">
        <v>150650</v>
      </c>
      <c r="K1637" s="14">
        <v>150651</v>
      </c>
      <c r="L1637" s="25" t="s">
        <v>6037</v>
      </c>
    </row>
    <row r="1638" spans="1:12" x14ac:dyDescent="0.35">
      <c r="A1638" s="9" t="s">
        <v>4269</v>
      </c>
      <c r="B1638" s="9" t="s">
        <v>4302</v>
      </c>
      <c r="C1638" s="10" t="s">
        <v>4316</v>
      </c>
      <c r="D1638" s="11" t="s">
        <v>4317</v>
      </c>
      <c r="E1638" s="9" t="s">
        <v>45</v>
      </c>
      <c r="F1638" s="12" t="s">
        <v>4318</v>
      </c>
      <c r="G1638" s="12" t="s">
        <v>24</v>
      </c>
      <c r="H1638" s="13">
        <v>570156</v>
      </c>
      <c r="I1638" s="14">
        <v>285078</v>
      </c>
      <c r="J1638" s="15">
        <v>142539</v>
      </c>
      <c r="K1638" s="14">
        <v>142539</v>
      </c>
      <c r="L1638" s="25" t="s">
        <v>6037</v>
      </c>
    </row>
    <row r="1639" spans="1:12" x14ac:dyDescent="0.35">
      <c r="A1639" s="9" t="s">
        <v>4269</v>
      </c>
      <c r="B1639" s="9" t="s">
        <v>4302</v>
      </c>
      <c r="C1639" s="10" t="s">
        <v>4319</v>
      </c>
      <c r="D1639" s="11" t="s">
        <v>4320</v>
      </c>
      <c r="E1639" s="9" t="s">
        <v>22</v>
      </c>
      <c r="F1639" s="12" t="s">
        <v>4321</v>
      </c>
      <c r="G1639" s="12" t="s">
        <v>24</v>
      </c>
      <c r="H1639" s="13">
        <v>693993</v>
      </c>
      <c r="I1639" s="14">
        <v>346997</v>
      </c>
      <c r="J1639" s="15">
        <v>173498</v>
      </c>
      <c r="K1639" s="14">
        <v>173499</v>
      </c>
      <c r="L1639" s="25" t="s">
        <v>6037</v>
      </c>
    </row>
    <row r="1640" spans="1:12" x14ac:dyDescent="0.35">
      <c r="A1640" s="9" t="s">
        <v>4269</v>
      </c>
      <c r="B1640" s="9" t="s">
        <v>4322</v>
      </c>
      <c r="C1640" s="10" t="s">
        <v>17</v>
      </c>
      <c r="D1640" s="11" t="s">
        <v>6037</v>
      </c>
      <c r="E1640" s="9" t="s">
        <v>6037</v>
      </c>
      <c r="F1640" s="12" t="s">
        <v>4323</v>
      </c>
      <c r="G1640" s="12" t="s">
        <v>24</v>
      </c>
      <c r="H1640" s="13">
        <v>37552174</v>
      </c>
      <c r="I1640" s="14">
        <v>18776087</v>
      </c>
      <c r="J1640" s="15">
        <v>9388044</v>
      </c>
      <c r="K1640" s="14">
        <v>9388043</v>
      </c>
      <c r="L1640" s="25" t="s">
        <v>6037</v>
      </c>
    </row>
    <row r="1641" spans="1:12" x14ac:dyDescent="0.35">
      <c r="A1641" s="9" t="s">
        <v>4269</v>
      </c>
      <c r="B1641" s="9" t="s">
        <v>4322</v>
      </c>
      <c r="C1641" s="10" t="s">
        <v>4324</v>
      </c>
      <c r="D1641" s="11" t="s">
        <v>4325</v>
      </c>
      <c r="E1641" s="9" t="s">
        <v>45</v>
      </c>
      <c r="F1641" s="12" t="s">
        <v>4326</v>
      </c>
      <c r="G1641" s="12" t="s">
        <v>24</v>
      </c>
      <c r="H1641" s="13">
        <v>222517</v>
      </c>
      <c r="I1641" s="14">
        <v>111259</v>
      </c>
      <c r="J1641" s="15">
        <v>55629</v>
      </c>
      <c r="K1641" s="14">
        <v>55630</v>
      </c>
      <c r="L1641" s="25" t="s">
        <v>6037</v>
      </c>
    </row>
    <row r="1642" spans="1:12" x14ac:dyDescent="0.35">
      <c r="A1642" s="9" t="s">
        <v>4269</v>
      </c>
      <c r="B1642" s="9" t="s">
        <v>4327</v>
      </c>
      <c r="C1642" s="10" t="s">
        <v>17</v>
      </c>
      <c r="D1642" s="11" t="s">
        <v>6037</v>
      </c>
      <c r="E1642" s="9" t="s">
        <v>6037</v>
      </c>
      <c r="F1642" s="12" t="s">
        <v>4328</v>
      </c>
      <c r="G1642" s="12" t="s">
        <v>110</v>
      </c>
      <c r="H1642" s="13">
        <v>304378</v>
      </c>
      <c r="I1642" s="14">
        <v>152189</v>
      </c>
      <c r="J1642" s="15">
        <v>76095</v>
      </c>
      <c r="K1642" s="14">
        <v>76094</v>
      </c>
      <c r="L1642" s="25" t="s">
        <v>6037</v>
      </c>
    </row>
    <row r="1643" spans="1:12" x14ac:dyDescent="0.35">
      <c r="A1643" s="9" t="s">
        <v>4269</v>
      </c>
      <c r="B1643" s="9" t="s">
        <v>4329</v>
      </c>
      <c r="C1643" s="10" t="s">
        <v>17</v>
      </c>
      <c r="D1643" s="11" t="s">
        <v>6037</v>
      </c>
      <c r="E1643" s="9" t="s">
        <v>6037</v>
      </c>
      <c r="F1643" s="12" t="s">
        <v>4330</v>
      </c>
      <c r="G1643" s="12" t="s">
        <v>110</v>
      </c>
      <c r="H1643" s="13">
        <v>38931</v>
      </c>
      <c r="I1643" s="14">
        <v>19466</v>
      </c>
      <c r="J1643" s="15">
        <v>9733</v>
      </c>
      <c r="K1643" s="14">
        <v>9733</v>
      </c>
      <c r="L1643" s="25" t="s">
        <v>6037</v>
      </c>
    </row>
    <row r="1644" spans="1:12" x14ac:dyDescent="0.35">
      <c r="A1644" s="9" t="s">
        <v>4269</v>
      </c>
      <c r="B1644" s="9" t="s">
        <v>4329</v>
      </c>
      <c r="C1644" s="10" t="s">
        <v>4331</v>
      </c>
      <c r="D1644" s="11" t="s">
        <v>4332</v>
      </c>
      <c r="E1644" s="9" t="s">
        <v>45</v>
      </c>
      <c r="F1644" s="12" t="s">
        <v>4333</v>
      </c>
      <c r="G1644" s="12" t="s">
        <v>110</v>
      </c>
      <c r="H1644" s="13">
        <v>381956</v>
      </c>
      <c r="I1644" s="14">
        <v>190978</v>
      </c>
      <c r="J1644" s="15">
        <v>95489</v>
      </c>
      <c r="K1644" s="14">
        <v>95489</v>
      </c>
      <c r="L1644" s="25" t="s">
        <v>6037</v>
      </c>
    </row>
    <row r="1645" spans="1:12" ht="31" x14ac:dyDescent="0.35">
      <c r="A1645" s="9" t="s">
        <v>4269</v>
      </c>
      <c r="B1645" s="9" t="s">
        <v>4329</v>
      </c>
      <c r="C1645" s="10" t="s">
        <v>4334</v>
      </c>
      <c r="D1645" s="11" t="s">
        <v>4335</v>
      </c>
      <c r="E1645" s="9" t="s">
        <v>22</v>
      </c>
      <c r="F1645" s="12" t="s">
        <v>4336</v>
      </c>
      <c r="G1645" s="12" t="s">
        <v>110</v>
      </c>
      <c r="H1645" s="13">
        <v>1480978</v>
      </c>
      <c r="I1645" s="14">
        <v>740489</v>
      </c>
      <c r="J1645" s="15">
        <v>370245</v>
      </c>
      <c r="K1645" s="14">
        <v>370244</v>
      </c>
      <c r="L1645" s="25" t="s">
        <v>6037</v>
      </c>
    </row>
    <row r="1646" spans="1:12" x14ac:dyDescent="0.35">
      <c r="A1646" s="9" t="s">
        <v>4269</v>
      </c>
      <c r="B1646" s="9" t="s">
        <v>4329</v>
      </c>
      <c r="C1646" s="10" t="s">
        <v>4337</v>
      </c>
      <c r="D1646" s="11" t="s">
        <v>4338</v>
      </c>
      <c r="E1646" s="9" t="s">
        <v>22</v>
      </c>
      <c r="F1646" s="12" t="s">
        <v>4339</v>
      </c>
      <c r="G1646" s="12" t="s">
        <v>110</v>
      </c>
      <c r="H1646" s="13">
        <v>2307392</v>
      </c>
      <c r="I1646" s="14">
        <v>1153696</v>
      </c>
      <c r="J1646" s="15">
        <v>576848</v>
      </c>
      <c r="K1646" s="14">
        <v>576848</v>
      </c>
      <c r="L1646" s="25" t="s">
        <v>6037</v>
      </c>
    </row>
    <row r="1647" spans="1:12" x14ac:dyDescent="0.35">
      <c r="A1647" s="9" t="s">
        <v>4269</v>
      </c>
      <c r="B1647" s="9" t="s">
        <v>4329</v>
      </c>
      <c r="C1647" s="10" t="s">
        <v>4340</v>
      </c>
      <c r="D1647" s="11" t="s">
        <v>4341</v>
      </c>
      <c r="E1647" s="9" t="s">
        <v>45</v>
      </c>
      <c r="F1647" s="12" t="s">
        <v>4342</v>
      </c>
      <c r="G1647" s="12" t="s">
        <v>110</v>
      </c>
      <c r="H1647" s="13">
        <v>43946</v>
      </c>
      <c r="I1647" s="14">
        <v>21973</v>
      </c>
      <c r="J1647" s="15">
        <v>10987</v>
      </c>
      <c r="K1647" s="14">
        <v>10986</v>
      </c>
      <c r="L1647" s="25" t="s">
        <v>6037</v>
      </c>
    </row>
    <row r="1648" spans="1:12" x14ac:dyDescent="0.35">
      <c r="A1648" s="9" t="s">
        <v>4269</v>
      </c>
      <c r="B1648" s="9" t="s">
        <v>4329</v>
      </c>
      <c r="C1648" s="10" t="s">
        <v>4343</v>
      </c>
      <c r="D1648" s="11" t="s">
        <v>4344</v>
      </c>
      <c r="E1648" s="9" t="s">
        <v>22</v>
      </c>
      <c r="F1648" s="12" t="s">
        <v>4345</v>
      </c>
      <c r="G1648" s="12" t="s">
        <v>110</v>
      </c>
      <c r="H1648" s="13">
        <v>110938</v>
      </c>
      <c r="I1648" s="14">
        <v>55469</v>
      </c>
      <c r="J1648" s="15">
        <v>27735</v>
      </c>
      <c r="K1648" s="14">
        <v>27734</v>
      </c>
      <c r="L1648" s="25" t="s">
        <v>6037</v>
      </c>
    </row>
    <row r="1649" spans="1:12" x14ac:dyDescent="0.35">
      <c r="A1649" s="9" t="s">
        <v>4269</v>
      </c>
      <c r="B1649" s="9" t="s">
        <v>4329</v>
      </c>
      <c r="C1649" s="10" t="s">
        <v>4346</v>
      </c>
      <c r="D1649" s="11" t="s">
        <v>4347</v>
      </c>
      <c r="E1649" s="9" t="s">
        <v>45</v>
      </c>
      <c r="F1649" s="12" t="s">
        <v>4348</v>
      </c>
      <c r="G1649" s="12" t="s">
        <v>110</v>
      </c>
      <c r="H1649" s="13">
        <v>5996</v>
      </c>
      <c r="I1649" s="14">
        <v>0</v>
      </c>
      <c r="J1649" s="15">
        <v>1499</v>
      </c>
      <c r="K1649" s="14">
        <v>0</v>
      </c>
      <c r="L1649" s="25" t="s">
        <v>6106</v>
      </c>
    </row>
    <row r="1650" spans="1:12" x14ac:dyDescent="0.35">
      <c r="A1650" s="9" t="s">
        <v>4269</v>
      </c>
      <c r="B1650" s="9" t="s">
        <v>4329</v>
      </c>
      <c r="C1650" s="10" t="s">
        <v>4349</v>
      </c>
      <c r="D1650" s="11" t="s">
        <v>4350</v>
      </c>
      <c r="E1650" s="9" t="s">
        <v>45</v>
      </c>
      <c r="F1650" s="12" t="s">
        <v>4351</v>
      </c>
      <c r="G1650" s="12" t="s">
        <v>110</v>
      </c>
      <c r="H1650" s="13">
        <v>45378</v>
      </c>
      <c r="I1650" s="14">
        <v>22689</v>
      </c>
      <c r="J1650" s="15">
        <v>11345</v>
      </c>
      <c r="K1650" s="14">
        <v>11344</v>
      </c>
      <c r="L1650" s="25" t="s">
        <v>6037</v>
      </c>
    </row>
    <row r="1651" spans="1:12" x14ac:dyDescent="0.35">
      <c r="A1651" s="9" t="s">
        <v>4269</v>
      </c>
      <c r="B1651" s="9" t="s">
        <v>4329</v>
      </c>
      <c r="C1651" s="10" t="s">
        <v>4352</v>
      </c>
      <c r="D1651" s="11" t="s">
        <v>4353</v>
      </c>
      <c r="E1651" s="9" t="s">
        <v>22</v>
      </c>
      <c r="F1651" s="12" t="s">
        <v>4354</v>
      </c>
      <c r="G1651" s="12" t="s">
        <v>110</v>
      </c>
      <c r="H1651" s="13">
        <v>52248</v>
      </c>
      <c r="I1651" s="14">
        <v>26124</v>
      </c>
      <c r="J1651" s="15">
        <v>13062</v>
      </c>
      <c r="K1651" s="14">
        <v>13062</v>
      </c>
      <c r="L1651" s="25" t="s">
        <v>6037</v>
      </c>
    </row>
    <row r="1652" spans="1:12" x14ac:dyDescent="0.35">
      <c r="A1652" s="9" t="s">
        <v>4269</v>
      </c>
      <c r="B1652" s="9" t="s">
        <v>4329</v>
      </c>
      <c r="C1652" s="10" t="s">
        <v>4355</v>
      </c>
      <c r="D1652" s="11" t="s">
        <v>4356</v>
      </c>
      <c r="E1652" s="9" t="s">
        <v>45</v>
      </c>
      <c r="F1652" s="12" t="s">
        <v>4357</v>
      </c>
      <c r="G1652" s="12" t="s">
        <v>110</v>
      </c>
      <c r="H1652" s="13">
        <v>40786</v>
      </c>
      <c r="I1652" s="14">
        <v>20393</v>
      </c>
      <c r="J1652" s="15">
        <v>10197</v>
      </c>
      <c r="K1652" s="14">
        <v>10196</v>
      </c>
      <c r="L1652" s="25" t="s">
        <v>6037</v>
      </c>
    </row>
    <row r="1653" spans="1:12" x14ac:dyDescent="0.35">
      <c r="A1653" s="9" t="s">
        <v>4269</v>
      </c>
      <c r="B1653" s="9" t="s">
        <v>4329</v>
      </c>
      <c r="C1653" s="10" t="s">
        <v>4358</v>
      </c>
      <c r="D1653" s="11" t="s">
        <v>4359</v>
      </c>
      <c r="E1653" s="9" t="s">
        <v>45</v>
      </c>
      <c r="F1653" s="12" t="s">
        <v>4360</v>
      </c>
      <c r="G1653" s="12" t="s">
        <v>110</v>
      </c>
      <c r="H1653" s="13">
        <v>23068</v>
      </c>
      <c r="I1653" s="14">
        <v>11534</v>
      </c>
      <c r="J1653" s="15">
        <v>5767</v>
      </c>
      <c r="K1653" s="14">
        <v>5767</v>
      </c>
      <c r="L1653" s="25" t="s">
        <v>6037</v>
      </c>
    </row>
    <row r="1654" spans="1:12" x14ac:dyDescent="0.35">
      <c r="A1654" s="9" t="s">
        <v>4269</v>
      </c>
      <c r="B1654" s="9" t="s">
        <v>4329</v>
      </c>
      <c r="C1654" s="10" t="s">
        <v>4361</v>
      </c>
      <c r="D1654" s="11" t="s">
        <v>4362</v>
      </c>
      <c r="E1654" s="9" t="s">
        <v>45</v>
      </c>
      <c r="F1654" s="12" t="s">
        <v>4363</v>
      </c>
      <c r="G1654" s="12" t="s">
        <v>110</v>
      </c>
      <c r="H1654" s="13">
        <v>1217149</v>
      </c>
      <c r="I1654" s="14">
        <v>608575</v>
      </c>
      <c r="J1654" s="15">
        <v>304287</v>
      </c>
      <c r="K1654" s="14">
        <v>304288</v>
      </c>
      <c r="L1654" s="25" t="s">
        <v>6037</v>
      </c>
    </row>
    <row r="1655" spans="1:12" x14ac:dyDescent="0.35">
      <c r="A1655" s="9" t="s">
        <v>4269</v>
      </c>
      <c r="B1655" s="9" t="s">
        <v>4364</v>
      </c>
      <c r="C1655" s="10" t="s">
        <v>17</v>
      </c>
      <c r="D1655" s="11" t="s">
        <v>6037</v>
      </c>
      <c r="E1655" s="9" t="s">
        <v>6037</v>
      </c>
      <c r="F1655" s="12" t="s">
        <v>4365</v>
      </c>
      <c r="G1655" s="12" t="s">
        <v>110</v>
      </c>
      <c r="H1655" s="13">
        <v>616662</v>
      </c>
      <c r="I1655" s="14">
        <v>308331</v>
      </c>
      <c r="J1655" s="15">
        <v>154166</v>
      </c>
      <c r="K1655" s="14">
        <v>154165</v>
      </c>
      <c r="L1655" s="25" t="s">
        <v>6037</v>
      </c>
    </row>
    <row r="1656" spans="1:12" x14ac:dyDescent="0.35">
      <c r="A1656" s="9" t="s">
        <v>4269</v>
      </c>
      <c r="B1656" s="9" t="s">
        <v>4366</v>
      </c>
      <c r="C1656" s="10" t="s">
        <v>17</v>
      </c>
      <c r="D1656" s="11" t="s">
        <v>6037</v>
      </c>
      <c r="E1656" s="9" t="s">
        <v>6037</v>
      </c>
      <c r="F1656" s="12" t="s">
        <v>4367</v>
      </c>
      <c r="G1656" s="12" t="s">
        <v>24</v>
      </c>
      <c r="H1656" s="13">
        <v>5271565</v>
      </c>
      <c r="I1656" s="14">
        <v>2635783</v>
      </c>
      <c r="J1656" s="15">
        <v>1317891</v>
      </c>
      <c r="K1656" s="14">
        <v>1317892</v>
      </c>
      <c r="L1656" s="25" t="s">
        <v>6037</v>
      </c>
    </row>
    <row r="1657" spans="1:12" x14ac:dyDescent="0.35">
      <c r="A1657" s="9" t="s">
        <v>4269</v>
      </c>
      <c r="B1657" s="9" t="s">
        <v>4366</v>
      </c>
      <c r="C1657" s="10" t="s">
        <v>4368</v>
      </c>
      <c r="D1657" s="11" t="s">
        <v>4369</v>
      </c>
      <c r="E1657" s="9" t="s">
        <v>22</v>
      </c>
      <c r="F1657" s="12" t="s">
        <v>4370</v>
      </c>
      <c r="G1657" s="12" t="s">
        <v>24</v>
      </c>
      <c r="H1657" s="13">
        <v>2162496</v>
      </c>
      <c r="I1657" s="14">
        <v>1081248</v>
      </c>
      <c r="J1657" s="15">
        <v>540624</v>
      </c>
      <c r="K1657" s="14">
        <v>540624</v>
      </c>
      <c r="L1657" s="25" t="s">
        <v>6037</v>
      </c>
    </row>
    <row r="1658" spans="1:12" x14ac:dyDescent="0.35">
      <c r="A1658" s="9" t="s">
        <v>4269</v>
      </c>
      <c r="B1658" s="9" t="s">
        <v>4371</v>
      </c>
      <c r="C1658" s="10" t="s">
        <v>17</v>
      </c>
      <c r="D1658" s="11" t="s">
        <v>6037</v>
      </c>
      <c r="E1658" s="9" t="s">
        <v>6037</v>
      </c>
      <c r="F1658" s="12" t="s">
        <v>4372</v>
      </c>
      <c r="G1658" s="12" t="s">
        <v>24</v>
      </c>
      <c r="H1658" s="13">
        <v>55364230</v>
      </c>
      <c r="I1658" s="14">
        <v>27682115</v>
      </c>
      <c r="J1658" s="15">
        <v>13841058</v>
      </c>
      <c r="K1658" s="14">
        <v>13841057</v>
      </c>
      <c r="L1658" s="25" t="s">
        <v>6037</v>
      </c>
    </row>
    <row r="1659" spans="1:12" x14ac:dyDescent="0.35">
      <c r="A1659" s="9" t="s">
        <v>4269</v>
      </c>
      <c r="B1659" s="9" t="s">
        <v>4371</v>
      </c>
      <c r="C1659" s="10" t="s">
        <v>4373</v>
      </c>
      <c r="D1659" s="11" t="s">
        <v>4374</v>
      </c>
      <c r="E1659" s="9" t="s">
        <v>22</v>
      </c>
      <c r="F1659" s="12" t="s">
        <v>4375</v>
      </c>
      <c r="G1659" s="12" t="s">
        <v>24</v>
      </c>
      <c r="H1659" s="13">
        <v>599738</v>
      </c>
      <c r="I1659" s="14">
        <v>299869</v>
      </c>
      <c r="J1659" s="15">
        <v>149935</v>
      </c>
      <c r="K1659" s="14">
        <v>149934</v>
      </c>
      <c r="L1659" s="25" t="s">
        <v>6037</v>
      </c>
    </row>
    <row r="1660" spans="1:12" x14ac:dyDescent="0.35">
      <c r="A1660" s="9" t="s">
        <v>4269</v>
      </c>
      <c r="B1660" s="9" t="s">
        <v>4371</v>
      </c>
      <c r="C1660" s="10" t="s">
        <v>4376</v>
      </c>
      <c r="D1660" s="11" t="s">
        <v>4377</v>
      </c>
      <c r="E1660" s="9" t="s">
        <v>45</v>
      </c>
      <c r="F1660" s="12" t="s">
        <v>4378</v>
      </c>
      <c r="G1660" s="12" t="s">
        <v>24</v>
      </c>
      <c r="H1660" s="13">
        <v>1083304</v>
      </c>
      <c r="I1660" s="14">
        <v>541652</v>
      </c>
      <c r="J1660" s="15">
        <v>270826</v>
      </c>
      <c r="K1660" s="14">
        <v>270826</v>
      </c>
      <c r="L1660" s="25" t="s">
        <v>6037</v>
      </c>
    </row>
    <row r="1661" spans="1:12" x14ac:dyDescent="0.35">
      <c r="A1661" s="9" t="s">
        <v>4269</v>
      </c>
      <c r="B1661" s="9" t="s">
        <v>4371</v>
      </c>
      <c r="C1661" s="10" t="s">
        <v>4379</v>
      </c>
      <c r="D1661" s="11" t="s">
        <v>4380</v>
      </c>
      <c r="E1661" s="9" t="s">
        <v>22</v>
      </c>
      <c r="F1661" s="12" t="s">
        <v>4381</v>
      </c>
      <c r="G1661" s="12" t="s">
        <v>24</v>
      </c>
      <c r="H1661" s="13">
        <v>627295</v>
      </c>
      <c r="I1661" s="14">
        <v>313648</v>
      </c>
      <c r="J1661" s="15">
        <v>156824</v>
      </c>
      <c r="K1661" s="14">
        <v>156824</v>
      </c>
      <c r="L1661" s="25" t="s">
        <v>6037</v>
      </c>
    </row>
    <row r="1662" spans="1:12" x14ac:dyDescent="0.35">
      <c r="A1662" s="9" t="s">
        <v>4269</v>
      </c>
      <c r="B1662" s="9" t="s">
        <v>4371</v>
      </c>
      <c r="C1662" s="10" t="s">
        <v>4382</v>
      </c>
      <c r="D1662" s="11" t="s">
        <v>4383</v>
      </c>
      <c r="E1662" s="9" t="s">
        <v>22</v>
      </c>
      <c r="F1662" s="12" t="s">
        <v>4384</v>
      </c>
      <c r="G1662" s="12" t="s">
        <v>24</v>
      </c>
      <c r="H1662" s="13">
        <v>424182</v>
      </c>
      <c r="I1662" s="14">
        <v>212091</v>
      </c>
      <c r="J1662" s="15">
        <v>106046</v>
      </c>
      <c r="K1662" s="14">
        <v>106045</v>
      </c>
      <c r="L1662" s="25" t="s">
        <v>6037</v>
      </c>
    </row>
    <row r="1663" spans="1:12" x14ac:dyDescent="0.35">
      <c r="A1663" s="9" t="s">
        <v>4269</v>
      </c>
      <c r="B1663" s="9" t="s">
        <v>4371</v>
      </c>
      <c r="C1663" s="10" t="s">
        <v>4385</v>
      </c>
      <c r="D1663" s="11" t="s">
        <v>4386</v>
      </c>
      <c r="E1663" s="9" t="s">
        <v>22</v>
      </c>
      <c r="F1663" s="12" t="s">
        <v>4387</v>
      </c>
      <c r="G1663" s="12" t="s">
        <v>24</v>
      </c>
      <c r="H1663" s="13">
        <v>1264978</v>
      </c>
      <c r="I1663" s="14">
        <v>632489</v>
      </c>
      <c r="J1663" s="15">
        <v>316245</v>
      </c>
      <c r="K1663" s="14">
        <v>316244</v>
      </c>
      <c r="L1663" s="25" t="s">
        <v>6037</v>
      </c>
    </row>
    <row r="1664" spans="1:12" x14ac:dyDescent="0.35">
      <c r="A1664" s="9" t="s">
        <v>4269</v>
      </c>
      <c r="B1664" s="9" t="s">
        <v>4371</v>
      </c>
      <c r="C1664" s="10" t="s">
        <v>4388</v>
      </c>
      <c r="D1664" s="11" t="s">
        <v>4389</v>
      </c>
      <c r="E1664" s="9" t="s">
        <v>45</v>
      </c>
      <c r="F1664" s="12" t="s">
        <v>4390</v>
      </c>
      <c r="G1664" s="12" t="s">
        <v>24</v>
      </c>
      <c r="H1664" s="13">
        <v>820123</v>
      </c>
      <c r="I1664" s="14">
        <v>410062</v>
      </c>
      <c r="J1664" s="15">
        <v>205031</v>
      </c>
      <c r="K1664" s="14">
        <v>205031</v>
      </c>
      <c r="L1664" s="25" t="s">
        <v>6037</v>
      </c>
    </row>
    <row r="1665" spans="1:12" x14ac:dyDescent="0.35">
      <c r="A1665" s="9" t="s">
        <v>4269</v>
      </c>
      <c r="B1665" s="9" t="s">
        <v>4371</v>
      </c>
      <c r="C1665" s="10" t="s">
        <v>4391</v>
      </c>
      <c r="D1665" s="11" t="s">
        <v>4392</v>
      </c>
      <c r="E1665" s="9" t="s">
        <v>22</v>
      </c>
      <c r="F1665" s="12" t="s">
        <v>4393</v>
      </c>
      <c r="G1665" s="12" t="s">
        <v>24</v>
      </c>
      <c r="H1665" s="13">
        <v>667386</v>
      </c>
      <c r="I1665" s="14">
        <v>333693</v>
      </c>
      <c r="J1665" s="15">
        <v>166847</v>
      </c>
      <c r="K1665" s="14">
        <v>166846</v>
      </c>
      <c r="L1665" s="25" t="s">
        <v>6037</v>
      </c>
    </row>
    <row r="1666" spans="1:12" x14ac:dyDescent="0.35">
      <c r="A1666" s="9" t="s">
        <v>4269</v>
      </c>
      <c r="B1666" s="9" t="s">
        <v>4371</v>
      </c>
      <c r="C1666" s="10" t="s">
        <v>4394</v>
      </c>
      <c r="D1666" s="11" t="s">
        <v>4395</v>
      </c>
      <c r="E1666" s="9" t="s">
        <v>22</v>
      </c>
      <c r="F1666" s="12" t="s">
        <v>4396</v>
      </c>
      <c r="G1666" s="12" t="s">
        <v>24</v>
      </c>
      <c r="H1666" s="13">
        <v>869688</v>
      </c>
      <c r="I1666" s="14">
        <v>434844</v>
      </c>
      <c r="J1666" s="15">
        <v>217422</v>
      </c>
      <c r="K1666" s="14">
        <v>217422</v>
      </c>
      <c r="L1666" s="25" t="s">
        <v>6037</v>
      </c>
    </row>
    <row r="1667" spans="1:12" x14ac:dyDescent="0.35">
      <c r="A1667" s="9" t="s">
        <v>4269</v>
      </c>
      <c r="B1667" s="9" t="s">
        <v>4371</v>
      </c>
      <c r="C1667" s="10" t="s">
        <v>4397</v>
      </c>
      <c r="D1667" s="11" t="s">
        <v>4398</v>
      </c>
      <c r="E1667" s="9" t="s">
        <v>22</v>
      </c>
      <c r="F1667" s="12" t="s">
        <v>4399</v>
      </c>
      <c r="G1667" s="12" t="s">
        <v>24</v>
      </c>
      <c r="H1667" s="13">
        <v>517284</v>
      </c>
      <c r="I1667" s="14">
        <v>258642</v>
      </c>
      <c r="J1667" s="15">
        <v>129321</v>
      </c>
      <c r="K1667" s="14">
        <v>129321</v>
      </c>
      <c r="L1667" s="25" t="s">
        <v>6037</v>
      </c>
    </row>
    <row r="1668" spans="1:12" x14ac:dyDescent="0.35">
      <c r="A1668" s="9" t="s">
        <v>4269</v>
      </c>
      <c r="B1668" s="9" t="s">
        <v>4371</v>
      </c>
      <c r="C1668" s="10" t="s">
        <v>4400</v>
      </c>
      <c r="D1668" s="11" t="s">
        <v>4401</v>
      </c>
      <c r="E1668" s="9" t="s">
        <v>45</v>
      </c>
      <c r="F1668" s="12" t="s">
        <v>4402</v>
      </c>
      <c r="G1668" s="12" t="s">
        <v>24</v>
      </c>
      <c r="H1668" s="13">
        <v>917171</v>
      </c>
      <c r="I1668" s="14">
        <v>458586</v>
      </c>
      <c r="J1668" s="15">
        <v>229293</v>
      </c>
      <c r="K1668" s="14">
        <v>229293</v>
      </c>
      <c r="L1668" s="25" t="s">
        <v>6037</v>
      </c>
    </row>
    <row r="1669" spans="1:12" x14ac:dyDescent="0.35">
      <c r="A1669" s="9" t="s">
        <v>4269</v>
      </c>
      <c r="B1669" s="9" t="s">
        <v>4371</v>
      </c>
      <c r="C1669" s="10" t="s">
        <v>4403</v>
      </c>
      <c r="D1669" s="11" t="s">
        <v>4404</v>
      </c>
      <c r="E1669" s="9" t="s">
        <v>45</v>
      </c>
      <c r="F1669" s="12" t="s">
        <v>4405</v>
      </c>
      <c r="G1669" s="12" t="s">
        <v>24</v>
      </c>
      <c r="H1669" s="13">
        <v>406635</v>
      </c>
      <c r="I1669" s="14">
        <v>203318</v>
      </c>
      <c r="J1669" s="15">
        <v>101659</v>
      </c>
      <c r="K1669" s="14">
        <v>101659</v>
      </c>
      <c r="L1669" s="25" t="s">
        <v>6037</v>
      </c>
    </row>
    <row r="1670" spans="1:12" x14ac:dyDescent="0.35">
      <c r="A1670" s="9" t="s">
        <v>4269</v>
      </c>
      <c r="B1670" s="9" t="s">
        <v>4371</v>
      </c>
      <c r="C1670" s="10" t="s">
        <v>4406</v>
      </c>
      <c r="D1670" s="11" t="s">
        <v>4407</v>
      </c>
      <c r="E1670" s="9" t="s">
        <v>22</v>
      </c>
      <c r="F1670" s="12" t="s">
        <v>4408</v>
      </c>
      <c r="G1670" s="12" t="s">
        <v>24</v>
      </c>
      <c r="H1670" s="13">
        <v>1141952</v>
      </c>
      <c r="I1670" s="14">
        <v>570976</v>
      </c>
      <c r="J1670" s="15">
        <v>285488</v>
      </c>
      <c r="K1670" s="14">
        <v>285488</v>
      </c>
      <c r="L1670" s="25" t="s">
        <v>6037</v>
      </c>
    </row>
    <row r="1671" spans="1:12" x14ac:dyDescent="0.35">
      <c r="A1671" s="9" t="s">
        <v>4269</v>
      </c>
      <c r="B1671" s="9" t="s">
        <v>4371</v>
      </c>
      <c r="C1671" s="10" t="s">
        <v>4409</v>
      </c>
      <c r="D1671" s="11" t="s">
        <v>4410</v>
      </c>
      <c r="E1671" s="9" t="s">
        <v>22</v>
      </c>
      <c r="F1671" s="12" t="s">
        <v>4411</v>
      </c>
      <c r="G1671" s="12" t="s">
        <v>24</v>
      </c>
      <c r="H1671" s="13">
        <v>35530</v>
      </c>
      <c r="I1671" s="14">
        <v>17765</v>
      </c>
      <c r="J1671" s="15">
        <v>8883</v>
      </c>
      <c r="K1671" s="14">
        <v>8882</v>
      </c>
      <c r="L1671" s="25" t="s">
        <v>6037</v>
      </c>
    </row>
    <row r="1672" spans="1:12" x14ac:dyDescent="0.35">
      <c r="A1672" s="9" t="s">
        <v>4269</v>
      </c>
      <c r="B1672" s="9" t="s">
        <v>4371</v>
      </c>
      <c r="C1672" s="10" t="s">
        <v>4412</v>
      </c>
      <c r="D1672" s="11" t="s">
        <v>4413</v>
      </c>
      <c r="E1672" s="9" t="s">
        <v>45</v>
      </c>
      <c r="F1672" s="12" t="s">
        <v>4414</v>
      </c>
      <c r="G1672" s="12" t="s">
        <v>24</v>
      </c>
      <c r="H1672" s="13">
        <v>707935</v>
      </c>
      <c r="I1672" s="14">
        <v>353968</v>
      </c>
      <c r="J1672" s="15">
        <v>176984</v>
      </c>
      <c r="K1672" s="14">
        <v>176984</v>
      </c>
      <c r="L1672" s="25" t="s">
        <v>6037</v>
      </c>
    </row>
    <row r="1673" spans="1:12" x14ac:dyDescent="0.35">
      <c r="A1673" s="9" t="s">
        <v>4269</v>
      </c>
      <c r="B1673" s="9" t="s">
        <v>4415</v>
      </c>
      <c r="C1673" s="10" t="s">
        <v>17</v>
      </c>
      <c r="D1673" s="11" t="s">
        <v>6037</v>
      </c>
      <c r="E1673" s="9" t="s">
        <v>6037</v>
      </c>
      <c r="F1673" s="12" t="s">
        <v>4416</v>
      </c>
      <c r="G1673" s="12" t="s">
        <v>24</v>
      </c>
      <c r="H1673" s="13">
        <v>24910697</v>
      </c>
      <c r="I1673" s="14">
        <v>12455349</v>
      </c>
      <c r="J1673" s="15">
        <v>6227674</v>
      </c>
      <c r="K1673" s="14">
        <v>6227675</v>
      </c>
      <c r="L1673" s="25" t="s">
        <v>6037</v>
      </c>
    </row>
    <row r="1674" spans="1:12" x14ac:dyDescent="0.35">
      <c r="A1674" s="9" t="s">
        <v>4269</v>
      </c>
      <c r="B1674" s="9" t="s">
        <v>4415</v>
      </c>
      <c r="C1674" s="10" t="s">
        <v>4417</v>
      </c>
      <c r="D1674" s="11" t="s">
        <v>4418</v>
      </c>
      <c r="E1674" s="9" t="s">
        <v>22</v>
      </c>
      <c r="F1674" s="12" t="s">
        <v>4419</v>
      </c>
      <c r="G1674" s="12" t="s">
        <v>24</v>
      </c>
      <c r="H1674" s="13">
        <v>583549</v>
      </c>
      <c r="I1674" s="14">
        <v>291775</v>
      </c>
      <c r="J1674" s="15">
        <v>145887</v>
      </c>
      <c r="K1674" s="14">
        <v>145888</v>
      </c>
      <c r="L1674" s="25" t="s">
        <v>6037</v>
      </c>
    </row>
    <row r="1675" spans="1:12" x14ac:dyDescent="0.35">
      <c r="A1675" s="9" t="s">
        <v>4269</v>
      </c>
      <c r="B1675" s="9" t="s">
        <v>4415</v>
      </c>
      <c r="C1675" s="10" t="s">
        <v>4420</v>
      </c>
      <c r="D1675" s="11" t="s">
        <v>4421</v>
      </c>
      <c r="E1675" s="9" t="s">
        <v>22</v>
      </c>
      <c r="F1675" s="12" t="s">
        <v>4422</v>
      </c>
      <c r="G1675" s="12" t="s">
        <v>24</v>
      </c>
      <c r="H1675" s="13">
        <v>1062171</v>
      </c>
      <c r="I1675" s="14">
        <v>531086</v>
      </c>
      <c r="J1675" s="15">
        <v>265543</v>
      </c>
      <c r="K1675" s="14">
        <v>265543</v>
      </c>
      <c r="L1675" s="25" t="s">
        <v>6037</v>
      </c>
    </row>
    <row r="1676" spans="1:12" x14ac:dyDescent="0.35">
      <c r="A1676" s="9" t="s">
        <v>4269</v>
      </c>
      <c r="B1676" s="9" t="s">
        <v>4415</v>
      </c>
      <c r="C1676" s="10" t="s">
        <v>4423</v>
      </c>
      <c r="D1676" s="11" t="s">
        <v>4424</v>
      </c>
      <c r="E1676" s="9" t="s">
        <v>22</v>
      </c>
      <c r="F1676" s="12" t="s">
        <v>3782</v>
      </c>
      <c r="G1676" s="12" t="s">
        <v>24</v>
      </c>
      <c r="H1676" s="13">
        <v>612025</v>
      </c>
      <c r="I1676" s="14">
        <v>306013</v>
      </c>
      <c r="J1676" s="15">
        <v>153006</v>
      </c>
      <c r="K1676" s="14">
        <v>153007</v>
      </c>
      <c r="L1676" s="25" t="s">
        <v>6037</v>
      </c>
    </row>
    <row r="1677" spans="1:12" x14ac:dyDescent="0.35">
      <c r="A1677" s="9" t="s">
        <v>4269</v>
      </c>
      <c r="B1677" s="9" t="s">
        <v>4425</v>
      </c>
      <c r="C1677" s="10" t="s">
        <v>17</v>
      </c>
      <c r="D1677" s="11" t="s">
        <v>6037</v>
      </c>
      <c r="E1677" s="9" t="s">
        <v>6037</v>
      </c>
      <c r="F1677" s="12" t="s">
        <v>4426</v>
      </c>
      <c r="G1677" s="12" t="s">
        <v>24</v>
      </c>
      <c r="H1677" s="13">
        <v>9640895</v>
      </c>
      <c r="I1677" s="14">
        <v>4820448</v>
      </c>
      <c r="J1677" s="15">
        <v>2410224</v>
      </c>
      <c r="K1677" s="14">
        <v>2410224</v>
      </c>
      <c r="L1677" s="25" t="s">
        <v>6037</v>
      </c>
    </row>
    <row r="1678" spans="1:12" x14ac:dyDescent="0.35">
      <c r="A1678" s="9" t="s">
        <v>4427</v>
      </c>
      <c r="B1678" s="9" t="s">
        <v>4428</v>
      </c>
      <c r="C1678" s="10" t="s">
        <v>17</v>
      </c>
      <c r="D1678" s="11" t="s">
        <v>6037</v>
      </c>
      <c r="E1678" s="9" t="s">
        <v>6037</v>
      </c>
      <c r="F1678" s="12" t="s">
        <v>4429</v>
      </c>
      <c r="G1678" s="12" t="s">
        <v>19</v>
      </c>
      <c r="H1678" s="13">
        <v>17088</v>
      </c>
      <c r="I1678" s="14">
        <v>8544</v>
      </c>
      <c r="J1678" s="15">
        <v>4272</v>
      </c>
      <c r="K1678" s="14">
        <v>4272</v>
      </c>
      <c r="L1678" s="25" t="s">
        <v>6037</v>
      </c>
    </row>
    <row r="1679" spans="1:12" x14ac:dyDescent="0.35">
      <c r="A1679" s="9" t="s">
        <v>4427</v>
      </c>
      <c r="B1679" s="9" t="s">
        <v>4428</v>
      </c>
      <c r="C1679" s="10" t="s">
        <v>4430</v>
      </c>
      <c r="D1679" s="11" t="s">
        <v>4431</v>
      </c>
      <c r="E1679" s="9" t="s">
        <v>45</v>
      </c>
      <c r="F1679" s="12" t="s">
        <v>4432</v>
      </c>
      <c r="G1679" s="12" t="s">
        <v>19</v>
      </c>
      <c r="H1679" s="13">
        <v>456974</v>
      </c>
      <c r="I1679" s="14">
        <v>228487</v>
      </c>
      <c r="J1679" s="15">
        <v>114244</v>
      </c>
      <c r="K1679" s="14">
        <v>114243</v>
      </c>
      <c r="L1679" s="25" t="s">
        <v>6037</v>
      </c>
    </row>
    <row r="1680" spans="1:12" x14ac:dyDescent="0.35">
      <c r="A1680" s="9" t="s">
        <v>4427</v>
      </c>
      <c r="B1680" s="9" t="s">
        <v>4433</v>
      </c>
      <c r="C1680" s="10" t="s">
        <v>17</v>
      </c>
      <c r="D1680" s="11" t="s">
        <v>6037</v>
      </c>
      <c r="E1680" s="9" t="s">
        <v>6037</v>
      </c>
      <c r="F1680" s="12" t="s">
        <v>4434</v>
      </c>
      <c r="G1680" s="12" t="s">
        <v>24</v>
      </c>
      <c r="H1680" s="13">
        <v>904292</v>
      </c>
      <c r="I1680" s="14">
        <v>452146</v>
      </c>
      <c r="J1680" s="15">
        <v>226073</v>
      </c>
      <c r="K1680" s="14">
        <v>226073</v>
      </c>
      <c r="L1680" s="25" t="s">
        <v>6037</v>
      </c>
    </row>
    <row r="1681" spans="1:12" x14ac:dyDescent="0.35">
      <c r="A1681" s="9" t="s">
        <v>4427</v>
      </c>
      <c r="B1681" s="9" t="s">
        <v>4435</v>
      </c>
      <c r="C1681" s="10" t="s">
        <v>17</v>
      </c>
      <c r="D1681" s="11" t="s">
        <v>6037</v>
      </c>
      <c r="E1681" s="9" t="s">
        <v>6037</v>
      </c>
      <c r="F1681" s="12" t="s">
        <v>4436</v>
      </c>
      <c r="G1681" s="12" t="s">
        <v>110</v>
      </c>
      <c r="H1681" s="13">
        <v>38384</v>
      </c>
      <c r="I1681" s="14">
        <v>19192</v>
      </c>
      <c r="J1681" s="15">
        <v>9596</v>
      </c>
      <c r="K1681" s="14">
        <v>9596</v>
      </c>
      <c r="L1681" s="25" t="s">
        <v>6037</v>
      </c>
    </row>
    <row r="1682" spans="1:12" x14ac:dyDescent="0.35">
      <c r="A1682" s="9" t="s">
        <v>4427</v>
      </c>
      <c r="B1682" s="9" t="s">
        <v>4437</v>
      </c>
      <c r="C1682" s="10" t="s">
        <v>17</v>
      </c>
      <c r="D1682" s="11" t="s">
        <v>6037</v>
      </c>
      <c r="E1682" s="9" t="s">
        <v>6037</v>
      </c>
      <c r="F1682" s="12" t="s">
        <v>4438</v>
      </c>
      <c r="G1682" s="12" t="s">
        <v>24</v>
      </c>
      <c r="H1682" s="13">
        <v>2008250</v>
      </c>
      <c r="I1682" s="14">
        <v>1004125</v>
      </c>
      <c r="J1682" s="15">
        <v>502063</v>
      </c>
      <c r="K1682" s="14">
        <v>502062</v>
      </c>
      <c r="L1682" s="25" t="s">
        <v>6037</v>
      </c>
    </row>
    <row r="1683" spans="1:12" x14ac:dyDescent="0.35">
      <c r="A1683" s="9" t="s">
        <v>4427</v>
      </c>
      <c r="B1683" s="9" t="s">
        <v>4439</v>
      </c>
      <c r="C1683" s="10" t="s">
        <v>17</v>
      </c>
      <c r="D1683" s="11" t="s">
        <v>6037</v>
      </c>
      <c r="E1683" s="9" t="s">
        <v>6037</v>
      </c>
      <c r="F1683" s="12" t="s">
        <v>4440</v>
      </c>
      <c r="G1683" s="12" t="s">
        <v>110</v>
      </c>
      <c r="H1683" s="13">
        <v>14396</v>
      </c>
      <c r="I1683" s="14">
        <v>7198</v>
      </c>
      <c r="J1683" s="15">
        <v>3599</v>
      </c>
      <c r="K1683" s="14">
        <v>3599</v>
      </c>
      <c r="L1683" s="25" t="s">
        <v>6037</v>
      </c>
    </row>
    <row r="1684" spans="1:12" x14ac:dyDescent="0.35">
      <c r="A1684" s="9" t="s">
        <v>4427</v>
      </c>
      <c r="B1684" s="9" t="s">
        <v>4441</v>
      </c>
      <c r="C1684" s="10" t="s">
        <v>17</v>
      </c>
      <c r="D1684" s="11" t="s">
        <v>6037</v>
      </c>
      <c r="E1684" s="9" t="s">
        <v>6037</v>
      </c>
      <c r="F1684" s="12" t="s">
        <v>4442</v>
      </c>
      <c r="G1684" s="12" t="s">
        <v>24</v>
      </c>
      <c r="H1684" s="13">
        <v>1455422</v>
      </c>
      <c r="I1684" s="14">
        <v>727711</v>
      </c>
      <c r="J1684" s="15">
        <v>363856</v>
      </c>
      <c r="K1684" s="14">
        <v>363855</v>
      </c>
      <c r="L1684" s="25" t="s">
        <v>6037</v>
      </c>
    </row>
    <row r="1685" spans="1:12" x14ac:dyDescent="0.35">
      <c r="A1685" s="9" t="s">
        <v>4427</v>
      </c>
      <c r="B1685" s="9" t="s">
        <v>4441</v>
      </c>
      <c r="C1685" s="10" t="s">
        <v>4443</v>
      </c>
      <c r="D1685" s="11" t="s">
        <v>4444</v>
      </c>
      <c r="E1685" s="9" t="s">
        <v>22</v>
      </c>
      <c r="F1685" s="12" t="s">
        <v>4445</v>
      </c>
      <c r="G1685" s="12" t="s">
        <v>24</v>
      </c>
      <c r="H1685" s="13">
        <v>30908</v>
      </c>
      <c r="I1685" s="14">
        <v>15454</v>
      </c>
      <c r="J1685" s="15">
        <v>7727</v>
      </c>
      <c r="K1685" s="14">
        <v>7727</v>
      </c>
      <c r="L1685" s="25" t="s">
        <v>6037</v>
      </c>
    </row>
    <row r="1686" spans="1:12" x14ac:dyDescent="0.35">
      <c r="A1686" s="9" t="s">
        <v>4427</v>
      </c>
      <c r="B1686" s="9" t="s">
        <v>4446</v>
      </c>
      <c r="C1686" s="10" t="s">
        <v>17</v>
      </c>
      <c r="D1686" s="11" t="s">
        <v>6037</v>
      </c>
      <c r="E1686" s="9" t="s">
        <v>6037</v>
      </c>
      <c r="F1686" s="12" t="s">
        <v>4447</v>
      </c>
      <c r="G1686" s="12" t="s">
        <v>110</v>
      </c>
      <c r="H1686" s="13">
        <v>898641</v>
      </c>
      <c r="I1686" s="14">
        <v>449321</v>
      </c>
      <c r="J1686" s="15">
        <v>224660</v>
      </c>
      <c r="K1686" s="14">
        <v>224661</v>
      </c>
      <c r="L1686" s="25" t="s">
        <v>6037</v>
      </c>
    </row>
    <row r="1687" spans="1:12" x14ac:dyDescent="0.35">
      <c r="A1687" s="9" t="s">
        <v>4427</v>
      </c>
      <c r="B1687" s="9" t="s">
        <v>4446</v>
      </c>
      <c r="C1687" s="10" t="s">
        <v>4448</v>
      </c>
      <c r="D1687" s="11" t="s">
        <v>4449</v>
      </c>
      <c r="E1687" s="9" t="s">
        <v>22</v>
      </c>
      <c r="F1687" s="12" t="s">
        <v>4450</v>
      </c>
      <c r="G1687" s="12" t="s">
        <v>110</v>
      </c>
      <c r="H1687" s="13">
        <v>379110</v>
      </c>
      <c r="I1687" s="14">
        <v>189555</v>
      </c>
      <c r="J1687" s="15">
        <v>94778</v>
      </c>
      <c r="K1687" s="14">
        <v>94777</v>
      </c>
      <c r="L1687" s="25" t="s">
        <v>6037</v>
      </c>
    </row>
    <row r="1688" spans="1:12" x14ac:dyDescent="0.35">
      <c r="A1688" s="9" t="s">
        <v>4427</v>
      </c>
      <c r="B1688" s="9" t="s">
        <v>4451</v>
      </c>
      <c r="C1688" s="10" t="s">
        <v>17</v>
      </c>
      <c r="D1688" s="11" t="s">
        <v>6037</v>
      </c>
      <c r="E1688" s="9" t="s">
        <v>6037</v>
      </c>
      <c r="F1688" s="12" t="s">
        <v>4452</v>
      </c>
      <c r="G1688" s="12" t="s">
        <v>24</v>
      </c>
      <c r="H1688" s="13">
        <v>60502</v>
      </c>
      <c r="I1688" s="14">
        <v>30251</v>
      </c>
      <c r="J1688" s="15">
        <v>15126</v>
      </c>
      <c r="K1688" s="14">
        <v>15125</v>
      </c>
      <c r="L1688" s="25" t="s">
        <v>6037</v>
      </c>
    </row>
    <row r="1689" spans="1:12" x14ac:dyDescent="0.35">
      <c r="A1689" s="9" t="s">
        <v>4427</v>
      </c>
      <c r="B1689" s="9" t="s">
        <v>4453</v>
      </c>
      <c r="C1689" s="10" t="s">
        <v>17</v>
      </c>
      <c r="D1689" s="11" t="s">
        <v>6037</v>
      </c>
      <c r="E1689" s="9" t="s">
        <v>6037</v>
      </c>
      <c r="F1689" s="12" t="s">
        <v>4454</v>
      </c>
      <c r="G1689" s="12" t="s">
        <v>24</v>
      </c>
      <c r="H1689" s="13">
        <v>462330</v>
      </c>
      <c r="I1689" s="14">
        <v>231165</v>
      </c>
      <c r="J1689" s="15">
        <v>115583</v>
      </c>
      <c r="K1689" s="14">
        <v>115582</v>
      </c>
      <c r="L1689" s="25" t="s">
        <v>6037</v>
      </c>
    </row>
    <row r="1690" spans="1:12" x14ac:dyDescent="0.35">
      <c r="A1690" s="9" t="s">
        <v>4427</v>
      </c>
      <c r="B1690" s="9" t="s">
        <v>4455</v>
      </c>
      <c r="C1690" s="10" t="s">
        <v>17</v>
      </c>
      <c r="D1690" s="11" t="s">
        <v>6037</v>
      </c>
      <c r="E1690" s="9" t="s">
        <v>6037</v>
      </c>
      <c r="F1690" s="12" t="s">
        <v>4456</v>
      </c>
      <c r="G1690" s="12" t="s">
        <v>24</v>
      </c>
      <c r="H1690" s="13">
        <v>1297778</v>
      </c>
      <c r="I1690" s="14">
        <v>648889</v>
      </c>
      <c r="J1690" s="15">
        <v>324445</v>
      </c>
      <c r="K1690" s="14">
        <v>324444</v>
      </c>
      <c r="L1690" s="25" t="s">
        <v>6037</v>
      </c>
    </row>
    <row r="1691" spans="1:12" x14ac:dyDescent="0.35">
      <c r="A1691" s="9" t="s">
        <v>4427</v>
      </c>
      <c r="B1691" s="9" t="s">
        <v>4457</v>
      </c>
      <c r="C1691" s="10" t="s">
        <v>17</v>
      </c>
      <c r="D1691" s="11" t="s">
        <v>6037</v>
      </c>
      <c r="E1691" s="9" t="s">
        <v>6037</v>
      </c>
      <c r="F1691" s="12" t="s">
        <v>4458</v>
      </c>
      <c r="G1691" s="12" t="s">
        <v>24</v>
      </c>
      <c r="H1691" s="13">
        <v>115366</v>
      </c>
      <c r="I1691" s="14">
        <v>57683</v>
      </c>
      <c r="J1691" s="15">
        <v>28842</v>
      </c>
      <c r="K1691" s="14">
        <v>28841</v>
      </c>
      <c r="L1691" s="25" t="s">
        <v>6037</v>
      </c>
    </row>
    <row r="1692" spans="1:12" x14ac:dyDescent="0.35">
      <c r="A1692" s="9" t="s">
        <v>4459</v>
      </c>
      <c r="B1692" s="9" t="s">
        <v>4460</v>
      </c>
      <c r="C1692" s="10" t="s">
        <v>17</v>
      </c>
      <c r="D1692" s="11" t="s">
        <v>6037</v>
      </c>
      <c r="E1692" s="9" t="s">
        <v>6037</v>
      </c>
      <c r="F1692" s="12" t="s">
        <v>4461</v>
      </c>
      <c r="G1692" s="12" t="s">
        <v>19</v>
      </c>
      <c r="H1692" s="13">
        <v>15216</v>
      </c>
      <c r="I1692" s="14">
        <v>7608</v>
      </c>
      <c r="J1692" s="15">
        <v>3804</v>
      </c>
      <c r="K1692" s="14">
        <v>3804</v>
      </c>
      <c r="L1692" s="25" t="s">
        <v>6037</v>
      </c>
    </row>
    <row r="1693" spans="1:12" x14ac:dyDescent="0.35">
      <c r="A1693" s="9" t="s">
        <v>4459</v>
      </c>
      <c r="B1693" s="9" t="s">
        <v>4460</v>
      </c>
      <c r="C1693" s="10" t="s">
        <v>4462</v>
      </c>
      <c r="D1693" s="11" t="s">
        <v>4463</v>
      </c>
      <c r="E1693" s="9" t="s">
        <v>22</v>
      </c>
      <c r="F1693" s="12" t="s">
        <v>4464</v>
      </c>
      <c r="G1693" s="12" t="s">
        <v>238</v>
      </c>
      <c r="H1693" s="13">
        <v>18676</v>
      </c>
      <c r="I1693" s="14">
        <v>9338</v>
      </c>
      <c r="J1693" s="15">
        <v>4669</v>
      </c>
      <c r="K1693" s="14">
        <v>4669</v>
      </c>
      <c r="L1693" s="25" t="s">
        <v>6037</v>
      </c>
    </row>
    <row r="1694" spans="1:12" x14ac:dyDescent="0.35">
      <c r="A1694" s="9" t="s">
        <v>4459</v>
      </c>
      <c r="B1694" s="9" t="s">
        <v>4465</v>
      </c>
      <c r="C1694" s="10" t="s">
        <v>17</v>
      </c>
      <c r="D1694" s="11" t="s">
        <v>6037</v>
      </c>
      <c r="E1694" s="9" t="s">
        <v>6037</v>
      </c>
      <c r="F1694" s="12" t="s">
        <v>4466</v>
      </c>
      <c r="G1694" s="12" t="s">
        <v>110</v>
      </c>
      <c r="H1694" s="13">
        <v>583966</v>
      </c>
      <c r="I1694" s="14">
        <v>291983</v>
      </c>
      <c r="J1694" s="15">
        <v>145992</v>
      </c>
      <c r="K1694" s="14">
        <v>145991</v>
      </c>
      <c r="L1694" s="25" t="s">
        <v>6037</v>
      </c>
    </row>
    <row r="1695" spans="1:12" x14ac:dyDescent="0.35">
      <c r="A1695" s="9" t="s">
        <v>4459</v>
      </c>
      <c r="B1695" s="9" t="s">
        <v>4467</v>
      </c>
      <c r="C1695" s="10" t="s">
        <v>17</v>
      </c>
      <c r="D1695" s="11" t="s">
        <v>6037</v>
      </c>
      <c r="E1695" s="9" t="s">
        <v>6037</v>
      </c>
      <c r="F1695" s="12" t="s">
        <v>4468</v>
      </c>
      <c r="G1695" s="12" t="s">
        <v>110</v>
      </c>
      <c r="H1695" s="13">
        <v>6260295</v>
      </c>
      <c r="I1695" s="14">
        <v>3130148</v>
      </c>
      <c r="J1695" s="15">
        <v>1565074</v>
      </c>
      <c r="K1695" s="14">
        <v>1565074</v>
      </c>
      <c r="L1695" s="25" t="s">
        <v>6037</v>
      </c>
    </row>
    <row r="1696" spans="1:12" x14ac:dyDescent="0.35">
      <c r="A1696" s="9" t="s">
        <v>4459</v>
      </c>
      <c r="B1696" s="9" t="s">
        <v>4469</v>
      </c>
      <c r="C1696" s="10" t="s">
        <v>17</v>
      </c>
      <c r="D1696" s="11" t="s">
        <v>6037</v>
      </c>
      <c r="E1696" s="9" t="s">
        <v>6037</v>
      </c>
      <c r="F1696" s="12" t="s">
        <v>4470</v>
      </c>
      <c r="G1696" s="12" t="s">
        <v>110</v>
      </c>
      <c r="H1696" s="13">
        <v>90158</v>
      </c>
      <c r="I1696" s="14">
        <v>45079</v>
      </c>
      <c r="J1696" s="15">
        <v>22540</v>
      </c>
      <c r="K1696" s="14">
        <v>22539</v>
      </c>
      <c r="L1696" s="25" t="s">
        <v>6037</v>
      </c>
    </row>
    <row r="1697" spans="1:12" x14ac:dyDescent="0.35">
      <c r="A1697" s="9" t="s">
        <v>4459</v>
      </c>
      <c r="B1697" s="9" t="s">
        <v>4471</v>
      </c>
      <c r="C1697" s="10" t="s">
        <v>17</v>
      </c>
      <c r="D1697" s="11" t="s">
        <v>6037</v>
      </c>
      <c r="E1697" s="9" t="s">
        <v>6037</v>
      </c>
      <c r="F1697" s="12" t="s">
        <v>4472</v>
      </c>
      <c r="G1697" s="12" t="s">
        <v>110</v>
      </c>
      <c r="H1697" s="13">
        <v>5374124</v>
      </c>
      <c r="I1697" s="14">
        <v>2687062</v>
      </c>
      <c r="J1697" s="15">
        <v>1343531</v>
      </c>
      <c r="K1697" s="14">
        <v>1343531</v>
      </c>
      <c r="L1697" s="25" t="s">
        <v>6037</v>
      </c>
    </row>
    <row r="1698" spans="1:12" x14ac:dyDescent="0.35">
      <c r="A1698" s="9" t="s">
        <v>4459</v>
      </c>
      <c r="B1698" s="9" t="s">
        <v>4473</v>
      </c>
      <c r="C1698" s="10" t="s">
        <v>17</v>
      </c>
      <c r="D1698" s="11" t="s">
        <v>6037</v>
      </c>
      <c r="E1698" s="9" t="s">
        <v>6037</v>
      </c>
      <c r="F1698" s="12" t="s">
        <v>4474</v>
      </c>
      <c r="G1698" s="12" t="s">
        <v>24</v>
      </c>
      <c r="H1698" s="13">
        <v>2747312</v>
      </c>
      <c r="I1698" s="14">
        <v>1373656</v>
      </c>
      <c r="J1698" s="15">
        <v>686828</v>
      </c>
      <c r="K1698" s="14">
        <v>686828</v>
      </c>
      <c r="L1698" s="25" t="s">
        <v>6037</v>
      </c>
    </row>
    <row r="1699" spans="1:12" x14ac:dyDescent="0.35">
      <c r="A1699" s="9" t="s">
        <v>4459</v>
      </c>
      <c r="B1699" s="9" t="s">
        <v>4475</v>
      </c>
      <c r="C1699" s="10" t="s">
        <v>17</v>
      </c>
      <c r="D1699" s="11" t="s">
        <v>6037</v>
      </c>
      <c r="E1699" s="9" t="s">
        <v>6037</v>
      </c>
      <c r="F1699" s="12" t="s">
        <v>4476</v>
      </c>
      <c r="G1699" s="12" t="s">
        <v>110</v>
      </c>
      <c r="H1699" s="13">
        <v>270248</v>
      </c>
      <c r="I1699" s="14">
        <v>135124</v>
      </c>
      <c r="J1699" s="15">
        <v>67562</v>
      </c>
      <c r="K1699" s="14">
        <v>67562</v>
      </c>
      <c r="L1699" s="25" t="s">
        <v>6037</v>
      </c>
    </row>
    <row r="1700" spans="1:12" x14ac:dyDescent="0.35">
      <c r="A1700" s="9" t="s">
        <v>4459</v>
      </c>
      <c r="B1700" s="9" t="s">
        <v>4477</v>
      </c>
      <c r="C1700" s="10" t="s">
        <v>17</v>
      </c>
      <c r="D1700" s="11" t="s">
        <v>6037</v>
      </c>
      <c r="E1700" s="9" t="s">
        <v>6037</v>
      </c>
      <c r="F1700" s="12" t="s">
        <v>3468</v>
      </c>
      <c r="G1700" s="12" t="s">
        <v>110</v>
      </c>
      <c r="H1700" s="13">
        <v>9408220</v>
      </c>
      <c r="I1700" s="14">
        <v>4704110</v>
      </c>
      <c r="J1700" s="15">
        <v>2352055</v>
      </c>
      <c r="K1700" s="14">
        <v>2352055</v>
      </c>
      <c r="L1700" s="25" t="s">
        <v>6037</v>
      </c>
    </row>
    <row r="1701" spans="1:12" x14ac:dyDescent="0.35">
      <c r="A1701" s="9" t="s">
        <v>4459</v>
      </c>
      <c r="B1701" s="9" t="s">
        <v>4477</v>
      </c>
      <c r="C1701" s="10" t="s">
        <v>4478</v>
      </c>
      <c r="D1701" s="11" t="s">
        <v>4479</v>
      </c>
      <c r="E1701" s="9" t="s">
        <v>22</v>
      </c>
      <c r="F1701" s="12" t="s">
        <v>4480</v>
      </c>
      <c r="G1701" s="12" t="s">
        <v>110</v>
      </c>
      <c r="H1701" s="13">
        <v>1384200</v>
      </c>
      <c r="I1701" s="14">
        <v>692100</v>
      </c>
      <c r="J1701" s="15">
        <v>346050</v>
      </c>
      <c r="K1701" s="14">
        <v>346050</v>
      </c>
      <c r="L1701" s="25" t="s">
        <v>6037</v>
      </c>
    </row>
    <row r="1702" spans="1:12" x14ac:dyDescent="0.35">
      <c r="A1702" s="9" t="s">
        <v>4459</v>
      </c>
      <c r="B1702" s="9" t="s">
        <v>4481</v>
      </c>
      <c r="C1702" s="10" t="s">
        <v>17</v>
      </c>
      <c r="D1702" s="11" t="s">
        <v>6037</v>
      </c>
      <c r="E1702" s="9" t="s">
        <v>6037</v>
      </c>
      <c r="F1702" s="12" t="s">
        <v>4482</v>
      </c>
      <c r="G1702" s="12" t="s">
        <v>238</v>
      </c>
      <c r="H1702" s="13">
        <v>842150</v>
      </c>
      <c r="I1702" s="14">
        <v>421075</v>
      </c>
      <c r="J1702" s="15">
        <v>210538</v>
      </c>
      <c r="K1702" s="14">
        <v>210537</v>
      </c>
      <c r="L1702" s="25" t="s">
        <v>6037</v>
      </c>
    </row>
    <row r="1703" spans="1:12" x14ac:dyDescent="0.35">
      <c r="A1703" s="9" t="s">
        <v>4459</v>
      </c>
      <c r="B1703" s="9" t="s">
        <v>4481</v>
      </c>
      <c r="C1703" s="10" t="s">
        <v>4483</v>
      </c>
      <c r="D1703" s="11" t="s">
        <v>4484</v>
      </c>
      <c r="E1703" s="9" t="s">
        <v>22</v>
      </c>
      <c r="F1703" s="12" t="s">
        <v>4485</v>
      </c>
      <c r="G1703" s="12" t="s">
        <v>238</v>
      </c>
      <c r="H1703" s="13">
        <v>92612</v>
      </c>
      <c r="I1703" s="14">
        <v>46306</v>
      </c>
      <c r="J1703" s="15">
        <v>23153</v>
      </c>
      <c r="K1703" s="14">
        <v>23153</v>
      </c>
      <c r="L1703" s="25" t="s">
        <v>6037</v>
      </c>
    </row>
    <row r="1704" spans="1:12" x14ac:dyDescent="0.35">
      <c r="A1704" s="9" t="s">
        <v>4459</v>
      </c>
      <c r="B1704" s="9" t="s">
        <v>4486</v>
      </c>
      <c r="C1704" s="10" t="s">
        <v>17</v>
      </c>
      <c r="D1704" s="11" t="s">
        <v>6037</v>
      </c>
      <c r="E1704" s="9" t="s">
        <v>6037</v>
      </c>
      <c r="F1704" s="12" t="s">
        <v>4487</v>
      </c>
      <c r="G1704" s="12" t="s">
        <v>110</v>
      </c>
      <c r="H1704" s="13">
        <v>4774625</v>
      </c>
      <c r="I1704" s="14">
        <v>2387313</v>
      </c>
      <c r="J1704" s="15">
        <v>1193656</v>
      </c>
      <c r="K1704" s="14">
        <v>1193657</v>
      </c>
      <c r="L1704" s="25" t="s">
        <v>6037</v>
      </c>
    </row>
    <row r="1705" spans="1:12" x14ac:dyDescent="0.35">
      <c r="A1705" s="9" t="s">
        <v>4459</v>
      </c>
      <c r="B1705" s="9" t="s">
        <v>4488</v>
      </c>
      <c r="C1705" s="10" t="s">
        <v>17</v>
      </c>
      <c r="D1705" s="11" t="s">
        <v>6037</v>
      </c>
      <c r="E1705" s="9" t="s">
        <v>6037</v>
      </c>
      <c r="F1705" s="12" t="s">
        <v>4489</v>
      </c>
      <c r="G1705" s="12" t="s">
        <v>24</v>
      </c>
      <c r="H1705" s="13">
        <v>60856</v>
      </c>
      <c r="I1705" s="14">
        <v>30428</v>
      </c>
      <c r="J1705" s="15">
        <v>15214</v>
      </c>
      <c r="K1705" s="14">
        <v>15214</v>
      </c>
      <c r="L1705" s="25" t="s">
        <v>6037</v>
      </c>
    </row>
    <row r="1706" spans="1:12" x14ac:dyDescent="0.35">
      <c r="A1706" s="9" t="s">
        <v>4459</v>
      </c>
      <c r="B1706" s="9" t="s">
        <v>4490</v>
      </c>
      <c r="C1706" s="10" t="s">
        <v>17</v>
      </c>
      <c r="D1706" s="11" t="s">
        <v>6037</v>
      </c>
      <c r="E1706" s="9" t="s">
        <v>6037</v>
      </c>
      <c r="F1706" s="12" t="s">
        <v>4491</v>
      </c>
      <c r="G1706" s="12" t="s">
        <v>110</v>
      </c>
      <c r="H1706" s="13">
        <v>257034</v>
      </c>
      <c r="I1706" s="14">
        <v>128517</v>
      </c>
      <c r="J1706" s="15">
        <v>64259</v>
      </c>
      <c r="K1706" s="14">
        <v>64258</v>
      </c>
      <c r="L1706" s="25" t="s">
        <v>6037</v>
      </c>
    </row>
    <row r="1707" spans="1:12" x14ac:dyDescent="0.35">
      <c r="A1707" s="9" t="s">
        <v>4459</v>
      </c>
      <c r="B1707" s="9" t="s">
        <v>4492</v>
      </c>
      <c r="C1707" s="10" t="s">
        <v>17</v>
      </c>
      <c r="D1707" s="11" t="s">
        <v>6037</v>
      </c>
      <c r="E1707" s="9" t="s">
        <v>6037</v>
      </c>
      <c r="F1707" s="12" t="s">
        <v>4493</v>
      </c>
      <c r="G1707" s="12" t="s">
        <v>110</v>
      </c>
      <c r="H1707" s="13">
        <v>575350</v>
      </c>
      <c r="I1707" s="14">
        <v>287675</v>
      </c>
      <c r="J1707" s="15">
        <v>143838</v>
      </c>
      <c r="K1707" s="14">
        <v>143837</v>
      </c>
      <c r="L1707" s="25" t="s">
        <v>6037</v>
      </c>
    </row>
    <row r="1708" spans="1:12" x14ac:dyDescent="0.35">
      <c r="A1708" s="9" t="s">
        <v>4459</v>
      </c>
      <c r="B1708" s="9" t="s">
        <v>4494</v>
      </c>
      <c r="C1708" s="10" t="s">
        <v>17</v>
      </c>
      <c r="D1708" s="11" t="s">
        <v>6037</v>
      </c>
      <c r="E1708" s="9" t="s">
        <v>6037</v>
      </c>
      <c r="F1708" s="12" t="s">
        <v>4495</v>
      </c>
      <c r="G1708" s="12" t="s">
        <v>110</v>
      </c>
      <c r="H1708" s="13">
        <v>3290979</v>
      </c>
      <c r="I1708" s="14">
        <v>1645490</v>
      </c>
      <c r="J1708" s="15">
        <v>822745</v>
      </c>
      <c r="K1708" s="14">
        <v>822745</v>
      </c>
      <c r="L1708" s="25" t="s">
        <v>6037</v>
      </c>
    </row>
    <row r="1709" spans="1:12" x14ac:dyDescent="0.35">
      <c r="A1709" s="9" t="s">
        <v>4459</v>
      </c>
      <c r="B1709" s="9" t="s">
        <v>4496</v>
      </c>
      <c r="C1709" s="10" t="s">
        <v>17</v>
      </c>
      <c r="D1709" s="11" t="s">
        <v>6037</v>
      </c>
      <c r="E1709" s="9" t="s">
        <v>6037</v>
      </c>
      <c r="F1709" s="12" t="s">
        <v>4497</v>
      </c>
      <c r="G1709" s="12" t="s">
        <v>110</v>
      </c>
      <c r="H1709" s="13">
        <v>114940</v>
      </c>
      <c r="I1709" s="14">
        <v>57470</v>
      </c>
      <c r="J1709" s="15">
        <v>28735</v>
      </c>
      <c r="K1709" s="14">
        <v>28735</v>
      </c>
      <c r="L1709" s="25" t="s">
        <v>6037</v>
      </c>
    </row>
    <row r="1710" spans="1:12" x14ac:dyDescent="0.35">
      <c r="A1710" s="9" t="s">
        <v>4459</v>
      </c>
      <c r="B1710" s="9" t="s">
        <v>4498</v>
      </c>
      <c r="C1710" s="10" t="s">
        <v>17</v>
      </c>
      <c r="D1710" s="11" t="s">
        <v>6037</v>
      </c>
      <c r="E1710" s="9" t="s">
        <v>6037</v>
      </c>
      <c r="F1710" s="12" t="s">
        <v>4499</v>
      </c>
      <c r="G1710" s="12" t="s">
        <v>110</v>
      </c>
      <c r="H1710" s="13">
        <v>4121251</v>
      </c>
      <c r="I1710" s="14">
        <v>2060626</v>
      </c>
      <c r="J1710" s="15">
        <v>1030313</v>
      </c>
      <c r="K1710" s="14">
        <v>1030313</v>
      </c>
      <c r="L1710" s="25" t="s">
        <v>6037</v>
      </c>
    </row>
    <row r="1711" spans="1:12" x14ac:dyDescent="0.35">
      <c r="A1711" s="9" t="s">
        <v>4459</v>
      </c>
      <c r="B1711" s="9" t="s">
        <v>4498</v>
      </c>
      <c r="C1711" s="10" t="s">
        <v>4500</v>
      </c>
      <c r="D1711" s="11" t="s">
        <v>4501</v>
      </c>
      <c r="E1711" s="9" t="s">
        <v>22</v>
      </c>
      <c r="F1711" s="12" t="s">
        <v>4502</v>
      </c>
      <c r="G1711" s="12" t="s">
        <v>110</v>
      </c>
      <c r="H1711" s="13">
        <v>1003962</v>
      </c>
      <c r="I1711" s="14">
        <v>501981</v>
      </c>
      <c r="J1711" s="15">
        <v>250991</v>
      </c>
      <c r="K1711" s="14">
        <v>250990</v>
      </c>
      <c r="L1711" s="25" t="s">
        <v>6037</v>
      </c>
    </row>
    <row r="1712" spans="1:12" x14ac:dyDescent="0.35">
      <c r="A1712" s="9" t="s">
        <v>4459</v>
      </c>
      <c r="B1712" s="9" t="s">
        <v>4498</v>
      </c>
      <c r="C1712" s="10" t="s">
        <v>4503</v>
      </c>
      <c r="D1712" s="11" t="s">
        <v>4504</v>
      </c>
      <c r="E1712" s="9" t="s">
        <v>22</v>
      </c>
      <c r="F1712" s="12" t="s">
        <v>4505</v>
      </c>
      <c r="G1712" s="12" t="s">
        <v>110</v>
      </c>
      <c r="H1712" s="13">
        <v>74512</v>
      </c>
      <c r="I1712" s="14">
        <v>37256</v>
      </c>
      <c r="J1712" s="15">
        <v>18628</v>
      </c>
      <c r="K1712" s="14">
        <v>18628</v>
      </c>
      <c r="L1712" s="25" t="s">
        <v>6037</v>
      </c>
    </row>
    <row r="1713" spans="1:12" x14ac:dyDescent="0.35">
      <c r="A1713" s="9" t="s">
        <v>4459</v>
      </c>
      <c r="B1713" s="9" t="s">
        <v>4506</v>
      </c>
      <c r="C1713" s="10" t="s">
        <v>17</v>
      </c>
      <c r="D1713" s="11" t="s">
        <v>6037</v>
      </c>
      <c r="E1713" s="9" t="s">
        <v>6037</v>
      </c>
      <c r="F1713" s="12" t="s">
        <v>4507</v>
      </c>
      <c r="G1713" s="12" t="s">
        <v>110</v>
      </c>
      <c r="H1713" s="13">
        <v>8609007</v>
      </c>
      <c r="I1713" s="14">
        <v>4304504</v>
      </c>
      <c r="J1713" s="15">
        <v>2152252</v>
      </c>
      <c r="K1713" s="14">
        <v>2152252</v>
      </c>
      <c r="L1713" s="25" t="s">
        <v>6037</v>
      </c>
    </row>
    <row r="1714" spans="1:12" x14ac:dyDescent="0.35">
      <c r="A1714" s="9" t="s">
        <v>4459</v>
      </c>
      <c r="B1714" s="9" t="s">
        <v>4506</v>
      </c>
      <c r="C1714" s="10" t="s">
        <v>4508</v>
      </c>
      <c r="D1714" s="11" t="s">
        <v>4509</v>
      </c>
      <c r="E1714" s="9" t="s">
        <v>22</v>
      </c>
      <c r="F1714" s="12" t="s">
        <v>4510</v>
      </c>
      <c r="G1714" s="12" t="s">
        <v>110</v>
      </c>
      <c r="H1714" s="13">
        <v>39728</v>
      </c>
      <c r="I1714" s="14">
        <v>19864</v>
      </c>
      <c r="J1714" s="15">
        <v>9932</v>
      </c>
      <c r="K1714" s="14">
        <v>9932</v>
      </c>
      <c r="L1714" s="25" t="s">
        <v>6037</v>
      </c>
    </row>
    <row r="1715" spans="1:12" x14ac:dyDescent="0.35">
      <c r="A1715" s="9" t="s">
        <v>4459</v>
      </c>
      <c r="B1715" s="9" t="s">
        <v>4506</v>
      </c>
      <c r="C1715" s="10" t="s">
        <v>4511</v>
      </c>
      <c r="D1715" s="11" t="s">
        <v>4512</v>
      </c>
      <c r="E1715" s="9" t="s">
        <v>22</v>
      </c>
      <c r="F1715" s="12" t="s">
        <v>4513</v>
      </c>
      <c r="G1715" s="12" t="s">
        <v>110</v>
      </c>
      <c r="H1715" s="13">
        <v>132466</v>
      </c>
      <c r="I1715" s="14">
        <v>66233</v>
      </c>
      <c r="J1715" s="15">
        <v>33117</v>
      </c>
      <c r="K1715" s="14">
        <v>33116</v>
      </c>
      <c r="L1715" s="25" t="s">
        <v>6037</v>
      </c>
    </row>
    <row r="1716" spans="1:12" x14ac:dyDescent="0.35">
      <c r="A1716" s="9" t="s">
        <v>4459</v>
      </c>
      <c r="B1716" s="9" t="s">
        <v>4506</v>
      </c>
      <c r="C1716" s="10" t="s">
        <v>4514</v>
      </c>
      <c r="D1716" s="11" t="s">
        <v>4515</v>
      </c>
      <c r="E1716" s="9" t="s">
        <v>22</v>
      </c>
      <c r="F1716" s="12" t="s">
        <v>4516</v>
      </c>
      <c r="G1716" s="12" t="s">
        <v>110</v>
      </c>
      <c r="H1716" s="13">
        <v>50932</v>
      </c>
      <c r="I1716" s="14">
        <v>25466</v>
      </c>
      <c r="J1716" s="15">
        <v>12733</v>
      </c>
      <c r="K1716" s="14">
        <v>12733</v>
      </c>
      <c r="L1716" s="25" t="s">
        <v>6037</v>
      </c>
    </row>
    <row r="1717" spans="1:12" x14ac:dyDescent="0.35">
      <c r="A1717" s="9" t="s">
        <v>4459</v>
      </c>
      <c r="B1717" s="9" t="s">
        <v>4517</v>
      </c>
      <c r="C1717" s="10" t="s">
        <v>17</v>
      </c>
      <c r="D1717" s="11" t="s">
        <v>6037</v>
      </c>
      <c r="E1717" s="9" t="s">
        <v>6037</v>
      </c>
      <c r="F1717" s="12" t="s">
        <v>4518</v>
      </c>
      <c r="G1717" s="12" t="s">
        <v>110</v>
      </c>
      <c r="H1717" s="13">
        <v>504160</v>
      </c>
      <c r="I1717" s="14">
        <v>252080</v>
      </c>
      <c r="J1717" s="15">
        <v>126040</v>
      </c>
      <c r="K1717" s="14">
        <v>126040</v>
      </c>
      <c r="L1717" s="25" t="s">
        <v>6037</v>
      </c>
    </row>
    <row r="1718" spans="1:12" x14ac:dyDescent="0.35">
      <c r="A1718" s="9" t="s">
        <v>4459</v>
      </c>
      <c r="B1718" s="9" t="s">
        <v>4519</v>
      </c>
      <c r="C1718" s="10" t="s">
        <v>17</v>
      </c>
      <c r="D1718" s="11" t="s">
        <v>6037</v>
      </c>
      <c r="E1718" s="9" t="s">
        <v>6037</v>
      </c>
      <c r="F1718" s="12" t="s">
        <v>4520</v>
      </c>
      <c r="G1718" s="12" t="s">
        <v>110</v>
      </c>
      <c r="H1718" s="13">
        <v>509645</v>
      </c>
      <c r="I1718" s="14">
        <v>254823</v>
      </c>
      <c r="J1718" s="15">
        <v>127411</v>
      </c>
      <c r="K1718" s="14">
        <v>127412</v>
      </c>
      <c r="L1718" s="25" t="s">
        <v>6037</v>
      </c>
    </row>
    <row r="1719" spans="1:12" x14ac:dyDescent="0.35">
      <c r="A1719" s="9" t="s">
        <v>4459</v>
      </c>
      <c r="B1719" s="9" t="s">
        <v>4519</v>
      </c>
      <c r="C1719" s="10" t="s">
        <v>4521</v>
      </c>
      <c r="D1719" s="11" t="s">
        <v>4522</v>
      </c>
      <c r="E1719" s="9" t="s">
        <v>45</v>
      </c>
      <c r="F1719" s="12" t="s">
        <v>4523</v>
      </c>
      <c r="G1719" s="12" t="s">
        <v>110</v>
      </c>
      <c r="H1719" s="13">
        <v>738132</v>
      </c>
      <c r="I1719" s="14">
        <v>369066</v>
      </c>
      <c r="J1719" s="15">
        <v>184533</v>
      </c>
      <c r="K1719" s="14">
        <v>184533</v>
      </c>
      <c r="L1719" s="25" t="s">
        <v>6037</v>
      </c>
    </row>
    <row r="1720" spans="1:12" x14ac:dyDescent="0.35">
      <c r="A1720" s="9" t="s">
        <v>4459</v>
      </c>
      <c r="B1720" s="9" t="s">
        <v>4519</v>
      </c>
      <c r="C1720" s="10" t="s">
        <v>4524</v>
      </c>
      <c r="D1720" s="11" t="s">
        <v>4525</v>
      </c>
      <c r="E1720" s="9" t="s">
        <v>45</v>
      </c>
      <c r="F1720" s="12" t="s">
        <v>4526</v>
      </c>
      <c r="G1720" s="12" t="s">
        <v>110</v>
      </c>
      <c r="H1720" s="13">
        <v>578163</v>
      </c>
      <c r="I1720" s="14">
        <v>289082</v>
      </c>
      <c r="J1720" s="15">
        <v>144541</v>
      </c>
      <c r="K1720" s="14">
        <v>144541</v>
      </c>
      <c r="L1720" s="25" t="s">
        <v>6037</v>
      </c>
    </row>
    <row r="1721" spans="1:12" x14ac:dyDescent="0.35">
      <c r="A1721" s="9" t="s">
        <v>4459</v>
      </c>
      <c r="B1721" s="9" t="s">
        <v>4519</v>
      </c>
      <c r="C1721" s="10" t="s">
        <v>4527</v>
      </c>
      <c r="D1721" s="11" t="s">
        <v>4528</v>
      </c>
      <c r="E1721" s="9" t="s">
        <v>45</v>
      </c>
      <c r="F1721" s="12" t="s">
        <v>4529</v>
      </c>
      <c r="G1721" s="12" t="s">
        <v>110</v>
      </c>
      <c r="H1721" s="13">
        <v>1125951</v>
      </c>
      <c r="I1721" s="14">
        <v>562976</v>
      </c>
      <c r="J1721" s="15">
        <v>281488</v>
      </c>
      <c r="K1721" s="14">
        <v>281488</v>
      </c>
      <c r="L1721" s="25" t="s">
        <v>6037</v>
      </c>
    </row>
    <row r="1722" spans="1:12" x14ac:dyDescent="0.35">
      <c r="A1722" s="9" t="s">
        <v>4459</v>
      </c>
      <c r="B1722" s="9" t="s">
        <v>4519</v>
      </c>
      <c r="C1722" s="10" t="s">
        <v>4530</v>
      </c>
      <c r="D1722" s="11" t="s">
        <v>4531</v>
      </c>
      <c r="E1722" s="9" t="s">
        <v>45</v>
      </c>
      <c r="F1722" s="12" t="s">
        <v>4532</v>
      </c>
      <c r="G1722" s="12" t="s">
        <v>110</v>
      </c>
      <c r="H1722" s="13">
        <v>479850</v>
      </c>
      <c r="I1722" s="14">
        <v>239925</v>
      </c>
      <c r="J1722" s="15">
        <v>119963</v>
      </c>
      <c r="K1722" s="14">
        <v>119962</v>
      </c>
      <c r="L1722" s="25" t="s">
        <v>6037</v>
      </c>
    </row>
    <row r="1723" spans="1:12" x14ac:dyDescent="0.35">
      <c r="A1723" s="9" t="s">
        <v>4459</v>
      </c>
      <c r="B1723" s="9" t="s">
        <v>4519</v>
      </c>
      <c r="C1723" s="10" t="s">
        <v>4533</v>
      </c>
      <c r="D1723" s="11" t="s">
        <v>4534</v>
      </c>
      <c r="E1723" s="9" t="s">
        <v>22</v>
      </c>
      <c r="F1723" s="12" t="s">
        <v>4535</v>
      </c>
      <c r="G1723" s="12" t="s">
        <v>110</v>
      </c>
      <c r="H1723" s="13">
        <v>612657</v>
      </c>
      <c r="I1723" s="14">
        <v>306329</v>
      </c>
      <c r="J1723" s="15">
        <v>153164</v>
      </c>
      <c r="K1723" s="14">
        <v>153165</v>
      </c>
      <c r="L1723" s="25" t="s">
        <v>6037</v>
      </c>
    </row>
    <row r="1724" spans="1:12" x14ac:dyDescent="0.35">
      <c r="A1724" s="9" t="s">
        <v>4459</v>
      </c>
      <c r="B1724" s="9" t="s">
        <v>4536</v>
      </c>
      <c r="C1724" s="10" t="s">
        <v>17</v>
      </c>
      <c r="D1724" s="11" t="s">
        <v>6037</v>
      </c>
      <c r="E1724" s="9" t="s">
        <v>6037</v>
      </c>
      <c r="F1724" s="12" t="s">
        <v>4537</v>
      </c>
      <c r="G1724" s="12" t="s">
        <v>110</v>
      </c>
      <c r="H1724" s="13">
        <v>2286732</v>
      </c>
      <c r="I1724" s="14">
        <v>1143366</v>
      </c>
      <c r="J1724" s="15">
        <v>571683</v>
      </c>
      <c r="K1724" s="14">
        <v>571683</v>
      </c>
      <c r="L1724" s="25" t="s">
        <v>6037</v>
      </c>
    </row>
    <row r="1725" spans="1:12" x14ac:dyDescent="0.35">
      <c r="A1725" s="9" t="s">
        <v>4459</v>
      </c>
      <c r="B1725" s="9" t="s">
        <v>4538</v>
      </c>
      <c r="C1725" s="10" t="s">
        <v>17</v>
      </c>
      <c r="D1725" s="11" t="s">
        <v>6037</v>
      </c>
      <c r="E1725" s="9" t="s">
        <v>6037</v>
      </c>
      <c r="F1725" s="12" t="s">
        <v>4539</v>
      </c>
      <c r="G1725" s="12" t="s">
        <v>238</v>
      </c>
      <c r="H1725" s="13">
        <v>1708366</v>
      </c>
      <c r="I1725" s="14">
        <v>854183</v>
      </c>
      <c r="J1725" s="15">
        <v>427092</v>
      </c>
      <c r="K1725" s="14">
        <v>427091</v>
      </c>
      <c r="L1725" s="25" t="s">
        <v>6037</v>
      </c>
    </row>
    <row r="1726" spans="1:12" x14ac:dyDescent="0.35">
      <c r="A1726" s="9" t="s">
        <v>4459</v>
      </c>
      <c r="B1726" s="9" t="s">
        <v>4538</v>
      </c>
      <c r="C1726" s="10" t="s">
        <v>4540</v>
      </c>
      <c r="D1726" s="11" t="s">
        <v>4541</v>
      </c>
      <c r="E1726" s="9" t="s">
        <v>22</v>
      </c>
      <c r="F1726" s="12" t="s">
        <v>4542</v>
      </c>
      <c r="G1726" s="12" t="s">
        <v>238</v>
      </c>
      <c r="H1726" s="13">
        <v>104828</v>
      </c>
      <c r="I1726" s="14">
        <v>52414</v>
      </c>
      <c r="J1726" s="15">
        <v>26207</v>
      </c>
      <c r="K1726" s="14">
        <v>26207</v>
      </c>
      <c r="L1726" s="25" t="s">
        <v>6037</v>
      </c>
    </row>
    <row r="1727" spans="1:12" x14ac:dyDescent="0.35">
      <c r="A1727" s="9" t="s">
        <v>4459</v>
      </c>
      <c r="B1727" s="9" t="s">
        <v>4543</v>
      </c>
      <c r="C1727" s="10" t="s">
        <v>17</v>
      </c>
      <c r="D1727" s="11" t="s">
        <v>6037</v>
      </c>
      <c r="E1727" s="9" t="s">
        <v>6037</v>
      </c>
      <c r="F1727" s="12" t="s">
        <v>4544</v>
      </c>
      <c r="G1727" s="12" t="s">
        <v>238</v>
      </c>
      <c r="H1727" s="13">
        <v>1653370</v>
      </c>
      <c r="I1727" s="14">
        <v>826685</v>
      </c>
      <c r="J1727" s="15">
        <v>413343</v>
      </c>
      <c r="K1727" s="14">
        <v>413342</v>
      </c>
      <c r="L1727" s="25" t="s">
        <v>6037</v>
      </c>
    </row>
    <row r="1728" spans="1:12" x14ac:dyDescent="0.35">
      <c r="A1728" s="9" t="s">
        <v>4459</v>
      </c>
      <c r="B1728" s="9" t="s">
        <v>4543</v>
      </c>
      <c r="C1728" s="10" t="s">
        <v>4545</v>
      </c>
      <c r="D1728" s="11" t="s">
        <v>4546</v>
      </c>
      <c r="E1728" s="9" t="s">
        <v>22</v>
      </c>
      <c r="F1728" s="12" t="s">
        <v>4547</v>
      </c>
      <c r="G1728" s="12" t="s">
        <v>238</v>
      </c>
      <c r="H1728" s="13">
        <v>85324</v>
      </c>
      <c r="I1728" s="14">
        <v>42662</v>
      </c>
      <c r="J1728" s="15">
        <v>21331</v>
      </c>
      <c r="K1728" s="14">
        <v>21331</v>
      </c>
      <c r="L1728" s="25" t="s">
        <v>6037</v>
      </c>
    </row>
    <row r="1729" spans="1:12" x14ac:dyDescent="0.35">
      <c r="A1729" s="9" t="s">
        <v>4459</v>
      </c>
      <c r="B1729" s="9" t="s">
        <v>4543</v>
      </c>
      <c r="C1729" s="10" t="s">
        <v>4548</v>
      </c>
      <c r="D1729" s="11" t="s">
        <v>4549</v>
      </c>
      <c r="E1729" s="9" t="s">
        <v>22</v>
      </c>
      <c r="F1729" s="12" t="s">
        <v>4550</v>
      </c>
      <c r="G1729" s="12" t="s">
        <v>238</v>
      </c>
      <c r="H1729" s="13">
        <v>76132</v>
      </c>
      <c r="I1729" s="14">
        <v>38066</v>
      </c>
      <c r="J1729" s="15">
        <v>19033</v>
      </c>
      <c r="K1729" s="14">
        <v>19033</v>
      </c>
      <c r="L1729" s="25" t="s">
        <v>6037</v>
      </c>
    </row>
    <row r="1730" spans="1:12" x14ac:dyDescent="0.35">
      <c r="A1730" s="9" t="s">
        <v>4459</v>
      </c>
      <c r="B1730" s="9" t="s">
        <v>4543</v>
      </c>
      <c r="C1730" s="10" t="s">
        <v>4551</v>
      </c>
      <c r="D1730" s="11" t="s">
        <v>4552</v>
      </c>
      <c r="E1730" s="9" t="s">
        <v>22</v>
      </c>
      <c r="F1730" s="12" t="s">
        <v>4553</v>
      </c>
      <c r="G1730" s="12" t="s">
        <v>238</v>
      </c>
      <c r="H1730" s="13">
        <v>62440</v>
      </c>
      <c r="I1730" s="14">
        <v>31220</v>
      </c>
      <c r="J1730" s="15">
        <v>15610</v>
      </c>
      <c r="K1730" s="14">
        <v>15610</v>
      </c>
      <c r="L1730" s="25" t="s">
        <v>6037</v>
      </c>
    </row>
    <row r="1731" spans="1:12" x14ac:dyDescent="0.35">
      <c r="A1731" s="9" t="s">
        <v>4459</v>
      </c>
      <c r="B1731" s="9" t="s">
        <v>4554</v>
      </c>
      <c r="C1731" s="10" t="s">
        <v>17</v>
      </c>
      <c r="D1731" s="11" t="s">
        <v>6037</v>
      </c>
      <c r="E1731" s="9" t="s">
        <v>6037</v>
      </c>
      <c r="F1731" s="12" t="s">
        <v>4555</v>
      </c>
      <c r="G1731" s="12" t="s">
        <v>24</v>
      </c>
      <c r="H1731" s="13">
        <v>1674740</v>
      </c>
      <c r="I1731" s="14">
        <v>837370</v>
      </c>
      <c r="J1731" s="15">
        <v>418685</v>
      </c>
      <c r="K1731" s="14">
        <v>418685</v>
      </c>
      <c r="L1731" s="25" t="s">
        <v>6037</v>
      </c>
    </row>
    <row r="1732" spans="1:12" x14ac:dyDescent="0.35">
      <c r="A1732" s="9" t="s">
        <v>4459</v>
      </c>
      <c r="B1732" s="9" t="s">
        <v>4556</v>
      </c>
      <c r="C1732" s="10" t="s">
        <v>17</v>
      </c>
      <c r="D1732" s="11" t="s">
        <v>6037</v>
      </c>
      <c r="E1732" s="9" t="s">
        <v>6037</v>
      </c>
      <c r="F1732" s="12" t="s">
        <v>4557</v>
      </c>
      <c r="G1732" s="12" t="s">
        <v>110</v>
      </c>
      <c r="H1732" s="13">
        <v>85248</v>
      </c>
      <c r="I1732" s="14">
        <v>42624</v>
      </c>
      <c r="J1732" s="15">
        <v>21312</v>
      </c>
      <c r="K1732" s="14">
        <v>21312</v>
      </c>
      <c r="L1732" s="25" t="s">
        <v>6037</v>
      </c>
    </row>
    <row r="1733" spans="1:12" x14ac:dyDescent="0.35">
      <c r="A1733" s="9" t="s">
        <v>4558</v>
      </c>
      <c r="B1733" s="9" t="s">
        <v>4559</v>
      </c>
      <c r="C1733" s="10" t="s">
        <v>17</v>
      </c>
      <c r="D1733" s="11" t="s">
        <v>6037</v>
      </c>
      <c r="E1733" s="9" t="s">
        <v>6037</v>
      </c>
      <c r="F1733" s="12" t="s">
        <v>4560</v>
      </c>
      <c r="G1733" s="12" t="s">
        <v>19</v>
      </c>
      <c r="H1733" s="13">
        <v>14896</v>
      </c>
      <c r="I1733" s="14">
        <v>7448</v>
      </c>
      <c r="J1733" s="15">
        <v>3724</v>
      </c>
      <c r="K1733" s="14">
        <v>3724</v>
      </c>
      <c r="L1733" s="25" t="s">
        <v>6037</v>
      </c>
    </row>
    <row r="1734" spans="1:12" x14ac:dyDescent="0.35">
      <c r="A1734" s="9" t="s">
        <v>4558</v>
      </c>
      <c r="B1734" s="9" t="s">
        <v>4561</v>
      </c>
      <c r="C1734" s="10" t="s">
        <v>17</v>
      </c>
      <c r="D1734" s="11" t="s">
        <v>6037</v>
      </c>
      <c r="E1734" s="9" t="s">
        <v>6037</v>
      </c>
      <c r="F1734" s="12" t="s">
        <v>4562</v>
      </c>
      <c r="G1734" s="12" t="s">
        <v>110</v>
      </c>
      <c r="H1734" s="13">
        <v>25582</v>
      </c>
      <c r="I1734" s="14">
        <v>12791</v>
      </c>
      <c r="J1734" s="15">
        <v>6396</v>
      </c>
      <c r="K1734" s="14">
        <v>6395</v>
      </c>
      <c r="L1734" s="25" t="s">
        <v>6037</v>
      </c>
    </row>
    <row r="1735" spans="1:12" x14ac:dyDescent="0.35">
      <c r="A1735" s="9" t="s">
        <v>4558</v>
      </c>
      <c r="B1735" s="9" t="s">
        <v>4563</v>
      </c>
      <c r="C1735" s="10" t="s">
        <v>17</v>
      </c>
      <c r="D1735" s="11" t="s">
        <v>6037</v>
      </c>
      <c r="E1735" s="9" t="s">
        <v>6037</v>
      </c>
      <c r="F1735" s="12" t="s">
        <v>4564</v>
      </c>
      <c r="G1735" s="12" t="s">
        <v>110</v>
      </c>
      <c r="H1735" s="13">
        <v>368719</v>
      </c>
      <c r="I1735" s="14">
        <v>184360</v>
      </c>
      <c r="J1735" s="15">
        <v>92180</v>
      </c>
      <c r="K1735" s="14">
        <v>92180</v>
      </c>
      <c r="L1735" s="25" t="s">
        <v>6037</v>
      </c>
    </row>
    <row r="1736" spans="1:12" x14ac:dyDescent="0.35">
      <c r="A1736" s="9" t="s">
        <v>4558</v>
      </c>
      <c r="B1736" s="9" t="s">
        <v>4563</v>
      </c>
      <c r="C1736" s="10" t="s">
        <v>4565</v>
      </c>
      <c r="D1736" s="11" t="s">
        <v>4566</v>
      </c>
      <c r="E1736" s="9" t="s">
        <v>22</v>
      </c>
      <c r="F1736" s="12" t="s">
        <v>4567</v>
      </c>
      <c r="G1736" s="12" t="s">
        <v>110</v>
      </c>
      <c r="H1736" s="13">
        <v>627626</v>
      </c>
      <c r="I1736" s="14">
        <v>313813</v>
      </c>
      <c r="J1736" s="15">
        <v>156907</v>
      </c>
      <c r="K1736" s="14">
        <v>156906</v>
      </c>
      <c r="L1736" s="25" t="s">
        <v>6037</v>
      </c>
    </row>
    <row r="1737" spans="1:12" x14ac:dyDescent="0.35">
      <c r="A1737" s="9" t="s">
        <v>4558</v>
      </c>
      <c r="B1737" s="9" t="s">
        <v>4563</v>
      </c>
      <c r="C1737" s="10" t="s">
        <v>4568</v>
      </c>
      <c r="D1737" s="11" t="s">
        <v>4569</v>
      </c>
      <c r="E1737" s="9" t="s">
        <v>22</v>
      </c>
      <c r="F1737" s="12" t="s">
        <v>4570</v>
      </c>
      <c r="G1737" s="12" t="s">
        <v>110</v>
      </c>
      <c r="H1737" s="13">
        <v>473247</v>
      </c>
      <c r="I1737" s="14">
        <v>236624</v>
      </c>
      <c r="J1737" s="15">
        <v>118312</v>
      </c>
      <c r="K1737" s="14">
        <v>118312</v>
      </c>
      <c r="L1737" s="25" t="s">
        <v>6037</v>
      </c>
    </row>
    <row r="1738" spans="1:12" x14ac:dyDescent="0.35">
      <c r="A1738" s="9" t="s">
        <v>4558</v>
      </c>
      <c r="B1738" s="9" t="s">
        <v>4563</v>
      </c>
      <c r="C1738" s="10" t="s">
        <v>4571</v>
      </c>
      <c r="D1738" s="11" t="s">
        <v>4572</v>
      </c>
      <c r="E1738" s="9" t="s">
        <v>22</v>
      </c>
      <c r="F1738" s="12" t="s">
        <v>4573</v>
      </c>
      <c r="G1738" s="12" t="s">
        <v>110</v>
      </c>
      <c r="H1738" s="13">
        <v>49264</v>
      </c>
      <c r="I1738" s="14">
        <v>24632</v>
      </c>
      <c r="J1738" s="15">
        <v>12316</v>
      </c>
      <c r="K1738" s="14">
        <v>12316</v>
      </c>
      <c r="L1738" s="25" t="s">
        <v>6037</v>
      </c>
    </row>
    <row r="1739" spans="1:12" x14ac:dyDescent="0.35">
      <c r="A1739" s="9" t="s">
        <v>4558</v>
      </c>
      <c r="B1739" s="9" t="s">
        <v>4563</v>
      </c>
      <c r="C1739" s="10" t="s">
        <v>4574</v>
      </c>
      <c r="D1739" s="11" t="s">
        <v>4575</v>
      </c>
      <c r="E1739" s="9" t="s">
        <v>22</v>
      </c>
      <c r="F1739" s="12" t="s">
        <v>4576</v>
      </c>
      <c r="G1739" s="12" t="s">
        <v>110</v>
      </c>
      <c r="H1739" s="13">
        <v>39218</v>
      </c>
      <c r="I1739" s="14">
        <v>19609</v>
      </c>
      <c r="J1739" s="15">
        <v>9805</v>
      </c>
      <c r="K1739" s="14">
        <v>9804</v>
      </c>
      <c r="L1739" s="25" t="s">
        <v>6037</v>
      </c>
    </row>
    <row r="1740" spans="1:12" x14ac:dyDescent="0.35">
      <c r="A1740" s="9" t="s">
        <v>4558</v>
      </c>
      <c r="B1740" s="9" t="s">
        <v>4577</v>
      </c>
      <c r="C1740" s="10" t="s">
        <v>17</v>
      </c>
      <c r="D1740" s="11" t="s">
        <v>6037</v>
      </c>
      <c r="E1740" s="9" t="s">
        <v>6037</v>
      </c>
      <c r="F1740" s="12" t="s">
        <v>4578</v>
      </c>
      <c r="G1740" s="12" t="s">
        <v>110</v>
      </c>
      <c r="H1740" s="13">
        <v>27594982</v>
      </c>
      <c r="I1740" s="14">
        <v>13797491</v>
      </c>
      <c r="J1740" s="15">
        <v>6898746</v>
      </c>
      <c r="K1740" s="14">
        <v>6898745</v>
      </c>
      <c r="L1740" s="25" t="s">
        <v>6037</v>
      </c>
    </row>
    <row r="1741" spans="1:12" x14ac:dyDescent="0.35">
      <c r="A1741" s="9" t="s">
        <v>4558</v>
      </c>
      <c r="B1741" s="9" t="s">
        <v>4579</v>
      </c>
      <c r="C1741" s="10" t="s">
        <v>17</v>
      </c>
      <c r="D1741" s="11" t="s">
        <v>6037</v>
      </c>
      <c r="E1741" s="9" t="s">
        <v>6037</v>
      </c>
      <c r="F1741" s="12" t="s">
        <v>4580</v>
      </c>
      <c r="G1741" s="12" t="s">
        <v>110</v>
      </c>
      <c r="H1741" s="13">
        <v>124182</v>
      </c>
      <c r="I1741" s="14">
        <v>62091</v>
      </c>
      <c r="J1741" s="15">
        <v>31046</v>
      </c>
      <c r="K1741" s="14">
        <v>31045</v>
      </c>
      <c r="L1741" s="25" t="s">
        <v>6037</v>
      </c>
    </row>
    <row r="1742" spans="1:12" x14ac:dyDescent="0.35">
      <c r="A1742" s="9" t="s">
        <v>4558</v>
      </c>
      <c r="B1742" s="9" t="s">
        <v>4581</v>
      </c>
      <c r="C1742" s="10" t="s">
        <v>17</v>
      </c>
      <c r="D1742" s="11" t="s">
        <v>6037</v>
      </c>
      <c r="E1742" s="9" t="s">
        <v>6037</v>
      </c>
      <c r="F1742" s="12" t="s">
        <v>4582</v>
      </c>
      <c r="G1742" s="12" t="s">
        <v>24</v>
      </c>
      <c r="H1742" s="13">
        <v>417740</v>
      </c>
      <c r="I1742" s="14">
        <v>208870</v>
      </c>
      <c r="J1742" s="15">
        <v>104435</v>
      </c>
      <c r="K1742" s="14">
        <v>104435</v>
      </c>
      <c r="L1742" s="25" t="s">
        <v>6037</v>
      </c>
    </row>
    <row r="1743" spans="1:12" x14ac:dyDescent="0.35">
      <c r="A1743" s="9" t="s">
        <v>4558</v>
      </c>
      <c r="B1743" s="9" t="s">
        <v>4583</v>
      </c>
      <c r="C1743" s="10" t="s">
        <v>17</v>
      </c>
      <c r="D1743" s="11" t="s">
        <v>6037</v>
      </c>
      <c r="E1743" s="9" t="s">
        <v>6037</v>
      </c>
      <c r="F1743" s="12" t="s">
        <v>4584</v>
      </c>
      <c r="G1743" s="12" t="s">
        <v>110</v>
      </c>
      <c r="H1743" s="13">
        <v>32634</v>
      </c>
      <c r="I1743" s="14">
        <v>16317</v>
      </c>
      <c r="J1743" s="15">
        <v>8159</v>
      </c>
      <c r="K1743" s="14">
        <v>8158</v>
      </c>
      <c r="L1743" s="25" t="s">
        <v>6037</v>
      </c>
    </row>
    <row r="1744" spans="1:12" x14ac:dyDescent="0.35">
      <c r="A1744" s="9" t="s">
        <v>4558</v>
      </c>
      <c r="B1744" s="9" t="s">
        <v>4585</v>
      </c>
      <c r="C1744" s="10" t="s">
        <v>17</v>
      </c>
      <c r="D1744" s="11" t="s">
        <v>6037</v>
      </c>
      <c r="E1744" s="9" t="s">
        <v>6037</v>
      </c>
      <c r="F1744" s="12" t="s">
        <v>4586</v>
      </c>
      <c r="G1744" s="12" t="s">
        <v>110</v>
      </c>
      <c r="H1744" s="13">
        <v>38044</v>
      </c>
      <c r="I1744" s="14">
        <v>19022</v>
      </c>
      <c r="J1744" s="15">
        <v>9511</v>
      </c>
      <c r="K1744" s="14">
        <v>9511</v>
      </c>
      <c r="L1744" s="25" t="s">
        <v>6037</v>
      </c>
    </row>
    <row r="1745" spans="1:12" x14ac:dyDescent="0.35">
      <c r="A1745" s="9" t="s">
        <v>4558</v>
      </c>
      <c r="B1745" s="9" t="s">
        <v>4585</v>
      </c>
      <c r="C1745" s="10" t="s">
        <v>4587</v>
      </c>
      <c r="D1745" s="11" t="s">
        <v>4588</v>
      </c>
      <c r="E1745" s="9" t="s">
        <v>22</v>
      </c>
      <c r="F1745" s="12" t="s">
        <v>4589</v>
      </c>
      <c r="G1745" s="12" t="s">
        <v>110</v>
      </c>
      <c r="H1745" s="13">
        <v>34730</v>
      </c>
      <c r="I1745" s="14">
        <v>17365</v>
      </c>
      <c r="J1745" s="15">
        <v>8683</v>
      </c>
      <c r="K1745" s="14">
        <v>8682</v>
      </c>
      <c r="L1745" s="25" t="s">
        <v>6037</v>
      </c>
    </row>
    <row r="1746" spans="1:12" x14ac:dyDescent="0.35">
      <c r="A1746" s="9" t="s">
        <v>4558</v>
      </c>
      <c r="B1746" s="9" t="s">
        <v>4590</v>
      </c>
      <c r="C1746" s="10" t="s">
        <v>17</v>
      </c>
      <c r="D1746" s="11" t="s">
        <v>6037</v>
      </c>
      <c r="E1746" s="9" t="s">
        <v>6037</v>
      </c>
      <c r="F1746" s="12" t="s">
        <v>4591</v>
      </c>
      <c r="G1746" s="12" t="s">
        <v>110</v>
      </c>
      <c r="H1746" s="13">
        <v>687564</v>
      </c>
      <c r="I1746" s="14">
        <v>343782</v>
      </c>
      <c r="J1746" s="15">
        <v>171891</v>
      </c>
      <c r="K1746" s="14">
        <v>171891</v>
      </c>
      <c r="L1746" s="25" t="s">
        <v>6037</v>
      </c>
    </row>
    <row r="1747" spans="1:12" x14ac:dyDescent="0.35">
      <c r="A1747" s="9" t="s">
        <v>4558</v>
      </c>
      <c r="B1747" s="9" t="s">
        <v>4592</v>
      </c>
      <c r="C1747" s="10" t="s">
        <v>17</v>
      </c>
      <c r="D1747" s="11" t="s">
        <v>6037</v>
      </c>
      <c r="E1747" s="9" t="s">
        <v>6037</v>
      </c>
      <c r="F1747" s="12" t="s">
        <v>4593</v>
      </c>
      <c r="G1747" s="12" t="s">
        <v>110</v>
      </c>
      <c r="H1747" s="13">
        <v>1992665</v>
      </c>
      <c r="I1747" s="14">
        <v>996333</v>
      </c>
      <c r="J1747" s="15">
        <v>498166</v>
      </c>
      <c r="K1747" s="14">
        <v>498167</v>
      </c>
      <c r="L1747" s="25" t="s">
        <v>6037</v>
      </c>
    </row>
    <row r="1748" spans="1:12" x14ac:dyDescent="0.35">
      <c r="A1748" s="9" t="s">
        <v>4558</v>
      </c>
      <c r="B1748" s="9" t="s">
        <v>4594</v>
      </c>
      <c r="C1748" s="10" t="s">
        <v>17</v>
      </c>
      <c r="D1748" s="11" t="s">
        <v>6037</v>
      </c>
      <c r="E1748" s="9" t="s">
        <v>6037</v>
      </c>
      <c r="F1748" s="12" t="s">
        <v>4595</v>
      </c>
      <c r="G1748" s="12" t="s">
        <v>110</v>
      </c>
      <c r="H1748" s="13">
        <v>187960</v>
      </c>
      <c r="I1748" s="14">
        <v>93980</v>
      </c>
      <c r="J1748" s="15">
        <v>46990</v>
      </c>
      <c r="K1748" s="14">
        <v>46990</v>
      </c>
      <c r="L1748" s="25" t="s">
        <v>6037</v>
      </c>
    </row>
    <row r="1749" spans="1:12" x14ac:dyDescent="0.35">
      <c r="A1749" s="9" t="s">
        <v>4558</v>
      </c>
      <c r="B1749" s="9" t="s">
        <v>4596</v>
      </c>
      <c r="C1749" s="10" t="s">
        <v>17</v>
      </c>
      <c r="D1749" s="11" t="s">
        <v>6037</v>
      </c>
      <c r="E1749" s="9" t="s">
        <v>6037</v>
      </c>
      <c r="F1749" s="12" t="s">
        <v>4597</v>
      </c>
      <c r="G1749" s="12" t="s">
        <v>24</v>
      </c>
      <c r="H1749" s="13">
        <v>15344766</v>
      </c>
      <c r="I1749" s="14">
        <v>7672383</v>
      </c>
      <c r="J1749" s="15">
        <v>3836192</v>
      </c>
      <c r="K1749" s="14">
        <v>3836191</v>
      </c>
      <c r="L1749" s="25" t="s">
        <v>6037</v>
      </c>
    </row>
    <row r="1750" spans="1:12" x14ac:dyDescent="0.35">
      <c r="A1750" s="9" t="s">
        <v>4558</v>
      </c>
      <c r="B1750" s="9" t="s">
        <v>4596</v>
      </c>
      <c r="C1750" s="10" t="s">
        <v>4598</v>
      </c>
      <c r="D1750" s="11" t="s">
        <v>4599</v>
      </c>
      <c r="E1750" s="9" t="s">
        <v>22</v>
      </c>
      <c r="F1750" s="12" t="s">
        <v>4600</v>
      </c>
      <c r="G1750" s="12" t="s">
        <v>24</v>
      </c>
      <c r="H1750" s="13">
        <v>647111</v>
      </c>
      <c r="I1750" s="14">
        <v>323556</v>
      </c>
      <c r="J1750" s="15">
        <v>161778</v>
      </c>
      <c r="K1750" s="14">
        <v>161778</v>
      </c>
      <c r="L1750" s="25" t="s">
        <v>6037</v>
      </c>
    </row>
    <row r="1751" spans="1:12" x14ac:dyDescent="0.35">
      <c r="A1751" s="9" t="s">
        <v>4558</v>
      </c>
      <c r="B1751" s="9" t="s">
        <v>4601</v>
      </c>
      <c r="C1751" s="10" t="s">
        <v>17</v>
      </c>
      <c r="D1751" s="11" t="s">
        <v>6037</v>
      </c>
      <c r="E1751" s="9" t="s">
        <v>6037</v>
      </c>
      <c r="F1751" s="12" t="s">
        <v>4602</v>
      </c>
      <c r="G1751" s="12" t="s">
        <v>110</v>
      </c>
      <c r="H1751" s="13">
        <v>29470</v>
      </c>
      <c r="I1751" s="14">
        <v>14735</v>
      </c>
      <c r="J1751" s="15">
        <v>7368</v>
      </c>
      <c r="K1751" s="14">
        <v>7367</v>
      </c>
      <c r="L1751" s="25" t="s">
        <v>6037</v>
      </c>
    </row>
    <row r="1752" spans="1:12" x14ac:dyDescent="0.35">
      <c r="A1752" s="9" t="s">
        <v>4558</v>
      </c>
      <c r="B1752" s="9" t="s">
        <v>4603</v>
      </c>
      <c r="C1752" s="10" t="s">
        <v>17</v>
      </c>
      <c r="D1752" s="11" t="s">
        <v>6037</v>
      </c>
      <c r="E1752" s="9" t="s">
        <v>6037</v>
      </c>
      <c r="F1752" s="12" t="s">
        <v>4604</v>
      </c>
      <c r="G1752" s="12" t="s">
        <v>110</v>
      </c>
      <c r="H1752" s="13">
        <v>76048</v>
      </c>
      <c r="I1752" s="14">
        <v>38024</v>
      </c>
      <c r="J1752" s="15">
        <v>19012</v>
      </c>
      <c r="K1752" s="14">
        <v>19012</v>
      </c>
      <c r="L1752" s="25" t="s">
        <v>6037</v>
      </c>
    </row>
    <row r="1753" spans="1:12" x14ac:dyDescent="0.35">
      <c r="A1753" s="9" t="s">
        <v>4558</v>
      </c>
      <c r="B1753" s="9" t="s">
        <v>4605</v>
      </c>
      <c r="C1753" s="10" t="s">
        <v>17</v>
      </c>
      <c r="D1753" s="11" t="s">
        <v>6037</v>
      </c>
      <c r="E1753" s="9" t="s">
        <v>6037</v>
      </c>
      <c r="F1753" s="12" t="s">
        <v>4606</v>
      </c>
      <c r="G1753" s="12" t="s">
        <v>110</v>
      </c>
      <c r="H1753" s="13">
        <v>7108174</v>
      </c>
      <c r="I1753" s="14">
        <v>3554087</v>
      </c>
      <c r="J1753" s="15">
        <v>1777044</v>
      </c>
      <c r="K1753" s="14">
        <v>1777043</v>
      </c>
      <c r="L1753" s="25" t="s">
        <v>6037</v>
      </c>
    </row>
    <row r="1754" spans="1:12" x14ac:dyDescent="0.35">
      <c r="A1754" s="9" t="s">
        <v>4558</v>
      </c>
      <c r="B1754" s="9" t="s">
        <v>4605</v>
      </c>
      <c r="C1754" s="10" t="s">
        <v>4607</v>
      </c>
      <c r="D1754" s="11" t="s">
        <v>4608</v>
      </c>
      <c r="E1754" s="9" t="s">
        <v>45</v>
      </c>
      <c r="F1754" s="12" t="s">
        <v>4609</v>
      </c>
      <c r="G1754" s="12" t="s">
        <v>110</v>
      </c>
      <c r="H1754" s="13">
        <v>1416476</v>
      </c>
      <c r="I1754" s="14">
        <v>708238</v>
      </c>
      <c r="J1754" s="15">
        <v>354119</v>
      </c>
      <c r="K1754" s="14">
        <v>354119</v>
      </c>
      <c r="L1754" s="25" t="s">
        <v>6037</v>
      </c>
    </row>
    <row r="1755" spans="1:12" x14ac:dyDescent="0.35">
      <c r="A1755" s="9" t="s">
        <v>4558</v>
      </c>
      <c r="B1755" s="9" t="s">
        <v>4610</v>
      </c>
      <c r="C1755" s="10" t="s">
        <v>17</v>
      </c>
      <c r="D1755" s="11" t="s">
        <v>6037</v>
      </c>
      <c r="E1755" s="9" t="s">
        <v>6037</v>
      </c>
      <c r="F1755" s="12" t="s">
        <v>4611</v>
      </c>
      <c r="G1755" s="12" t="s">
        <v>238</v>
      </c>
      <c r="H1755" s="13">
        <v>14198176</v>
      </c>
      <c r="I1755" s="14">
        <v>7099088</v>
      </c>
      <c r="J1755" s="15">
        <v>3549544</v>
      </c>
      <c r="K1755" s="14">
        <v>3549544</v>
      </c>
      <c r="L1755" s="25" t="s">
        <v>6037</v>
      </c>
    </row>
    <row r="1756" spans="1:12" x14ac:dyDescent="0.35">
      <c r="A1756" s="9" t="s">
        <v>4558</v>
      </c>
      <c r="B1756" s="9" t="s">
        <v>4612</v>
      </c>
      <c r="C1756" s="10" t="s">
        <v>17</v>
      </c>
      <c r="D1756" s="11" t="s">
        <v>6037</v>
      </c>
      <c r="E1756" s="9" t="s">
        <v>6037</v>
      </c>
      <c r="F1756" s="12" t="s">
        <v>4613</v>
      </c>
      <c r="G1756" s="12" t="s">
        <v>238</v>
      </c>
      <c r="H1756" s="13">
        <v>179308</v>
      </c>
      <c r="I1756" s="14">
        <v>89654</v>
      </c>
      <c r="J1756" s="15">
        <v>44827</v>
      </c>
      <c r="K1756" s="14">
        <v>44827</v>
      </c>
      <c r="L1756" s="25" t="s">
        <v>6037</v>
      </c>
    </row>
    <row r="1757" spans="1:12" x14ac:dyDescent="0.35">
      <c r="A1757" s="9" t="s">
        <v>4558</v>
      </c>
      <c r="B1757" s="9" t="s">
        <v>4614</v>
      </c>
      <c r="C1757" s="10" t="s">
        <v>17</v>
      </c>
      <c r="D1757" s="11" t="s">
        <v>6037</v>
      </c>
      <c r="E1757" s="9" t="s">
        <v>6037</v>
      </c>
      <c r="F1757" s="12" t="s">
        <v>4615</v>
      </c>
      <c r="G1757" s="12" t="s">
        <v>110</v>
      </c>
      <c r="H1757" s="13">
        <v>114622</v>
      </c>
      <c r="I1757" s="14">
        <v>57311</v>
      </c>
      <c r="J1757" s="15">
        <v>28656</v>
      </c>
      <c r="K1757" s="14">
        <v>28655</v>
      </c>
      <c r="L1757" s="25" t="s">
        <v>6037</v>
      </c>
    </row>
    <row r="1758" spans="1:12" x14ac:dyDescent="0.35">
      <c r="A1758" s="9" t="s">
        <v>4558</v>
      </c>
      <c r="B1758" s="9" t="s">
        <v>4616</v>
      </c>
      <c r="C1758" s="10" t="s">
        <v>17</v>
      </c>
      <c r="D1758" s="11" t="s">
        <v>6037</v>
      </c>
      <c r="E1758" s="9" t="s">
        <v>6037</v>
      </c>
      <c r="F1758" s="12" t="s">
        <v>4617</v>
      </c>
      <c r="G1758" s="12" t="s">
        <v>110</v>
      </c>
      <c r="H1758" s="13">
        <v>10720</v>
      </c>
      <c r="I1758" s="14">
        <v>5360</v>
      </c>
      <c r="J1758" s="15">
        <v>2680</v>
      </c>
      <c r="K1758" s="14">
        <v>2680</v>
      </c>
      <c r="L1758" s="25" t="s">
        <v>6037</v>
      </c>
    </row>
    <row r="1759" spans="1:12" x14ac:dyDescent="0.35">
      <c r="A1759" s="9" t="s">
        <v>4558</v>
      </c>
      <c r="B1759" s="9" t="s">
        <v>4618</v>
      </c>
      <c r="C1759" s="10" t="s">
        <v>17</v>
      </c>
      <c r="D1759" s="11" t="s">
        <v>6037</v>
      </c>
      <c r="E1759" s="9" t="s">
        <v>6037</v>
      </c>
      <c r="F1759" s="12" t="s">
        <v>4619</v>
      </c>
      <c r="G1759" s="12" t="s">
        <v>24</v>
      </c>
      <c r="H1759" s="13">
        <v>461618</v>
      </c>
      <c r="I1759" s="14">
        <v>230809</v>
      </c>
      <c r="J1759" s="15">
        <v>115405</v>
      </c>
      <c r="K1759" s="14">
        <v>115404</v>
      </c>
      <c r="L1759" s="25" t="s">
        <v>6037</v>
      </c>
    </row>
    <row r="1760" spans="1:12" x14ac:dyDescent="0.35">
      <c r="A1760" s="9" t="s">
        <v>4558</v>
      </c>
      <c r="B1760" s="9" t="s">
        <v>4618</v>
      </c>
      <c r="C1760" s="10" t="s">
        <v>4620</v>
      </c>
      <c r="D1760" s="11" t="s">
        <v>4621</v>
      </c>
      <c r="E1760" s="9" t="s">
        <v>22</v>
      </c>
      <c r="F1760" s="12" t="s">
        <v>4622</v>
      </c>
      <c r="G1760" s="12" t="s">
        <v>24</v>
      </c>
      <c r="H1760" s="13">
        <v>0</v>
      </c>
      <c r="I1760" s="14">
        <v>0</v>
      </c>
      <c r="J1760" s="15">
        <v>0</v>
      </c>
      <c r="K1760" s="14">
        <v>0</v>
      </c>
      <c r="L1760" s="25" t="s">
        <v>6106</v>
      </c>
    </row>
    <row r="1761" spans="1:12" x14ac:dyDescent="0.35">
      <c r="A1761" s="9" t="s">
        <v>4558</v>
      </c>
      <c r="B1761" s="9" t="s">
        <v>4618</v>
      </c>
      <c r="C1761" s="10" t="s">
        <v>4623</v>
      </c>
      <c r="D1761" s="11" t="s">
        <v>4624</v>
      </c>
      <c r="E1761" s="9" t="s">
        <v>22</v>
      </c>
      <c r="F1761" s="12" t="s">
        <v>4625</v>
      </c>
      <c r="G1761" s="12" t="s">
        <v>24</v>
      </c>
      <c r="H1761" s="13">
        <v>0</v>
      </c>
      <c r="I1761" s="14">
        <v>0</v>
      </c>
      <c r="J1761" s="15">
        <v>0</v>
      </c>
      <c r="K1761" s="14">
        <v>0</v>
      </c>
      <c r="L1761" s="25" t="s">
        <v>6106</v>
      </c>
    </row>
    <row r="1762" spans="1:12" x14ac:dyDescent="0.35">
      <c r="A1762" s="9" t="s">
        <v>4558</v>
      </c>
      <c r="B1762" s="9" t="s">
        <v>4618</v>
      </c>
      <c r="C1762" s="10" t="s">
        <v>4626</v>
      </c>
      <c r="D1762" s="11" t="s">
        <v>4627</v>
      </c>
      <c r="E1762" s="9" t="s">
        <v>22</v>
      </c>
      <c r="F1762" s="12" t="s">
        <v>4628</v>
      </c>
      <c r="G1762" s="12" t="s">
        <v>24</v>
      </c>
      <c r="H1762" s="13">
        <v>7178</v>
      </c>
      <c r="I1762" s="14">
        <v>3589</v>
      </c>
      <c r="J1762" s="15">
        <v>7500</v>
      </c>
      <c r="K1762" s="14">
        <v>0</v>
      </c>
      <c r="L1762" s="25" t="s">
        <v>6037</v>
      </c>
    </row>
    <row r="1763" spans="1:12" x14ac:dyDescent="0.35">
      <c r="A1763" s="9" t="s">
        <v>4558</v>
      </c>
      <c r="B1763" s="9" t="s">
        <v>4629</v>
      </c>
      <c r="C1763" s="10" t="s">
        <v>17</v>
      </c>
      <c r="D1763" s="11" t="s">
        <v>6037</v>
      </c>
      <c r="E1763" s="9" t="s">
        <v>6037</v>
      </c>
      <c r="F1763" s="12" t="s">
        <v>4630</v>
      </c>
      <c r="G1763" s="12" t="s">
        <v>24</v>
      </c>
      <c r="H1763" s="13">
        <v>2587534</v>
      </c>
      <c r="I1763" s="14">
        <v>1293767</v>
      </c>
      <c r="J1763" s="15">
        <v>646884</v>
      </c>
      <c r="K1763" s="14">
        <v>646883</v>
      </c>
      <c r="L1763" s="25" t="s">
        <v>6037</v>
      </c>
    </row>
    <row r="1764" spans="1:12" x14ac:dyDescent="0.35">
      <c r="A1764" s="9" t="s">
        <v>4558</v>
      </c>
      <c r="B1764" s="9" t="s">
        <v>4629</v>
      </c>
      <c r="C1764" s="10" t="s">
        <v>4631</v>
      </c>
      <c r="D1764" s="11" t="s">
        <v>4632</v>
      </c>
      <c r="E1764" s="9" t="s">
        <v>22</v>
      </c>
      <c r="F1764" s="12" t="s">
        <v>4633</v>
      </c>
      <c r="G1764" s="12" t="s">
        <v>24</v>
      </c>
      <c r="H1764" s="13">
        <v>144330</v>
      </c>
      <c r="I1764" s="14">
        <v>72165</v>
      </c>
      <c r="J1764" s="15">
        <v>36083</v>
      </c>
      <c r="K1764" s="14">
        <v>36082</v>
      </c>
      <c r="L1764" s="25" t="s">
        <v>6037</v>
      </c>
    </row>
    <row r="1765" spans="1:12" x14ac:dyDescent="0.35">
      <c r="A1765" s="9" t="s">
        <v>4558</v>
      </c>
      <c r="B1765" s="9" t="s">
        <v>4629</v>
      </c>
      <c r="C1765" s="10" t="s">
        <v>4634</v>
      </c>
      <c r="D1765" s="11" t="s">
        <v>4635</v>
      </c>
      <c r="E1765" s="9" t="s">
        <v>45</v>
      </c>
      <c r="F1765" s="12" t="s">
        <v>4636</v>
      </c>
      <c r="G1765" s="12" t="s">
        <v>24</v>
      </c>
      <c r="H1765" s="13">
        <v>55576</v>
      </c>
      <c r="I1765" s="14">
        <v>27788</v>
      </c>
      <c r="J1765" s="15">
        <v>13894</v>
      </c>
      <c r="K1765" s="14">
        <v>13894</v>
      </c>
      <c r="L1765" s="25" t="s">
        <v>6037</v>
      </c>
    </row>
    <row r="1766" spans="1:12" x14ac:dyDescent="0.35">
      <c r="A1766" s="9" t="s">
        <v>4558</v>
      </c>
      <c r="B1766" s="9" t="s">
        <v>4629</v>
      </c>
      <c r="C1766" s="10" t="s">
        <v>4637</v>
      </c>
      <c r="D1766" s="11" t="s">
        <v>4638</v>
      </c>
      <c r="E1766" s="9" t="s">
        <v>22</v>
      </c>
      <c r="F1766" s="12" t="s">
        <v>4639</v>
      </c>
      <c r="G1766" s="12" t="s">
        <v>24</v>
      </c>
      <c r="H1766" s="13">
        <v>54916</v>
      </c>
      <c r="I1766" s="14">
        <v>27458</v>
      </c>
      <c r="J1766" s="15">
        <v>13729</v>
      </c>
      <c r="K1766" s="14">
        <v>13729</v>
      </c>
      <c r="L1766" s="25" t="s">
        <v>6037</v>
      </c>
    </row>
    <row r="1767" spans="1:12" x14ac:dyDescent="0.35">
      <c r="A1767" s="9" t="s">
        <v>4558</v>
      </c>
      <c r="B1767" s="9" t="s">
        <v>4640</v>
      </c>
      <c r="C1767" s="10" t="s">
        <v>4641</v>
      </c>
      <c r="D1767" s="11" t="s">
        <v>4642</v>
      </c>
      <c r="E1767" s="9" t="s">
        <v>22</v>
      </c>
      <c r="F1767" s="12" t="s">
        <v>4643</v>
      </c>
      <c r="G1767" s="12" t="s">
        <v>24</v>
      </c>
      <c r="H1767" s="13">
        <v>4734</v>
      </c>
      <c r="I1767" s="14">
        <v>2367</v>
      </c>
      <c r="J1767" s="15">
        <v>1184</v>
      </c>
      <c r="K1767" s="14">
        <v>1183</v>
      </c>
      <c r="L1767" s="25" t="s">
        <v>6037</v>
      </c>
    </row>
    <row r="1768" spans="1:12" x14ac:dyDescent="0.35">
      <c r="A1768" s="9" t="s">
        <v>4558</v>
      </c>
      <c r="B1768" s="9" t="s">
        <v>4644</v>
      </c>
      <c r="C1768" s="10" t="s">
        <v>4645</v>
      </c>
      <c r="D1768" s="11" t="s">
        <v>4646</v>
      </c>
      <c r="E1768" s="9" t="s">
        <v>22</v>
      </c>
      <c r="F1768" s="12" t="s">
        <v>4647</v>
      </c>
      <c r="G1768" s="12" t="s">
        <v>238</v>
      </c>
      <c r="H1768" s="13">
        <v>42744</v>
      </c>
      <c r="I1768" s="14">
        <v>21372</v>
      </c>
      <c r="J1768" s="15">
        <v>10686</v>
      </c>
      <c r="K1768" s="14">
        <v>10686</v>
      </c>
      <c r="L1768" s="25" t="s">
        <v>6037</v>
      </c>
    </row>
    <row r="1769" spans="1:12" x14ac:dyDescent="0.35">
      <c r="A1769" s="9" t="s">
        <v>4558</v>
      </c>
      <c r="B1769" s="9" t="s">
        <v>4648</v>
      </c>
      <c r="C1769" s="10" t="s">
        <v>4649</v>
      </c>
      <c r="D1769" s="11" t="s">
        <v>4650</v>
      </c>
      <c r="E1769" s="9" t="s">
        <v>22</v>
      </c>
      <c r="F1769" s="12" t="s">
        <v>4651</v>
      </c>
      <c r="G1769" s="12" t="s">
        <v>24</v>
      </c>
      <c r="H1769" s="13">
        <v>25948</v>
      </c>
      <c r="I1769" s="14">
        <v>12974</v>
      </c>
      <c r="J1769" s="15">
        <v>6487</v>
      </c>
      <c r="K1769" s="14">
        <v>6487</v>
      </c>
      <c r="L1769" s="25" t="s">
        <v>6037</v>
      </c>
    </row>
    <row r="1770" spans="1:12" x14ac:dyDescent="0.35">
      <c r="A1770" s="9" t="s">
        <v>4558</v>
      </c>
      <c r="B1770" s="9" t="s">
        <v>4652</v>
      </c>
      <c r="C1770" s="10" t="s">
        <v>4653</v>
      </c>
      <c r="D1770" s="11" t="s">
        <v>4654</v>
      </c>
      <c r="E1770" s="9" t="s">
        <v>22</v>
      </c>
      <c r="F1770" s="12" t="s">
        <v>4655</v>
      </c>
      <c r="G1770" s="12" t="s">
        <v>238</v>
      </c>
      <c r="H1770" s="13">
        <v>17110</v>
      </c>
      <c r="I1770" s="14">
        <v>8555</v>
      </c>
      <c r="J1770" s="15">
        <v>4278</v>
      </c>
      <c r="K1770" s="14">
        <v>4277</v>
      </c>
      <c r="L1770" s="25" t="s">
        <v>6037</v>
      </c>
    </row>
    <row r="1771" spans="1:12" x14ac:dyDescent="0.35">
      <c r="A1771" s="9" t="s">
        <v>4558</v>
      </c>
      <c r="B1771" s="9" t="s">
        <v>4656</v>
      </c>
      <c r="C1771" s="10" t="s">
        <v>4657</v>
      </c>
      <c r="D1771" s="11" t="s">
        <v>4658</v>
      </c>
      <c r="E1771" s="9" t="s">
        <v>22</v>
      </c>
      <c r="F1771" s="12" t="s">
        <v>4659</v>
      </c>
      <c r="G1771" s="12" t="s">
        <v>24</v>
      </c>
      <c r="H1771" s="13">
        <v>42642</v>
      </c>
      <c r="I1771" s="14">
        <v>21321</v>
      </c>
      <c r="J1771" s="15">
        <v>10661</v>
      </c>
      <c r="K1771" s="14">
        <v>10660</v>
      </c>
      <c r="L1771" s="25" t="s">
        <v>6037</v>
      </c>
    </row>
    <row r="1772" spans="1:12" x14ac:dyDescent="0.35">
      <c r="A1772" s="9" t="s">
        <v>4660</v>
      </c>
      <c r="B1772" s="9" t="s">
        <v>4661</v>
      </c>
      <c r="C1772" s="10" t="s">
        <v>17</v>
      </c>
      <c r="D1772" s="11" t="s">
        <v>6037</v>
      </c>
      <c r="E1772" s="9" t="s">
        <v>6037</v>
      </c>
      <c r="F1772" s="12" t="s">
        <v>4662</v>
      </c>
      <c r="G1772" s="12" t="s">
        <v>19</v>
      </c>
      <c r="H1772" s="13">
        <v>61184</v>
      </c>
      <c r="I1772" s="14">
        <v>30592</v>
      </c>
      <c r="J1772" s="15">
        <v>15296</v>
      </c>
      <c r="K1772" s="14">
        <v>15296</v>
      </c>
      <c r="L1772" s="25" t="s">
        <v>6037</v>
      </c>
    </row>
    <row r="1773" spans="1:12" x14ac:dyDescent="0.35">
      <c r="A1773" s="9" t="s">
        <v>4660</v>
      </c>
      <c r="B1773" s="9" t="s">
        <v>4661</v>
      </c>
      <c r="C1773" s="10" t="s">
        <v>4663</v>
      </c>
      <c r="D1773" s="11" t="s">
        <v>4664</v>
      </c>
      <c r="E1773" s="9" t="s">
        <v>22</v>
      </c>
      <c r="F1773" s="12" t="s">
        <v>4665</v>
      </c>
      <c r="G1773" s="12" t="s">
        <v>110</v>
      </c>
      <c r="H1773" s="13">
        <v>177818</v>
      </c>
      <c r="I1773" s="14">
        <v>88909</v>
      </c>
      <c r="J1773" s="15">
        <v>44455</v>
      </c>
      <c r="K1773" s="14">
        <v>44454</v>
      </c>
      <c r="L1773" s="25" t="s">
        <v>6037</v>
      </c>
    </row>
    <row r="1774" spans="1:12" x14ac:dyDescent="0.35">
      <c r="A1774" s="9" t="s">
        <v>4660</v>
      </c>
      <c r="B1774" s="9" t="s">
        <v>4661</v>
      </c>
      <c r="C1774" s="10" t="s">
        <v>4666</v>
      </c>
      <c r="D1774" s="11" t="s">
        <v>4667</v>
      </c>
      <c r="E1774" s="9" t="s">
        <v>22</v>
      </c>
      <c r="F1774" s="12" t="s">
        <v>3782</v>
      </c>
      <c r="G1774" s="12" t="s">
        <v>110</v>
      </c>
      <c r="H1774" s="13">
        <v>108386</v>
      </c>
      <c r="I1774" s="14">
        <v>54193</v>
      </c>
      <c r="J1774" s="15">
        <v>27097</v>
      </c>
      <c r="K1774" s="14">
        <v>27096</v>
      </c>
      <c r="L1774" s="25" t="s">
        <v>6037</v>
      </c>
    </row>
    <row r="1775" spans="1:12" x14ac:dyDescent="0.35">
      <c r="A1775" s="9" t="s">
        <v>4660</v>
      </c>
      <c r="B1775" s="9" t="s">
        <v>4661</v>
      </c>
      <c r="C1775" s="10" t="s">
        <v>4668</v>
      </c>
      <c r="D1775" s="11" t="s">
        <v>4669</v>
      </c>
      <c r="E1775" s="9" t="s">
        <v>22</v>
      </c>
      <c r="F1775" s="12" t="s">
        <v>4670</v>
      </c>
      <c r="G1775" s="12" t="s">
        <v>19</v>
      </c>
      <c r="H1775" s="13">
        <v>1231787</v>
      </c>
      <c r="I1775" s="14">
        <v>615894</v>
      </c>
      <c r="J1775" s="15">
        <v>307947</v>
      </c>
      <c r="K1775" s="14">
        <v>307947</v>
      </c>
      <c r="L1775" s="25" t="s">
        <v>6037</v>
      </c>
    </row>
    <row r="1776" spans="1:12" x14ac:dyDescent="0.35">
      <c r="A1776" s="9" t="s">
        <v>4660</v>
      </c>
      <c r="B1776" s="9" t="s">
        <v>4661</v>
      </c>
      <c r="C1776" s="10" t="s">
        <v>4671</v>
      </c>
      <c r="D1776" s="11" t="s">
        <v>4672</v>
      </c>
      <c r="E1776" s="9" t="s">
        <v>22</v>
      </c>
      <c r="F1776" s="12" t="s">
        <v>4673</v>
      </c>
      <c r="G1776" s="12" t="s">
        <v>24</v>
      </c>
      <c r="H1776" s="13">
        <v>104370</v>
      </c>
      <c r="I1776" s="14">
        <v>52185</v>
      </c>
      <c r="J1776" s="15">
        <v>26093</v>
      </c>
      <c r="K1776" s="14">
        <v>26092</v>
      </c>
      <c r="L1776" s="25" t="s">
        <v>6037</v>
      </c>
    </row>
    <row r="1777" spans="1:12" x14ac:dyDescent="0.35">
      <c r="A1777" s="9" t="s">
        <v>4660</v>
      </c>
      <c r="B1777" s="9" t="s">
        <v>4661</v>
      </c>
      <c r="C1777" s="10" t="s">
        <v>4674</v>
      </c>
      <c r="D1777" s="11" t="s">
        <v>4675</v>
      </c>
      <c r="E1777" s="9" t="s">
        <v>22</v>
      </c>
      <c r="F1777" s="12" t="s">
        <v>4676</v>
      </c>
      <c r="G1777" s="12" t="s">
        <v>110</v>
      </c>
      <c r="H1777" s="13">
        <v>459343</v>
      </c>
      <c r="I1777" s="14">
        <v>229672</v>
      </c>
      <c r="J1777" s="15">
        <v>114836</v>
      </c>
      <c r="K1777" s="14">
        <v>114836</v>
      </c>
      <c r="L1777" s="25" t="s">
        <v>6037</v>
      </c>
    </row>
    <row r="1778" spans="1:12" x14ac:dyDescent="0.35">
      <c r="A1778" s="9" t="s">
        <v>4660</v>
      </c>
      <c r="B1778" s="9" t="s">
        <v>4661</v>
      </c>
      <c r="C1778" s="10" t="s">
        <v>4677</v>
      </c>
      <c r="D1778" s="11" t="s">
        <v>4678</v>
      </c>
      <c r="E1778" s="9" t="s">
        <v>22</v>
      </c>
      <c r="F1778" s="12" t="s">
        <v>4679</v>
      </c>
      <c r="G1778" s="12" t="s">
        <v>110</v>
      </c>
      <c r="H1778" s="13">
        <v>633446</v>
      </c>
      <c r="I1778" s="14">
        <v>316723</v>
      </c>
      <c r="J1778" s="15">
        <v>158362</v>
      </c>
      <c r="K1778" s="14">
        <v>158361</v>
      </c>
      <c r="L1778" s="25" t="s">
        <v>6037</v>
      </c>
    </row>
    <row r="1779" spans="1:12" x14ac:dyDescent="0.35">
      <c r="A1779" s="9" t="s">
        <v>4660</v>
      </c>
      <c r="B1779" s="9" t="s">
        <v>4661</v>
      </c>
      <c r="C1779" s="10" t="s">
        <v>4680</v>
      </c>
      <c r="D1779" s="11" t="s">
        <v>4681</v>
      </c>
      <c r="E1779" s="9" t="s">
        <v>22</v>
      </c>
      <c r="F1779" s="12" t="s">
        <v>4682</v>
      </c>
      <c r="G1779" s="12" t="s">
        <v>19</v>
      </c>
      <c r="H1779" s="13">
        <v>691836</v>
      </c>
      <c r="I1779" s="14">
        <v>345918</v>
      </c>
      <c r="J1779" s="15">
        <v>172959</v>
      </c>
      <c r="K1779" s="14">
        <v>172959</v>
      </c>
      <c r="L1779" s="25" t="s">
        <v>6037</v>
      </c>
    </row>
    <row r="1780" spans="1:12" x14ac:dyDescent="0.35">
      <c r="A1780" s="9" t="s">
        <v>4660</v>
      </c>
      <c r="B1780" s="9" t="s">
        <v>4661</v>
      </c>
      <c r="C1780" s="10" t="s">
        <v>4683</v>
      </c>
      <c r="D1780" s="11" t="s">
        <v>4684</v>
      </c>
      <c r="E1780" s="9" t="s">
        <v>22</v>
      </c>
      <c r="F1780" s="12" t="s">
        <v>4685</v>
      </c>
      <c r="G1780" s="12" t="s">
        <v>238</v>
      </c>
      <c r="H1780" s="13">
        <v>400580</v>
      </c>
      <c r="I1780" s="14">
        <v>200290</v>
      </c>
      <c r="J1780" s="15">
        <v>100145</v>
      </c>
      <c r="K1780" s="14">
        <v>100145</v>
      </c>
      <c r="L1780" s="25" t="s">
        <v>6037</v>
      </c>
    </row>
    <row r="1781" spans="1:12" x14ac:dyDescent="0.35">
      <c r="A1781" s="9" t="s">
        <v>4660</v>
      </c>
      <c r="B1781" s="9" t="s">
        <v>4661</v>
      </c>
      <c r="C1781" s="10" t="s">
        <v>4686</v>
      </c>
      <c r="D1781" s="11" t="s">
        <v>4687</v>
      </c>
      <c r="E1781" s="9" t="s">
        <v>22</v>
      </c>
      <c r="F1781" s="12" t="s">
        <v>4688</v>
      </c>
      <c r="G1781" s="12" t="s">
        <v>19</v>
      </c>
      <c r="H1781" s="13">
        <v>797965</v>
      </c>
      <c r="I1781" s="14">
        <v>398983</v>
      </c>
      <c r="J1781" s="15">
        <v>199491</v>
      </c>
      <c r="K1781" s="14">
        <v>199492</v>
      </c>
      <c r="L1781" s="25" t="s">
        <v>6037</v>
      </c>
    </row>
    <row r="1782" spans="1:12" x14ac:dyDescent="0.35">
      <c r="A1782" s="9" t="s">
        <v>4660</v>
      </c>
      <c r="B1782" s="9" t="s">
        <v>4661</v>
      </c>
      <c r="C1782" s="10" t="s">
        <v>4689</v>
      </c>
      <c r="D1782" s="11" t="s">
        <v>4690</v>
      </c>
      <c r="E1782" s="9" t="s">
        <v>22</v>
      </c>
      <c r="F1782" s="12" t="s">
        <v>4691</v>
      </c>
      <c r="G1782" s="12" t="s">
        <v>238</v>
      </c>
      <c r="H1782" s="13">
        <v>550252</v>
      </c>
      <c r="I1782" s="14">
        <v>275126</v>
      </c>
      <c r="J1782" s="15">
        <v>137563</v>
      </c>
      <c r="K1782" s="14">
        <v>137563</v>
      </c>
      <c r="L1782" s="25" t="s">
        <v>6037</v>
      </c>
    </row>
    <row r="1783" spans="1:12" x14ac:dyDescent="0.35">
      <c r="A1783" s="9" t="s">
        <v>4660</v>
      </c>
      <c r="B1783" s="9" t="s">
        <v>4661</v>
      </c>
      <c r="C1783" s="10" t="s">
        <v>4692</v>
      </c>
      <c r="D1783" s="11" t="s">
        <v>4693</v>
      </c>
      <c r="E1783" s="9" t="s">
        <v>22</v>
      </c>
      <c r="F1783" s="12" t="s">
        <v>4694</v>
      </c>
      <c r="G1783" s="12" t="s">
        <v>24</v>
      </c>
      <c r="H1783" s="13">
        <v>46512</v>
      </c>
      <c r="I1783" s="14">
        <v>23256</v>
      </c>
      <c r="J1783" s="15">
        <v>11628</v>
      </c>
      <c r="K1783" s="14">
        <v>11628</v>
      </c>
      <c r="L1783" s="25" t="s">
        <v>6037</v>
      </c>
    </row>
    <row r="1784" spans="1:12" x14ac:dyDescent="0.35">
      <c r="A1784" s="9" t="s">
        <v>4660</v>
      </c>
      <c r="B1784" s="9" t="s">
        <v>4661</v>
      </c>
      <c r="C1784" s="10" t="s">
        <v>4695</v>
      </c>
      <c r="D1784" s="11" t="s">
        <v>4696</v>
      </c>
      <c r="E1784" s="9" t="s">
        <v>22</v>
      </c>
      <c r="F1784" s="12" t="s">
        <v>4697</v>
      </c>
      <c r="G1784" s="12" t="s">
        <v>19</v>
      </c>
      <c r="H1784" s="13">
        <v>904792</v>
      </c>
      <c r="I1784" s="14">
        <v>452396</v>
      </c>
      <c r="J1784" s="15">
        <v>226198</v>
      </c>
      <c r="K1784" s="14">
        <v>226198</v>
      </c>
      <c r="L1784" s="25" t="s">
        <v>6037</v>
      </c>
    </row>
    <row r="1785" spans="1:12" x14ac:dyDescent="0.35">
      <c r="A1785" s="9" t="s">
        <v>4660</v>
      </c>
      <c r="B1785" s="9" t="s">
        <v>4661</v>
      </c>
      <c r="C1785" s="10" t="s">
        <v>4698</v>
      </c>
      <c r="D1785" s="11" t="s">
        <v>4699</v>
      </c>
      <c r="E1785" s="9" t="s">
        <v>22</v>
      </c>
      <c r="F1785" s="12" t="s">
        <v>4700</v>
      </c>
      <c r="G1785" s="12" t="s">
        <v>19</v>
      </c>
      <c r="H1785" s="13">
        <v>776919</v>
      </c>
      <c r="I1785" s="14">
        <v>388460</v>
      </c>
      <c r="J1785" s="15">
        <v>194230</v>
      </c>
      <c r="K1785" s="14">
        <v>194230</v>
      </c>
      <c r="L1785" s="25" t="s">
        <v>6037</v>
      </c>
    </row>
    <row r="1786" spans="1:12" x14ac:dyDescent="0.35">
      <c r="A1786" s="9" t="s">
        <v>4660</v>
      </c>
      <c r="B1786" s="9" t="s">
        <v>4661</v>
      </c>
      <c r="C1786" s="10" t="s">
        <v>4701</v>
      </c>
      <c r="D1786" s="11" t="s">
        <v>4702</v>
      </c>
      <c r="E1786" s="9" t="s">
        <v>22</v>
      </c>
      <c r="F1786" s="12" t="s">
        <v>4703</v>
      </c>
      <c r="G1786" s="12" t="s">
        <v>24</v>
      </c>
      <c r="H1786" s="13">
        <v>111212</v>
      </c>
      <c r="I1786" s="14">
        <v>55606</v>
      </c>
      <c r="J1786" s="15">
        <v>27803</v>
      </c>
      <c r="K1786" s="14">
        <v>27803</v>
      </c>
      <c r="L1786" s="25" t="s">
        <v>6037</v>
      </c>
    </row>
    <row r="1787" spans="1:12" x14ac:dyDescent="0.35">
      <c r="A1787" s="9" t="s">
        <v>4660</v>
      </c>
      <c r="B1787" s="9" t="s">
        <v>4661</v>
      </c>
      <c r="C1787" s="10" t="s">
        <v>4704</v>
      </c>
      <c r="D1787" s="11" t="s">
        <v>4705</v>
      </c>
      <c r="E1787" s="9" t="s">
        <v>22</v>
      </c>
      <c r="F1787" s="12" t="s">
        <v>4706</v>
      </c>
      <c r="G1787" s="12" t="s">
        <v>19</v>
      </c>
      <c r="H1787" s="13">
        <v>107806</v>
      </c>
      <c r="I1787" s="14">
        <v>53903</v>
      </c>
      <c r="J1787" s="15">
        <v>26952</v>
      </c>
      <c r="K1787" s="14">
        <v>26951</v>
      </c>
      <c r="L1787" s="25" t="s">
        <v>6037</v>
      </c>
    </row>
    <row r="1788" spans="1:12" x14ac:dyDescent="0.35">
      <c r="A1788" s="9" t="s">
        <v>4660</v>
      </c>
      <c r="B1788" s="9" t="s">
        <v>4661</v>
      </c>
      <c r="C1788" s="10" t="s">
        <v>4707</v>
      </c>
      <c r="D1788" s="11" t="s">
        <v>4708</v>
      </c>
      <c r="E1788" s="9" t="s">
        <v>22</v>
      </c>
      <c r="F1788" s="12" t="s">
        <v>4709</v>
      </c>
      <c r="G1788" s="12" t="s">
        <v>110</v>
      </c>
      <c r="H1788" s="13">
        <v>51548</v>
      </c>
      <c r="I1788" s="14">
        <v>25774</v>
      </c>
      <c r="J1788" s="15">
        <v>12887</v>
      </c>
      <c r="K1788" s="14">
        <v>12887</v>
      </c>
      <c r="L1788" s="25" t="s">
        <v>6037</v>
      </c>
    </row>
    <row r="1789" spans="1:12" x14ac:dyDescent="0.35">
      <c r="A1789" s="9" t="s">
        <v>4660</v>
      </c>
      <c r="B1789" s="9" t="s">
        <v>4661</v>
      </c>
      <c r="C1789" s="10" t="s">
        <v>4710</v>
      </c>
      <c r="D1789" s="11" t="s">
        <v>4711</v>
      </c>
      <c r="E1789" s="9" t="s">
        <v>22</v>
      </c>
      <c r="F1789" s="12" t="s">
        <v>4712</v>
      </c>
      <c r="G1789" s="12" t="s">
        <v>110</v>
      </c>
      <c r="H1789" s="13">
        <v>120256</v>
      </c>
      <c r="I1789" s="14">
        <v>60128</v>
      </c>
      <c r="J1789" s="15">
        <v>30064</v>
      </c>
      <c r="K1789" s="14">
        <v>30064</v>
      </c>
      <c r="L1789" s="25" t="s">
        <v>6037</v>
      </c>
    </row>
    <row r="1790" spans="1:12" ht="31" x14ac:dyDescent="0.35">
      <c r="A1790" s="9" t="s">
        <v>4660</v>
      </c>
      <c r="B1790" s="9" t="s">
        <v>4661</v>
      </c>
      <c r="C1790" s="10" t="s">
        <v>4713</v>
      </c>
      <c r="D1790" s="11" t="s">
        <v>4714</v>
      </c>
      <c r="E1790" s="9" t="s">
        <v>22</v>
      </c>
      <c r="F1790" s="12" t="s">
        <v>4715</v>
      </c>
      <c r="G1790" s="12" t="s">
        <v>24</v>
      </c>
      <c r="H1790" s="13">
        <v>47508</v>
      </c>
      <c r="I1790" s="14">
        <v>23754</v>
      </c>
      <c r="J1790" s="15">
        <v>11877</v>
      </c>
      <c r="K1790" s="14">
        <v>11877</v>
      </c>
      <c r="L1790" s="25" t="s">
        <v>6037</v>
      </c>
    </row>
    <row r="1791" spans="1:12" ht="31" x14ac:dyDescent="0.35">
      <c r="A1791" s="9" t="s">
        <v>4660</v>
      </c>
      <c r="B1791" s="9" t="s">
        <v>4661</v>
      </c>
      <c r="C1791" s="10" t="s">
        <v>4716</v>
      </c>
      <c r="D1791" s="11" t="s">
        <v>4717</v>
      </c>
      <c r="E1791" s="9" t="s">
        <v>22</v>
      </c>
      <c r="F1791" s="12" t="s">
        <v>4718</v>
      </c>
      <c r="G1791" s="12" t="s">
        <v>24</v>
      </c>
      <c r="H1791" s="13">
        <v>48980</v>
      </c>
      <c r="I1791" s="14">
        <v>24490</v>
      </c>
      <c r="J1791" s="15">
        <v>12245</v>
      </c>
      <c r="K1791" s="14">
        <v>12245</v>
      </c>
      <c r="L1791" s="25" t="s">
        <v>6037</v>
      </c>
    </row>
    <row r="1792" spans="1:12" x14ac:dyDescent="0.35">
      <c r="A1792" s="9" t="s">
        <v>4660</v>
      </c>
      <c r="B1792" s="9" t="s">
        <v>4661</v>
      </c>
      <c r="C1792" s="10" t="s">
        <v>4719</v>
      </c>
      <c r="D1792" s="11" t="s">
        <v>4720</v>
      </c>
      <c r="E1792" s="9" t="s">
        <v>22</v>
      </c>
      <c r="F1792" s="12" t="s">
        <v>4721</v>
      </c>
      <c r="G1792" s="12" t="s">
        <v>110</v>
      </c>
      <c r="H1792" s="13">
        <v>118216</v>
      </c>
      <c r="I1792" s="14">
        <v>59108</v>
      </c>
      <c r="J1792" s="15">
        <v>29554</v>
      </c>
      <c r="K1792" s="14">
        <v>29554</v>
      </c>
      <c r="L1792" s="25" t="s">
        <v>6037</v>
      </c>
    </row>
    <row r="1793" spans="1:12" x14ac:dyDescent="0.35">
      <c r="A1793" s="9" t="s">
        <v>4660</v>
      </c>
      <c r="B1793" s="9" t="s">
        <v>4661</v>
      </c>
      <c r="C1793" s="10" t="s">
        <v>4722</v>
      </c>
      <c r="D1793" s="11" t="s">
        <v>4723</v>
      </c>
      <c r="E1793" s="9" t="s">
        <v>45</v>
      </c>
      <c r="F1793" s="12" t="s">
        <v>4724</v>
      </c>
      <c r="G1793" s="12" t="s">
        <v>19</v>
      </c>
      <c r="H1793" s="13">
        <v>30996</v>
      </c>
      <c r="I1793" s="14">
        <v>15498</v>
      </c>
      <c r="J1793" s="15">
        <v>7749</v>
      </c>
      <c r="K1793" s="14">
        <v>7749</v>
      </c>
      <c r="L1793" s="25" t="s">
        <v>6037</v>
      </c>
    </row>
    <row r="1794" spans="1:12" x14ac:dyDescent="0.35">
      <c r="A1794" s="9" t="s">
        <v>4660</v>
      </c>
      <c r="B1794" s="9" t="s">
        <v>4725</v>
      </c>
      <c r="C1794" s="10" t="s">
        <v>17</v>
      </c>
      <c r="D1794" s="11" t="s">
        <v>6037</v>
      </c>
      <c r="E1794" s="9" t="s">
        <v>6037</v>
      </c>
      <c r="F1794" s="12" t="s">
        <v>4726</v>
      </c>
      <c r="G1794" s="12" t="s">
        <v>110</v>
      </c>
      <c r="H1794" s="13">
        <v>14809739</v>
      </c>
      <c r="I1794" s="14">
        <v>7404870</v>
      </c>
      <c r="J1794" s="15">
        <v>3702435</v>
      </c>
      <c r="K1794" s="14">
        <v>3702435</v>
      </c>
      <c r="L1794" s="25" t="s">
        <v>6037</v>
      </c>
    </row>
    <row r="1795" spans="1:12" x14ac:dyDescent="0.35">
      <c r="A1795" s="9" t="s">
        <v>4660</v>
      </c>
      <c r="B1795" s="9" t="s">
        <v>4725</v>
      </c>
      <c r="C1795" s="10" t="s">
        <v>4727</v>
      </c>
      <c r="D1795" s="11" t="s">
        <v>4728</v>
      </c>
      <c r="E1795" s="9" t="s">
        <v>22</v>
      </c>
      <c r="F1795" s="12" t="s">
        <v>4729</v>
      </c>
      <c r="G1795" s="12" t="s">
        <v>110</v>
      </c>
      <c r="H1795" s="13">
        <v>666389</v>
      </c>
      <c r="I1795" s="14">
        <v>333195</v>
      </c>
      <c r="J1795" s="15">
        <v>166597</v>
      </c>
      <c r="K1795" s="14">
        <v>166598</v>
      </c>
      <c r="L1795" s="25" t="s">
        <v>6037</v>
      </c>
    </row>
    <row r="1796" spans="1:12" x14ac:dyDescent="0.35">
      <c r="A1796" s="9" t="s">
        <v>4660</v>
      </c>
      <c r="B1796" s="9" t="s">
        <v>4725</v>
      </c>
      <c r="C1796" s="10" t="s">
        <v>4730</v>
      </c>
      <c r="D1796" s="11" t="s">
        <v>4731</v>
      </c>
      <c r="E1796" s="9" t="s">
        <v>22</v>
      </c>
      <c r="F1796" s="12" t="s">
        <v>4732</v>
      </c>
      <c r="G1796" s="12" t="s">
        <v>110</v>
      </c>
      <c r="H1796" s="13">
        <v>458280</v>
      </c>
      <c r="I1796" s="14">
        <v>229140</v>
      </c>
      <c r="J1796" s="15">
        <v>114570</v>
      </c>
      <c r="K1796" s="14">
        <v>114570</v>
      </c>
      <c r="L1796" s="25" t="s">
        <v>6037</v>
      </c>
    </row>
    <row r="1797" spans="1:12" x14ac:dyDescent="0.35">
      <c r="A1797" s="9" t="s">
        <v>4660</v>
      </c>
      <c r="B1797" s="9" t="s">
        <v>4725</v>
      </c>
      <c r="C1797" s="10" t="s">
        <v>4733</v>
      </c>
      <c r="D1797" s="11" t="s">
        <v>4734</v>
      </c>
      <c r="E1797" s="9" t="s">
        <v>22</v>
      </c>
      <c r="F1797" s="12" t="s">
        <v>4735</v>
      </c>
      <c r="G1797" s="12" t="s">
        <v>110</v>
      </c>
      <c r="H1797" s="13">
        <v>79412</v>
      </c>
      <c r="I1797" s="14">
        <v>39706</v>
      </c>
      <c r="J1797" s="15">
        <v>19853</v>
      </c>
      <c r="K1797" s="14">
        <v>19853</v>
      </c>
      <c r="L1797" s="25" t="s">
        <v>6037</v>
      </c>
    </row>
    <row r="1798" spans="1:12" x14ac:dyDescent="0.35">
      <c r="A1798" s="9" t="s">
        <v>4660</v>
      </c>
      <c r="B1798" s="9" t="s">
        <v>4725</v>
      </c>
      <c r="C1798" s="10" t="s">
        <v>4736</v>
      </c>
      <c r="D1798" s="11" t="s">
        <v>4737</v>
      </c>
      <c r="E1798" s="9" t="s">
        <v>45</v>
      </c>
      <c r="F1798" s="12" t="s">
        <v>4738</v>
      </c>
      <c r="G1798" s="12" t="s">
        <v>110</v>
      </c>
      <c r="H1798" s="13">
        <v>81188</v>
      </c>
      <c r="I1798" s="14">
        <v>40594</v>
      </c>
      <c r="J1798" s="15">
        <v>20297</v>
      </c>
      <c r="K1798" s="14">
        <v>20297</v>
      </c>
      <c r="L1798" s="25" t="s">
        <v>6037</v>
      </c>
    </row>
    <row r="1799" spans="1:12" x14ac:dyDescent="0.35">
      <c r="A1799" s="9" t="s">
        <v>4660</v>
      </c>
      <c r="B1799" s="9" t="s">
        <v>4739</v>
      </c>
      <c r="C1799" s="10" t="s">
        <v>17</v>
      </c>
      <c r="D1799" s="11" t="s">
        <v>6037</v>
      </c>
      <c r="E1799" s="9" t="s">
        <v>6037</v>
      </c>
      <c r="F1799" s="12" t="s">
        <v>4740</v>
      </c>
      <c r="G1799" s="12" t="s">
        <v>110</v>
      </c>
      <c r="H1799" s="13">
        <v>1386052</v>
      </c>
      <c r="I1799" s="14">
        <v>693026</v>
      </c>
      <c r="J1799" s="15">
        <v>346513</v>
      </c>
      <c r="K1799" s="14">
        <v>346513</v>
      </c>
      <c r="L1799" s="25" t="s">
        <v>6037</v>
      </c>
    </row>
    <row r="1800" spans="1:12" x14ac:dyDescent="0.35">
      <c r="A1800" s="9" t="s">
        <v>4660</v>
      </c>
      <c r="B1800" s="9" t="s">
        <v>4741</v>
      </c>
      <c r="C1800" s="10" t="s">
        <v>17</v>
      </c>
      <c r="D1800" s="11" t="s">
        <v>6037</v>
      </c>
      <c r="E1800" s="9" t="s">
        <v>6037</v>
      </c>
      <c r="F1800" s="12" t="s">
        <v>4742</v>
      </c>
      <c r="G1800" s="12" t="s">
        <v>110</v>
      </c>
      <c r="H1800" s="13">
        <v>206050</v>
      </c>
      <c r="I1800" s="14">
        <v>103025</v>
      </c>
      <c r="J1800" s="15">
        <v>51513</v>
      </c>
      <c r="K1800" s="14">
        <v>51512</v>
      </c>
      <c r="L1800" s="25" t="s">
        <v>6037</v>
      </c>
    </row>
    <row r="1801" spans="1:12" x14ac:dyDescent="0.35">
      <c r="A1801" s="9" t="s">
        <v>4660</v>
      </c>
      <c r="B1801" s="9" t="s">
        <v>4741</v>
      </c>
      <c r="C1801" s="10" t="s">
        <v>4743</v>
      </c>
      <c r="D1801" s="11" t="s">
        <v>4744</v>
      </c>
      <c r="E1801" s="9" t="s">
        <v>45</v>
      </c>
      <c r="F1801" s="12" t="s">
        <v>4745</v>
      </c>
      <c r="G1801" s="12" t="s">
        <v>110</v>
      </c>
      <c r="H1801" s="13">
        <v>102408</v>
      </c>
      <c r="I1801" s="14">
        <v>51204</v>
      </c>
      <c r="J1801" s="15">
        <v>25602</v>
      </c>
      <c r="K1801" s="14">
        <v>25602</v>
      </c>
      <c r="L1801" s="25" t="s">
        <v>6037</v>
      </c>
    </row>
    <row r="1802" spans="1:12" x14ac:dyDescent="0.35">
      <c r="A1802" s="9" t="s">
        <v>4660</v>
      </c>
      <c r="B1802" s="9" t="s">
        <v>4741</v>
      </c>
      <c r="C1802" s="10" t="s">
        <v>4746</v>
      </c>
      <c r="D1802" s="11" t="s">
        <v>4747</v>
      </c>
      <c r="E1802" s="9" t="s">
        <v>45</v>
      </c>
      <c r="F1802" s="12" t="s">
        <v>4748</v>
      </c>
      <c r="G1802" s="12" t="s">
        <v>110</v>
      </c>
      <c r="H1802" s="13">
        <v>101230</v>
      </c>
      <c r="I1802" s="14">
        <v>50615</v>
      </c>
      <c r="J1802" s="15">
        <v>25308</v>
      </c>
      <c r="K1802" s="14">
        <v>25307</v>
      </c>
      <c r="L1802" s="25" t="s">
        <v>6037</v>
      </c>
    </row>
    <row r="1803" spans="1:12" x14ac:dyDescent="0.35">
      <c r="A1803" s="9" t="s">
        <v>4660</v>
      </c>
      <c r="B1803" s="9" t="s">
        <v>4741</v>
      </c>
      <c r="C1803" s="10" t="s">
        <v>4749</v>
      </c>
      <c r="D1803" s="11" t="s">
        <v>4750</v>
      </c>
      <c r="E1803" s="9" t="s">
        <v>45</v>
      </c>
      <c r="F1803" s="12" t="s">
        <v>4751</v>
      </c>
      <c r="G1803" s="12" t="s">
        <v>110</v>
      </c>
      <c r="H1803" s="13">
        <v>185166</v>
      </c>
      <c r="I1803" s="14">
        <v>92583</v>
      </c>
      <c r="J1803" s="15">
        <v>46292</v>
      </c>
      <c r="K1803" s="14">
        <v>46291</v>
      </c>
      <c r="L1803" s="25" t="s">
        <v>6037</v>
      </c>
    </row>
    <row r="1804" spans="1:12" x14ac:dyDescent="0.35">
      <c r="A1804" s="9" t="s">
        <v>4660</v>
      </c>
      <c r="B1804" s="9" t="s">
        <v>4741</v>
      </c>
      <c r="C1804" s="10" t="s">
        <v>4752</v>
      </c>
      <c r="D1804" s="11" t="s">
        <v>4753</v>
      </c>
      <c r="E1804" s="9" t="s">
        <v>45</v>
      </c>
      <c r="F1804" s="12" t="s">
        <v>4754</v>
      </c>
      <c r="G1804" s="12" t="s">
        <v>110</v>
      </c>
      <c r="H1804" s="13">
        <v>83462</v>
      </c>
      <c r="I1804" s="14">
        <v>41731</v>
      </c>
      <c r="J1804" s="15">
        <v>20866</v>
      </c>
      <c r="K1804" s="14">
        <v>20865</v>
      </c>
      <c r="L1804" s="25" t="s">
        <v>6037</v>
      </c>
    </row>
    <row r="1805" spans="1:12" x14ac:dyDescent="0.35">
      <c r="A1805" s="9" t="s">
        <v>4660</v>
      </c>
      <c r="B1805" s="9" t="s">
        <v>4755</v>
      </c>
      <c r="C1805" s="10" t="s">
        <v>17</v>
      </c>
      <c r="D1805" s="11" t="s">
        <v>6037</v>
      </c>
      <c r="E1805" s="9" t="s">
        <v>6037</v>
      </c>
      <c r="F1805" s="12" t="s">
        <v>4756</v>
      </c>
      <c r="G1805" s="12" t="s">
        <v>110</v>
      </c>
      <c r="H1805" s="13">
        <v>99370</v>
      </c>
      <c r="I1805" s="14">
        <v>49685</v>
      </c>
      <c r="J1805" s="15">
        <v>24843</v>
      </c>
      <c r="K1805" s="14">
        <v>24842</v>
      </c>
      <c r="L1805" s="25" t="s">
        <v>6037</v>
      </c>
    </row>
    <row r="1806" spans="1:12" x14ac:dyDescent="0.35">
      <c r="A1806" s="9" t="s">
        <v>4660</v>
      </c>
      <c r="B1806" s="9" t="s">
        <v>4755</v>
      </c>
      <c r="C1806" s="10" t="s">
        <v>4757</v>
      </c>
      <c r="D1806" s="11" t="s">
        <v>4758</v>
      </c>
      <c r="E1806" s="9" t="s">
        <v>45</v>
      </c>
      <c r="F1806" s="12" t="s">
        <v>4759</v>
      </c>
      <c r="G1806" s="12" t="s">
        <v>110</v>
      </c>
      <c r="H1806" s="13">
        <v>51108</v>
      </c>
      <c r="I1806" s="14">
        <v>25554</v>
      </c>
      <c r="J1806" s="15">
        <v>12777</v>
      </c>
      <c r="K1806" s="14">
        <v>12777</v>
      </c>
      <c r="L1806" s="25" t="s">
        <v>6037</v>
      </c>
    </row>
    <row r="1807" spans="1:12" x14ac:dyDescent="0.35">
      <c r="A1807" s="9" t="s">
        <v>4660</v>
      </c>
      <c r="B1807" s="9" t="s">
        <v>4755</v>
      </c>
      <c r="C1807" s="10" t="s">
        <v>4760</v>
      </c>
      <c r="D1807" s="11" t="s">
        <v>4761</v>
      </c>
      <c r="E1807" s="9" t="s">
        <v>45</v>
      </c>
      <c r="F1807" s="12" t="s">
        <v>4762</v>
      </c>
      <c r="G1807" s="12" t="s">
        <v>110</v>
      </c>
      <c r="H1807" s="13">
        <v>57974</v>
      </c>
      <c r="I1807" s="14">
        <v>28987</v>
      </c>
      <c r="J1807" s="15">
        <v>14494</v>
      </c>
      <c r="K1807" s="14">
        <v>14493</v>
      </c>
      <c r="L1807" s="25" t="s">
        <v>6037</v>
      </c>
    </row>
    <row r="1808" spans="1:12" x14ac:dyDescent="0.35">
      <c r="A1808" s="9" t="s">
        <v>4660</v>
      </c>
      <c r="B1808" s="9" t="s">
        <v>4755</v>
      </c>
      <c r="C1808" s="10" t="s">
        <v>4763</v>
      </c>
      <c r="D1808" s="11" t="s">
        <v>4764</v>
      </c>
      <c r="E1808" s="9" t="s">
        <v>45</v>
      </c>
      <c r="F1808" s="12" t="s">
        <v>4765</v>
      </c>
      <c r="G1808" s="12" t="s">
        <v>110</v>
      </c>
      <c r="H1808" s="13">
        <v>97132</v>
      </c>
      <c r="I1808" s="14">
        <v>48566</v>
      </c>
      <c r="J1808" s="15">
        <v>24283</v>
      </c>
      <c r="K1808" s="14">
        <v>24283</v>
      </c>
      <c r="L1808" s="25" t="s">
        <v>6037</v>
      </c>
    </row>
    <row r="1809" spans="1:12" x14ac:dyDescent="0.35">
      <c r="A1809" s="9" t="s">
        <v>4660</v>
      </c>
      <c r="B1809" s="9" t="s">
        <v>4755</v>
      </c>
      <c r="C1809" s="10" t="s">
        <v>4766</v>
      </c>
      <c r="D1809" s="11" t="s">
        <v>4767</v>
      </c>
      <c r="E1809" s="9" t="s">
        <v>45</v>
      </c>
      <c r="F1809" s="12" t="s">
        <v>4768</v>
      </c>
      <c r="G1809" s="12" t="s">
        <v>110</v>
      </c>
      <c r="H1809" s="13">
        <v>113730</v>
      </c>
      <c r="I1809" s="14">
        <v>56865</v>
      </c>
      <c r="J1809" s="15">
        <v>28433</v>
      </c>
      <c r="K1809" s="14">
        <v>28432</v>
      </c>
      <c r="L1809" s="25" t="s">
        <v>6037</v>
      </c>
    </row>
    <row r="1810" spans="1:12" x14ac:dyDescent="0.35">
      <c r="A1810" s="9" t="s">
        <v>4660</v>
      </c>
      <c r="B1810" s="9" t="s">
        <v>4755</v>
      </c>
      <c r="C1810" s="10" t="s">
        <v>4769</v>
      </c>
      <c r="D1810" s="11" t="s">
        <v>4770</v>
      </c>
      <c r="E1810" s="9" t="s">
        <v>45</v>
      </c>
      <c r="F1810" s="12" t="s">
        <v>4771</v>
      </c>
      <c r="G1810" s="12" t="s">
        <v>110</v>
      </c>
      <c r="H1810" s="13">
        <v>119576</v>
      </c>
      <c r="I1810" s="14">
        <v>59788</v>
      </c>
      <c r="J1810" s="15">
        <v>29894</v>
      </c>
      <c r="K1810" s="14">
        <v>29894</v>
      </c>
      <c r="L1810" s="25" t="s">
        <v>6037</v>
      </c>
    </row>
    <row r="1811" spans="1:12" x14ac:dyDescent="0.35">
      <c r="A1811" s="9" t="s">
        <v>4660</v>
      </c>
      <c r="B1811" s="9" t="s">
        <v>4755</v>
      </c>
      <c r="C1811" s="10" t="s">
        <v>4772</v>
      </c>
      <c r="D1811" s="11" t="s">
        <v>4773</v>
      </c>
      <c r="E1811" s="9" t="s">
        <v>45</v>
      </c>
      <c r="F1811" s="12" t="s">
        <v>4774</v>
      </c>
      <c r="G1811" s="12" t="s">
        <v>110</v>
      </c>
      <c r="H1811" s="13">
        <v>128442</v>
      </c>
      <c r="I1811" s="14">
        <v>64221</v>
      </c>
      <c r="J1811" s="15">
        <v>32111</v>
      </c>
      <c r="K1811" s="14">
        <v>32110</v>
      </c>
      <c r="L1811" s="25" t="s">
        <v>6037</v>
      </c>
    </row>
    <row r="1812" spans="1:12" x14ac:dyDescent="0.35">
      <c r="A1812" s="9" t="s">
        <v>4660</v>
      </c>
      <c r="B1812" s="9" t="s">
        <v>4755</v>
      </c>
      <c r="C1812" s="10" t="s">
        <v>4775</v>
      </c>
      <c r="D1812" s="11" t="s">
        <v>4776</v>
      </c>
      <c r="E1812" s="9" t="s">
        <v>45</v>
      </c>
      <c r="F1812" s="12" t="s">
        <v>4777</v>
      </c>
      <c r="G1812" s="12" t="s">
        <v>110</v>
      </c>
      <c r="H1812" s="13">
        <v>108156</v>
      </c>
      <c r="I1812" s="14">
        <v>54078</v>
      </c>
      <c r="J1812" s="15">
        <v>27039</v>
      </c>
      <c r="K1812" s="14">
        <v>27039</v>
      </c>
      <c r="L1812" s="25" t="s">
        <v>6037</v>
      </c>
    </row>
    <row r="1813" spans="1:12" x14ac:dyDescent="0.35">
      <c r="A1813" s="9" t="s">
        <v>4660</v>
      </c>
      <c r="B1813" s="9" t="s">
        <v>4755</v>
      </c>
      <c r="C1813" s="10" t="s">
        <v>4778</v>
      </c>
      <c r="D1813" s="11" t="s">
        <v>4779</v>
      </c>
      <c r="E1813" s="9" t="s">
        <v>45</v>
      </c>
      <c r="F1813" s="12" t="s">
        <v>4780</v>
      </c>
      <c r="G1813" s="12" t="s">
        <v>110</v>
      </c>
      <c r="H1813" s="13">
        <v>105194</v>
      </c>
      <c r="I1813" s="14">
        <v>52597</v>
      </c>
      <c r="J1813" s="15">
        <v>26299</v>
      </c>
      <c r="K1813" s="14">
        <v>26298</v>
      </c>
      <c r="L1813" s="25" t="s">
        <v>6037</v>
      </c>
    </row>
    <row r="1814" spans="1:12" x14ac:dyDescent="0.35">
      <c r="A1814" s="9" t="s">
        <v>4660</v>
      </c>
      <c r="B1814" s="9" t="s">
        <v>4755</v>
      </c>
      <c r="C1814" s="10" t="s">
        <v>4781</v>
      </c>
      <c r="D1814" s="11" t="s">
        <v>4782</v>
      </c>
      <c r="E1814" s="9" t="s">
        <v>45</v>
      </c>
      <c r="F1814" s="12" t="s">
        <v>4783</v>
      </c>
      <c r="G1814" s="12" t="s">
        <v>110</v>
      </c>
      <c r="H1814" s="13">
        <v>214050</v>
      </c>
      <c r="I1814" s="14">
        <v>107025</v>
      </c>
      <c r="J1814" s="15">
        <v>53513</v>
      </c>
      <c r="K1814" s="14">
        <v>53512</v>
      </c>
      <c r="L1814" s="25" t="s">
        <v>6037</v>
      </c>
    </row>
    <row r="1815" spans="1:12" x14ac:dyDescent="0.35">
      <c r="A1815" s="9" t="s">
        <v>4660</v>
      </c>
      <c r="B1815" s="9" t="s">
        <v>4755</v>
      </c>
      <c r="C1815" s="10" t="s">
        <v>4784</v>
      </c>
      <c r="D1815" s="11" t="s">
        <v>4785</v>
      </c>
      <c r="E1815" s="9" t="s">
        <v>45</v>
      </c>
      <c r="F1815" s="12" t="s">
        <v>4786</v>
      </c>
      <c r="G1815" s="12" t="s">
        <v>110</v>
      </c>
      <c r="H1815" s="13">
        <v>204884</v>
      </c>
      <c r="I1815" s="14">
        <v>102442</v>
      </c>
      <c r="J1815" s="15">
        <v>51221</v>
      </c>
      <c r="K1815" s="14">
        <v>51221</v>
      </c>
      <c r="L1815" s="25" t="s">
        <v>6037</v>
      </c>
    </row>
    <row r="1816" spans="1:12" x14ac:dyDescent="0.35">
      <c r="A1816" s="9" t="s">
        <v>4660</v>
      </c>
      <c r="B1816" s="9" t="s">
        <v>4755</v>
      </c>
      <c r="C1816" s="10" t="s">
        <v>4787</v>
      </c>
      <c r="D1816" s="11" t="s">
        <v>4788</v>
      </c>
      <c r="E1816" s="9" t="s">
        <v>45</v>
      </c>
      <c r="F1816" s="12" t="s">
        <v>4789</v>
      </c>
      <c r="G1816" s="12" t="s">
        <v>110</v>
      </c>
      <c r="H1816" s="13">
        <v>103372</v>
      </c>
      <c r="I1816" s="14">
        <v>51686</v>
      </c>
      <c r="J1816" s="15">
        <v>25843</v>
      </c>
      <c r="K1816" s="14">
        <v>25843</v>
      </c>
      <c r="L1816" s="25" t="s">
        <v>6037</v>
      </c>
    </row>
    <row r="1817" spans="1:12" x14ac:dyDescent="0.35">
      <c r="A1817" s="9" t="s">
        <v>4660</v>
      </c>
      <c r="B1817" s="9" t="s">
        <v>4790</v>
      </c>
      <c r="C1817" s="10" t="s">
        <v>17</v>
      </c>
      <c r="D1817" s="11" t="s">
        <v>6037</v>
      </c>
      <c r="E1817" s="9" t="s">
        <v>6037</v>
      </c>
      <c r="F1817" s="12" t="s">
        <v>4791</v>
      </c>
      <c r="G1817" s="12" t="s">
        <v>238</v>
      </c>
      <c r="H1817" s="13">
        <v>1585994</v>
      </c>
      <c r="I1817" s="14">
        <v>792997</v>
      </c>
      <c r="J1817" s="15">
        <v>396499</v>
      </c>
      <c r="K1817" s="14">
        <v>396498</v>
      </c>
      <c r="L1817" s="25" t="s">
        <v>6037</v>
      </c>
    </row>
    <row r="1818" spans="1:12" x14ac:dyDescent="0.35">
      <c r="A1818" s="9" t="s">
        <v>4660</v>
      </c>
      <c r="B1818" s="9" t="s">
        <v>4792</v>
      </c>
      <c r="C1818" s="10" t="s">
        <v>17</v>
      </c>
      <c r="D1818" s="11" t="s">
        <v>6037</v>
      </c>
      <c r="E1818" s="9" t="s">
        <v>6037</v>
      </c>
      <c r="F1818" s="12" t="s">
        <v>4793</v>
      </c>
      <c r="G1818" s="12" t="s">
        <v>110</v>
      </c>
      <c r="H1818" s="13">
        <v>3525264</v>
      </c>
      <c r="I1818" s="14">
        <v>1762632</v>
      </c>
      <c r="J1818" s="15">
        <v>881316</v>
      </c>
      <c r="K1818" s="14">
        <v>881316</v>
      </c>
      <c r="L1818" s="25" t="s">
        <v>6037</v>
      </c>
    </row>
    <row r="1819" spans="1:12" x14ac:dyDescent="0.35">
      <c r="A1819" s="9" t="s">
        <v>4660</v>
      </c>
      <c r="B1819" s="9" t="s">
        <v>4794</v>
      </c>
      <c r="C1819" s="10" t="s">
        <v>17</v>
      </c>
      <c r="D1819" s="11" t="s">
        <v>6037</v>
      </c>
      <c r="E1819" s="9" t="s">
        <v>6037</v>
      </c>
      <c r="F1819" s="12" t="s">
        <v>4795</v>
      </c>
      <c r="G1819" s="12" t="s">
        <v>238</v>
      </c>
      <c r="H1819" s="13">
        <v>26038464</v>
      </c>
      <c r="I1819" s="14">
        <v>13019232</v>
      </c>
      <c r="J1819" s="15">
        <v>6509616</v>
      </c>
      <c r="K1819" s="14">
        <v>6509616</v>
      </c>
      <c r="L1819" s="25" t="s">
        <v>6037</v>
      </c>
    </row>
    <row r="1820" spans="1:12" ht="31" x14ac:dyDescent="0.35">
      <c r="A1820" s="9" t="s">
        <v>4660</v>
      </c>
      <c r="B1820" s="9" t="s">
        <v>4794</v>
      </c>
      <c r="C1820" s="10" t="s">
        <v>4796</v>
      </c>
      <c r="D1820" s="11" t="s">
        <v>4797</v>
      </c>
      <c r="E1820" s="9" t="s">
        <v>22</v>
      </c>
      <c r="F1820" s="12" t="s">
        <v>4798</v>
      </c>
      <c r="G1820" s="12" t="s">
        <v>238</v>
      </c>
      <c r="H1820" s="13">
        <v>794266</v>
      </c>
      <c r="I1820" s="14">
        <v>397133</v>
      </c>
      <c r="J1820" s="15">
        <v>198567</v>
      </c>
      <c r="K1820" s="14">
        <v>198566</v>
      </c>
      <c r="L1820" s="25" t="s">
        <v>6037</v>
      </c>
    </row>
    <row r="1821" spans="1:12" x14ac:dyDescent="0.35">
      <c r="A1821" s="9" t="s">
        <v>4660</v>
      </c>
      <c r="B1821" s="9" t="s">
        <v>4794</v>
      </c>
      <c r="C1821" s="10" t="s">
        <v>4799</v>
      </c>
      <c r="D1821" s="11" t="s">
        <v>4800</v>
      </c>
      <c r="E1821" s="9" t="s">
        <v>22</v>
      </c>
      <c r="F1821" s="12" t="s">
        <v>4801</v>
      </c>
      <c r="G1821" s="12" t="s">
        <v>238</v>
      </c>
      <c r="H1821" s="13">
        <v>787920</v>
      </c>
      <c r="I1821" s="14">
        <v>393960</v>
      </c>
      <c r="J1821" s="15">
        <v>196980</v>
      </c>
      <c r="K1821" s="14">
        <v>196980</v>
      </c>
      <c r="L1821" s="25" t="s">
        <v>6037</v>
      </c>
    </row>
    <row r="1822" spans="1:12" x14ac:dyDescent="0.35">
      <c r="A1822" s="9" t="s">
        <v>4660</v>
      </c>
      <c r="B1822" s="9" t="s">
        <v>4794</v>
      </c>
      <c r="C1822" s="10" t="s">
        <v>4802</v>
      </c>
      <c r="D1822" s="11" t="s">
        <v>4803</v>
      </c>
      <c r="E1822" s="9" t="s">
        <v>22</v>
      </c>
      <c r="F1822" s="12" t="s">
        <v>4804</v>
      </c>
      <c r="G1822" s="12" t="s">
        <v>238</v>
      </c>
      <c r="H1822" s="13">
        <v>518924</v>
      </c>
      <c r="I1822" s="14">
        <v>259462</v>
      </c>
      <c r="J1822" s="15">
        <v>129731</v>
      </c>
      <c r="K1822" s="14">
        <v>129731</v>
      </c>
      <c r="L1822" s="25" t="s">
        <v>6037</v>
      </c>
    </row>
    <row r="1823" spans="1:12" x14ac:dyDescent="0.35">
      <c r="A1823" s="9" t="s">
        <v>4660</v>
      </c>
      <c r="B1823" s="9" t="s">
        <v>4794</v>
      </c>
      <c r="C1823" s="10" t="s">
        <v>4805</v>
      </c>
      <c r="D1823" s="11" t="s">
        <v>4806</v>
      </c>
      <c r="E1823" s="9" t="s">
        <v>22</v>
      </c>
      <c r="F1823" s="12" t="s">
        <v>4807</v>
      </c>
      <c r="G1823" s="12" t="s">
        <v>238</v>
      </c>
      <c r="H1823" s="13">
        <v>491370</v>
      </c>
      <c r="I1823" s="14">
        <v>245685</v>
      </c>
      <c r="J1823" s="15">
        <v>122843</v>
      </c>
      <c r="K1823" s="14">
        <v>122842</v>
      </c>
      <c r="L1823" s="25" t="s">
        <v>6037</v>
      </c>
    </row>
    <row r="1824" spans="1:12" x14ac:dyDescent="0.35">
      <c r="A1824" s="9" t="s">
        <v>4660</v>
      </c>
      <c r="B1824" s="9" t="s">
        <v>4794</v>
      </c>
      <c r="C1824" s="10" t="s">
        <v>4808</v>
      </c>
      <c r="D1824" s="11" t="s">
        <v>4809</v>
      </c>
      <c r="E1824" s="9" t="s">
        <v>22</v>
      </c>
      <c r="F1824" s="12" t="s">
        <v>4810</v>
      </c>
      <c r="G1824" s="12" t="s">
        <v>238</v>
      </c>
      <c r="H1824" s="13">
        <v>67824</v>
      </c>
      <c r="I1824" s="14">
        <v>33912</v>
      </c>
      <c r="J1824" s="15">
        <v>16956</v>
      </c>
      <c r="K1824" s="14">
        <v>16956</v>
      </c>
      <c r="L1824" s="25" t="s">
        <v>6037</v>
      </c>
    </row>
    <row r="1825" spans="1:12" x14ac:dyDescent="0.35">
      <c r="A1825" s="9" t="s">
        <v>4660</v>
      </c>
      <c r="B1825" s="9" t="s">
        <v>4794</v>
      </c>
      <c r="C1825" s="10" t="s">
        <v>4811</v>
      </c>
      <c r="D1825" s="11" t="s">
        <v>4812</v>
      </c>
      <c r="E1825" s="9" t="s">
        <v>22</v>
      </c>
      <c r="F1825" s="12" t="s">
        <v>4813</v>
      </c>
      <c r="G1825" s="12" t="s">
        <v>238</v>
      </c>
      <c r="H1825" s="13">
        <v>49926</v>
      </c>
      <c r="I1825" s="14">
        <v>24963</v>
      </c>
      <c r="J1825" s="15">
        <v>12482</v>
      </c>
      <c r="K1825" s="14">
        <v>12481</v>
      </c>
      <c r="L1825" s="25" t="s">
        <v>6037</v>
      </c>
    </row>
    <row r="1826" spans="1:12" x14ac:dyDescent="0.35">
      <c r="A1826" s="9" t="s">
        <v>4660</v>
      </c>
      <c r="B1826" s="9" t="s">
        <v>4794</v>
      </c>
      <c r="C1826" s="10" t="s">
        <v>4814</v>
      </c>
      <c r="D1826" s="11" t="s">
        <v>4815</v>
      </c>
      <c r="E1826" s="9" t="s">
        <v>22</v>
      </c>
      <c r="F1826" s="12" t="s">
        <v>4816</v>
      </c>
      <c r="G1826" s="12" t="s">
        <v>238</v>
      </c>
      <c r="H1826" s="13">
        <v>82258</v>
      </c>
      <c r="I1826" s="14">
        <v>41129</v>
      </c>
      <c r="J1826" s="15">
        <v>20565</v>
      </c>
      <c r="K1826" s="14">
        <v>20564</v>
      </c>
      <c r="L1826" s="25" t="s">
        <v>6037</v>
      </c>
    </row>
    <row r="1827" spans="1:12" x14ac:dyDescent="0.35">
      <c r="A1827" s="9" t="s">
        <v>4660</v>
      </c>
      <c r="B1827" s="9" t="s">
        <v>4794</v>
      </c>
      <c r="C1827" s="10" t="s">
        <v>4817</v>
      </c>
      <c r="D1827" s="11" t="s">
        <v>4818</v>
      </c>
      <c r="E1827" s="9" t="s">
        <v>22</v>
      </c>
      <c r="F1827" s="12" t="s">
        <v>4819</v>
      </c>
      <c r="G1827" s="12" t="s">
        <v>238</v>
      </c>
      <c r="H1827" s="13">
        <v>607316</v>
      </c>
      <c r="I1827" s="14">
        <v>303658</v>
      </c>
      <c r="J1827" s="15">
        <v>151829</v>
      </c>
      <c r="K1827" s="14">
        <v>151829</v>
      </c>
      <c r="L1827" s="25" t="s">
        <v>6037</v>
      </c>
    </row>
    <row r="1828" spans="1:12" x14ac:dyDescent="0.35">
      <c r="A1828" s="9" t="s">
        <v>4660</v>
      </c>
      <c r="B1828" s="9" t="s">
        <v>4794</v>
      </c>
      <c r="C1828" s="10" t="s">
        <v>4820</v>
      </c>
      <c r="D1828" s="11" t="s">
        <v>4821</v>
      </c>
      <c r="E1828" s="9" t="s">
        <v>22</v>
      </c>
      <c r="F1828" s="12" t="s">
        <v>4822</v>
      </c>
      <c r="G1828" s="12" t="s">
        <v>238</v>
      </c>
      <c r="H1828" s="13">
        <v>204154</v>
      </c>
      <c r="I1828" s="14">
        <v>102077</v>
      </c>
      <c r="J1828" s="15">
        <v>51039</v>
      </c>
      <c r="K1828" s="14">
        <v>51038</v>
      </c>
      <c r="L1828" s="25" t="s">
        <v>6037</v>
      </c>
    </row>
    <row r="1829" spans="1:12" x14ac:dyDescent="0.35">
      <c r="A1829" s="9" t="s">
        <v>4660</v>
      </c>
      <c r="B1829" s="9" t="s">
        <v>4794</v>
      </c>
      <c r="C1829" s="10" t="s">
        <v>4823</v>
      </c>
      <c r="D1829" s="11" t="s">
        <v>4824</v>
      </c>
      <c r="E1829" s="9" t="s">
        <v>22</v>
      </c>
      <c r="F1829" s="12" t="s">
        <v>4825</v>
      </c>
      <c r="G1829" s="12" t="s">
        <v>238</v>
      </c>
      <c r="H1829" s="13">
        <v>255440</v>
      </c>
      <c r="I1829" s="14">
        <v>127720</v>
      </c>
      <c r="J1829" s="15">
        <v>63860</v>
      </c>
      <c r="K1829" s="14">
        <v>63860</v>
      </c>
      <c r="L1829" s="25" t="s">
        <v>6037</v>
      </c>
    </row>
    <row r="1830" spans="1:12" x14ac:dyDescent="0.35">
      <c r="A1830" s="9" t="s">
        <v>4660</v>
      </c>
      <c r="B1830" s="9" t="s">
        <v>4826</v>
      </c>
      <c r="C1830" s="10" t="s">
        <v>17</v>
      </c>
      <c r="D1830" s="11" t="s">
        <v>6037</v>
      </c>
      <c r="E1830" s="9" t="s">
        <v>6037</v>
      </c>
      <c r="F1830" s="12" t="s">
        <v>4827</v>
      </c>
      <c r="G1830" s="12" t="s">
        <v>110</v>
      </c>
      <c r="H1830" s="13">
        <v>2226046</v>
      </c>
      <c r="I1830" s="14">
        <v>1113023</v>
      </c>
      <c r="J1830" s="15">
        <v>556512</v>
      </c>
      <c r="K1830" s="14">
        <v>556511</v>
      </c>
      <c r="L1830" s="25" t="s">
        <v>6037</v>
      </c>
    </row>
    <row r="1831" spans="1:12" x14ac:dyDescent="0.35">
      <c r="A1831" s="9" t="s">
        <v>4660</v>
      </c>
      <c r="B1831" s="9" t="s">
        <v>4828</v>
      </c>
      <c r="C1831" s="10" t="s">
        <v>17</v>
      </c>
      <c r="D1831" s="11" t="s">
        <v>6037</v>
      </c>
      <c r="E1831" s="9" t="s">
        <v>6037</v>
      </c>
      <c r="F1831" s="12" t="s">
        <v>4829</v>
      </c>
      <c r="G1831" s="12" t="s">
        <v>110</v>
      </c>
      <c r="H1831" s="13">
        <v>11017570</v>
      </c>
      <c r="I1831" s="14">
        <v>5508785</v>
      </c>
      <c r="J1831" s="15">
        <v>2754393</v>
      </c>
      <c r="K1831" s="14">
        <v>2754392</v>
      </c>
      <c r="L1831" s="25" t="s">
        <v>6037</v>
      </c>
    </row>
    <row r="1832" spans="1:12" x14ac:dyDescent="0.35">
      <c r="A1832" s="9" t="s">
        <v>4660</v>
      </c>
      <c r="B1832" s="9" t="s">
        <v>4828</v>
      </c>
      <c r="C1832" s="10" t="s">
        <v>4830</v>
      </c>
      <c r="D1832" s="11" t="s">
        <v>4831</v>
      </c>
      <c r="E1832" s="9" t="s">
        <v>22</v>
      </c>
      <c r="F1832" s="12" t="s">
        <v>4832</v>
      </c>
      <c r="G1832" s="12" t="s">
        <v>110</v>
      </c>
      <c r="H1832" s="13">
        <v>739545</v>
      </c>
      <c r="I1832" s="14">
        <v>369773</v>
      </c>
      <c r="J1832" s="15">
        <v>184886</v>
      </c>
      <c r="K1832" s="14">
        <v>184887</v>
      </c>
      <c r="L1832" s="25" t="s">
        <v>6037</v>
      </c>
    </row>
    <row r="1833" spans="1:12" x14ac:dyDescent="0.35">
      <c r="A1833" s="9" t="s">
        <v>4660</v>
      </c>
      <c r="B1833" s="9" t="s">
        <v>4828</v>
      </c>
      <c r="C1833" s="10" t="s">
        <v>4833</v>
      </c>
      <c r="D1833" s="11" t="s">
        <v>4834</v>
      </c>
      <c r="E1833" s="9" t="s">
        <v>22</v>
      </c>
      <c r="F1833" s="12" t="s">
        <v>4835</v>
      </c>
      <c r="G1833" s="12" t="s">
        <v>110</v>
      </c>
      <c r="H1833" s="13">
        <v>834377</v>
      </c>
      <c r="I1833" s="14">
        <v>417189</v>
      </c>
      <c r="J1833" s="15">
        <v>208594</v>
      </c>
      <c r="K1833" s="14">
        <v>208595</v>
      </c>
      <c r="L1833" s="25" t="s">
        <v>6037</v>
      </c>
    </row>
    <row r="1834" spans="1:12" x14ac:dyDescent="0.35">
      <c r="A1834" s="9" t="s">
        <v>4660</v>
      </c>
      <c r="B1834" s="9" t="s">
        <v>4828</v>
      </c>
      <c r="C1834" s="10" t="s">
        <v>4836</v>
      </c>
      <c r="D1834" s="11" t="s">
        <v>4837</v>
      </c>
      <c r="E1834" s="9" t="s">
        <v>22</v>
      </c>
      <c r="F1834" s="12" t="s">
        <v>4838</v>
      </c>
      <c r="G1834" s="12" t="s">
        <v>110</v>
      </c>
      <c r="H1834" s="13">
        <v>903211</v>
      </c>
      <c r="I1834" s="14">
        <v>451606</v>
      </c>
      <c r="J1834" s="15">
        <v>225803</v>
      </c>
      <c r="K1834" s="14">
        <v>225803</v>
      </c>
      <c r="L1834" s="25" t="s">
        <v>6037</v>
      </c>
    </row>
    <row r="1835" spans="1:12" x14ac:dyDescent="0.35">
      <c r="A1835" s="9" t="s">
        <v>4660</v>
      </c>
      <c r="B1835" s="9" t="s">
        <v>4828</v>
      </c>
      <c r="C1835" s="10" t="s">
        <v>4839</v>
      </c>
      <c r="D1835" s="11" t="s">
        <v>4840</v>
      </c>
      <c r="E1835" s="9" t="s">
        <v>22</v>
      </c>
      <c r="F1835" s="12" t="s">
        <v>4841</v>
      </c>
      <c r="G1835" s="12" t="s">
        <v>110</v>
      </c>
      <c r="H1835" s="13">
        <v>116816</v>
      </c>
      <c r="I1835" s="14">
        <v>58408</v>
      </c>
      <c r="J1835" s="15">
        <v>29204</v>
      </c>
      <c r="K1835" s="14">
        <v>29204</v>
      </c>
      <c r="L1835" s="25" t="s">
        <v>6037</v>
      </c>
    </row>
    <row r="1836" spans="1:12" x14ac:dyDescent="0.35">
      <c r="A1836" s="9" t="s">
        <v>4660</v>
      </c>
      <c r="B1836" s="9" t="s">
        <v>4828</v>
      </c>
      <c r="C1836" s="10" t="s">
        <v>4842</v>
      </c>
      <c r="D1836" s="11" t="s">
        <v>4843</v>
      </c>
      <c r="E1836" s="9" t="s">
        <v>22</v>
      </c>
      <c r="F1836" s="12" t="s">
        <v>4844</v>
      </c>
      <c r="G1836" s="12" t="s">
        <v>110</v>
      </c>
      <c r="H1836" s="13">
        <v>88008</v>
      </c>
      <c r="I1836" s="14">
        <v>44004</v>
      </c>
      <c r="J1836" s="15">
        <v>22002</v>
      </c>
      <c r="K1836" s="14">
        <v>22002</v>
      </c>
      <c r="L1836" s="25" t="s">
        <v>6037</v>
      </c>
    </row>
    <row r="1837" spans="1:12" x14ac:dyDescent="0.35">
      <c r="A1837" s="9" t="s">
        <v>4660</v>
      </c>
      <c r="B1837" s="9" t="s">
        <v>4828</v>
      </c>
      <c r="C1837" s="10" t="s">
        <v>4845</v>
      </c>
      <c r="D1837" s="11" t="s">
        <v>4846</v>
      </c>
      <c r="E1837" s="9" t="s">
        <v>22</v>
      </c>
      <c r="F1837" s="12" t="s">
        <v>4847</v>
      </c>
      <c r="G1837" s="12" t="s">
        <v>110</v>
      </c>
      <c r="H1837" s="13">
        <v>54628</v>
      </c>
      <c r="I1837" s="14">
        <v>27314</v>
      </c>
      <c r="J1837" s="15">
        <v>13657</v>
      </c>
      <c r="K1837" s="14">
        <v>13657</v>
      </c>
      <c r="L1837" s="25" t="s">
        <v>6037</v>
      </c>
    </row>
    <row r="1838" spans="1:12" x14ac:dyDescent="0.35">
      <c r="A1838" s="9" t="s">
        <v>4660</v>
      </c>
      <c r="B1838" s="9" t="s">
        <v>4828</v>
      </c>
      <c r="C1838" s="10" t="s">
        <v>4848</v>
      </c>
      <c r="D1838" s="11" t="s">
        <v>4849</v>
      </c>
      <c r="E1838" s="9" t="s">
        <v>45</v>
      </c>
      <c r="F1838" s="12" t="s">
        <v>4850</v>
      </c>
      <c r="G1838" s="12" t="s">
        <v>110</v>
      </c>
      <c r="H1838" s="13">
        <v>552844</v>
      </c>
      <c r="I1838" s="14">
        <v>276422</v>
      </c>
      <c r="J1838" s="15">
        <v>138211</v>
      </c>
      <c r="K1838" s="14">
        <v>138211</v>
      </c>
      <c r="L1838" s="25" t="s">
        <v>6037</v>
      </c>
    </row>
    <row r="1839" spans="1:12" x14ac:dyDescent="0.35">
      <c r="A1839" s="9" t="s">
        <v>4660</v>
      </c>
      <c r="B1839" s="9" t="s">
        <v>4851</v>
      </c>
      <c r="C1839" s="10" t="s">
        <v>17</v>
      </c>
      <c r="D1839" s="11" t="s">
        <v>6037</v>
      </c>
      <c r="E1839" s="9" t="s">
        <v>6037</v>
      </c>
      <c r="F1839" s="12" t="s">
        <v>4852</v>
      </c>
      <c r="G1839" s="12" t="s">
        <v>238</v>
      </c>
      <c r="H1839" s="13">
        <v>2152840</v>
      </c>
      <c r="I1839" s="14">
        <v>1076420</v>
      </c>
      <c r="J1839" s="15">
        <v>538210</v>
      </c>
      <c r="K1839" s="14">
        <v>538210</v>
      </c>
      <c r="L1839" s="25" t="s">
        <v>6037</v>
      </c>
    </row>
    <row r="1840" spans="1:12" x14ac:dyDescent="0.35">
      <c r="A1840" s="9" t="s">
        <v>4660</v>
      </c>
      <c r="B1840" s="9" t="s">
        <v>4853</v>
      </c>
      <c r="C1840" s="10" t="s">
        <v>17</v>
      </c>
      <c r="D1840" s="11" t="s">
        <v>6037</v>
      </c>
      <c r="E1840" s="9" t="s">
        <v>6037</v>
      </c>
      <c r="F1840" s="12" t="s">
        <v>4854</v>
      </c>
      <c r="G1840" s="12" t="s">
        <v>24</v>
      </c>
      <c r="H1840" s="13">
        <v>2134522</v>
      </c>
      <c r="I1840" s="14">
        <v>1067261</v>
      </c>
      <c r="J1840" s="15">
        <v>533631</v>
      </c>
      <c r="K1840" s="14">
        <v>533630</v>
      </c>
      <c r="L1840" s="25" t="s">
        <v>6037</v>
      </c>
    </row>
    <row r="1841" spans="1:12" x14ac:dyDescent="0.35">
      <c r="A1841" s="9" t="s">
        <v>4660</v>
      </c>
      <c r="B1841" s="9" t="s">
        <v>4853</v>
      </c>
      <c r="C1841" s="10" t="s">
        <v>4855</v>
      </c>
      <c r="D1841" s="11" t="s">
        <v>4856</v>
      </c>
      <c r="E1841" s="9" t="s">
        <v>22</v>
      </c>
      <c r="F1841" s="12" t="s">
        <v>4857</v>
      </c>
      <c r="G1841" s="12" t="s">
        <v>24</v>
      </c>
      <c r="H1841" s="13">
        <v>103252</v>
      </c>
      <c r="I1841" s="14">
        <v>51626</v>
      </c>
      <c r="J1841" s="15">
        <v>25813</v>
      </c>
      <c r="K1841" s="14">
        <v>25813</v>
      </c>
      <c r="L1841" s="25" t="s">
        <v>6037</v>
      </c>
    </row>
    <row r="1842" spans="1:12" x14ac:dyDescent="0.35">
      <c r="A1842" s="9" t="s">
        <v>4660</v>
      </c>
      <c r="B1842" s="9" t="s">
        <v>4858</v>
      </c>
      <c r="C1842" s="10" t="s">
        <v>17</v>
      </c>
      <c r="D1842" s="11" t="s">
        <v>6037</v>
      </c>
      <c r="E1842" s="9" t="s">
        <v>6037</v>
      </c>
      <c r="F1842" s="12" t="s">
        <v>4859</v>
      </c>
      <c r="G1842" s="12" t="s">
        <v>110</v>
      </c>
      <c r="H1842" s="13">
        <v>14450</v>
      </c>
      <c r="I1842" s="14">
        <v>7225</v>
      </c>
      <c r="J1842" s="15">
        <v>3613</v>
      </c>
      <c r="K1842" s="14">
        <v>3612</v>
      </c>
      <c r="L1842" s="25" t="s">
        <v>6037</v>
      </c>
    </row>
    <row r="1843" spans="1:12" x14ac:dyDescent="0.35">
      <c r="A1843" s="9" t="s">
        <v>4660</v>
      </c>
      <c r="B1843" s="9" t="s">
        <v>4860</v>
      </c>
      <c r="C1843" s="10" t="s">
        <v>17</v>
      </c>
      <c r="D1843" s="11" t="s">
        <v>6037</v>
      </c>
      <c r="E1843" s="9" t="s">
        <v>6037</v>
      </c>
      <c r="F1843" s="12" t="s">
        <v>4861</v>
      </c>
      <c r="G1843" s="12" t="s">
        <v>110</v>
      </c>
      <c r="H1843" s="13">
        <v>96300</v>
      </c>
      <c r="I1843" s="14">
        <v>48150</v>
      </c>
      <c r="J1843" s="15">
        <v>24075</v>
      </c>
      <c r="K1843" s="14">
        <v>24075</v>
      </c>
      <c r="L1843" s="25" t="s">
        <v>6037</v>
      </c>
    </row>
    <row r="1844" spans="1:12" x14ac:dyDescent="0.35">
      <c r="A1844" s="9" t="s">
        <v>4660</v>
      </c>
      <c r="B1844" s="9" t="s">
        <v>4862</v>
      </c>
      <c r="C1844" s="10" t="s">
        <v>17</v>
      </c>
      <c r="D1844" s="11" t="s">
        <v>6037</v>
      </c>
      <c r="E1844" s="9" t="s">
        <v>6037</v>
      </c>
      <c r="F1844" s="12" t="s">
        <v>4863</v>
      </c>
      <c r="G1844" s="12" t="s">
        <v>110</v>
      </c>
      <c r="H1844" s="13">
        <v>858702</v>
      </c>
      <c r="I1844" s="14">
        <v>429351</v>
      </c>
      <c r="J1844" s="15">
        <v>214676</v>
      </c>
      <c r="K1844" s="14">
        <v>214675</v>
      </c>
      <c r="L1844" s="25" t="s">
        <v>6037</v>
      </c>
    </row>
    <row r="1845" spans="1:12" x14ac:dyDescent="0.35">
      <c r="A1845" s="9" t="s">
        <v>4660</v>
      </c>
      <c r="B1845" s="9" t="s">
        <v>4864</v>
      </c>
      <c r="C1845" s="10" t="s">
        <v>17</v>
      </c>
      <c r="D1845" s="11" t="s">
        <v>6037</v>
      </c>
      <c r="E1845" s="9" t="s">
        <v>6037</v>
      </c>
      <c r="F1845" s="12" t="s">
        <v>4865</v>
      </c>
      <c r="G1845" s="12" t="s">
        <v>110</v>
      </c>
      <c r="H1845" s="13">
        <v>611392</v>
      </c>
      <c r="I1845" s="14">
        <v>305696</v>
      </c>
      <c r="J1845" s="15">
        <v>152848</v>
      </c>
      <c r="K1845" s="14">
        <v>152848</v>
      </c>
      <c r="L1845" s="25" t="s">
        <v>6037</v>
      </c>
    </row>
    <row r="1846" spans="1:12" x14ac:dyDescent="0.35">
      <c r="A1846" s="9" t="s">
        <v>4660</v>
      </c>
      <c r="B1846" s="9" t="s">
        <v>4866</v>
      </c>
      <c r="C1846" s="10" t="s">
        <v>17</v>
      </c>
      <c r="D1846" s="11" t="s">
        <v>6037</v>
      </c>
      <c r="E1846" s="9" t="s">
        <v>6037</v>
      </c>
      <c r="F1846" s="12" t="s">
        <v>4867</v>
      </c>
      <c r="G1846" s="12" t="s">
        <v>238</v>
      </c>
      <c r="H1846" s="13">
        <v>678796</v>
      </c>
      <c r="I1846" s="14">
        <v>339398</v>
      </c>
      <c r="J1846" s="15">
        <v>169699</v>
      </c>
      <c r="K1846" s="14">
        <v>169699</v>
      </c>
      <c r="L1846" s="25" t="s">
        <v>6037</v>
      </c>
    </row>
    <row r="1847" spans="1:12" x14ac:dyDescent="0.35">
      <c r="A1847" s="9" t="s">
        <v>4660</v>
      </c>
      <c r="B1847" s="9" t="s">
        <v>4868</v>
      </c>
      <c r="C1847" s="10" t="s">
        <v>17</v>
      </c>
      <c r="D1847" s="11" t="s">
        <v>6037</v>
      </c>
      <c r="E1847" s="9" t="s">
        <v>6037</v>
      </c>
      <c r="F1847" s="12" t="s">
        <v>4869</v>
      </c>
      <c r="G1847" s="12" t="s">
        <v>110</v>
      </c>
      <c r="H1847" s="13">
        <v>797059</v>
      </c>
      <c r="I1847" s="14">
        <v>398530</v>
      </c>
      <c r="J1847" s="15">
        <v>199265</v>
      </c>
      <c r="K1847" s="14">
        <v>199265</v>
      </c>
      <c r="L1847" s="25" t="s">
        <v>6037</v>
      </c>
    </row>
    <row r="1848" spans="1:12" x14ac:dyDescent="0.35">
      <c r="A1848" s="9" t="s">
        <v>4660</v>
      </c>
      <c r="B1848" s="9" t="s">
        <v>4870</v>
      </c>
      <c r="C1848" s="10" t="s">
        <v>17</v>
      </c>
      <c r="D1848" s="11" t="s">
        <v>6037</v>
      </c>
      <c r="E1848" s="9" t="s">
        <v>6037</v>
      </c>
      <c r="F1848" s="12" t="s">
        <v>4871</v>
      </c>
      <c r="G1848" s="12" t="s">
        <v>110</v>
      </c>
      <c r="H1848" s="13">
        <v>929514</v>
      </c>
      <c r="I1848" s="14">
        <v>464757</v>
      </c>
      <c r="J1848" s="15">
        <v>232379</v>
      </c>
      <c r="K1848" s="14">
        <v>232378</v>
      </c>
      <c r="L1848" s="25" t="s">
        <v>6037</v>
      </c>
    </row>
    <row r="1849" spans="1:12" x14ac:dyDescent="0.35">
      <c r="A1849" s="9" t="s">
        <v>4660</v>
      </c>
      <c r="B1849" s="9" t="s">
        <v>4872</v>
      </c>
      <c r="C1849" s="10" t="s">
        <v>17</v>
      </c>
      <c r="D1849" s="11" t="s">
        <v>6037</v>
      </c>
      <c r="E1849" s="9" t="s">
        <v>6037</v>
      </c>
      <c r="F1849" s="12" t="s">
        <v>4873</v>
      </c>
      <c r="G1849" s="12" t="s">
        <v>24</v>
      </c>
      <c r="H1849" s="13">
        <v>1614122</v>
      </c>
      <c r="I1849" s="14">
        <v>807061</v>
      </c>
      <c r="J1849" s="15">
        <v>403531</v>
      </c>
      <c r="K1849" s="14">
        <v>403530</v>
      </c>
      <c r="L1849" s="25" t="s">
        <v>6037</v>
      </c>
    </row>
    <row r="1850" spans="1:12" x14ac:dyDescent="0.35">
      <c r="A1850" s="9" t="s">
        <v>4660</v>
      </c>
      <c r="B1850" s="9" t="s">
        <v>4872</v>
      </c>
      <c r="C1850" s="10" t="s">
        <v>4874</v>
      </c>
      <c r="D1850" s="11" t="s">
        <v>4875</v>
      </c>
      <c r="E1850" s="9" t="s">
        <v>22</v>
      </c>
      <c r="F1850" s="12" t="s">
        <v>4876</v>
      </c>
      <c r="G1850" s="12" t="s">
        <v>24</v>
      </c>
      <c r="H1850" s="13">
        <v>126840</v>
      </c>
      <c r="I1850" s="14">
        <v>63420</v>
      </c>
      <c r="J1850" s="15">
        <v>31710</v>
      </c>
      <c r="K1850" s="14">
        <v>31710</v>
      </c>
      <c r="L1850" s="25" t="s">
        <v>6037</v>
      </c>
    </row>
    <row r="1851" spans="1:12" x14ac:dyDescent="0.35">
      <c r="A1851" s="9" t="s">
        <v>4660</v>
      </c>
      <c r="B1851" s="9" t="s">
        <v>4877</v>
      </c>
      <c r="C1851" s="10" t="s">
        <v>17</v>
      </c>
      <c r="D1851" s="11" t="s">
        <v>6037</v>
      </c>
      <c r="E1851" s="9" t="s">
        <v>6037</v>
      </c>
      <c r="F1851" s="12" t="s">
        <v>4878</v>
      </c>
      <c r="G1851" s="12" t="s">
        <v>110</v>
      </c>
      <c r="H1851" s="13">
        <v>993996</v>
      </c>
      <c r="I1851" s="14">
        <v>496998</v>
      </c>
      <c r="J1851" s="15">
        <v>248499</v>
      </c>
      <c r="K1851" s="14">
        <v>248499</v>
      </c>
      <c r="L1851" s="25" t="s">
        <v>6037</v>
      </c>
    </row>
    <row r="1852" spans="1:12" x14ac:dyDescent="0.35">
      <c r="A1852" s="9" t="s">
        <v>4660</v>
      </c>
      <c r="B1852" s="9" t="s">
        <v>4879</v>
      </c>
      <c r="C1852" s="10" t="s">
        <v>17</v>
      </c>
      <c r="D1852" s="11" t="s">
        <v>6037</v>
      </c>
      <c r="E1852" s="9" t="s">
        <v>6037</v>
      </c>
      <c r="F1852" s="12" t="s">
        <v>4880</v>
      </c>
      <c r="G1852" s="12" t="s">
        <v>238</v>
      </c>
      <c r="H1852" s="13">
        <v>843906</v>
      </c>
      <c r="I1852" s="14">
        <v>421953</v>
      </c>
      <c r="J1852" s="15">
        <v>210977</v>
      </c>
      <c r="K1852" s="14">
        <v>210976</v>
      </c>
      <c r="L1852" s="25" t="s">
        <v>6037</v>
      </c>
    </row>
    <row r="1853" spans="1:12" x14ac:dyDescent="0.35">
      <c r="A1853" s="9" t="s">
        <v>4660</v>
      </c>
      <c r="B1853" s="9" t="s">
        <v>4881</v>
      </c>
      <c r="C1853" s="10" t="s">
        <v>17</v>
      </c>
      <c r="D1853" s="11" t="s">
        <v>6037</v>
      </c>
      <c r="E1853" s="9" t="s">
        <v>6037</v>
      </c>
      <c r="F1853" s="12" t="s">
        <v>4882</v>
      </c>
      <c r="G1853" s="12" t="s">
        <v>110</v>
      </c>
      <c r="H1853" s="13">
        <v>2454652</v>
      </c>
      <c r="I1853" s="14">
        <v>1227326</v>
      </c>
      <c r="J1853" s="15">
        <v>613663</v>
      </c>
      <c r="K1853" s="14">
        <v>613663</v>
      </c>
      <c r="L1853" s="25" t="s">
        <v>6037</v>
      </c>
    </row>
    <row r="1854" spans="1:12" x14ac:dyDescent="0.35">
      <c r="A1854" s="9" t="s">
        <v>4660</v>
      </c>
      <c r="B1854" s="9" t="s">
        <v>4881</v>
      </c>
      <c r="C1854" s="10" t="s">
        <v>4883</v>
      </c>
      <c r="D1854" s="11" t="s">
        <v>4884</v>
      </c>
      <c r="E1854" s="9" t="s">
        <v>45</v>
      </c>
      <c r="F1854" s="12" t="s">
        <v>4885</v>
      </c>
      <c r="G1854" s="12" t="s">
        <v>110</v>
      </c>
      <c r="H1854" s="13">
        <v>932489</v>
      </c>
      <c r="I1854" s="14">
        <v>466245</v>
      </c>
      <c r="J1854" s="15">
        <v>233122</v>
      </c>
      <c r="K1854" s="14">
        <v>233123</v>
      </c>
      <c r="L1854" s="25" t="s">
        <v>6037</v>
      </c>
    </row>
    <row r="1855" spans="1:12" x14ac:dyDescent="0.35">
      <c r="A1855" s="9" t="s">
        <v>4660</v>
      </c>
      <c r="B1855" s="9" t="s">
        <v>4886</v>
      </c>
      <c r="C1855" s="10" t="s">
        <v>17</v>
      </c>
      <c r="D1855" s="11" t="s">
        <v>6037</v>
      </c>
      <c r="E1855" s="9" t="s">
        <v>6037</v>
      </c>
      <c r="F1855" s="12" t="s">
        <v>4887</v>
      </c>
      <c r="G1855" s="12" t="s">
        <v>110</v>
      </c>
      <c r="H1855" s="13">
        <v>15679914</v>
      </c>
      <c r="I1855" s="14">
        <v>7839957</v>
      </c>
      <c r="J1855" s="15">
        <v>3919979</v>
      </c>
      <c r="K1855" s="14">
        <v>3919978</v>
      </c>
      <c r="L1855" s="25" t="s">
        <v>6037</v>
      </c>
    </row>
    <row r="1856" spans="1:12" x14ac:dyDescent="0.35">
      <c r="A1856" s="9" t="s">
        <v>4660</v>
      </c>
      <c r="B1856" s="9" t="s">
        <v>4888</v>
      </c>
      <c r="C1856" s="10" t="s">
        <v>17</v>
      </c>
      <c r="D1856" s="11" t="s">
        <v>6037</v>
      </c>
      <c r="E1856" s="9" t="s">
        <v>6037</v>
      </c>
      <c r="F1856" s="12" t="s">
        <v>4889</v>
      </c>
      <c r="G1856" s="12" t="s">
        <v>110</v>
      </c>
      <c r="H1856" s="13">
        <v>171960</v>
      </c>
      <c r="I1856" s="14">
        <v>85980</v>
      </c>
      <c r="J1856" s="15">
        <v>42990</v>
      </c>
      <c r="K1856" s="14">
        <v>42990</v>
      </c>
      <c r="L1856" s="25" t="s">
        <v>6037</v>
      </c>
    </row>
    <row r="1857" spans="1:12" x14ac:dyDescent="0.35">
      <c r="A1857" s="9" t="s">
        <v>4660</v>
      </c>
      <c r="B1857" s="9" t="s">
        <v>4890</v>
      </c>
      <c r="C1857" s="10" t="s">
        <v>17</v>
      </c>
      <c r="D1857" s="11" t="s">
        <v>6037</v>
      </c>
      <c r="E1857" s="9" t="s">
        <v>6037</v>
      </c>
      <c r="F1857" s="12" t="s">
        <v>4891</v>
      </c>
      <c r="G1857" s="12" t="s">
        <v>24</v>
      </c>
      <c r="H1857" s="13">
        <v>2353318</v>
      </c>
      <c r="I1857" s="14">
        <v>1176659</v>
      </c>
      <c r="J1857" s="15">
        <v>588330</v>
      </c>
      <c r="K1857" s="14">
        <v>588329</v>
      </c>
      <c r="L1857" s="25" t="s">
        <v>6037</v>
      </c>
    </row>
    <row r="1858" spans="1:12" x14ac:dyDescent="0.35">
      <c r="A1858" s="9" t="s">
        <v>4660</v>
      </c>
      <c r="B1858" s="9" t="s">
        <v>4892</v>
      </c>
      <c r="C1858" s="10" t="s">
        <v>17</v>
      </c>
      <c r="D1858" s="11" t="s">
        <v>6037</v>
      </c>
      <c r="E1858" s="9" t="s">
        <v>6037</v>
      </c>
      <c r="F1858" s="12" t="s">
        <v>4893</v>
      </c>
      <c r="G1858" s="12" t="s">
        <v>24</v>
      </c>
      <c r="H1858" s="13">
        <v>5700764</v>
      </c>
      <c r="I1858" s="14">
        <v>2850382</v>
      </c>
      <c r="J1858" s="15">
        <v>1425191</v>
      </c>
      <c r="K1858" s="14">
        <v>1425191</v>
      </c>
      <c r="L1858" s="25" t="s">
        <v>6037</v>
      </c>
    </row>
    <row r="1859" spans="1:12" x14ac:dyDescent="0.35">
      <c r="A1859" s="9" t="s">
        <v>4660</v>
      </c>
      <c r="B1859" s="9" t="s">
        <v>4892</v>
      </c>
      <c r="C1859" s="10" t="s">
        <v>4894</v>
      </c>
      <c r="D1859" s="11" t="s">
        <v>4895</v>
      </c>
      <c r="E1859" s="9" t="s">
        <v>22</v>
      </c>
      <c r="F1859" s="12" t="s">
        <v>4896</v>
      </c>
      <c r="G1859" s="12" t="s">
        <v>24</v>
      </c>
      <c r="H1859" s="13">
        <v>113632</v>
      </c>
      <c r="I1859" s="14">
        <v>56816</v>
      </c>
      <c r="J1859" s="15">
        <v>28408</v>
      </c>
      <c r="K1859" s="14">
        <v>28408</v>
      </c>
      <c r="L1859" s="25" t="s">
        <v>6037</v>
      </c>
    </row>
    <row r="1860" spans="1:12" x14ac:dyDescent="0.35">
      <c r="A1860" s="9" t="s">
        <v>4660</v>
      </c>
      <c r="B1860" s="9" t="s">
        <v>4892</v>
      </c>
      <c r="C1860" s="10" t="s">
        <v>4897</v>
      </c>
      <c r="D1860" s="11" t="s">
        <v>4898</v>
      </c>
      <c r="E1860" s="9" t="s">
        <v>22</v>
      </c>
      <c r="F1860" s="12" t="s">
        <v>4899</v>
      </c>
      <c r="G1860" s="12" t="s">
        <v>24</v>
      </c>
      <c r="H1860" s="13">
        <v>49424</v>
      </c>
      <c r="I1860" s="14">
        <v>24712</v>
      </c>
      <c r="J1860" s="15">
        <v>12356</v>
      </c>
      <c r="K1860" s="14">
        <v>12356</v>
      </c>
      <c r="L1860" s="25" t="s">
        <v>6037</v>
      </c>
    </row>
    <row r="1861" spans="1:12" x14ac:dyDescent="0.35">
      <c r="A1861" s="9" t="s">
        <v>4660</v>
      </c>
      <c r="B1861" s="9" t="s">
        <v>4892</v>
      </c>
      <c r="C1861" s="10" t="s">
        <v>4900</v>
      </c>
      <c r="D1861" s="11" t="s">
        <v>4901</v>
      </c>
      <c r="E1861" s="9" t="s">
        <v>22</v>
      </c>
      <c r="F1861" s="12" t="s">
        <v>4902</v>
      </c>
      <c r="G1861" s="12" t="s">
        <v>24</v>
      </c>
      <c r="H1861" s="13">
        <v>91674</v>
      </c>
      <c r="I1861" s="14">
        <v>45837</v>
      </c>
      <c r="J1861" s="15">
        <v>22919</v>
      </c>
      <c r="K1861" s="14">
        <v>22918</v>
      </c>
      <c r="L1861" s="25" t="s">
        <v>6037</v>
      </c>
    </row>
    <row r="1862" spans="1:12" x14ac:dyDescent="0.35">
      <c r="A1862" s="9" t="s">
        <v>4660</v>
      </c>
      <c r="B1862" s="9" t="s">
        <v>4903</v>
      </c>
      <c r="C1862" s="10" t="s">
        <v>17</v>
      </c>
      <c r="D1862" s="11" t="s">
        <v>6037</v>
      </c>
      <c r="E1862" s="9" t="s">
        <v>6037</v>
      </c>
      <c r="F1862" s="12" t="s">
        <v>4904</v>
      </c>
      <c r="G1862" s="12" t="s">
        <v>24</v>
      </c>
      <c r="H1862" s="13">
        <v>2959432</v>
      </c>
      <c r="I1862" s="14">
        <v>1479716</v>
      </c>
      <c r="J1862" s="15">
        <v>739858</v>
      </c>
      <c r="K1862" s="14">
        <v>739858</v>
      </c>
      <c r="L1862" s="25" t="s">
        <v>6037</v>
      </c>
    </row>
    <row r="1863" spans="1:12" x14ac:dyDescent="0.35">
      <c r="A1863" s="9" t="s">
        <v>4660</v>
      </c>
      <c r="B1863" s="9" t="s">
        <v>4905</v>
      </c>
      <c r="C1863" s="10" t="s">
        <v>17</v>
      </c>
      <c r="D1863" s="11" t="s">
        <v>6037</v>
      </c>
      <c r="E1863" s="9" t="s">
        <v>6037</v>
      </c>
      <c r="F1863" s="12" t="s">
        <v>4906</v>
      </c>
      <c r="G1863" s="12" t="s">
        <v>110</v>
      </c>
      <c r="H1863" s="13">
        <v>357728</v>
      </c>
      <c r="I1863" s="14">
        <v>178864</v>
      </c>
      <c r="J1863" s="15">
        <v>89432</v>
      </c>
      <c r="K1863" s="14">
        <v>89432</v>
      </c>
      <c r="L1863" s="25" t="s">
        <v>6037</v>
      </c>
    </row>
    <row r="1864" spans="1:12" x14ac:dyDescent="0.35">
      <c r="A1864" s="9" t="s">
        <v>4660</v>
      </c>
      <c r="B1864" s="9" t="s">
        <v>4907</v>
      </c>
      <c r="C1864" s="10" t="s">
        <v>17</v>
      </c>
      <c r="D1864" s="11" t="s">
        <v>6037</v>
      </c>
      <c r="E1864" s="9" t="s">
        <v>6037</v>
      </c>
      <c r="F1864" s="12" t="s">
        <v>4908</v>
      </c>
      <c r="G1864" s="12" t="s">
        <v>110</v>
      </c>
      <c r="H1864" s="13">
        <v>1282328</v>
      </c>
      <c r="I1864" s="14">
        <v>641164</v>
      </c>
      <c r="J1864" s="15">
        <v>320582</v>
      </c>
      <c r="K1864" s="14">
        <v>320582</v>
      </c>
      <c r="L1864" s="25" t="s">
        <v>6037</v>
      </c>
    </row>
    <row r="1865" spans="1:12" x14ac:dyDescent="0.35">
      <c r="A1865" s="9" t="s">
        <v>4660</v>
      </c>
      <c r="B1865" s="9" t="s">
        <v>4909</v>
      </c>
      <c r="C1865" s="10" t="s">
        <v>17</v>
      </c>
      <c r="D1865" s="11" t="s">
        <v>6037</v>
      </c>
      <c r="E1865" s="9" t="s">
        <v>6037</v>
      </c>
      <c r="F1865" s="12" t="s">
        <v>4910</v>
      </c>
      <c r="G1865" s="12" t="s">
        <v>110</v>
      </c>
      <c r="H1865" s="13">
        <v>1149666</v>
      </c>
      <c r="I1865" s="14">
        <v>574833</v>
      </c>
      <c r="J1865" s="15">
        <v>287417</v>
      </c>
      <c r="K1865" s="14">
        <v>287416</v>
      </c>
      <c r="L1865" s="25" t="s">
        <v>6037</v>
      </c>
    </row>
    <row r="1866" spans="1:12" x14ac:dyDescent="0.35">
      <c r="A1866" s="9" t="s">
        <v>4660</v>
      </c>
      <c r="B1866" s="9" t="s">
        <v>4911</v>
      </c>
      <c r="C1866" s="10" t="s">
        <v>17</v>
      </c>
      <c r="D1866" s="11" t="s">
        <v>6037</v>
      </c>
      <c r="E1866" s="9" t="s">
        <v>6037</v>
      </c>
      <c r="F1866" s="12" t="s">
        <v>4912</v>
      </c>
      <c r="G1866" s="12" t="s">
        <v>24</v>
      </c>
      <c r="H1866" s="13">
        <v>2022022</v>
      </c>
      <c r="I1866" s="14">
        <v>1011011</v>
      </c>
      <c r="J1866" s="15">
        <v>505506</v>
      </c>
      <c r="K1866" s="14">
        <v>505505</v>
      </c>
      <c r="L1866" s="25" t="s">
        <v>6037</v>
      </c>
    </row>
    <row r="1867" spans="1:12" x14ac:dyDescent="0.35">
      <c r="A1867" s="9" t="s">
        <v>4660</v>
      </c>
      <c r="B1867" s="9" t="s">
        <v>4913</v>
      </c>
      <c r="C1867" s="10" t="s">
        <v>4914</v>
      </c>
      <c r="D1867" s="11" t="s">
        <v>4915</v>
      </c>
      <c r="E1867" s="9" t="s">
        <v>22</v>
      </c>
      <c r="F1867" s="12" t="s">
        <v>4916</v>
      </c>
      <c r="G1867" s="12" t="s">
        <v>24</v>
      </c>
      <c r="H1867" s="13">
        <v>6070</v>
      </c>
      <c r="I1867" s="14">
        <v>3035</v>
      </c>
      <c r="J1867" s="15">
        <v>2820</v>
      </c>
      <c r="K1867" s="14">
        <v>215</v>
      </c>
      <c r="L1867" s="25" t="s">
        <v>6037</v>
      </c>
    </row>
    <row r="1868" spans="1:12" x14ac:dyDescent="0.35">
      <c r="A1868" s="9" t="s">
        <v>4660</v>
      </c>
      <c r="B1868" s="9" t="s">
        <v>4917</v>
      </c>
      <c r="C1868" s="10" t="s">
        <v>4918</v>
      </c>
      <c r="D1868" s="11" t="s">
        <v>4919</v>
      </c>
      <c r="E1868" s="9" t="s">
        <v>22</v>
      </c>
      <c r="F1868" s="12" t="s">
        <v>4920</v>
      </c>
      <c r="G1868" s="12" t="s">
        <v>24</v>
      </c>
      <c r="H1868" s="13">
        <v>0</v>
      </c>
      <c r="I1868" s="14">
        <v>0</v>
      </c>
      <c r="J1868" s="15">
        <v>0</v>
      </c>
      <c r="K1868" s="14">
        <v>0</v>
      </c>
      <c r="L1868" s="25" t="s">
        <v>6106</v>
      </c>
    </row>
    <row r="1869" spans="1:12" x14ac:dyDescent="0.35">
      <c r="A1869" s="9" t="s">
        <v>4660</v>
      </c>
      <c r="B1869" s="9" t="s">
        <v>4921</v>
      </c>
      <c r="C1869" s="10" t="s">
        <v>4922</v>
      </c>
      <c r="D1869" s="11" t="s">
        <v>4923</v>
      </c>
      <c r="E1869" s="9" t="s">
        <v>22</v>
      </c>
      <c r="F1869" s="12" t="s">
        <v>4924</v>
      </c>
      <c r="G1869" s="12" t="s">
        <v>238</v>
      </c>
      <c r="H1869" s="13">
        <v>17698</v>
      </c>
      <c r="I1869" s="14">
        <v>8849</v>
      </c>
      <c r="J1869" s="15">
        <v>4425</v>
      </c>
      <c r="K1869" s="14">
        <v>4424</v>
      </c>
      <c r="L1869" s="25" t="s">
        <v>6037</v>
      </c>
    </row>
    <row r="1870" spans="1:12" x14ac:dyDescent="0.35">
      <c r="A1870" s="9" t="s">
        <v>4925</v>
      </c>
      <c r="B1870" s="9" t="s">
        <v>4926</v>
      </c>
      <c r="C1870" s="10" t="s">
        <v>17</v>
      </c>
      <c r="D1870" s="11" t="s">
        <v>6037</v>
      </c>
      <c r="E1870" s="9" t="s">
        <v>6037</v>
      </c>
      <c r="F1870" s="12" t="s">
        <v>4927</v>
      </c>
      <c r="G1870" s="12" t="s">
        <v>19</v>
      </c>
      <c r="H1870" s="13">
        <v>3322291</v>
      </c>
      <c r="I1870" s="14">
        <v>1661146</v>
      </c>
      <c r="J1870" s="15">
        <v>830573</v>
      </c>
      <c r="K1870" s="14">
        <v>830573</v>
      </c>
      <c r="L1870" s="25" t="s">
        <v>6037</v>
      </c>
    </row>
    <row r="1871" spans="1:12" x14ac:dyDescent="0.35">
      <c r="A1871" s="9" t="s">
        <v>4925</v>
      </c>
      <c r="B1871" s="9" t="s">
        <v>4926</v>
      </c>
      <c r="C1871" s="10" t="s">
        <v>4928</v>
      </c>
      <c r="D1871" s="11" t="s">
        <v>4929</v>
      </c>
      <c r="E1871" s="9" t="s">
        <v>45</v>
      </c>
      <c r="F1871" s="12" t="s">
        <v>4930</v>
      </c>
      <c r="G1871" s="12" t="s">
        <v>19</v>
      </c>
      <c r="H1871" s="13">
        <v>19480</v>
      </c>
      <c r="I1871" s="14">
        <v>9740</v>
      </c>
      <c r="J1871" s="15">
        <v>0</v>
      </c>
      <c r="K1871" s="14">
        <v>9740</v>
      </c>
      <c r="L1871" s="25" t="s">
        <v>6037</v>
      </c>
    </row>
    <row r="1872" spans="1:12" ht="31" x14ac:dyDescent="0.35">
      <c r="A1872" s="9" t="s">
        <v>4925</v>
      </c>
      <c r="B1872" s="9" t="s">
        <v>4926</v>
      </c>
      <c r="C1872" s="10" t="s">
        <v>4931</v>
      </c>
      <c r="D1872" s="11" t="s">
        <v>4932</v>
      </c>
      <c r="E1872" s="9" t="s">
        <v>45</v>
      </c>
      <c r="F1872" s="12" t="s">
        <v>4933</v>
      </c>
      <c r="G1872" s="12" t="s">
        <v>19</v>
      </c>
      <c r="H1872" s="13">
        <v>19472</v>
      </c>
      <c r="I1872" s="14">
        <v>9736</v>
      </c>
      <c r="J1872" s="15">
        <v>4868</v>
      </c>
      <c r="K1872" s="14">
        <v>4868</v>
      </c>
      <c r="L1872" s="25" t="s">
        <v>6037</v>
      </c>
    </row>
    <row r="1873" spans="1:12" x14ac:dyDescent="0.35">
      <c r="A1873" s="9" t="s">
        <v>4925</v>
      </c>
      <c r="B1873" s="9" t="s">
        <v>4926</v>
      </c>
      <c r="C1873" s="10" t="s">
        <v>4934</v>
      </c>
      <c r="D1873" s="11" t="s">
        <v>4935</v>
      </c>
      <c r="E1873" s="9" t="s">
        <v>45</v>
      </c>
      <c r="F1873" s="12" t="s">
        <v>4936</v>
      </c>
      <c r="G1873" s="12" t="s">
        <v>238</v>
      </c>
      <c r="H1873" s="13">
        <v>104984</v>
      </c>
      <c r="I1873" s="14">
        <v>52492</v>
      </c>
      <c r="J1873" s="15">
        <v>26246</v>
      </c>
      <c r="K1873" s="14">
        <v>26246</v>
      </c>
      <c r="L1873" s="25" t="s">
        <v>6037</v>
      </c>
    </row>
    <row r="1874" spans="1:12" x14ac:dyDescent="0.35">
      <c r="A1874" s="9" t="s">
        <v>4925</v>
      </c>
      <c r="B1874" s="9" t="s">
        <v>4937</v>
      </c>
      <c r="C1874" s="10" t="s">
        <v>17</v>
      </c>
      <c r="D1874" s="11" t="s">
        <v>6037</v>
      </c>
      <c r="E1874" s="9" t="s">
        <v>6037</v>
      </c>
      <c r="F1874" s="12" t="s">
        <v>4938</v>
      </c>
      <c r="G1874" s="12" t="s">
        <v>110</v>
      </c>
      <c r="H1874" s="13">
        <v>31720</v>
      </c>
      <c r="I1874" s="14">
        <v>15860</v>
      </c>
      <c r="J1874" s="15">
        <v>7930</v>
      </c>
      <c r="K1874" s="14">
        <v>7930</v>
      </c>
      <c r="L1874" s="25" t="s">
        <v>6037</v>
      </c>
    </row>
    <row r="1875" spans="1:12" x14ac:dyDescent="0.35">
      <c r="A1875" s="9" t="s">
        <v>4925</v>
      </c>
      <c r="B1875" s="9" t="s">
        <v>4939</v>
      </c>
      <c r="C1875" s="10" t="s">
        <v>17</v>
      </c>
      <c r="D1875" s="11" t="s">
        <v>6037</v>
      </c>
      <c r="E1875" s="9" t="s">
        <v>6037</v>
      </c>
      <c r="F1875" s="12" t="s">
        <v>4940</v>
      </c>
      <c r="G1875" s="12" t="s">
        <v>110</v>
      </c>
      <c r="H1875" s="13">
        <v>22784</v>
      </c>
      <c r="I1875" s="14">
        <v>11392</v>
      </c>
      <c r="J1875" s="15">
        <v>5696</v>
      </c>
      <c r="K1875" s="14">
        <v>5696</v>
      </c>
      <c r="L1875" s="25" t="s">
        <v>6037</v>
      </c>
    </row>
    <row r="1876" spans="1:12" x14ac:dyDescent="0.35">
      <c r="A1876" s="9" t="s">
        <v>4925</v>
      </c>
      <c r="B1876" s="9" t="s">
        <v>4941</v>
      </c>
      <c r="C1876" s="10" t="s">
        <v>17</v>
      </c>
      <c r="D1876" s="11" t="s">
        <v>6037</v>
      </c>
      <c r="E1876" s="9" t="s">
        <v>6037</v>
      </c>
      <c r="F1876" s="12" t="s">
        <v>4942</v>
      </c>
      <c r="G1876" s="12" t="s">
        <v>110</v>
      </c>
      <c r="H1876" s="13">
        <v>2736180</v>
      </c>
      <c r="I1876" s="14">
        <v>1368090</v>
      </c>
      <c r="J1876" s="15">
        <v>684045</v>
      </c>
      <c r="K1876" s="14">
        <v>684045</v>
      </c>
      <c r="L1876" s="25" t="s">
        <v>6037</v>
      </c>
    </row>
    <row r="1877" spans="1:12" x14ac:dyDescent="0.35">
      <c r="A1877" s="9" t="s">
        <v>4925</v>
      </c>
      <c r="B1877" s="9" t="s">
        <v>4941</v>
      </c>
      <c r="C1877" s="10" t="s">
        <v>4928</v>
      </c>
      <c r="D1877" s="11" t="s">
        <v>4943</v>
      </c>
      <c r="E1877" s="9" t="s">
        <v>45</v>
      </c>
      <c r="F1877" s="12" t="s">
        <v>4944</v>
      </c>
      <c r="G1877" s="12" t="s">
        <v>110</v>
      </c>
      <c r="H1877" s="13">
        <v>213024</v>
      </c>
      <c r="I1877" s="14">
        <v>0</v>
      </c>
      <c r="J1877" s="15">
        <v>53256</v>
      </c>
      <c r="K1877" s="14">
        <v>0</v>
      </c>
      <c r="L1877" s="25" t="s">
        <v>6106</v>
      </c>
    </row>
    <row r="1878" spans="1:12" x14ac:dyDescent="0.35">
      <c r="A1878" s="9" t="s">
        <v>4925</v>
      </c>
      <c r="B1878" s="9" t="s">
        <v>4941</v>
      </c>
      <c r="C1878" s="10" t="s">
        <v>4945</v>
      </c>
      <c r="D1878" s="11" t="s">
        <v>4946</v>
      </c>
      <c r="E1878" s="9" t="s">
        <v>45</v>
      </c>
      <c r="F1878" s="12" t="s">
        <v>4947</v>
      </c>
      <c r="G1878" s="12" t="s">
        <v>110</v>
      </c>
      <c r="H1878" s="13">
        <v>244580</v>
      </c>
      <c r="I1878" s="14">
        <v>122290</v>
      </c>
      <c r="J1878" s="15">
        <v>61145</v>
      </c>
      <c r="K1878" s="14">
        <v>61145</v>
      </c>
      <c r="L1878" s="25" t="s">
        <v>6037</v>
      </c>
    </row>
    <row r="1879" spans="1:12" x14ac:dyDescent="0.35">
      <c r="A1879" s="9" t="s">
        <v>4925</v>
      </c>
      <c r="B1879" s="9" t="s">
        <v>4948</v>
      </c>
      <c r="C1879" s="10" t="s">
        <v>17</v>
      </c>
      <c r="D1879" s="11" t="s">
        <v>6037</v>
      </c>
      <c r="E1879" s="9" t="s">
        <v>6037</v>
      </c>
      <c r="F1879" s="12" t="s">
        <v>4949</v>
      </c>
      <c r="G1879" s="12" t="s">
        <v>110</v>
      </c>
      <c r="H1879" s="13">
        <v>27828</v>
      </c>
      <c r="I1879" s="14">
        <v>13914</v>
      </c>
      <c r="J1879" s="15">
        <v>6957</v>
      </c>
      <c r="K1879" s="14">
        <v>6957</v>
      </c>
      <c r="L1879" s="25" t="s">
        <v>6037</v>
      </c>
    </row>
    <row r="1880" spans="1:12" x14ac:dyDescent="0.35">
      <c r="A1880" s="9" t="s">
        <v>4925</v>
      </c>
      <c r="B1880" s="9" t="s">
        <v>4950</v>
      </c>
      <c r="C1880" s="10" t="s">
        <v>17</v>
      </c>
      <c r="D1880" s="11" t="s">
        <v>6037</v>
      </c>
      <c r="E1880" s="9" t="s">
        <v>6037</v>
      </c>
      <c r="F1880" s="12" t="s">
        <v>4951</v>
      </c>
      <c r="G1880" s="12" t="s">
        <v>110</v>
      </c>
      <c r="H1880" s="13">
        <v>219502</v>
      </c>
      <c r="I1880" s="14">
        <v>109751</v>
      </c>
      <c r="J1880" s="15">
        <v>54876</v>
      </c>
      <c r="K1880" s="14">
        <v>54875</v>
      </c>
      <c r="L1880" s="25" t="s">
        <v>6037</v>
      </c>
    </row>
    <row r="1881" spans="1:12" x14ac:dyDescent="0.35">
      <c r="A1881" s="9" t="s">
        <v>4925</v>
      </c>
      <c r="B1881" s="9" t="s">
        <v>4952</v>
      </c>
      <c r="C1881" s="10" t="s">
        <v>17</v>
      </c>
      <c r="D1881" s="11" t="s">
        <v>6037</v>
      </c>
      <c r="E1881" s="9" t="s">
        <v>6037</v>
      </c>
      <c r="F1881" s="12" t="s">
        <v>4953</v>
      </c>
      <c r="G1881" s="12" t="s">
        <v>24</v>
      </c>
      <c r="H1881" s="13">
        <v>20632918</v>
      </c>
      <c r="I1881" s="14">
        <v>10316459</v>
      </c>
      <c r="J1881" s="15">
        <v>5158230</v>
      </c>
      <c r="K1881" s="14">
        <v>5158229</v>
      </c>
      <c r="L1881" s="25" t="s">
        <v>6037</v>
      </c>
    </row>
    <row r="1882" spans="1:12" x14ac:dyDescent="0.35">
      <c r="A1882" s="9" t="s">
        <v>4925</v>
      </c>
      <c r="B1882" s="9" t="s">
        <v>4952</v>
      </c>
      <c r="C1882" s="10" t="s">
        <v>4954</v>
      </c>
      <c r="D1882" s="11" t="s">
        <v>4955</v>
      </c>
      <c r="E1882" s="9" t="s">
        <v>22</v>
      </c>
      <c r="F1882" s="12" t="s">
        <v>4956</v>
      </c>
      <c r="G1882" s="12" t="s">
        <v>24</v>
      </c>
      <c r="H1882" s="13">
        <v>794189</v>
      </c>
      <c r="I1882" s="14">
        <v>397095</v>
      </c>
      <c r="J1882" s="15">
        <v>198547</v>
      </c>
      <c r="K1882" s="14">
        <v>198548</v>
      </c>
      <c r="L1882" s="25" t="s">
        <v>6037</v>
      </c>
    </row>
    <row r="1883" spans="1:12" x14ac:dyDescent="0.35">
      <c r="A1883" s="9" t="s">
        <v>4925</v>
      </c>
      <c r="B1883" s="9" t="s">
        <v>4952</v>
      </c>
      <c r="C1883" s="10" t="s">
        <v>4957</v>
      </c>
      <c r="D1883" s="11" t="s">
        <v>4958</v>
      </c>
      <c r="E1883" s="9" t="s">
        <v>45</v>
      </c>
      <c r="F1883" s="12" t="s">
        <v>4959</v>
      </c>
      <c r="G1883" s="12" t="s">
        <v>24</v>
      </c>
      <c r="H1883" s="13">
        <v>380408</v>
      </c>
      <c r="I1883" s="14">
        <v>190204</v>
      </c>
      <c r="J1883" s="15">
        <v>95102</v>
      </c>
      <c r="K1883" s="14">
        <v>95102</v>
      </c>
      <c r="L1883" s="25" t="s">
        <v>6037</v>
      </c>
    </row>
    <row r="1884" spans="1:12" x14ac:dyDescent="0.35">
      <c r="A1884" s="9" t="s">
        <v>4925</v>
      </c>
      <c r="B1884" s="9" t="s">
        <v>4952</v>
      </c>
      <c r="C1884" s="10" t="s">
        <v>4960</v>
      </c>
      <c r="D1884" s="11" t="s">
        <v>4961</v>
      </c>
      <c r="E1884" s="9" t="s">
        <v>45</v>
      </c>
      <c r="F1884" s="12" t="s">
        <v>4962</v>
      </c>
      <c r="G1884" s="12" t="s">
        <v>24</v>
      </c>
      <c r="H1884" s="13">
        <v>135409</v>
      </c>
      <c r="I1884" s="14">
        <v>67705</v>
      </c>
      <c r="J1884" s="15">
        <v>33852</v>
      </c>
      <c r="K1884" s="14">
        <v>33853</v>
      </c>
      <c r="L1884" s="25" t="s">
        <v>6037</v>
      </c>
    </row>
    <row r="1885" spans="1:12" x14ac:dyDescent="0.35">
      <c r="A1885" s="9" t="s">
        <v>4925</v>
      </c>
      <c r="B1885" s="9" t="s">
        <v>4952</v>
      </c>
      <c r="C1885" s="10" t="s">
        <v>4963</v>
      </c>
      <c r="D1885" s="11" t="s">
        <v>4964</v>
      </c>
      <c r="E1885" s="9" t="s">
        <v>45</v>
      </c>
      <c r="F1885" s="12" t="s">
        <v>4965</v>
      </c>
      <c r="G1885" s="12" t="s">
        <v>24</v>
      </c>
      <c r="H1885" s="13">
        <v>316791</v>
      </c>
      <c r="I1885" s="14">
        <v>158396</v>
      </c>
      <c r="J1885" s="15">
        <v>79198</v>
      </c>
      <c r="K1885" s="14">
        <v>79198</v>
      </c>
      <c r="L1885" s="25" t="s">
        <v>6037</v>
      </c>
    </row>
    <row r="1886" spans="1:12" x14ac:dyDescent="0.35">
      <c r="A1886" s="9" t="s">
        <v>4925</v>
      </c>
      <c r="B1886" s="9" t="s">
        <v>4952</v>
      </c>
      <c r="C1886" s="10" t="s">
        <v>4966</v>
      </c>
      <c r="D1886" s="11" t="s">
        <v>4967</v>
      </c>
      <c r="E1886" s="9" t="s">
        <v>45</v>
      </c>
      <c r="F1886" s="12" t="s">
        <v>4968</v>
      </c>
      <c r="G1886" s="12" t="s">
        <v>24</v>
      </c>
      <c r="H1886" s="13">
        <v>761702</v>
      </c>
      <c r="I1886" s="14">
        <v>380851</v>
      </c>
      <c r="J1886" s="15">
        <v>190426</v>
      </c>
      <c r="K1886" s="14">
        <v>190425</v>
      </c>
      <c r="L1886" s="25" t="s">
        <v>6037</v>
      </c>
    </row>
    <row r="1887" spans="1:12" x14ac:dyDescent="0.35">
      <c r="A1887" s="9" t="s">
        <v>4925</v>
      </c>
      <c r="B1887" s="9" t="s">
        <v>4952</v>
      </c>
      <c r="C1887" s="10" t="s">
        <v>4969</v>
      </c>
      <c r="D1887" s="11" t="s">
        <v>4970</v>
      </c>
      <c r="E1887" s="9" t="s">
        <v>45</v>
      </c>
      <c r="F1887" s="12" t="s">
        <v>4971</v>
      </c>
      <c r="G1887" s="12" t="s">
        <v>24</v>
      </c>
      <c r="H1887" s="13">
        <v>413606</v>
      </c>
      <c r="I1887" s="14">
        <v>206803</v>
      </c>
      <c r="J1887" s="15">
        <v>103402</v>
      </c>
      <c r="K1887" s="14">
        <v>103401</v>
      </c>
      <c r="L1887" s="25" t="s">
        <v>6037</v>
      </c>
    </row>
    <row r="1888" spans="1:12" x14ac:dyDescent="0.35">
      <c r="A1888" s="9" t="s">
        <v>4925</v>
      </c>
      <c r="B1888" s="9" t="s">
        <v>4972</v>
      </c>
      <c r="C1888" s="10" t="s">
        <v>17</v>
      </c>
      <c r="D1888" s="11" t="s">
        <v>6037</v>
      </c>
      <c r="E1888" s="9" t="s">
        <v>6037</v>
      </c>
      <c r="F1888" s="12" t="s">
        <v>4973</v>
      </c>
      <c r="G1888" s="12" t="s">
        <v>24</v>
      </c>
      <c r="H1888" s="13">
        <v>2904028</v>
      </c>
      <c r="I1888" s="14">
        <v>1452014</v>
      </c>
      <c r="J1888" s="15">
        <v>726007</v>
      </c>
      <c r="K1888" s="14">
        <v>726007</v>
      </c>
      <c r="L1888" s="25" t="s">
        <v>6037</v>
      </c>
    </row>
    <row r="1889" spans="1:12" x14ac:dyDescent="0.35">
      <c r="A1889" s="9" t="s">
        <v>4925</v>
      </c>
      <c r="B1889" s="9" t="s">
        <v>4972</v>
      </c>
      <c r="C1889" s="10" t="s">
        <v>4974</v>
      </c>
      <c r="D1889" s="11" t="s">
        <v>4975</v>
      </c>
      <c r="E1889" s="9" t="s">
        <v>22</v>
      </c>
      <c r="F1889" s="12" t="s">
        <v>4976</v>
      </c>
      <c r="G1889" s="12" t="s">
        <v>24</v>
      </c>
      <c r="H1889" s="13">
        <v>3556963</v>
      </c>
      <c r="I1889" s="14">
        <v>1778482</v>
      </c>
      <c r="J1889" s="15">
        <v>889241</v>
      </c>
      <c r="K1889" s="14">
        <v>889241</v>
      </c>
      <c r="L1889" s="25" t="s">
        <v>6037</v>
      </c>
    </row>
    <row r="1890" spans="1:12" x14ac:dyDescent="0.35">
      <c r="A1890" s="9" t="s">
        <v>4925</v>
      </c>
      <c r="B1890" s="9" t="s">
        <v>4972</v>
      </c>
      <c r="C1890" s="10" t="s">
        <v>4977</v>
      </c>
      <c r="D1890" s="11" t="s">
        <v>4978</v>
      </c>
      <c r="E1890" s="9" t="s">
        <v>45</v>
      </c>
      <c r="F1890" s="12" t="s">
        <v>4979</v>
      </c>
      <c r="G1890" s="12" t="s">
        <v>24</v>
      </c>
      <c r="H1890" s="13">
        <v>435229</v>
      </c>
      <c r="I1890" s="14">
        <v>217615</v>
      </c>
      <c r="J1890" s="15">
        <v>108807</v>
      </c>
      <c r="K1890" s="14">
        <v>108808</v>
      </c>
      <c r="L1890" s="25" t="s">
        <v>6037</v>
      </c>
    </row>
    <row r="1891" spans="1:12" x14ac:dyDescent="0.35">
      <c r="A1891" s="9" t="s">
        <v>4925</v>
      </c>
      <c r="B1891" s="9" t="s">
        <v>4980</v>
      </c>
      <c r="C1891" s="10" t="s">
        <v>17</v>
      </c>
      <c r="D1891" s="11" t="s">
        <v>6037</v>
      </c>
      <c r="E1891" s="9" t="s">
        <v>6037</v>
      </c>
      <c r="F1891" s="12" t="s">
        <v>4981</v>
      </c>
      <c r="G1891" s="12" t="s">
        <v>110</v>
      </c>
      <c r="H1891" s="13">
        <v>478100</v>
      </c>
      <c r="I1891" s="14">
        <v>239050</v>
      </c>
      <c r="J1891" s="15">
        <v>119525</v>
      </c>
      <c r="K1891" s="14">
        <v>119525</v>
      </c>
      <c r="L1891" s="25" t="s">
        <v>6037</v>
      </c>
    </row>
    <row r="1892" spans="1:12" x14ac:dyDescent="0.35">
      <c r="A1892" s="9" t="s">
        <v>4925</v>
      </c>
      <c r="B1892" s="9" t="s">
        <v>4982</v>
      </c>
      <c r="C1892" s="10" t="s">
        <v>17</v>
      </c>
      <c r="D1892" s="11" t="s">
        <v>6037</v>
      </c>
      <c r="E1892" s="9" t="s">
        <v>6037</v>
      </c>
      <c r="F1892" s="12" t="s">
        <v>4983</v>
      </c>
      <c r="G1892" s="12" t="s">
        <v>238</v>
      </c>
      <c r="H1892" s="13">
        <v>781058</v>
      </c>
      <c r="I1892" s="14">
        <v>390529</v>
      </c>
      <c r="J1892" s="15">
        <v>195265</v>
      </c>
      <c r="K1892" s="14">
        <v>195264</v>
      </c>
      <c r="L1892" s="25" t="s">
        <v>6037</v>
      </c>
    </row>
    <row r="1893" spans="1:12" x14ac:dyDescent="0.35">
      <c r="A1893" s="9" t="s">
        <v>4925</v>
      </c>
      <c r="B1893" s="9" t="s">
        <v>4982</v>
      </c>
      <c r="C1893" s="10" t="s">
        <v>4984</v>
      </c>
      <c r="D1893" s="11" t="s">
        <v>4985</v>
      </c>
      <c r="E1893" s="9" t="s">
        <v>45</v>
      </c>
      <c r="F1893" s="12" t="s">
        <v>4363</v>
      </c>
      <c r="G1893" s="12" t="s">
        <v>238</v>
      </c>
      <c r="H1893" s="13">
        <v>23788</v>
      </c>
      <c r="I1893" s="14">
        <v>11894</v>
      </c>
      <c r="J1893" s="15">
        <v>5947</v>
      </c>
      <c r="K1893" s="14">
        <v>5947</v>
      </c>
      <c r="L1893" s="25" t="s">
        <v>6037</v>
      </c>
    </row>
    <row r="1894" spans="1:12" x14ac:dyDescent="0.35">
      <c r="A1894" s="9" t="s">
        <v>4925</v>
      </c>
      <c r="B1894" s="9" t="s">
        <v>4986</v>
      </c>
      <c r="C1894" s="10" t="s">
        <v>17</v>
      </c>
      <c r="D1894" s="11" t="s">
        <v>6037</v>
      </c>
      <c r="E1894" s="9" t="s">
        <v>6037</v>
      </c>
      <c r="F1894" s="12" t="s">
        <v>4987</v>
      </c>
      <c r="G1894" s="12" t="s">
        <v>110</v>
      </c>
      <c r="H1894" s="13">
        <v>373558</v>
      </c>
      <c r="I1894" s="14">
        <v>186779</v>
      </c>
      <c r="J1894" s="15">
        <v>93390</v>
      </c>
      <c r="K1894" s="14">
        <v>93389</v>
      </c>
      <c r="L1894" s="25" t="s">
        <v>6037</v>
      </c>
    </row>
    <row r="1895" spans="1:12" x14ac:dyDescent="0.35">
      <c r="A1895" s="9" t="s">
        <v>4925</v>
      </c>
      <c r="B1895" s="9" t="s">
        <v>4988</v>
      </c>
      <c r="C1895" s="10" t="s">
        <v>17</v>
      </c>
      <c r="D1895" s="11" t="s">
        <v>6037</v>
      </c>
      <c r="E1895" s="9" t="s">
        <v>6037</v>
      </c>
      <c r="F1895" s="12" t="s">
        <v>4989</v>
      </c>
      <c r="G1895" s="12" t="s">
        <v>24</v>
      </c>
      <c r="H1895" s="13">
        <v>474302</v>
      </c>
      <c r="I1895" s="14">
        <v>237151</v>
      </c>
      <c r="J1895" s="15">
        <v>118576</v>
      </c>
      <c r="K1895" s="14">
        <v>118575</v>
      </c>
      <c r="L1895" s="25" t="s">
        <v>6037</v>
      </c>
    </row>
    <row r="1896" spans="1:12" x14ac:dyDescent="0.35">
      <c r="A1896" s="9" t="s">
        <v>4925</v>
      </c>
      <c r="B1896" s="9" t="s">
        <v>4988</v>
      </c>
      <c r="C1896" s="10" t="s">
        <v>4990</v>
      </c>
      <c r="D1896" s="11" t="s">
        <v>4991</v>
      </c>
      <c r="E1896" s="9" t="s">
        <v>22</v>
      </c>
      <c r="F1896" s="12" t="s">
        <v>4992</v>
      </c>
      <c r="G1896" s="12" t="s">
        <v>24</v>
      </c>
      <c r="H1896" s="13">
        <v>47662</v>
      </c>
      <c r="I1896" s="14">
        <v>23831</v>
      </c>
      <c r="J1896" s="15">
        <v>15000</v>
      </c>
      <c r="K1896" s="14">
        <v>8831</v>
      </c>
      <c r="L1896" s="25" t="s">
        <v>6037</v>
      </c>
    </row>
    <row r="1897" spans="1:12" x14ac:dyDescent="0.35">
      <c r="A1897" s="9" t="s">
        <v>4925</v>
      </c>
      <c r="B1897" s="9" t="s">
        <v>4993</v>
      </c>
      <c r="C1897" s="10" t="s">
        <v>4994</v>
      </c>
      <c r="D1897" s="11" t="s">
        <v>4995</v>
      </c>
      <c r="E1897" s="9" t="s">
        <v>22</v>
      </c>
      <c r="F1897" s="12" t="s">
        <v>4996</v>
      </c>
      <c r="G1897" s="12" t="s">
        <v>24</v>
      </c>
      <c r="H1897" s="13">
        <v>31710</v>
      </c>
      <c r="I1897" s="14">
        <v>15855</v>
      </c>
      <c r="J1897" s="15">
        <v>8460</v>
      </c>
      <c r="K1897" s="14">
        <v>7395</v>
      </c>
      <c r="L1897" s="25" t="s">
        <v>6037</v>
      </c>
    </row>
    <row r="1898" spans="1:12" x14ac:dyDescent="0.35">
      <c r="A1898" s="9" t="s">
        <v>4997</v>
      </c>
      <c r="B1898" s="9" t="s">
        <v>4998</v>
      </c>
      <c r="C1898" s="10" t="s">
        <v>17</v>
      </c>
      <c r="D1898" s="11" t="s">
        <v>6037</v>
      </c>
      <c r="E1898" s="9" t="s">
        <v>6037</v>
      </c>
      <c r="F1898" s="12" t="s">
        <v>4999</v>
      </c>
      <c r="G1898" s="12" t="s">
        <v>19</v>
      </c>
      <c r="H1898" s="13">
        <v>184740</v>
      </c>
      <c r="I1898" s="14">
        <v>92370</v>
      </c>
      <c r="J1898" s="15">
        <v>46185</v>
      </c>
      <c r="K1898" s="14">
        <v>46185</v>
      </c>
      <c r="L1898" s="25" t="s">
        <v>6037</v>
      </c>
    </row>
    <row r="1899" spans="1:12" x14ac:dyDescent="0.35">
      <c r="A1899" s="9" t="s">
        <v>4997</v>
      </c>
      <c r="B1899" s="9" t="s">
        <v>4998</v>
      </c>
      <c r="C1899" s="10" t="s">
        <v>5000</v>
      </c>
      <c r="D1899" s="11" t="s">
        <v>5001</v>
      </c>
      <c r="E1899" s="9" t="s">
        <v>22</v>
      </c>
      <c r="F1899" s="12" t="s">
        <v>5002</v>
      </c>
      <c r="G1899" s="12" t="s">
        <v>19</v>
      </c>
      <c r="H1899" s="13">
        <v>359841</v>
      </c>
      <c r="I1899" s="14">
        <v>179921</v>
      </c>
      <c r="J1899" s="15">
        <v>89960</v>
      </c>
      <c r="K1899" s="14">
        <v>89961</v>
      </c>
      <c r="L1899" s="25" t="s">
        <v>6037</v>
      </c>
    </row>
    <row r="1900" spans="1:12" x14ac:dyDescent="0.35">
      <c r="A1900" s="9" t="s">
        <v>4997</v>
      </c>
      <c r="B1900" s="9" t="s">
        <v>4998</v>
      </c>
      <c r="C1900" s="10" t="s">
        <v>5003</v>
      </c>
      <c r="D1900" s="11" t="s">
        <v>5004</v>
      </c>
      <c r="E1900" s="9" t="s">
        <v>22</v>
      </c>
      <c r="F1900" s="12" t="s">
        <v>5005</v>
      </c>
      <c r="G1900" s="12" t="s">
        <v>110</v>
      </c>
      <c r="H1900" s="13">
        <v>31820</v>
      </c>
      <c r="I1900" s="14">
        <v>15910</v>
      </c>
      <c r="J1900" s="15">
        <v>0</v>
      </c>
      <c r="K1900" s="14">
        <v>15910</v>
      </c>
      <c r="L1900" s="25" t="s">
        <v>6037</v>
      </c>
    </row>
    <row r="1901" spans="1:12" x14ac:dyDescent="0.35">
      <c r="A1901" s="9" t="s">
        <v>4997</v>
      </c>
      <c r="B1901" s="9" t="s">
        <v>4998</v>
      </c>
      <c r="C1901" s="10" t="s">
        <v>5006</v>
      </c>
      <c r="D1901" s="11" t="s">
        <v>5007</v>
      </c>
      <c r="E1901" s="9" t="s">
        <v>22</v>
      </c>
      <c r="F1901" s="12" t="s">
        <v>5008</v>
      </c>
      <c r="G1901" s="12" t="s">
        <v>24</v>
      </c>
      <c r="H1901" s="13">
        <v>45396</v>
      </c>
      <c r="I1901" s="14">
        <v>22698</v>
      </c>
      <c r="J1901" s="15">
        <v>11349</v>
      </c>
      <c r="K1901" s="14">
        <v>11349</v>
      </c>
      <c r="L1901" s="25" t="s">
        <v>6037</v>
      </c>
    </row>
    <row r="1902" spans="1:12" x14ac:dyDescent="0.35">
      <c r="A1902" s="9" t="s">
        <v>4997</v>
      </c>
      <c r="B1902" s="9" t="s">
        <v>5009</v>
      </c>
      <c r="C1902" s="10" t="s">
        <v>17</v>
      </c>
      <c r="D1902" s="11" t="s">
        <v>6037</v>
      </c>
      <c r="E1902" s="9" t="s">
        <v>6037</v>
      </c>
      <c r="F1902" s="12" t="s">
        <v>5010</v>
      </c>
      <c r="G1902" s="12" t="s">
        <v>238</v>
      </c>
      <c r="H1902" s="13">
        <v>2740178</v>
      </c>
      <c r="I1902" s="14">
        <v>1370089</v>
      </c>
      <c r="J1902" s="15">
        <v>685045</v>
      </c>
      <c r="K1902" s="14">
        <v>685044</v>
      </c>
      <c r="L1902" s="25" t="s">
        <v>6037</v>
      </c>
    </row>
    <row r="1903" spans="1:12" x14ac:dyDescent="0.35">
      <c r="A1903" s="9" t="s">
        <v>4997</v>
      </c>
      <c r="B1903" s="9" t="s">
        <v>5009</v>
      </c>
      <c r="C1903" s="10" t="s">
        <v>5011</v>
      </c>
      <c r="D1903" s="11" t="s">
        <v>5012</v>
      </c>
      <c r="E1903" s="9" t="s">
        <v>45</v>
      </c>
      <c r="F1903" s="12" t="s">
        <v>5013</v>
      </c>
      <c r="G1903" s="12" t="s">
        <v>238</v>
      </c>
      <c r="H1903" s="13">
        <v>287514</v>
      </c>
      <c r="I1903" s="14">
        <v>143757</v>
      </c>
      <c r="J1903" s="15">
        <v>71879</v>
      </c>
      <c r="K1903" s="14">
        <v>71878</v>
      </c>
      <c r="L1903" s="25" t="s">
        <v>6037</v>
      </c>
    </row>
    <row r="1904" spans="1:12" x14ac:dyDescent="0.35">
      <c r="A1904" s="9" t="s">
        <v>4997</v>
      </c>
      <c r="B1904" s="9" t="s">
        <v>5014</v>
      </c>
      <c r="C1904" s="10" t="s">
        <v>17</v>
      </c>
      <c r="D1904" s="11" t="s">
        <v>6037</v>
      </c>
      <c r="E1904" s="9" t="s">
        <v>6037</v>
      </c>
      <c r="F1904" s="12" t="s">
        <v>5015</v>
      </c>
      <c r="G1904" s="12" t="s">
        <v>110</v>
      </c>
      <c r="H1904" s="13">
        <v>550513</v>
      </c>
      <c r="I1904" s="14">
        <v>275257</v>
      </c>
      <c r="J1904" s="15">
        <v>137628</v>
      </c>
      <c r="K1904" s="14">
        <v>137629</v>
      </c>
      <c r="L1904" s="25" t="s">
        <v>6037</v>
      </c>
    </row>
    <row r="1905" spans="1:12" x14ac:dyDescent="0.35">
      <c r="A1905" s="9" t="s">
        <v>4997</v>
      </c>
      <c r="B1905" s="9" t="s">
        <v>5016</v>
      </c>
      <c r="C1905" s="10" t="s">
        <v>17</v>
      </c>
      <c r="D1905" s="11" t="s">
        <v>6037</v>
      </c>
      <c r="E1905" s="9" t="s">
        <v>6037</v>
      </c>
      <c r="F1905" s="12" t="s">
        <v>5017</v>
      </c>
      <c r="G1905" s="12" t="s">
        <v>110</v>
      </c>
      <c r="H1905" s="13">
        <v>39804</v>
      </c>
      <c r="I1905" s="14">
        <v>19902</v>
      </c>
      <c r="J1905" s="15">
        <v>9951</v>
      </c>
      <c r="K1905" s="14">
        <v>9951</v>
      </c>
      <c r="L1905" s="25" t="s">
        <v>6037</v>
      </c>
    </row>
    <row r="1906" spans="1:12" x14ac:dyDescent="0.35">
      <c r="A1906" s="9" t="s">
        <v>4997</v>
      </c>
      <c r="B1906" s="9" t="s">
        <v>5018</v>
      </c>
      <c r="C1906" s="10" t="s">
        <v>17</v>
      </c>
      <c r="D1906" s="11" t="s">
        <v>6037</v>
      </c>
      <c r="E1906" s="9" t="s">
        <v>6037</v>
      </c>
      <c r="F1906" s="12" t="s">
        <v>5019</v>
      </c>
      <c r="G1906" s="12" t="s">
        <v>110</v>
      </c>
      <c r="H1906" s="13">
        <v>1648925</v>
      </c>
      <c r="I1906" s="14">
        <v>824463</v>
      </c>
      <c r="J1906" s="15">
        <v>412231</v>
      </c>
      <c r="K1906" s="14">
        <v>412232</v>
      </c>
      <c r="L1906" s="25" t="s">
        <v>6037</v>
      </c>
    </row>
    <row r="1907" spans="1:12" x14ac:dyDescent="0.35">
      <c r="A1907" s="9" t="s">
        <v>4997</v>
      </c>
      <c r="B1907" s="9" t="s">
        <v>5018</v>
      </c>
      <c r="C1907" s="10" t="s">
        <v>5020</v>
      </c>
      <c r="D1907" s="11" t="s">
        <v>5021</v>
      </c>
      <c r="E1907" s="9" t="s">
        <v>22</v>
      </c>
      <c r="F1907" s="12" t="s">
        <v>5022</v>
      </c>
      <c r="G1907" s="12" t="s">
        <v>110</v>
      </c>
      <c r="H1907" s="13">
        <v>28628</v>
      </c>
      <c r="I1907" s="14">
        <v>14314</v>
      </c>
      <c r="J1907" s="15">
        <v>7157</v>
      </c>
      <c r="K1907" s="14">
        <v>7157</v>
      </c>
      <c r="L1907" s="25" t="s">
        <v>6037</v>
      </c>
    </row>
    <row r="1908" spans="1:12" x14ac:dyDescent="0.35">
      <c r="A1908" s="9" t="s">
        <v>4997</v>
      </c>
      <c r="B1908" s="9" t="s">
        <v>5023</v>
      </c>
      <c r="C1908" s="10" t="s">
        <v>17</v>
      </c>
      <c r="D1908" s="11" t="s">
        <v>6037</v>
      </c>
      <c r="E1908" s="9" t="s">
        <v>6037</v>
      </c>
      <c r="F1908" s="12" t="s">
        <v>5024</v>
      </c>
      <c r="G1908" s="12" t="s">
        <v>110</v>
      </c>
      <c r="H1908" s="13">
        <v>121532</v>
      </c>
      <c r="I1908" s="14">
        <v>60766</v>
      </c>
      <c r="J1908" s="15">
        <v>30383</v>
      </c>
      <c r="K1908" s="14">
        <v>30383</v>
      </c>
      <c r="L1908" s="25" t="s">
        <v>6037</v>
      </c>
    </row>
    <row r="1909" spans="1:12" x14ac:dyDescent="0.35">
      <c r="A1909" s="9" t="s">
        <v>4997</v>
      </c>
      <c r="B1909" s="9" t="s">
        <v>5025</v>
      </c>
      <c r="C1909" s="10" t="s">
        <v>17</v>
      </c>
      <c r="D1909" s="11" t="s">
        <v>6037</v>
      </c>
      <c r="E1909" s="9" t="s">
        <v>6037</v>
      </c>
      <c r="F1909" s="12" t="s">
        <v>5026</v>
      </c>
      <c r="G1909" s="12" t="s">
        <v>110</v>
      </c>
      <c r="H1909" s="13">
        <v>1180169</v>
      </c>
      <c r="I1909" s="14">
        <v>590085</v>
      </c>
      <c r="J1909" s="15">
        <v>295042</v>
      </c>
      <c r="K1909" s="14">
        <v>295043</v>
      </c>
      <c r="L1909" s="25" t="s">
        <v>6037</v>
      </c>
    </row>
    <row r="1910" spans="1:12" x14ac:dyDescent="0.35">
      <c r="A1910" s="9" t="s">
        <v>4997</v>
      </c>
      <c r="B1910" s="9" t="s">
        <v>5025</v>
      </c>
      <c r="C1910" s="10" t="s">
        <v>5027</v>
      </c>
      <c r="D1910" s="11" t="s">
        <v>5028</v>
      </c>
      <c r="E1910" s="9" t="s">
        <v>22</v>
      </c>
      <c r="F1910" s="12" t="s">
        <v>5029</v>
      </c>
      <c r="G1910" s="12" t="s">
        <v>110</v>
      </c>
      <c r="H1910" s="13">
        <v>118010</v>
      </c>
      <c r="I1910" s="14">
        <v>59005</v>
      </c>
      <c r="J1910" s="15">
        <v>29503</v>
      </c>
      <c r="K1910" s="14">
        <v>29502</v>
      </c>
      <c r="L1910" s="25" t="s">
        <v>6037</v>
      </c>
    </row>
    <row r="1911" spans="1:12" x14ac:dyDescent="0.35">
      <c r="A1911" s="9" t="s">
        <v>4997</v>
      </c>
      <c r="B1911" s="9" t="s">
        <v>5025</v>
      </c>
      <c r="C1911" s="10" t="s">
        <v>5030</v>
      </c>
      <c r="D1911" s="11" t="s">
        <v>5031</v>
      </c>
      <c r="E1911" s="9" t="s">
        <v>22</v>
      </c>
      <c r="F1911" s="12" t="s">
        <v>5032</v>
      </c>
      <c r="G1911" s="12" t="s">
        <v>110</v>
      </c>
      <c r="H1911" s="13">
        <v>20530</v>
      </c>
      <c r="I1911" s="14">
        <v>10265</v>
      </c>
      <c r="J1911" s="15">
        <v>0</v>
      </c>
      <c r="K1911" s="14">
        <v>10265</v>
      </c>
      <c r="L1911" s="25" t="s">
        <v>6037</v>
      </c>
    </row>
    <row r="1912" spans="1:12" x14ac:dyDescent="0.35">
      <c r="A1912" s="9" t="s">
        <v>4997</v>
      </c>
      <c r="B1912" s="9" t="s">
        <v>5033</v>
      </c>
      <c r="C1912" s="10" t="s">
        <v>17</v>
      </c>
      <c r="D1912" s="11" t="s">
        <v>6037</v>
      </c>
      <c r="E1912" s="9" t="s">
        <v>6037</v>
      </c>
      <c r="F1912" s="12" t="s">
        <v>5034</v>
      </c>
      <c r="G1912" s="12" t="s">
        <v>110</v>
      </c>
      <c r="H1912" s="13">
        <v>1431922</v>
      </c>
      <c r="I1912" s="14">
        <v>715961</v>
      </c>
      <c r="J1912" s="15">
        <v>357981</v>
      </c>
      <c r="K1912" s="14">
        <v>357980</v>
      </c>
      <c r="L1912" s="25" t="s">
        <v>6037</v>
      </c>
    </row>
    <row r="1913" spans="1:12" x14ac:dyDescent="0.35">
      <c r="A1913" s="9" t="s">
        <v>4997</v>
      </c>
      <c r="B1913" s="9" t="s">
        <v>5033</v>
      </c>
      <c r="C1913" s="10" t="s">
        <v>5035</v>
      </c>
      <c r="D1913" s="11" t="s">
        <v>5036</v>
      </c>
      <c r="E1913" s="9" t="s">
        <v>22</v>
      </c>
      <c r="F1913" s="12" t="s">
        <v>5037</v>
      </c>
      <c r="G1913" s="12" t="s">
        <v>110</v>
      </c>
      <c r="H1913" s="13">
        <v>367574</v>
      </c>
      <c r="I1913" s="14">
        <v>183787</v>
      </c>
      <c r="J1913" s="15">
        <v>91894</v>
      </c>
      <c r="K1913" s="14">
        <v>91893</v>
      </c>
      <c r="L1913" s="25" t="s">
        <v>6037</v>
      </c>
    </row>
    <row r="1914" spans="1:12" x14ac:dyDescent="0.35">
      <c r="A1914" s="9" t="s">
        <v>4997</v>
      </c>
      <c r="B1914" s="9" t="s">
        <v>5038</v>
      </c>
      <c r="C1914" s="10" t="s">
        <v>17</v>
      </c>
      <c r="D1914" s="11" t="s">
        <v>6037</v>
      </c>
      <c r="E1914" s="9" t="s">
        <v>6037</v>
      </c>
      <c r="F1914" s="12" t="s">
        <v>5039</v>
      </c>
      <c r="G1914" s="12" t="s">
        <v>110</v>
      </c>
      <c r="H1914" s="13">
        <v>5497948</v>
      </c>
      <c r="I1914" s="14">
        <v>2748974</v>
      </c>
      <c r="J1914" s="15">
        <v>1374487</v>
      </c>
      <c r="K1914" s="14">
        <v>1374487</v>
      </c>
      <c r="L1914" s="25" t="s">
        <v>6037</v>
      </c>
    </row>
    <row r="1915" spans="1:12" x14ac:dyDescent="0.35">
      <c r="A1915" s="9" t="s">
        <v>4997</v>
      </c>
      <c r="B1915" s="9" t="s">
        <v>5038</v>
      </c>
      <c r="C1915" s="10" t="s">
        <v>5040</v>
      </c>
      <c r="D1915" s="11" t="s">
        <v>5041</v>
      </c>
      <c r="E1915" s="9" t="s">
        <v>45</v>
      </c>
      <c r="F1915" s="12" t="s">
        <v>5042</v>
      </c>
      <c r="G1915" s="12" t="s">
        <v>110</v>
      </c>
      <c r="H1915" s="13">
        <v>18246</v>
      </c>
      <c r="I1915" s="14">
        <v>9123</v>
      </c>
      <c r="J1915" s="15">
        <v>4562</v>
      </c>
      <c r="K1915" s="14">
        <v>4561</v>
      </c>
      <c r="L1915" s="25" t="s">
        <v>6037</v>
      </c>
    </row>
    <row r="1916" spans="1:12" x14ac:dyDescent="0.35">
      <c r="A1916" s="9" t="s">
        <v>4997</v>
      </c>
      <c r="B1916" s="9" t="s">
        <v>5038</v>
      </c>
      <c r="C1916" s="10" t="s">
        <v>5043</v>
      </c>
      <c r="D1916" s="11" t="s">
        <v>5044</v>
      </c>
      <c r="E1916" s="9" t="s">
        <v>45</v>
      </c>
      <c r="F1916" s="12" t="s">
        <v>5045</v>
      </c>
      <c r="G1916" s="12" t="s">
        <v>110</v>
      </c>
      <c r="H1916" s="13">
        <v>31768</v>
      </c>
      <c r="I1916" s="14">
        <v>15884</v>
      </c>
      <c r="J1916" s="15">
        <v>7942</v>
      </c>
      <c r="K1916" s="14">
        <v>7942</v>
      </c>
      <c r="L1916" s="25" t="s">
        <v>6037</v>
      </c>
    </row>
    <row r="1917" spans="1:12" x14ac:dyDescent="0.35">
      <c r="A1917" s="9" t="s">
        <v>4997</v>
      </c>
      <c r="B1917" s="9" t="s">
        <v>5046</v>
      </c>
      <c r="C1917" s="10" t="s">
        <v>17</v>
      </c>
      <c r="D1917" s="11" t="s">
        <v>6037</v>
      </c>
      <c r="E1917" s="9" t="s">
        <v>6037</v>
      </c>
      <c r="F1917" s="12" t="s">
        <v>5047</v>
      </c>
      <c r="G1917" s="12" t="s">
        <v>24</v>
      </c>
      <c r="H1917" s="13">
        <v>2288108</v>
      </c>
      <c r="I1917" s="14">
        <v>1144054</v>
      </c>
      <c r="J1917" s="15">
        <v>572027</v>
      </c>
      <c r="K1917" s="14">
        <v>572027</v>
      </c>
      <c r="L1917" s="25" t="s">
        <v>6037</v>
      </c>
    </row>
    <row r="1918" spans="1:12" x14ac:dyDescent="0.35">
      <c r="A1918" s="9" t="s">
        <v>4997</v>
      </c>
      <c r="B1918" s="9" t="s">
        <v>5048</v>
      </c>
      <c r="C1918" s="10" t="s">
        <v>17</v>
      </c>
      <c r="D1918" s="11" t="s">
        <v>6037</v>
      </c>
      <c r="E1918" s="9" t="s">
        <v>6037</v>
      </c>
      <c r="F1918" s="12" t="s">
        <v>5049</v>
      </c>
      <c r="G1918" s="12" t="s">
        <v>110</v>
      </c>
      <c r="H1918" s="13">
        <v>77065</v>
      </c>
      <c r="I1918" s="14">
        <v>38533</v>
      </c>
      <c r="J1918" s="15">
        <v>19266</v>
      </c>
      <c r="K1918" s="14">
        <v>19267</v>
      </c>
      <c r="L1918" s="25" t="s">
        <v>6037</v>
      </c>
    </row>
    <row r="1919" spans="1:12" x14ac:dyDescent="0.35">
      <c r="A1919" s="9" t="s">
        <v>4997</v>
      </c>
      <c r="B1919" s="9" t="s">
        <v>5050</v>
      </c>
      <c r="C1919" s="10" t="s">
        <v>17</v>
      </c>
      <c r="D1919" s="11" t="s">
        <v>6037</v>
      </c>
      <c r="E1919" s="9" t="s">
        <v>6037</v>
      </c>
      <c r="F1919" s="12" t="s">
        <v>5051</v>
      </c>
      <c r="G1919" s="12" t="s">
        <v>110</v>
      </c>
      <c r="H1919" s="13">
        <v>991684</v>
      </c>
      <c r="I1919" s="14">
        <v>495842</v>
      </c>
      <c r="J1919" s="15">
        <v>247921</v>
      </c>
      <c r="K1919" s="14">
        <v>247921</v>
      </c>
      <c r="L1919" s="25" t="s">
        <v>6037</v>
      </c>
    </row>
    <row r="1920" spans="1:12" x14ac:dyDescent="0.35">
      <c r="A1920" s="9" t="s">
        <v>4997</v>
      </c>
      <c r="B1920" s="9" t="s">
        <v>5052</v>
      </c>
      <c r="C1920" s="10" t="s">
        <v>17</v>
      </c>
      <c r="D1920" s="11" t="s">
        <v>6037</v>
      </c>
      <c r="E1920" s="9" t="s">
        <v>6037</v>
      </c>
      <c r="F1920" s="12" t="s">
        <v>5053</v>
      </c>
      <c r="G1920" s="12" t="s">
        <v>110</v>
      </c>
      <c r="H1920" s="13">
        <v>776716</v>
      </c>
      <c r="I1920" s="14">
        <v>388358</v>
      </c>
      <c r="J1920" s="15">
        <v>194179</v>
      </c>
      <c r="K1920" s="14">
        <v>194179</v>
      </c>
      <c r="L1920" s="25" t="s">
        <v>6037</v>
      </c>
    </row>
    <row r="1921" spans="1:12" x14ac:dyDescent="0.35">
      <c r="A1921" s="9" t="s">
        <v>4997</v>
      </c>
      <c r="B1921" s="9" t="s">
        <v>5054</v>
      </c>
      <c r="C1921" s="10" t="s">
        <v>17</v>
      </c>
      <c r="D1921" s="11" t="s">
        <v>6037</v>
      </c>
      <c r="E1921" s="9" t="s">
        <v>6037</v>
      </c>
      <c r="F1921" s="12" t="s">
        <v>5055</v>
      </c>
      <c r="G1921" s="12" t="s">
        <v>110</v>
      </c>
      <c r="H1921" s="13">
        <v>8088</v>
      </c>
      <c r="I1921" s="14">
        <v>4044</v>
      </c>
      <c r="J1921" s="15">
        <v>2022</v>
      </c>
      <c r="K1921" s="14">
        <v>2022</v>
      </c>
      <c r="L1921" s="25" t="s">
        <v>6037</v>
      </c>
    </row>
    <row r="1922" spans="1:12" x14ac:dyDescent="0.35">
      <c r="A1922" s="9" t="s">
        <v>4997</v>
      </c>
      <c r="B1922" s="9" t="s">
        <v>5056</v>
      </c>
      <c r="C1922" s="10" t="s">
        <v>17</v>
      </c>
      <c r="D1922" s="11" t="s">
        <v>6037</v>
      </c>
      <c r="E1922" s="9" t="s">
        <v>6037</v>
      </c>
      <c r="F1922" s="12" t="s">
        <v>5057</v>
      </c>
      <c r="G1922" s="12" t="s">
        <v>110</v>
      </c>
      <c r="H1922" s="13">
        <v>2660</v>
      </c>
      <c r="I1922" s="14">
        <v>1330</v>
      </c>
      <c r="J1922" s="15">
        <v>665</v>
      </c>
      <c r="K1922" s="14">
        <v>665</v>
      </c>
      <c r="L1922" s="25" t="s">
        <v>6037</v>
      </c>
    </row>
    <row r="1923" spans="1:12" x14ac:dyDescent="0.35">
      <c r="A1923" s="9" t="s">
        <v>4997</v>
      </c>
      <c r="B1923" s="9" t="s">
        <v>5058</v>
      </c>
      <c r="C1923" s="10" t="s">
        <v>17</v>
      </c>
      <c r="D1923" s="11" t="s">
        <v>6037</v>
      </c>
      <c r="E1923" s="9" t="s">
        <v>6037</v>
      </c>
      <c r="F1923" s="12" t="s">
        <v>5059</v>
      </c>
      <c r="G1923" s="12" t="s">
        <v>110</v>
      </c>
      <c r="H1923" s="13">
        <v>128026</v>
      </c>
      <c r="I1923" s="14">
        <v>64013</v>
      </c>
      <c r="J1923" s="15">
        <v>32007</v>
      </c>
      <c r="K1923" s="14">
        <v>32006</v>
      </c>
      <c r="L1923" s="25" t="s">
        <v>6037</v>
      </c>
    </row>
    <row r="1924" spans="1:12" x14ac:dyDescent="0.35">
      <c r="A1924" s="9" t="s">
        <v>4997</v>
      </c>
      <c r="B1924" s="9" t="s">
        <v>5060</v>
      </c>
      <c r="C1924" s="10" t="s">
        <v>17</v>
      </c>
      <c r="D1924" s="11" t="s">
        <v>6037</v>
      </c>
      <c r="E1924" s="9" t="s">
        <v>6037</v>
      </c>
      <c r="F1924" s="12" t="s">
        <v>5061</v>
      </c>
      <c r="G1924" s="12" t="s">
        <v>110</v>
      </c>
      <c r="H1924" s="13">
        <v>414940</v>
      </c>
      <c r="I1924" s="14">
        <v>207470</v>
      </c>
      <c r="J1924" s="15">
        <v>103735</v>
      </c>
      <c r="K1924" s="14">
        <v>103735</v>
      </c>
      <c r="L1924" s="25" t="s">
        <v>6037</v>
      </c>
    </row>
    <row r="1925" spans="1:12" x14ac:dyDescent="0.35">
      <c r="A1925" s="9" t="s">
        <v>4997</v>
      </c>
      <c r="B1925" s="9" t="s">
        <v>5062</v>
      </c>
      <c r="C1925" s="10" t="s">
        <v>17</v>
      </c>
      <c r="D1925" s="11" t="s">
        <v>6037</v>
      </c>
      <c r="E1925" s="9" t="s">
        <v>6037</v>
      </c>
      <c r="F1925" s="12" t="s">
        <v>5063</v>
      </c>
      <c r="G1925" s="12" t="s">
        <v>110</v>
      </c>
      <c r="H1925" s="13">
        <v>401631</v>
      </c>
      <c r="I1925" s="14">
        <v>200816</v>
      </c>
      <c r="J1925" s="15">
        <v>100408</v>
      </c>
      <c r="K1925" s="14">
        <v>100408</v>
      </c>
      <c r="L1925" s="25" t="s">
        <v>6037</v>
      </c>
    </row>
    <row r="1926" spans="1:12" x14ac:dyDescent="0.35">
      <c r="A1926" s="9" t="s">
        <v>4997</v>
      </c>
      <c r="B1926" s="9" t="s">
        <v>5064</v>
      </c>
      <c r="C1926" s="10" t="s">
        <v>17</v>
      </c>
      <c r="D1926" s="11" t="s">
        <v>6037</v>
      </c>
      <c r="E1926" s="9" t="s">
        <v>6037</v>
      </c>
      <c r="F1926" s="12" t="s">
        <v>5065</v>
      </c>
      <c r="G1926" s="12" t="s">
        <v>110</v>
      </c>
      <c r="H1926" s="13">
        <v>113181</v>
      </c>
      <c r="I1926" s="14">
        <v>56591</v>
      </c>
      <c r="J1926" s="15">
        <v>28295</v>
      </c>
      <c r="K1926" s="14">
        <v>28296</v>
      </c>
      <c r="L1926" s="25" t="s">
        <v>6037</v>
      </c>
    </row>
    <row r="1927" spans="1:12" x14ac:dyDescent="0.35">
      <c r="A1927" s="9" t="s">
        <v>4997</v>
      </c>
      <c r="B1927" s="9" t="s">
        <v>5066</v>
      </c>
      <c r="C1927" s="10" t="s">
        <v>17</v>
      </c>
      <c r="D1927" s="11" t="s">
        <v>6037</v>
      </c>
      <c r="E1927" s="9" t="s">
        <v>6037</v>
      </c>
      <c r="F1927" s="12" t="s">
        <v>5067</v>
      </c>
      <c r="G1927" s="12" t="s">
        <v>110</v>
      </c>
      <c r="H1927" s="13">
        <v>447764</v>
      </c>
      <c r="I1927" s="14">
        <v>223882</v>
      </c>
      <c r="J1927" s="15">
        <v>111941</v>
      </c>
      <c r="K1927" s="14">
        <v>111941</v>
      </c>
      <c r="L1927" s="25" t="s">
        <v>6037</v>
      </c>
    </row>
    <row r="1928" spans="1:12" x14ac:dyDescent="0.35">
      <c r="A1928" s="9" t="s">
        <v>4997</v>
      </c>
      <c r="B1928" s="9" t="s">
        <v>5068</v>
      </c>
      <c r="C1928" s="10" t="s">
        <v>17</v>
      </c>
      <c r="D1928" s="11" t="s">
        <v>6037</v>
      </c>
      <c r="E1928" s="9" t="s">
        <v>6037</v>
      </c>
      <c r="F1928" s="12" t="s">
        <v>5069</v>
      </c>
      <c r="G1928" s="12" t="s">
        <v>110</v>
      </c>
      <c r="H1928" s="13">
        <v>4588322</v>
      </c>
      <c r="I1928" s="14">
        <v>2294161</v>
      </c>
      <c r="J1928" s="15">
        <v>1147081</v>
      </c>
      <c r="K1928" s="14">
        <v>1147080</v>
      </c>
      <c r="L1928" s="25" t="s">
        <v>6037</v>
      </c>
    </row>
    <row r="1929" spans="1:12" x14ac:dyDescent="0.35">
      <c r="A1929" s="9" t="s">
        <v>4997</v>
      </c>
      <c r="B1929" s="9" t="s">
        <v>5068</v>
      </c>
      <c r="C1929" s="10" t="s">
        <v>5070</v>
      </c>
      <c r="D1929" s="11" t="s">
        <v>5071</v>
      </c>
      <c r="E1929" s="9" t="s">
        <v>45</v>
      </c>
      <c r="F1929" s="12" t="s">
        <v>5072</v>
      </c>
      <c r="G1929" s="12" t="s">
        <v>110</v>
      </c>
      <c r="H1929" s="13">
        <v>413042</v>
      </c>
      <c r="I1929" s="14">
        <v>206521</v>
      </c>
      <c r="J1929" s="15">
        <v>103261</v>
      </c>
      <c r="K1929" s="14">
        <v>103260</v>
      </c>
      <c r="L1929" s="25" t="s">
        <v>6037</v>
      </c>
    </row>
    <row r="1930" spans="1:12" x14ac:dyDescent="0.35">
      <c r="A1930" s="9" t="s">
        <v>4997</v>
      </c>
      <c r="B1930" s="9" t="s">
        <v>5068</v>
      </c>
      <c r="C1930" s="10" t="s">
        <v>5073</v>
      </c>
      <c r="D1930" s="11" t="s">
        <v>5074</v>
      </c>
      <c r="E1930" s="9" t="s">
        <v>22</v>
      </c>
      <c r="F1930" s="12" t="s">
        <v>5075</v>
      </c>
      <c r="G1930" s="12" t="s">
        <v>110</v>
      </c>
      <c r="H1930" s="13">
        <v>122237</v>
      </c>
      <c r="I1930" s="14">
        <v>61119</v>
      </c>
      <c r="J1930" s="15">
        <v>30559</v>
      </c>
      <c r="K1930" s="14">
        <v>30560</v>
      </c>
      <c r="L1930" s="25" t="s">
        <v>6037</v>
      </c>
    </row>
    <row r="1931" spans="1:12" x14ac:dyDescent="0.35">
      <c r="A1931" s="9" t="s">
        <v>4997</v>
      </c>
      <c r="B1931" s="9" t="s">
        <v>5076</v>
      </c>
      <c r="C1931" s="10" t="s">
        <v>17</v>
      </c>
      <c r="D1931" s="11" t="s">
        <v>6037</v>
      </c>
      <c r="E1931" s="9" t="s">
        <v>6037</v>
      </c>
      <c r="F1931" s="12" t="s">
        <v>5077</v>
      </c>
      <c r="G1931" s="12" t="s">
        <v>110</v>
      </c>
      <c r="H1931" s="13">
        <v>29224</v>
      </c>
      <c r="I1931" s="14">
        <v>14612</v>
      </c>
      <c r="J1931" s="15">
        <v>7306</v>
      </c>
      <c r="K1931" s="14">
        <v>7306</v>
      </c>
      <c r="L1931" s="25" t="s">
        <v>6037</v>
      </c>
    </row>
    <row r="1932" spans="1:12" x14ac:dyDescent="0.35">
      <c r="A1932" s="9" t="s">
        <v>4997</v>
      </c>
      <c r="B1932" s="9" t="s">
        <v>5078</v>
      </c>
      <c r="C1932" s="10" t="s">
        <v>17</v>
      </c>
      <c r="D1932" s="11" t="s">
        <v>6037</v>
      </c>
      <c r="E1932" s="9" t="s">
        <v>6037</v>
      </c>
      <c r="F1932" s="12" t="s">
        <v>5079</v>
      </c>
      <c r="G1932" s="12" t="s">
        <v>238</v>
      </c>
      <c r="H1932" s="13">
        <v>7905388</v>
      </c>
      <c r="I1932" s="14">
        <v>3952694</v>
      </c>
      <c r="J1932" s="15">
        <v>1976347</v>
      </c>
      <c r="K1932" s="14">
        <v>1976347</v>
      </c>
      <c r="L1932" s="25" t="s">
        <v>6037</v>
      </c>
    </row>
    <row r="1933" spans="1:12" x14ac:dyDescent="0.35">
      <c r="A1933" s="9" t="s">
        <v>4997</v>
      </c>
      <c r="B1933" s="9" t="s">
        <v>5078</v>
      </c>
      <c r="C1933" s="10" t="s">
        <v>5080</v>
      </c>
      <c r="D1933" s="11" t="s">
        <v>5081</v>
      </c>
      <c r="E1933" s="9" t="s">
        <v>22</v>
      </c>
      <c r="F1933" s="12" t="s">
        <v>5082</v>
      </c>
      <c r="G1933" s="12" t="s">
        <v>238</v>
      </c>
      <c r="H1933" s="13">
        <v>1707215</v>
      </c>
      <c r="I1933" s="14">
        <v>853608</v>
      </c>
      <c r="J1933" s="15">
        <v>426804</v>
      </c>
      <c r="K1933" s="14">
        <v>426804</v>
      </c>
      <c r="L1933" s="25" t="s">
        <v>6037</v>
      </c>
    </row>
    <row r="1934" spans="1:12" x14ac:dyDescent="0.35">
      <c r="A1934" s="9" t="s">
        <v>4997</v>
      </c>
      <c r="B1934" s="9" t="s">
        <v>5078</v>
      </c>
      <c r="C1934" s="10" t="s">
        <v>5083</v>
      </c>
      <c r="D1934" s="11" t="s">
        <v>5084</v>
      </c>
      <c r="E1934" s="9" t="s">
        <v>22</v>
      </c>
      <c r="F1934" s="12" t="s">
        <v>5085</v>
      </c>
      <c r="G1934" s="12" t="s">
        <v>238</v>
      </c>
      <c r="H1934" s="13">
        <v>477604</v>
      </c>
      <c r="I1934" s="14">
        <v>238802</v>
      </c>
      <c r="J1934" s="15">
        <v>119401</v>
      </c>
      <c r="K1934" s="14">
        <v>119401</v>
      </c>
      <c r="L1934" s="25" t="s">
        <v>6037</v>
      </c>
    </row>
    <row r="1935" spans="1:12" x14ac:dyDescent="0.35">
      <c r="A1935" s="9" t="s">
        <v>4997</v>
      </c>
      <c r="B1935" s="9" t="s">
        <v>5086</v>
      </c>
      <c r="C1935" s="10" t="s">
        <v>17</v>
      </c>
      <c r="D1935" s="11" t="s">
        <v>6037</v>
      </c>
      <c r="E1935" s="9" t="s">
        <v>6037</v>
      </c>
      <c r="F1935" s="12" t="s">
        <v>5087</v>
      </c>
      <c r="G1935" s="12" t="s">
        <v>110</v>
      </c>
      <c r="H1935" s="13">
        <v>75556</v>
      </c>
      <c r="I1935" s="14">
        <v>37778</v>
      </c>
      <c r="J1935" s="15">
        <v>18889</v>
      </c>
      <c r="K1935" s="14">
        <v>18889</v>
      </c>
      <c r="L1935" s="25" t="s">
        <v>6037</v>
      </c>
    </row>
    <row r="1936" spans="1:12" x14ac:dyDescent="0.35">
      <c r="A1936" s="9" t="s">
        <v>4997</v>
      </c>
      <c r="B1936" s="9" t="s">
        <v>5086</v>
      </c>
      <c r="C1936" s="10" t="s">
        <v>5003</v>
      </c>
      <c r="D1936" s="11" t="s">
        <v>5088</v>
      </c>
      <c r="E1936" s="9" t="s">
        <v>22</v>
      </c>
      <c r="F1936" s="12" t="s">
        <v>5089</v>
      </c>
      <c r="G1936" s="12" t="s">
        <v>110</v>
      </c>
      <c r="H1936" s="13">
        <v>31458</v>
      </c>
      <c r="I1936" s="14">
        <v>0</v>
      </c>
      <c r="J1936" s="15">
        <v>7865</v>
      </c>
      <c r="K1936" s="14">
        <v>0</v>
      </c>
      <c r="L1936" s="25" t="s">
        <v>6106</v>
      </c>
    </row>
    <row r="1937" spans="1:12" x14ac:dyDescent="0.35">
      <c r="A1937" s="9" t="s">
        <v>4997</v>
      </c>
      <c r="B1937" s="9" t="s">
        <v>5086</v>
      </c>
      <c r="C1937" s="10" t="s">
        <v>5090</v>
      </c>
      <c r="D1937" s="11" t="s">
        <v>5091</v>
      </c>
      <c r="E1937" s="9" t="s">
        <v>22</v>
      </c>
      <c r="F1937" s="12" t="s">
        <v>5092</v>
      </c>
      <c r="G1937" s="12" t="s">
        <v>110</v>
      </c>
      <c r="H1937" s="13">
        <v>58990</v>
      </c>
      <c r="I1937" s="14">
        <v>29495</v>
      </c>
      <c r="J1937" s="15">
        <v>14748</v>
      </c>
      <c r="K1937" s="14">
        <v>14747</v>
      </c>
      <c r="L1937" s="25" t="s">
        <v>6037</v>
      </c>
    </row>
    <row r="1938" spans="1:12" x14ac:dyDescent="0.35">
      <c r="A1938" s="9" t="s">
        <v>4997</v>
      </c>
      <c r="B1938" s="9" t="s">
        <v>5086</v>
      </c>
      <c r="C1938" s="10" t="s">
        <v>5093</v>
      </c>
      <c r="D1938" s="11" t="s">
        <v>5094</v>
      </c>
      <c r="E1938" s="9" t="s">
        <v>22</v>
      </c>
      <c r="F1938" s="12" t="s">
        <v>5095</v>
      </c>
      <c r="G1938" s="12" t="s">
        <v>110</v>
      </c>
      <c r="H1938" s="13">
        <v>93282</v>
      </c>
      <c r="I1938" s="14">
        <v>46641</v>
      </c>
      <c r="J1938" s="15">
        <v>23321</v>
      </c>
      <c r="K1938" s="14">
        <v>23320</v>
      </c>
      <c r="L1938" s="25" t="s">
        <v>6037</v>
      </c>
    </row>
    <row r="1939" spans="1:12" x14ac:dyDescent="0.35">
      <c r="A1939" s="9" t="s">
        <v>4997</v>
      </c>
      <c r="B1939" s="9" t="s">
        <v>5096</v>
      </c>
      <c r="C1939" s="10" t="s">
        <v>17</v>
      </c>
      <c r="D1939" s="11" t="s">
        <v>6037</v>
      </c>
      <c r="E1939" s="9" t="s">
        <v>6037</v>
      </c>
      <c r="F1939" s="12" t="s">
        <v>5097</v>
      </c>
      <c r="G1939" s="12" t="s">
        <v>110</v>
      </c>
      <c r="H1939" s="13">
        <v>14114</v>
      </c>
      <c r="I1939" s="14">
        <v>7057</v>
      </c>
      <c r="J1939" s="15">
        <v>3529</v>
      </c>
      <c r="K1939" s="14">
        <v>3528</v>
      </c>
      <c r="L1939" s="25" t="s">
        <v>6037</v>
      </c>
    </row>
    <row r="1940" spans="1:12" x14ac:dyDescent="0.35">
      <c r="A1940" s="9" t="s">
        <v>4997</v>
      </c>
      <c r="B1940" s="9" t="s">
        <v>5098</v>
      </c>
      <c r="C1940" s="10" t="s">
        <v>17</v>
      </c>
      <c r="D1940" s="11" t="s">
        <v>6037</v>
      </c>
      <c r="E1940" s="9" t="s">
        <v>6037</v>
      </c>
      <c r="F1940" s="12" t="s">
        <v>5099</v>
      </c>
      <c r="G1940" s="12" t="s">
        <v>24</v>
      </c>
      <c r="H1940" s="13">
        <v>908937</v>
      </c>
      <c r="I1940" s="14">
        <v>454469</v>
      </c>
      <c r="J1940" s="15">
        <v>227234</v>
      </c>
      <c r="K1940" s="14">
        <v>227235</v>
      </c>
      <c r="L1940" s="25" t="s">
        <v>6037</v>
      </c>
    </row>
    <row r="1941" spans="1:12" x14ac:dyDescent="0.35">
      <c r="A1941" s="9" t="s">
        <v>4997</v>
      </c>
      <c r="B1941" s="9" t="s">
        <v>5098</v>
      </c>
      <c r="C1941" s="10" t="s">
        <v>5100</v>
      </c>
      <c r="D1941" s="11" t="s">
        <v>5101</v>
      </c>
      <c r="E1941" s="9" t="s">
        <v>22</v>
      </c>
      <c r="F1941" s="12" t="s">
        <v>5102</v>
      </c>
      <c r="G1941" s="12" t="s">
        <v>24</v>
      </c>
      <c r="H1941" s="13">
        <v>124354</v>
      </c>
      <c r="I1941" s="14">
        <v>62177</v>
      </c>
      <c r="J1941" s="15">
        <v>31089</v>
      </c>
      <c r="K1941" s="14">
        <v>31088</v>
      </c>
      <c r="L1941" s="25" t="s">
        <v>6037</v>
      </c>
    </row>
    <row r="1942" spans="1:12" x14ac:dyDescent="0.35">
      <c r="A1942" s="9" t="s">
        <v>5103</v>
      </c>
      <c r="B1942" s="9" t="s">
        <v>5104</v>
      </c>
      <c r="C1942" s="10" t="s">
        <v>17</v>
      </c>
      <c r="D1942" s="11" t="s">
        <v>6037</v>
      </c>
      <c r="E1942" s="9" t="s">
        <v>6037</v>
      </c>
      <c r="F1942" s="12" t="s">
        <v>5105</v>
      </c>
      <c r="G1942" s="12" t="s">
        <v>19</v>
      </c>
      <c r="H1942" s="13">
        <v>152597</v>
      </c>
      <c r="I1942" s="14">
        <v>76299</v>
      </c>
      <c r="J1942" s="15">
        <v>38149</v>
      </c>
      <c r="K1942" s="14">
        <v>38150</v>
      </c>
      <c r="L1942" s="25" t="s">
        <v>6037</v>
      </c>
    </row>
    <row r="1943" spans="1:12" x14ac:dyDescent="0.35">
      <c r="A1943" s="9" t="s">
        <v>5103</v>
      </c>
      <c r="B1943" s="9" t="s">
        <v>5106</v>
      </c>
      <c r="C1943" s="10" t="s">
        <v>17</v>
      </c>
      <c r="D1943" s="11" t="s">
        <v>6037</v>
      </c>
      <c r="E1943" s="9" t="s">
        <v>6037</v>
      </c>
      <c r="F1943" s="12" t="s">
        <v>5107</v>
      </c>
      <c r="G1943" s="12" t="s">
        <v>24</v>
      </c>
      <c r="H1943" s="13">
        <v>323282</v>
      </c>
      <c r="I1943" s="14">
        <v>161641</v>
      </c>
      <c r="J1943" s="15">
        <v>80821</v>
      </c>
      <c r="K1943" s="14">
        <v>80820</v>
      </c>
      <c r="L1943" s="25" t="s">
        <v>6037</v>
      </c>
    </row>
    <row r="1944" spans="1:12" x14ac:dyDescent="0.35">
      <c r="A1944" s="9" t="s">
        <v>5108</v>
      </c>
      <c r="B1944" s="9" t="s">
        <v>5109</v>
      </c>
      <c r="C1944" s="10" t="s">
        <v>17</v>
      </c>
      <c r="D1944" s="11" t="s">
        <v>6037</v>
      </c>
      <c r="E1944" s="9" t="s">
        <v>6037</v>
      </c>
      <c r="F1944" s="12" t="s">
        <v>5110</v>
      </c>
      <c r="G1944" s="12" t="s">
        <v>19</v>
      </c>
      <c r="H1944" s="13">
        <v>245558</v>
      </c>
      <c r="I1944" s="14">
        <v>122779</v>
      </c>
      <c r="J1944" s="15">
        <v>61390</v>
      </c>
      <c r="K1944" s="14">
        <v>61389</v>
      </c>
      <c r="L1944" s="25" t="s">
        <v>6037</v>
      </c>
    </row>
    <row r="1945" spans="1:12" x14ac:dyDescent="0.35">
      <c r="A1945" s="9" t="s">
        <v>5108</v>
      </c>
      <c r="B1945" s="9" t="s">
        <v>5109</v>
      </c>
      <c r="C1945" s="10" t="s">
        <v>5111</v>
      </c>
      <c r="D1945" s="11" t="s">
        <v>5112</v>
      </c>
      <c r="E1945" s="9" t="s">
        <v>22</v>
      </c>
      <c r="F1945" s="12" t="s">
        <v>5113</v>
      </c>
      <c r="G1945" s="12" t="s">
        <v>19</v>
      </c>
      <c r="H1945" s="13">
        <v>879698</v>
      </c>
      <c r="I1945" s="14">
        <v>439849</v>
      </c>
      <c r="J1945" s="15">
        <v>219925</v>
      </c>
      <c r="K1945" s="14">
        <v>219924</v>
      </c>
      <c r="L1945" s="25" t="s">
        <v>6037</v>
      </c>
    </row>
    <row r="1946" spans="1:12" x14ac:dyDescent="0.35">
      <c r="A1946" s="9" t="s">
        <v>5108</v>
      </c>
      <c r="B1946" s="9" t="s">
        <v>5109</v>
      </c>
      <c r="C1946" s="10" t="s">
        <v>5114</v>
      </c>
      <c r="D1946" s="11" t="s">
        <v>5115</v>
      </c>
      <c r="E1946" s="9" t="s">
        <v>22</v>
      </c>
      <c r="F1946" s="12" t="s">
        <v>5116</v>
      </c>
      <c r="G1946" s="12" t="s">
        <v>19</v>
      </c>
      <c r="H1946" s="13">
        <v>26758</v>
      </c>
      <c r="I1946" s="14">
        <v>13379</v>
      </c>
      <c r="J1946" s="15">
        <v>6690</v>
      </c>
      <c r="K1946" s="14">
        <v>6689</v>
      </c>
      <c r="L1946" s="25" t="s">
        <v>6037</v>
      </c>
    </row>
    <row r="1947" spans="1:12" x14ac:dyDescent="0.35">
      <c r="A1947" s="9" t="s">
        <v>5108</v>
      </c>
      <c r="B1947" s="9" t="s">
        <v>5117</v>
      </c>
      <c r="C1947" s="10" t="s">
        <v>17</v>
      </c>
      <c r="D1947" s="11" t="s">
        <v>6037</v>
      </c>
      <c r="E1947" s="9" t="s">
        <v>6037</v>
      </c>
      <c r="F1947" s="12" t="s">
        <v>5118</v>
      </c>
      <c r="G1947" s="12" t="s">
        <v>110</v>
      </c>
      <c r="H1947" s="13">
        <v>272696</v>
      </c>
      <c r="I1947" s="14">
        <v>136348</v>
      </c>
      <c r="J1947" s="15">
        <v>68174</v>
      </c>
      <c r="K1947" s="14">
        <v>68174</v>
      </c>
      <c r="L1947" s="25" t="s">
        <v>6037</v>
      </c>
    </row>
    <row r="1948" spans="1:12" x14ac:dyDescent="0.35">
      <c r="A1948" s="9" t="s">
        <v>5108</v>
      </c>
      <c r="B1948" s="9" t="s">
        <v>5119</v>
      </c>
      <c r="C1948" s="10" t="s">
        <v>17</v>
      </c>
      <c r="D1948" s="11" t="s">
        <v>6037</v>
      </c>
      <c r="E1948" s="9" t="s">
        <v>6037</v>
      </c>
      <c r="F1948" s="12" t="s">
        <v>5120</v>
      </c>
      <c r="G1948" s="12" t="s">
        <v>110</v>
      </c>
      <c r="H1948" s="13">
        <v>3350</v>
      </c>
      <c r="I1948" s="14">
        <v>1675</v>
      </c>
      <c r="J1948" s="15">
        <v>838</v>
      </c>
      <c r="K1948" s="14">
        <v>837</v>
      </c>
      <c r="L1948" s="25" t="s">
        <v>6037</v>
      </c>
    </row>
    <row r="1949" spans="1:12" x14ac:dyDescent="0.35">
      <c r="A1949" s="9" t="s">
        <v>5108</v>
      </c>
      <c r="B1949" s="9" t="s">
        <v>5121</v>
      </c>
      <c r="C1949" s="10" t="s">
        <v>17</v>
      </c>
      <c r="D1949" s="11" t="s">
        <v>6037</v>
      </c>
      <c r="E1949" s="9" t="s">
        <v>6037</v>
      </c>
      <c r="F1949" s="12" t="s">
        <v>5122</v>
      </c>
      <c r="G1949" s="12" t="s">
        <v>110</v>
      </c>
      <c r="H1949" s="13">
        <v>352301</v>
      </c>
      <c r="I1949" s="14">
        <v>176151</v>
      </c>
      <c r="J1949" s="15">
        <v>88075</v>
      </c>
      <c r="K1949" s="14">
        <v>88076</v>
      </c>
      <c r="L1949" s="25" t="s">
        <v>6037</v>
      </c>
    </row>
    <row r="1950" spans="1:12" x14ac:dyDescent="0.35">
      <c r="A1950" s="9" t="s">
        <v>5108</v>
      </c>
      <c r="B1950" s="9" t="s">
        <v>5123</v>
      </c>
      <c r="C1950" s="10" t="s">
        <v>17</v>
      </c>
      <c r="D1950" s="11" t="s">
        <v>6037</v>
      </c>
      <c r="E1950" s="9" t="s">
        <v>6037</v>
      </c>
      <c r="F1950" s="12" t="s">
        <v>5124</v>
      </c>
      <c r="G1950" s="12" t="s">
        <v>110</v>
      </c>
      <c r="H1950" s="13">
        <v>113483</v>
      </c>
      <c r="I1950" s="14">
        <v>56742</v>
      </c>
      <c r="J1950" s="15">
        <v>28371</v>
      </c>
      <c r="K1950" s="14">
        <v>28371</v>
      </c>
      <c r="L1950" s="25" t="s">
        <v>6037</v>
      </c>
    </row>
    <row r="1951" spans="1:12" x14ac:dyDescent="0.35">
      <c r="A1951" s="9" t="s">
        <v>5108</v>
      </c>
      <c r="B1951" s="9" t="s">
        <v>5125</v>
      </c>
      <c r="C1951" s="10" t="s">
        <v>17</v>
      </c>
      <c r="D1951" s="11" t="s">
        <v>6037</v>
      </c>
      <c r="E1951" s="9" t="s">
        <v>6037</v>
      </c>
      <c r="F1951" s="12" t="s">
        <v>5126</v>
      </c>
      <c r="G1951" s="12" t="s">
        <v>110</v>
      </c>
      <c r="H1951" s="13">
        <v>17244</v>
      </c>
      <c r="I1951" s="14">
        <v>8622</v>
      </c>
      <c r="J1951" s="15">
        <v>4311</v>
      </c>
      <c r="K1951" s="14">
        <v>4311</v>
      </c>
      <c r="L1951" s="25" t="s">
        <v>6037</v>
      </c>
    </row>
    <row r="1952" spans="1:12" x14ac:dyDescent="0.35">
      <c r="A1952" s="9" t="s">
        <v>5108</v>
      </c>
      <c r="B1952" s="9" t="s">
        <v>5127</v>
      </c>
      <c r="C1952" s="10" t="s">
        <v>17</v>
      </c>
      <c r="D1952" s="11" t="s">
        <v>6037</v>
      </c>
      <c r="E1952" s="9" t="s">
        <v>6037</v>
      </c>
      <c r="F1952" s="12" t="s">
        <v>5128</v>
      </c>
      <c r="G1952" s="12" t="s">
        <v>238</v>
      </c>
      <c r="H1952" s="13">
        <v>186080</v>
      </c>
      <c r="I1952" s="14">
        <v>93040</v>
      </c>
      <c r="J1952" s="15">
        <v>46520</v>
      </c>
      <c r="K1952" s="14">
        <v>46520</v>
      </c>
      <c r="L1952" s="25" t="s">
        <v>6037</v>
      </c>
    </row>
    <row r="1953" spans="1:12" x14ac:dyDescent="0.35">
      <c r="A1953" s="9" t="s">
        <v>5108</v>
      </c>
      <c r="B1953" s="9" t="s">
        <v>5129</v>
      </c>
      <c r="C1953" s="10" t="s">
        <v>17</v>
      </c>
      <c r="D1953" s="11" t="s">
        <v>6037</v>
      </c>
      <c r="E1953" s="9" t="s">
        <v>6037</v>
      </c>
      <c r="F1953" s="12" t="s">
        <v>5130</v>
      </c>
      <c r="G1953" s="12" t="s">
        <v>110</v>
      </c>
      <c r="H1953" s="13">
        <v>38075</v>
      </c>
      <c r="I1953" s="14">
        <v>19038</v>
      </c>
      <c r="J1953" s="15">
        <v>9519</v>
      </c>
      <c r="K1953" s="14">
        <v>9519</v>
      </c>
      <c r="L1953" s="25" t="s">
        <v>6037</v>
      </c>
    </row>
    <row r="1954" spans="1:12" x14ac:dyDescent="0.35">
      <c r="A1954" s="9" t="s">
        <v>5108</v>
      </c>
      <c r="B1954" s="9" t="s">
        <v>5131</v>
      </c>
      <c r="C1954" s="10" t="s">
        <v>17</v>
      </c>
      <c r="D1954" s="11" t="s">
        <v>6037</v>
      </c>
      <c r="E1954" s="9" t="s">
        <v>6037</v>
      </c>
      <c r="F1954" s="12" t="s">
        <v>5132</v>
      </c>
      <c r="G1954" s="12" t="s">
        <v>110</v>
      </c>
      <c r="H1954" s="13">
        <v>62603</v>
      </c>
      <c r="I1954" s="14">
        <v>31302</v>
      </c>
      <c r="J1954" s="15">
        <v>15651</v>
      </c>
      <c r="K1954" s="14">
        <v>15651</v>
      </c>
      <c r="L1954" s="25" t="s">
        <v>6037</v>
      </c>
    </row>
    <row r="1955" spans="1:12" x14ac:dyDescent="0.35">
      <c r="A1955" s="9" t="s">
        <v>5108</v>
      </c>
      <c r="B1955" s="9" t="s">
        <v>5133</v>
      </c>
      <c r="C1955" s="10" t="s">
        <v>17</v>
      </c>
      <c r="D1955" s="11" t="s">
        <v>6037</v>
      </c>
      <c r="E1955" s="9" t="s">
        <v>6037</v>
      </c>
      <c r="F1955" s="12" t="s">
        <v>5134</v>
      </c>
      <c r="G1955" s="12" t="s">
        <v>110</v>
      </c>
      <c r="H1955" s="13">
        <v>360400</v>
      </c>
      <c r="I1955" s="14">
        <v>180200</v>
      </c>
      <c r="J1955" s="15">
        <v>90100</v>
      </c>
      <c r="K1955" s="14">
        <v>90100</v>
      </c>
      <c r="L1955" s="25" t="s">
        <v>6037</v>
      </c>
    </row>
    <row r="1956" spans="1:12" x14ac:dyDescent="0.35">
      <c r="A1956" s="9" t="s">
        <v>5108</v>
      </c>
      <c r="B1956" s="9" t="s">
        <v>5135</v>
      </c>
      <c r="C1956" s="10" t="s">
        <v>17</v>
      </c>
      <c r="D1956" s="11" t="s">
        <v>6037</v>
      </c>
      <c r="E1956" s="9" t="s">
        <v>6037</v>
      </c>
      <c r="F1956" s="12" t="s">
        <v>5136</v>
      </c>
      <c r="G1956" s="12" t="s">
        <v>110</v>
      </c>
      <c r="H1956" s="13">
        <v>107439</v>
      </c>
      <c r="I1956" s="14">
        <v>53720</v>
      </c>
      <c r="J1956" s="15">
        <v>26860</v>
      </c>
      <c r="K1956" s="14">
        <v>26860</v>
      </c>
      <c r="L1956" s="25" t="s">
        <v>6037</v>
      </c>
    </row>
    <row r="1957" spans="1:12" x14ac:dyDescent="0.35">
      <c r="A1957" s="9" t="s">
        <v>5108</v>
      </c>
      <c r="B1957" s="9" t="s">
        <v>5137</v>
      </c>
      <c r="C1957" s="10" t="s">
        <v>17</v>
      </c>
      <c r="D1957" s="11" t="s">
        <v>6037</v>
      </c>
      <c r="E1957" s="9" t="s">
        <v>6037</v>
      </c>
      <c r="F1957" s="12" t="s">
        <v>5138</v>
      </c>
      <c r="G1957" s="12" t="s">
        <v>110</v>
      </c>
      <c r="H1957" s="13">
        <v>9992</v>
      </c>
      <c r="I1957" s="14">
        <v>4996</v>
      </c>
      <c r="J1957" s="15">
        <v>2498</v>
      </c>
      <c r="K1957" s="14">
        <v>2498</v>
      </c>
      <c r="L1957" s="25" t="s">
        <v>6037</v>
      </c>
    </row>
    <row r="1958" spans="1:12" x14ac:dyDescent="0.35">
      <c r="A1958" s="9" t="s">
        <v>5108</v>
      </c>
      <c r="B1958" s="9" t="s">
        <v>5139</v>
      </c>
      <c r="C1958" s="10" t="s">
        <v>17</v>
      </c>
      <c r="D1958" s="11" t="s">
        <v>6037</v>
      </c>
      <c r="E1958" s="9" t="s">
        <v>6037</v>
      </c>
      <c r="F1958" s="12" t="s">
        <v>5059</v>
      </c>
      <c r="G1958" s="12" t="s">
        <v>110</v>
      </c>
      <c r="H1958" s="13">
        <v>78596</v>
      </c>
      <c r="I1958" s="14">
        <v>39298</v>
      </c>
      <c r="J1958" s="15">
        <v>19649</v>
      </c>
      <c r="K1958" s="14">
        <v>19649</v>
      </c>
      <c r="L1958" s="25" t="s">
        <v>6037</v>
      </c>
    </row>
    <row r="1959" spans="1:12" x14ac:dyDescent="0.35">
      <c r="A1959" s="9" t="s">
        <v>5108</v>
      </c>
      <c r="B1959" s="9" t="s">
        <v>5140</v>
      </c>
      <c r="C1959" s="10" t="s">
        <v>17</v>
      </c>
      <c r="D1959" s="11" t="s">
        <v>6037</v>
      </c>
      <c r="E1959" s="9" t="s">
        <v>6037</v>
      </c>
      <c r="F1959" s="12" t="s">
        <v>5141</v>
      </c>
      <c r="G1959" s="12" t="s">
        <v>110</v>
      </c>
      <c r="H1959" s="13">
        <v>3596</v>
      </c>
      <c r="I1959" s="14">
        <v>1798</v>
      </c>
      <c r="J1959" s="15">
        <v>899</v>
      </c>
      <c r="K1959" s="14">
        <v>899</v>
      </c>
      <c r="L1959" s="25" t="s">
        <v>6037</v>
      </c>
    </row>
    <row r="1960" spans="1:12" x14ac:dyDescent="0.35">
      <c r="A1960" s="9" t="s">
        <v>5108</v>
      </c>
      <c r="B1960" s="9" t="s">
        <v>5142</v>
      </c>
      <c r="C1960" s="10" t="s">
        <v>17</v>
      </c>
      <c r="D1960" s="11" t="s">
        <v>6037</v>
      </c>
      <c r="E1960" s="9" t="s">
        <v>6037</v>
      </c>
      <c r="F1960" s="12" t="s">
        <v>5143</v>
      </c>
      <c r="G1960" s="12" t="s">
        <v>110</v>
      </c>
      <c r="H1960" s="13">
        <v>37453</v>
      </c>
      <c r="I1960" s="14">
        <v>18727</v>
      </c>
      <c r="J1960" s="15">
        <v>9363</v>
      </c>
      <c r="K1960" s="14">
        <v>9364</v>
      </c>
      <c r="L1960" s="25" t="s">
        <v>6037</v>
      </c>
    </row>
    <row r="1961" spans="1:12" x14ac:dyDescent="0.35">
      <c r="A1961" s="9" t="s">
        <v>5108</v>
      </c>
      <c r="B1961" s="9" t="s">
        <v>5144</v>
      </c>
      <c r="C1961" s="10" t="s">
        <v>17</v>
      </c>
      <c r="D1961" s="11" t="s">
        <v>6037</v>
      </c>
      <c r="E1961" s="9" t="s">
        <v>6037</v>
      </c>
      <c r="F1961" s="12" t="s">
        <v>5145</v>
      </c>
      <c r="G1961" s="12" t="s">
        <v>110</v>
      </c>
      <c r="H1961" s="13">
        <v>11264</v>
      </c>
      <c r="I1961" s="14">
        <v>5632</v>
      </c>
      <c r="J1961" s="15">
        <v>2816</v>
      </c>
      <c r="K1961" s="14">
        <v>2816</v>
      </c>
      <c r="L1961" s="25" t="s">
        <v>6037</v>
      </c>
    </row>
    <row r="1962" spans="1:12" x14ac:dyDescent="0.35">
      <c r="A1962" s="9" t="s">
        <v>5108</v>
      </c>
      <c r="B1962" s="9" t="s">
        <v>5146</v>
      </c>
      <c r="C1962" s="10" t="s">
        <v>17</v>
      </c>
      <c r="D1962" s="11" t="s">
        <v>6037</v>
      </c>
      <c r="E1962" s="9" t="s">
        <v>6037</v>
      </c>
      <c r="F1962" s="12" t="s">
        <v>5147</v>
      </c>
      <c r="G1962" s="12" t="s">
        <v>110</v>
      </c>
      <c r="H1962" s="13">
        <v>259423</v>
      </c>
      <c r="I1962" s="14">
        <v>129712</v>
      </c>
      <c r="J1962" s="15">
        <v>64856</v>
      </c>
      <c r="K1962" s="14">
        <v>64856</v>
      </c>
      <c r="L1962" s="25" t="s">
        <v>6037</v>
      </c>
    </row>
    <row r="1963" spans="1:12" x14ac:dyDescent="0.35">
      <c r="A1963" s="9" t="s">
        <v>5108</v>
      </c>
      <c r="B1963" s="9" t="s">
        <v>5148</v>
      </c>
      <c r="C1963" s="10" t="s">
        <v>17</v>
      </c>
      <c r="D1963" s="11" t="s">
        <v>6037</v>
      </c>
      <c r="E1963" s="9" t="s">
        <v>6037</v>
      </c>
      <c r="F1963" s="12" t="s">
        <v>5149</v>
      </c>
      <c r="G1963" s="12" t="s">
        <v>110</v>
      </c>
      <c r="H1963" s="13">
        <v>637758</v>
      </c>
      <c r="I1963" s="14">
        <v>318879</v>
      </c>
      <c r="J1963" s="15">
        <v>159440</v>
      </c>
      <c r="K1963" s="14">
        <v>159439</v>
      </c>
      <c r="L1963" s="25" t="s">
        <v>6037</v>
      </c>
    </row>
    <row r="1964" spans="1:12" x14ac:dyDescent="0.35">
      <c r="A1964" s="9" t="s">
        <v>5108</v>
      </c>
      <c r="B1964" s="9" t="s">
        <v>5150</v>
      </c>
      <c r="C1964" s="10" t="s">
        <v>17</v>
      </c>
      <c r="D1964" s="11" t="s">
        <v>6037</v>
      </c>
      <c r="E1964" s="9" t="s">
        <v>6037</v>
      </c>
      <c r="F1964" s="12" t="s">
        <v>5151</v>
      </c>
      <c r="G1964" s="12" t="s">
        <v>110</v>
      </c>
      <c r="H1964" s="13">
        <v>15450</v>
      </c>
      <c r="I1964" s="14">
        <v>7725</v>
      </c>
      <c r="J1964" s="15">
        <v>3863</v>
      </c>
      <c r="K1964" s="14">
        <v>3862</v>
      </c>
      <c r="L1964" s="25" t="s">
        <v>6037</v>
      </c>
    </row>
    <row r="1965" spans="1:12" x14ac:dyDescent="0.35">
      <c r="A1965" s="9" t="s">
        <v>5108</v>
      </c>
      <c r="B1965" s="9" t="s">
        <v>5152</v>
      </c>
      <c r="C1965" s="10" t="s">
        <v>17</v>
      </c>
      <c r="D1965" s="11" t="s">
        <v>6037</v>
      </c>
      <c r="E1965" s="9" t="s">
        <v>6037</v>
      </c>
      <c r="F1965" s="12" t="s">
        <v>5153</v>
      </c>
      <c r="G1965" s="12" t="s">
        <v>238</v>
      </c>
      <c r="H1965" s="13">
        <v>456596</v>
      </c>
      <c r="I1965" s="14">
        <v>228298</v>
      </c>
      <c r="J1965" s="15">
        <v>114149</v>
      </c>
      <c r="K1965" s="14">
        <v>114149</v>
      </c>
      <c r="L1965" s="25" t="s">
        <v>6037</v>
      </c>
    </row>
    <row r="1966" spans="1:12" x14ac:dyDescent="0.35">
      <c r="A1966" s="9" t="s">
        <v>5108</v>
      </c>
      <c r="B1966" s="9" t="s">
        <v>5154</v>
      </c>
      <c r="C1966" s="10" t="s">
        <v>17</v>
      </c>
      <c r="D1966" s="11" t="s">
        <v>6037</v>
      </c>
      <c r="E1966" s="9" t="s">
        <v>6037</v>
      </c>
      <c r="F1966" s="12" t="s">
        <v>5155</v>
      </c>
      <c r="G1966" s="12" t="s">
        <v>110</v>
      </c>
      <c r="H1966" s="13">
        <v>54714</v>
      </c>
      <c r="I1966" s="14">
        <v>27357</v>
      </c>
      <c r="J1966" s="15">
        <v>13679</v>
      </c>
      <c r="K1966" s="14">
        <v>13678</v>
      </c>
      <c r="L1966" s="25" t="s">
        <v>6037</v>
      </c>
    </row>
    <row r="1967" spans="1:12" x14ac:dyDescent="0.35">
      <c r="A1967" s="9" t="s">
        <v>5108</v>
      </c>
      <c r="B1967" s="9" t="s">
        <v>5156</v>
      </c>
      <c r="C1967" s="10" t="s">
        <v>17</v>
      </c>
      <c r="D1967" s="11" t="s">
        <v>6037</v>
      </c>
      <c r="E1967" s="9" t="s">
        <v>6037</v>
      </c>
      <c r="F1967" s="12" t="s">
        <v>5157</v>
      </c>
      <c r="G1967" s="12" t="s">
        <v>110</v>
      </c>
      <c r="H1967" s="13">
        <v>75670</v>
      </c>
      <c r="I1967" s="14">
        <v>37835</v>
      </c>
      <c r="J1967" s="15">
        <v>18918</v>
      </c>
      <c r="K1967" s="14">
        <v>18917</v>
      </c>
      <c r="L1967" s="25" t="s">
        <v>6037</v>
      </c>
    </row>
    <row r="1968" spans="1:12" x14ac:dyDescent="0.35">
      <c r="A1968" s="9" t="s">
        <v>5108</v>
      </c>
      <c r="B1968" s="9" t="s">
        <v>5158</v>
      </c>
      <c r="C1968" s="10" t="s">
        <v>17</v>
      </c>
      <c r="D1968" s="11" t="s">
        <v>6037</v>
      </c>
      <c r="E1968" s="9" t="s">
        <v>6037</v>
      </c>
      <c r="F1968" s="12" t="s">
        <v>5159</v>
      </c>
      <c r="G1968" s="12" t="s">
        <v>110</v>
      </c>
      <c r="H1968" s="13">
        <v>1518020</v>
      </c>
      <c r="I1968" s="14">
        <v>759010</v>
      </c>
      <c r="J1968" s="15">
        <v>379505</v>
      </c>
      <c r="K1968" s="14">
        <v>379505</v>
      </c>
      <c r="L1968" s="25" t="s">
        <v>6037</v>
      </c>
    </row>
    <row r="1969" spans="1:12" x14ac:dyDescent="0.35">
      <c r="A1969" s="9" t="s">
        <v>5108</v>
      </c>
      <c r="B1969" s="9" t="s">
        <v>5160</v>
      </c>
      <c r="C1969" s="10" t="s">
        <v>17</v>
      </c>
      <c r="D1969" s="11" t="s">
        <v>6037</v>
      </c>
      <c r="E1969" s="9" t="s">
        <v>6037</v>
      </c>
      <c r="F1969" s="12" t="s">
        <v>5161</v>
      </c>
      <c r="G1969" s="12" t="s">
        <v>238</v>
      </c>
      <c r="H1969" s="13">
        <v>507566</v>
      </c>
      <c r="I1969" s="14">
        <v>253783</v>
      </c>
      <c r="J1969" s="15">
        <v>126892</v>
      </c>
      <c r="K1969" s="14">
        <v>126891</v>
      </c>
      <c r="L1969" s="25" t="s">
        <v>6037</v>
      </c>
    </row>
    <row r="1970" spans="1:12" x14ac:dyDescent="0.35">
      <c r="A1970" s="9" t="s">
        <v>5108</v>
      </c>
      <c r="B1970" s="9" t="s">
        <v>5162</v>
      </c>
      <c r="C1970" s="10" t="s">
        <v>17</v>
      </c>
      <c r="D1970" s="11" t="s">
        <v>6037</v>
      </c>
      <c r="E1970" s="9" t="s">
        <v>6037</v>
      </c>
      <c r="F1970" s="12" t="s">
        <v>5163</v>
      </c>
      <c r="G1970" s="12" t="s">
        <v>24</v>
      </c>
      <c r="H1970" s="13">
        <v>657267</v>
      </c>
      <c r="I1970" s="14">
        <v>328634</v>
      </c>
      <c r="J1970" s="15">
        <v>164317</v>
      </c>
      <c r="K1970" s="14">
        <v>164317</v>
      </c>
      <c r="L1970" s="25" t="s">
        <v>6037</v>
      </c>
    </row>
    <row r="1971" spans="1:12" x14ac:dyDescent="0.35">
      <c r="A1971" s="9" t="s">
        <v>5108</v>
      </c>
      <c r="B1971" s="9" t="s">
        <v>5164</v>
      </c>
      <c r="C1971" s="10" t="s">
        <v>17</v>
      </c>
      <c r="D1971" s="11" t="s">
        <v>6037</v>
      </c>
      <c r="E1971" s="9" t="s">
        <v>6037</v>
      </c>
      <c r="F1971" s="12" t="s">
        <v>5165</v>
      </c>
      <c r="G1971" s="12" t="s">
        <v>24</v>
      </c>
      <c r="H1971" s="13">
        <v>1304826</v>
      </c>
      <c r="I1971" s="14">
        <v>652413</v>
      </c>
      <c r="J1971" s="15">
        <v>326207</v>
      </c>
      <c r="K1971" s="14">
        <v>326206</v>
      </c>
      <c r="L1971" s="25" t="s">
        <v>6037</v>
      </c>
    </row>
    <row r="1972" spans="1:12" x14ac:dyDescent="0.35">
      <c r="A1972" s="9" t="s">
        <v>5166</v>
      </c>
      <c r="B1972" s="9" t="s">
        <v>5167</v>
      </c>
      <c r="C1972" s="10" t="s">
        <v>17</v>
      </c>
      <c r="D1972" s="11" t="s">
        <v>6037</v>
      </c>
      <c r="E1972" s="9" t="s">
        <v>6037</v>
      </c>
      <c r="F1972" s="12" t="s">
        <v>5168</v>
      </c>
      <c r="G1972" s="12" t="s">
        <v>19</v>
      </c>
      <c r="H1972" s="13">
        <v>14936</v>
      </c>
      <c r="I1972" s="14">
        <v>7468</v>
      </c>
      <c r="J1972" s="15">
        <v>3734</v>
      </c>
      <c r="K1972" s="14">
        <v>3734</v>
      </c>
      <c r="L1972" s="25" t="s">
        <v>6037</v>
      </c>
    </row>
    <row r="1973" spans="1:12" x14ac:dyDescent="0.35">
      <c r="A1973" s="9" t="s">
        <v>5166</v>
      </c>
      <c r="B1973" s="9" t="s">
        <v>5167</v>
      </c>
      <c r="C1973" s="10" t="s">
        <v>5169</v>
      </c>
      <c r="D1973" s="11" t="s">
        <v>5170</v>
      </c>
      <c r="E1973" s="9" t="s">
        <v>22</v>
      </c>
      <c r="F1973" s="12" t="s">
        <v>5171</v>
      </c>
      <c r="G1973" s="12" t="s">
        <v>24</v>
      </c>
      <c r="H1973" s="13">
        <v>88530</v>
      </c>
      <c r="I1973" s="14">
        <v>44265</v>
      </c>
      <c r="J1973" s="15">
        <v>25480</v>
      </c>
      <c r="K1973" s="14">
        <v>18785</v>
      </c>
      <c r="L1973" s="25" t="s">
        <v>6037</v>
      </c>
    </row>
    <row r="1974" spans="1:12" x14ac:dyDescent="0.35">
      <c r="A1974" s="9" t="s">
        <v>5166</v>
      </c>
      <c r="B1974" s="9" t="s">
        <v>5172</v>
      </c>
      <c r="C1974" s="10" t="s">
        <v>17</v>
      </c>
      <c r="D1974" s="11" t="s">
        <v>6037</v>
      </c>
      <c r="E1974" s="9" t="s">
        <v>6037</v>
      </c>
      <c r="F1974" s="12" t="s">
        <v>5173</v>
      </c>
      <c r="G1974" s="12" t="s">
        <v>24</v>
      </c>
      <c r="H1974" s="13">
        <v>7598130</v>
      </c>
      <c r="I1974" s="14">
        <v>3799065</v>
      </c>
      <c r="J1974" s="15">
        <v>1899533</v>
      </c>
      <c r="K1974" s="14">
        <v>1899532</v>
      </c>
      <c r="L1974" s="25" t="s">
        <v>6037</v>
      </c>
    </row>
    <row r="1975" spans="1:12" x14ac:dyDescent="0.35">
      <c r="A1975" s="9" t="s">
        <v>5166</v>
      </c>
      <c r="B1975" s="9" t="s">
        <v>5174</v>
      </c>
      <c r="C1975" s="10" t="s">
        <v>17</v>
      </c>
      <c r="D1975" s="11" t="s">
        <v>6037</v>
      </c>
      <c r="E1975" s="9" t="s">
        <v>6037</v>
      </c>
      <c r="F1975" s="12" t="s">
        <v>5175</v>
      </c>
      <c r="G1975" s="12" t="s">
        <v>24</v>
      </c>
      <c r="H1975" s="13">
        <v>5108836</v>
      </c>
      <c r="I1975" s="14">
        <v>2554418</v>
      </c>
      <c r="J1975" s="15">
        <v>1277209</v>
      </c>
      <c r="K1975" s="14">
        <v>1277209</v>
      </c>
      <c r="L1975" s="25" t="s">
        <v>6037</v>
      </c>
    </row>
    <row r="1976" spans="1:12" x14ac:dyDescent="0.35">
      <c r="A1976" s="9" t="s">
        <v>5166</v>
      </c>
      <c r="B1976" s="9" t="s">
        <v>5174</v>
      </c>
      <c r="C1976" s="10" t="s">
        <v>5176</v>
      </c>
      <c r="D1976" s="11" t="s">
        <v>5177</v>
      </c>
      <c r="E1976" s="9" t="s">
        <v>22</v>
      </c>
      <c r="F1976" s="12" t="s">
        <v>5178</v>
      </c>
      <c r="G1976" s="12" t="s">
        <v>24</v>
      </c>
      <c r="H1976" s="13">
        <v>639699</v>
      </c>
      <c r="I1976" s="14">
        <v>319850</v>
      </c>
      <c r="J1976" s="15">
        <v>159925</v>
      </c>
      <c r="K1976" s="14">
        <v>159925</v>
      </c>
      <c r="L1976" s="25" t="s">
        <v>6037</v>
      </c>
    </row>
    <row r="1977" spans="1:12" x14ac:dyDescent="0.35">
      <c r="A1977" s="9" t="s">
        <v>5166</v>
      </c>
      <c r="B1977" s="9" t="s">
        <v>5179</v>
      </c>
      <c r="C1977" s="10" t="s">
        <v>17</v>
      </c>
      <c r="D1977" s="11" t="s">
        <v>6037</v>
      </c>
      <c r="E1977" s="9" t="s">
        <v>6037</v>
      </c>
      <c r="F1977" s="12" t="s">
        <v>5180</v>
      </c>
      <c r="G1977" s="12" t="s">
        <v>24</v>
      </c>
      <c r="H1977" s="13">
        <v>34228352</v>
      </c>
      <c r="I1977" s="14">
        <v>17114176</v>
      </c>
      <c r="J1977" s="15">
        <v>8557088</v>
      </c>
      <c r="K1977" s="14">
        <v>8557088</v>
      </c>
      <c r="L1977" s="25" t="s">
        <v>6037</v>
      </c>
    </row>
    <row r="1978" spans="1:12" x14ac:dyDescent="0.35">
      <c r="A1978" s="9" t="s">
        <v>5166</v>
      </c>
      <c r="B1978" s="9" t="s">
        <v>5181</v>
      </c>
      <c r="C1978" s="10" t="s">
        <v>17</v>
      </c>
      <c r="D1978" s="11" t="s">
        <v>6037</v>
      </c>
      <c r="E1978" s="9" t="s">
        <v>6037</v>
      </c>
      <c r="F1978" s="12" t="s">
        <v>5182</v>
      </c>
      <c r="G1978" s="12" t="s">
        <v>24</v>
      </c>
      <c r="H1978" s="13">
        <v>8750969</v>
      </c>
      <c r="I1978" s="14">
        <v>4375485</v>
      </c>
      <c r="J1978" s="15">
        <v>2187742</v>
      </c>
      <c r="K1978" s="14">
        <v>2187743</v>
      </c>
      <c r="L1978" s="25" t="s">
        <v>6037</v>
      </c>
    </row>
    <row r="1979" spans="1:12" x14ac:dyDescent="0.35">
      <c r="A1979" s="9" t="s">
        <v>5166</v>
      </c>
      <c r="B1979" s="9" t="s">
        <v>5183</v>
      </c>
      <c r="C1979" s="10" t="s">
        <v>17</v>
      </c>
      <c r="D1979" s="11" t="s">
        <v>6037</v>
      </c>
      <c r="E1979" s="9" t="s">
        <v>6037</v>
      </c>
      <c r="F1979" s="12" t="s">
        <v>5184</v>
      </c>
      <c r="G1979" s="12" t="s">
        <v>24</v>
      </c>
      <c r="H1979" s="13">
        <v>18225090</v>
      </c>
      <c r="I1979" s="14">
        <v>9112545</v>
      </c>
      <c r="J1979" s="15">
        <v>4556273</v>
      </c>
      <c r="K1979" s="14">
        <v>4556272</v>
      </c>
      <c r="L1979" s="25" t="s">
        <v>6037</v>
      </c>
    </row>
    <row r="1980" spans="1:12" x14ac:dyDescent="0.35">
      <c r="A1980" s="9" t="s">
        <v>5166</v>
      </c>
      <c r="B1980" s="9" t="s">
        <v>5183</v>
      </c>
      <c r="C1980" s="10" t="s">
        <v>5185</v>
      </c>
      <c r="D1980" s="11" t="s">
        <v>5186</v>
      </c>
      <c r="E1980" s="9" t="s">
        <v>22</v>
      </c>
      <c r="F1980" s="12" t="s">
        <v>5187</v>
      </c>
      <c r="G1980" s="12" t="s">
        <v>24</v>
      </c>
      <c r="H1980" s="13">
        <v>112522</v>
      </c>
      <c r="I1980" s="14">
        <v>56261</v>
      </c>
      <c r="J1980" s="15">
        <v>28131</v>
      </c>
      <c r="K1980" s="14">
        <v>28130</v>
      </c>
      <c r="L1980" s="25" t="s">
        <v>6037</v>
      </c>
    </row>
    <row r="1981" spans="1:12" ht="31" x14ac:dyDescent="0.35">
      <c r="A1981" s="9" t="s">
        <v>5166</v>
      </c>
      <c r="B1981" s="9" t="s">
        <v>5183</v>
      </c>
      <c r="C1981" s="10" t="s">
        <v>5188</v>
      </c>
      <c r="D1981" s="11" t="s">
        <v>5189</v>
      </c>
      <c r="E1981" s="9" t="s">
        <v>45</v>
      </c>
      <c r="F1981" s="12" t="s">
        <v>5190</v>
      </c>
      <c r="G1981" s="12" t="s">
        <v>24</v>
      </c>
      <c r="H1981" s="13">
        <v>37852</v>
      </c>
      <c r="I1981" s="14">
        <v>18926</v>
      </c>
      <c r="J1981" s="15">
        <v>9463</v>
      </c>
      <c r="K1981" s="14">
        <v>9463</v>
      </c>
      <c r="L1981" s="25" t="s">
        <v>6037</v>
      </c>
    </row>
    <row r="1982" spans="1:12" x14ac:dyDescent="0.35">
      <c r="A1982" s="9" t="s">
        <v>5166</v>
      </c>
      <c r="B1982" s="9" t="s">
        <v>5183</v>
      </c>
      <c r="C1982" s="10" t="s">
        <v>5191</v>
      </c>
      <c r="D1982" s="11" t="s">
        <v>5192</v>
      </c>
      <c r="E1982" s="9" t="s">
        <v>45</v>
      </c>
      <c r="F1982" s="12" t="s">
        <v>5193</v>
      </c>
      <c r="G1982" s="12" t="s">
        <v>24</v>
      </c>
      <c r="H1982" s="13">
        <v>933071</v>
      </c>
      <c r="I1982" s="14">
        <v>466536</v>
      </c>
      <c r="J1982" s="15">
        <v>233268</v>
      </c>
      <c r="K1982" s="14">
        <v>233268</v>
      </c>
      <c r="L1982" s="25" t="s">
        <v>6037</v>
      </c>
    </row>
    <row r="1983" spans="1:12" x14ac:dyDescent="0.35">
      <c r="A1983" s="9" t="s">
        <v>5166</v>
      </c>
      <c r="B1983" s="9" t="s">
        <v>5183</v>
      </c>
      <c r="C1983" s="10" t="s">
        <v>5194</v>
      </c>
      <c r="D1983" s="11" t="s">
        <v>5195</v>
      </c>
      <c r="E1983" s="9" t="s">
        <v>45</v>
      </c>
      <c r="F1983" s="12" t="s">
        <v>5196</v>
      </c>
      <c r="G1983" s="12" t="s">
        <v>24</v>
      </c>
      <c r="H1983" s="13">
        <v>920909</v>
      </c>
      <c r="I1983" s="14">
        <v>460455</v>
      </c>
      <c r="J1983" s="15">
        <v>230227</v>
      </c>
      <c r="K1983" s="14">
        <v>230228</v>
      </c>
      <c r="L1983" s="25" t="s">
        <v>6037</v>
      </c>
    </row>
    <row r="1984" spans="1:12" x14ac:dyDescent="0.35">
      <c r="A1984" s="9" t="s">
        <v>5166</v>
      </c>
      <c r="B1984" s="9" t="s">
        <v>5197</v>
      </c>
      <c r="C1984" s="10" t="s">
        <v>17</v>
      </c>
      <c r="D1984" s="11" t="s">
        <v>6037</v>
      </c>
      <c r="E1984" s="9" t="s">
        <v>6037</v>
      </c>
      <c r="F1984" s="12" t="s">
        <v>5198</v>
      </c>
      <c r="G1984" s="12" t="s">
        <v>24</v>
      </c>
      <c r="H1984" s="13">
        <v>18509974</v>
      </c>
      <c r="I1984" s="14">
        <v>9254987</v>
      </c>
      <c r="J1984" s="15">
        <v>4627494</v>
      </c>
      <c r="K1984" s="14">
        <v>4627493</v>
      </c>
      <c r="L1984" s="25" t="s">
        <v>6037</v>
      </c>
    </row>
    <row r="1985" spans="1:12" x14ac:dyDescent="0.35">
      <c r="A1985" s="9" t="s">
        <v>5166</v>
      </c>
      <c r="B1985" s="9" t="s">
        <v>5197</v>
      </c>
      <c r="C1985" s="10" t="s">
        <v>5199</v>
      </c>
      <c r="D1985" s="11" t="s">
        <v>5200</v>
      </c>
      <c r="E1985" s="9" t="s">
        <v>45</v>
      </c>
      <c r="F1985" s="12" t="s">
        <v>5201</v>
      </c>
      <c r="G1985" s="12" t="s">
        <v>24</v>
      </c>
      <c r="H1985" s="13">
        <v>705840</v>
      </c>
      <c r="I1985" s="14">
        <v>352920</v>
      </c>
      <c r="J1985" s="15">
        <v>176460</v>
      </c>
      <c r="K1985" s="14">
        <v>176460</v>
      </c>
      <c r="L1985" s="25" t="s">
        <v>6037</v>
      </c>
    </row>
    <row r="1986" spans="1:12" x14ac:dyDescent="0.35">
      <c r="A1986" s="9" t="s">
        <v>5166</v>
      </c>
      <c r="B1986" s="9" t="s">
        <v>5197</v>
      </c>
      <c r="C1986" s="10" t="s">
        <v>5202</v>
      </c>
      <c r="D1986" s="11" t="s">
        <v>5203</v>
      </c>
      <c r="E1986" s="9" t="s">
        <v>22</v>
      </c>
      <c r="F1986" s="12" t="s">
        <v>5204</v>
      </c>
      <c r="G1986" s="12" t="s">
        <v>24</v>
      </c>
      <c r="H1986" s="13">
        <v>132032</v>
      </c>
      <c r="I1986" s="14">
        <v>66016</v>
      </c>
      <c r="J1986" s="15">
        <v>33008</v>
      </c>
      <c r="K1986" s="14">
        <v>33008</v>
      </c>
      <c r="L1986" s="25" t="s">
        <v>6037</v>
      </c>
    </row>
    <row r="1987" spans="1:12" x14ac:dyDescent="0.35">
      <c r="A1987" s="9" t="s">
        <v>5166</v>
      </c>
      <c r="B1987" s="9" t="s">
        <v>5197</v>
      </c>
      <c r="C1987" s="10" t="s">
        <v>5205</v>
      </c>
      <c r="D1987" s="11" t="s">
        <v>5206</v>
      </c>
      <c r="E1987" s="9" t="s">
        <v>22</v>
      </c>
      <c r="F1987" s="12" t="s">
        <v>5207</v>
      </c>
      <c r="G1987" s="12" t="s">
        <v>24</v>
      </c>
      <c r="H1987" s="13">
        <v>26512</v>
      </c>
      <c r="I1987" s="14">
        <v>13256</v>
      </c>
      <c r="J1987" s="15">
        <v>6628</v>
      </c>
      <c r="K1987" s="14">
        <v>6628</v>
      </c>
      <c r="L1987" s="25" t="s">
        <v>6037</v>
      </c>
    </row>
    <row r="1988" spans="1:12" x14ac:dyDescent="0.35">
      <c r="A1988" s="9" t="s">
        <v>5166</v>
      </c>
      <c r="B1988" s="9" t="s">
        <v>5197</v>
      </c>
      <c r="C1988" s="10" t="s">
        <v>5208</v>
      </c>
      <c r="D1988" s="11" t="s">
        <v>5209</v>
      </c>
      <c r="E1988" s="9" t="s">
        <v>22</v>
      </c>
      <c r="F1988" s="12" t="s">
        <v>5210</v>
      </c>
      <c r="G1988" s="12" t="s">
        <v>24</v>
      </c>
      <c r="H1988" s="13">
        <v>991292</v>
      </c>
      <c r="I1988" s="14">
        <v>495646</v>
      </c>
      <c r="J1988" s="15">
        <v>247823</v>
      </c>
      <c r="K1988" s="14">
        <v>247823</v>
      </c>
      <c r="L1988" s="25" t="s">
        <v>6037</v>
      </c>
    </row>
    <row r="1989" spans="1:12" x14ac:dyDescent="0.35">
      <c r="A1989" s="9" t="s">
        <v>5166</v>
      </c>
      <c r="B1989" s="9" t="s">
        <v>5197</v>
      </c>
      <c r="C1989" s="10" t="s">
        <v>5211</v>
      </c>
      <c r="D1989" s="11" t="s">
        <v>5212</v>
      </c>
      <c r="E1989" s="9" t="s">
        <v>22</v>
      </c>
      <c r="F1989" s="12" t="s">
        <v>5213</v>
      </c>
      <c r="G1989" s="12" t="s">
        <v>24</v>
      </c>
      <c r="H1989" s="13">
        <v>689459</v>
      </c>
      <c r="I1989" s="14">
        <v>344730</v>
      </c>
      <c r="J1989" s="15">
        <v>172365</v>
      </c>
      <c r="K1989" s="14">
        <v>172365</v>
      </c>
      <c r="L1989" s="25" t="s">
        <v>6037</v>
      </c>
    </row>
    <row r="1990" spans="1:12" x14ac:dyDescent="0.35">
      <c r="A1990" s="9" t="s">
        <v>5214</v>
      </c>
      <c r="B1990" s="9" t="s">
        <v>5215</v>
      </c>
      <c r="C1990" s="10" t="s">
        <v>17</v>
      </c>
      <c r="D1990" s="11" t="s">
        <v>6037</v>
      </c>
      <c r="E1990" s="9" t="s">
        <v>6037</v>
      </c>
      <c r="F1990" s="12" t="s">
        <v>5216</v>
      </c>
      <c r="G1990" s="12" t="s">
        <v>19</v>
      </c>
      <c r="H1990" s="13">
        <v>21548</v>
      </c>
      <c r="I1990" s="14">
        <v>10774</v>
      </c>
      <c r="J1990" s="15">
        <v>5387</v>
      </c>
      <c r="K1990" s="14">
        <v>5387</v>
      </c>
      <c r="L1990" s="25" t="s">
        <v>6037</v>
      </c>
    </row>
    <row r="1991" spans="1:12" x14ac:dyDescent="0.35">
      <c r="A1991" s="9" t="s">
        <v>5214</v>
      </c>
      <c r="B1991" s="9" t="s">
        <v>5217</v>
      </c>
      <c r="C1991" s="10" t="s">
        <v>17</v>
      </c>
      <c r="D1991" s="11" t="s">
        <v>6037</v>
      </c>
      <c r="E1991" s="9" t="s">
        <v>6037</v>
      </c>
      <c r="F1991" s="12" t="s">
        <v>5218</v>
      </c>
      <c r="G1991" s="12" t="s">
        <v>110</v>
      </c>
      <c r="H1991" s="13">
        <v>21948</v>
      </c>
      <c r="I1991" s="14">
        <v>10974</v>
      </c>
      <c r="J1991" s="15">
        <v>5487</v>
      </c>
      <c r="K1991" s="14">
        <v>5487</v>
      </c>
      <c r="L1991" s="25" t="s">
        <v>6037</v>
      </c>
    </row>
    <row r="1992" spans="1:12" x14ac:dyDescent="0.35">
      <c r="A1992" s="9" t="s">
        <v>5214</v>
      </c>
      <c r="B1992" s="9" t="s">
        <v>5219</v>
      </c>
      <c r="C1992" s="10" t="s">
        <v>17</v>
      </c>
      <c r="D1992" s="11" t="s">
        <v>6037</v>
      </c>
      <c r="E1992" s="9" t="s">
        <v>6037</v>
      </c>
      <c r="F1992" s="12" t="s">
        <v>5220</v>
      </c>
      <c r="G1992" s="12" t="s">
        <v>238</v>
      </c>
      <c r="H1992" s="13">
        <v>358038</v>
      </c>
      <c r="I1992" s="14">
        <v>179019</v>
      </c>
      <c r="J1992" s="15">
        <v>89510</v>
      </c>
      <c r="K1992" s="14">
        <v>89509</v>
      </c>
      <c r="L1992" s="25" t="s">
        <v>6037</v>
      </c>
    </row>
    <row r="1993" spans="1:12" x14ac:dyDescent="0.35">
      <c r="A1993" s="9" t="s">
        <v>5214</v>
      </c>
      <c r="B1993" s="9" t="s">
        <v>5221</v>
      </c>
      <c r="C1993" s="10" t="s">
        <v>17</v>
      </c>
      <c r="D1993" s="11" t="s">
        <v>6037</v>
      </c>
      <c r="E1993" s="9" t="s">
        <v>6037</v>
      </c>
      <c r="F1993" s="12" t="s">
        <v>5222</v>
      </c>
      <c r="G1993" s="12" t="s">
        <v>110</v>
      </c>
      <c r="H1993" s="13">
        <v>489160</v>
      </c>
      <c r="I1993" s="14">
        <v>244580</v>
      </c>
      <c r="J1993" s="15">
        <v>122290</v>
      </c>
      <c r="K1993" s="14">
        <v>122290</v>
      </c>
      <c r="L1993" s="25" t="s">
        <v>6037</v>
      </c>
    </row>
    <row r="1994" spans="1:12" x14ac:dyDescent="0.35">
      <c r="A1994" s="9" t="s">
        <v>5214</v>
      </c>
      <c r="B1994" s="9" t="s">
        <v>5223</v>
      </c>
      <c r="C1994" s="10" t="s">
        <v>17</v>
      </c>
      <c r="D1994" s="11" t="s">
        <v>6037</v>
      </c>
      <c r="E1994" s="9" t="s">
        <v>6037</v>
      </c>
      <c r="F1994" s="12" t="s">
        <v>5224</v>
      </c>
      <c r="G1994" s="12" t="s">
        <v>110</v>
      </c>
      <c r="H1994" s="13">
        <v>213972</v>
      </c>
      <c r="I1994" s="14">
        <v>106986</v>
      </c>
      <c r="J1994" s="15">
        <v>53493</v>
      </c>
      <c r="K1994" s="14">
        <v>53493</v>
      </c>
      <c r="L1994" s="25" t="s">
        <v>6037</v>
      </c>
    </row>
    <row r="1995" spans="1:12" x14ac:dyDescent="0.35">
      <c r="A1995" s="9" t="s">
        <v>5214</v>
      </c>
      <c r="B1995" s="9" t="s">
        <v>5225</v>
      </c>
      <c r="C1995" s="10" t="s">
        <v>17</v>
      </c>
      <c r="D1995" s="11" t="s">
        <v>6037</v>
      </c>
      <c r="E1995" s="9" t="s">
        <v>6037</v>
      </c>
      <c r="F1995" s="12" t="s">
        <v>5226</v>
      </c>
      <c r="G1995" s="12" t="s">
        <v>110</v>
      </c>
      <c r="H1995" s="13">
        <v>3464</v>
      </c>
      <c r="I1995" s="14">
        <v>1732</v>
      </c>
      <c r="J1995" s="15">
        <v>866</v>
      </c>
      <c r="K1995" s="14">
        <v>866</v>
      </c>
      <c r="L1995" s="25" t="s">
        <v>6037</v>
      </c>
    </row>
    <row r="1996" spans="1:12" x14ac:dyDescent="0.35">
      <c r="A1996" s="9" t="s">
        <v>5214</v>
      </c>
      <c r="B1996" s="9" t="s">
        <v>5225</v>
      </c>
      <c r="C1996" s="10" t="s">
        <v>5227</v>
      </c>
      <c r="D1996" s="11" t="s">
        <v>5228</v>
      </c>
      <c r="E1996" s="9" t="s">
        <v>45</v>
      </c>
      <c r="F1996" s="12" t="s">
        <v>5229</v>
      </c>
      <c r="G1996" s="12" t="s">
        <v>110</v>
      </c>
      <c r="H1996" s="13">
        <v>375039</v>
      </c>
      <c r="I1996" s="14">
        <v>187520</v>
      </c>
      <c r="J1996" s="15">
        <v>93760</v>
      </c>
      <c r="K1996" s="14">
        <v>93760</v>
      </c>
      <c r="L1996" s="25" t="s">
        <v>6037</v>
      </c>
    </row>
    <row r="1997" spans="1:12" x14ac:dyDescent="0.35">
      <c r="A1997" s="9" t="s">
        <v>5214</v>
      </c>
      <c r="B1997" s="9" t="s">
        <v>5230</v>
      </c>
      <c r="C1997" s="10" t="s">
        <v>17</v>
      </c>
      <c r="D1997" s="11" t="s">
        <v>6037</v>
      </c>
      <c r="E1997" s="9" t="s">
        <v>6037</v>
      </c>
      <c r="F1997" s="12" t="s">
        <v>5231</v>
      </c>
      <c r="G1997" s="12" t="s">
        <v>24</v>
      </c>
      <c r="H1997" s="13">
        <v>273292</v>
      </c>
      <c r="I1997" s="14">
        <v>136646</v>
      </c>
      <c r="J1997" s="15">
        <v>68323</v>
      </c>
      <c r="K1997" s="14">
        <v>68323</v>
      </c>
      <c r="L1997" s="25" t="s">
        <v>6037</v>
      </c>
    </row>
    <row r="1998" spans="1:12" x14ac:dyDescent="0.35">
      <c r="A1998" s="9" t="s">
        <v>5214</v>
      </c>
      <c r="B1998" s="9" t="s">
        <v>5232</v>
      </c>
      <c r="C1998" s="10" t="s">
        <v>17</v>
      </c>
      <c r="D1998" s="11" t="s">
        <v>6037</v>
      </c>
      <c r="E1998" s="9" t="s">
        <v>6037</v>
      </c>
      <c r="F1998" s="12" t="s">
        <v>5233</v>
      </c>
      <c r="G1998" s="12" t="s">
        <v>110</v>
      </c>
      <c r="H1998" s="13">
        <v>16259</v>
      </c>
      <c r="I1998" s="14">
        <v>8130</v>
      </c>
      <c r="J1998" s="15">
        <v>4065</v>
      </c>
      <c r="K1998" s="14">
        <v>4065</v>
      </c>
      <c r="L1998" s="25" t="s">
        <v>6037</v>
      </c>
    </row>
    <row r="1999" spans="1:12" x14ac:dyDescent="0.35">
      <c r="A1999" s="9" t="s">
        <v>5214</v>
      </c>
      <c r="B1999" s="9" t="s">
        <v>5232</v>
      </c>
      <c r="C1999" s="10" t="s">
        <v>5234</v>
      </c>
      <c r="D1999" s="11" t="s">
        <v>5235</v>
      </c>
      <c r="E1999" s="9" t="s">
        <v>45</v>
      </c>
      <c r="F1999" s="12" t="s">
        <v>5236</v>
      </c>
      <c r="G1999" s="12" t="s">
        <v>110</v>
      </c>
      <c r="H1999" s="13">
        <v>249685</v>
      </c>
      <c r="I1999" s="14">
        <v>124843</v>
      </c>
      <c r="J1999" s="15">
        <v>62421</v>
      </c>
      <c r="K1999" s="14">
        <v>62422</v>
      </c>
      <c r="L1999" s="25" t="s">
        <v>6037</v>
      </c>
    </row>
    <row r="2000" spans="1:12" x14ac:dyDescent="0.35">
      <c r="A2000" s="9" t="s">
        <v>5214</v>
      </c>
      <c r="B2000" s="9" t="s">
        <v>5237</v>
      </c>
      <c r="C2000" s="10" t="s">
        <v>17</v>
      </c>
      <c r="D2000" s="11" t="s">
        <v>6037</v>
      </c>
      <c r="E2000" s="9" t="s">
        <v>6037</v>
      </c>
      <c r="F2000" s="12" t="s">
        <v>5238</v>
      </c>
      <c r="G2000" s="12" t="s">
        <v>110</v>
      </c>
      <c r="H2000" s="13">
        <v>12282</v>
      </c>
      <c r="I2000" s="14">
        <v>6141</v>
      </c>
      <c r="J2000" s="15">
        <v>3071</v>
      </c>
      <c r="K2000" s="14">
        <v>3070</v>
      </c>
      <c r="L2000" s="25" t="s">
        <v>6037</v>
      </c>
    </row>
    <row r="2001" spans="1:12" x14ac:dyDescent="0.35">
      <c r="A2001" s="9" t="s">
        <v>5214</v>
      </c>
      <c r="B2001" s="9" t="s">
        <v>5237</v>
      </c>
      <c r="C2001" s="10" t="s">
        <v>5239</v>
      </c>
      <c r="D2001" s="11" t="s">
        <v>5240</v>
      </c>
      <c r="E2001" s="9" t="s">
        <v>45</v>
      </c>
      <c r="F2001" s="12" t="s">
        <v>5241</v>
      </c>
      <c r="G2001" s="12" t="s">
        <v>110</v>
      </c>
      <c r="H2001" s="13">
        <v>33698</v>
      </c>
      <c r="I2001" s="14">
        <v>16849</v>
      </c>
      <c r="J2001" s="15">
        <v>8425</v>
      </c>
      <c r="K2001" s="14">
        <v>8424</v>
      </c>
      <c r="L2001" s="25" t="s">
        <v>6037</v>
      </c>
    </row>
    <row r="2002" spans="1:12" x14ac:dyDescent="0.35">
      <c r="A2002" s="9" t="s">
        <v>5214</v>
      </c>
      <c r="B2002" s="9" t="s">
        <v>5242</v>
      </c>
      <c r="C2002" s="10" t="s">
        <v>17</v>
      </c>
      <c r="D2002" s="11" t="s">
        <v>6037</v>
      </c>
      <c r="E2002" s="9" t="s">
        <v>6037</v>
      </c>
      <c r="F2002" s="12" t="s">
        <v>5243</v>
      </c>
      <c r="G2002" s="12" t="s">
        <v>110</v>
      </c>
      <c r="H2002" s="13">
        <v>3602</v>
      </c>
      <c r="I2002" s="14">
        <v>1801</v>
      </c>
      <c r="J2002" s="15">
        <v>901</v>
      </c>
      <c r="K2002" s="14">
        <v>900</v>
      </c>
      <c r="L2002" s="25" t="s">
        <v>6037</v>
      </c>
    </row>
    <row r="2003" spans="1:12" x14ac:dyDescent="0.35">
      <c r="A2003" s="9" t="s">
        <v>5214</v>
      </c>
      <c r="B2003" s="9" t="s">
        <v>5244</v>
      </c>
      <c r="C2003" s="10" t="s">
        <v>17</v>
      </c>
      <c r="D2003" s="11" t="s">
        <v>6037</v>
      </c>
      <c r="E2003" s="9" t="s">
        <v>6037</v>
      </c>
      <c r="F2003" s="12" t="s">
        <v>5245</v>
      </c>
      <c r="G2003" s="12" t="s">
        <v>24</v>
      </c>
      <c r="H2003" s="13">
        <v>53298</v>
      </c>
      <c r="I2003" s="14">
        <v>26649</v>
      </c>
      <c r="J2003" s="15">
        <v>13325</v>
      </c>
      <c r="K2003" s="14">
        <v>13324</v>
      </c>
      <c r="L2003" s="25" t="s">
        <v>6037</v>
      </c>
    </row>
    <row r="2004" spans="1:12" x14ac:dyDescent="0.35">
      <c r="A2004" s="9" t="s">
        <v>5214</v>
      </c>
      <c r="B2004" s="9" t="s">
        <v>5246</v>
      </c>
      <c r="C2004" s="10" t="s">
        <v>17</v>
      </c>
      <c r="D2004" s="11" t="s">
        <v>6037</v>
      </c>
      <c r="E2004" s="9" t="s">
        <v>6037</v>
      </c>
      <c r="F2004" s="12" t="s">
        <v>5247</v>
      </c>
      <c r="G2004" s="12" t="s">
        <v>110</v>
      </c>
      <c r="H2004" s="13">
        <v>37377</v>
      </c>
      <c r="I2004" s="14">
        <v>18689</v>
      </c>
      <c r="J2004" s="15">
        <v>9344</v>
      </c>
      <c r="K2004" s="14">
        <v>9345</v>
      </c>
      <c r="L2004" s="25" t="s">
        <v>6037</v>
      </c>
    </row>
    <row r="2005" spans="1:12" x14ac:dyDescent="0.35">
      <c r="A2005" s="9" t="s">
        <v>5214</v>
      </c>
      <c r="B2005" s="9" t="s">
        <v>5246</v>
      </c>
      <c r="C2005" s="10" t="s">
        <v>5248</v>
      </c>
      <c r="D2005" s="11" t="s">
        <v>5249</v>
      </c>
      <c r="E2005" s="9" t="s">
        <v>45</v>
      </c>
      <c r="F2005" s="12" t="s">
        <v>5250</v>
      </c>
      <c r="G2005" s="12" t="s">
        <v>110</v>
      </c>
      <c r="H2005" s="13">
        <v>473532</v>
      </c>
      <c r="I2005" s="14">
        <v>236766</v>
      </c>
      <c r="J2005" s="15">
        <v>118383</v>
      </c>
      <c r="K2005" s="14">
        <v>118383</v>
      </c>
      <c r="L2005" s="25" t="s">
        <v>6037</v>
      </c>
    </row>
    <row r="2006" spans="1:12" x14ac:dyDescent="0.35">
      <c r="A2006" s="9" t="s">
        <v>5214</v>
      </c>
      <c r="B2006" s="9" t="s">
        <v>5246</v>
      </c>
      <c r="C2006" s="10" t="s">
        <v>5251</v>
      </c>
      <c r="D2006" s="11" t="s">
        <v>5252</v>
      </c>
      <c r="E2006" s="9" t="s">
        <v>45</v>
      </c>
      <c r="F2006" s="12" t="s">
        <v>5253</v>
      </c>
      <c r="G2006" s="12" t="s">
        <v>110</v>
      </c>
      <c r="H2006" s="13">
        <v>287310</v>
      </c>
      <c r="I2006" s="14">
        <v>143655</v>
      </c>
      <c r="J2006" s="15">
        <v>71828</v>
      </c>
      <c r="K2006" s="14">
        <v>71827</v>
      </c>
      <c r="L2006" s="25" t="s">
        <v>6037</v>
      </c>
    </row>
    <row r="2007" spans="1:12" x14ac:dyDescent="0.35">
      <c r="A2007" s="9" t="s">
        <v>5214</v>
      </c>
      <c r="B2007" s="9" t="s">
        <v>5254</v>
      </c>
      <c r="C2007" s="10" t="s">
        <v>17</v>
      </c>
      <c r="D2007" s="11" t="s">
        <v>6037</v>
      </c>
      <c r="E2007" s="9" t="s">
        <v>6037</v>
      </c>
      <c r="F2007" s="12" t="s">
        <v>5255</v>
      </c>
      <c r="G2007" s="12" t="s">
        <v>110</v>
      </c>
      <c r="H2007" s="13">
        <v>7258</v>
      </c>
      <c r="I2007" s="14">
        <v>3629</v>
      </c>
      <c r="J2007" s="15">
        <v>1815</v>
      </c>
      <c r="K2007" s="14">
        <v>1814</v>
      </c>
      <c r="L2007" s="25" t="s">
        <v>6037</v>
      </c>
    </row>
    <row r="2008" spans="1:12" x14ac:dyDescent="0.35">
      <c r="A2008" s="9" t="s">
        <v>5214</v>
      </c>
      <c r="B2008" s="9" t="s">
        <v>5254</v>
      </c>
      <c r="C2008" s="10" t="s">
        <v>5256</v>
      </c>
      <c r="D2008" s="11" t="s">
        <v>5257</v>
      </c>
      <c r="E2008" s="9" t="s">
        <v>22</v>
      </c>
      <c r="F2008" s="12" t="s">
        <v>5258</v>
      </c>
      <c r="G2008" s="12" t="s">
        <v>110</v>
      </c>
      <c r="H2008" s="13">
        <v>0</v>
      </c>
      <c r="I2008" s="14">
        <v>0</v>
      </c>
      <c r="J2008" s="15">
        <v>0</v>
      </c>
      <c r="K2008" s="14">
        <v>0</v>
      </c>
      <c r="L2008" s="25" t="s">
        <v>6106</v>
      </c>
    </row>
    <row r="2009" spans="1:12" x14ac:dyDescent="0.35">
      <c r="A2009" s="9" t="s">
        <v>5214</v>
      </c>
      <c r="B2009" s="9" t="s">
        <v>5254</v>
      </c>
      <c r="C2009" s="10" t="s">
        <v>5259</v>
      </c>
      <c r="D2009" s="11" t="s">
        <v>5260</v>
      </c>
      <c r="E2009" s="9" t="s">
        <v>22</v>
      </c>
      <c r="F2009" s="12" t="s">
        <v>5261</v>
      </c>
      <c r="G2009" s="12" t="s">
        <v>110</v>
      </c>
      <c r="H2009" s="13">
        <v>29270</v>
      </c>
      <c r="I2009" s="14">
        <v>14635</v>
      </c>
      <c r="J2009" s="15">
        <v>4500</v>
      </c>
      <c r="K2009" s="14">
        <v>10135</v>
      </c>
      <c r="L2009" s="25" t="s">
        <v>6037</v>
      </c>
    </row>
    <row r="2010" spans="1:12" x14ac:dyDescent="0.35">
      <c r="A2010" s="9" t="s">
        <v>5214</v>
      </c>
      <c r="B2010" s="9" t="s">
        <v>5254</v>
      </c>
      <c r="C2010" s="10" t="s">
        <v>5262</v>
      </c>
      <c r="D2010" s="11" t="s">
        <v>5263</v>
      </c>
      <c r="E2010" s="9" t="s">
        <v>45</v>
      </c>
      <c r="F2010" s="12" t="s">
        <v>5255</v>
      </c>
      <c r="G2010" s="12" t="s">
        <v>110</v>
      </c>
      <c r="H2010" s="13">
        <v>46322</v>
      </c>
      <c r="I2010" s="14">
        <v>23161</v>
      </c>
      <c r="J2010" s="15">
        <v>11581</v>
      </c>
      <c r="K2010" s="14">
        <v>11580</v>
      </c>
      <c r="L2010" s="25" t="s">
        <v>6037</v>
      </c>
    </row>
    <row r="2011" spans="1:12" x14ac:dyDescent="0.35">
      <c r="A2011" s="9" t="s">
        <v>5214</v>
      </c>
      <c r="B2011" s="9" t="s">
        <v>5264</v>
      </c>
      <c r="C2011" s="10" t="s">
        <v>17</v>
      </c>
      <c r="D2011" s="11" t="s">
        <v>6037</v>
      </c>
      <c r="E2011" s="9" t="s">
        <v>6037</v>
      </c>
      <c r="F2011" s="12" t="s">
        <v>5265</v>
      </c>
      <c r="G2011" s="12" t="s">
        <v>110</v>
      </c>
      <c r="H2011" s="13">
        <v>83077</v>
      </c>
      <c r="I2011" s="14">
        <v>41539</v>
      </c>
      <c r="J2011" s="15">
        <v>20769</v>
      </c>
      <c r="K2011" s="14">
        <v>20770</v>
      </c>
      <c r="L2011" s="25" t="s">
        <v>6037</v>
      </c>
    </row>
    <row r="2012" spans="1:12" x14ac:dyDescent="0.35">
      <c r="A2012" s="9" t="s">
        <v>5214</v>
      </c>
      <c r="B2012" s="9" t="s">
        <v>5264</v>
      </c>
      <c r="C2012" s="10" t="s">
        <v>5266</v>
      </c>
      <c r="D2012" s="11" t="s">
        <v>5267</v>
      </c>
      <c r="E2012" s="9" t="s">
        <v>45</v>
      </c>
      <c r="F2012" s="12" t="s">
        <v>5268</v>
      </c>
      <c r="G2012" s="12" t="s">
        <v>110</v>
      </c>
      <c r="H2012" s="13">
        <v>256664</v>
      </c>
      <c r="I2012" s="14">
        <v>128332</v>
      </c>
      <c r="J2012" s="15">
        <v>64166</v>
      </c>
      <c r="K2012" s="14">
        <v>64166</v>
      </c>
      <c r="L2012" s="25" t="s">
        <v>6037</v>
      </c>
    </row>
    <row r="2013" spans="1:12" x14ac:dyDescent="0.35">
      <c r="A2013" s="9" t="s">
        <v>5214</v>
      </c>
      <c r="B2013" s="9" t="s">
        <v>5264</v>
      </c>
      <c r="C2013" s="10" t="s">
        <v>5269</v>
      </c>
      <c r="D2013" s="11" t="s">
        <v>5270</v>
      </c>
      <c r="E2013" s="9" t="s">
        <v>22</v>
      </c>
      <c r="F2013" s="12" t="s">
        <v>5271</v>
      </c>
      <c r="G2013" s="12" t="s">
        <v>110</v>
      </c>
      <c r="H2013" s="13">
        <v>683284</v>
      </c>
      <c r="I2013" s="14">
        <v>341642</v>
      </c>
      <c r="J2013" s="15">
        <v>170821</v>
      </c>
      <c r="K2013" s="14">
        <v>170821</v>
      </c>
      <c r="L2013" s="25" t="s">
        <v>6037</v>
      </c>
    </row>
    <row r="2014" spans="1:12" x14ac:dyDescent="0.35">
      <c r="A2014" s="9" t="s">
        <v>5214</v>
      </c>
      <c r="B2014" s="9" t="s">
        <v>5272</v>
      </c>
      <c r="C2014" s="10" t="s">
        <v>17</v>
      </c>
      <c r="D2014" s="11" t="s">
        <v>6037</v>
      </c>
      <c r="E2014" s="9" t="s">
        <v>6037</v>
      </c>
      <c r="F2014" s="12" t="s">
        <v>5273</v>
      </c>
      <c r="G2014" s="12" t="s">
        <v>110</v>
      </c>
      <c r="H2014" s="13">
        <v>12212</v>
      </c>
      <c r="I2014" s="14">
        <v>6106</v>
      </c>
      <c r="J2014" s="15">
        <v>3053</v>
      </c>
      <c r="K2014" s="14">
        <v>3053</v>
      </c>
      <c r="L2014" s="25" t="s">
        <v>6037</v>
      </c>
    </row>
    <row r="2015" spans="1:12" x14ac:dyDescent="0.35">
      <c r="A2015" s="9" t="s">
        <v>5214</v>
      </c>
      <c r="B2015" s="9" t="s">
        <v>5274</v>
      </c>
      <c r="C2015" s="10" t="s">
        <v>17</v>
      </c>
      <c r="D2015" s="11" t="s">
        <v>6037</v>
      </c>
      <c r="E2015" s="9" t="s">
        <v>6037</v>
      </c>
      <c r="F2015" s="12" t="s">
        <v>5275</v>
      </c>
      <c r="G2015" s="12" t="s">
        <v>110</v>
      </c>
      <c r="H2015" s="13">
        <v>26998</v>
      </c>
      <c r="I2015" s="14">
        <v>13499</v>
      </c>
      <c r="J2015" s="15">
        <v>6750</v>
      </c>
      <c r="K2015" s="14">
        <v>6749</v>
      </c>
      <c r="L2015" s="25" t="s">
        <v>6037</v>
      </c>
    </row>
    <row r="2016" spans="1:12" x14ac:dyDescent="0.35">
      <c r="A2016" s="9" t="s">
        <v>5214</v>
      </c>
      <c r="B2016" s="9" t="s">
        <v>5276</v>
      </c>
      <c r="C2016" s="10" t="s">
        <v>17</v>
      </c>
      <c r="D2016" s="11" t="s">
        <v>6037</v>
      </c>
      <c r="E2016" s="9" t="s">
        <v>6037</v>
      </c>
      <c r="F2016" s="12" t="s">
        <v>5277</v>
      </c>
      <c r="G2016" s="12" t="s">
        <v>110</v>
      </c>
      <c r="H2016" s="13">
        <v>88078</v>
      </c>
      <c r="I2016" s="14">
        <v>44039</v>
      </c>
      <c r="J2016" s="15">
        <v>22020</v>
      </c>
      <c r="K2016" s="14">
        <v>22019</v>
      </c>
      <c r="L2016" s="25" t="s">
        <v>6037</v>
      </c>
    </row>
    <row r="2017" spans="1:12" x14ac:dyDescent="0.35">
      <c r="A2017" s="9" t="s">
        <v>5214</v>
      </c>
      <c r="B2017" s="9" t="s">
        <v>5276</v>
      </c>
      <c r="C2017" s="10" t="s">
        <v>5278</v>
      </c>
      <c r="D2017" s="11" t="s">
        <v>5279</v>
      </c>
      <c r="E2017" s="9" t="s">
        <v>22</v>
      </c>
      <c r="F2017" s="12" t="s">
        <v>5280</v>
      </c>
      <c r="G2017" s="12" t="s">
        <v>110</v>
      </c>
      <c r="H2017" s="13">
        <v>951343</v>
      </c>
      <c r="I2017" s="14">
        <v>475672</v>
      </c>
      <c r="J2017" s="15">
        <v>237836</v>
      </c>
      <c r="K2017" s="14">
        <v>237836</v>
      </c>
      <c r="L2017" s="25" t="s">
        <v>6037</v>
      </c>
    </row>
    <row r="2018" spans="1:12" x14ac:dyDescent="0.35">
      <c r="A2018" s="9" t="s">
        <v>5214</v>
      </c>
      <c r="B2018" s="9" t="s">
        <v>5276</v>
      </c>
      <c r="C2018" s="10" t="s">
        <v>5281</v>
      </c>
      <c r="D2018" s="11" t="s">
        <v>5282</v>
      </c>
      <c r="E2018" s="9" t="s">
        <v>22</v>
      </c>
      <c r="F2018" s="12" t="s">
        <v>5283</v>
      </c>
      <c r="G2018" s="12" t="s">
        <v>110</v>
      </c>
      <c r="H2018" s="13">
        <v>23540</v>
      </c>
      <c r="I2018" s="14">
        <v>11770</v>
      </c>
      <c r="J2018" s="15">
        <v>0</v>
      </c>
      <c r="K2018" s="14">
        <v>11770</v>
      </c>
      <c r="L2018" s="25" t="s">
        <v>6037</v>
      </c>
    </row>
    <row r="2019" spans="1:12" x14ac:dyDescent="0.35">
      <c r="A2019" s="9" t="s">
        <v>5214</v>
      </c>
      <c r="B2019" s="9" t="s">
        <v>5276</v>
      </c>
      <c r="C2019" s="10" t="s">
        <v>5284</v>
      </c>
      <c r="D2019" s="11" t="s">
        <v>5285</v>
      </c>
      <c r="E2019" s="9" t="s">
        <v>45</v>
      </c>
      <c r="F2019" s="12" t="s">
        <v>5277</v>
      </c>
      <c r="G2019" s="12" t="s">
        <v>110</v>
      </c>
      <c r="H2019" s="13">
        <v>258231</v>
      </c>
      <c r="I2019" s="14">
        <v>129116</v>
      </c>
      <c r="J2019" s="15">
        <v>64558</v>
      </c>
      <c r="K2019" s="14">
        <v>64558</v>
      </c>
      <c r="L2019" s="25" t="s">
        <v>6037</v>
      </c>
    </row>
    <row r="2020" spans="1:12" x14ac:dyDescent="0.35">
      <c r="A2020" s="9" t="s">
        <v>5214</v>
      </c>
      <c r="B2020" s="9" t="s">
        <v>5286</v>
      </c>
      <c r="C2020" s="10" t="s">
        <v>17</v>
      </c>
      <c r="D2020" s="11" t="s">
        <v>6037</v>
      </c>
      <c r="E2020" s="9" t="s">
        <v>6037</v>
      </c>
      <c r="F2020" s="12" t="s">
        <v>5287</v>
      </c>
      <c r="G2020" s="12" t="s">
        <v>110</v>
      </c>
      <c r="H2020" s="13">
        <v>112539</v>
      </c>
      <c r="I2020" s="14">
        <v>56270</v>
      </c>
      <c r="J2020" s="15">
        <v>28135</v>
      </c>
      <c r="K2020" s="14">
        <v>28135</v>
      </c>
      <c r="L2020" s="25" t="s">
        <v>6037</v>
      </c>
    </row>
    <row r="2021" spans="1:12" x14ac:dyDescent="0.35">
      <c r="A2021" s="9" t="s">
        <v>5214</v>
      </c>
      <c r="B2021" s="9" t="s">
        <v>5286</v>
      </c>
      <c r="C2021" s="10" t="s">
        <v>5288</v>
      </c>
      <c r="D2021" s="11" t="s">
        <v>5289</v>
      </c>
      <c r="E2021" s="9" t="s">
        <v>45</v>
      </c>
      <c r="F2021" s="12" t="s">
        <v>5290</v>
      </c>
      <c r="G2021" s="12" t="s">
        <v>110</v>
      </c>
      <c r="H2021" s="13">
        <v>65891</v>
      </c>
      <c r="I2021" s="14">
        <v>32946</v>
      </c>
      <c r="J2021" s="15">
        <v>16473</v>
      </c>
      <c r="K2021" s="14">
        <v>16473</v>
      </c>
      <c r="L2021" s="25" t="s">
        <v>6037</v>
      </c>
    </row>
    <row r="2022" spans="1:12" x14ac:dyDescent="0.35">
      <c r="A2022" s="9" t="s">
        <v>5214</v>
      </c>
      <c r="B2022" s="9" t="s">
        <v>5286</v>
      </c>
      <c r="C2022" s="10" t="s">
        <v>5291</v>
      </c>
      <c r="D2022" s="11" t="s">
        <v>5292</v>
      </c>
      <c r="E2022" s="9" t="s">
        <v>45</v>
      </c>
      <c r="F2022" s="12" t="s">
        <v>5293</v>
      </c>
      <c r="G2022" s="12" t="s">
        <v>110</v>
      </c>
      <c r="H2022" s="13">
        <v>155620</v>
      </c>
      <c r="I2022" s="14">
        <v>77810</v>
      </c>
      <c r="J2022" s="15">
        <v>38905</v>
      </c>
      <c r="K2022" s="14">
        <v>38905</v>
      </c>
      <c r="L2022" s="25" t="s">
        <v>6037</v>
      </c>
    </row>
    <row r="2023" spans="1:12" x14ac:dyDescent="0.35">
      <c r="A2023" s="9" t="s">
        <v>5214</v>
      </c>
      <c r="B2023" s="9" t="s">
        <v>5286</v>
      </c>
      <c r="C2023" s="10" t="s">
        <v>5294</v>
      </c>
      <c r="D2023" s="11" t="s">
        <v>5295</v>
      </c>
      <c r="E2023" s="9" t="s">
        <v>45</v>
      </c>
      <c r="F2023" s="12" t="s">
        <v>5296</v>
      </c>
      <c r="G2023" s="12" t="s">
        <v>110</v>
      </c>
      <c r="H2023" s="13">
        <v>154110</v>
      </c>
      <c r="I2023" s="14">
        <v>77055</v>
      </c>
      <c r="J2023" s="15">
        <v>38528</v>
      </c>
      <c r="K2023" s="14">
        <v>38527</v>
      </c>
      <c r="L2023" s="25" t="s">
        <v>6037</v>
      </c>
    </row>
    <row r="2024" spans="1:12" x14ac:dyDescent="0.35">
      <c r="A2024" s="9" t="s">
        <v>5214</v>
      </c>
      <c r="B2024" s="9" t="s">
        <v>5297</v>
      </c>
      <c r="C2024" s="10" t="s">
        <v>17</v>
      </c>
      <c r="D2024" s="11" t="s">
        <v>6037</v>
      </c>
      <c r="E2024" s="9" t="s">
        <v>6037</v>
      </c>
      <c r="F2024" s="12" t="s">
        <v>5298</v>
      </c>
      <c r="G2024" s="12" t="s">
        <v>110</v>
      </c>
      <c r="H2024" s="13">
        <v>15806</v>
      </c>
      <c r="I2024" s="14">
        <v>7903</v>
      </c>
      <c r="J2024" s="15">
        <v>3952</v>
      </c>
      <c r="K2024" s="14">
        <v>3951</v>
      </c>
      <c r="L2024" s="25" t="s">
        <v>6037</v>
      </c>
    </row>
    <row r="2025" spans="1:12" x14ac:dyDescent="0.35">
      <c r="A2025" s="9" t="s">
        <v>5214</v>
      </c>
      <c r="B2025" s="9" t="s">
        <v>5299</v>
      </c>
      <c r="C2025" s="10" t="s">
        <v>17</v>
      </c>
      <c r="D2025" s="11" t="s">
        <v>6037</v>
      </c>
      <c r="E2025" s="9" t="s">
        <v>6037</v>
      </c>
      <c r="F2025" s="12" t="s">
        <v>5300</v>
      </c>
      <c r="G2025" s="12" t="s">
        <v>110</v>
      </c>
      <c r="H2025" s="13">
        <v>6474</v>
      </c>
      <c r="I2025" s="14">
        <v>3237</v>
      </c>
      <c r="J2025" s="15">
        <v>1619</v>
      </c>
      <c r="K2025" s="14">
        <v>1618</v>
      </c>
      <c r="L2025" s="25" t="s">
        <v>6037</v>
      </c>
    </row>
    <row r="2026" spans="1:12" x14ac:dyDescent="0.35">
      <c r="A2026" s="9" t="s">
        <v>5214</v>
      </c>
      <c r="B2026" s="9" t="s">
        <v>5301</v>
      </c>
      <c r="C2026" s="10" t="s">
        <v>17</v>
      </c>
      <c r="D2026" s="11" t="s">
        <v>6037</v>
      </c>
      <c r="E2026" s="9" t="s">
        <v>6037</v>
      </c>
      <c r="F2026" s="12" t="s">
        <v>5302</v>
      </c>
      <c r="G2026" s="12" t="s">
        <v>110</v>
      </c>
      <c r="H2026" s="13">
        <v>132602</v>
      </c>
      <c r="I2026" s="14">
        <v>66301</v>
      </c>
      <c r="J2026" s="15">
        <v>33151</v>
      </c>
      <c r="K2026" s="14">
        <v>33150</v>
      </c>
      <c r="L2026" s="25" t="s">
        <v>6037</v>
      </c>
    </row>
    <row r="2027" spans="1:12" x14ac:dyDescent="0.35">
      <c r="A2027" s="9" t="s">
        <v>5214</v>
      </c>
      <c r="B2027" s="9" t="s">
        <v>5301</v>
      </c>
      <c r="C2027" s="10" t="s">
        <v>5303</v>
      </c>
      <c r="D2027" s="11" t="s">
        <v>5304</v>
      </c>
      <c r="E2027" s="9" t="s">
        <v>22</v>
      </c>
      <c r="F2027" s="12" t="s">
        <v>5305</v>
      </c>
      <c r="G2027" s="12" t="s">
        <v>110</v>
      </c>
      <c r="H2027" s="13">
        <v>65552</v>
      </c>
      <c r="I2027" s="14">
        <v>32776</v>
      </c>
      <c r="J2027" s="15">
        <v>16388</v>
      </c>
      <c r="K2027" s="14">
        <v>16388</v>
      </c>
      <c r="L2027" s="25" t="s">
        <v>6037</v>
      </c>
    </row>
    <row r="2028" spans="1:12" x14ac:dyDescent="0.35">
      <c r="A2028" s="9" t="s">
        <v>5214</v>
      </c>
      <c r="B2028" s="9" t="s">
        <v>5301</v>
      </c>
      <c r="C2028" s="10" t="s">
        <v>5306</v>
      </c>
      <c r="D2028" s="11" t="s">
        <v>5307</v>
      </c>
      <c r="E2028" s="9" t="s">
        <v>45</v>
      </c>
      <c r="F2028" s="12" t="s">
        <v>5308</v>
      </c>
      <c r="G2028" s="12" t="s">
        <v>110</v>
      </c>
      <c r="H2028" s="13">
        <v>1212690</v>
      </c>
      <c r="I2028" s="14">
        <v>606345</v>
      </c>
      <c r="J2028" s="15">
        <v>303173</v>
      </c>
      <c r="K2028" s="14">
        <v>303172</v>
      </c>
      <c r="L2028" s="25" t="s">
        <v>6037</v>
      </c>
    </row>
    <row r="2029" spans="1:12" x14ac:dyDescent="0.35">
      <c r="A2029" s="9" t="s">
        <v>5214</v>
      </c>
      <c r="B2029" s="9" t="s">
        <v>5309</v>
      </c>
      <c r="C2029" s="10" t="s">
        <v>17</v>
      </c>
      <c r="D2029" s="11" t="s">
        <v>6037</v>
      </c>
      <c r="E2029" s="9" t="s">
        <v>6037</v>
      </c>
      <c r="F2029" s="12" t="s">
        <v>5310</v>
      </c>
      <c r="G2029" s="12" t="s">
        <v>110</v>
      </c>
      <c r="H2029" s="13">
        <v>64568</v>
      </c>
      <c r="I2029" s="14">
        <v>32284</v>
      </c>
      <c r="J2029" s="15">
        <v>16142</v>
      </c>
      <c r="K2029" s="14">
        <v>16142</v>
      </c>
      <c r="L2029" s="25" t="s">
        <v>6037</v>
      </c>
    </row>
    <row r="2030" spans="1:12" x14ac:dyDescent="0.35">
      <c r="A2030" s="9" t="s">
        <v>5214</v>
      </c>
      <c r="B2030" s="9" t="s">
        <v>5309</v>
      </c>
      <c r="C2030" s="10" t="s">
        <v>5311</v>
      </c>
      <c r="D2030" s="11" t="s">
        <v>5312</v>
      </c>
      <c r="E2030" s="9" t="s">
        <v>22</v>
      </c>
      <c r="F2030" s="12" t="s">
        <v>5313</v>
      </c>
      <c r="G2030" s="12" t="s">
        <v>110</v>
      </c>
      <c r="H2030" s="13">
        <v>34722</v>
      </c>
      <c r="I2030" s="14">
        <v>17361</v>
      </c>
      <c r="J2030" s="15">
        <v>8681</v>
      </c>
      <c r="K2030" s="14">
        <v>8680</v>
      </c>
      <c r="L2030" s="25" t="s">
        <v>6037</v>
      </c>
    </row>
    <row r="2031" spans="1:12" x14ac:dyDescent="0.35">
      <c r="A2031" s="9" t="s">
        <v>5214</v>
      </c>
      <c r="B2031" s="9" t="s">
        <v>5309</v>
      </c>
      <c r="C2031" s="10" t="s">
        <v>5314</v>
      </c>
      <c r="D2031" s="11" t="s">
        <v>5315</v>
      </c>
      <c r="E2031" s="9" t="s">
        <v>45</v>
      </c>
      <c r="F2031" s="12" t="s">
        <v>5316</v>
      </c>
      <c r="G2031" s="12" t="s">
        <v>110</v>
      </c>
      <c r="H2031" s="13">
        <v>78256</v>
      </c>
      <c r="I2031" s="14">
        <v>39128</v>
      </c>
      <c r="J2031" s="15">
        <v>19564</v>
      </c>
      <c r="K2031" s="14">
        <v>19564</v>
      </c>
      <c r="L2031" s="25" t="s">
        <v>6037</v>
      </c>
    </row>
    <row r="2032" spans="1:12" x14ac:dyDescent="0.35">
      <c r="A2032" s="9" t="s">
        <v>5214</v>
      </c>
      <c r="B2032" s="9" t="s">
        <v>5309</v>
      </c>
      <c r="C2032" s="10" t="s">
        <v>5317</v>
      </c>
      <c r="D2032" s="11" t="s">
        <v>5318</v>
      </c>
      <c r="E2032" s="9" t="s">
        <v>45</v>
      </c>
      <c r="F2032" s="12" t="s">
        <v>5319</v>
      </c>
      <c r="G2032" s="12" t="s">
        <v>110</v>
      </c>
      <c r="H2032" s="13">
        <v>62868</v>
      </c>
      <c r="I2032" s="14">
        <v>31434</v>
      </c>
      <c r="J2032" s="15">
        <v>15717</v>
      </c>
      <c r="K2032" s="14">
        <v>15717</v>
      </c>
      <c r="L2032" s="25" t="s">
        <v>6037</v>
      </c>
    </row>
    <row r="2033" spans="1:12" x14ac:dyDescent="0.35">
      <c r="A2033" s="9" t="s">
        <v>5214</v>
      </c>
      <c r="B2033" s="9" t="s">
        <v>5309</v>
      </c>
      <c r="C2033" s="10" t="s">
        <v>5320</v>
      </c>
      <c r="D2033" s="11" t="s">
        <v>5321</v>
      </c>
      <c r="E2033" s="9" t="s">
        <v>45</v>
      </c>
      <c r="F2033" s="12" t="s">
        <v>5322</v>
      </c>
      <c r="G2033" s="12" t="s">
        <v>110</v>
      </c>
      <c r="H2033" s="13">
        <v>63254</v>
      </c>
      <c r="I2033" s="14">
        <v>31627</v>
      </c>
      <c r="J2033" s="15">
        <v>15814</v>
      </c>
      <c r="K2033" s="14">
        <v>15813</v>
      </c>
      <c r="L2033" s="25" t="s">
        <v>6037</v>
      </c>
    </row>
    <row r="2034" spans="1:12" x14ac:dyDescent="0.35">
      <c r="A2034" s="9" t="s">
        <v>5214</v>
      </c>
      <c r="B2034" s="9" t="s">
        <v>5309</v>
      </c>
      <c r="C2034" s="10" t="s">
        <v>5323</v>
      </c>
      <c r="D2034" s="11" t="s">
        <v>5324</v>
      </c>
      <c r="E2034" s="9" t="s">
        <v>45</v>
      </c>
      <c r="F2034" s="12" t="s">
        <v>5325</v>
      </c>
      <c r="G2034" s="12" t="s">
        <v>110</v>
      </c>
      <c r="H2034" s="13">
        <v>88178</v>
      </c>
      <c r="I2034" s="14">
        <v>44089</v>
      </c>
      <c r="J2034" s="15">
        <v>22045</v>
      </c>
      <c r="K2034" s="14">
        <v>22044</v>
      </c>
      <c r="L2034" s="25" t="s">
        <v>6037</v>
      </c>
    </row>
    <row r="2035" spans="1:12" x14ac:dyDescent="0.35">
      <c r="A2035" s="9" t="s">
        <v>5214</v>
      </c>
      <c r="B2035" s="9" t="s">
        <v>5326</v>
      </c>
      <c r="C2035" s="10" t="s">
        <v>17</v>
      </c>
      <c r="D2035" s="11" t="s">
        <v>6037</v>
      </c>
      <c r="E2035" s="9" t="s">
        <v>6037</v>
      </c>
      <c r="F2035" s="12" t="s">
        <v>5327</v>
      </c>
      <c r="G2035" s="12" t="s">
        <v>110</v>
      </c>
      <c r="H2035" s="13">
        <v>319736</v>
      </c>
      <c r="I2035" s="14">
        <v>159868</v>
      </c>
      <c r="J2035" s="15">
        <v>79934</v>
      </c>
      <c r="K2035" s="14">
        <v>79934</v>
      </c>
      <c r="L2035" s="25" t="s">
        <v>6037</v>
      </c>
    </row>
    <row r="2036" spans="1:12" ht="31" x14ac:dyDescent="0.35">
      <c r="A2036" s="9" t="s">
        <v>5214</v>
      </c>
      <c r="B2036" s="9" t="s">
        <v>5326</v>
      </c>
      <c r="C2036" s="10" t="s">
        <v>5328</v>
      </c>
      <c r="D2036" s="11" t="s">
        <v>5329</v>
      </c>
      <c r="E2036" s="9" t="s">
        <v>45</v>
      </c>
      <c r="F2036" s="12" t="s">
        <v>5330</v>
      </c>
      <c r="G2036" s="12" t="s">
        <v>110</v>
      </c>
      <c r="H2036" s="13">
        <v>6200</v>
      </c>
      <c r="I2036" s="14">
        <v>3100</v>
      </c>
      <c r="J2036" s="15">
        <v>1550</v>
      </c>
      <c r="K2036" s="14">
        <v>1550</v>
      </c>
      <c r="L2036" s="25" t="s">
        <v>6037</v>
      </c>
    </row>
    <row r="2037" spans="1:12" x14ac:dyDescent="0.35">
      <c r="A2037" s="9" t="s">
        <v>5214</v>
      </c>
      <c r="B2037" s="9" t="s">
        <v>5326</v>
      </c>
      <c r="C2037" s="10" t="s">
        <v>5331</v>
      </c>
      <c r="D2037" s="11" t="s">
        <v>5332</v>
      </c>
      <c r="E2037" s="9" t="s">
        <v>45</v>
      </c>
      <c r="F2037" s="12" t="s">
        <v>5333</v>
      </c>
      <c r="G2037" s="12" t="s">
        <v>110</v>
      </c>
      <c r="H2037" s="13">
        <v>76560</v>
      </c>
      <c r="I2037" s="14">
        <v>38280</v>
      </c>
      <c r="J2037" s="15">
        <v>19140</v>
      </c>
      <c r="K2037" s="14">
        <v>19140</v>
      </c>
      <c r="L2037" s="25" t="s">
        <v>6037</v>
      </c>
    </row>
    <row r="2038" spans="1:12" x14ac:dyDescent="0.35">
      <c r="A2038" s="9" t="s">
        <v>5214</v>
      </c>
      <c r="B2038" s="9" t="s">
        <v>5326</v>
      </c>
      <c r="C2038" s="10" t="s">
        <v>5334</v>
      </c>
      <c r="D2038" s="11" t="s">
        <v>5335</v>
      </c>
      <c r="E2038" s="9" t="s">
        <v>22</v>
      </c>
      <c r="F2038" s="12" t="s">
        <v>5336</v>
      </c>
      <c r="G2038" s="12" t="s">
        <v>110</v>
      </c>
      <c r="H2038" s="13">
        <v>55532</v>
      </c>
      <c r="I2038" s="14">
        <v>27766</v>
      </c>
      <c r="J2038" s="15">
        <v>13883</v>
      </c>
      <c r="K2038" s="14">
        <v>13883</v>
      </c>
      <c r="L2038" s="25" t="s">
        <v>6037</v>
      </c>
    </row>
    <row r="2039" spans="1:12" x14ac:dyDescent="0.35">
      <c r="A2039" s="9" t="s">
        <v>5214</v>
      </c>
      <c r="B2039" s="9" t="s">
        <v>5337</v>
      </c>
      <c r="C2039" s="10" t="s">
        <v>17</v>
      </c>
      <c r="D2039" s="11" t="s">
        <v>6037</v>
      </c>
      <c r="E2039" s="9" t="s">
        <v>6037</v>
      </c>
      <c r="F2039" s="12" t="s">
        <v>5338</v>
      </c>
      <c r="G2039" s="12" t="s">
        <v>238</v>
      </c>
      <c r="H2039" s="13">
        <v>5453973</v>
      </c>
      <c r="I2039" s="14">
        <v>2726987</v>
      </c>
      <c r="J2039" s="15">
        <v>1363493</v>
      </c>
      <c r="K2039" s="14">
        <v>1363494</v>
      </c>
      <c r="L2039" s="25" t="s">
        <v>6037</v>
      </c>
    </row>
    <row r="2040" spans="1:12" x14ac:dyDescent="0.35">
      <c r="A2040" s="9" t="s">
        <v>5214</v>
      </c>
      <c r="B2040" s="9" t="s">
        <v>5337</v>
      </c>
      <c r="C2040" s="10" t="s">
        <v>5339</v>
      </c>
      <c r="D2040" s="11" t="s">
        <v>5340</v>
      </c>
      <c r="E2040" s="9" t="s">
        <v>45</v>
      </c>
      <c r="F2040" s="12" t="s">
        <v>5341</v>
      </c>
      <c r="G2040" s="12" t="s">
        <v>238</v>
      </c>
      <c r="H2040" s="13">
        <v>10772</v>
      </c>
      <c r="I2040" s="14">
        <v>5386</v>
      </c>
      <c r="J2040" s="15">
        <v>2693</v>
      </c>
      <c r="K2040" s="14">
        <v>2693</v>
      </c>
      <c r="L2040" s="25" t="s">
        <v>6037</v>
      </c>
    </row>
    <row r="2041" spans="1:12" x14ac:dyDescent="0.35">
      <c r="A2041" s="9" t="s">
        <v>5214</v>
      </c>
      <c r="B2041" s="9" t="s">
        <v>5337</v>
      </c>
      <c r="C2041" s="10" t="s">
        <v>5342</v>
      </c>
      <c r="D2041" s="11" t="s">
        <v>5343</v>
      </c>
      <c r="E2041" s="9" t="s">
        <v>45</v>
      </c>
      <c r="F2041" s="12" t="s">
        <v>5344</v>
      </c>
      <c r="G2041" s="12" t="s">
        <v>238</v>
      </c>
      <c r="H2041" s="13">
        <v>21258</v>
      </c>
      <c r="I2041" s="14">
        <v>10629</v>
      </c>
      <c r="J2041" s="15">
        <v>5315</v>
      </c>
      <c r="K2041" s="14">
        <v>5314</v>
      </c>
      <c r="L2041" s="25" t="s">
        <v>6037</v>
      </c>
    </row>
    <row r="2042" spans="1:12" x14ac:dyDescent="0.35">
      <c r="A2042" s="9" t="s">
        <v>5214</v>
      </c>
      <c r="B2042" s="9" t="s">
        <v>5337</v>
      </c>
      <c r="C2042" s="10" t="s">
        <v>5345</v>
      </c>
      <c r="D2042" s="11" t="s">
        <v>5346</v>
      </c>
      <c r="E2042" s="9" t="s">
        <v>45</v>
      </c>
      <c r="F2042" s="12" t="s">
        <v>5347</v>
      </c>
      <c r="G2042" s="12" t="s">
        <v>238</v>
      </c>
      <c r="H2042" s="13">
        <v>162071</v>
      </c>
      <c r="I2042" s="14">
        <v>81036</v>
      </c>
      <c r="J2042" s="15">
        <v>40518</v>
      </c>
      <c r="K2042" s="14">
        <v>40518</v>
      </c>
      <c r="L2042" s="25" t="s">
        <v>6037</v>
      </c>
    </row>
    <row r="2043" spans="1:12" x14ac:dyDescent="0.35">
      <c r="A2043" s="9" t="s">
        <v>5214</v>
      </c>
      <c r="B2043" s="9" t="s">
        <v>5348</v>
      </c>
      <c r="C2043" s="10" t="s">
        <v>17</v>
      </c>
      <c r="D2043" s="11" t="s">
        <v>6037</v>
      </c>
      <c r="E2043" s="9" t="s">
        <v>6037</v>
      </c>
      <c r="F2043" s="12" t="s">
        <v>5349</v>
      </c>
      <c r="G2043" s="12" t="s">
        <v>110</v>
      </c>
      <c r="H2043" s="13">
        <v>291064</v>
      </c>
      <c r="I2043" s="14">
        <v>145532</v>
      </c>
      <c r="J2043" s="15">
        <v>72766</v>
      </c>
      <c r="K2043" s="14">
        <v>72766</v>
      </c>
      <c r="L2043" s="25" t="s">
        <v>6037</v>
      </c>
    </row>
    <row r="2044" spans="1:12" x14ac:dyDescent="0.35">
      <c r="A2044" s="9" t="s">
        <v>5214</v>
      </c>
      <c r="B2044" s="9" t="s">
        <v>5348</v>
      </c>
      <c r="C2044" s="10" t="s">
        <v>5350</v>
      </c>
      <c r="D2044" s="11" t="s">
        <v>5351</v>
      </c>
      <c r="E2044" s="9" t="s">
        <v>22</v>
      </c>
      <c r="F2044" s="12" t="s">
        <v>5352</v>
      </c>
      <c r="G2044" s="12" t="s">
        <v>110</v>
      </c>
      <c r="H2044" s="13">
        <v>195608</v>
      </c>
      <c r="I2044" s="14">
        <v>97804</v>
      </c>
      <c r="J2044" s="15">
        <v>48902</v>
      </c>
      <c r="K2044" s="14">
        <v>48902</v>
      </c>
      <c r="L2044" s="25" t="s">
        <v>6037</v>
      </c>
    </row>
    <row r="2045" spans="1:12" x14ac:dyDescent="0.35">
      <c r="A2045" s="9" t="s">
        <v>5214</v>
      </c>
      <c r="B2045" s="9" t="s">
        <v>5348</v>
      </c>
      <c r="C2045" s="10" t="s">
        <v>5353</v>
      </c>
      <c r="D2045" s="11" t="s">
        <v>5354</v>
      </c>
      <c r="E2045" s="9" t="s">
        <v>22</v>
      </c>
      <c r="F2045" s="12" t="s">
        <v>5355</v>
      </c>
      <c r="G2045" s="12" t="s">
        <v>110</v>
      </c>
      <c r="H2045" s="13">
        <v>324569</v>
      </c>
      <c r="I2045" s="14">
        <v>162285</v>
      </c>
      <c r="J2045" s="15">
        <v>81142</v>
      </c>
      <c r="K2045" s="14">
        <v>81143</v>
      </c>
      <c r="L2045" s="25" t="s">
        <v>6037</v>
      </c>
    </row>
    <row r="2046" spans="1:12" x14ac:dyDescent="0.35">
      <c r="A2046" s="9" t="s">
        <v>5214</v>
      </c>
      <c r="B2046" s="9" t="s">
        <v>5348</v>
      </c>
      <c r="C2046" s="10" t="s">
        <v>5356</v>
      </c>
      <c r="D2046" s="11" t="s">
        <v>5357</v>
      </c>
      <c r="E2046" s="9" t="s">
        <v>22</v>
      </c>
      <c r="F2046" s="12" t="s">
        <v>5358</v>
      </c>
      <c r="G2046" s="12" t="s">
        <v>110</v>
      </c>
      <c r="H2046" s="13">
        <v>348178</v>
      </c>
      <c r="I2046" s="14">
        <v>174089</v>
      </c>
      <c r="J2046" s="15">
        <v>87045</v>
      </c>
      <c r="K2046" s="14">
        <v>87044</v>
      </c>
      <c r="L2046" s="25" t="s">
        <v>6037</v>
      </c>
    </row>
    <row r="2047" spans="1:12" x14ac:dyDescent="0.35">
      <c r="A2047" s="9" t="s">
        <v>5214</v>
      </c>
      <c r="B2047" s="9" t="s">
        <v>5348</v>
      </c>
      <c r="C2047" s="10" t="s">
        <v>5359</v>
      </c>
      <c r="D2047" s="11" t="s">
        <v>5360</v>
      </c>
      <c r="E2047" s="9" t="s">
        <v>22</v>
      </c>
      <c r="F2047" s="12" t="s">
        <v>5361</v>
      </c>
      <c r="G2047" s="12" t="s">
        <v>110</v>
      </c>
      <c r="H2047" s="13">
        <v>244726</v>
      </c>
      <c r="I2047" s="14">
        <v>122363</v>
      </c>
      <c r="J2047" s="15">
        <v>61182</v>
      </c>
      <c r="K2047" s="14">
        <v>61181</v>
      </c>
      <c r="L2047" s="25" t="s">
        <v>6037</v>
      </c>
    </row>
    <row r="2048" spans="1:12" x14ac:dyDescent="0.35">
      <c r="A2048" s="9" t="s">
        <v>5214</v>
      </c>
      <c r="B2048" s="9" t="s">
        <v>5362</v>
      </c>
      <c r="C2048" s="10" t="s">
        <v>17</v>
      </c>
      <c r="D2048" s="11" t="s">
        <v>6037</v>
      </c>
      <c r="E2048" s="9" t="s">
        <v>6037</v>
      </c>
      <c r="F2048" s="12" t="s">
        <v>5363</v>
      </c>
      <c r="G2048" s="12" t="s">
        <v>110</v>
      </c>
      <c r="H2048" s="13">
        <v>15527</v>
      </c>
      <c r="I2048" s="14">
        <v>7764</v>
      </c>
      <c r="J2048" s="15">
        <v>3882</v>
      </c>
      <c r="K2048" s="14">
        <v>3882</v>
      </c>
      <c r="L2048" s="25" t="s">
        <v>6037</v>
      </c>
    </row>
    <row r="2049" spans="1:12" x14ac:dyDescent="0.35">
      <c r="A2049" s="9" t="s">
        <v>5214</v>
      </c>
      <c r="B2049" s="9" t="s">
        <v>5364</v>
      </c>
      <c r="C2049" s="10" t="s">
        <v>17</v>
      </c>
      <c r="D2049" s="11" t="s">
        <v>6037</v>
      </c>
      <c r="E2049" s="9" t="s">
        <v>6037</v>
      </c>
      <c r="F2049" s="12" t="s">
        <v>5365</v>
      </c>
      <c r="G2049" s="12" t="s">
        <v>110</v>
      </c>
      <c r="H2049" s="13">
        <v>255306</v>
      </c>
      <c r="I2049" s="14">
        <v>127653</v>
      </c>
      <c r="J2049" s="15">
        <v>63827</v>
      </c>
      <c r="K2049" s="14">
        <v>63826</v>
      </c>
      <c r="L2049" s="25" t="s">
        <v>6037</v>
      </c>
    </row>
    <row r="2050" spans="1:12" x14ac:dyDescent="0.35">
      <c r="A2050" s="9" t="s">
        <v>5214</v>
      </c>
      <c r="B2050" s="9" t="s">
        <v>5364</v>
      </c>
      <c r="C2050" s="10" t="s">
        <v>5366</v>
      </c>
      <c r="D2050" s="11" t="s">
        <v>5367</v>
      </c>
      <c r="E2050" s="9" t="s">
        <v>45</v>
      </c>
      <c r="F2050" s="12" t="s">
        <v>5368</v>
      </c>
      <c r="G2050" s="12" t="s">
        <v>110</v>
      </c>
      <c r="H2050" s="13">
        <v>68434</v>
      </c>
      <c r="I2050" s="14">
        <v>34217</v>
      </c>
      <c r="J2050" s="15">
        <v>17109</v>
      </c>
      <c r="K2050" s="14">
        <v>17108</v>
      </c>
      <c r="L2050" s="25" t="s">
        <v>6037</v>
      </c>
    </row>
    <row r="2051" spans="1:12" x14ac:dyDescent="0.35">
      <c r="A2051" s="9" t="s">
        <v>5214</v>
      </c>
      <c r="B2051" s="9" t="s">
        <v>5364</v>
      </c>
      <c r="C2051" s="10" t="s">
        <v>5369</v>
      </c>
      <c r="D2051" s="11" t="s">
        <v>5370</v>
      </c>
      <c r="E2051" s="9" t="s">
        <v>45</v>
      </c>
      <c r="F2051" s="12" t="s">
        <v>5371</v>
      </c>
      <c r="G2051" s="12" t="s">
        <v>110</v>
      </c>
      <c r="H2051" s="13">
        <v>101942</v>
      </c>
      <c r="I2051" s="14">
        <v>50971</v>
      </c>
      <c r="J2051" s="15">
        <v>25486</v>
      </c>
      <c r="K2051" s="14">
        <v>25485</v>
      </c>
      <c r="L2051" s="25" t="s">
        <v>6037</v>
      </c>
    </row>
    <row r="2052" spans="1:12" x14ac:dyDescent="0.35">
      <c r="A2052" s="9" t="s">
        <v>5214</v>
      </c>
      <c r="B2052" s="9" t="s">
        <v>5364</v>
      </c>
      <c r="C2052" s="10" t="s">
        <v>5372</v>
      </c>
      <c r="D2052" s="11" t="s">
        <v>5373</v>
      </c>
      <c r="E2052" s="9" t="s">
        <v>45</v>
      </c>
      <c r="F2052" s="12" t="s">
        <v>5374</v>
      </c>
      <c r="G2052" s="12" t="s">
        <v>110</v>
      </c>
      <c r="H2052" s="13">
        <v>77242</v>
      </c>
      <c r="I2052" s="14">
        <v>38621</v>
      </c>
      <c r="J2052" s="15">
        <v>19311</v>
      </c>
      <c r="K2052" s="14">
        <v>19310</v>
      </c>
      <c r="L2052" s="25" t="s">
        <v>6037</v>
      </c>
    </row>
    <row r="2053" spans="1:12" x14ac:dyDescent="0.35">
      <c r="A2053" s="9" t="s">
        <v>5214</v>
      </c>
      <c r="B2053" s="9" t="s">
        <v>5364</v>
      </c>
      <c r="C2053" s="10" t="s">
        <v>5375</v>
      </c>
      <c r="D2053" s="11" t="s">
        <v>5376</v>
      </c>
      <c r="E2053" s="9" t="s">
        <v>45</v>
      </c>
      <c r="F2053" s="12" t="s">
        <v>5377</v>
      </c>
      <c r="G2053" s="12" t="s">
        <v>110</v>
      </c>
      <c r="H2053" s="13">
        <v>69054</v>
      </c>
      <c r="I2053" s="14">
        <v>34527</v>
      </c>
      <c r="J2053" s="15">
        <v>17264</v>
      </c>
      <c r="K2053" s="14">
        <v>17263</v>
      </c>
      <c r="L2053" s="25" t="s">
        <v>6037</v>
      </c>
    </row>
    <row r="2054" spans="1:12" x14ac:dyDescent="0.35">
      <c r="A2054" s="9" t="s">
        <v>5214</v>
      </c>
      <c r="B2054" s="9" t="s">
        <v>5364</v>
      </c>
      <c r="C2054" s="10" t="s">
        <v>5378</v>
      </c>
      <c r="D2054" s="11" t="s">
        <v>5379</v>
      </c>
      <c r="E2054" s="9" t="s">
        <v>45</v>
      </c>
      <c r="F2054" s="12" t="s">
        <v>5380</v>
      </c>
      <c r="G2054" s="12" t="s">
        <v>110</v>
      </c>
      <c r="H2054" s="13">
        <v>68718</v>
      </c>
      <c r="I2054" s="14">
        <v>34359</v>
      </c>
      <c r="J2054" s="15">
        <v>17180</v>
      </c>
      <c r="K2054" s="14">
        <v>17179</v>
      </c>
      <c r="L2054" s="25" t="s">
        <v>6037</v>
      </c>
    </row>
    <row r="2055" spans="1:12" x14ac:dyDescent="0.35">
      <c r="A2055" s="9" t="s">
        <v>5214</v>
      </c>
      <c r="B2055" s="9" t="s">
        <v>5381</v>
      </c>
      <c r="C2055" s="10" t="s">
        <v>17</v>
      </c>
      <c r="D2055" s="11" t="s">
        <v>6037</v>
      </c>
      <c r="E2055" s="9" t="s">
        <v>6037</v>
      </c>
      <c r="F2055" s="12" t="s">
        <v>5382</v>
      </c>
      <c r="G2055" s="12" t="s">
        <v>110</v>
      </c>
      <c r="H2055" s="13">
        <v>2232562</v>
      </c>
      <c r="I2055" s="14">
        <v>1116281</v>
      </c>
      <c r="J2055" s="15">
        <v>558141</v>
      </c>
      <c r="K2055" s="14">
        <v>558140</v>
      </c>
      <c r="L2055" s="25" t="s">
        <v>6037</v>
      </c>
    </row>
    <row r="2056" spans="1:12" x14ac:dyDescent="0.35">
      <c r="A2056" s="9" t="s">
        <v>5214</v>
      </c>
      <c r="B2056" s="9" t="s">
        <v>5381</v>
      </c>
      <c r="C2056" s="10" t="s">
        <v>5383</v>
      </c>
      <c r="D2056" s="11" t="s">
        <v>5384</v>
      </c>
      <c r="E2056" s="9" t="s">
        <v>22</v>
      </c>
      <c r="F2056" s="12" t="s">
        <v>5385</v>
      </c>
      <c r="G2056" s="12" t="s">
        <v>110</v>
      </c>
      <c r="H2056" s="13">
        <v>2579045</v>
      </c>
      <c r="I2056" s="14">
        <v>1289523</v>
      </c>
      <c r="J2056" s="15">
        <v>644761</v>
      </c>
      <c r="K2056" s="14">
        <v>644762</v>
      </c>
      <c r="L2056" s="25" t="s">
        <v>6037</v>
      </c>
    </row>
    <row r="2057" spans="1:12" x14ac:dyDescent="0.35">
      <c r="A2057" s="9" t="s">
        <v>5214</v>
      </c>
      <c r="B2057" s="9" t="s">
        <v>5386</v>
      </c>
      <c r="C2057" s="10" t="s">
        <v>17</v>
      </c>
      <c r="D2057" s="11" t="s">
        <v>6037</v>
      </c>
      <c r="E2057" s="9" t="s">
        <v>6037</v>
      </c>
      <c r="F2057" s="12" t="s">
        <v>5387</v>
      </c>
      <c r="G2057" s="12" t="s">
        <v>110</v>
      </c>
      <c r="H2057" s="13">
        <v>756070</v>
      </c>
      <c r="I2057" s="14">
        <v>378035</v>
      </c>
      <c r="J2057" s="15">
        <v>189018</v>
      </c>
      <c r="K2057" s="14">
        <v>189017</v>
      </c>
      <c r="L2057" s="25" t="s">
        <v>6037</v>
      </c>
    </row>
    <row r="2058" spans="1:12" x14ac:dyDescent="0.35">
      <c r="A2058" s="9" t="s">
        <v>5214</v>
      </c>
      <c r="B2058" s="9" t="s">
        <v>5386</v>
      </c>
      <c r="C2058" s="10" t="s">
        <v>5388</v>
      </c>
      <c r="D2058" s="11" t="s">
        <v>5389</v>
      </c>
      <c r="E2058" s="9" t="s">
        <v>45</v>
      </c>
      <c r="F2058" s="12" t="s">
        <v>5390</v>
      </c>
      <c r="G2058" s="12" t="s">
        <v>110</v>
      </c>
      <c r="H2058" s="13">
        <v>129622</v>
      </c>
      <c r="I2058" s="14">
        <v>64811</v>
      </c>
      <c r="J2058" s="15">
        <v>32406</v>
      </c>
      <c r="K2058" s="14">
        <v>32405</v>
      </c>
      <c r="L2058" s="25" t="s">
        <v>6037</v>
      </c>
    </row>
    <row r="2059" spans="1:12" ht="31" x14ac:dyDescent="0.35">
      <c r="A2059" s="9" t="s">
        <v>5214</v>
      </c>
      <c r="B2059" s="9" t="s">
        <v>5386</v>
      </c>
      <c r="C2059" s="10" t="s">
        <v>5391</v>
      </c>
      <c r="D2059" s="11" t="s">
        <v>5392</v>
      </c>
      <c r="E2059" s="9" t="s">
        <v>45</v>
      </c>
      <c r="F2059" s="12" t="s">
        <v>5393</v>
      </c>
      <c r="G2059" s="12" t="s">
        <v>110</v>
      </c>
      <c r="H2059" s="13">
        <v>133586</v>
      </c>
      <c r="I2059" s="14">
        <v>66793</v>
      </c>
      <c r="J2059" s="15">
        <v>33397</v>
      </c>
      <c r="K2059" s="14">
        <v>33396</v>
      </c>
      <c r="L2059" s="25" t="s">
        <v>6037</v>
      </c>
    </row>
    <row r="2060" spans="1:12" x14ac:dyDescent="0.35">
      <c r="A2060" s="9" t="s">
        <v>5214</v>
      </c>
      <c r="B2060" s="9" t="s">
        <v>5386</v>
      </c>
      <c r="C2060" s="10" t="s">
        <v>5394</v>
      </c>
      <c r="D2060" s="11" t="s">
        <v>5395</v>
      </c>
      <c r="E2060" s="9" t="s">
        <v>45</v>
      </c>
      <c r="F2060" s="12" t="s">
        <v>5396</v>
      </c>
      <c r="G2060" s="12" t="s">
        <v>110</v>
      </c>
      <c r="H2060" s="13">
        <v>70448</v>
      </c>
      <c r="I2060" s="14">
        <v>35224</v>
      </c>
      <c r="J2060" s="15">
        <v>17612</v>
      </c>
      <c r="K2060" s="14">
        <v>17612</v>
      </c>
      <c r="L2060" s="25" t="s">
        <v>6037</v>
      </c>
    </row>
    <row r="2061" spans="1:12" x14ac:dyDescent="0.35">
      <c r="A2061" s="9" t="s">
        <v>5214</v>
      </c>
      <c r="B2061" s="9" t="s">
        <v>5386</v>
      </c>
      <c r="C2061" s="10" t="s">
        <v>5397</v>
      </c>
      <c r="D2061" s="11" t="s">
        <v>5398</v>
      </c>
      <c r="E2061" s="9" t="s">
        <v>22</v>
      </c>
      <c r="F2061" s="12" t="s">
        <v>5399</v>
      </c>
      <c r="G2061" s="12" t="s">
        <v>110</v>
      </c>
      <c r="H2061" s="13">
        <v>33662</v>
      </c>
      <c r="I2061" s="14">
        <v>16831</v>
      </c>
      <c r="J2061" s="15">
        <v>8416</v>
      </c>
      <c r="K2061" s="14">
        <v>8415</v>
      </c>
      <c r="L2061" s="25" t="s">
        <v>6037</v>
      </c>
    </row>
    <row r="2062" spans="1:12" x14ac:dyDescent="0.35">
      <c r="A2062" s="9" t="s">
        <v>5214</v>
      </c>
      <c r="B2062" s="9" t="s">
        <v>5400</v>
      </c>
      <c r="C2062" s="10" t="s">
        <v>17</v>
      </c>
      <c r="D2062" s="11" t="s">
        <v>6037</v>
      </c>
      <c r="E2062" s="9" t="s">
        <v>6037</v>
      </c>
      <c r="F2062" s="12" t="s">
        <v>5401</v>
      </c>
      <c r="G2062" s="12" t="s">
        <v>238</v>
      </c>
      <c r="H2062" s="13">
        <v>2073492</v>
      </c>
      <c r="I2062" s="14">
        <v>1036746</v>
      </c>
      <c r="J2062" s="15">
        <v>518373</v>
      </c>
      <c r="K2062" s="14">
        <v>518373</v>
      </c>
      <c r="L2062" s="25" t="s">
        <v>6037</v>
      </c>
    </row>
    <row r="2063" spans="1:12" x14ac:dyDescent="0.35">
      <c r="A2063" s="9" t="s">
        <v>5214</v>
      </c>
      <c r="B2063" s="9" t="s">
        <v>5400</v>
      </c>
      <c r="C2063" s="10" t="s">
        <v>5402</v>
      </c>
      <c r="D2063" s="11" t="s">
        <v>5403</v>
      </c>
      <c r="E2063" s="9" t="s">
        <v>45</v>
      </c>
      <c r="F2063" s="12" t="s">
        <v>5404</v>
      </c>
      <c r="G2063" s="12" t="s">
        <v>238</v>
      </c>
      <c r="H2063" s="13">
        <v>24694</v>
      </c>
      <c r="I2063" s="14">
        <v>12347</v>
      </c>
      <c r="J2063" s="15">
        <v>6174</v>
      </c>
      <c r="K2063" s="14">
        <v>6173</v>
      </c>
      <c r="L2063" s="25" t="s">
        <v>6037</v>
      </c>
    </row>
    <row r="2064" spans="1:12" x14ac:dyDescent="0.35">
      <c r="A2064" s="9" t="s">
        <v>5214</v>
      </c>
      <c r="B2064" s="9" t="s">
        <v>5405</v>
      </c>
      <c r="C2064" s="10" t="s">
        <v>17</v>
      </c>
      <c r="D2064" s="11" t="s">
        <v>6037</v>
      </c>
      <c r="E2064" s="9" t="s">
        <v>6037</v>
      </c>
      <c r="F2064" s="12" t="s">
        <v>5406</v>
      </c>
      <c r="G2064" s="12" t="s">
        <v>110</v>
      </c>
      <c r="H2064" s="13">
        <v>96974</v>
      </c>
      <c r="I2064" s="14">
        <v>48487</v>
      </c>
      <c r="J2064" s="15">
        <v>24244</v>
      </c>
      <c r="K2064" s="14">
        <v>24243</v>
      </c>
      <c r="L2064" s="25" t="s">
        <v>6037</v>
      </c>
    </row>
    <row r="2065" spans="1:12" x14ac:dyDescent="0.35">
      <c r="A2065" s="9" t="s">
        <v>5214</v>
      </c>
      <c r="B2065" s="9" t="s">
        <v>5405</v>
      </c>
      <c r="C2065" s="10" t="s">
        <v>5407</v>
      </c>
      <c r="D2065" s="11" t="s">
        <v>5408</v>
      </c>
      <c r="E2065" s="9" t="s">
        <v>22</v>
      </c>
      <c r="F2065" s="12" t="s">
        <v>5409</v>
      </c>
      <c r="G2065" s="12" t="s">
        <v>110</v>
      </c>
      <c r="H2065" s="13">
        <v>26560</v>
      </c>
      <c r="I2065" s="14">
        <v>13280</v>
      </c>
      <c r="J2065" s="15">
        <v>6640</v>
      </c>
      <c r="K2065" s="14">
        <v>6640</v>
      </c>
      <c r="L2065" s="25" t="s">
        <v>6037</v>
      </c>
    </row>
    <row r="2066" spans="1:12" x14ac:dyDescent="0.35">
      <c r="A2066" s="9" t="s">
        <v>5214</v>
      </c>
      <c r="B2066" s="9" t="s">
        <v>5405</v>
      </c>
      <c r="C2066" s="10" t="s">
        <v>5410</v>
      </c>
      <c r="D2066" s="11" t="s">
        <v>5411</v>
      </c>
      <c r="E2066" s="9" t="s">
        <v>22</v>
      </c>
      <c r="F2066" s="12" t="s">
        <v>5412</v>
      </c>
      <c r="G2066" s="12" t="s">
        <v>110</v>
      </c>
      <c r="H2066" s="13">
        <v>56026</v>
      </c>
      <c r="I2066" s="14">
        <v>28013</v>
      </c>
      <c r="J2066" s="15">
        <v>14007</v>
      </c>
      <c r="K2066" s="14">
        <v>14006</v>
      </c>
      <c r="L2066" s="25" t="s">
        <v>6037</v>
      </c>
    </row>
    <row r="2067" spans="1:12" x14ac:dyDescent="0.35">
      <c r="A2067" s="9" t="s">
        <v>5214</v>
      </c>
      <c r="B2067" s="9" t="s">
        <v>5413</v>
      </c>
      <c r="C2067" s="10" t="s">
        <v>17</v>
      </c>
      <c r="D2067" s="11" t="s">
        <v>6037</v>
      </c>
      <c r="E2067" s="9" t="s">
        <v>6037</v>
      </c>
      <c r="F2067" s="12" t="s">
        <v>5414</v>
      </c>
      <c r="G2067" s="12" t="s">
        <v>24</v>
      </c>
      <c r="H2067" s="13">
        <v>748008</v>
      </c>
      <c r="I2067" s="14">
        <v>374004</v>
      </c>
      <c r="J2067" s="15">
        <v>187002</v>
      </c>
      <c r="K2067" s="14">
        <v>187002</v>
      </c>
      <c r="L2067" s="25" t="s">
        <v>6037</v>
      </c>
    </row>
    <row r="2068" spans="1:12" x14ac:dyDescent="0.35">
      <c r="A2068" s="9" t="s">
        <v>5214</v>
      </c>
      <c r="B2068" s="9" t="s">
        <v>5413</v>
      </c>
      <c r="C2068" s="10" t="s">
        <v>5415</v>
      </c>
      <c r="D2068" s="11" t="s">
        <v>5416</v>
      </c>
      <c r="E2068" s="9" t="s">
        <v>22</v>
      </c>
      <c r="F2068" s="12" t="s">
        <v>5417</v>
      </c>
      <c r="G2068" s="12" t="s">
        <v>24</v>
      </c>
      <c r="H2068" s="13">
        <v>46870</v>
      </c>
      <c r="I2068" s="14">
        <v>23435</v>
      </c>
      <c r="J2068" s="15">
        <v>11718</v>
      </c>
      <c r="K2068" s="14">
        <v>11717</v>
      </c>
      <c r="L2068" s="25" t="s">
        <v>6037</v>
      </c>
    </row>
    <row r="2069" spans="1:12" x14ac:dyDescent="0.35">
      <c r="A2069" s="9" t="s">
        <v>5214</v>
      </c>
      <c r="B2069" s="9" t="s">
        <v>5413</v>
      </c>
      <c r="C2069" s="10" t="s">
        <v>5418</v>
      </c>
      <c r="D2069" s="11" t="s">
        <v>5419</v>
      </c>
      <c r="E2069" s="9" t="s">
        <v>22</v>
      </c>
      <c r="F2069" s="12" t="s">
        <v>5420</v>
      </c>
      <c r="G2069" s="12" t="s">
        <v>24</v>
      </c>
      <c r="H2069" s="13">
        <v>39794</v>
      </c>
      <c r="I2069" s="14">
        <v>19897</v>
      </c>
      <c r="J2069" s="15">
        <v>9949</v>
      </c>
      <c r="K2069" s="14">
        <v>9948</v>
      </c>
      <c r="L2069" s="25" t="s">
        <v>6037</v>
      </c>
    </row>
    <row r="2070" spans="1:12" x14ac:dyDescent="0.35">
      <c r="A2070" s="9" t="s">
        <v>5214</v>
      </c>
      <c r="B2070" s="9" t="s">
        <v>5421</v>
      </c>
      <c r="C2070" s="10" t="s">
        <v>17</v>
      </c>
      <c r="D2070" s="11" t="s">
        <v>6037</v>
      </c>
      <c r="E2070" s="9" t="s">
        <v>6037</v>
      </c>
      <c r="F2070" s="12" t="s">
        <v>5422</v>
      </c>
      <c r="G2070" s="12" t="s">
        <v>110</v>
      </c>
      <c r="H2070" s="13">
        <v>613061</v>
      </c>
      <c r="I2070" s="14">
        <v>306531</v>
      </c>
      <c r="J2070" s="15">
        <v>153265</v>
      </c>
      <c r="K2070" s="14">
        <v>153266</v>
      </c>
      <c r="L2070" s="25" t="s">
        <v>6037</v>
      </c>
    </row>
    <row r="2071" spans="1:12" x14ac:dyDescent="0.35">
      <c r="A2071" s="9" t="s">
        <v>5214</v>
      </c>
      <c r="B2071" s="9" t="s">
        <v>5421</v>
      </c>
      <c r="C2071" s="10" t="s">
        <v>5423</v>
      </c>
      <c r="D2071" s="11" t="s">
        <v>5424</v>
      </c>
      <c r="E2071" s="9" t="s">
        <v>45</v>
      </c>
      <c r="F2071" s="12" t="s">
        <v>5425</v>
      </c>
      <c r="G2071" s="12" t="s">
        <v>110</v>
      </c>
      <c r="H2071" s="13">
        <v>409904</v>
      </c>
      <c r="I2071" s="14">
        <v>204952</v>
      </c>
      <c r="J2071" s="15">
        <v>102476</v>
      </c>
      <c r="K2071" s="14">
        <v>102476</v>
      </c>
      <c r="L2071" s="25" t="s">
        <v>6037</v>
      </c>
    </row>
    <row r="2072" spans="1:12" x14ac:dyDescent="0.35">
      <c r="A2072" s="9" t="s">
        <v>5214</v>
      </c>
      <c r="B2072" s="9" t="s">
        <v>5421</v>
      </c>
      <c r="C2072" s="10" t="s">
        <v>5426</v>
      </c>
      <c r="D2072" s="11" t="s">
        <v>5427</v>
      </c>
      <c r="E2072" s="9" t="s">
        <v>45</v>
      </c>
      <c r="F2072" s="12" t="s">
        <v>5428</v>
      </c>
      <c r="G2072" s="12" t="s">
        <v>110</v>
      </c>
      <c r="H2072" s="13">
        <v>422510</v>
      </c>
      <c r="I2072" s="14">
        <v>211255</v>
      </c>
      <c r="J2072" s="15">
        <v>105628</v>
      </c>
      <c r="K2072" s="14">
        <v>105627</v>
      </c>
      <c r="L2072" s="25" t="s">
        <v>6037</v>
      </c>
    </row>
    <row r="2073" spans="1:12" x14ac:dyDescent="0.35">
      <c r="A2073" s="9" t="s">
        <v>5214</v>
      </c>
      <c r="B2073" s="9" t="s">
        <v>5421</v>
      </c>
      <c r="C2073" s="10" t="s">
        <v>5429</v>
      </c>
      <c r="D2073" s="11" t="s">
        <v>5430</v>
      </c>
      <c r="E2073" s="9" t="s">
        <v>45</v>
      </c>
      <c r="F2073" s="12" t="s">
        <v>5431</v>
      </c>
      <c r="G2073" s="12" t="s">
        <v>110</v>
      </c>
      <c r="H2073" s="13">
        <v>440895</v>
      </c>
      <c r="I2073" s="14">
        <v>220448</v>
      </c>
      <c r="J2073" s="15">
        <v>110224</v>
      </c>
      <c r="K2073" s="14">
        <v>110224</v>
      </c>
      <c r="L2073" s="25" t="s">
        <v>6037</v>
      </c>
    </row>
    <row r="2074" spans="1:12" x14ac:dyDescent="0.35">
      <c r="A2074" s="9" t="s">
        <v>5214</v>
      </c>
      <c r="B2074" s="9" t="s">
        <v>5432</v>
      </c>
      <c r="C2074" s="10" t="s">
        <v>17</v>
      </c>
      <c r="D2074" s="11" t="s">
        <v>6037</v>
      </c>
      <c r="E2074" s="9" t="s">
        <v>6037</v>
      </c>
      <c r="F2074" s="12" t="s">
        <v>5433</v>
      </c>
      <c r="G2074" s="12" t="s">
        <v>110</v>
      </c>
      <c r="H2074" s="13">
        <v>232961</v>
      </c>
      <c r="I2074" s="14">
        <v>116481</v>
      </c>
      <c r="J2074" s="15">
        <v>58240</v>
      </c>
      <c r="K2074" s="14">
        <v>58241</v>
      </c>
      <c r="L2074" s="25" t="s">
        <v>6037</v>
      </c>
    </row>
    <row r="2075" spans="1:12" x14ac:dyDescent="0.35">
      <c r="A2075" s="9" t="s">
        <v>5214</v>
      </c>
      <c r="B2075" s="9" t="s">
        <v>5434</v>
      </c>
      <c r="C2075" s="10" t="s">
        <v>17</v>
      </c>
      <c r="D2075" s="11" t="s">
        <v>6037</v>
      </c>
      <c r="E2075" s="9" t="s">
        <v>6037</v>
      </c>
      <c r="F2075" s="12" t="s">
        <v>5435</v>
      </c>
      <c r="G2075" s="12" t="s">
        <v>110</v>
      </c>
      <c r="H2075" s="13">
        <v>1337032</v>
      </c>
      <c r="I2075" s="14">
        <v>668516</v>
      </c>
      <c r="J2075" s="15">
        <v>334258</v>
      </c>
      <c r="K2075" s="14">
        <v>334258</v>
      </c>
      <c r="L2075" s="25" t="s">
        <v>6037</v>
      </c>
    </row>
    <row r="2076" spans="1:12" x14ac:dyDescent="0.35">
      <c r="A2076" s="9" t="s">
        <v>5214</v>
      </c>
      <c r="B2076" s="9" t="s">
        <v>5436</v>
      </c>
      <c r="C2076" s="10" t="s">
        <v>17</v>
      </c>
      <c r="D2076" s="11" t="s">
        <v>6037</v>
      </c>
      <c r="E2076" s="9" t="s">
        <v>6037</v>
      </c>
      <c r="F2076" s="12" t="s">
        <v>5437</v>
      </c>
      <c r="G2076" s="12" t="s">
        <v>110</v>
      </c>
      <c r="H2076" s="13">
        <v>34764</v>
      </c>
      <c r="I2076" s="14">
        <v>17382</v>
      </c>
      <c r="J2076" s="15">
        <v>8691</v>
      </c>
      <c r="K2076" s="14">
        <v>8691</v>
      </c>
      <c r="L2076" s="25" t="s">
        <v>6037</v>
      </c>
    </row>
    <row r="2077" spans="1:12" x14ac:dyDescent="0.35">
      <c r="A2077" s="9" t="s">
        <v>5214</v>
      </c>
      <c r="B2077" s="9" t="s">
        <v>5438</v>
      </c>
      <c r="C2077" s="10" t="s">
        <v>17</v>
      </c>
      <c r="D2077" s="11" t="s">
        <v>6037</v>
      </c>
      <c r="E2077" s="9" t="s">
        <v>6037</v>
      </c>
      <c r="F2077" s="12" t="s">
        <v>5439</v>
      </c>
      <c r="G2077" s="12" t="s">
        <v>110</v>
      </c>
      <c r="H2077" s="13">
        <v>48540</v>
      </c>
      <c r="I2077" s="14">
        <v>24270</v>
      </c>
      <c r="J2077" s="15">
        <v>12135</v>
      </c>
      <c r="K2077" s="14">
        <v>12135</v>
      </c>
      <c r="L2077" s="25" t="s">
        <v>6037</v>
      </c>
    </row>
    <row r="2078" spans="1:12" x14ac:dyDescent="0.35">
      <c r="A2078" s="9" t="s">
        <v>5214</v>
      </c>
      <c r="B2078" s="9" t="s">
        <v>5440</v>
      </c>
      <c r="C2078" s="10" t="s">
        <v>17</v>
      </c>
      <c r="D2078" s="11" t="s">
        <v>6037</v>
      </c>
      <c r="E2078" s="9" t="s">
        <v>6037</v>
      </c>
      <c r="F2078" s="12" t="s">
        <v>5441</v>
      </c>
      <c r="G2078" s="12" t="s">
        <v>110</v>
      </c>
      <c r="H2078" s="13">
        <v>1679905</v>
      </c>
      <c r="I2078" s="14">
        <v>839953</v>
      </c>
      <c r="J2078" s="15">
        <v>419976</v>
      </c>
      <c r="K2078" s="14">
        <v>419977</v>
      </c>
      <c r="L2078" s="25" t="s">
        <v>6037</v>
      </c>
    </row>
    <row r="2079" spans="1:12" x14ac:dyDescent="0.35">
      <c r="A2079" s="9" t="s">
        <v>5214</v>
      </c>
      <c r="B2079" s="9" t="s">
        <v>5440</v>
      </c>
      <c r="C2079" s="10" t="s">
        <v>5442</v>
      </c>
      <c r="D2079" s="11" t="s">
        <v>5443</v>
      </c>
      <c r="E2079" s="9" t="s">
        <v>45</v>
      </c>
      <c r="F2079" s="12" t="s">
        <v>5444</v>
      </c>
      <c r="G2079" s="12" t="s">
        <v>110</v>
      </c>
      <c r="H2079" s="13">
        <v>706219</v>
      </c>
      <c r="I2079" s="14">
        <v>353110</v>
      </c>
      <c r="J2079" s="15">
        <v>176555</v>
      </c>
      <c r="K2079" s="14">
        <v>176555</v>
      </c>
      <c r="L2079" s="25" t="s">
        <v>6037</v>
      </c>
    </row>
    <row r="2080" spans="1:12" x14ac:dyDescent="0.35">
      <c r="A2080" s="9" t="s">
        <v>5214</v>
      </c>
      <c r="B2080" s="9" t="s">
        <v>5445</v>
      </c>
      <c r="C2080" s="10" t="s">
        <v>17</v>
      </c>
      <c r="D2080" s="11" t="s">
        <v>6037</v>
      </c>
      <c r="E2080" s="9" t="s">
        <v>6037</v>
      </c>
      <c r="F2080" s="12" t="s">
        <v>5446</v>
      </c>
      <c r="G2080" s="12" t="s">
        <v>24</v>
      </c>
      <c r="H2080" s="13">
        <v>5484967</v>
      </c>
      <c r="I2080" s="14">
        <v>2742484</v>
      </c>
      <c r="J2080" s="15">
        <v>1371242</v>
      </c>
      <c r="K2080" s="14">
        <v>1371242</v>
      </c>
      <c r="L2080" s="25" t="s">
        <v>6037</v>
      </c>
    </row>
    <row r="2081" spans="1:12" x14ac:dyDescent="0.35">
      <c r="A2081" s="9" t="s">
        <v>5214</v>
      </c>
      <c r="B2081" s="9" t="s">
        <v>5445</v>
      </c>
      <c r="C2081" s="10" t="s">
        <v>5447</v>
      </c>
      <c r="D2081" s="11" t="s">
        <v>5448</v>
      </c>
      <c r="E2081" s="9" t="s">
        <v>22</v>
      </c>
      <c r="F2081" s="12" t="s">
        <v>5449</v>
      </c>
      <c r="G2081" s="12" t="s">
        <v>24</v>
      </c>
      <c r="H2081" s="13">
        <v>724785</v>
      </c>
      <c r="I2081" s="14">
        <v>362393</v>
      </c>
      <c r="J2081" s="15">
        <v>181196</v>
      </c>
      <c r="K2081" s="14">
        <v>181197</v>
      </c>
      <c r="L2081" s="25" t="s">
        <v>6037</v>
      </c>
    </row>
    <row r="2082" spans="1:12" x14ac:dyDescent="0.35">
      <c r="A2082" s="9" t="s">
        <v>5214</v>
      </c>
      <c r="B2082" s="9" t="s">
        <v>5450</v>
      </c>
      <c r="C2082" s="10" t="s">
        <v>17</v>
      </c>
      <c r="D2082" s="11" t="s">
        <v>6037</v>
      </c>
      <c r="E2082" s="9" t="s">
        <v>6037</v>
      </c>
      <c r="F2082" s="12" t="s">
        <v>5451</v>
      </c>
      <c r="G2082" s="12" t="s">
        <v>24</v>
      </c>
      <c r="H2082" s="13">
        <v>2449832</v>
      </c>
      <c r="I2082" s="14">
        <v>1224916</v>
      </c>
      <c r="J2082" s="15">
        <v>612458</v>
      </c>
      <c r="K2082" s="14">
        <v>612458</v>
      </c>
      <c r="L2082" s="25" t="s">
        <v>6037</v>
      </c>
    </row>
    <row r="2083" spans="1:12" x14ac:dyDescent="0.35">
      <c r="A2083" s="9" t="s">
        <v>5214</v>
      </c>
      <c r="B2083" s="9" t="s">
        <v>5450</v>
      </c>
      <c r="C2083" s="10" t="s">
        <v>5452</v>
      </c>
      <c r="D2083" s="11" t="s">
        <v>5453</v>
      </c>
      <c r="E2083" s="9" t="s">
        <v>22</v>
      </c>
      <c r="F2083" s="12" t="s">
        <v>5454</v>
      </c>
      <c r="G2083" s="12" t="s">
        <v>24</v>
      </c>
      <c r="H2083" s="13">
        <v>74796</v>
      </c>
      <c r="I2083" s="14">
        <v>37398</v>
      </c>
      <c r="J2083" s="15">
        <v>18699</v>
      </c>
      <c r="K2083" s="14">
        <v>18699</v>
      </c>
      <c r="L2083" s="25" t="s">
        <v>6037</v>
      </c>
    </row>
    <row r="2084" spans="1:12" x14ac:dyDescent="0.35">
      <c r="A2084" s="9" t="s">
        <v>5214</v>
      </c>
      <c r="B2084" s="9" t="s">
        <v>5450</v>
      </c>
      <c r="C2084" s="10" t="s">
        <v>5455</v>
      </c>
      <c r="D2084" s="11" t="s">
        <v>5456</v>
      </c>
      <c r="E2084" s="9" t="s">
        <v>45</v>
      </c>
      <c r="F2084" s="12" t="s">
        <v>5457</v>
      </c>
      <c r="G2084" s="12" t="s">
        <v>24</v>
      </c>
      <c r="H2084" s="13">
        <v>856622</v>
      </c>
      <c r="I2084" s="14">
        <v>428311</v>
      </c>
      <c r="J2084" s="15">
        <v>214156</v>
      </c>
      <c r="K2084" s="14">
        <v>214155</v>
      </c>
      <c r="L2084" s="25" t="s">
        <v>6037</v>
      </c>
    </row>
    <row r="2085" spans="1:12" x14ac:dyDescent="0.35">
      <c r="A2085" s="9" t="s">
        <v>5214</v>
      </c>
      <c r="B2085" s="9" t="s">
        <v>5458</v>
      </c>
      <c r="C2085" s="10" t="s">
        <v>17</v>
      </c>
      <c r="D2085" s="11" t="s">
        <v>6037</v>
      </c>
      <c r="E2085" s="9" t="s">
        <v>6037</v>
      </c>
      <c r="F2085" s="12" t="s">
        <v>5459</v>
      </c>
      <c r="G2085" s="12" t="s">
        <v>24</v>
      </c>
      <c r="H2085" s="13">
        <v>233878</v>
      </c>
      <c r="I2085" s="14">
        <v>116939</v>
      </c>
      <c r="J2085" s="15">
        <v>58470</v>
      </c>
      <c r="K2085" s="14">
        <v>58469</v>
      </c>
      <c r="L2085" s="25" t="s">
        <v>6037</v>
      </c>
    </row>
    <row r="2086" spans="1:12" x14ac:dyDescent="0.35">
      <c r="A2086" s="9" t="s">
        <v>5214</v>
      </c>
      <c r="B2086" s="9" t="s">
        <v>5458</v>
      </c>
      <c r="C2086" s="10" t="s">
        <v>5460</v>
      </c>
      <c r="D2086" s="11" t="s">
        <v>5461</v>
      </c>
      <c r="E2086" s="9" t="s">
        <v>45</v>
      </c>
      <c r="F2086" s="12" t="s">
        <v>5462</v>
      </c>
      <c r="G2086" s="12" t="s">
        <v>24</v>
      </c>
      <c r="H2086" s="13">
        <v>52458</v>
      </c>
      <c r="I2086" s="14">
        <v>26229</v>
      </c>
      <c r="J2086" s="15">
        <v>13115</v>
      </c>
      <c r="K2086" s="14">
        <v>13114</v>
      </c>
      <c r="L2086" s="25" t="s">
        <v>6037</v>
      </c>
    </row>
    <row r="2087" spans="1:12" x14ac:dyDescent="0.35">
      <c r="A2087" s="9" t="s">
        <v>5463</v>
      </c>
      <c r="B2087" s="9" t="s">
        <v>5464</v>
      </c>
      <c r="C2087" s="10" t="s">
        <v>17</v>
      </c>
      <c r="D2087" s="11" t="s">
        <v>6037</v>
      </c>
      <c r="E2087" s="9" t="s">
        <v>6037</v>
      </c>
      <c r="F2087" s="12" t="s">
        <v>5465</v>
      </c>
      <c r="G2087" s="12" t="s">
        <v>19</v>
      </c>
      <c r="H2087" s="13">
        <v>27460</v>
      </c>
      <c r="I2087" s="14">
        <v>13730</v>
      </c>
      <c r="J2087" s="15">
        <v>6865</v>
      </c>
      <c r="K2087" s="14">
        <v>6865</v>
      </c>
      <c r="L2087" s="25" t="s">
        <v>6037</v>
      </c>
    </row>
    <row r="2088" spans="1:12" x14ac:dyDescent="0.35">
      <c r="A2088" s="9" t="s">
        <v>5463</v>
      </c>
      <c r="B2088" s="9" t="s">
        <v>5464</v>
      </c>
      <c r="C2088" s="10" t="s">
        <v>5466</v>
      </c>
      <c r="D2088" s="11" t="s">
        <v>5467</v>
      </c>
      <c r="E2088" s="9" t="s">
        <v>22</v>
      </c>
      <c r="F2088" s="12" t="s">
        <v>5468</v>
      </c>
      <c r="G2088" s="12" t="s">
        <v>110</v>
      </c>
      <c r="H2088" s="13">
        <v>1434374</v>
      </c>
      <c r="I2088" s="14">
        <v>717187</v>
      </c>
      <c r="J2088" s="15">
        <v>358594</v>
      </c>
      <c r="K2088" s="14">
        <v>358593</v>
      </c>
      <c r="L2088" s="25" t="s">
        <v>6037</v>
      </c>
    </row>
    <row r="2089" spans="1:12" x14ac:dyDescent="0.35">
      <c r="A2089" s="9" t="s">
        <v>5463</v>
      </c>
      <c r="B2089" s="9" t="s">
        <v>5464</v>
      </c>
      <c r="C2089" s="10" t="s">
        <v>5469</v>
      </c>
      <c r="D2089" s="11" t="s">
        <v>5470</v>
      </c>
      <c r="E2089" s="9" t="s">
        <v>22</v>
      </c>
      <c r="F2089" s="12" t="s">
        <v>5471</v>
      </c>
      <c r="G2089" s="12" t="s">
        <v>19</v>
      </c>
      <c r="H2089" s="13">
        <v>138176</v>
      </c>
      <c r="I2089" s="14">
        <v>69088</v>
      </c>
      <c r="J2089" s="15">
        <v>34544</v>
      </c>
      <c r="K2089" s="14">
        <v>34544</v>
      </c>
      <c r="L2089" s="25" t="s">
        <v>6037</v>
      </c>
    </row>
    <row r="2090" spans="1:12" x14ac:dyDescent="0.35">
      <c r="A2090" s="9" t="s">
        <v>5463</v>
      </c>
      <c r="B2090" s="9" t="s">
        <v>5464</v>
      </c>
      <c r="C2090" s="10" t="s">
        <v>5472</v>
      </c>
      <c r="D2090" s="11" t="s">
        <v>5473</v>
      </c>
      <c r="E2090" s="9" t="s">
        <v>22</v>
      </c>
      <c r="F2090" s="12" t="s">
        <v>5474</v>
      </c>
      <c r="G2090" s="12" t="s">
        <v>19</v>
      </c>
      <c r="H2090" s="13">
        <v>266392</v>
      </c>
      <c r="I2090" s="14">
        <v>133196</v>
      </c>
      <c r="J2090" s="15">
        <v>66598</v>
      </c>
      <c r="K2090" s="14">
        <v>66598</v>
      </c>
      <c r="L2090" s="25" t="s">
        <v>6037</v>
      </c>
    </row>
    <row r="2091" spans="1:12" x14ac:dyDescent="0.35">
      <c r="A2091" s="9" t="s">
        <v>5463</v>
      </c>
      <c r="B2091" s="9" t="s">
        <v>5475</v>
      </c>
      <c r="C2091" s="10" t="s">
        <v>17</v>
      </c>
      <c r="D2091" s="11" t="s">
        <v>6037</v>
      </c>
      <c r="E2091" s="9" t="s">
        <v>6037</v>
      </c>
      <c r="F2091" s="12" t="s">
        <v>5476</v>
      </c>
      <c r="G2091" s="12" t="s">
        <v>24</v>
      </c>
      <c r="H2091" s="13">
        <v>21954504</v>
      </c>
      <c r="I2091" s="14">
        <v>10977252</v>
      </c>
      <c r="J2091" s="15">
        <v>5488626</v>
      </c>
      <c r="K2091" s="14">
        <v>5488626</v>
      </c>
      <c r="L2091" s="25" t="s">
        <v>6037</v>
      </c>
    </row>
    <row r="2092" spans="1:12" x14ac:dyDescent="0.35">
      <c r="A2092" s="9" t="s">
        <v>5463</v>
      </c>
      <c r="B2092" s="9" t="s">
        <v>5475</v>
      </c>
      <c r="C2092" s="10" t="s">
        <v>5477</v>
      </c>
      <c r="D2092" s="11" t="s">
        <v>5478</v>
      </c>
      <c r="E2092" s="9" t="s">
        <v>45</v>
      </c>
      <c r="F2092" s="12" t="s">
        <v>5479</v>
      </c>
      <c r="G2092" s="12" t="s">
        <v>24</v>
      </c>
      <c r="H2092" s="13">
        <v>670257</v>
      </c>
      <c r="I2092" s="14">
        <v>335129</v>
      </c>
      <c r="J2092" s="15">
        <v>167564</v>
      </c>
      <c r="K2092" s="14">
        <v>167565</v>
      </c>
      <c r="L2092" s="25" t="s">
        <v>6037</v>
      </c>
    </row>
    <row r="2093" spans="1:12" x14ac:dyDescent="0.35">
      <c r="A2093" s="9" t="s">
        <v>5463</v>
      </c>
      <c r="B2093" s="9" t="s">
        <v>5475</v>
      </c>
      <c r="C2093" s="10" t="s">
        <v>5480</v>
      </c>
      <c r="D2093" s="11" t="s">
        <v>5481</v>
      </c>
      <c r="E2093" s="9" t="s">
        <v>45</v>
      </c>
      <c r="F2093" s="12" t="s">
        <v>5482</v>
      </c>
      <c r="G2093" s="12" t="s">
        <v>24</v>
      </c>
      <c r="H2093" s="13">
        <v>277419</v>
      </c>
      <c r="I2093" s="14">
        <v>138710</v>
      </c>
      <c r="J2093" s="15">
        <v>69355</v>
      </c>
      <c r="K2093" s="14">
        <v>69355</v>
      </c>
      <c r="L2093" s="25" t="s">
        <v>6037</v>
      </c>
    </row>
    <row r="2094" spans="1:12" x14ac:dyDescent="0.35">
      <c r="A2094" s="9" t="s">
        <v>5463</v>
      </c>
      <c r="B2094" s="9" t="s">
        <v>5475</v>
      </c>
      <c r="C2094" s="10" t="s">
        <v>5483</v>
      </c>
      <c r="D2094" s="11" t="s">
        <v>5484</v>
      </c>
      <c r="E2094" s="9" t="s">
        <v>22</v>
      </c>
      <c r="F2094" s="12" t="s">
        <v>5485</v>
      </c>
      <c r="G2094" s="12" t="s">
        <v>24</v>
      </c>
      <c r="H2094" s="13">
        <v>640799</v>
      </c>
      <c r="I2094" s="14">
        <v>320400</v>
      </c>
      <c r="J2094" s="15">
        <v>160200</v>
      </c>
      <c r="K2094" s="14">
        <v>160200</v>
      </c>
      <c r="L2094" s="25" t="s">
        <v>6037</v>
      </c>
    </row>
    <row r="2095" spans="1:12" x14ac:dyDescent="0.35">
      <c r="A2095" s="9" t="s">
        <v>5463</v>
      </c>
      <c r="B2095" s="9" t="s">
        <v>5486</v>
      </c>
      <c r="C2095" s="10" t="s">
        <v>17</v>
      </c>
      <c r="D2095" s="11" t="s">
        <v>6037</v>
      </c>
      <c r="E2095" s="9" t="s">
        <v>6037</v>
      </c>
      <c r="F2095" s="12" t="s">
        <v>5487</v>
      </c>
      <c r="G2095" s="12" t="s">
        <v>110</v>
      </c>
      <c r="H2095" s="13">
        <v>115248</v>
      </c>
      <c r="I2095" s="14">
        <v>57624</v>
      </c>
      <c r="J2095" s="15">
        <v>28812</v>
      </c>
      <c r="K2095" s="14">
        <v>28812</v>
      </c>
      <c r="L2095" s="25" t="s">
        <v>6037</v>
      </c>
    </row>
    <row r="2096" spans="1:12" x14ac:dyDescent="0.35">
      <c r="A2096" s="9" t="s">
        <v>5463</v>
      </c>
      <c r="B2096" s="9" t="s">
        <v>5488</v>
      </c>
      <c r="C2096" s="10" t="s">
        <v>17</v>
      </c>
      <c r="D2096" s="11" t="s">
        <v>6037</v>
      </c>
      <c r="E2096" s="9" t="s">
        <v>6037</v>
      </c>
      <c r="F2096" s="12" t="s">
        <v>5489</v>
      </c>
      <c r="G2096" s="12" t="s">
        <v>24</v>
      </c>
      <c r="H2096" s="13">
        <v>526711</v>
      </c>
      <c r="I2096" s="14">
        <v>263356</v>
      </c>
      <c r="J2096" s="15">
        <v>131678</v>
      </c>
      <c r="K2096" s="14">
        <v>131678</v>
      </c>
      <c r="L2096" s="25" t="s">
        <v>6037</v>
      </c>
    </row>
    <row r="2097" spans="1:12" x14ac:dyDescent="0.35">
      <c r="A2097" s="9" t="s">
        <v>5463</v>
      </c>
      <c r="B2097" s="9" t="s">
        <v>5488</v>
      </c>
      <c r="C2097" s="10" t="s">
        <v>5490</v>
      </c>
      <c r="D2097" s="11" t="s">
        <v>5491</v>
      </c>
      <c r="E2097" s="9" t="s">
        <v>45</v>
      </c>
      <c r="F2097" s="12" t="s">
        <v>5492</v>
      </c>
      <c r="G2097" s="12" t="s">
        <v>24</v>
      </c>
      <c r="H2097" s="13">
        <v>106574</v>
      </c>
      <c r="I2097" s="14">
        <v>53287</v>
      </c>
      <c r="J2097" s="15">
        <v>26644</v>
      </c>
      <c r="K2097" s="14">
        <v>26643</v>
      </c>
      <c r="L2097" s="25" t="s">
        <v>6037</v>
      </c>
    </row>
    <row r="2098" spans="1:12" x14ac:dyDescent="0.35">
      <c r="A2098" s="9" t="s">
        <v>5463</v>
      </c>
      <c r="B2098" s="9" t="s">
        <v>5488</v>
      </c>
      <c r="C2098" s="10" t="s">
        <v>5493</v>
      </c>
      <c r="D2098" s="11" t="s">
        <v>5494</v>
      </c>
      <c r="E2098" s="9" t="s">
        <v>45</v>
      </c>
      <c r="F2098" s="12" t="s">
        <v>5495</v>
      </c>
      <c r="G2098" s="12" t="s">
        <v>24</v>
      </c>
      <c r="H2098" s="13">
        <v>326840</v>
      </c>
      <c r="I2098" s="14">
        <v>163420</v>
      </c>
      <c r="J2098" s="15">
        <v>81710</v>
      </c>
      <c r="K2098" s="14">
        <v>81710</v>
      </c>
      <c r="L2098" s="25" t="s">
        <v>6037</v>
      </c>
    </row>
    <row r="2099" spans="1:12" x14ac:dyDescent="0.35">
      <c r="A2099" s="9" t="s">
        <v>5463</v>
      </c>
      <c r="B2099" s="9" t="s">
        <v>5496</v>
      </c>
      <c r="C2099" s="10" t="s">
        <v>17</v>
      </c>
      <c r="D2099" s="11" t="s">
        <v>6037</v>
      </c>
      <c r="E2099" s="9" t="s">
        <v>6037</v>
      </c>
      <c r="F2099" s="12" t="s">
        <v>5497</v>
      </c>
      <c r="G2099" s="12" t="s">
        <v>110</v>
      </c>
      <c r="H2099" s="13">
        <v>4612248</v>
      </c>
      <c r="I2099" s="14">
        <v>2306124</v>
      </c>
      <c r="J2099" s="15">
        <v>1153062</v>
      </c>
      <c r="K2099" s="14">
        <v>1153062</v>
      </c>
      <c r="L2099" s="25" t="s">
        <v>6037</v>
      </c>
    </row>
    <row r="2100" spans="1:12" x14ac:dyDescent="0.35">
      <c r="A2100" s="9" t="s">
        <v>5463</v>
      </c>
      <c r="B2100" s="9" t="s">
        <v>5498</v>
      </c>
      <c r="C2100" s="10" t="s">
        <v>17</v>
      </c>
      <c r="D2100" s="11" t="s">
        <v>6037</v>
      </c>
      <c r="E2100" s="9" t="s">
        <v>6037</v>
      </c>
      <c r="F2100" s="12" t="s">
        <v>5499</v>
      </c>
      <c r="G2100" s="12" t="s">
        <v>110</v>
      </c>
      <c r="H2100" s="13">
        <v>22059</v>
      </c>
      <c r="I2100" s="14">
        <v>11030</v>
      </c>
      <c r="J2100" s="15">
        <v>5515</v>
      </c>
      <c r="K2100" s="14">
        <v>5515</v>
      </c>
      <c r="L2100" s="25" t="s">
        <v>6037</v>
      </c>
    </row>
    <row r="2101" spans="1:12" x14ac:dyDescent="0.35">
      <c r="A2101" s="9" t="s">
        <v>5463</v>
      </c>
      <c r="B2101" s="9" t="s">
        <v>5498</v>
      </c>
      <c r="C2101" s="10" t="s">
        <v>5500</v>
      </c>
      <c r="D2101" s="11" t="s">
        <v>5501</v>
      </c>
      <c r="E2101" s="9" t="s">
        <v>45</v>
      </c>
      <c r="F2101" s="12" t="s">
        <v>5502</v>
      </c>
      <c r="G2101" s="12" t="s">
        <v>110</v>
      </c>
      <c r="H2101" s="13">
        <v>213750</v>
      </c>
      <c r="I2101" s="14">
        <v>106875</v>
      </c>
      <c r="J2101" s="15">
        <v>53438</v>
      </c>
      <c r="K2101" s="14">
        <v>53437</v>
      </c>
      <c r="L2101" s="25" t="s">
        <v>6037</v>
      </c>
    </row>
    <row r="2102" spans="1:12" x14ac:dyDescent="0.35">
      <c r="A2102" s="9" t="s">
        <v>5463</v>
      </c>
      <c r="B2102" s="9" t="s">
        <v>5503</v>
      </c>
      <c r="C2102" s="10" t="s">
        <v>17</v>
      </c>
      <c r="D2102" s="11" t="s">
        <v>6037</v>
      </c>
      <c r="E2102" s="9" t="s">
        <v>6037</v>
      </c>
      <c r="F2102" s="12" t="s">
        <v>5504</v>
      </c>
      <c r="G2102" s="12" t="s">
        <v>110</v>
      </c>
      <c r="H2102" s="13">
        <v>1289341</v>
      </c>
      <c r="I2102" s="14">
        <v>644671</v>
      </c>
      <c r="J2102" s="15">
        <v>322335</v>
      </c>
      <c r="K2102" s="14">
        <v>322336</v>
      </c>
      <c r="L2102" s="25" t="s">
        <v>6037</v>
      </c>
    </row>
    <row r="2103" spans="1:12" x14ac:dyDescent="0.35">
      <c r="A2103" s="9" t="s">
        <v>5463</v>
      </c>
      <c r="B2103" s="9" t="s">
        <v>5503</v>
      </c>
      <c r="C2103" s="10" t="s">
        <v>5505</v>
      </c>
      <c r="D2103" s="11" t="s">
        <v>5506</v>
      </c>
      <c r="E2103" s="9" t="s">
        <v>45</v>
      </c>
      <c r="F2103" s="12" t="s">
        <v>5507</v>
      </c>
      <c r="G2103" s="12" t="s">
        <v>110</v>
      </c>
      <c r="H2103" s="13">
        <v>593693</v>
      </c>
      <c r="I2103" s="14">
        <v>296847</v>
      </c>
      <c r="J2103" s="15">
        <v>148423</v>
      </c>
      <c r="K2103" s="14">
        <v>148424</v>
      </c>
      <c r="L2103" s="25" t="s">
        <v>6037</v>
      </c>
    </row>
    <row r="2104" spans="1:12" x14ac:dyDescent="0.35">
      <c r="A2104" s="9" t="s">
        <v>5463</v>
      </c>
      <c r="B2104" s="9" t="s">
        <v>5508</v>
      </c>
      <c r="C2104" s="10" t="s">
        <v>17</v>
      </c>
      <c r="D2104" s="11" t="s">
        <v>6037</v>
      </c>
      <c r="E2104" s="9" t="s">
        <v>6037</v>
      </c>
      <c r="F2104" s="12" t="s">
        <v>5509</v>
      </c>
      <c r="G2104" s="12" t="s">
        <v>110</v>
      </c>
      <c r="H2104" s="13">
        <v>1667083</v>
      </c>
      <c r="I2104" s="14">
        <v>833542</v>
      </c>
      <c r="J2104" s="15">
        <v>416771</v>
      </c>
      <c r="K2104" s="14">
        <v>416771</v>
      </c>
      <c r="L2104" s="25" t="s">
        <v>6037</v>
      </c>
    </row>
    <row r="2105" spans="1:12" x14ac:dyDescent="0.35">
      <c r="A2105" s="9" t="s">
        <v>5463</v>
      </c>
      <c r="B2105" s="9" t="s">
        <v>5510</v>
      </c>
      <c r="C2105" s="10" t="s">
        <v>17</v>
      </c>
      <c r="D2105" s="11" t="s">
        <v>6037</v>
      </c>
      <c r="E2105" s="9" t="s">
        <v>6037</v>
      </c>
      <c r="F2105" s="12" t="s">
        <v>5511</v>
      </c>
      <c r="G2105" s="12" t="s">
        <v>110</v>
      </c>
      <c r="H2105" s="13">
        <v>1224378</v>
      </c>
      <c r="I2105" s="14">
        <v>612189</v>
      </c>
      <c r="J2105" s="15">
        <v>306095</v>
      </c>
      <c r="K2105" s="14">
        <v>306094</v>
      </c>
      <c r="L2105" s="25" t="s">
        <v>6037</v>
      </c>
    </row>
    <row r="2106" spans="1:12" x14ac:dyDescent="0.35">
      <c r="A2106" s="9" t="s">
        <v>5463</v>
      </c>
      <c r="B2106" s="9" t="s">
        <v>5510</v>
      </c>
      <c r="C2106" s="10" t="s">
        <v>5512</v>
      </c>
      <c r="D2106" s="11" t="s">
        <v>5513</v>
      </c>
      <c r="E2106" s="9" t="s">
        <v>45</v>
      </c>
      <c r="F2106" s="12" t="s">
        <v>5514</v>
      </c>
      <c r="G2106" s="12" t="s">
        <v>110</v>
      </c>
      <c r="H2106" s="13">
        <v>576892</v>
      </c>
      <c r="I2106" s="14">
        <v>288446</v>
      </c>
      <c r="J2106" s="15">
        <v>144223</v>
      </c>
      <c r="K2106" s="14">
        <v>144223</v>
      </c>
      <c r="L2106" s="25" t="s">
        <v>6037</v>
      </c>
    </row>
    <row r="2107" spans="1:12" x14ac:dyDescent="0.35">
      <c r="A2107" s="9" t="s">
        <v>5463</v>
      </c>
      <c r="B2107" s="9" t="s">
        <v>5515</v>
      </c>
      <c r="C2107" s="10" t="s">
        <v>17</v>
      </c>
      <c r="D2107" s="11" t="s">
        <v>6037</v>
      </c>
      <c r="E2107" s="9" t="s">
        <v>6037</v>
      </c>
      <c r="F2107" s="12" t="s">
        <v>5516</v>
      </c>
      <c r="G2107" s="12" t="s">
        <v>110</v>
      </c>
      <c r="H2107" s="13">
        <v>235280</v>
      </c>
      <c r="I2107" s="14">
        <v>117640</v>
      </c>
      <c r="J2107" s="15">
        <v>58820</v>
      </c>
      <c r="K2107" s="14">
        <v>58820</v>
      </c>
      <c r="L2107" s="25" t="s">
        <v>6037</v>
      </c>
    </row>
    <row r="2108" spans="1:12" x14ac:dyDescent="0.35">
      <c r="A2108" s="9" t="s">
        <v>5463</v>
      </c>
      <c r="B2108" s="9" t="s">
        <v>5517</v>
      </c>
      <c r="C2108" s="10" t="s">
        <v>17</v>
      </c>
      <c r="D2108" s="11" t="s">
        <v>6037</v>
      </c>
      <c r="E2108" s="9" t="s">
        <v>6037</v>
      </c>
      <c r="F2108" s="12" t="s">
        <v>5518</v>
      </c>
      <c r="G2108" s="12" t="s">
        <v>110</v>
      </c>
      <c r="H2108" s="13">
        <v>22998921</v>
      </c>
      <c r="I2108" s="14">
        <v>11499461</v>
      </c>
      <c r="J2108" s="15">
        <v>5749730</v>
      </c>
      <c r="K2108" s="14">
        <v>5749731</v>
      </c>
      <c r="L2108" s="25" t="s">
        <v>6037</v>
      </c>
    </row>
    <row r="2109" spans="1:12" x14ac:dyDescent="0.35">
      <c r="A2109" s="9" t="s">
        <v>5463</v>
      </c>
      <c r="B2109" s="9" t="s">
        <v>5517</v>
      </c>
      <c r="C2109" s="10" t="s">
        <v>5519</v>
      </c>
      <c r="D2109" s="11" t="s">
        <v>5520</v>
      </c>
      <c r="E2109" s="9" t="s">
        <v>22</v>
      </c>
      <c r="F2109" s="12" t="s">
        <v>5521</v>
      </c>
      <c r="G2109" s="12" t="s">
        <v>110</v>
      </c>
      <c r="H2109" s="13">
        <v>65796</v>
      </c>
      <c r="I2109" s="14">
        <v>32898</v>
      </c>
      <c r="J2109" s="15">
        <v>16449</v>
      </c>
      <c r="K2109" s="14">
        <v>16449</v>
      </c>
      <c r="L2109" s="25" t="s">
        <v>6037</v>
      </c>
    </row>
    <row r="2110" spans="1:12" ht="31" x14ac:dyDescent="0.35">
      <c r="A2110" s="9" t="s">
        <v>5463</v>
      </c>
      <c r="B2110" s="9" t="s">
        <v>5517</v>
      </c>
      <c r="C2110" s="10" t="s">
        <v>5522</v>
      </c>
      <c r="D2110" s="11" t="s">
        <v>5523</v>
      </c>
      <c r="E2110" s="9" t="s">
        <v>22</v>
      </c>
      <c r="F2110" s="12" t="s">
        <v>5524</v>
      </c>
      <c r="G2110" s="12" t="s">
        <v>110</v>
      </c>
      <c r="H2110" s="13">
        <v>63434</v>
      </c>
      <c r="I2110" s="14">
        <v>31717</v>
      </c>
      <c r="J2110" s="15">
        <v>15859</v>
      </c>
      <c r="K2110" s="14">
        <v>15858</v>
      </c>
      <c r="L2110" s="25" t="s">
        <v>6037</v>
      </c>
    </row>
    <row r="2111" spans="1:12" x14ac:dyDescent="0.35">
      <c r="A2111" s="9" t="s">
        <v>5463</v>
      </c>
      <c r="B2111" s="9" t="s">
        <v>5525</v>
      </c>
      <c r="C2111" s="10" t="s">
        <v>17</v>
      </c>
      <c r="D2111" s="11" t="s">
        <v>6037</v>
      </c>
      <c r="E2111" s="9" t="s">
        <v>6037</v>
      </c>
      <c r="F2111" s="12" t="s">
        <v>5526</v>
      </c>
      <c r="G2111" s="12" t="s">
        <v>238</v>
      </c>
      <c r="H2111" s="13">
        <v>27732187</v>
      </c>
      <c r="I2111" s="14">
        <v>13866094</v>
      </c>
      <c r="J2111" s="15">
        <v>6933047</v>
      </c>
      <c r="K2111" s="14">
        <v>6933047</v>
      </c>
      <c r="L2111" s="25" t="s">
        <v>6037</v>
      </c>
    </row>
    <row r="2112" spans="1:12" x14ac:dyDescent="0.35">
      <c r="A2112" s="9" t="s">
        <v>5463</v>
      </c>
      <c r="B2112" s="9" t="s">
        <v>5525</v>
      </c>
      <c r="C2112" s="10" t="s">
        <v>5527</v>
      </c>
      <c r="D2112" s="11" t="s">
        <v>5528</v>
      </c>
      <c r="E2112" s="9" t="s">
        <v>22</v>
      </c>
      <c r="F2112" s="12" t="s">
        <v>5529</v>
      </c>
      <c r="G2112" s="12" t="s">
        <v>238</v>
      </c>
      <c r="H2112" s="13">
        <v>650464</v>
      </c>
      <c r="I2112" s="14">
        <v>325232</v>
      </c>
      <c r="J2112" s="15">
        <v>162616</v>
      </c>
      <c r="K2112" s="14">
        <v>162616</v>
      </c>
      <c r="L2112" s="25" t="s">
        <v>6037</v>
      </c>
    </row>
    <row r="2113" spans="1:12" x14ac:dyDescent="0.35">
      <c r="A2113" s="9" t="s">
        <v>5463</v>
      </c>
      <c r="B2113" s="9" t="s">
        <v>5530</v>
      </c>
      <c r="C2113" s="10" t="s">
        <v>17</v>
      </c>
      <c r="D2113" s="11" t="s">
        <v>6037</v>
      </c>
      <c r="E2113" s="9" t="s">
        <v>6037</v>
      </c>
      <c r="F2113" s="12" t="s">
        <v>5531</v>
      </c>
      <c r="G2113" s="12" t="s">
        <v>110</v>
      </c>
      <c r="H2113" s="13">
        <v>137327</v>
      </c>
      <c r="I2113" s="14">
        <v>68664</v>
      </c>
      <c r="J2113" s="15">
        <v>34332</v>
      </c>
      <c r="K2113" s="14">
        <v>34332</v>
      </c>
      <c r="L2113" s="25" t="s">
        <v>6037</v>
      </c>
    </row>
    <row r="2114" spans="1:12" x14ac:dyDescent="0.35">
      <c r="A2114" s="9" t="s">
        <v>5463</v>
      </c>
      <c r="B2114" s="9" t="s">
        <v>5530</v>
      </c>
      <c r="C2114" s="10" t="s">
        <v>5532</v>
      </c>
      <c r="D2114" s="11" t="s">
        <v>5533</v>
      </c>
      <c r="E2114" s="9" t="s">
        <v>45</v>
      </c>
      <c r="F2114" s="12" t="s">
        <v>5534</v>
      </c>
      <c r="G2114" s="12" t="s">
        <v>110</v>
      </c>
      <c r="H2114" s="13">
        <v>171928</v>
      </c>
      <c r="I2114" s="14">
        <v>85964</v>
      </c>
      <c r="J2114" s="15">
        <v>42982</v>
      </c>
      <c r="K2114" s="14">
        <v>42982</v>
      </c>
      <c r="L2114" s="25" t="s">
        <v>6037</v>
      </c>
    </row>
    <row r="2115" spans="1:12" x14ac:dyDescent="0.35">
      <c r="A2115" s="9" t="s">
        <v>5463</v>
      </c>
      <c r="B2115" s="9" t="s">
        <v>5535</v>
      </c>
      <c r="C2115" s="10" t="s">
        <v>17</v>
      </c>
      <c r="D2115" s="11" t="s">
        <v>6037</v>
      </c>
      <c r="E2115" s="9" t="s">
        <v>6037</v>
      </c>
      <c r="F2115" s="12" t="s">
        <v>5536</v>
      </c>
      <c r="G2115" s="12" t="s">
        <v>24</v>
      </c>
      <c r="H2115" s="13">
        <v>9595035</v>
      </c>
      <c r="I2115" s="14">
        <v>4797518</v>
      </c>
      <c r="J2115" s="15">
        <v>2398759</v>
      </c>
      <c r="K2115" s="14">
        <v>2398759</v>
      </c>
      <c r="L2115" s="25" t="s">
        <v>6037</v>
      </c>
    </row>
    <row r="2116" spans="1:12" x14ac:dyDescent="0.35">
      <c r="A2116" s="9" t="s">
        <v>5463</v>
      </c>
      <c r="B2116" s="9" t="s">
        <v>5537</v>
      </c>
      <c r="C2116" s="10" t="s">
        <v>17</v>
      </c>
      <c r="D2116" s="11" t="s">
        <v>6037</v>
      </c>
      <c r="E2116" s="9" t="s">
        <v>6037</v>
      </c>
      <c r="F2116" s="12" t="s">
        <v>5538</v>
      </c>
      <c r="G2116" s="12" t="s">
        <v>110</v>
      </c>
      <c r="H2116" s="13">
        <v>223855</v>
      </c>
      <c r="I2116" s="14">
        <v>111928</v>
      </c>
      <c r="J2116" s="15">
        <v>55964</v>
      </c>
      <c r="K2116" s="14">
        <v>55964</v>
      </c>
      <c r="L2116" s="25" t="s">
        <v>6037</v>
      </c>
    </row>
    <row r="2117" spans="1:12" x14ac:dyDescent="0.35">
      <c r="A2117" s="9" t="s">
        <v>5463</v>
      </c>
      <c r="B2117" s="9" t="s">
        <v>5537</v>
      </c>
      <c r="C2117" s="10" t="s">
        <v>5539</v>
      </c>
      <c r="D2117" s="11" t="s">
        <v>5540</v>
      </c>
      <c r="E2117" s="9" t="s">
        <v>45</v>
      </c>
      <c r="F2117" s="12" t="s">
        <v>5541</v>
      </c>
      <c r="G2117" s="12" t="s">
        <v>110</v>
      </c>
      <c r="H2117" s="13">
        <v>73338</v>
      </c>
      <c r="I2117" s="14">
        <v>36669</v>
      </c>
      <c r="J2117" s="15">
        <v>18335</v>
      </c>
      <c r="K2117" s="14">
        <v>18334</v>
      </c>
      <c r="L2117" s="25" t="s">
        <v>6037</v>
      </c>
    </row>
    <row r="2118" spans="1:12" x14ac:dyDescent="0.35">
      <c r="A2118" s="9" t="s">
        <v>5463</v>
      </c>
      <c r="B2118" s="9" t="s">
        <v>5542</v>
      </c>
      <c r="C2118" s="10" t="s">
        <v>17</v>
      </c>
      <c r="D2118" s="11" t="s">
        <v>6037</v>
      </c>
      <c r="E2118" s="9" t="s">
        <v>6037</v>
      </c>
      <c r="F2118" s="12" t="s">
        <v>5543</v>
      </c>
      <c r="G2118" s="12" t="s">
        <v>110</v>
      </c>
      <c r="H2118" s="13">
        <v>3682075</v>
      </c>
      <c r="I2118" s="14">
        <v>1841038</v>
      </c>
      <c r="J2118" s="15">
        <v>920519</v>
      </c>
      <c r="K2118" s="14">
        <v>920519</v>
      </c>
      <c r="L2118" s="25" t="s">
        <v>6037</v>
      </c>
    </row>
    <row r="2119" spans="1:12" x14ac:dyDescent="0.35">
      <c r="A2119" s="9" t="s">
        <v>5463</v>
      </c>
      <c r="B2119" s="9" t="s">
        <v>5542</v>
      </c>
      <c r="C2119" s="10" t="s">
        <v>5544</v>
      </c>
      <c r="D2119" s="11" t="s">
        <v>5545</v>
      </c>
      <c r="E2119" s="9" t="s">
        <v>45</v>
      </c>
      <c r="F2119" s="12" t="s">
        <v>5546</v>
      </c>
      <c r="G2119" s="12" t="s">
        <v>110</v>
      </c>
      <c r="H2119" s="13">
        <v>111187</v>
      </c>
      <c r="I2119" s="14">
        <v>55594</v>
      </c>
      <c r="J2119" s="15">
        <v>27797</v>
      </c>
      <c r="K2119" s="14">
        <v>27797</v>
      </c>
      <c r="L2119" s="25" t="s">
        <v>6037</v>
      </c>
    </row>
    <row r="2120" spans="1:12" x14ac:dyDescent="0.35">
      <c r="A2120" s="9" t="s">
        <v>5463</v>
      </c>
      <c r="B2120" s="9" t="s">
        <v>5542</v>
      </c>
      <c r="C2120" s="10" t="s">
        <v>5547</v>
      </c>
      <c r="D2120" s="11" t="s">
        <v>5548</v>
      </c>
      <c r="E2120" s="9" t="s">
        <v>22</v>
      </c>
      <c r="F2120" s="12" t="s">
        <v>5549</v>
      </c>
      <c r="G2120" s="12" t="s">
        <v>110</v>
      </c>
      <c r="H2120" s="13">
        <v>169064</v>
      </c>
      <c r="I2120" s="14">
        <v>84532</v>
      </c>
      <c r="J2120" s="15">
        <v>42266</v>
      </c>
      <c r="K2120" s="14">
        <v>42266</v>
      </c>
      <c r="L2120" s="25" t="s">
        <v>6037</v>
      </c>
    </row>
    <row r="2121" spans="1:12" x14ac:dyDescent="0.35">
      <c r="A2121" s="9" t="s">
        <v>5463</v>
      </c>
      <c r="B2121" s="9" t="s">
        <v>5550</v>
      </c>
      <c r="C2121" s="10" t="s">
        <v>17</v>
      </c>
      <c r="D2121" s="11" t="s">
        <v>6037</v>
      </c>
      <c r="E2121" s="9" t="s">
        <v>6037</v>
      </c>
      <c r="F2121" s="12" t="s">
        <v>5551</v>
      </c>
      <c r="G2121" s="12" t="s">
        <v>110</v>
      </c>
      <c r="H2121" s="13">
        <v>51203</v>
      </c>
      <c r="I2121" s="14">
        <v>25602</v>
      </c>
      <c r="J2121" s="15">
        <v>12801</v>
      </c>
      <c r="K2121" s="14">
        <v>12801</v>
      </c>
      <c r="L2121" s="25" t="s">
        <v>6037</v>
      </c>
    </row>
    <row r="2122" spans="1:12" x14ac:dyDescent="0.35">
      <c r="A2122" s="9" t="s">
        <v>5463</v>
      </c>
      <c r="B2122" s="9" t="s">
        <v>5550</v>
      </c>
      <c r="C2122" s="10" t="s">
        <v>5552</v>
      </c>
      <c r="D2122" s="11" t="s">
        <v>5553</v>
      </c>
      <c r="E2122" s="9" t="s">
        <v>45</v>
      </c>
      <c r="F2122" s="12" t="s">
        <v>5554</v>
      </c>
      <c r="G2122" s="12" t="s">
        <v>110</v>
      </c>
      <c r="H2122" s="13">
        <v>218768</v>
      </c>
      <c r="I2122" s="14">
        <v>109384</v>
      </c>
      <c r="J2122" s="15">
        <v>54692</v>
      </c>
      <c r="K2122" s="14">
        <v>54692</v>
      </c>
      <c r="L2122" s="25" t="s">
        <v>6037</v>
      </c>
    </row>
    <row r="2123" spans="1:12" x14ac:dyDescent="0.35">
      <c r="A2123" s="9" t="s">
        <v>5463</v>
      </c>
      <c r="B2123" s="9" t="s">
        <v>5555</v>
      </c>
      <c r="C2123" s="10" t="s">
        <v>17</v>
      </c>
      <c r="D2123" s="11" t="s">
        <v>6037</v>
      </c>
      <c r="E2123" s="9" t="s">
        <v>6037</v>
      </c>
      <c r="F2123" s="12" t="s">
        <v>5556</v>
      </c>
      <c r="G2123" s="12" t="s">
        <v>110</v>
      </c>
      <c r="H2123" s="13">
        <v>5602178</v>
      </c>
      <c r="I2123" s="14">
        <v>2801089</v>
      </c>
      <c r="J2123" s="15">
        <v>1400545</v>
      </c>
      <c r="K2123" s="14">
        <v>1400544</v>
      </c>
      <c r="L2123" s="25" t="s">
        <v>6037</v>
      </c>
    </row>
    <row r="2124" spans="1:12" x14ac:dyDescent="0.35">
      <c r="A2124" s="9" t="s">
        <v>5463</v>
      </c>
      <c r="B2124" s="9" t="s">
        <v>5557</v>
      </c>
      <c r="C2124" s="10" t="s">
        <v>17</v>
      </c>
      <c r="D2124" s="11" t="s">
        <v>6037</v>
      </c>
      <c r="E2124" s="9" t="s">
        <v>6037</v>
      </c>
      <c r="F2124" s="12" t="s">
        <v>5558</v>
      </c>
      <c r="G2124" s="12" t="s">
        <v>110</v>
      </c>
      <c r="H2124" s="13">
        <v>12688489</v>
      </c>
      <c r="I2124" s="14">
        <v>6344245</v>
      </c>
      <c r="J2124" s="15">
        <v>3172122</v>
      </c>
      <c r="K2124" s="14">
        <v>3172123</v>
      </c>
      <c r="L2124" s="25" t="s">
        <v>6037</v>
      </c>
    </row>
    <row r="2125" spans="1:12" x14ac:dyDescent="0.35">
      <c r="A2125" s="9" t="s">
        <v>5463</v>
      </c>
      <c r="B2125" s="9" t="s">
        <v>5559</v>
      </c>
      <c r="C2125" s="10" t="s">
        <v>17</v>
      </c>
      <c r="D2125" s="11" t="s">
        <v>6037</v>
      </c>
      <c r="E2125" s="9" t="s">
        <v>6037</v>
      </c>
      <c r="F2125" s="12" t="s">
        <v>5560</v>
      </c>
      <c r="G2125" s="12" t="s">
        <v>110</v>
      </c>
      <c r="H2125" s="13">
        <v>125982</v>
      </c>
      <c r="I2125" s="14">
        <v>62991</v>
      </c>
      <c r="J2125" s="15">
        <v>31496</v>
      </c>
      <c r="K2125" s="14">
        <v>31495</v>
      </c>
      <c r="L2125" s="25" t="s">
        <v>6037</v>
      </c>
    </row>
    <row r="2126" spans="1:12" x14ac:dyDescent="0.35">
      <c r="A2126" s="9" t="s">
        <v>5463</v>
      </c>
      <c r="B2126" s="9" t="s">
        <v>5561</v>
      </c>
      <c r="C2126" s="10" t="s">
        <v>17</v>
      </c>
      <c r="D2126" s="11" t="s">
        <v>6037</v>
      </c>
      <c r="E2126" s="9" t="s">
        <v>6037</v>
      </c>
      <c r="F2126" s="12" t="s">
        <v>5562</v>
      </c>
      <c r="G2126" s="12" t="s">
        <v>24</v>
      </c>
      <c r="H2126" s="13">
        <v>5125773</v>
      </c>
      <c r="I2126" s="14">
        <v>2562887</v>
      </c>
      <c r="J2126" s="15">
        <v>1281443</v>
      </c>
      <c r="K2126" s="14">
        <v>1281444</v>
      </c>
      <c r="L2126" s="25" t="s">
        <v>6037</v>
      </c>
    </row>
    <row r="2127" spans="1:12" x14ac:dyDescent="0.35">
      <c r="A2127" s="9" t="s">
        <v>5463</v>
      </c>
      <c r="B2127" s="9" t="s">
        <v>5563</v>
      </c>
      <c r="C2127" s="10" t="s">
        <v>17</v>
      </c>
      <c r="D2127" s="11" t="s">
        <v>6037</v>
      </c>
      <c r="E2127" s="9" t="s">
        <v>6037</v>
      </c>
      <c r="F2127" s="12" t="s">
        <v>5564</v>
      </c>
      <c r="G2127" s="12" t="s">
        <v>24</v>
      </c>
      <c r="H2127" s="13">
        <v>3715262</v>
      </c>
      <c r="I2127" s="14">
        <v>1857631</v>
      </c>
      <c r="J2127" s="15">
        <v>928816</v>
      </c>
      <c r="K2127" s="14">
        <v>928815</v>
      </c>
      <c r="L2127" s="25" t="s">
        <v>6037</v>
      </c>
    </row>
    <row r="2128" spans="1:12" x14ac:dyDescent="0.35">
      <c r="A2128" s="9" t="s">
        <v>5463</v>
      </c>
      <c r="B2128" s="9" t="s">
        <v>5565</v>
      </c>
      <c r="C2128" s="10" t="s">
        <v>17</v>
      </c>
      <c r="D2128" s="11" t="s">
        <v>6037</v>
      </c>
      <c r="E2128" s="9" t="s">
        <v>6037</v>
      </c>
      <c r="F2128" s="12" t="s">
        <v>5566</v>
      </c>
      <c r="G2128" s="12" t="s">
        <v>24</v>
      </c>
      <c r="H2128" s="13">
        <v>4505346</v>
      </c>
      <c r="I2128" s="14">
        <v>2252673</v>
      </c>
      <c r="J2128" s="15">
        <v>1126337</v>
      </c>
      <c r="K2128" s="14">
        <v>1126336</v>
      </c>
      <c r="L2128" s="25" t="s">
        <v>6037</v>
      </c>
    </row>
    <row r="2129" spans="1:12" x14ac:dyDescent="0.35">
      <c r="A2129" s="9" t="s">
        <v>5463</v>
      </c>
      <c r="B2129" s="9" t="s">
        <v>5565</v>
      </c>
      <c r="C2129" s="10" t="s">
        <v>5567</v>
      </c>
      <c r="D2129" s="11" t="s">
        <v>5568</v>
      </c>
      <c r="E2129" s="9" t="s">
        <v>45</v>
      </c>
      <c r="F2129" s="12" t="s">
        <v>5569</v>
      </c>
      <c r="G2129" s="12" t="s">
        <v>24</v>
      </c>
      <c r="H2129" s="13">
        <v>879690</v>
      </c>
      <c r="I2129" s="14">
        <v>439845</v>
      </c>
      <c r="J2129" s="15">
        <v>219923</v>
      </c>
      <c r="K2129" s="14">
        <v>219922</v>
      </c>
      <c r="L2129" s="25" t="s">
        <v>6037</v>
      </c>
    </row>
    <row r="2130" spans="1:12" x14ac:dyDescent="0.35">
      <c r="A2130" s="9" t="s">
        <v>5463</v>
      </c>
      <c r="B2130" s="9" t="s">
        <v>5570</v>
      </c>
      <c r="C2130" s="10" t="s">
        <v>17</v>
      </c>
      <c r="D2130" s="11" t="s">
        <v>6037</v>
      </c>
      <c r="E2130" s="9" t="s">
        <v>6037</v>
      </c>
      <c r="F2130" s="12" t="s">
        <v>5571</v>
      </c>
      <c r="G2130" s="12" t="s">
        <v>24</v>
      </c>
      <c r="H2130" s="13">
        <v>9098558</v>
      </c>
      <c r="I2130" s="14">
        <v>4549279</v>
      </c>
      <c r="J2130" s="15">
        <v>2274640</v>
      </c>
      <c r="K2130" s="14">
        <v>2274639</v>
      </c>
      <c r="L2130" s="25" t="s">
        <v>6037</v>
      </c>
    </row>
    <row r="2131" spans="1:12" x14ac:dyDescent="0.35">
      <c r="A2131" s="9" t="s">
        <v>5463</v>
      </c>
      <c r="B2131" s="9" t="s">
        <v>5570</v>
      </c>
      <c r="C2131" s="10" t="s">
        <v>5572</v>
      </c>
      <c r="D2131" s="11" t="s">
        <v>5573</v>
      </c>
      <c r="E2131" s="9" t="s">
        <v>45</v>
      </c>
      <c r="F2131" s="12" t="s">
        <v>5574</v>
      </c>
      <c r="G2131" s="12" t="s">
        <v>24</v>
      </c>
      <c r="H2131" s="13">
        <v>131546</v>
      </c>
      <c r="I2131" s="14">
        <v>65773</v>
      </c>
      <c r="J2131" s="15">
        <v>32887</v>
      </c>
      <c r="K2131" s="14">
        <v>32886</v>
      </c>
      <c r="L2131" s="25" t="s">
        <v>6037</v>
      </c>
    </row>
    <row r="2132" spans="1:12" x14ac:dyDescent="0.35">
      <c r="A2132" s="9" t="s">
        <v>5463</v>
      </c>
      <c r="B2132" s="9" t="s">
        <v>5575</v>
      </c>
      <c r="C2132" s="10" t="s">
        <v>17</v>
      </c>
      <c r="D2132" s="11" t="s">
        <v>6037</v>
      </c>
      <c r="E2132" s="9" t="s">
        <v>6037</v>
      </c>
      <c r="F2132" s="12" t="s">
        <v>5576</v>
      </c>
      <c r="G2132" s="12" t="s">
        <v>24</v>
      </c>
      <c r="H2132" s="13">
        <v>3106720</v>
      </c>
      <c r="I2132" s="14">
        <v>1553360</v>
      </c>
      <c r="J2132" s="15">
        <v>776680</v>
      </c>
      <c r="K2132" s="14">
        <v>776680</v>
      </c>
      <c r="L2132" s="25" t="s">
        <v>6037</v>
      </c>
    </row>
    <row r="2133" spans="1:12" x14ac:dyDescent="0.35">
      <c r="A2133" s="9" t="s">
        <v>5463</v>
      </c>
      <c r="B2133" s="9" t="s">
        <v>5575</v>
      </c>
      <c r="C2133" s="10" t="s">
        <v>5577</v>
      </c>
      <c r="D2133" s="11" t="s">
        <v>5578</v>
      </c>
      <c r="E2133" s="9" t="s">
        <v>22</v>
      </c>
      <c r="F2133" s="12" t="s">
        <v>5579</v>
      </c>
      <c r="G2133" s="12" t="s">
        <v>24</v>
      </c>
      <c r="H2133" s="13">
        <v>2753177</v>
      </c>
      <c r="I2133" s="14">
        <v>1376589</v>
      </c>
      <c r="J2133" s="15">
        <v>688294</v>
      </c>
      <c r="K2133" s="14">
        <v>688295</v>
      </c>
      <c r="L2133" s="25" t="s">
        <v>6037</v>
      </c>
    </row>
    <row r="2134" spans="1:12" x14ac:dyDescent="0.35">
      <c r="A2134" s="9" t="s">
        <v>5463</v>
      </c>
      <c r="B2134" s="9" t="s">
        <v>5580</v>
      </c>
      <c r="C2134" s="10" t="s">
        <v>17</v>
      </c>
      <c r="D2134" s="11" t="s">
        <v>6037</v>
      </c>
      <c r="E2134" s="9" t="s">
        <v>6037</v>
      </c>
      <c r="F2134" s="12" t="s">
        <v>5581</v>
      </c>
      <c r="G2134" s="12" t="s">
        <v>24</v>
      </c>
      <c r="H2134" s="13">
        <v>22925022</v>
      </c>
      <c r="I2134" s="14">
        <v>11462511</v>
      </c>
      <c r="J2134" s="15">
        <v>5731256</v>
      </c>
      <c r="K2134" s="14">
        <v>5731255</v>
      </c>
      <c r="L2134" s="25" t="s">
        <v>6037</v>
      </c>
    </row>
    <row r="2135" spans="1:12" x14ac:dyDescent="0.35">
      <c r="A2135" s="9" t="s">
        <v>5463</v>
      </c>
      <c r="B2135" s="9" t="s">
        <v>5580</v>
      </c>
      <c r="C2135" s="10" t="s">
        <v>5582</v>
      </c>
      <c r="D2135" s="11" t="s">
        <v>5583</v>
      </c>
      <c r="E2135" s="9" t="s">
        <v>22</v>
      </c>
      <c r="F2135" s="12" t="s">
        <v>5584</v>
      </c>
      <c r="G2135" s="12" t="s">
        <v>24</v>
      </c>
      <c r="H2135" s="13">
        <v>224983</v>
      </c>
      <c r="I2135" s="14">
        <v>112492</v>
      </c>
      <c r="J2135" s="15">
        <v>56246</v>
      </c>
      <c r="K2135" s="14">
        <v>56246</v>
      </c>
      <c r="L2135" s="25" t="s">
        <v>6037</v>
      </c>
    </row>
    <row r="2136" spans="1:12" x14ac:dyDescent="0.35">
      <c r="A2136" s="9" t="s">
        <v>5463</v>
      </c>
      <c r="B2136" s="9" t="s">
        <v>5580</v>
      </c>
      <c r="C2136" s="10" t="s">
        <v>5585</v>
      </c>
      <c r="D2136" s="11" t="s">
        <v>5586</v>
      </c>
      <c r="E2136" s="9" t="s">
        <v>22</v>
      </c>
      <c r="F2136" s="12" t="s">
        <v>5587</v>
      </c>
      <c r="G2136" s="12" t="s">
        <v>24</v>
      </c>
      <c r="H2136" s="13">
        <v>19912</v>
      </c>
      <c r="I2136" s="14">
        <v>9956</v>
      </c>
      <c r="J2136" s="15">
        <v>4978</v>
      </c>
      <c r="K2136" s="14">
        <v>4978</v>
      </c>
      <c r="L2136" s="25" t="s">
        <v>6037</v>
      </c>
    </row>
    <row r="2137" spans="1:12" x14ac:dyDescent="0.35">
      <c r="A2137" s="9" t="s">
        <v>5588</v>
      </c>
      <c r="B2137" s="9" t="s">
        <v>5589</v>
      </c>
      <c r="C2137" s="10" t="s">
        <v>17</v>
      </c>
      <c r="D2137" s="11" t="s">
        <v>6037</v>
      </c>
      <c r="E2137" s="9" t="s">
        <v>6037</v>
      </c>
      <c r="F2137" s="12" t="s">
        <v>5590</v>
      </c>
      <c r="G2137" s="12" t="s">
        <v>19</v>
      </c>
      <c r="H2137" s="13">
        <v>770704</v>
      </c>
      <c r="I2137" s="14">
        <v>385352</v>
      </c>
      <c r="J2137" s="15">
        <v>192676</v>
      </c>
      <c r="K2137" s="14">
        <v>192676</v>
      </c>
      <c r="L2137" s="25" t="s">
        <v>6037</v>
      </c>
    </row>
    <row r="2138" spans="1:12" x14ac:dyDescent="0.35">
      <c r="A2138" s="9" t="s">
        <v>5588</v>
      </c>
      <c r="B2138" s="9" t="s">
        <v>5589</v>
      </c>
      <c r="C2138" s="10" t="s">
        <v>5591</v>
      </c>
      <c r="D2138" s="11" t="s">
        <v>5592</v>
      </c>
      <c r="E2138" s="9" t="s">
        <v>22</v>
      </c>
      <c r="F2138" s="12" t="s">
        <v>5593</v>
      </c>
      <c r="G2138" s="12" t="s">
        <v>24</v>
      </c>
      <c r="H2138" s="13">
        <v>13000</v>
      </c>
      <c r="I2138" s="14">
        <v>6500</v>
      </c>
      <c r="J2138" s="15">
        <v>3250</v>
      </c>
      <c r="K2138" s="14">
        <v>3250</v>
      </c>
      <c r="L2138" s="25" t="s">
        <v>6037</v>
      </c>
    </row>
    <row r="2139" spans="1:12" x14ac:dyDescent="0.35">
      <c r="A2139" s="9" t="s">
        <v>5588</v>
      </c>
      <c r="B2139" s="9" t="s">
        <v>5594</v>
      </c>
      <c r="C2139" s="10" t="s">
        <v>17</v>
      </c>
      <c r="D2139" s="11" t="s">
        <v>6037</v>
      </c>
      <c r="E2139" s="9" t="s">
        <v>6037</v>
      </c>
      <c r="F2139" s="12" t="s">
        <v>5595</v>
      </c>
      <c r="G2139" s="12" t="s">
        <v>110</v>
      </c>
      <c r="H2139" s="13">
        <v>708009</v>
      </c>
      <c r="I2139" s="14">
        <v>354005</v>
      </c>
      <c r="J2139" s="15">
        <v>177002</v>
      </c>
      <c r="K2139" s="14">
        <v>177003</v>
      </c>
      <c r="L2139" s="25" t="s">
        <v>6037</v>
      </c>
    </row>
    <row r="2140" spans="1:12" x14ac:dyDescent="0.35">
      <c r="A2140" s="9" t="s">
        <v>5588</v>
      </c>
      <c r="B2140" s="9" t="s">
        <v>5596</v>
      </c>
      <c r="C2140" s="10" t="s">
        <v>17</v>
      </c>
      <c r="D2140" s="11" t="s">
        <v>6037</v>
      </c>
      <c r="E2140" s="9" t="s">
        <v>6037</v>
      </c>
      <c r="F2140" s="12" t="s">
        <v>5597</v>
      </c>
      <c r="G2140" s="12" t="s">
        <v>110</v>
      </c>
      <c r="H2140" s="13">
        <v>237259</v>
      </c>
      <c r="I2140" s="14">
        <v>118630</v>
      </c>
      <c r="J2140" s="15">
        <v>59315</v>
      </c>
      <c r="K2140" s="14">
        <v>59315</v>
      </c>
      <c r="L2140" s="25" t="s">
        <v>6037</v>
      </c>
    </row>
    <row r="2141" spans="1:12" x14ac:dyDescent="0.35">
      <c r="A2141" s="9" t="s">
        <v>5588</v>
      </c>
      <c r="B2141" s="9" t="s">
        <v>5598</v>
      </c>
      <c r="C2141" s="10" t="s">
        <v>17</v>
      </c>
      <c r="D2141" s="11" t="s">
        <v>6037</v>
      </c>
      <c r="E2141" s="9" t="s">
        <v>6037</v>
      </c>
      <c r="F2141" s="12" t="s">
        <v>5599</v>
      </c>
      <c r="G2141" s="12" t="s">
        <v>238</v>
      </c>
      <c r="H2141" s="13">
        <v>609111</v>
      </c>
      <c r="I2141" s="14">
        <v>304556</v>
      </c>
      <c r="J2141" s="15">
        <v>152278</v>
      </c>
      <c r="K2141" s="14">
        <v>152278</v>
      </c>
      <c r="L2141" s="25" t="s">
        <v>6037</v>
      </c>
    </row>
    <row r="2142" spans="1:12" x14ac:dyDescent="0.35">
      <c r="A2142" s="9" t="s">
        <v>5588</v>
      </c>
      <c r="B2142" s="9" t="s">
        <v>5600</v>
      </c>
      <c r="C2142" s="10" t="s">
        <v>17</v>
      </c>
      <c r="D2142" s="11" t="s">
        <v>6037</v>
      </c>
      <c r="E2142" s="9" t="s">
        <v>6037</v>
      </c>
      <c r="F2142" s="12" t="s">
        <v>5601</v>
      </c>
      <c r="G2142" s="12" t="s">
        <v>110</v>
      </c>
      <c r="H2142" s="13">
        <v>747477</v>
      </c>
      <c r="I2142" s="14">
        <v>373739</v>
      </c>
      <c r="J2142" s="15">
        <v>186869</v>
      </c>
      <c r="K2142" s="14">
        <v>186870</v>
      </c>
      <c r="L2142" s="25" t="s">
        <v>6037</v>
      </c>
    </row>
    <row r="2143" spans="1:12" x14ac:dyDescent="0.35">
      <c r="A2143" s="9" t="s">
        <v>5588</v>
      </c>
      <c r="B2143" s="9" t="s">
        <v>5602</v>
      </c>
      <c r="C2143" s="10" t="s">
        <v>17</v>
      </c>
      <c r="D2143" s="11" t="s">
        <v>6037</v>
      </c>
      <c r="E2143" s="9" t="s">
        <v>6037</v>
      </c>
      <c r="F2143" s="12" t="s">
        <v>5603</v>
      </c>
      <c r="G2143" s="12" t="s">
        <v>24</v>
      </c>
      <c r="H2143" s="13">
        <v>2997039</v>
      </c>
      <c r="I2143" s="14">
        <v>1498520</v>
      </c>
      <c r="J2143" s="15">
        <v>749260</v>
      </c>
      <c r="K2143" s="14">
        <v>749260</v>
      </c>
      <c r="L2143" s="25" t="s">
        <v>6037</v>
      </c>
    </row>
    <row r="2144" spans="1:12" x14ac:dyDescent="0.35">
      <c r="A2144" s="9" t="s">
        <v>5588</v>
      </c>
      <c r="B2144" s="9" t="s">
        <v>5604</v>
      </c>
      <c r="C2144" s="10" t="s">
        <v>17</v>
      </c>
      <c r="D2144" s="11" t="s">
        <v>6037</v>
      </c>
      <c r="E2144" s="9" t="s">
        <v>6037</v>
      </c>
      <c r="F2144" s="12" t="s">
        <v>5605</v>
      </c>
      <c r="G2144" s="12" t="s">
        <v>110</v>
      </c>
      <c r="H2144" s="13">
        <v>271304</v>
      </c>
      <c r="I2144" s="14">
        <v>135652</v>
      </c>
      <c r="J2144" s="15">
        <v>67826</v>
      </c>
      <c r="K2144" s="14">
        <v>67826</v>
      </c>
      <c r="L2144" s="25" t="s">
        <v>6037</v>
      </c>
    </row>
    <row r="2145" spans="1:12" x14ac:dyDescent="0.35">
      <c r="A2145" s="9" t="s">
        <v>5588</v>
      </c>
      <c r="B2145" s="9" t="s">
        <v>5604</v>
      </c>
      <c r="C2145" s="10" t="s">
        <v>5606</v>
      </c>
      <c r="D2145" s="11" t="s">
        <v>5607</v>
      </c>
      <c r="E2145" s="9" t="s">
        <v>22</v>
      </c>
      <c r="F2145" s="12" t="s">
        <v>5608</v>
      </c>
      <c r="G2145" s="12" t="s">
        <v>110</v>
      </c>
      <c r="H2145" s="13">
        <v>3471330</v>
      </c>
      <c r="I2145" s="14">
        <v>1735665</v>
      </c>
      <c r="J2145" s="15">
        <v>867833</v>
      </c>
      <c r="K2145" s="14">
        <v>867832</v>
      </c>
      <c r="L2145" s="25" t="s">
        <v>6037</v>
      </c>
    </row>
    <row r="2146" spans="1:12" x14ac:dyDescent="0.35">
      <c r="A2146" s="9" t="s">
        <v>5588</v>
      </c>
      <c r="B2146" s="9" t="s">
        <v>5609</v>
      </c>
      <c r="C2146" s="10" t="s">
        <v>17</v>
      </c>
      <c r="D2146" s="11" t="s">
        <v>6037</v>
      </c>
      <c r="E2146" s="9" t="s">
        <v>6037</v>
      </c>
      <c r="F2146" s="12" t="s">
        <v>5610</v>
      </c>
      <c r="G2146" s="12" t="s">
        <v>110</v>
      </c>
      <c r="H2146" s="13">
        <v>118978</v>
      </c>
      <c r="I2146" s="14">
        <v>59489</v>
      </c>
      <c r="J2146" s="15">
        <v>29745</v>
      </c>
      <c r="K2146" s="14">
        <v>29744</v>
      </c>
      <c r="L2146" s="25" t="s">
        <v>6037</v>
      </c>
    </row>
    <row r="2147" spans="1:12" x14ac:dyDescent="0.35">
      <c r="A2147" s="9" t="s">
        <v>5588</v>
      </c>
      <c r="B2147" s="9" t="s">
        <v>5609</v>
      </c>
      <c r="C2147" s="10" t="s">
        <v>5611</v>
      </c>
      <c r="D2147" s="11" t="s">
        <v>5612</v>
      </c>
      <c r="E2147" s="9" t="s">
        <v>22</v>
      </c>
      <c r="F2147" s="12" t="s">
        <v>5613</v>
      </c>
      <c r="G2147" s="12" t="s">
        <v>110</v>
      </c>
      <c r="H2147" s="13">
        <v>170076</v>
      </c>
      <c r="I2147" s="14">
        <v>85038</v>
      </c>
      <c r="J2147" s="15">
        <v>42519</v>
      </c>
      <c r="K2147" s="14">
        <v>42519</v>
      </c>
      <c r="L2147" s="25" t="s">
        <v>6037</v>
      </c>
    </row>
    <row r="2148" spans="1:12" x14ac:dyDescent="0.35">
      <c r="A2148" s="9" t="s">
        <v>5588</v>
      </c>
      <c r="B2148" s="9" t="s">
        <v>5609</v>
      </c>
      <c r="C2148" s="10" t="s">
        <v>5614</v>
      </c>
      <c r="D2148" s="11" t="s">
        <v>5615</v>
      </c>
      <c r="E2148" s="9" t="s">
        <v>22</v>
      </c>
      <c r="F2148" s="12" t="s">
        <v>5616</v>
      </c>
      <c r="G2148" s="12" t="s">
        <v>110</v>
      </c>
      <c r="H2148" s="13">
        <v>0</v>
      </c>
      <c r="I2148" s="14">
        <v>0</v>
      </c>
      <c r="J2148" s="15">
        <v>0</v>
      </c>
      <c r="K2148" s="14">
        <v>0</v>
      </c>
      <c r="L2148" s="25" t="s">
        <v>6106</v>
      </c>
    </row>
    <row r="2149" spans="1:12" x14ac:dyDescent="0.35">
      <c r="A2149" s="9" t="s">
        <v>5588</v>
      </c>
      <c r="B2149" s="9" t="s">
        <v>5609</v>
      </c>
      <c r="C2149" s="10" t="s">
        <v>5617</v>
      </c>
      <c r="D2149" s="11" t="s">
        <v>5618</v>
      </c>
      <c r="E2149" s="9" t="s">
        <v>22</v>
      </c>
      <c r="F2149" s="12" t="s">
        <v>5619</v>
      </c>
      <c r="G2149" s="12" t="s">
        <v>110</v>
      </c>
      <c r="H2149" s="13">
        <v>0</v>
      </c>
      <c r="I2149" s="14">
        <v>0</v>
      </c>
      <c r="J2149" s="15">
        <v>0</v>
      </c>
      <c r="K2149" s="14">
        <v>0</v>
      </c>
      <c r="L2149" s="25" t="s">
        <v>6106</v>
      </c>
    </row>
    <row r="2150" spans="1:12" x14ac:dyDescent="0.35">
      <c r="A2150" s="9" t="s">
        <v>5588</v>
      </c>
      <c r="B2150" s="9" t="s">
        <v>5620</v>
      </c>
      <c r="C2150" s="10" t="s">
        <v>17</v>
      </c>
      <c r="D2150" s="11" t="s">
        <v>6037</v>
      </c>
      <c r="E2150" s="9" t="s">
        <v>6037</v>
      </c>
      <c r="F2150" s="12" t="s">
        <v>5621</v>
      </c>
      <c r="G2150" s="12" t="s">
        <v>110</v>
      </c>
      <c r="H2150" s="13">
        <v>283534</v>
      </c>
      <c r="I2150" s="14">
        <v>141767</v>
      </c>
      <c r="J2150" s="15">
        <v>70884</v>
      </c>
      <c r="K2150" s="14">
        <v>70883</v>
      </c>
      <c r="L2150" s="25" t="s">
        <v>6037</v>
      </c>
    </row>
    <row r="2151" spans="1:12" x14ac:dyDescent="0.35">
      <c r="A2151" s="9" t="s">
        <v>5588</v>
      </c>
      <c r="B2151" s="9" t="s">
        <v>5620</v>
      </c>
      <c r="C2151" s="10" t="s">
        <v>5622</v>
      </c>
      <c r="D2151" s="11" t="s">
        <v>5623</v>
      </c>
      <c r="E2151" s="9" t="s">
        <v>22</v>
      </c>
      <c r="F2151" s="12" t="s">
        <v>5624</v>
      </c>
      <c r="G2151" s="12" t="s">
        <v>110</v>
      </c>
      <c r="H2151" s="13">
        <v>113630</v>
      </c>
      <c r="I2151" s="14">
        <v>56815</v>
      </c>
      <c r="J2151" s="15">
        <v>28408</v>
      </c>
      <c r="K2151" s="14">
        <v>28407</v>
      </c>
      <c r="L2151" s="25" t="s">
        <v>6037</v>
      </c>
    </row>
    <row r="2152" spans="1:12" x14ac:dyDescent="0.35">
      <c r="A2152" s="9" t="s">
        <v>5588</v>
      </c>
      <c r="B2152" s="9" t="s">
        <v>5625</v>
      </c>
      <c r="C2152" s="10" t="s">
        <v>17</v>
      </c>
      <c r="D2152" s="11" t="s">
        <v>6037</v>
      </c>
      <c r="E2152" s="9" t="s">
        <v>6037</v>
      </c>
      <c r="F2152" s="12" t="s">
        <v>5626</v>
      </c>
      <c r="G2152" s="12" t="s">
        <v>110</v>
      </c>
      <c r="H2152" s="13">
        <v>303535</v>
      </c>
      <c r="I2152" s="14">
        <v>151768</v>
      </c>
      <c r="J2152" s="15">
        <v>75884</v>
      </c>
      <c r="K2152" s="14">
        <v>75884</v>
      </c>
      <c r="L2152" s="25" t="s">
        <v>6037</v>
      </c>
    </row>
    <row r="2153" spans="1:12" x14ac:dyDescent="0.35">
      <c r="A2153" s="9" t="s">
        <v>5588</v>
      </c>
      <c r="B2153" s="9" t="s">
        <v>5627</v>
      </c>
      <c r="C2153" s="10" t="s">
        <v>17</v>
      </c>
      <c r="D2153" s="11" t="s">
        <v>6037</v>
      </c>
      <c r="E2153" s="9" t="s">
        <v>6037</v>
      </c>
      <c r="F2153" s="12" t="s">
        <v>5628</v>
      </c>
      <c r="G2153" s="12" t="s">
        <v>238</v>
      </c>
      <c r="H2153" s="13">
        <v>1436066</v>
      </c>
      <c r="I2153" s="14">
        <v>718033</v>
      </c>
      <c r="J2153" s="15">
        <v>359017</v>
      </c>
      <c r="K2153" s="14">
        <v>359016</v>
      </c>
      <c r="L2153" s="25" t="s">
        <v>6037</v>
      </c>
    </row>
    <row r="2154" spans="1:12" x14ac:dyDescent="0.35">
      <c r="A2154" s="9" t="s">
        <v>5588</v>
      </c>
      <c r="B2154" s="9" t="s">
        <v>5629</v>
      </c>
      <c r="C2154" s="10" t="s">
        <v>17</v>
      </c>
      <c r="D2154" s="11" t="s">
        <v>6037</v>
      </c>
      <c r="E2154" s="9" t="s">
        <v>6037</v>
      </c>
      <c r="F2154" s="12" t="s">
        <v>5630</v>
      </c>
      <c r="G2154" s="12" t="s">
        <v>110</v>
      </c>
      <c r="H2154" s="13">
        <v>248161</v>
      </c>
      <c r="I2154" s="14">
        <v>124081</v>
      </c>
      <c r="J2154" s="15">
        <v>62040</v>
      </c>
      <c r="K2154" s="14">
        <v>62041</v>
      </c>
      <c r="L2154" s="25" t="s">
        <v>6037</v>
      </c>
    </row>
    <row r="2155" spans="1:12" x14ac:dyDescent="0.35">
      <c r="A2155" s="9" t="s">
        <v>5588</v>
      </c>
      <c r="B2155" s="9" t="s">
        <v>5629</v>
      </c>
      <c r="C2155" s="10" t="s">
        <v>5631</v>
      </c>
      <c r="D2155" s="11" t="s">
        <v>5632</v>
      </c>
      <c r="E2155" s="9" t="s">
        <v>22</v>
      </c>
      <c r="F2155" s="12" t="s">
        <v>5633</v>
      </c>
      <c r="G2155" s="12" t="s">
        <v>110</v>
      </c>
      <c r="H2155" s="13">
        <v>541190</v>
      </c>
      <c r="I2155" s="14">
        <v>270595</v>
      </c>
      <c r="J2155" s="15">
        <v>135298</v>
      </c>
      <c r="K2155" s="14">
        <v>135297</v>
      </c>
      <c r="L2155" s="25" t="s">
        <v>6037</v>
      </c>
    </row>
    <row r="2156" spans="1:12" x14ac:dyDescent="0.35">
      <c r="A2156" s="9" t="s">
        <v>5588</v>
      </c>
      <c r="B2156" s="9" t="s">
        <v>5629</v>
      </c>
      <c r="C2156" s="10" t="s">
        <v>5634</v>
      </c>
      <c r="D2156" s="11" t="s">
        <v>5635</v>
      </c>
      <c r="E2156" s="9" t="s">
        <v>22</v>
      </c>
      <c r="F2156" s="12" t="s">
        <v>5636</v>
      </c>
      <c r="G2156" s="12" t="s">
        <v>110</v>
      </c>
      <c r="H2156" s="13">
        <v>23692</v>
      </c>
      <c r="I2156" s="14">
        <v>11846</v>
      </c>
      <c r="J2156" s="15">
        <v>5923</v>
      </c>
      <c r="K2156" s="14">
        <v>5923</v>
      </c>
      <c r="L2156" s="25" t="s">
        <v>6037</v>
      </c>
    </row>
    <row r="2157" spans="1:12" x14ac:dyDescent="0.35">
      <c r="A2157" s="9" t="s">
        <v>5588</v>
      </c>
      <c r="B2157" s="9" t="s">
        <v>5637</v>
      </c>
      <c r="C2157" s="10" t="s">
        <v>17</v>
      </c>
      <c r="D2157" s="11" t="s">
        <v>6037</v>
      </c>
      <c r="E2157" s="9" t="s">
        <v>6037</v>
      </c>
      <c r="F2157" s="12" t="s">
        <v>5638</v>
      </c>
      <c r="G2157" s="12" t="s">
        <v>24</v>
      </c>
      <c r="H2157" s="13">
        <v>19949142</v>
      </c>
      <c r="I2157" s="14">
        <v>9974571</v>
      </c>
      <c r="J2157" s="15">
        <v>4987286</v>
      </c>
      <c r="K2157" s="14">
        <v>4987285</v>
      </c>
      <c r="L2157" s="25" t="s">
        <v>6037</v>
      </c>
    </row>
    <row r="2158" spans="1:12" x14ac:dyDescent="0.35">
      <c r="A2158" s="9" t="s">
        <v>5588</v>
      </c>
      <c r="B2158" s="9" t="s">
        <v>5637</v>
      </c>
      <c r="C2158" s="10" t="s">
        <v>5639</v>
      </c>
      <c r="D2158" s="11" t="s">
        <v>5640</v>
      </c>
      <c r="E2158" s="9" t="s">
        <v>22</v>
      </c>
      <c r="F2158" s="12" t="s">
        <v>5641</v>
      </c>
      <c r="G2158" s="12" t="s">
        <v>24</v>
      </c>
      <c r="H2158" s="13">
        <v>687717</v>
      </c>
      <c r="I2158" s="14">
        <v>343859</v>
      </c>
      <c r="J2158" s="15">
        <v>171929</v>
      </c>
      <c r="K2158" s="14">
        <v>171930</v>
      </c>
      <c r="L2158" s="25" t="s">
        <v>6037</v>
      </c>
    </row>
    <row r="2159" spans="1:12" x14ac:dyDescent="0.35">
      <c r="A2159" s="9" t="s">
        <v>5588</v>
      </c>
      <c r="B2159" s="9" t="s">
        <v>5637</v>
      </c>
      <c r="C2159" s="10" t="s">
        <v>5642</v>
      </c>
      <c r="D2159" s="11" t="s">
        <v>5643</v>
      </c>
      <c r="E2159" s="9" t="s">
        <v>22</v>
      </c>
      <c r="F2159" s="12" t="s">
        <v>5644</v>
      </c>
      <c r="G2159" s="12" t="s">
        <v>24</v>
      </c>
      <c r="H2159" s="13">
        <v>419473</v>
      </c>
      <c r="I2159" s="14">
        <v>209737</v>
      </c>
      <c r="J2159" s="15">
        <v>104868</v>
      </c>
      <c r="K2159" s="14">
        <v>104869</v>
      </c>
      <c r="L2159" s="25" t="s">
        <v>6037</v>
      </c>
    </row>
    <row r="2160" spans="1:12" x14ac:dyDescent="0.35">
      <c r="A2160" s="9" t="s">
        <v>5645</v>
      </c>
      <c r="B2160" s="9" t="s">
        <v>5646</v>
      </c>
      <c r="C2160" s="10" t="s">
        <v>17</v>
      </c>
      <c r="D2160" s="11" t="s">
        <v>6037</v>
      </c>
      <c r="E2160" s="9" t="s">
        <v>6037</v>
      </c>
      <c r="F2160" s="12" t="s">
        <v>5647</v>
      </c>
      <c r="G2160" s="12" t="s">
        <v>19</v>
      </c>
      <c r="H2160" s="13">
        <v>136535</v>
      </c>
      <c r="I2160" s="14">
        <v>68268</v>
      </c>
      <c r="J2160" s="15">
        <v>34134</v>
      </c>
      <c r="K2160" s="14">
        <v>34134</v>
      </c>
      <c r="L2160" s="25" t="s">
        <v>6037</v>
      </c>
    </row>
    <row r="2161" spans="1:12" x14ac:dyDescent="0.35">
      <c r="A2161" s="9" t="s">
        <v>5645</v>
      </c>
      <c r="B2161" s="9" t="s">
        <v>5646</v>
      </c>
      <c r="C2161" s="10" t="s">
        <v>5648</v>
      </c>
      <c r="D2161" s="11" t="s">
        <v>5649</v>
      </c>
      <c r="E2161" s="9" t="s">
        <v>45</v>
      </c>
      <c r="F2161" s="12" t="s">
        <v>5650</v>
      </c>
      <c r="G2161" s="12" t="s">
        <v>19</v>
      </c>
      <c r="H2161" s="13">
        <v>17284</v>
      </c>
      <c r="I2161" s="14">
        <v>8642</v>
      </c>
      <c r="J2161" s="15">
        <v>4321</v>
      </c>
      <c r="K2161" s="14">
        <v>4321</v>
      </c>
      <c r="L2161" s="25" t="s">
        <v>6037</v>
      </c>
    </row>
    <row r="2162" spans="1:12" x14ac:dyDescent="0.35">
      <c r="A2162" s="9" t="s">
        <v>5645</v>
      </c>
      <c r="B2162" s="9" t="s">
        <v>5646</v>
      </c>
      <c r="C2162" s="10" t="s">
        <v>5651</v>
      </c>
      <c r="D2162" s="11" t="s">
        <v>5652</v>
      </c>
      <c r="E2162" s="9" t="s">
        <v>45</v>
      </c>
      <c r="F2162" s="12" t="s">
        <v>5653</v>
      </c>
      <c r="G2162" s="12" t="s">
        <v>110</v>
      </c>
      <c r="H2162" s="13">
        <v>170612</v>
      </c>
      <c r="I2162" s="14">
        <v>85306</v>
      </c>
      <c r="J2162" s="15">
        <v>42653</v>
      </c>
      <c r="K2162" s="14">
        <v>42653</v>
      </c>
      <c r="L2162" s="25" t="s">
        <v>6037</v>
      </c>
    </row>
    <row r="2163" spans="1:12" x14ac:dyDescent="0.35">
      <c r="A2163" s="9" t="s">
        <v>5645</v>
      </c>
      <c r="B2163" s="9" t="s">
        <v>5654</v>
      </c>
      <c r="C2163" s="10" t="s">
        <v>17</v>
      </c>
      <c r="D2163" s="11" t="s">
        <v>6037</v>
      </c>
      <c r="E2163" s="9" t="s">
        <v>6037</v>
      </c>
      <c r="F2163" s="12" t="s">
        <v>5655</v>
      </c>
      <c r="G2163" s="12" t="s">
        <v>110</v>
      </c>
      <c r="H2163" s="13">
        <v>1358549</v>
      </c>
      <c r="I2163" s="14">
        <v>679275</v>
      </c>
      <c r="J2163" s="15">
        <v>339637</v>
      </c>
      <c r="K2163" s="14">
        <v>339638</v>
      </c>
      <c r="L2163" s="25" t="s">
        <v>6037</v>
      </c>
    </row>
    <row r="2164" spans="1:12" ht="31" x14ac:dyDescent="0.35">
      <c r="A2164" s="9" t="s">
        <v>5645</v>
      </c>
      <c r="B2164" s="9" t="s">
        <v>5654</v>
      </c>
      <c r="C2164" s="10" t="s">
        <v>5656</v>
      </c>
      <c r="D2164" s="11" t="s">
        <v>5657</v>
      </c>
      <c r="E2164" s="9" t="s">
        <v>45</v>
      </c>
      <c r="F2164" s="12" t="s">
        <v>5658</v>
      </c>
      <c r="G2164" s="12" t="s">
        <v>110</v>
      </c>
      <c r="H2164" s="13">
        <v>17380</v>
      </c>
      <c r="I2164" s="14">
        <v>8690</v>
      </c>
      <c r="J2164" s="15">
        <v>4345</v>
      </c>
      <c r="K2164" s="14">
        <v>4345</v>
      </c>
      <c r="L2164" s="25" t="s">
        <v>6037</v>
      </c>
    </row>
    <row r="2165" spans="1:12" x14ac:dyDescent="0.35">
      <c r="A2165" s="9" t="s">
        <v>5645</v>
      </c>
      <c r="B2165" s="9" t="s">
        <v>5659</v>
      </c>
      <c r="C2165" s="10" t="s">
        <v>17</v>
      </c>
      <c r="D2165" s="11" t="s">
        <v>6037</v>
      </c>
      <c r="E2165" s="9" t="s">
        <v>6037</v>
      </c>
      <c r="F2165" s="12" t="s">
        <v>5660</v>
      </c>
      <c r="G2165" s="12" t="s">
        <v>110</v>
      </c>
      <c r="H2165" s="13">
        <v>3218768</v>
      </c>
      <c r="I2165" s="14">
        <v>1609384</v>
      </c>
      <c r="J2165" s="15">
        <v>804692</v>
      </c>
      <c r="K2165" s="14">
        <v>804692</v>
      </c>
      <c r="L2165" s="25" t="s">
        <v>6037</v>
      </c>
    </row>
    <row r="2166" spans="1:12" x14ac:dyDescent="0.35">
      <c r="A2166" s="9" t="s">
        <v>5645</v>
      </c>
      <c r="B2166" s="9" t="s">
        <v>5661</v>
      </c>
      <c r="C2166" s="10" t="s">
        <v>17</v>
      </c>
      <c r="D2166" s="11" t="s">
        <v>6037</v>
      </c>
      <c r="E2166" s="9" t="s">
        <v>6037</v>
      </c>
      <c r="F2166" s="12" t="s">
        <v>5662</v>
      </c>
      <c r="G2166" s="12" t="s">
        <v>238</v>
      </c>
      <c r="H2166" s="13">
        <v>1870608</v>
      </c>
      <c r="I2166" s="14">
        <v>935304</v>
      </c>
      <c r="J2166" s="15">
        <v>467652</v>
      </c>
      <c r="K2166" s="14">
        <v>467652</v>
      </c>
      <c r="L2166" s="25" t="s">
        <v>6037</v>
      </c>
    </row>
    <row r="2167" spans="1:12" x14ac:dyDescent="0.35">
      <c r="A2167" s="9" t="s">
        <v>5645</v>
      </c>
      <c r="B2167" s="9" t="s">
        <v>5663</v>
      </c>
      <c r="C2167" s="10" t="s">
        <v>17</v>
      </c>
      <c r="D2167" s="11" t="s">
        <v>6037</v>
      </c>
      <c r="E2167" s="9" t="s">
        <v>6037</v>
      </c>
      <c r="F2167" s="12" t="s">
        <v>5664</v>
      </c>
      <c r="G2167" s="12" t="s">
        <v>110</v>
      </c>
      <c r="H2167" s="13">
        <v>22434</v>
      </c>
      <c r="I2167" s="14">
        <v>11217</v>
      </c>
      <c r="J2167" s="15">
        <v>5609</v>
      </c>
      <c r="K2167" s="14">
        <v>5608</v>
      </c>
      <c r="L2167" s="25" t="s">
        <v>6037</v>
      </c>
    </row>
    <row r="2168" spans="1:12" x14ac:dyDescent="0.35">
      <c r="A2168" s="9" t="s">
        <v>5645</v>
      </c>
      <c r="B2168" s="9" t="s">
        <v>5665</v>
      </c>
      <c r="C2168" s="10" t="s">
        <v>17</v>
      </c>
      <c r="D2168" s="11" t="s">
        <v>6037</v>
      </c>
      <c r="E2168" s="9" t="s">
        <v>6037</v>
      </c>
      <c r="F2168" s="12" t="s">
        <v>5666</v>
      </c>
      <c r="G2168" s="12" t="s">
        <v>110</v>
      </c>
      <c r="H2168" s="13">
        <v>1774201</v>
      </c>
      <c r="I2168" s="14">
        <v>887101</v>
      </c>
      <c r="J2168" s="15">
        <v>443550</v>
      </c>
      <c r="K2168" s="14">
        <v>443551</v>
      </c>
      <c r="L2168" s="25" t="s">
        <v>6037</v>
      </c>
    </row>
    <row r="2169" spans="1:12" x14ac:dyDescent="0.35">
      <c r="A2169" s="9" t="s">
        <v>5645</v>
      </c>
      <c r="B2169" s="9" t="s">
        <v>5665</v>
      </c>
      <c r="C2169" s="10" t="s">
        <v>5667</v>
      </c>
      <c r="D2169" s="11" t="s">
        <v>5668</v>
      </c>
      <c r="E2169" s="9" t="s">
        <v>45</v>
      </c>
      <c r="F2169" s="12" t="s">
        <v>5669</v>
      </c>
      <c r="G2169" s="12" t="s">
        <v>110</v>
      </c>
      <c r="H2169" s="13">
        <v>25544</v>
      </c>
      <c r="I2169" s="14">
        <v>12772</v>
      </c>
      <c r="J2169" s="15">
        <v>6386</v>
      </c>
      <c r="K2169" s="14">
        <v>6386</v>
      </c>
      <c r="L2169" s="25" t="s">
        <v>6037</v>
      </c>
    </row>
    <row r="2170" spans="1:12" x14ac:dyDescent="0.35">
      <c r="A2170" s="9" t="s">
        <v>5645</v>
      </c>
      <c r="B2170" s="9" t="s">
        <v>5670</v>
      </c>
      <c r="C2170" s="10" t="s">
        <v>17</v>
      </c>
      <c r="D2170" s="11" t="s">
        <v>6037</v>
      </c>
      <c r="E2170" s="9" t="s">
        <v>6037</v>
      </c>
      <c r="F2170" s="12" t="s">
        <v>5671</v>
      </c>
      <c r="G2170" s="12" t="s">
        <v>110</v>
      </c>
      <c r="H2170" s="13">
        <v>76922</v>
      </c>
      <c r="I2170" s="14">
        <v>38461</v>
      </c>
      <c r="J2170" s="15">
        <v>19231</v>
      </c>
      <c r="K2170" s="14">
        <v>19230</v>
      </c>
      <c r="L2170" s="25" t="s">
        <v>6037</v>
      </c>
    </row>
    <row r="2171" spans="1:12" x14ac:dyDescent="0.35">
      <c r="A2171" s="9" t="s">
        <v>5645</v>
      </c>
      <c r="B2171" s="9" t="s">
        <v>5672</v>
      </c>
      <c r="C2171" s="10" t="s">
        <v>17</v>
      </c>
      <c r="D2171" s="11" t="s">
        <v>6037</v>
      </c>
      <c r="E2171" s="9" t="s">
        <v>6037</v>
      </c>
      <c r="F2171" s="12" t="s">
        <v>5673</v>
      </c>
      <c r="G2171" s="12" t="s">
        <v>110</v>
      </c>
      <c r="H2171" s="13">
        <v>615492</v>
      </c>
      <c r="I2171" s="14">
        <v>307746</v>
      </c>
      <c r="J2171" s="15">
        <v>153873</v>
      </c>
      <c r="K2171" s="14">
        <v>153873</v>
      </c>
      <c r="L2171" s="25" t="s">
        <v>6037</v>
      </c>
    </row>
    <row r="2172" spans="1:12" x14ac:dyDescent="0.35">
      <c r="A2172" s="9" t="s">
        <v>5645</v>
      </c>
      <c r="B2172" s="9" t="s">
        <v>5674</v>
      </c>
      <c r="C2172" s="10" t="s">
        <v>17</v>
      </c>
      <c r="D2172" s="11" t="s">
        <v>6037</v>
      </c>
      <c r="E2172" s="9" t="s">
        <v>6037</v>
      </c>
      <c r="F2172" s="12" t="s">
        <v>5675</v>
      </c>
      <c r="G2172" s="12" t="s">
        <v>110</v>
      </c>
      <c r="H2172" s="13">
        <v>171371</v>
      </c>
      <c r="I2172" s="14">
        <v>85686</v>
      </c>
      <c r="J2172" s="15">
        <v>42843</v>
      </c>
      <c r="K2172" s="14">
        <v>42843</v>
      </c>
      <c r="L2172" s="25" t="s">
        <v>6037</v>
      </c>
    </row>
    <row r="2173" spans="1:12" x14ac:dyDescent="0.35">
      <c r="A2173" s="9" t="s">
        <v>5645</v>
      </c>
      <c r="B2173" s="9" t="s">
        <v>5676</v>
      </c>
      <c r="C2173" s="10" t="s">
        <v>17</v>
      </c>
      <c r="D2173" s="11" t="s">
        <v>6037</v>
      </c>
      <c r="E2173" s="9" t="s">
        <v>6037</v>
      </c>
      <c r="F2173" s="12" t="s">
        <v>5677</v>
      </c>
      <c r="G2173" s="12" t="s">
        <v>110</v>
      </c>
      <c r="H2173" s="13">
        <v>525787</v>
      </c>
      <c r="I2173" s="14">
        <v>262894</v>
      </c>
      <c r="J2173" s="15">
        <v>131447</v>
      </c>
      <c r="K2173" s="14">
        <v>131447</v>
      </c>
      <c r="L2173" s="25" t="s">
        <v>6037</v>
      </c>
    </row>
    <row r="2174" spans="1:12" x14ac:dyDescent="0.35">
      <c r="A2174" s="9" t="s">
        <v>5645</v>
      </c>
      <c r="B2174" s="9" t="s">
        <v>5678</v>
      </c>
      <c r="C2174" s="10" t="s">
        <v>17</v>
      </c>
      <c r="D2174" s="11" t="s">
        <v>6037</v>
      </c>
      <c r="E2174" s="9" t="s">
        <v>6037</v>
      </c>
      <c r="F2174" s="12" t="s">
        <v>5679</v>
      </c>
      <c r="G2174" s="12" t="s">
        <v>24</v>
      </c>
      <c r="H2174" s="13">
        <v>1105539</v>
      </c>
      <c r="I2174" s="14">
        <v>552770</v>
      </c>
      <c r="J2174" s="15">
        <v>276385</v>
      </c>
      <c r="K2174" s="14">
        <v>276385</v>
      </c>
      <c r="L2174" s="25" t="s">
        <v>6037</v>
      </c>
    </row>
    <row r="2175" spans="1:12" x14ac:dyDescent="0.35">
      <c r="A2175" s="9" t="s">
        <v>5645</v>
      </c>
      <c r="B2175" s="9" t="s">
        <v>5680</v>
      </c>
      <c r="C2175" s="10" t="s">
        <v>17</v>
      </c>
      <c r="D2175" s="11" t="s">
        <v>6037</v>
      </c>
      <c r="E2175" s="9" t="s">
        <v>6037</v>
      </c>
      <c r="F2175" s="12" t="s">
        <v>5681</v>
      </c>
      <c r="G2175" s="12" t="s">
        <v>110</v>
      </c>
      <c r="H2175" s="13">
        <v>3187037</v>
      </c>
      <c r="I2175" s="14">
        <v>1593519</v>
      </c>
      <c r="J2175" s="15">
        <v>796759</v>
      </c>
      <c r="K2175" s="14">
        <v>796760</v>
      </c>
      <c r="L2175" s="25" t="s">
        <v>6037</v>
      </c>
    </row>
    <row r="2176" spans="1:12" x14ac:dyDescent="0.35">
      <c r="A2176" s="9" t="s">
        <v>5645</v>
      </c>
      <c r="B2176" s="9" t="s">
        <v>5682</v>
      </c>
      <c r="C2176" s="10" t="s">
        <v>17</v>
      </c>
      <c r="D2176" s="11" t="s">
        <v>6037</v>
      </c>
      <c r="E2176" s="9" t="s">
        <v>6037</v>
      </c>
      <c r="F2176" s="12" t="s">
        <v>5683</v>
      </c>
      <c r="G2176" s="12" t="s">
        <v>238</v>
      </c>
      <c r="H2176" s="13">
        <v>2198520</v>
      </c>
      <c r="I2176" s="14">
        <v>1099260</v>
      </c>
      <c r="J2176" s="15">
        <v>549630</v>
      </c>
      <c r="K2176" s="14">
        <v>549630</v>
      </c>
      <c r="L2176" s="25" t="s">
        <v>6037</v>
      </c>
    </row>
    <row r="2177" spans="1:12" x14ac:dyDescent="0.35">
      <c r="A2177" s="9" t="s">
        <v>5645</v>
      </c>
      <c r="B2177" s="9" t="s">
        <v>5684</v>
      </c>
      <c r="C2177" s="10" t="s">
        <v>17</v>
      </c>
      <c r="D2177" s="11" t="s">
        <v>6037</v>
      </c>
      <c r="E2177" s="9" t="s">
        <v>6037</v>
      </c>
      <c r="F2177" s="12" t="s">
        <v>5685</v>
      </c>
      <c r="G2177" s="12" t="s">
        <v>110</v>
      </c>
      <c r="H2177" s="13">
        <v>267545</v>
      </c>
      <c r="I2177" s="14">
        <v>133773</v>
      </c>
      <c r="J2177" s="15">
        <v>66886</v>
      </c>
      <c r="K2177" s="14">
        <v>66887</v>
      </c>
      <c r="L2177" s="25" t="s">
        <v>6037</v>
      </c>
    </row>
    <row r="2178" spans="1:12" x14ac:dyDescent="0.35">
      <c r="A2178" s="9" t="s">
        <v>5645</v>
      </c>
      <c r="B2178" s="9" t="s">
        <v>5686</v>
      </c>
      <c r="C2178" s="10" t="s">
        <v>17</v>
      </c>
      <c r="D2178" s="11" t="s">
        <v>6037</v>
      </c>
      <c r="E2178" s="9" t="s">
        <v>6037</v>
      </c>
      <c r="F2178" s="12" t="s">
        <v>5687</v>
      </c>
      <c r="G2178" s="12" t="s">
        <v>110</v>
      </c>
      <c r="H2178" s="13">
        <v>402016</v>
      </c>
      <c r="I2178" s="14">
        <v>201008</v>
      </c>
      <c r="J2178" s="15">
        <v>100504</v>
      </c>
      <c r="K2178" s="14">
        <v>100504</v>
      </c>
      <c r="L2178" s="25" t="s">
        <v>6037</v>
      </c>
    </row>
    <row r="2179" spans="1:12" x14ac:dyDescent="0.35">
      <c r="A2179" s="9" t="s">
        <v>5688</v>
      </c>
      <c r="B2179" s="9" t="s">
        <v>5689</v>
      </c>
      <c r="C2179" s="10" t="s">
        <v>17</v>
      </c>
      <c r="D2179" s="11" t="s">
        <v>6037</v>
      </c>
      <c r="E2179" s="9" t="s">
        <v>6037</v>
      </c>
      <c r="F2179" s="12" t="s">
        <v>5690</v>
      </c>
      <c r="G2179" s="12" t="s">
        <v>19</v>
      </c>
      <c r="H2179" s="13">
        <v>52088</v>
      </c>
      <c r="I2179" s="14">
        <v>26044</v>
      </c>
      <c r="J2179" s="15">
        <v>13022</v>
      </c>
      <c r="K2179" s="14">
        <v>13022</v>
      </c>
      <c r="L2179" s="25" t="s">
        <v>6037</v>
      </c>
    </row>
    <row r="2180" spans="1:12" x14ac:dyDescent="0.35">
      <c r="A2180" s="9" t="s">
        <v>5688</v>
      </c>
      <c r="B2180" s="9" t="s">
        <v>5689</v>
      </c>
      <c r="C2180" s="10" t="s">
        <v>5691</v>
      </c>
      <c r="D2180" s="11" t="s">
        <v>5692</v>
      </c>
      <c r="E2180" s="9" t="s">
        <v>22</v>
      </c>
      <c r="F2180" s="12" t="s">
        <v>5693</v>
      </c>
      <c r="G2180" s="12" t="s">
        <v>19</v>
      </c>
      <c r="H2180" s="13">
        <v>13080</v>
      </c>
      <c r="I2180" s="14">
        <v>6540</v>
      </c>
      <c r="J2180" s="15">
        <v>3270</v>
      </c>
      <c r="K2180" s="14">
        <v>3270</v>
      </c>
      <c r="L2180" s="25" t="s">
        <v>6037</v>
      </c>
    </row>
    <row r="2181" spans="1:12" x14ac:dyDescent="0.35">
      <c r="A2181" s="9" t="s">
        <v>5688</v>
      </c>
      <c r="B2181" s="9" t="s">
        <v>5694</v>
      </c>
      <c r="C2181" s="10" t="s">
        <v>17</v>
      </c>
      <c r="D2181" s="11" t="s">
        <v>6037</v>
      </c>
      <c r="E2181" s="9" t="s">
        <v>6037</v>
      </c>
      <c r="F2181" s="12" t="s">
        <v>5695</v>
      </c>
      <c r="G2181" s="12" t="s">
        <v>110</v>
      </c>
      <c r="H2181" s="13">
        <v>148424</v>
      </c>
      <c r="I2181" s="14">
        <v>74212</v>
      </c>
      <c r="J2181" s="15">
        <v>37106</v>
      </c>
      <c r="K2181" s="14">
        <v>37106</v>
      </c>
      <c r="L2181" s="25" t="s">
        <v>6037</v>
      </c>
    </row>
    <row r="2182" spans="1:12" x14ac:dyDescent="0.35">
      <c r="A2182" s="9" t="s">
        <v>5688</v>
      </c>
      <c r="B2182" s="9" t="s">
        <v>5696</v>
      </c>
      <c r="C2182" s="10" t="s">
        <v>17</v>
      </c>
      <c r="D2182" s="11" t="s">
        <v>6037</v>
      </c>
      <c r="E2182" s="9" t="s">
        <v>6037</v>
      </c>
      <c r="F2182" s="12" t="s">
        <v>5697</v>
      </c>
      <c r="G2182" s="12" t="s">
        <v>110</v>
      </c>
      <c r="H2182" s="13">
        <v>6104</v>
      </c>
      <c r="I2182" s="14">
        <v>3052</v>
      </c>
      <c r="J2182" s="15">
        <v>1526</v>
      </c>
      <c r="K2182" s="14">
        <v>1526</v>
      </c>
      <c r="L2182" s="25" t="s">
        <v>6037</v>
      </c>
    </row>
    <row r="2183" spans="1:12" x14ac:dyDescent="0.35">
      <c r="A2183" s="9" t="s">
        <v>5688</v>
      </c>
      <c r="B2183" s="9" t="s">
        <v>5698</v>
      </c>
      <c r="C2183" s="10" t="s">
        <v>17</v>
      </c>
      <c r="D2183" s="11" t="s">
        <v>6037</v>
      </c>
      <c r="E2183" s="9" t="s">
        <v>6037</v>
      </c>
      <c r="F2183" s="12" t="s">
        <v>5699</v>
      </c>
      <c r="G2183" s="12" t="s">
        <v>110</v>
      </c>
      <c r="H2183" s="13">
        <v>266631</v>
      </c>
      <c r="I2183" s="14">
        <v>133316</v>
      </c>
      <c r="J2183" s="15">
        <v>66658</v>
      </c>
      <c r="K2183" s="14">
        <v>66658</v>
      </c>
      <c r="L2183" s="25" t="s">
        <v>6037</v>
      </c>
    </row>
    <row r="2184" spans="1:12" x14ac:dyDescent="0.35">
      <c r="A2184" s="9" t="s">
        <v>5688</v>
      </c>
      <c r="B2184" s="9" t="s">
        <v>5700</v>
      </c>
      <c r="C2184" s="10" t="s">
        <v>17</v>
      </c>
      <c r="D2184" s="11" t="s">
        <v>6037</v>
      </c>
      <c r="E2184" s="9" t="s">
        <v>6037</v>
      </c>
      <c r="F2184" s="12" t="s">
        <v>5701</v>
      </c>
      <c r="G2184" s="12" t="s">
        <v>110</v>
      </c>
      <c r="H2184" s="13">
        <v>112351</v>
      </c>
      <c r="I2184" s="14">
        <v>56176</v>
      </c>
      <c r="J2184" s="15">
        <v>28088</v>
      </c>
      <c r="K2184" s="14">
        <v>28088</v>
      </c>
      <c r="L2184" s="25" t="s">
        <v>6037</v>
      </c>
    </row>
    <row r="2185" spans="1:12" x14ac:dyDescent="0.35">
      <c r="A2185" s="9" t="s">
        <v>5688</v>
      </c>
      <c r="B2185" s="9" t="s">
        <v>5702</v>
      </c>
      <c r="C2185" s="10" t="s">
        <v>17</v>
      </c>
      <c r="D2185" s="11" t="s">
        <v>6037</v>
      </c>
      <c r="E2185" s="9" t="s">
        <v>6037</v>
      </c>
      <c r="F2185" s="12" t="s">
        <v>5703</v>
      </c>
      <c r="G2185" s="12" t="s">
        <v>110</v>
      </c>
      <c r="H2185" s="13">
        <v>11722</v>
      </c>
      <c r="I2185" s="14">
        <v>5861</v>
      </c>
      <c r="J2185" s="15">
        <v>2931</v>
      </c>
      <c r="K2185" s="14">
        <v>2930</v>
      </c>
      <c r="L2185" s="25" t="s">
        <v>6037</v>
      </c>
    </row>
    <row r="2186" spans="1:12" x14ac:dyDescent="0.35">
      <c r="A2186" s="9" t="s">
        <v>5688</v>
      </c>
      <c r="B2186" s="9" t="s">
        <v>5704</v>
      </c>
      <c r="C2186" s="10" t="s">
        <v>17</v>
      </c>
      <c r="D2186" s="11" t="s">
        <v>6037</v>
      </c>
      <c r="E2186" s="9" t="s">
        <v>6037</v>
      </c>
      <c r="F2186" s="12" t="s">
        <v>5705</v>
      </c>
      <c r="G2186" s="12" t="s">
        <v>110</v>
      </c>
      <c r="H2186" s="13">
        <v>2688</v>
      </c>
      <c r="I2186" s="14">
        <v>1344</v>
      </c>
      <c r="J2186" s="15">
        <v>672</v>
      </c>
      <c r="K2186" s="14">
        <v>672</v>
      </c>
      <c r="L2186" s="25" t="s">
        <v>6037</v>
      </c>
    </row>
    <row r="2187" spans="1:12" x14ac:dyDescent="0.35">
      <c r="A2187" s="9" t="s">
        <v>5688</v>
      </c>
      <c r="B2187" s="9" t="s">
        <v>5706</v>
      </c>
      <c r="C2187" s="10" t="s">
        <v>17</v>
      </c>
      <c r="D2187" s="11" t="s">
        <v>6037</v>
      </c>
      <c r="E2187" s="9" t="s">
        <v>6037</v>
      </c>
      <c r="F2187" s="12" t="s">
        <v>5707</v>
      </c>
      <c r="G2187" s="12" t="s">
        <v>24</v>
      </c>
      <c r="H2187" s="13">
        <v>305333</v>
      </c>
      <c r="I2187" s="14">
        <v>152667</v>
      </c>
      <c r="J2187" s="15">
        <v>76333</v>
      </c>
      <c r="K2187" s="14">
        <v>76334</v>
      </c>
      <c r="L2187" s="25" t="s">
        <v>6037</v>
      </c>
    </row>
    <row r="2188" spans="1:12" x14ac:dyDescent="0.35">
      <c r="A2188" s="9" t="s">
        <v>5688</v>
      </c>
      <c r="B2188" s="9" t="s">
        <v>5708</v>
      </c>
      <c r="C2188" s="10" t="s">
        <v>17</v>
      </c>
      <c r="D2188" s="11" t="s">
        <v>6037</v>
      </c>
      <c r="E2188" s="9" t="s">
        <v>6037</v>
      </c>
      <c r="F2188" s="12" t="s">
        <v>5709</v>
      </c>
      <c r="G2188" s="12" t="s">
        <v>24</v>
      </c>
      <c r="H2188" s="13">
        <v>310367</v>
      </c>
      <c r="I2188" s="14">
        <v>155184</v>
      </c>
      <c r="J2188" s="15">
        <v>77592</v>
      </c>
      <c r="K2188" s="14">
        <v>77592</v>
      </c>
      <c r="L2188" s="25" t="s">
        <v>6037</v>
      </c>
    </row>
    <row r="2189" spans="1:12" x14ac:dyDescent="0.35">
      <c r="A2189" s="9" t="s">
        <v>5688</v>
      </c>
      <c r="B2189" s="9" t="s">
        <v>5710</v>
      </c>
      <c r="C2189" s="10" t="s">
        <v>17</v>
      </c>
      <c r="D2189" s="11" t="s">
        <v>6037</v>
      </c>
      <c r="E2189" s="9" t="s">
        <v>6037</v>
      </c>
      <c r="F2189" s="12" t="s">
        <v>5711</v>
      </c>
      <c r="G2189" s="12" t="s">
        <v>24</v>
      </c>
      <c r="H2189" s="13">
        <v>1211403</v>
      </c>
      <c r="I2189" s="14">
        <v>605702</v>
      </c>
      <c r="J2189" s="15">
        <v>302851</v>
      </c>
      <c r="K2189" s="14">
        <v>302851</v>
      </c>
      <c r="L2189" s="25" t="s">
        <v>6037</v>
      </c>
    </row>
    <row r="2190" spans="1:12" x14ac:dyDescent="0.35">
      <c r="A2190" s="9" t="s">
        <v>5712</v>
      </c>
      <c r="B2190" s="9" t="s">
        <v>5713</v>
      </c>
      <c r="C2190" s="10" t="s">
        <v>17</v>
      </c>
      <c r="D2190" s="11" t="s">
        <v>6037</v>
      </c>
      <c r="E2190" s="9" t="s">
        <v>6037</v>
      </c>
      <c r="F2190" s="12" t="s">
        <v>5714</v>
      </c>
      <c r="G2190" s="12" t="s">
        <v>19</v>
      </c>
      <c r="H2190" s="13">
        <v>2443046</v>
      </c>
      <c r="I2190" s="14">
        <v>1221523</v>
      </c>
      <c r="J2190" s="15">
        <v>610762</v>
      </c>
      <c r="K2190" s="14">
        <v>610761</v>
      </c>
      <c r="L2190" s="25" t="s">
        <v>6037</v>
      </c>
    </row>
    <row r="2191" spans="1:12" x14ac:dyDescent="0.35">
      <c r="A2191" s="9" t="s">
        <v>5712</v>
      </c>
      <c r="B2191" s="9" t="s">
        <v>5713</v>
      </c>
      <c r="C2191" s="10" t="s">
        <v>5715</v>
      </c>
      <c r="D2191" s="11" t="s">
        <v>5716</v>
      </c>
      <c r="E2191" s="9" t="s">
        <v>45</v>
      </c>
      <c r="F2191" s="12" t="s">
        <v>5717</v>
      </c>
      <c r="G2191" s="12" t="s">
        <v>19</v>
      </c>
      <c r="H2191" s="13">
        <v>430611</v>
      </c>
      <c r="I2191" s="14">
        <v>215306</v>
      </c>
      <c r="J2191" s="15">
        <v>107653</v>
      </c>
      <c r="K2191" s="14">
        <v>107653</v>
      </c>
      <c r="L2191" s="25" t="s">
        <v>6037</v>
      </c>
    </row>
    <row r="2192" spans="1:12" x14ac:dyDescent="0.35">
      <c r="A2192" s="9" t="s">
        <v>5712</v>
      </c>
      <c r="B2192" s="9" t="s">
        <v>5713</v>
      </c>
      <c r="C2192" s="10" t="s">
        <v>5718</v>
      </c>
      <c r="D2192" s="11" t="s">
        <v>5719</v>
      </c>
      <c r="E2192" s="9" t="s">
        <v>22</v>
      </c>
      <c r="F2192" s="12" t="s">
        <v>5720</v>
      </c>
      <c r="G2192" s="12" t="s">
        <v>24</v>
      </c>
      <c r="H2192" s="13">
        <v>1056536</v>
      </c>
      <c r="I2192" s="14">
        <v>528268</v>
      </c>
      <c r="J2192" s="15">
        <v>264134</v>
      </c>
      <c r="K2192" s="14">
        <v>264134</v>
      </c>
      <c r="L2192" s="25" t="s">
        <v>6037</v>
      </c>
    </row>
    <row r="2193" spans="1:12" x14ac:dyDescent="0.35">
      <c r="A2193" s="9" t="s">
        <v>5712</v>
      </c>
      <c r="B2193" s="9" t="s">
        <v>5713</v>
      </c>
      <c r="C2193" s="10" t="s">
        <v>5721</v>
      </c>
      <c r="D2193" s="11" t="s">
        <v>5722</v>
      </c>
      <c r="E2193" s="9" t="s">
        <v>22</v>
      </c>
      <c r="F2193" s="12" t="s">
        <v>5723</v>
      </c>
      <c r="G2193" s="12" t="s">
        <v>24</v>
      </c>
      <c r="H2193" s="13">
        <v>570545</v>
      </c>
      <c r="I2193" s="14">
        <v>285273</v>
      </c>
      <c r="J2193" s="15">
        <v>142636</v>
      </c>
      <c r="K2193" s="14">
        <v>142637</v>
      </c>
      <c r="L2193" s="25" t="s">
        <v>6037</v>
      </c>
    </row>
    <row r="2194" spans="1:12" x14ac:dyDescent="0.35">
      <c r="A2194" s="9" t="s">
        <v>5712</v>
      </c>
      <c r="B2194" s="9" t="s">
        <v>5713</v>
      </c>
      <c r="C2194" s="10" t="s">
        <v>5724</v>
      </c>
      <c r="D2194" s="11" t="s">
        <v>5725</v>
      </c>
      <c r="E2194" s="9" t="s">
        <v>22</v>
      </c>
      <c r="F2194" s="12" t="s">
        <v>5726</v>
      </c>
      <c r="G2194" s="12" t="s">
        <v>24</v>
      </c>
      <c r="H2194" s="13">
        <v>33200</v>
      </c>
      <c r="I2194" s="14">
        <v>16600</v>
      </c>
      <c r="J2194" s="15">
        <v>8300</v>
      </c>
      <c r="K2194" s="14">
        <v>8300</v>
      </c>
      <c r="L2194" s="25" t="s">
        <v>6037</v>
      </c>
    </row>
    <row r="2195" spans="1:12" x14ac:dyDescent="0.35">
      <c r="A2195" s="9" t="s">
        <v>5712</v>
      </c>
      <c r="B2195" s="9" t="s">
        <v>5713</v>
      </c>
      <c r="C2195" s="10" t="s">
        <v>5727</v>
      </c>
      <c r="D2195" s="11" t="s">
        <v>5728</v>
      </c>
      <c r="E2195" s="9" t="s">
        <v>45</v>
      </c>
      <c r="F2195" s="12" t="s">
        <v>5729</v>
      </c>
      <c r="G2195" s="12" t="s">
        <v>19</v>
      </c>
      <c r="H2195" s="13">
        <v>405960</v>
      </c>
      <c r="I2195" s="14">
        <v>202980</v>
      </c>
      <c r="J2195" s="15">
        <v>101490</v>
      </c>
      <c r="K2195" s="14">
        <v>101490</v>
      </c>
      <c r="L2195" s="25" t="s">
        <v>6037</v>
      </c>
    </row>
    <row r="2196" spans="1:12" x14ac:dyDescent="0.35">
      <c r="A2196" s="9" t="s">
        <v>5712</v>
      </c>
      <c r="B2196" s="9" t="s">
        <v>5713</v>
      </c>
      <c r="C2196" s="10" t="s">
        <v>5730</v>
      </c>
      <c r="D2196" s="11" t="s">
        <v>5731</v>
      </c>
      <c r="E2196" s="9" t="s">
        <v>22</v>
      </c>
      <c r="F2196" s="12" t="s">
        <v>5732</v>
      </c>
      <c r="G2196" s="12" t="s">
        <v>110</v>
      </c>
      <c r="H2196" s="13">
        <v>446181</v>
      </c>
      <c r="I2196" s="14">
        <v>223091</v>
      </c>
      <c r="J2196" s="15">
        <v>111545</v>
      </c>
      <c r="K2196" s="14">
        <v>111546</v>
      </c>
      <c r="L2196" s="25" t="s">
        <v>6037</v>
      </c>
    </row>
    <row r="2197" spans="1:12" x14ac:dyDescent="0.35">
      <c r="A2197" s="9" t="s">
        <v>5712</v>
      </c>
      <c r="B2197" s="9" t="s">
        <v>5733</v>
      </c>
      <c r="C2197" s="10" t="s">
        <v>17</v>
      </c>
      <c r="D2197" s="11" t="s">
        <v>6037</v>
      </c>
      <c r="E2197" s="9" t="s">
        <v>6037</v>
      </c>
      <c r="F2197" s="12" t="s">
        <v>5734</v>
      </c>
      <c r="G2197" s="12" t="s">
        <v>110</v>
      </c>
      <c r="H2197" s="13">
        <v>153463</v>
      </c>
      <c r="I2197" s="14">
        <v>76732</v>
      </c>
      <c r="J2197" s="15">
        <v>38366</v>
      </c>
      <c r="K2197" s="14">
        <v>38366</v>
      </c>
      <c r="L2197" s="25" t="s">
        <v>6037</v>
      </c>
    </row>
    <row r="2198" spans="1:12" x14ac:dyDescent="0.35">
      <c r="A2198" s="9" t="s">
        <v>5712</v>
      </c>
      <c r="B2198" s="9" t="s">
        <v>5735</v>
      </c>
      <c r="C2198" s="10" t="s">
        <v>17</v>
      </c>
      <c r="D2198" s="11" t="s">
        <v>6037</v>
      </c>
      <c r="E2198" s="9" t="s">
        <v>6037</v>
      </c>
      <c r="F2198" s="12" t="s">
        <v>5736</v>
      </c>
      <c r="G2198" s="12" t="s">
        <v>24</v>
      </c>
      <c r="H2198" s="13">
        <v>665082</v>
      </c>
      <c r="I2198" s="14">
        <v>332541</v>
      </c>
      <c r="J2198" s="15">
        <v>166271</v>
      </c>
      <c r="K2198" s="14">
        <v>166270</v>
      </c>
      <c r="L2198" s="25" t="s">
        <v>6037</v>
      </c>
    </row>
    <row r="2199" spans="1:12" x14ac:dyDescent="0.35">
      <c r="A2199" s="9" t="s">
        <v>5712</v>
      </c>
      <c r="B2199" s="9" t="s">
        <v>5735</v>
      </c>
      <c r="C2199" s="10" t="s">
        <v>5737</v>
      </c>
      <c r="D2199" s="11" t="s">
        <v>5738</v>
      </c>
      <c r="E2199" s="9" t="s">
        <v>22</v>
      </c>
      <c r="F2199" s="12" t="s">
        <v>5739</v>
      </c>
      <c r="G2199" s="12" t="s">
        <v>24</v>
      </c>
      <c r="H2199" s="13">
        <v>803628</v>
      </c>
      <c r="I2199" s="14">
        <v>401814</v>
      </c>
      <c r="J2199" s="15">
        <v>200907</v>
      </c>
      <c r="K2199" s="14">
        <v>200907</v>
      </c>
      <c r="L2199" s="25" t="s">
        <v>6037</v>
      </c>
    </row>
    <row r="2200" spans="1:12" x14ac:dyDescent="0.35">
      <c r="A2200" s="9" t="s">
        <v>5712</v>
      </c>
      <c r="B2200" s="9" t="s">
        <v>5740</v>
      </c>
      <c r="C2200" s="10" t="s">
        <v>17</v>
      </c>
      <c r="D2200" s="11" t="s">
        <v>6037</v>
      </c>
      <c r="E2200" s="9" t="s">
        <v>6037</v>
      </c>
      <c r="F2200" s="12" t="s">
        <v>5741</v>
      </c>
      <c r="G2200" s="12" t="s">
        <v>110</v>
      </c>
      <c r="H2200" s="13">
        <v>867164</v>
      </c>
      <c r="I2200" s="14">
        <v>433582</v>
      </c>
      <c r="J2200" s="15">
        <v>216791</v>
      </c>
      <c r="K2200" s="14">
        <v>216791</v>
      </c>
      <c r="L2200" s="25" t="s">
        <v>6037</v>
      </c>
    </row>
    <row r="2201" spans="1:12" x14ac:dyDescent="0.35">
      <c r="A2201" s="9" t="s">
        <v>5712</v>
      </c>
      <c r="B2201" s="9" t="s">
        <v>5740</v>
      </c>
      <c r="C2201" s="10" t="s">
        <v>5742</v>
      </c>
      <c r="D2201" s="11" t="s">
        <v>5743</v>
      </c>
      <c r="E2201" s="9" t="s">
        <v>22</v>
      </c>
      <c r="F2201" s="12" t="s">
        <v>5744</v>
      </c>
      <c r="G2201" s="12" t="s">
        <v>110</v>
      </c>
      <c r="H2201" s="13">
        <v>175780</v>
      </c>
      <c r="I2201" s="14">
        <v>87890</v>
      </c>
      <c r="J2201" s="15">
        <v>53800</v>
      </c>
      <c r="K2201" s="14">
        <v>34090</v>
      </c>
      <c r="L2201" s="25" t="s">
        <v>6037</v>
      </c>
    </row>
    <row r="2202" spans="1:12" x14ac:dyDescent="0.35">
      <c r="A2202" s="9" t="s">
        <v>5712</v>
      </c>
      <c r="B2202" s="9" t="s">
        <v>5745</v>
      </c>
      <c r="C2202" s="10" t="s">
        <v>17</v>
      </c>
      <c r="D2202" s="11" t="s">
        <v>6037</v>
      </c>
      <c r="E2202" s="9" t="s">
        <v>6037</v>
      </c>
      <c r="F2202" s="12" t="s">
        <v>5746</v>
      </c>
      <c r="G2202" s="12" t="s">
        <v>110</v>
      </c>
      <c r="H2202" s="13">
        <v>322203</v>
      </c>
      <c r="I2202" s="14">
        <v>161102</v>
      </c>
      <c r="J2202" s="15">
        <v>80551</v>
      </c>
      <c r="K2202" s="14">
        <v>80551</v>
      </c>
      <c r="L2202" s="25" t="s">
        <v>6037</v>
      </c>
    </row>
    <row r="2203" spans="1:12" x14ac:dyDescent="0.35">
      <c r="A2203" s="9" t="s">
        <v>5712</v>
      </c>
      <c r="B2203" s="9" t="s">
        <v>5747</v>
      </c>
      <c r="C2203" s="10" t="s">
        <v>17</v>
      </c>
      <c r="D2203" s="11" t="s">
        <v>6037</v>
      </c>
      <c r="E2203" s="9" t="s">
        <v>6037</v>
      </c>
      <c r="F2203" s="12" t="s">
        <v>5748</v>
      </c>
      <c r="G2203" s="12" t="s">
        <v>110</v>
      </c>
      <c r="H2203" s="13">
        <v>4208426</v>
      </c>
      <c r="I2203" s="14">
        <v>2104213</v>
      </c>
      <c r="J2203" s="15">
        <v>1052107</v>
      </c>
      <c r="K2203" s="14">
        <v>1052106</v>
      </c>
      <c r="L2203" s="25" t="s">
        <v>6037</v>
      </c>
    </row>
    <row r="2204" spans="1:12" x14ac:dyDescent="0.35">
      <c r="A2204" s="9" t="s">
        <v>5712</v>
      </c>
      <c r="B2204" s="9" t="s">
        <v>5747</v>
      </c>
      <c r="C2204" s="10" t="s">
        <v>5749</v>
      </c>
      <c r="D2204" s="11" t="s">
        <v>5750</v>
      </c>
      <c r="E2204" s="9" t="s">
        <v>45</v>
      </c>
      <c r="F2204" s="12" t="s">
        <v>5751</v>
      </c>
      <c r="G2204" s="12" t="s">
        <v>110</v>
      </c>
      <c r="H2204" s="13">
        <v>3527589</v>
      </c>
      <c r="I2204" s="14">
        <v>1763795</v>
      </c>
      <c r="J2204" s="15">
        <v>881897</v>
      </c>
      <c r="K2204" s="14">
        <v>881898</v>
      </c>
      <c r="L2204" s="25" t="s">
        <v>6037</v>
      </c>
    </row>
    <row r="2205" spans="1:12" x14ac:dyDescent="0.35">
      <c r="A2205" s="9" t="s">
        <v>5712</v>
      </c>
      <c r="B2205" s="9" t="s">
        <v>5752</v>
      </c>
      <c r="C2205" s="10" t="s">
        <v>17</v>
      </c>
      <c r="D2205" s="11" t="s">
        <v>6037</v>
      </c>
      <c r="E2205" s="9" t="s">
        <v>6037</v>
      </c>
      <c r="F2205" s="12" t="s">
        <v>5753</v>
      </c>
      <c r="G2205" s="12" t="s">
        <v>110</v>
      </c>
      <c r="H2205" s="13">
        <v>309665</v>
      </c>
      <c r="I2205" s="14">
        <v>154833</v>
      </c>
      <c r="J2205" s="15">
        <v>77416</v>
      </c>
      <c r="K2205" s="14">
        <v>77417</v>
      </c>
      <c r="L2205" s="25" t="s">
        <v>6037</v>
      </c>
    </row>
    <row r="2206" spans="1:12" x14ac:dyDescent="0.35">
      <c r="A2206" s="9" t="s">
        <v>5712</v>
      </c>
      <c r="B2206" s="9" t="s">
        <v>5754</v>
      </c>
      <c r="C2206" s="10" t="s">
        <v>17</v>
      </c>
      <c r="D2206" s="11" t="s">
        <v>6037</v>
      </c>
      <c r="E2206" s="9" t="s">
        <v>6037</v>
      </c>
      <c r="F2206" s="12" t="s">
        <v>5755</v>
      </c>
      <c r="G2206" s="12" t="s">
        <v>24</v>
      </c>
      <c r="H2206" s="13">
        <v>6671212</v>
      </c>
      <c r="I2206" s="14">
        <v>3335606</v>
      </c>
      <c r="J2206" s="15">
        <v>1667803</v>
      </c>
      <c r="K2206" s="14">
        <v>1667803</v>
      </c>
      <c r="L2206" s="25" t="s">
        <v>6037</v>
      </c>
    </row>
    <row r="2207" spans="1:12" x14ac:dyDescent="0.35">
      <c r="A2207" s="9" t="s">
        <v>5712</v>
      </c>
      <c r="B2207" s="9" t="s">
        <v>5756</v>
      </c>
      <c r="C2207" s="10" t="s">
        <v>17</v>
      </c>
      <c r="D2207" s="11" t="s">
        <v>6037</v>
      </c>
      <c r="E2207" s="9" t="s">
        <v>6037</v>
      </c>
      <c r="F2207" s="12" t="s">
        <v>5757</v>
      </c>
      <c r="G2207" s="12" t="s">
        <v>110</v>
      </c>
      <c r="H2207" s="13">
        <v>250081</v>
      </c>
      <c r="I2207" s="14">
        <v>125041</v>
      </c>
      <c r="J2207" s="15">
        <v>62520</v>
      </c>
      <c r="K2207" s="14">
        <v>62521</v>
      </c>
      <c r="L2207" s="25" t="s">
        <v>6037</v>
      </c>
    </row>
    <row r="2208" spans="1:12" x14ac:dyDescent="0.35">
      <c r="A2208" s="9" t="s">
        <v>5712</v>
      </c>
      <c r="B2208" s="9" t="s">
        <v>5758</v>
      </c>
      <c r="C2208" s="10" t="s">
        <v>17</v>
      </c>
      <c r="D2208" s="11" t="s">
        <v>6037</v>
      </c>
      <c r="E2208" s="9" t="s">
        <v>6037</v>
      </c>
      <c r="F2208" s="12" t="s">
        <v>5759</v>
      </c>
      <c r="G2208" s="12" t="s">
        <v>110</v>
      </c>
      <c r="H2208" s="13">
        <v>2810922</v>
      </c>
      <c r="I2208" s="14">
        <v>1405461</v>
      </c>
      <c r="J2208" s="15">
        <v>702731</v>
      </c>
      <c r="K2208" s="14">
        <v>702730</v>
      </c>
      <c r="L2208" s="25" t="s">
        <v>6037</v>
      </c>
    </row>
    <row r="2209" spans="1:12" x14ac:dyDescent="0.35">
      <c r="A2209" s="9" t="s">
        <v>5712</v>
      </c>
      <c r="B2209" s="9" t="s">
        <v>5760</v>
      </c>
      <c r="C2209" s="10" t="s">
        <v>17</v>
      </c>
      <c r="D2209" s="11" t="s">
        <v>6037</v>
      </c>
      <c r="E2209" s="9" t="s">
        <v>6037</v>
      </c>
      <c r="F2209" s="12" t="s">
        <v>4595</v>
      </c>
      <c r="G2209" s="12" t="s">
        <v>110</v>
      </c>
      <c r="H2209" s="13">
        <v>387820</v>
      </c>
      <c r="I2209" s="14">
        <v>193910</v>
      </c>
      <c r="J2209" s="15">
        <v>96955</v>
      </c>
      <c r="K2209" s="14">
        <v>96955</v>
      </c>
      <c r="L2209" s="25" t="s">
        <v>6037</v>
      </c>
    </row>
    <row r="2210" spans="1:12" x14ac:dyDescent="0.35">
      <c r="A2210" s="9" t="s">
        <v>5712</v>
      </c>
      <c r="B2210" s="9" t="s">
        <v>5761</v>
      </c>
      <c r="C2210" s="10" t="s">
        <v>17</v>
      </c>
      <c r="D2210" s="11" t="s">
        <v>6037</v>
      </c>
      <c r="E2210" s="9" t="s">
        <v>6037</v>
      </c>
      <c r="F2210" s="12" t="s">
        <v>5762</v>
      </c>
      <c r="G2210" s="12" t="s">
        <v>110</v>
      </c>
      <c r="H2210" s="13">
        <v>11220</v>
      </c>
      <c r="I2210" s="14">
        <v>5610</v>
      </c>
      <c r="J2210" s="15">
        <v>2805</v>
      </c>
      <c r="K2210" s="14">
        <v>2805</v>
      </c>
      <c r="L2210" s="25" t="s">
        <v>6037</v>
      </c>
    </row>
    <row r="2211" spans="1:12" x14ac:dyDescent="0.35">
      <c r="A2211" s="9" t="s">
        <v>5712</v>
      </c>
      <c r="B2211" s="9" t="s">
        <v>5763</v>
      </c>
      <c r="C2211" s="10" t="s">
        <v>17</v>
      </c>
      <c r="D2211" s="11" t="s">
        <v>6037</v>
      </c>
      <c r="E2211" s="9" t="s">
        <v>6037</v>
      </c>
      <c r="F2211" s="12" t="s">
        <v>5764</v>
      </c>
      <c r="G2211" s="12" t="s">
        <v>110</v>
      </c>
      <c r="H2211" s="13">
        <v>700546</v>
      </c>
      <c r="I2211" s="14">
        <v>350273</v>
      </c>
      <c r="J2211" s="15">
        <v>175137</v>
      </c>
      <c r="K2211" s="14">
        <v>175136</v>
      </c>
      <c r="L2211" s="25" t="s">
        <v>6037</v>
      </c>
    </row>
    <row r="2212" spans="1:12" x14ac:dyDescent="0.35">
      <c r="A2212" s="9" t="s">
        <v>5712</v>
      </c>
      <c r="B2212" s="9" t="s">
        <v>5765</v>
      </c>
      <c r="C2212" s="10" t="s">
        <v>17</v>
      </c>
      <c r="D2212" s="11" t="s">
        <v>6037</v>
      </c>
      <c r="E2212" s="9" t="s">
        <v>6037</v>
      </c>
      <c r="F2212" s="12" t="s">
        <v>5277</v>
      </c>
      <c r="G2212" s="12" t="s">
        <v>110</v>
      </c>
      <c r="H2212" s="13">
        <v>1021066</v>
      </c>
      <c r="I2212" s="14">
        <v>510533</v>
      </c>
      <c r="J2212" s="15">
        <v>255267</v>
      </c>
      <c r="K2212" s="14">
        <v>255266</v>
      </c>
      <c r="L2212" s="25" t="s">
        <v>6037</v>
      </c>
    </row>
    <row r="2213" spans="1:12" x14ac:dyDescent="0.35">
      <c r="A2213" s="9" t="s">
        <v>5712</v>
      </c>
      <c r="B2213" s="9" t="s">
        <v>5766</v>
      </c>
      <c r="C2213" s="10" t="s">
        <v>17</v>
      </c>
      <c r="D2213" s="11" t="s">
        <v>6037</v>
      </c>
      <c r="E2213" s="9" t="s">
        <v>6037</v>
      </c>
      <c r="F2213" s="12" t="s">
        <v>5767</v>
      </c>
      <c r="G2213" s="12" t="s">
        <v>24</v>
      </c>
      <c r="H2213" s="13">
        <v>6578543</v>
      </c>
      <c r="I2213" s="14">
        <v>3289272</v>
      </c>
      <c r="J2213" s="15">
        <v>1644636</v>
      </c>
      <c r="K2213" s="14">
        <v>1644636</v>
      </c>
      <c r="L2213" s="25" t="s">
        <v>6037</v>
      </c>
    </row>
    <row r="2214" spans="1:12" x14ac:dyDescent="0.35">
      <c r="A2214" s="9" t="s">
        <v>5712</v>
      </c>
      <c r="B2214" s="9" t="s">
        <v>5766</v>
      </c>
      <c r="C2214" s="10" t="s">
        <v>5768</v>
      </c>
      <c r="D2214" s="11" t="s">
        <v>5769</v>
      </c>
      <c r="E2214" s="9" t="s">
        <v>45</v>
      </c>
      <c r="F2214" s="12" t="s">
        <v>5770</v>
      </c>
      <c r="G2214" s="12" t="s">
        <v>24</v>
      </c>
      <c r="H2214" s="13">
        <v>75607</v>
      </c>
      <c r="I2214" s="14">
        <v>37804</v>
      </c>
      <c r="J2214" s="15">
        <v>18902</v>
      </c>
      <c r="K2214" s="14">
        <v>18902</v>
      </c>
      <c r="L2214" s="25" t="s">
        <v>6037</v>
      </c>
    </row>
    <row r="2215" spans="1:12" x14ac:dyDescent="0.35">
      <c r="A2215" s="9" t="s">
        <v>5712</v>
      </c>
      <c r="B2215" s="9" t="s">
        <v>5771</v>
      </c>
      <c r="C2215" s="10" t="s">
        <v>17</v>
      </c>
      <c r="D2215" s="11" t="s">
        <v>6037</v>
      </c>
      <c r="E2215" s="9" t="s">
        <v>6037</v>
      </c>
      <c r="F2215" s="12" t="s">
        <v>5772</v>
      </c>
      <c r="G2215" s="12" t="s">
        <v>110</v>
      </c>
      <c r="H2215" s="13">
        <v>733831</v>
      </c>
      <c r="I2215" s="14">
        <v>366916</v>
      </c>
      <c r="J2215" s="15">
        <v>183458</v>
      </c>
      <c r="K2215" s="14">
        <v>183458</v>
      </c>
      <c r="L2215" s="25" t="s">
        <v>6037</v>
      </c>
    </row>
    <row r="2216" spans="1:12" x14ac:dyDescent="0.35">
      <c r="A2216" s="9" t="s">
        <v>5712</v>
      </c>
      <c r="B2216" s="9" t="s">
        <v>5773</v>
      </c>
      <c r="C2216" s="10" t="s">
        <v>17</v>
      </c>
      <c r="D2216" s="11" t="s">
        <v>6037</v>
      </c>
      <c r="E2216" s="9" t="s">
        <v>6037</v>
      </c>
      <c r="F2216" s="12" t="s">
        <v>5774</v>
      </c>
      <c r="G2216" s="12" t="s">
        <v>110</v>
      </c>
      <c r="H2216" s="13">
        <v>868070</v>
      </c>
      <c r="I2216" s="14">
        <v>434035</v>
      </c>
      <c r="J2216" s="15">
        <v>217018</v>
      </c>
      <c r="K2216" s="14">
        <v>217017</v>
      </c>
      <c r="L2216" s="25" t="s">
        <v>6037</v>
      </c>
    </row>
    <row r="2217" spans="1:12" x14ac:dyDescent="0.35">
      <c r="A2217" s="9" t="s">
        <v>5712</v>
      </c>
      <c r="B2217" s="9" t="s">
        <v>5775</v>
      </c>
      <c r="C2217" s="10" t="s">
        <v>17</v>
      </c>
      <c r="D2217" s="11" t="s">
        <v>6037</v>
      </c>
      <c r="E2217" s="9" t="s">
        <v>6037</v>
      </c>
      <c r="F2217" s="12" t="s">
        <v>5776</v>
      </c>
      <c r="G2217" s="12" t="s">
        <v>110</v>
      </c>
      <c r="H2217" s="13">
        <v>158029</v>
      </c>
      <c r="I2217" s="14">
        <v>79015</v>
      </c>
      <c r="J2217" s="15">
        <v>39507</v>
      </c>
      <c r="K2217" s="14">
        <v>39508</v>
      </c>
      <c r="L2217" s="25" t="s">
        <v>6037</v>
      </c>
    </row>
    <row r="2218" spans="1:12" x14ac:dyDescent="0.35">
      <c r="A2218" s="9" t="s">
        <v>5712</v>
      </c>
      <c r="B2218" s="9" t="s">
        <v>5777</v>
      </c>
      <c r="C2218" s="10" t="s">
        <v>17</v>
      </c>
      <c r="D2218" s="11" t="s">
        <v>6037</v>
      </c>
      <c r="E2218" s="9" t="s">
        <v>6037</v>
      </c>
      <c r="F2218" s="12" t="s">
        <v>5778</v>
      </c>
      <c r="G2218" s="12" t="s">
        <v>110</v>
      </c>
      <c r="H2218" s="13">
        <v>913697</v>
      </c>
      <c r="I2218" s="14">
        <v>456849</v>
      </c>
      <c r="J2218" s="15">
        <v>228424</v>
      </c>
      <c r="K2218" s="14">
        <v>228425</v>
      </c>
      <c r="L2218" s="25" t="s">
        <v>6037</v>
      </c>
    </row>
    <row r="2219" spans="1:12" x14ac:dyDescent="0.35">
      <c r="A2219" s="9" t="s">
        <v>5712</v>
      </c>
      <c r="B2219" s="9" t="s">
        <v>5779</v>
      </c>
      <c r="C2219" s="10" t="s">
        <v>17</v>
      </c>
      <c r="D2219" s="11" t="s">
        <v>6037</v>
      </c>
      <c r="E2219" s="9" t="s">
        <v>6037</v>
      </c>
      <c r="F2219" s="12" t="s">
        <v>5780</v>
      </c>
      <c r="G2219" s="12" t="s">
        <v>110</v>
      </c>
      <c r="H2219" s="13">
        <v>1651032</v>
      </c>
      <c r="I2219" s="14">
        <v>825516</v>
      </c>
      <c r="J2219" s="15">
        <v>412758</v>
      </c>
      <c r="K2219" s="14">
        <v>412758</v>
      </c>
      <c r="L2219" s="25" t="s">
        <v>6037</v>
      </c>
    </row>
    <row r="2220" spans="1:12" x14ac:dyDescent="0.35">
      <c r="A2220" s="9" t="s">
        <v>5712</v>
      </c>
      <c r="B2220" s="9" t="s">
        <v>5781</v>
      </c>
      <c r="C2220" s="10" t="s">
        <v>17</v>
      </c>
      <c r="D2220" s="11" t="s">
        <v>6037</v>
      </c>
      <c r="E2220" s="9" t="s">
        <v>6037</v>
      </c>
      <c r="F2220" s="12" t="s">
        <v>5782</v>
      </c>
      <c r="G2220" s="12" t="s">
        <v>110</v>
      </c>
      <c r="H2220" s="13">
        <v>727142</v>
      </c>
      <c r="I2220" s="14">
        <v>363571</v>
      </c>
      <c r="J2220" s="15">
        <v>181786</v>
      </c>
      <c r="K2220" s="14">
        <v>181785</v>
      </c>
      <c r="L2220" s="25" t="s">
        <v>6037</v>
      </c>
    </row>
    <row r="2221" spans="1:12" x14ac:dyDescent="0.35">
      <c r="A2221" s="9" t="s">
        <v>5712</v>
      </c>
      <c r="B2221" s="9" t="s">
        <v>5783</v>
      </c>
      <c r="C2221" s="10" t="s">
        <v>17</v>
      </c>
      <c r="D2221" s="11" t="s">
        <v>6037</v>
      </c>
      <c r="E2221" s="9" t="s">
        <v>6037</v>
      </c>
      <c r="F2221" s="12" t="s">
        <v>5784</v>
      </c>
      <c r="G2221" s="12" t="s">
        <v>110</v>
      </c>
      <c r="H2221" s="13">
        <v>952395</v>
      </c>
      <c r="I2221" s="14">
        <v>476198</v>
      </c>
      <c r="J2221" s="15">
        <v>238099</v>
      </c>
      <c r="K2221" s="14">
        <v>238099</v>
      </c>
      <c r="L2221" s="25" t="s">
        <v>6037</v>
      </c>
    </row>
    <row r="2222" spans="1:12" x14ac:dyDescent="0.35">
      <c r="A2222" s="9" t="s">
        <v>5712</v>
      </c>
      <c r="B2222" s="9" t="s">
        <v>5785</v>
      </c>
      <c r="C2222" s="10" t="s">
        <v>17</v>
      </c>
      <c r="D2222" s="11" t="s">
        <v>6037</v>
      </c>
      <c r="E2222" s="9" t="s">
        <v>6037</v>
      </c>
      <c r="F2222" s="12" t="s">
        <v>5786</v>
      </c>
      <c r="G2222" s="12" t="s">
        <v>110</v>
      </c>
      <c r="H2222" s="13">
        <v>538246</v>
      </c>
      <c r="I2222" s="14">
        <v>269123</v>
      </c>
      <c r="J2222" s="15">
        <v>134562</v>
      </c>
      <c r="K2222" s="14">
        <v>134561</v>
      </c>
      <c r="L2222" s="25" t="s">
        <v>6037</v>
      </c>
    </row>
    <row r="2223" spans="1:12" x14ac:dyDescent="0.35">
      <c r="A2223" s="9" t="s">
        <v>5712</v>
      </c>
      <c r="B2223" s="9" t="s">
        <v>5787</v>
      </c>
      <c r="C2223" s="10" t="s">
        <v>17</v>
      </c>
      <c r="D2223" s="11" t="s">
        <v>6037</v>
      </c>
      <c r="E2223" s="9" t="s">
        <v>6037</v>
      </c>
      <c r="F2223" s="12" t="s">
        <v>5788</v>
      </c>
      <c r="G2223" s="12" t="s">
        <v>110</v>
      </c>
      <c r="H2223" s="13">
        <v>147684</v>
      </c>
      <c r="I2223" s="14">
        <v>73842</v>
      </c>
      <c r="J2223" s="15">
        <v>36921</v>
      </c>
      <c r="K2223" s="14">
        <v>36921</v>
      </c>
      <c r="L2223" s="25" t="s">
        <v>6037</v>
      </c>
    </row>
    <row r="2224" spans="1:12" x14ac:dyDescent="0.35">
      <c r="A2224" s="9" t="s">
        <v>5712</v>
      </c>
      <c r="B2224" s="9" t="s">
        <v>5789</v>
      </c>
      <c r="C2224" s="10" t="s">
        <v>17</v>
      </c>
      <c r="D2224" s="11" t="s">
        <v>6037</v>
      </c>
      <c r="E2224" s="9" t="s">
        <v>6037</v>
      </c>
      <c r="F2224" s="12" t="s">
        <v>5790</v>
      </c>
      <c r="G2224" s="12" t="s">
        <v>110</v>
      </c>
      <c r="H2224" s="13">
        <v>52859</v>
      </c>
      <c r="I2224" s="14">
        <v>26430</v>
      </c>
      <c r="J2224" s="15">
        <v>13215</v>
      </c>
      <c r="K2224" s="14">
        <v>13215</v>
      </c>
      <c r="L2224" s="25" t="s">
        <v>6037</v>
      </c>
    </row>
    <row r="2225" spans="1:12" x14ac:dyDescent="0.35">
      <c r="A2225" s="9" t="s">
        <v>5712</v>
      </c>
      <c r="B2225" s="9" t="s">
        <v>5789</v>
      </c>
      <c r="C2225" s="10" t="s">
        <v>5791</v>
      </c>
      <c r="D2225" s="11" t="s">
        <v>5792</v>
      </c>
      <c r="E2225" s="9" t="s">
        <v>45</v>
      </c>
      <c r="F2225" s="12" t="s">
        <v>5793</v>
      </c>
      <c r="G2225" s="12" t="s">
        <v>110</v>
      </c>
      <c r="H2225" s="13">
        <v>58236</v>
      </c>
      <c r="I2225" s="14">
        <v>29118</v>
      </c>
      <c r="J2225" s="15">
        <v>14559</v>
      </c>
      <c r="K2225" s="14">
        <v>14559</v>
      </c>
      <c r="L2225" s="25" t="s">
        <v>6037</v>
      </c>
    </row>
    <row r="2226" spans="1:12" x14ac:dyDescent="0.35">
      <c r="A2226" s="9" t="s">
        <v>5712</v>
      </c>
      <c r="B2226" s="9" t="s">
        <v>5794</v>
      </c>
      <c r="C2226" s="10" t="s">
        <v>17</v>
      </c>
      <c r="D2226" s="11" t="s">
        <v>6037</v>
      </c>
      <c r="E2226" s="9" t="s">
        <v>6037</v>
      </c>
      <c r="F2226" s="12" t="s">
        <v>5795</v>
      </c>
      <c r="G2226" s="12" t="s">
        <v>110</v>
      </c>
      <c r="H2226" s="13">
        <v>502942</v>
      </c>
      <c r="I2226" s="14">
        <v>251471</v>
      </c>
      <c r="J2226" s="15">
        <v>125736</v>
      </c>
      <c r="K2226" s="14">
        <v>125735</v>
      </c>
      <c r="L2226" s="25" t="s">
        <v>6037</v>
      </c>
    </row>
    <row r="2227" spans="1:12" x14ac:dyDescent="0.35">
      <c r="A2227" s="9" t="s">
        <v>5712</v>
      </c>
      <c r="B2227" s="9" t="s">
        <v>5796</v>
      </c>
      <c r="C2227" s="10" t="s">
        <v>17</v>
      </c>
      <c r="D2227" s="11" t="s">
        <v>6037</v>
      </c>
      <c r="E2227" s="9" t="s">
        <v>6037</v>
      </c>
      <c r="F2227" s="12" t="s">
        <v>5797</v>
      </c>
      <c r="G2227" s="12" t="s">
        <v>110</v>
      </c>
      <c r="H2227" s="13">
        <v>212024</v>
      </c>
      <c r="I2227" s="14">
        <v>106012</v>
      </c>
      <c r="J2227" s="15">
        <v>53006</v>
      </c>
      <c r="K2227" s="14">
        <v>53006</v>
      </c>
      <c r="L2227" s="25" t="s">
        <v>6037</v>
      </c>
    </row>
    <row r="2228" spans="1:12" x14ac:dyDescent="0.35">
      <c r="A2228" s="9" t="s">
        <v>5712</v>
      </c>
      <c r="B2228" s="9" t="s">
        <v>5796</v>
      </c>
      <c r="C2228" s="10" t="s">
        <v>5798</v>
      </c>
      <c r="D2228" s="11" t="s">
        <v>5799</v>
      </c>
      <c r="E2228" s="9" t="s">
        <v>22</v>
      </c>
      <c r="F2228" s="12" t="s">
        <v>5800</v>
      </c>
      <c r="G2228" s="12" t="s">
        <v>110</v>
      </c>
      <c r="H2228" s="13">
        <v>96370</v>
      </c>
      <c r="I2228" s="14">
        <v>48185</v>
      </c>
      <c r="J2228" s="15">
        <v>24093</v>
      </c>
      <c r="K2228" s="14">
        <v>24092</v>
      </c>
      <c r="L2228" s="25" t="s">
        <v>6037</v>
      </c>
    </row>
    <row r="2229" spans="1:12" x14ac:dyDescent="0.35">
      <c r="A2229" s="9" t="s">
        <v>5712</v>
      </c>
      <c r="B2229" s="9" t="s">
        <v>5801</v>
      </c>
      <c r="C2229" s="10" t="s">
        <v>17</v>
      </c>
      <c r="D2229" s="11" t="s">
        <v>6037</v>
      </c>
      <c r="E2229" s="9" t="s">
        <v>6037</v>
      </c>
      <c r="F2229" s="12" t="s">
        <v>5802</v>
      </c>
      <c r="G2229" s="12" t="s">
        <v>110</v>
      </c>
      <c r="H2229" s="13">
        <v>1201813</v>
      </c>
      <c r="I2229" s="14">
        <v>600907</v>
      </c>
      <c r="J2229" s="15">
        <v>300453</v>
      </c>
      <c r="K2229" s="14">
        <v>300454</v>
      </c>
      <c r="L2229" s="25" t="s">
        <v>6037</v>
      </c>
    </row>
    <row r="2230" spans="1:12" x14ac:dyDescent="0.35">
      <c r="A2230" s="9" t="s">
        <v>5712</v>
      </c>
      <c r="B2230" s="9" t="s">
        <v>5803</v>
      </c>
      <c r="C2230" s="10" t="s">
        <v>17</v>
      </c>
      <c r="D2230" s="11" t="s">
        <v>6037</v>
      </c>
      <c r="E2230" s="9" t="s">
        <v>6037</v>
      </c>
      <c r="F2230" s="12" t="s">
        <v>5804</v>
      </c>
      <c r="G2230" s="12" t="s">
        <v>110</v>
      </c>
      <c r="H2230" s="13">
        <v>1271197</v>
      </c>
      <c r="I2230" s="14">
        <v>635599</v>
      </c>
      <c r="J2230" s="15">
        <v>317799</v>
      </c>
      <c r="K2230" s="14">
        <v>317800</v>
      </c>
      <c r="L2230" s="25" t="s">
        <v>6037</v>
      </c>
    </row>
    <row r="2231" spans="1:12" x14ac:dyDescent="0.35">
      <c r="A2231" s="9" t="s">
        <v>5712</v>
      </c>
      <c r="B2231" s="9" t="s">
        <v>5805</v>
      </c>
      <c r="C2231" s="10" t="s">
        <v>17</v>
      </c>
      <c r="D2231" s="11" t="s">
        <v>6037</v>
      </c>
      <c r="E2231" s="9" t="s">
        <v>6037</v>
      </c>
      <c r="F2231" s="12" t="s">
        <v>5806</v>
      </c>
      <c r="G2231" s="12" t="s">
        <v>110</v>
      </c>
      <c r="H2231" s="13">
        <v>557520</v>
      </c>
      <c r="I2231" s="14">
        <v>278760</v>
      </c>
      <c r="J2231" s="15">
        <v>139380</v>
      </c>
      <c r="K2231" s="14">
        <v>139380</v>
      </c>
      <c r="L2231" s="25" t="s">
        <v>6037</v>
      </c>
    </row>
    <row r="2232" spans="1:12" x14ac:dyDescent="0.35">
      <c r="A2232" s="9" t="s">
        <v>5712</v>
      </c>
      <c r="B2232" s="9" t="s">
        <v>5807</v>
      </c>
      <c r="C2232" s="10" t="s">
        <v>17</v>
      </c>
      <c r="D2232" s="11" t="s">
        <v>6037</v>
      </c>
      <c r="E2232" s="9" t="s">
        <v>6037</v>
      </c>
      <c r="F2232" s="12" t="s">
        <v>5808</v>
      </c>
      <c r="G2232" s="12" t="s">
        <v>110</v>
      </c>
      <c r="H2232" s="13">
        <v>1395510</v>
      </c>
      <c r="I2232" s="14">
        <v>697755</v>
      </c>
      <c r="J2232" s="15">
        <v>348878</v>
      </c>
      <c r="K2232" s="14">
        <v>348877</v>
      </c>
      <c r="L2232" s="25" t="s">
        <v>6037</v>
      </c>
    </row>
    <row r="2233" spans="1:12" x14ac:dyDescent="0.35">
      <c r="A2233" s="9" t="s">
        <v>5712</v>
      </c>
      <c r="B2233" s="9" t="s">
        <v>5809</v>
      </c>
      <c r="C2233" s="10" t="s">
        <v>17</v>
      </c>
      <c r="D2233" s="11" t="s">
        <v>6037</v>
      </c>
      <c r="E2233" s="9" t="s">
        <v>6037</v>
      </c>
      <c r="F2233" s="12" t="s">
        <v>5810</v>
      </c>
      <c r="G2233" s="12" t="s">
        <v>110</v>
      </c>
      <c r="H2233" s="13">
        <v>27650</v>
      </c>
      <c r="I2233" s="14">
        <v>13825</v>
      </c>
      <c r="J2233" s="15">
        <v>6913</v>
      </c>
      <c r="K2233" s="14">
        <v>6912</v>
      </c>
      <c r="L2233" s="25" t="s">
        <v>6037</v>
      </c>
    </row>
    <row r="2234" spans="1:12" x14ac:dyDescent="0.35">
      <c r="A2234" s="9" t="s">
        <v>5712</v>
      </c>
      <c r="B2234" s="9" t="s">
        <v>5811</v>
      </c>
      <c r="C2234" s="10" t="s">
        <v>17</v>
      </c>
      <c r="D2234" s="11" t="s">
        <v>6037</v>
      </c>
      <c r="E2234" s="9" t="s">
        <v>6037</v>
      </c>
      <c r="F2234" s="12" t="s">
        <v>5812</v>
      </c>
      <c r="G2234" s="12" t="s">
        <v>110</v>
      </c>
      <c r="H2234" s="13">
        <v>879068</v>
      </c>
      <c r="I2234" s="14">
        <v>439534</v>
      </c>
      <c r="J2234" s="15">
        <v>219767</v>
      </c>
      <c r="K2234" s="14">
        <v>219767</v>
      </c>
      <c r="L2234" s="25" t="s">
        <v>6037</v>
      </c>
    </row>
    <row r="2235" spans="1:12" x14ac:dyDescent="0.35">
      <c r="A2235" s="9" t="s">
        <v>5712</v>
      </c>
      <c r="B2235" s="9" t="s">
        <v>5813</v>
      </c>
      <c r="C2235" s="10" t="s">
        <v>17</v>
      </c>
      <c r="D2235" s="11" t="s">
        <v>6037</v>
      </c>
      <c r="E2235" s="9" t="s">
        <v>6037</v>
      </c>
      <c r="F2235" s="12" t="s">
        <v>5814</v>
      </c>
      <c r="G2235" s="12" t="s">
        <v>110</v>
      </c>
      <c r="H2235" s="13">
        <v>355835</v>
      </c>
      <c r="I2235" s="14">
        <v>177918</v>
      </c>
      <c r="J2235" s="15">
        <v>88959</v>
      </c>
      <c r="K2235" s="14">
        <v>88959</v>
      </c>
      <c r="L2235" s="25" t="s">
        <v>6037</v>
      </c>
    </row>
    <row r="2236" spans="1:12" x14ac:dyDescent="0.35">
      <c r="A2236" s="9" t="s">
        <v>5712</v>
      </c>
      <c r="B2236" s="9" t="s">
        <v>5815</v>
      </c>
      <c r="C2236" s="10" t="s">
        <v>17</v>
      </c>
      <c r="D2236" s="11" t="s">
        <v>6037</v>
      </c>
      <c r="E2236" s="9" t="s">
        <v>6037</v>
      </c>
      <c r="F2236" s="12" t="s">
        <v>5816</v>
      </c>
      <c r="G2236" s="12" t="s">
        <v>110</v>
      </c>
      <c r="H2236" s="13">
        <v>14847239</v>
      </c>
      <c r="I2236" s="14">
        <v>7423620</v>
      </c>
      <c r="J2236" s="15">
        <v>3711810</v>
      </c>
      <c r="K2236" s="14">
        <v>3711810</v>
      </c>
      <c r="L2236" s="25" t="s">
        <v>6037</v>
      </c>
    </row>
    <row r="2237" spans="1:12" x14ac:dyDescent="0.35">
      <c r="A2237" s="9" t="s">
        <v>5712</v>
      </c>
      <c r="B2237" s="9" t="s">
        <v>5817</v>
      </c>
      <c r="C2237" s="10" t="s">
        <v>17</v>
      </c>
      <c r="D2237" s="11" t="s">
        <v>6037</v>
      </c>
      <c r="E2237" s="9" t="s">
        <v>6037</v>
      </c>
      <c r="F2237" s="12" t="s">
        <v>5818</v>
      </c>
      <c r="G2237" s="12" t="s">
        <v>238</v>
      </c>
      <c r="H2237" s="13">
        <v>10335250</v>
      </c>
      <c r="I2237" s="14">
        <v>5167625</v>
      </c>
      <c r="J2237" s="15">
        <v>2583813</v>
      </c>
      <c r="K2237" s="14">
        <v>2583812</v>
      </c>
      <c r="L2237" s="25" t="s">
        <v>6037</v>
      </c>
    </row>
    <row r="2238" spans="1:12" x14ac:dyDescent="0.35">
      <c r="A2238" s="9" t="s">
        <v>5712</v>
      </c>
      <c r="B2238" s="9" t="s">
        <v>5817</v>
      </c>
      <c r="C2238" s="10" t="s">
        <v>5819</v>
      </c>
      <c r="D2238" s="11" t="s">
        <v>5820</v>
      </c>
      <c r="E2238" s="9" t="s">
        <v>45</v>
      </c>
      <c r="F2238" s="12" t="s">
        <v>5821</v>
      </c>
      <c r="G2238" s="12" t="s">
        <v>238</v>
      </c>
      <c r="H2238" s="13">
        <v>16890</v>
      </c>
      <c r="I2238" s="14">
        <v>8445</v>
      </c>
      <c r="J2238" s="15">
        <v>4223</v>
      </c>
      <c r="K2238" s="14">
        <v>4222</v>
      </c>
      <c r="L2238" s="25" t="s">
        <v>6037</v>
      </c>
    </row>
    <row r="2239" spans="1:12" x14ac:dyDescent="0.35">
      <c r="A2239" s="9" t="s">
        <v>5712</v>
      </c>
      <c r="B2239" s="9" t="s">
        <v>5817</v>
      </c>
      <c r="C2239" s="10" t="s">
        <v>5822</v>
      </c>
      <c r="D2239" s="11" t="s">
        <v>5823</v>
      </c>
      <c r="E2239" s="9" t="s">
        <v>45</v>
      </c>
      <c r="F2239" s="12" t="s">
        <v>5824</v>
      </c>
      <c r="G2239" s="12" t="s">
        <v>238</v>
      </c>
      <c r="H2239" s="13">
        <v>26592</v>
      </c>
      <c r="I2239" s="14">
        <v>13296</v>
      </c>
      <c r="J2239" s="15">
        <v>6648</v>
      </c>
      <c r="K2239" s="14">
        <v>6648</v>
      </c>
      <c r="L2239" s="25" t="s">
        <v>6037</v>
      </c>
    </row>
    <row r="2240" spans="1:12" x14ac:dyDescent="0.35">
      <c r="A2240" s="9" t="s">
        <v>5712</v>
      </c>
      <c r="B2240" s="9" t="s">
        <v>5825</v>
      </c>
      <c r="C2240" s="10" t="s">
        <v>17</v>
      </c>
      <c r="D2240" s="11" t="s">
        <v>6037</v>
      </c>
      <c r="E2240" s="9" t="s">
        <v>6037</v>
      </c>
      <c r="F2240" s="12" t="s">
        <v>5826</v>
      </c>
      <c r="G2240" s="12" t="s">
        <v>24</v>
      </c>
      <c r="H2240" s="13">
        <v>44573345</v>
      </c>
      <c r="I2240" s="14">
        <v>22286673</v>
      </c>
      <c r="J2240" s="15">
        <v>11143336</v>
      </c>
      <c r="K2240" s="14">
        <v>11143337</v>
      </c>
      <c r="L2240" s="25" t="s">
        <v>6037</v>
      </c>
    </row>
    <row r="2241" spans="1:12" x14ac:dyDescent="0.35">
      <c r="A2241" s="9" t="s">
        <v>5712</v>
      </c>
      <c r="B2241" s="9" t="s">
        <v>5825</v>
      </c>
      <c r="C2241" s="10" t="s">
        <v>5827</v>
      </c>
      <c r="D2241" s="11" t="s">
        <v>5828</v>
      </c>
      <c r="E2241" s="9" t="s">
        <v>45</v>
      </c>
      <c r="F2241" s="12" t="s">
        <v>5829</v>
      </c>
      <c r="G2241" s="12" t="s">
        <v>24</v>
      </c>
      <c r="H2241" s="13">
        <v>993144</v>
      </c>
      <c r="I2241" s="14">
        <v>496572</v>
      </c>
      <c r="J2241" s="15">
        <v>248286</v>
      </c>
      <c r="K2241" s="14">
        <v>248286</v>
      </c>
      <c r="L2241" s="25" t="s">
        <v>6037</v>
      </c>
    </row>
    <row r="2242" spans="1:12" x14ac:dyDescent="0.35">
      <c r="A2242" s="9" t="s">
        <v>5712</v>
      </c>
      <c r="B2242" s="9" t="s">
        <v>5825</v>
      </c>
      <c r="C2242" s="10" t="s">
        <v>5830</v>
      </c>
      <c r="D2242" s="11" t="s">
        <v>5831</v>
      </c>
      <c r="E2242" s="9" t="s">
        <v>45</v>
      </c>
      <c r="F2242" s="12" t="s">
        <v>5832</v>
      </c>
      <c r="G2242" s="12" t="s">
        <v>24</v>
      </c>
      <c r="H2242" s="13">
        <v>480950</v>
      </c>
      <c r="I2242" s="14">
        <v>240475</v>
      </c>
      <c r="J2242" s="15">
        <v>120238</v>
      </c>
      <c r="K2242" s="14">
        <v>120237</v>
      </c>
      <c r="L2242" s="25" t="s">
        <v>6037</v>
      </c>
    </row>
    <row r="2243" spans="1:12" x14ac:dyDescent="0.35">
      <c r="A2243" s="9" t="s">
        <v>5712</v>
      </c>
      <c r="B2243" s="9" t="s">
        <v>5825</v>
      </c>
      <c r="C2243" s="10" t="s">
        <v>5833</v>
      </c>
      <c r="D2243" s="11" t="s">
        <v>5834</v>
      </c>
      <c r="E2243" s="9" t="s">
        <v>45</v>
      </c>
      <c r="F2243" s="12" t="s">
        <v>5835</v>
      </c>
      <c r="G2243" s="12" t="s">
        <v>24</v>
      </c>
      <c r="H2243" s="13">
        <v>79632</v>
      </c>
      <c r="I2243" s="14">
        <v>39816</v>
      </c>
      <c r="J2243" s="15">
        <v>19908</v>
      </c>
      <c r="K2243" s="14">
        <v>19908</v>
      </c>
      <c r="L2243" s="25" t="s">
        <v>6037</v>
      </c>
    </row>
    <row r="2244" spans="1:12" x14ac:dyDescent="0.35">
      <c r="A2244" s="9" t="s">
        <v>5712</v>
      </c>
      <c r="B2244" s="9" t="s">
        <v>5825</v>
      </c>
      <c r="C2244" s="10" t="s">
        <v>5836</v>
      </c>
      <c r="D2244" s="11" t="s">
        <v>5837</v>
      </c>
      <c r="E2244" s="9" t="s">
        <v>45</v>
      </c>
      <c r="F2244" s="12" t="s">
        <v>5838</v>
      </c>
      <c r="G2244" s="12" t="s">
        <v>24</v>
      </c>
      <c r="H2244" s="13">
        <v>169456</v>
      </c>
      <c r="I2244" s="14">
        <v>84728</v>
      </c>
      <c r="J2244" s="15">
        <v>42364</v>
      </c>
      <c r="K2244" s="14">
        <v>42364</v>
      </c>
      <c r="L2244" s="25" t="s">
        <v>6037</v>
      </c>
    </row>
    <row r="2245" spans="1:12" x14ac:dyDescent="0.35">
      <c r="A2245" s="9" t="s">
        <v>5712</v>
      </c>
      <c r="B2245" s="9" t="s">
        <v>5839</v>
      </c>
      <c r="C2245" s="10" t="s">
        <v>17</v>
      </c>
      <c r="D2245" s="11" t="s">
        <v>6037</v>
      </c>
      <c r="E2245" s="9" t="s">
        <v>6037</v>
      </c>
      <c r="F2245" s="12" t="s">
        <v>5840</v>
      </c>
      <c r="G2245" s="12" t="s">
        <v>110</v>
      </c>
      <c r="H2245" s="13">
        <v>329718</v>
      </c>
      <c r="I2245" s="14">
        <v>164859</v>
      </c>
      <c r="J2245" s="15">
        <v>82430</v>
      </c>
      <c r="K2245" s="14">
        <v>82429</v>
      </c>
      <c r="L2245" s="25" t="s">
        <v>6037</v>
      </c>
    </row>
    <row r="2246" spans="1:12" x14ac:dyDescent="0.35">
      <c r="A2246" s="9" t="s">
        <v>5712</v>
      </c>
      <c r="B2246" s="9" t="s">
        <v>5841</v>
      </c>
      <c r="C2246" s="10" t="s">
        <v>17</v>
      </c>
      <c r="D2246" s="11" t="s">
        <v>6037</v>
      </c>
      <c r="E2246" s="9" t="s">
        <v>6037</v>
      </c>
      <c r="F2246" s="12" t="s">
        <v>5842</v>
      </c>
      <c r="G2246" s="12" t="s">
        <v>110</v>
      </c>
      <c r="H2246" s="13">
        <v>662107</v>
      </c>
      <c r="I2246" s="14">
        <v>331054</v>
      </c>
      <c r="J2246" s="15">
        <v>165527</v>
      </c>
      <c r="K2246" s="14">
        <v>165527</v>
      </c>
      <c r="L2246" s="25" t="s">
        <v>6037</v>
      </c>
    </row>
    <row r="2247" spans="1:12" x14ac:dyDescent="0.35">
      <c r="A2247" s="9" t="s">
        <v>5712</v>
      </c>
      <c r="B2247" s="9" t="s">
        <v>5843</v>
      </c>
      <c r="C2247" s="10" t="s">
        <v>17</v>
      </c>
      <c r="D2247" s="11" t="s">
        <v>6037</v>
      </c>
      <c r="E2247" s="9" t="s">
        <v>6037</v>
      </c>
      <c r="F2247" s="12" t="s">
        <v>5844</v>
      </c>
      <c r="G2247" s="12" t="s">
        <v>24</v>
      </c>
      <c r="H2247" s="13">
        <v>4160270</v>
      </c>
      <c r="I2247" s="14">
        <v>2080135</v>
      </c>
      <c r="J2247" s="15">
        <v>1040068</v>
      </c>
      <c r="K2247" s="14">
        <v>1040067</v>
      </c>
      <c r="L2247" s="25" t="s">
        <v>6037</v>
      </c>
    </row>
    <row r="2248" spans="1:12" x14ac:dyDescent="0.35">
      <c r="A2248" s="9" t="s">
        <v>5712</v>
      </c>
      <c r="B2248" s="9" t="s">
        <v>5845</v>
      </c>
      <c r="C2248" s="10" t="s">
        <v>17</v>
      </c>
      <c r="D2248" s="11" t="s">
        <v>6037</v>
      </c>
      <c r="E2248" s="9" t="s">
        <v>6037</v>
      </c>
      <c r="F2248" s="12" t="s">
        <v>5846</v>
      </c>
      <c r="G2248" s="12" t="s">
        <v>24</v>
      </c>
      <c r="H2248" s="13">
        <v>22830910</v>
      </c>
      <c r="I2248" s="14">
        <v>11415455</v>
      </c>
      <c r="J2248" s="15">
        <v>5707728</v>
      </c>
      <c r="K2248" s="14">
        <v>5707727</v>
      </c>
      <c r="L2248" s="25" t="s">
        <v>6037</v>
      </c>
    </row>
    <row r="2249" spans="1:12" x14ac:dyDescent="0.35">
      <c r="A2249" s="9" t="s">
        <v>5712</v>
      </c>
      <c r="B2249" s="9" t="s">
        <v>5845</v>
      </c>
      <c r="C2249" s="10" t="s">
        <v>5847</v>
      </c>
      <c r="D2249" s="11" t="s">
        <v>5848</v>
      </c>
      <c r="E2249" s="9" t="s">
        <v>45</v>
      </c>
      <c r="F2249" s="12" t="s">
        <v>5849</v>
      </c>
      <c r="G2249" s="12" t="s">
        <v>24</v>
      </c>
      <c r="H2249" s="13">
        <v>485939</v>
      </c>
      <c r="I2249" s="14">
        <v>242970</v>
      </c>
      <c r="J2249" s="15">
        <v>121485</v>
      </c>
      <c r="K2249" s="14">
        <v>121485</v>
      </c>
      <c r="L2249" s="25" t="s">
        <v>6037</v>
      </c>
    </row>
    <row r="2250" spans="1:12" x14ac:dyDescent="0.35">
      <c r="A2250" s="9" t="s">
        <v>5712</v>
      </c>
      <c r="B2250" s="9" t="s">
        <v>5845</v>
      </c>
      <c r="C2250" s="10" t="s">
        <v>5850</v>
      </c>
      <c r="D2250" s="11" t="s">
        <v>5851</v>
      </c>
      <c r="E2250" s="9" t="s">
        <v>45</v>
      </c>
      <c r="F2250" s="12" t="s">
        <v>5852</v>
      </c>
      <c r="G2250" s="12" t="s">
        <v>24</v>
      </c>
      <c r="H2250" s="13">
        <v>946913</v>
      </c>
      <c r="I2250" s="14">
        <v>473457</v>
      </c>
      <c r="J2250" s="15">
        <v>236728</v>
      </c>
      <c r="K2250" s="14">
        <v>236729</v>
      </c>
      <c r="L2250" s="25" t="s">
        <v>6037</v>
      </c>
    </row>
    <row r="2251" spans="1:12" x14ac:dyDescent="0.35">
      <c r="A2251" s="9" t="s">
        <v>5712</v>
      </c>
      <c r="B2251" s="9" t="s">
        <v>5845</v>
      </c>
      <c r="C2251" s="10" t="s">
        <v>5853</v>
      </c>
      <c r="D2251" s="11" t="s">
        <v>5854</v>
      </c>
      <c r="E2251" s="9" t="s">
        <v>45</v>
      </c>
      <c r="F2251" s="12" t="s">
        <v>5855</v>
      </c>
      <c r="G2251" s="12" t="s">
        <v>24</v>
      </c>
      <c r="H2251" s="13">
        <v>29076</v>
      </c>
      <c r="I2251" s="14">
        <v>14538</v>
      </c>
      <c r="J2251" s="15">
        <v>7269</v>
      </c>
      <c r="K2251" s="14">
        <v>7269</v>
      </c>
      <c r="L2251" s="25" t="s">
        <v>6037</v>
      </c>
    </row>
    <row r="2252" spans="1:12" x14ac:dyDescent="0.35">
      <c r="A2252" s="9" t="s">
        <v>5712</v>
      </c>
      <c r="B2252" s="9" t="s">
        <v>5856</v>
      </c>
      <c r="C2252" s="10" t="s">
        <v>17</v>
      </c>
      <c r="D2252" s="11" t="s">
        <v>6037</v>
      </c>
      <c r="E2252" s="9" t="s">
        <v>6037</v>
      </c>
      <c r="F2252" s="12" t="s">
        <v>5857</v>
      </c>
      <c r="G2252" s="12" t="s">
        <v>24</v>
      </c>
      <c r="H2252" s="13">
        <v>11071819</v>
      </c>
      <c r="I2252" s="14">
        <v>5535910</v>
      </c>
      <c r="J2252" s="15">
        <v>2767955</v>
      </c>
      <c r="K2252" s="14">
        <v>2767955</v>
      </c>
      <c r="L2252" s="25" t="s">
        <v>6037</v>
      </c>
    </row>
    <row r="2253" spans="1:12" x14ac:dyDescent="0.35">
      <c r="A2253" s="9" t="s">
        <v>5712</v>
      </c>
      <c r="B2253" s="9" t="s">
        <v>5858</v>
      </c>
      <c r="C2253" s="10" t="s">
        <v>17</v>
      </c>
      <c r="D2253" s="11" t="s">
        <v>6037</v>
      </c>
      <c r="E2253" s="9" t="s">
        <v>6037</v>
      </c>
      <c r="F2253" s="12" t="s">
        <v>5859</v>
      </c>
      <c r="G2253" s="12" t="s">
        <v>24</v>
      </c>
      <c r="H2253" s="13">
        <v>3667684</v>
      </c>
      <c r="I2253" s="14">
        <v>1833842</v>
      </c>
      <c r="J2253" s="15">
        <v>916921</v>
      </c>
      <c r="K2253" s="14">
        <v>916921</v>
      </c>
      <c r="L2253" s="25" t="s">
        <v>6037</v>
      </c>
    </row>
    <row r="2254" spans="1:12" x14ac:dyDescent="0.35">
      <c r="A2254" s="9" t="s">
        <v>5712</v>
      </c>
      <c r="B2254" s="9" t="s">
        <v>5860</v>
      </c>
      <c r="C2254" s="10" t="s">
        <v>17</v>
      </c>
      <c r="D2254" s="11" t="s">
        <v>6037</v>
      </c>
      <c r="E2254" s="9" t="s">
        <v>6037</v>
      </c>
      <c r="F2254" s="12" t="s">
        <v>5861</v>
      </c>
      <c r="G2254" s="12" t="s">
        <v>24</v>
      </c>
      <c r="H2254" s="13">
        <v>4957270</v>
      </c>
      <c r="I2254" s="14">
        <v>2478635</v>
      </c>
      <c r="J2254" s="15">
        <v>1239318</v>
      </c>
      <c r="K2254" s="14">
        <v>1239317</v>
      </c>
      <c r="L2254" s="25" t="s">
        <v>6037</v>
      </c>
    </row>
    <row r="2255" spans="1:12" x14ac:dyDescent="0.35">
      <c r="A2255" s="9" t="s">
        <v>5862</v>
      </c>
      <c r="B2255" s="9" t="s">
        <v>5863</v>
      </c>
      <c r="C2255" s="10" t="s">
        <v>17</v>
      </c>
      <c r="D2255" s="11" t="s">
        <v>6037</v>
      </c>
      <c r="E2255" s="9" t="s">
        <v>6037</v>
      </c>
      <c r="F2255" s="12" t="s">
        <v>5864</v>
      </c>
      <c r="G2255" s="12" t="s">
        <v>19</v>
      </c>
      <c r="H2255" s="13">
        <v>337352</v>
      </c>
      <c r="I2255" s="14">
        <v>168676</v>
      </c>
      <c r="J2255" s="15">
        <v>84338</v>
      </c>
      <c r="K2255" s="14">
        <v>84338</v>
      </c>
      <c r="L2255" s="25" t="s">
        <v>6037</v>
      </c>
    </row>
    <row r="2256" spans="1:12" x14ac:dyDescent="0.35">
      <c r="A2256" s="9" t="s">
        <v>5862</v>
      </c>
      <c r="B2256" s="9" t="s">
        <v>5865</v>
      </c>
      <c r="C2256" s="10" t="s">
        <v>17</v>
      </c>
      <c r="D2256" s="11" t="s">
        <v>6037</v>
      </c>
      <c r="E2256" s="9" t="s">
        <v>6037</v>
      </c>
      <c r="F2256" s="12" t="s">
        <v>5866</v>
      </c>
      <c r="G2256" s="12" t="s">
        <v>110</v>
      </c>
      <c r="H2256" s="13">
        <v>151984</v>
      </c>
      <c r="I2256" s="14">
        <v>75992</v>
      </c>
      <c r="J2256" s="15">
        <v>37996</v>
      </c>
      <c r="K2256" s="14">
        <v>37996</v>
      </c>
      <c r="L2256" s="25" t="s">
        <v>6037</v>
      </c>
    </row>
    <row r="2257" spans="1:12" x14ac:dyDescent="0.35">
      <c r="A2257" s="9" t="s">
        <v>5862</v>
      </c>
      <c r="B2257" s="9" t="s">
        <v>5867</v>
      </c>
      <c r="C2257" s="10" t="s">
        <v>17</v>
      </c>
      <c r="D2257" s="11" t="s">
        <v>6037</v>
      </c>
      <c r="E2257" s="9" t="s">
        <v>6037</v>
      </c>
      <c r="F2257" s="12" t="s">
        <v>5868</v>
      </c>
      <c r="G2257" s="12" t="s">
        <v>110</v>
      </c>
      <c r="H2257" s="13">
        <v>684351</v>
      </c>
      <c r="I2257" s="14">
        <v>342176</v>
      </c>
      <c r="J2257" s="15">
        <v>171088</v>
      </c>
      <c r="K2257" s="14">
        <v>171088</v>
      </c>
      <c r="L2257" s="25" t="s">
        <v>6037</v>
      </c>
    </row>
    <row r="2258" spans="1:12" x14ac:dyDescent="0.35">
      <c r="A2258" s="9" t="s">
        <v>5862</v>
      </c>
      <c r="B2258" s="9" t="s">
        <v>5869</v>
      </c>
      <c r="C2258" s="10" t="s">
        <v>17</v>
      </c>
      <c r="D2258" s="11" t="s">
        <v>6037</v>
      </c>
      <c r="E2258" s="9" t="s">
        <v>6037</v>
      </c>
      <c r="F2258" s="12" t="s">
        <v>5870</v>
      </c>
      <c r="G2258" s="12" t="s">
        <v>110</v>
      </c>
      <c r="H2258" s="13">
        <v>89492</v>
      </c>
      <c r="I2258" s="14">
        <v>44746</v>
      </c>
      <c r="J2258" s="15">
        <v>22373</v>
      </c>
      <c r="K2258" s="14">
        <v>22373</v>
      </c>
      <c r="L2258" s="25" t="s">
        <v>6037</v>
      </c>
    </row>
    <row r="2259" spans="1:12" x14ac:dyDescent="0.35">
      <c r="A2259" s="9" t="s">
        <v>5862</v>
      </c>
      <c r="B2259" s="9" t="s">
        <v>5871</v>
      </c>
      <c r="C2259" s="10" t="s">
        <v>17</v>
      </c>
      <c r="D2259" s="11" t="s">
        <v>6037</v>
      </c>
      <c r="E2259" s="9" t="s">
        <v>6037</v>
      </c>
      <c r="F2259" s="12" t="s">
        <v>5872</v>
      </c>
      <c r="G2259" s="12" t="s">
        <v>110</v>
      </c>
      <c r="H2259" s="13">
        <v>78053</v>
      </c>
      <c r="I2259" s="14">
        <v>39027</v>
      </c>
      <c r="J2259" s="15">
        <v>19513</v>
      </c>
      <c r="K2259" s="14">
        <v>19514</v>
      </c>
      <c r="L2259" s="25" t="s">
        <v>6037</v>
      </c>
    </row>
    <row r="2260" spans="1:12" x14ac:dyDescent="0.35">
      <c r="A2260" s="9" t="s">
        <v>5862</v>
      </c>
      <c r="B2260" s="9" t="s">
        <v>5873</v>
      </c>
      <c r="C2260" s="10" t="s">
        <v>17</v>
      </c>
      <c r="D2260" s="11" t="s">
        <v>6037</v>
      </c>
      <c r="E2260" s="9" t="s">
        <v>6037</v>
      </c>
      <c r="F2260" s="12" t="s">
        <v>5874</v>
      </c>
      <c r="G2260" s="12" t="s">
        <v>110</v>
      </c>
      <c r="H2260" s="13">
        <v>828188</v>
      </c>
      <c r="I2260" s="14">
        <v>414094</v>
      </c>
      <c r="J2260" s="15">
        <v>207047</v>
      </c>
      <c r="K2260" s="14">
        <v>207047</v>
      </c>
      <c r="L2260" s="25" t="s">
        <v>6037</v>
      </c>
    </row>
    <row r="2261" spans="1:12" x14ac:dyDescent="0.35">
      <c r="A2261" s="9" t="s">
        <v>5862</v>
      </c>
      <c r="B2261" s="9" t="s">
        <v>5875</v>
      </c>
      <c r="C2261" s="10" t="s">
        <v>17</v>
      </c>
      <c r="D2261" s="11" t="s">
        <v>6037</v>
      </c>
      <c r="E2261" s="9" t="s">
        <v>6037</v>
      </c>
      <c r="F2261" s="12" t="s">
        <v>5876</v>
      </c>
      <c r="G2261" s="12" t="s">
        <v>238</v>
      </c>
      <c r="H2261" s="13">
        <v>200572</v>
      </c>
      <c r="I2261" s="14">
        <v>100286</v>
      </c>
      <c r="J2261" s="15">
        <v>50143</v>
      </c>
      <c r="K2261" s="14">
        <v>50143</v>
      </c>
      <c r="L2261" s="25" t="s">
        <v>6037</v>
      </c>
    </row>
    <row r="2262" spans="1:12" x14ac:dyDescent="0.35">
      <c r="A2262" s="9" t="s">
        <v>5862</v>
      </c>
      <c r="B2262" s="9" t="s">
        <v>5877</v>
      </c>
      <c r="C2262" s="10" t="s">
        <v>17</v>
      </c>
      <c r="D2262" s="11" t="s">
        <v>6037</v>
      </c>
      <c r="E2262" s="9" t="s">
        <v>6037</v>
      </c>
      <c r="F2262" s="12" t="s">
        <v>5878</v>
      </c>
      <c r="G2262" s="12" t="s">
        <v>110</v>
      </c>
      <c r="H2262" s="13">
        <v>830688</v>
      </c>
      <c r="I2262" s="14">
        <v>415344</v>
      </c>
      <c r="J2262" s="15">
        <v>207672</v>
      </c>
      <c r="K2262" s="14">
        <v>207672</v>
      </c>
      <c r="L2262" s="25" t="s">
        <v>6037</v>
      </c>
    </row>
    <row r="2263" spans="1:12" x14ac:dyDescent="0.35">
      <c r="A2263" s="9" t="s">
        <v>5862</v>
      </c>
      <c r="B2263" s="9" t="s">
        <v>5879</v>
      </c>
      <c r="C2263" s="10" t="s">
        <v>17</v>
      </c>
      <c r="D2263" s="11" t="s">
        <v>6037</v>
      </c>
      <c r="E2263" s="9" t="s">
        <v>6037</v>
      </c>
      <c r="F2263" s="12" t="s">
        <v>5880</v>
      </c>
      <c r="G2263" s="12" t="s">
        <v>110</v>
      </c>
      <c r="H2263" s="13">
        <v>610904</v>
      </c>
      <c r="I2263" s="14">
        <v>305452</v>
      </c>
      <c r="J2263" s="15">
        <v>152726</v>
      </c>
      <c r="K2263" s="14">
        <v>152726</v>
      </c>
      <c r="L2263" s="25" t="s">
        <v>6037</v>
      </c>
    </row>
    <row r="2264" spans="1:12" x14ac:dyDescent="0.35">
      <c r="A2264" s="9" t="s">
        <v>5862</v>
      </c>
      <c r="B2264" s="9" t="s">
        <v>5881</v>
      </c>
      <c r="C2264" s="10" t="s">
        <v>17</v>
      </c>
      <c r="D2264" s="11" t="s">
        <v>6037</v>
      </c>
      <c r="E2264" s="9" t="s">
        <v>6037</v>
      </c>
      <c r="F2264" s="12" t="s">
        <v>5882</v>
      </c>
      <c r="G2264" s="12" t="s">
        <v>238</v>
      </c>
      <c r="H2264" s="13">
        <v>1165279</v>
      </c>
      <c r="I2264" s="14">
        <v>582640</v>
      </c>
      <c r="J2264" s="15">
        <v>291320</v>
      </c>
      <c r="K2264" s="14">
        <v>291320</v>
      </c>
      <c r="L2264" s="25" t="s">
        <v>6037</v>
      </c>
    </row>
    <row r="2265" spans="1:12" x14ac:dyDescent="0.35">
      <c r="A2265" s="9" t="s">
        <v>5862</v>
      </c>
      <c r="B2265" s="9" t="s">
        <v>5881</v>
      </c>
      <c r="C2265" s="10" t="s">
        <v>5883</v>
      </c>
      <c r="D2265" s="11" t="s">
        <v>5884</v>
      </c>
      <c r="E2265" s="9" t="s">
        <v>22</v>
      </c>
      <c r="F2265" s="12" t="s">
        <v>5885</v>
      </c>
      <c r="G2265" s="12" t="s">
        <v>238</v>
      </c>
      <c r="H2265" s="13">
        <v>844042</v>
      </c>
      <c r="I2265" s="14">
        <v>422021</v>
      </c>
      <c r="J2265" s="15">
        <v>211011</v>
      </c>
      <c r="K2265" s="14">
        <v>211010</v>
      </c>
      <c r="L2265" s="25" t="s">
        <v>6037</v>
      </c>
    </row>
    <row r="2266" spans="1:12" ht="31" x14ac:dyDescent="0.35">
      <c r="A2266" s="9" t="s">
        <v>5862</v>
      </c>
      <c r="B2266" s="9" t="s">
        <v>5881</v>
      </c>
      <c r="C2266" s="10" t="s">
        <v>5886</v>
      </c>
      <c r="D2266" s="11" t="s">
        <v>5887</v>
      </c>
      <c r="E2266" s="9" t="s">
        <v>45</v>
      </c>
      <c r="F2266" s="12" t="s">
        <v>5888</v>
      </c>
      <c r="G2266" s="12" t="s">
        <v>238</v>
      </c>
      <c r="H2266" s="13">
        <v>415892</v>
      </c>
      <c r="I2266" s="14">
        <v>207946</v>
      </c>
      <c r="J2266" s="15">
        <v>103973</v>
      </c>
      <c r="K2266" s="14">
        <v>103973</v>
      </c>
      <c r="L2266" s="25" t="s">
        <v>6037</v>
      </c>
    </row>
    <row r="2267" spans="1:12" x14ac:dyDescent="0.35">
      <c r="A2267" s="9" t="s">
        <v>5862</v>
      </c>
      <c r="B2267" s="9" t="s">
        <v>5889</v>
      </c>
      <c r="C2267" s="10" t="s">
        <v>17</v>
      </c>
      <c r="D2267" s="11" t="s">
        <v>6037</v>
      </c>
      <c r="E2267" s="9" t="s">
        <v>6037</v>
      </c>
      <c r="F2267" s="12" t="s">
        <v>5890</v>
      </c>
      <c r="G2267" s="12" t="s">
        <v>110</v>
      </c>
      <c r="H2267" s="13">
        <v>49704</v>
      </c>
      <c r="I2267" s="14">
        <v>24852</v>
      </c>
      <c r="J2267" s="15">
        <v>12426</v>
      </c>
      <c r="K2267" s="14">
        <v>12426</v>
      </c>
      <c r="L2267" s="25" t="s">
        <v>6037</v>
      </c>
    </row>
    <row r="2268" spans="1:12" x14ac:dyDescent="0.35">
      <c r="A2268" s="9" t="s">
        <v>5862</v>
      </c>
      <c r="B2268" s="9" t="s">
        <v>5891</v>
      </c>
      <c r="C2268" s="10" t="s">
        <v>17</v>
      </c>
      <c r="D2268" s="11" t="s">
        <v>6037</v>
      </c>
      <c r="E2268" s="9" t="s">
        <v>6037</v>
      </c>
      <c r="F2268" s="12" t="s">
        <v>5892</v>
      </c>
      <c r="G2268" s="12" t="s">
        <v>24</v>
      </c>
      <c r="H2268" s="13">
        <v>57260</v>
      </c>
      <c r="I2268" s="14">
        <v>28630</v>
      </c>
      <c r="J2268" s="15">
        <v>14315</v>
      </c>
      <c r="K2268" s="14">
        <v>14315</v>
      </c>
      <c r="L2268" s="25" t="s">
        <v>6037</v>
      </c>
    </row>
    <row r="2269" spans="1:12" x14ac:dyDescent="0.35">
      <c r="A2269" s="9" t="s">
        <v>5893</v>
      </c>
      <c r="B2269" s="9" t="s">
        <v>5894</v>
      </c>
      <c r="C2269" s="10" t="s">
        <v>17</v>
      </c>
      <c r="D2269" s="11" t="s">
        <v>6037</v>
      </c>
      <c r="E2269" s="9" t="s">
        <v>6037</v>
      </c>
      <c r="F2269" s="12" t="s">
        <v>5895</v>
      </c>
      <c r="G2269" s="12" t="s">
        <v>19</v>
      </c>
      <c r="H2269" s="13">
        <v>32750</v>
      </c>
      <c r="I2269" s="14">
        <v>16375</v>
      </c>
      <c r="J2269" s="15">
        <v>8188</v>
      </c>
      <c r="K2269" s="14">
        <v>8187</v>
      </c>
      <c r="L2269" s="25" t="s">
        <v>6037</v>
      </c>
    </row>
    <row r="2270" spans="1:12" x14ac:dyDescent="0.35">
      <c r="A2270" s="9" t="s">
        <v>5893</v>
      </c>
      <c r="B2270" s="9" t="s">
        <v>5894</v>
      </c>
      <c r="C2270" s="10" t="s">
        <v>5896</v>
      </c>
      <c r="D2270" s="11" t="s">
        <v>5897</v>
      </c>
      <c r="E2270" s="9" t="s">
        <v>22</v>
      </c>
      <c r="F2270" s="12" t="s">
        <v>5898</v>
      </c>
      <c r="G2270" s="12" t="s">
        <v>19</v>
      </c>
      <c r="H2270" s="13">
        <v>4363554</v>
      </c>
      <c r="I2270" s="14">
        <v>2181777</v>
      </c>
      <c r="J2270" s="15">
        <v>1090889</v>
      </c>
      <c r="K2270" s="14">
        <v>1090888</v>
      </c>
      <c r="L2270" s="25" t="s">
        <v>6037</v>
      </c>
    </row>
    <row r="2271" spans="1:12" ht="31" x14ac:dyDescent="0.35">
      <c r="A2271" s="9" t="s">
        <v>5893</v>
      </c>
      <c r="B2271" s="9" t="s">
        <v>5894</v>
      </c>
      <c r="C2271" s="10" t="s">
        <v>5899</v>
      </c>
      <c r="D2271" s="11" t="s">
        <v>5900</v>
      </c>
      <c r="E2271" s="9" t="s">
        <v>22</v>
      </c>
      <c r="F2271" s="12" t="s">
        <v>5901</v>
      </c>
      <c r="G2271" s="12" t="s">
        <v>24</v>
      </c>
      <c r="H2271" s="13">
        <v>622836</v>
      </c>
      <c r="I2271" s="14">
        <v>311418</v>
      </c>
      <c r="J2271" s="15">
        <v>155709</v>
      </c>
      <c r="K2271" s="14">
        <v>155709</v>
      </c>
      <c r="L2271" s="25" t="s">
        <v>6037</v>
      </c>
    </row>
    <row r="2272" spans="1:12" x14ac:dyDescent="0.35">
      <c r="A2272" s="9" t="s">
        <v>5893</v>
      </c>
      <c r="B2272" s="9" t="s">
        <v>5894</v>
      </c>
      <c r="C2272" s="10" t="s">
        <v>5902</v>
      </c>
      <c r="D2272" s="11" t="s">
        <v>5903</v>
      </c>
      <c r="E2272" s="9" t="s">
        <v>22</v>
      </c>
      <c r="F2272" s="12" t="s">
        <v>5904</v>
      </c>
      <c r="G2272" s="12" t="s">
        <v>24</v>
      </c>
      <c r="H2272" s="13">
        <v>77426</v>
      </c>
      <c r="I2272" s="14">
        <v>38713</v>
      </c>
      <c r="J2272" s="15">
        <v>19357</v>
      </c>
      <c r="K2272" s="14">
        <v>19356</v>
      </c>
      <c r="L2272" s="25" t="s">
        <v>6037</v>
      </c>
    </row>
    <row r="2273" spans="1:12" x14ac:dyDescent="0.35">
      <c r="A2273" s="9" t="s">
        <v>5893</v>
      </c>
      <c r="B2273" s="9" t="s">
        <v>5894</v>
      </c>
      <c r="C2273" s="10" t="s">
        <v>5905</v>
      </c>
      <c r="D2273" s="11" t="s">
        <v>5906</v>
      </c>
      <c r="E2273" s="9" t="s">
        <v>22</v>
      </c>
      <c r="F2273" s="12" t="s">
        <v>5907</v>
      </c>
      <c r="G2273" s="12" t="s">
        <v>19</v>
      </c>
      <c r="H2273" s="13">
        <v>495397</v>
      </c>
      <c r="I2273" s="14">
        <v>247699</v>
      </c>
      <c r="J2273" s="15">
        <v>123849</v>
      </c>
      <c r="K2273" s="14">
        <v>123850</v>
      </c>
      <c r="L2273" s="25" t="s">
        <v>6037</v>
      </c>
    </row>
    <row r="2274" spans="1:12" x14ac:dyDescent="0.35">
      <c r="A2274" s="9" t="s">
        <v>5893</v>
      </c>
      <c r="B2274" s="9" t="s">
        <v>5894</v>
      </c>
      <c r="C2274" s="10" t="s">
        <v>5908</v>
      </c>
      <c r="D2274" s="11" t="s">
        <v>5909</v>
      </c>
      <c r="E2274" s="9" t="s">
        <v>22</v>
      </c>
      <c r="F2274" s="12" t="s">
        <v>5910</v>
      </c>
      <c r="G2274" s="12" t="s">
        <v>24</v>
      </c>
      <c r="H2274" s="13">
        <v>220190</v>
      </c>
      <c r="I2274" s="14">
        <v>110095</v>
      </c>
      <c r="J2274" s="15">
        <v>55048</v>
      </c>
      <c r="K2274" s="14">
        <v>55047</v>
      </c>
      <c r="L2274" s="25" t="s">
        <v>6037</v>
      </c>
    </row>
    <row r="2275" spans="1:12" x14ac:dyDescent="0.35">
      <c r="A2275" s="9" t="s">
        <v>5893</v>
      </c>
      <c r="B2275" s="9" t="s">
        <v>5911</v>
      </c>
      <c r="C2275" s="10" t="s">
        <v>17</v>
      </c>
      <c r="D2275" s="11" t="s">
        <v>6037</v>
      </c>
      <c r="E2275" s="9" t="s">
        <v>6037</v>
      </c>
      <c r="F2275" s="12" t="s">
        <v>5912</v>
      </c>
      <c r="G2275" s="12" t="s">
        <v>110</v>
      </c>
      <c r="H2275" s="13">
        <v>860056</v>
      </c>
      <c r="I2275" s="14">
        <v>430028</v>
      </c>
      <c r="J2275" s="15">
        <v>215014</v>
      </c>
      <c r="K2275" s="14">
        <v>215014</v>
      </c>
      <c r="L2275" s="25" t="s">
        <v>6037</v>
      </c>
    </row>
    <row r="2276" spans="1:12" x14ac:dyDescent="0.35">
      <c r="A2276" s="9" t="s">
        <v>5893</v>
      </c>
      <c r="B2276" s="9" t="s">
        <v>5913</v>
      </c>
      <c r="C2276" s="10" t="s">
        <v>17</v>
      </c>
      <c r="D2276" s="11" t="s">
        <v>6037</v>
      </c>
      <c r="E2276" s="9" t="s">
        <v>6037</v>
      </c>
      <c r="F2276" s="12" t="s">
        <v>5914</v>
      </c>
      <c r="G2276" s="12" t="s">
        <v>24</v>
      </c>
      <c r="H2276" s="13">
        <v>5973769</v>
      </c>
      <c r="I2276" s="14">
        <v>2986885</v>
      </c>
      <c r="J2276" s="15">
        <v>1493442</v>
      </c>
      <c r="K2276" s="14">
        <v>1493443</v>
      </c>
      <c r="L2276" s="25" t="s">
        <v>6037</v>
      </c>
    </row>
    <row r="2277" spans="1:12" x14ac:dyDescent="0.35">
      <c r="A2277" s="9" t="s">
        <v>5893</v>
      </c>
      <c r="B2277" s="9" t="s">
        <v>5915</v>
      </c>
      <c r="C2277" s="10" t="s">
        <v>17</v>
      </c>
      <c r="D2277" s="11" t="s">
        <v>6037</v>
      </c>
      <c r="E2277" s="9" t="s">
        <v>6037</v>
      </c>
      <c r="F2277" s="12" t="s">
        <v>5916</v>
      </c>
      <c r="G2277" s="12" t="s">
        <v>110</v>
      </c>
      <c r="H2277" s="13">
        <v>12944947</v>
      </c>
      <c r="I2277" s="14">
        <v>6472474</v>
      </c>
      <c r="J2277" s="15">
        <v>3236237</v>
      </c>
      <c r="K2277" s="14">
        <v>3236237</v>
      </c>
      <c r="L2277" s="25" t="s">
        <v>6037</v>
      </c>
    </row>
    <row r="2278" spans="1:12" x14ac:dyDescent="0.35">
      <c r="A2278" s="9" t="s">
        <v>5893</v>
      </c>
      <c r="B2278" s="9" t="s">
        <v>5917</v>
      </c>
      <c r="C2278" s="10" t="s">
        <v>17</v>
      </c>
      <c r="D2278" s="11" t="s">
        <v>6037</v>
      </c>
      <c r="E2278" s="9" t="s">
        <v>6037</v>
      </c>
      <c r="F2278" s="12" t="s">
        <v>5918</v>
      </c>
      <c r="G2278" s="12" t="s">
        <v>110</v>
      </c>
      <c r="H2278" s="13">
        <v>936222</v>
      </c>
      <c r="I2278" s="14">
        <v>468111</v>
      </c>
      <c r="J2278" s="15">
        <v>234056</v>
      </c>
      <c r="K2278" s="14">
        <v>234055</v>
      </c>
      <c r="L2278" s="25" t="s">
        <v>6037</v>
      </c>
    </row>
    <row r="2279" spans="1:12" x14ac:dyDescent="0.35">
      <c r="A2279" s="9" t="s">
        <v>5893</v>
      </c>
      <c r="B2279" s="9" t="s">
        <v>5917</v>
      </c>
      <c r="C2279" s="10" t="s">
        <v>5919</v>
      </c>
      <c r="D2279" s="11" t="s">
        <v>5920</v>
      </c>
      <c r="E2279" s="9" t="s">
        <v>22</v>
      </c>
      <c r="F2279" s="12" t="s">
        <v>5921</v>
      </c>
      <c r="G2279" s="12" t="s">
        <v>110</v>
      </c>
      <c r="H2279" s="13">
        <v>880529</v>
      </c>
      <c r="I2279" s="14">
        <v>440265</v>
      </c>
      <c r="J2279" s="15">
        <v>220132</v>
      </c>
      <c r="K2279" s="14">
        <v>220133</v>
      </c>
      <c r="L2279" s="25" t="s">
        <v>6037</v>
      </c>
    </row>
    <row r="2280" spans="1:12" x14ac:dyDescent="0.35">
      <c r="A2280" s="9" t="s">
        <v>5893</v>
      </c>
      <c r="B2280" s="9" t="s">
        <v>5922</v>
      </c>
      <c r="C2280" s="10" t="s">
        <v>17</v>
      </c>
      <c r="D2280" s="11" t="s">
        <v>6037</v>
      </c>
      <c r="E2280" s="9" t="s">
        <v>6037</v>
      </c>
      <c r="F2280" s="12" t="s">
        <v>5923</v>
      </c>
      <c r="G2280" s="12" t="s">
        <v>110</v>
      </c>
      <c r="H2280" s="13">
        <v>250982</v>
      </c>
      <c r="I2280" s="14">
        <v>125491</v>
      </c>
      <c r="J2280" s="15">
        <v>62746</v>
      </c>
      <c r="K2280" s="14">
        <v>62745</v>
      </c>
      <c r="L2280" s="25" t="s">
        <v>6037</v>
      </c>
    </row>
    <row r="2281" spans="1:12" x14ac:dyDescent="0.35">
      <c r="A2281" s="9" t="s">
        <v>5893</v>
      </c>
      <c r="B2281" s="9" t="s">
        <v>5924</v>
      </c>
      <c r="C2281" s="10" t="s">
        <v>17</v>
      </c>
      <c r="D2281" s="11" t="s">
        <v>6037</v>
      </c>
      <c r="E2281" s="9" t="s">
        <v>6037</v>
      </c>
      <c r="F2281" s="12" t="s">
        <v>2975</v>
      </c>
      <c r="G2281" s="12" t="s">
        <v>110</v>
      </c>
      <c r="H2281" s="13">
        <v>4043865</v>
      </c>
      <c r="I2281" s="14">
        <v>2021933</v>
      </c>
      <c r="J2281" s="15">
        <v>1010966</v>
      </c>
      <c r="K2281" s="14">
        <v>1010967</v>
      </c>
      <c r="L2281" s="25" t="s">
        <v>6037</v>
      </c>
    </row>
    <row r="2282" spans="1:12" x14ac:dyDescent="0.35">
      <c r="A2282" s="9" t="s">
        <v>5893</v>
      </c>
      <c r="B2282" s="9" t="s">
        <v>5925</v>
      </c>
      <c r="C2282" s="10" t="s">
        <v>17</v>
      </c>
      <c r="D2282" s="11" t="s">
        <v>6037</v>
      </c>
      <c r="E2282" s="9" t="s">
        <v>6037</v>
      </c>
      <c r="F2282" s="12" t="s">
        <v>5926</v>
      </c>
      <c r="G2282" s="12" t="s">
        <v>24</v>
      </c>
      <c r="H2282" s="13">
        <v>462180</v>
      </c>
      <c r="I2282" s="14">
        <v>231090</v>
      </c>
      <c r="J2282" s="15">
        <v>115545</v>
      </c>
      <c r="K2282" s="14">
        <v>115545</v>
      </c>
      <c r="L2282" s="25" t="s">
        <v>6037</v>
      </c>
    </row>
    <row r="2283" spans="1:12" x14ac:dyDescent="0.35">
      <c r="A2283" s="9" t="s">
        <v>5893</v>
      </c>
      <c r="B2283" s="9" t="s">
        <v>5925</v>
      </c>
      <c r="C2283" s="10" t="s">
        <v>5927</v>
      </c>
      <c r="D2283" s="11" t="s">
        <v>5928</v>
      </c>
      <c r="E2283" s="9" t="s">
        <v>22</v>
      </c>
      <c r="F2283" s="12" t="s">
        <v>5929</v>
      </c>
      <c r="G2283" s="12" t="s">
        <v>24</v>
      </c>
      <c r="H2283" s="13">
        <v>13806</v>
      </c>
      <c r="I2283" s="14">
        <v>6903</v>
      </c>
      <c r="J2283" s="15">
        <v>3452</v>
      </c>
      <c r="K2283" s="14">
        <v>3451</v>
      </c>
      <c r="L2283" s="25" t="s">
        <v>6037</v>
      </c>
    </row>
    <row r="2284" spans="1:12" x14ac:dyDescent="0.35">
      <c r="A2284" s="9" t="s">
        <v>5893</v>
      </c>
      <c r="B2284" s="9" t="s">
        <v>5930</v>
      </c>
      <c r="C2284" s="10" t="s">
        <v>17</v>
      </c>
      <c r="D2284" s="11" t="s">
        <v>6037</v>
      </c>
      <c r="E2284" s="9" t="s">
        <v>6037</v>
      </c>
      <c r="F2284" s="12" t="s">
        <v>5931</v>
      </c>
      <c r="G2284" s="12" t="s">
        <v>110</v>
      </c>
      <c r="H2284" s="13">
        <v>25591846</v>
      </c>
      <c r="I2284" s="14">
        <v>12795923</v>
      </c>
      <c r="J2284" s="15">
        <v>6397962</v>
      </c>
      <c r="K2284" s="14">
        <v>6397961</v>
      </c>
      <c r="L2284" s="25" t="s">
        <v>6037</v>
      </c>
    </row>
    <row r="2285" spans="1:12" x14ac:dyDescent="0.35">
      <c r="A2285" s="9" t="s">
        <v>5893</v>
      </c>
      <c r="B2285" s="9" t="s">
        <v>5932</v>
      </c>
      <c r="C2285" s="10" t="s">
        <v>17</v>
      </c>
      <c r="D2285" s="11" t="s">
        <v>6037</v>
      </c>
      <c r="E2285" s="9" t="s">
        <v>6037</v>
      </c>
      <c r="F2285" s="12" t="s">
        <v>5933</v>
      </c>
      <c r="G2285" s="12" t="s">
        <v>238</v>
      </c>
      <c r="H2285" s="13">
        <v>29984422</v>
      </c>
      <c r="I2285" s="14">
        <v>14992211</v>
      </c>
      <c r="J2285" s="15">
        <v>7496106</v>
      </c>
      <c r="K2285" s="14">
        <v>7496105</v>
      </c>
      <c r="L2285" s="25" t="s">
        <v>6037</v>
      </c>
    </row>
    <row r="2286" spans="1:12" x14ac:dyDescent="0.35">
      <c r="A2286" s="9" t="s">
        <v>5893</v>
      </c>
      <c r="B2286" s="9" t="s">
        <v>5932</v>
      </c>
      <c r="C2286" s="10" t="s">
        <v>5934</v>
      </c>
      <c r="D2286" s="11" t="s">
        <v>5935</v>
      </c>
      <c r="E2286" s="9" t="s">
        <v>22</v>
      </c>
      <c r="F2286" s="12" t="s">
        <v>5936</v>
      </c>
      <c r="G2286" s="12" t="s">
        <v>238</v>
      </c>
      <c r="H2286" s="13">
        <v>910162</v>
      </c>
      <c r="I2286" s="14">
        <v>455081</v>
      </c>
      <c r="J2286" s="15">
        <v>227541</v>
      </c>
      <c r="K2286" s="14">
        <v>227540</v>
      </c>
      <c r="L2286" s="25" t="s">
        <v>6037</v>
      </c>
    </row>
    <row r="2287" spans="1:12" ht="31" x14ac:dyDescent="0.35">
      <c r="A2287" s="9" t="s">
        <v>5893</v>
      </c>
      <c r="B2287" s="9" t="s">
        <v>5932</v>
      </c>
      <c r="C2287" s="10" t="s">
        <v>5937</v>
      </c>
      <c r="D2287" s="11" t="s">
        <v>5938</v>
      </c>
      <c r="E2287" s="9" t="s">
        <v>22</v>
      </c>
      <c r="F2287" s="12" t="s">
        <v>5939</v>
      </c>
      <c r="G2287" s="12" t="s">
        <v>238</v>
      </c>
      <c r="H2287" s="13">
        <v>460838</v>
      </c>
      <c r="I2287" s="14">
        <v>230419</v>
      </c>
      <c r="J2287" s="15">
        <v>115210</v>
      </c>
      <c r="K2287" s="14">
        <v>115209</v>
      </c>
      <c r="L2287" s="25" t="s">
        <v>6037</v>
      </c>
    </row>
    <row r="2288" spans="1:12" x14ac:dyDescent="0.35">
      <c r="A2288" s="9" t="s">
        <v>5893</v>
      </c>
      <c r="B2288" s="9" t="s">
        <v>5940</v>
      </c>
      <c r="C2288" s="10" t="s">
        <v>17</v>
      </c>
      <c r="D2288" s="11" t="s">
        <v>6037</v>
      </c>
      <c r="E2288" s="9" t="s">
        <v>6037</v>
      </c>
      <c r="F2288" s="12" t="s">
        <v>5941</v>
      </c>
      <c r="G2288" s="12" t="s">
        <v>110</v>
      </c>
      <c r="H2288" s="13">
        <v>9316635</v>
      </c>
      <c r="I2288" s="14">
        <v>4658318</v>
      </c>
      <c r="J2288" s="15">
        <v>2329159</v>
      </c>
      <c r="K2288" s="14">
        <v>2329159</v>
      </c>
      <c r="L2288" s="25" t="s">
        <v>6037</v>
      </c>
    </row>
    <row r="2289" spans="1:12" x14ac:dyDescent="0.35">
      <c r="A2289" s="9" t="s">
        <v>5893</v>
      </c>
      <c r="B2289" s="9" t="s">
        <v>5940</v>
      </c>
      <c r="C2289" s="10" t="s">
        <v>5942</v>
      </c>
      <c r="D2289" s="11" t="s">
        <v>5943</v>
      </c>
      <c r="E2289" s="9" t="s">
        <v>22</v>
      </c>
      <c r="F2289" s="12" t="s">
        <v>5944</v>
      </c>
      <c r="G2289" s="12" t="s">
        <v>110</v>
      </c>
      <c r="H2289" s="13">
        <v>0</v>
      </c>
      <c r="I2289" s="14">
        <v>0</v>
      </c>
      <c r="J2289" s="15">
        <v>0</v>
      </c>
      <c r="K2289" s="14">
        <v>0</v>
      </c>
      <c r="L2289" s="25" t="s">
        <v>6037</v>
      </c>
    </row>
    <row r="2290" spans="1:12" ht="31" x14ac:dyDescent="0.35">
      <c r="A2290" s="9" t="s">
        <v>5893</v>
      </c>
      <c r="B2290" s="9" t="s">
        <v>5940</v>
      </c>
      <c r="C2290" s="10" t="s">
        <v>5945</v>
      </c>
      <c r="D2290" s="11" t="s">
        <v>5946</v>
      </c>
      <c r="E2290" s="9" t="s">
        <v>22</v>
      </c>
      <c r="F2290" s="12" t="s">
        <v>5947</v>
      </c>
      <c r="G2290" s="12" t="s">
        <v>110</v>
      </c>
      <c r="H2290" s="13">
        <v>1133470</v>
      </c>
      <c r="I2290" s="14">
        <v>566735</v>
      </c>
      <c r="J2290" s="15">
        <v>283368</v>
      </c>
      <c r="K2290" s="14">
        <v>283367</v>
      </c>
      <c r="L2290" s="25" t="s">
        <v>6037</v>
      </c>
    </row>
    <row r="2291" spans="1:12" x14ac:dyDescent="0.35">
      <c r="A2291" s="9" t="s">
        <v>5893</v>
      </c>
      <c r="B2291" s="9" t="s">
        <v>5948</v>
      </c>
      <c r="C2291" s="10" t="s">
        <v>17</v>
      </c>
      <c r="D2291" s="11" t="s">
        <v>6037</v>
      </c>
      <c r="E2291" s="9" t="s">
        <v>6037</v>
      </c>
      <c r="F2291" s="12" t="s">
        <v>5949</v>
      </c>
      <c r="G2291" s="12" t="s">
        <v>110</v>
      </c>
      <c r="H2291" s="13">
        <v>8071218</v>
      </c>
      <c r="I2291" s="14">
        <v>4035609</v>
      </c>
      <c r="J2291" s="15">
        <v>2017805</v>
      </c>
      <c r="K2291" s="14">
        <v>2017804</v>
      </c>
      <c r="L2291" s="25" t="s">
        <v>6037</v>
      </c>
    </row>
    <row r="2292" spans="1:12" x14ac:dyDescent="0.35">
      <c r="A2292" s="9" t="s">
        <v>5893</v>
      </c>
      <c r="B2292" s="9" t="s">
        <v>5950</v>
      </c>
      <c r="C2292" s="10" t="s">
        <v>17</v>
      </c>
      <c r="D2292" s="11" t="s">
        <v>6037</v>
      </c>
      <c r="E2292" s="9" t="s">
        <v>6037</v>
      </c>
      <c r="F2292" s="12" t="s">
        <v>5951</v>
      </c>
      <c r="G2292" s="12" t="s">
        <v>110</v>
      </c>
      <c r="H2292" s="13">
        <v>105489</v>
      </c>
      <c r="I2292" s="14">
        <v>52745</v>
      </c>
      <c r="J2292" s="15">
        <v>26372</v>
      </c>
      <c r="K2292" s="14">
        <v>26373</v>
      </c>
      <c r="L2292" s="25" t="s">
        <v>6037</v>
      </c>
    </row>
    <row r="2293" spans="1:12" x14ac:dyDescent="0.35">
      <c r="A2293" s="9" t="s">
        <v>5893</v>
      </c>
      <c r="B2293" s="9" t="s">
        <v>5952</v>
      </c>
      <c r="C2293" s="10" t="s">
        <v>17</v>
      </c>
      <c r="D2293" s="11" t="s">
        <v>6037</v>
      </c>
      <c r="E2293" s="9" t="s">
        <v>6037</v>
      </c>
      <c r="F2293" s="12" t="s">
        <v>5953</v>
      </c>
      <c r="G2293" s="12" t="s">
        <v>24</v>
      </c>
      <c r="H2293" s="13">
        <v>26589844</v>
      </c>
      <c r="I2293" s="14">
        <v>13294922</v>
      </c>
      <c r="J2293" s="15">
        <v>6647461</v>
      </c>
      <c r="K2293" s="14">
        <v>6647461</v>
      </c>
      <c r="L2293" s="25" t="s">
        <v>6037</v>
      </c>
    </row>
    <row r="2294" spans="1:12" x14ac:dyDescent="0.35">
      <c r="A2294" s="9" t="s">
        <v>5893</v>
      </c>
      <c r="B2294" s="9" t="s">
        <v>5954</v>
      </c>
      <c r="C2294" s="10" t="s">
        <v>17</v>
      </c>
      <c r="D2294" s="11" t="s">
        <v>6037</v>
      </c>
      <c r="E2294" s="9" t="s">
        <v>6037</v>
      </c>
      <c r="F2294" s="12" t="s">
        <v>5955</v>
      </c>
      <c r="G2294" s="12" t="s">
        <v>110</v>
      </c>
      <c r="H2294" s="13">
        <v>49560</v>
      </c>
      <c r="I2294" s="14">
        <v>24780</v>
      </c>
      <c r="J2294" s="15">
        <v>12390</v>
      </c>
      <c r="K2294" s="14">
        <v>12390</v>
      </c>
      <c r="L2294" s="25" t="s">
        <v>6037</v>
      </c>
    </row>
    <row r="2295" spans="1:12" x14ac:dyDescent="0.35">
      <c r="A2295" s="9" t="s">
        <v>5893</v>
      </c>
      <c r="B2295" s="9" t="s">
        <v>5956</v>
      </c>
      <c r="C2295" s="10" t="s">
        <v>17</v>
      </c>
      <c r="D2295" s="11" t="s">
        <v>6037</v>
      </c>
      <c r="E2295" s="9" t="s">
        <v>6037</v>
      </c>
      <c r="F2295" s="12" t="s">
        <v>5957</v>
      </c>
      <c r="G2295" s="12" t="s">
        <v>24</v>
      </c>
      <c r="H2295" s="13">
        <v>26772995</v>
      </c>
      <c r="I2295" s="14">
        <v>13386498</v>
      </c>
      <c r="J2295" s="15">
        <v>6693249</v>
      </c>
      <c r="K2295" s="14">
        <v>6693249</v>
      </c>
      <c r="L2295" s="25" t="s">
        <v>6037</v>
      </c>
    </row>
    <row r="2296" spans="1:12" x14ac:dyDescent="0.35">
      <c r="A2296" s="9" t="s">
        <v>5893</v>
      </c>
      <c r="B2296" s="9" t="s">
        <v>5958</v>
      </c>
      <c r="C2296" s="10" t="s">
        <v>17</v>
      </c>
      <c r="D2296" s="11" t="s">
        <v>6037</v>
      </c>
      <c r="E2296" s="9" t="s">
        <v>6037</v>
      </c>
      <c r="F2296" s="12" t="s">
        <v>5959</v>
      </c>
      <c r="G2296" s="12" t="s">
        <v>24</v>
      </c>
      <c r="H2296" s="13">
        <v>3617450</v>
      </c>
      <c r="I2296" s="14">
        <v>1808725</v>
      </c>
      <c r="J2296" s="15">
        <v>904363</v>
      </c>
      <c r="K2296" s="14">
        <v>904362</v>
      </c>
      <c r="L2296" s="25" t="s">
        <v>6037</v>
      </c>
    </row>
    <row r="2297" spans="1:12" x14ac:dyDescent="0.35">
      <c r="A2297" s="9" t="s">
        <v>5893</v>
      </c>
      <c r="B2297" s="9" t="s">
        <v>5960</v>
      </c>
      <c r="C2297" s="10" t="s">
        <v>17</v>
      </c>
      <c r="D2297" s="11" t="s">
        <v>6037</v>
      </c>
      <c r="E2297" s="9" t="s">
        <v>6037</v>
      </c>
      <c r="F2297" s="12" t="s">
        <v>5961</v>
      </c>
      <c r="G2297" s="12" t="s">
        <v>24</v>
      </c>
      <c r="H2297" s="13">
        <v>7337209</v>
      </c>
      <c r="I2297" s="14">
        <v>3668605</v>
      </c>
      <c r="J2297" s="15">
        <v>1834302</v>
      </c>
      <c r="K2297" s="14">
        <v>1834303</v>
      </c>
      <c r="L2297" s="25" t="s">
        <v>6037</v>
      </c>
    </row>
    <row r="2298" spans="1:12" x14ac:dyDescent="0.35">
      <c r="A2298" s="9" t="s">
        <v>5893</v>
      </c>
      <c r="B2298" s="9" t="s">
        <v>5962</v>
      </c>
      <c r="C2298" s="10" t="s">
        <v>17</v>
      </c>
      <c r="D2298" s="11" t="s">
        <v>6037</v>
      </c>
      <c r="E2298" s="9" t="s">
        <v>6037</v>
      </c>
      <c r="F2298" s="12" t="s">
        <v>5963</v>
      </c>
      <c r="G2298" s="12" t="s">
        <v>24</v>
      </c>
      <c r="H2298" s="13">
        <v>9999711</v>
      </c>
      <c r="I2298" s="14">
        <v>4999856</v>
      </c>
      <c r="J2298" s="15">
        <v>2499928</v>
      </c>
      <c r="K2298" s="14">
        <v>2499928</v>
      </c>
      <c r="L2298" s="25" t="s">
        <v>6037</v>
      </c>
    </row>
    <row r="2299" spans="1:12" x14ac:dyDescent="0.35">
      <c r="A2299" s="9" t="s">
        <v>5893</v>
      </c>
      <c r="B2299" s="9" t="s">
        <v>5962</v>
      </c>
      <c r="C2299" s="10" t="s">
        <v>5964</v>
      </c>
      <c r="D2299" s="11" t="s">
        <v>5965</v>
      </c>
      <c r="E2299" s="9" t="s">
        <v>22</v>
      </c>
      <c r="F2299" s="12" t="s">
        <v>5966</v>
      </c>
      <c r="G2299" s="12" t="s">
        <v>24</v>
      </c>
      <c r="H2299" s="13">
        <v>296618</v>
      </c>
      <c r="I2299" s="14">
        <v>148309</v>
      </c>
      <c r="J2299" s="15">
        <v>74155</v>
      </c>
      <c r="K2299" s="14">
        <v>74154</v>
      </c>
      <c r="L2299" s="25" t="s">
        <v>6037</v>
      </c>
    </row>
    <row r="2300" spans="1:12" x14ac:dyDescent="0.35">
      <c r="A2300" s="9" t="s">
        <v>5893</v>
      </c>
      <c r="B2300" s="9" t="s">
        <v>5967</v>
      </c>
      <c r="C2300" s="10" t="s">
        <v>17</v>
      </c>
      <c r="D2300" s="11" t="s">
        <v>6037</v>
      </c>
      <c r="E2300" s="9" t="s">
        <v>6037</v>
      </c>
      <c r="F2300" s="12" t="s">
        <v>5968</v>
      </c>
      <c r="G2300" s="12" t="s">
        <v>24</v>
      </c>
      <c r="H2300" s="13">
        <v>8973643</v>
      </c>
      <c r="I2300" s="14">
        <v>4486822</v>
      </c>
      <c r="J2300" s="15">
        <v>2243411</v>
      </c>
      <c r="K2300" s="14">
        <v>2243411</v>
      </c>
      <c r="L2300" s="25" t="s">
        <v>6037</v>
      </c>
    </row>
    <row r="2301" spans="1:12" x14ac:dyDescent="0.35">
      <c r="A2301" s="9" t="s">
        <v>5969</v>
      </c>
      <c r="B2301" s="9" t="s">
        <v>5970</v>
      </c>
      <c r="C2301" s="10" t="s">
        <v>17</v>
      </c>
      <c r="D2301" s="11" t="s">
        <v>6037</v>
      </c>
      <c r="E2301" s="9" t="s">
        <v>6037</v>
      </c>
      <c r="F2301" s="12" t="s">
        <v>5971</v>
      </c>
      <c r="G2301" s="12" t="s">
        <v>19</v>
      </c>
      <c r="H2301" s="13">
        <v>940401</v>
      </c>
      <c r="I2301" s="14">
        <v>470201</v>
      </c>
      <c r="J2301" s="15">
        <v>235100</v>
      </c>
      <c r="K2301" s="14">
        <v>235101</v>
      </c>
      <c r="L2301" s="25" t="s">
        <v>6037</v>
      </c>
    </row>
    <row r="2302" spans="1:12" x14ac:dyDescent="0.35">
      <c r="A2302" s="9" t="s">
        <v>5969</v>
      </c>
      <c r="B2302" s="9" t="s">
        <v>5970</v>
      </c>
      <c r="C2302" s="10" t="s">
        <v>5972</v>
      </c>
      <c r="D2302" s="11" t="s">
        <v>5973</v>
      </c>
      <c r="E2302" s="9" t="s">
        <v>22</v>
      </c>
      <c r="F2302" s="12" t="s">
        <v>5974</v>
      </c>
      <c r="G2302" s="12" t="s">
        <v>24</v>
      </c>
      <c r="H2302" s="13">
        <v>71380</v>
      </c>
      <c r="I2302" s="14">
        <v>35690</v>
      </c>
      <c r="J2302" s="15">
        <v>17845</v>
      </c>
      <c r="K2302" s="14">
        <v>17845</v>
      </c>
      <c r="L2302" s="25" t="s">
        <v>6037</v>
      </c>
    </row>
    <row r="2303" spans="1:12" x14ac:dyDescent="0.35">
      <c r="A2303" s="9" t="s">
        <v>5969</v>
      </c>
      <c r="B2303" s="9" t="s">
        <v>5970</v>
      </c>
      <c r="C2303" s="10" t="s">
        <v>5975</v>
      </c>
      <c r="D2303" s="11" t="s">
        <v>5976</v>
      </c>
      <c r="E2303" s="9" t="s">
        <v>22</v>
      </c>
      <c r="F2303" s="12" t="s">
        <v>5977</v>
      </c>
      <c r="G2303" s="12" t="s">
        <v>19</v>
      </c>
      <c r="H2303" s="13">
        <v>26</v>
      </c>
      <c r="I2303" s="14">
        <v>13</v>
      </c>
      <c r="J2303" s="15">
        <v>7</v>
      </c>
      <c r="K2303" s="14">
        <v>6</v>
      </c>
      <c r="L2303" s="25" t="s">
        <v>6037</v>
      </c>
    </row>
    <row r="2304" spans="1:12" x14ac:dyDescent="0.35">
      <c r="A2304" s="9" t="s">
        <v>5969</v>
      </c>
      <c r="B2304" s="9" t="s">
        <v>5978</v>
      </c>
      <c r="C2304" s="10" t="s">
        <v>17</v>
      </c>
      <c r="D2304" s="11" t="s">
        <v>6037</v>
      </c>
      <c r="E2304" s="9" t="s">
        <v>6037</v>
      </c>
      <c r="F2304" s="12" t="s">
        <v>5979</v>
      </c>
      <c r="G2304" s="12" t="s">
        <v>24</v>
      </c>
      <c r="H2304" s="13">
        <v>6628932</v>
      </c>
      <c r="I2304" s="14">
        <v>3314466</v>
      </c>
      <c r="J2304" s="15">
        <v>1657233</v>
      </c>
      <c r="K2304" s="14">
        <v>1657233</v>
      </c>
      <c r="L2304" s="25" t="s">
        <v>6037</v>
      </c>
    </row>
    <row r="2305" spans="1:12" x14ac:dyDescent="0.35">
      <c r="A2305" s="9" t="s">
        <v>5969</v>
      </c>
      <c r="B2305" s="9" t="s">
        <v>5978</v>
      </c>
      <c r="C2305" s="10" t="s">
        <v>5980</v>
      </c>
      <c r="D2305" s="11" t="s">
        <v>5981</v>
      </c>
      <c r="E2305" s="9" t="s">
        <v>45</v>
      </c>
      <c r="F2305" s="12" t="s">
        <v>5982</v>
      </c>
      <c r="G2305" s="12" t="s">
        <v>24</v>
      </c>
      <c r="H2305" s="13">
        <v>1030158</v>
      </c>
      <c r="I2305" s="14">
        <v>515079</v>
      </c>
      <c r="J2305" s="15">
        <v>257540</v>
      </c>
      <c r="K2305" s="14">
        <v>257539</v>
      </c>
      <c r="L2305" s="25" t="s">
        <v>6037</v>
      </c>
    </row>
    <row r="2306" spans="1:12" x14ac:dyDescent="0.35">
      <c r="A2306" s="9" t="s">
        <v>5969</v>
      </c>
      <c r="B2306" s="9" t="s">
        <v>5983</v>
      </c>
      <c r="C2306" s="10" t="s">
        <v>17</v>
      </c>
      <c r="D2306" s="11" t="s">
        <v>6037</v>
      </c>
      <c r="E2306" s="9" t="s">
        <v>6037</v>
      </c>
      <c r="F2306" s="12" t="s">
        <v>5984</v>
      </c>
      <c r="G2306" s="12" t="s">
        <v>24</v>
      </c>
      <c r="H2306" s="13">
        <v>889090</v>
      </c>
      <c r="I2306" s="14">
        <v>444545</v>
      </c>
      <c r="J2306" s="15">
        <v>222273</v>
      </c>
      <c r="K2306" s="14">
        <v>222272</v>
      </c>
      <c r="L2306" s="25" t="s">
        <v>6037</v>
      </c>
    </row>
    <row r="2307" spans="1:12" x14ac:dyDescent="0.35">
      <c r="A2307" s="9" t="s">
        <v>5969</v>
      </c>
      <c r="B2307" s="9" t="s">
        <v>5985</v>
      </c>
      <c r="C2307" s="10" t="s">
        <v>17</v>
      </c>
      <c r="D2307" s="11" t="s">
        <v>6037</v>
      </c>
      <c r="E2307" s="9" t="s">
        <v>6037</v>
      </c>
      <c r="F2307" s="12" t="s">
        <v>695</v>
      </c>
      <c r="G2307" s="12" t="s">
        <v>24</v>
      </c>
      <c r="H2307" s="13">
        <v>12339036</v>
      </c>
      <c r="I2307" s="14">
        <v>6169518</v>
      </c>
      <c r="J2307" s="15">
        <v>3084759</v>
      </c>
      <c r="K2307" s="14">
        <v>3084759</v>
      </c>
      <c r="L2307" s="25" t="s">
        <v>6037</v>
      </c>
    </row>
    <row r="2308" spans="1:12" x14ac:dyDescent="0.35">
      <c r="A2308" s="9" t="s">
        <v>5969</v>
      </c>
      <c r="B2308" s="9" t="s">
        <v>5985</v>
      </c>
      <c r="C2308" s="10" t="s">
        <v>5986</v>
      </c>
      <c r="D2308" s="11" t="s">
        <v>5987</v>
      </c>
      <c r="E2308" s="9" t="s">
        <v>22</v>
      </c>
      <c r="F2308" s="12" t="s">
        <v>5988</v>
      </c>
      <c r="G2308" s="12" t="s">
        <v>24</v>
      </c>
      <c r="H2308" s="13">
        <v>388006</v>
      </c>
      <c r="I2308" s="14">
        <v>194003</v>
      </c>
      <c r="J2308" s="15">
        <v>97002</v>
      </c>
      <c r="K2308" s="14">
        <v>97001</v>
      </c>
      <c r="L2308" s="25" t="s">
        <v>6037</v>
      </c>
    </row>
    <row r="2309" spans="1:12" x14ac:dyDescent="0.35">
      <c r="A2309" s="9" t="s">
        <v>5969</v>
      </c>
      <c r="B2309" s="9" t="s">
        <v>5985</v>
      </c>
      <c r="C2309" s="10" t="s">
        <v>5989</v>
      </c>
      <c r="D2309" s="11" t="s">
        <v>5990</v>
      </c>
      <c r="E2309" s="9" t="s">
        <v>22</v>
      </c>
      <c r="F2309" s="12" t="s">
        <v>5991</v>
      </c>
      <c r="G2309" s="12" t="s">
        <v>24</v>
      </c>
      <c r="H2309" s="13">
        <v>64496</v>
      </c>
      <c r="I2309" s="14">
        <v>32248</v>
      </c>
      <c r="J2309" s="15">
        <v>16124</v>
      </c>
      <c r="K2309" s="14">
        <v>16124</v>
      </c>
      <c r="L2309" s="25" t="s">
        <v>6037</v>
      </c>
    </row>
    <row r="2310" spans="1:12" x14ac:dyDescent="0.35">
      <c r="A2310" s="9" t="s">
        <v>5969</v>
      </c>
      <c r="B2310" s="9" t="s">
        <v>5985</v>
      </c>
      <c r="C2310" s="10" t="s">
        <v>5992</v>
      </c>
      <c r="D2310" s="11" t="s">
        <v>5993</v>
      </c>
      <c r="E2310" s="9" t="s">
        <v>45</v>
      </c>
      <c r="F2310" s="12" t="s">
        <v>5994</v>
      </c>
      <c r="G2310" s="12" t="s">
        <v>24</v>
      </c>
      <c r="H2310" s="13">
        <v>129730</v>
      </c>
      <c r="I2310" s="14">
        <v>64865</v>
      </c>
      <c r="J2310" s="15">
        <v>32433</v>
      </c>
      <c r="K2310" s="14">
        <v>32432</v>
      </c>
      <c r="L2310" s="25" t="s">
        <v>6037</v>
      </c>
    </row>
    <row r="2311" spans="1:12" x14ac:dyDescent="0.35">
      <c r="A2311" s="9" t="s">
        <v>5969</v>
      </c>
      <c r="B2311" s="9" t="s">
        <v>5995</v>
      </c>
      <c r="C2311" s="10" t="s">
        <v>17</v>
      </c>
      <c r="D2311" s="11" t="s">
        <v>6037</v>
      </c>
      <c r="E2311" s="9" t="s">
        <v>6037</v>
      </c>
      <c r="F2311" s="12" t="s">
        <v>5996</v>
      </c>
      <c r="G2311" s="12" t="s">
        <v>24</v>
      </c>
      <c r="H2311" s="13">
        <v>2489732</v>
      </c>
      <c r="I2311" s="14">
        <v>1244866</v>
      </c>
      <c r="J2311" s="15">
        <v>622433</v>
      </c>
      <c r="K2311" s="14">
        <v>622433</v>
      </c>
      <c r="L2311" s="25" t="s">
        <v>6037</v>
      </c>
    </row>
    <row r="2312" spans="1:12" x14ac:dyDescent="0.35">
      <c r="A2312" s="9" t="s">
        <v>5969</v>
      </c>
      <c r="B2312" s="9" t="s">
        <v>5995</v>
      </c>
      <c r="C2312" s="10" t="s">
        <v>5997</v>
      </c>
      <c r="D2312" s="11" t="s">
        <v>5998</v>
      </c>
      <c r="E2312" s="9" t="s">
        <v>22</v>
      </c>
      <c r="F2312" s="12" t="s">
        <v>5999</v>
      </c>
      <c r="G2312" s="12" t="s">
        <v>24</v>
      </c>
      <c r="H2312" s="13">
        <v>111190</v>
      </c>
      <c r="I2312" s="14">
        <v>55595</v>
      </c>
      <c r="J2312" s="15">
        <v>23975</v>
      </c>
      <c r="K2312" s="14">
        <v>31620</v>
      </c>
      <c r="L2312" s="25" t="s">
        <v>6037</v>
      </c>
    </row>
    <row r="2313" spans="1:12" x14ac:dyDescent="0.35">
      <c r="A2313" s="9" t="s">
        <v>5969</v>
      </c>
      <c r="B2313" s="9" t="s">
        <v>6000</v>
      </c>
      <c r="C2313" s="10" t="s">
        <v>17</v>
      </c>
      <c r="D2313" s="11" t="s">
        <v>6037</v>
      </c>
      <c r="E2313" s="9" t="s">
        <v>6037</v>
      </c>
      <c r="F2313" s="12" t="s">
        <v>6001</v>
      </c>
      <c r="G2313" s="12" t="s">
        <v>24</v>
      </c>
      <c r="H2313" s="13">
        <v>15508161</v>
      </c>
      <c r="I2313" s="14">
        <v>7754081</v>
      </c>
      <c r="J2313" s="15">
        <v>3877040</v>
      </c>
      <c r="K2313" s="14">
        <v>3877041</v>
      </c>
      <c r="L2313" s="25" t="s">
        <v>6037</v>
      </c>
    </row>
    <row r="2314" spans="1:12" ht="31" x14ac:dyDescent="0.35">
      <c r="A2314" s="9" t="s">
        <v>5969</v>
      </c>
      <c r="B2314" s="9" t="s">
        <v>6000</v>
      </c>
      <c r="C2314" s="10" t="s">
        <v>6002</v>
      </c>
      <c r="D2314" s="11" t="s">
        <v>6003</v>
      </c>
      <c r="E2314" s="9" t="s">
        <v>45</v>
      </c>
      <c r="F2314" s="12" t="s">
        <v>6004</v>
      </c>
      <c r="G2314" s="12" t="s">
        <v>24</v>
      </c>
      <c r="H2314" s="13">
        <v>383053</v>
      </c>
      <c r="I2314" s="14">
        <v>191527</v>
      </c>
      <c r="J2314" s="15">
        <v>95763</v>
      </c>
      <c r="K2314" s="14">
        <v>95764</v>
      </c>
      <c r="L2314" s="25" t="s">
        <v>6037</v>
      </c>
    </row>
    <row r="2315" spans="1:12" x14ac:dyDescent="0.35">
      <c r="A2315" s="9" t="s">
        <v>6005</v>
      </c>
      <c r="B2315" s="9" t="s">
        <v>6006</v>
      </c>
      <c r="C2315" s="10" t="s">
        <v>17</v>
      </c>
      <c r="D2315" s="11" t="s">
        <v>6037</v>
      </c>
      <c r="E2315" s="9" t="s">
        <v>6037</v>
      </c>
      <c r="F2315" s="12" t="s">
        <v>6007</v>
      </c>
      <c r="G2315" s="12" t="s">
        <v>19</v>
      </c>
      <c r="H2315" s="13">
        <v>455205</v>
      </c>
      <c r="I2315" s="14">
        <v>227603</v>
      </c>
      <c r="J2315" s="15">
        <v>113801</v>
      </c>
      <c r="K2315" s="14">
        <v>113802</v>
      </c>
      <c r="L2315" s="25" t="s">
        <v>6037</v>
      </c>
    </row>
    <row r="2316" spans="1:12" x14ac:dyDescent="0.35">
      <c r="A2316" s="9" t="s">
        <v>6005</v>
      </c>
      <c r="B2316" s="9" t="s">
        <v>6006</v>
      </c>
      <c r="C2316" s="10" t="s">
        <v>6008</v>
      </c>
      <c r="D2316" s="11" t="s">
        <v>6009</v>
      </c>
      <c r="E2316" s="9" t="s">
        <v>22</v>
      </c>
      <c r="F2316" s="12" t="s">
        <v>6010</v>
      </c>
      <c r="G2316" s="12" t="s">
        <v>24</v>
      </c>
      <c r="H2316" s="13">
        <v>165518</v>
      </c>
      <c r="I2316" s="14">
        <v>82759</v>
      </c>
      <c r="J2316" s="15">
        <v>41380</v>
      </c>
      <c r="K2316" s="14">
        <v>41379</v>
      </c>
      <c r="L2316" s="25" t="s">
        <v>6037</v>
      </c>
    </row>
    <row r="2317" spans="1:12" x14ac:dyDescent="0.35">
      <c r="A2317" s="9" t="s">
        <v>6005</v>
      </c>
      <c r="B2317" s="9" t="s">
        <v>6006</v>
      </c>
      <c r="C2317" s="10" t="s">
        <v>6011</v>
      </c>
      <c r="D2317" s="11" t="s">
        <v>6012</v>
      </c>
      <c r="E2317" s="9" t="s">
        <v>45</v>
      </c>
      <c r="F2317" s="12" t="s">
        <v>6013</v>
      </c>
      <c r="G2317" s="12" t="s">
        <v>19</v>
      </c>
      <c r="H2317" s="13">
        <v>462780</v>
      </c>
      <c r="I2317" s="14">
        <v>231390</v>
      </c>
      <c r="J2317" s="15">
        <v>115695</v>
      </c>
      <c r="K2317" s="14">
        <v>115695</v>
      </c>
      <c r="L2317" s="25" t="s">
        <v>6037</v>
      </c>
    </row>
    <row r="2318" spans="1:12" x14ac:dyDescent="0.35">
      <c r="A2318" s="9" t="s">
        <v>6005</v>
      </c>
      <c r="B2318" s="9" t="s">
        <v>6014</v>
      </c>
      <c r="C2318" s="10" t="s">
        <v>17</v>
      </c>
      <c r="D2318" s="11" t="s">
        <v>6037</v>
      </c>
      <c r="E2318" s="9" t="s">
        <v>6037</v>
      </c>
      <c r="F2318" s="12" t="s">
        <v>6015</v>
      </c>
      <c r="G2318" s="12" t="s">
        <v>110</v>
      </c>
      <c r="H2318" s="13">
        <v>96214</v>
      </c>
      <c r="I2318" s="14">
        <v>48107</v>
      </c>
      <c r="J2318" s="15">
        <v>24054</v>
      </c>
      <c r="K2318" s="14">
        <v>24053</v>
      </c>
      <c r="L2318" s="25" t="s">
        <v>6037</v>
      </c>
    </row>
    <row r="2319" spans="1:12" x14ac:dyDescent="0.35">
      <c r="A2319" s="9" t="s">
        <v>6005</v>
      </c>
      <c r="B2319" s="9" t="s">
        <v>6014</v>
      </c>
      <c r="C2319" s="10" t="s">
        <v>6016</v>
      </c>
      <c r="D2319" s="11" t="s">
        <v>6017</v>
      </c>
      <c r="E2319" s="9" t="s">
        <v>22</v>
      </c>
      <c r="F2319" s="12" t="s">
        <v>6018</v>
      </c>
      <c r="G2319" s="12" t="s">
        <v>110</v>
      </c>
      <c r="H2319" s="13">
        <v>745221</v>
      </c>
      <c r="I2319" s="14">
        <v>372611</v>
      </c>
      <c r="J2319" s="15">
        <v>186305</v>
      </c>
      <c r="K2319" s="14">
        <v>186306</v>
      </c>
      <c r="L2319" s="25" t="s">
        <v>6037</v>
      </c>
    </row>
    <row r="2320" spans="1:12" x14ac:dyDescent="0.35">
      <c r="A2320" s="9" t="s">
        <v>6005</v>
      </c>
      <c r="B2320" s="9" t="s">
        <v>6019</v>
      </c>
      <c r="C2320" s="10" t="s">
        <v>17</v>
      </c>
      <c r="D2320" s="11" t="s">
        <v>6037</v>
      </c>
      <c r="E2320" s="9" t="s">
        <v>6037</v>
      </c>
      <c r="F2320" s="12" t="s">
        <v>6020</v>
      </c>
      <c r="G2320" s="12" t="s">
        <v>24</v>
      </c>
      <c r="H2320" s="13">
        <v>15281366</v>
      </c>
      <c r="I2320" s="14">
        <v>7640683</v>
      </c>
      <c r="J2320" s="15">
        <v>3820342</v>
      </c>
      <c r="K2320" s="14">
        <v>3820341</v>
      </c>
      <c r="L2320" s="25" t="s">
        <v>6037</v>
      </c>
    </row>
    <row r="2321" spans="1:12" x14ac:dyDescent="0.35">
      <c r="A2321" s="9" t="s">
        <v>6005</v>
      </c>
      <c r="B2321" s="9" t="s">
        <v>6019</v>
      </c>
      <c r="C2321" s="10" t="s">
        <v>6021</v>
      </c>
      <c r="D2321" s="11" t="s">
        <v>6022</v>
      </c>
      <c r="E2321" s="9" t="s">
        <v>22</v>
      </c>
      <c r="F2321" s="12" t="s">
        <v>6023</v>
      </c>
      <c r="G2321" s="12" t="s">
        <v>24</v>
      </c>
      <c r="H2321" s="13">
        <v>278038</v>
      </c>
      <c r="I2321" s="14">
        <v>139019</v>
      </c>
      <c r="J2321" s="15">
        <v>69510</v>
      </c>
      <c r="K2321" s="14">
        <v>69509</v>
      </c>
      <c r="L2321" s="25" t="s">
        <v>6037</v>
      </c>
    </row>
    <row r="2322" spans="1:12" x14ac:dyDescent="0.35">
      <c r="A2322" s="9" t="s">
        <v>6005</v>
      </c>
      <c r="B2322" s="9" t="s">
        <v>6019</v>
      </c>
      <c r="C2322" s="10" t="s">
        <v>6024</v>
      </c>
      <c r="D2322" s="11" t="s">
        <v>6025</v>
      </c>
      <c r="E2322" s="9" t="s">
        <v>45</v>
      </c>
      <c r="F2322" s="12" t="s">
        <v>6026</v>
      </c>
      <c r="G2322" s="12" t="s">
        <v>24</v>
      </c>
      <c r="H2322" s="13">
        <v>708595</v>
      </c>
      <c r="I2322" s="14">
        <v>354298</v>
      </c>
      <c r="J2322" s="15">
        <v>177149</v>
      </c>
      <c r="K2322" s="14">
        <v>177149</v>
      </c>
      <c r="L2322" s="25" t="s">
        <v>6037</v>
      </c>
    </row>
    <row r="2323" spans="1:12" x14ac:dyDescent="0.35">
      <c r="A2323" s="9" t="s">
        <v>6005</v>
      </c>
      <c r="B2323" s="9" t="s">
        <v>6027</v>
      </c>
      <c r="C2323" s="10" t="s">
        <v>17</v>
      </c>
      <c r="D2323" s="11" t="s">
        <v>6037</v>
      </c>
      <c r="E2323" s="9" t="s">
        <v>6037</v>
      </c>
      <c r="F2323" s="12" t="s">
        <v>6028</v>
      </c>
      <c r="G2323" s="12" t="s">
        <v>110</v>
      </c>
      <c r="H2323" s="13">
        <v>2395921</v>
      </c>
      <c r="I2323" s="14">
        <v>1197961</v>
      </c>
      <c r="J2323" s="15">
        <v>598980</v>
      </c>
      <c r="K2323" s="14">
        <v>598981</v>
      </c>
      <c r="L2323" s="25" t="s">
        <v>6037</v>
      </c>
    </row>
    <row r="2324" spans="1:12" x14ac:dyDescent="0.35">
      <c r="A2324" s="9" t="s">
        <v>6005</v>
      </c>
      <c r="B2324" s="9" t="s">
        <v>6029</v>
      </c>
      <c r="C2324" s="10" t="s">
        <v>17</v>
      </c>
      <c r="D2324" s="11" t="s">
        <v>6037</v>
      </c>
      <c r="E2324" s="9" t="s">
        <v>6037</v>
      </c>
      <c r="F2324" s="12" t="s">
        <v>6030</v>
      </c>
      <c r="G2324" s="12" t="s">
        <v>110</v>
      </c>
      <c r="H2324" s="13">
        <v>1986028</v>
      </c>
      <c r="I2324" s="14">
        <v>993014</v>
      </c>
      <c r="J2324" s="15">
        <v>496507</v>
      </c>
      <c r="K2324" s="14">
        <v>496507</v>
      </c>
      <c r="L2324" s="25" t="s">
        <v>6037</v>
      </c>
    </row>
    <row r="2325" spans="1:12" x14ac:dyDescent="0.35">
      <c r="A2325" s="9" t="s">
        <v>6005</v>
      </c>
      <c r="B2325" s="9" t="s">
        <v>6029</v>
      </c>
      <c r="C2325" s="10" t="s">
        <v>6031</v>
      </c>
      <c r="D2325" s="11" t="s">
        <v>6032</v>
      </c>
      <c r="E2325" s="9" t="s">
        <v>45</v>
      </c>
      <c r="F2325" s="12" t="s">
        <v>6033</v>
      </c>
      <c r="G2325" s="12" t="s">
        <v>110</v>
      </c>
      <c r="H2325" s="13">
        <v>151678</v>
      </c>
      <c r="I2325" s="14">
        <v>75839</v>
      </c>
      <c r="J2325" s="15">
        <v>37920</v>
      </c>
      <c r="K2325" s="14">
        <v>37919</v>
      </c>
      <c r="L2325" s="25" t="s">
        <v>6037</v>
      </c>
    </row>
    <row r="2326" spans="1:12" x14ac:dyDescent="0.35">
      <c r="A2326" s="46" t="s">
        <v>6005</v>
      </c>
      <c r="B2326" s="46" t="s">
        <v>6034</v>
      </c>
      <c r="C2326" s="47" t="s">
        <v>17</v>
      </c>
      <c r="D2326" s="48" t="s">
        <v>6037</v>
      </c>
      <c r="E2326" s="46" t="s">
        <v>6037</v>
      </c>
      <c r="F2326" s="49" t="s">
        <v>6035</v>
      </c>
      <c r="G2326" s="49" t="s">
        <v>238</v>
      </c>
      <c r="H2326" s="50">
        <v>1451633</v>
      </c>
      <c r="I2326" s="51">
        <v>725817</v>
      </c>
      <c r="J2326" s="52">
        <v>362908</v>
      </c>
      <c r="K2326" s="51">
        <v>362909</v>
      </c>
      <c r="L2326" s="53" t="s">
        <v>6037</v>
      </c>
    </row>
    <row r="2327" spans="1:12" x14ac:dyDescent="0.35">
      <c r="A2327" s="41" t="s">
        <v>6036</v>
      </c>
      <c r="B2327" s="41"/>
      <c r="C2327" s="41"/>
      <c r="D2327" s="42"/>
      <c r="E2327" s="42"/>
      <c r="F2327" s="43"/>
      <c r="G2327" s="44"/>
      <c r="H2327" s="45">
        <f>SUBTOTAL(109,EPAq2LEA[2019–20 Estimated EPA Entitlement 
(1400-8012)])</f>
        <v>7886521007</v>
      </c>
      <c r="I2327" s="45">
        <f>SUBTOTAL(109,EPAq2LEA[Second Quarter Balance Due 
(50% of Entitlement)])</f>
        <v>3943074243</v>
      </c>
      <c r="J2327" s="45">
        <f>SUBTOTAL(109,EPAq2LEA[First Quarter Payment
(September 2019)])</f>
        <v>1971228722</v>
      </c>
      <c r="K2327" s="45">
        <f>SUBTOTAL(109,EPAq2LEA[December 2019 Payment 
(Second Quarter Balance Due less First Quarter Payment) ])</f>
        <v>1971937376</v>
      </c>
      <c r="L2327" s="42"/>
    </row>
    <row r="2328" spans="1:12" x14ac:dyDescent="0.35">
      <c r="A2328" s="19" t="s">
        <v>6038</v>
      </c>
    </row>
    <row r="2329" spans="1:12" x14ac:dyDescent="0.35">
      <c r="A2329" s="20" t="s">
        <v>0</v>
      </c>
    </row>
    <row r="2330" spans="1:12" x14ac:dyDescent="0.35">
      <c r="A2330" s="20" t="s">
        <v>6039</v>
      </c>
    </row>
    <row r="2331" spans="1:12" x14ac:dyDescent="0.35">
      <c r="A2331" s="21" t="s">
        <v>6040</v>
      </c>
    </row>
  </sheetData>
  <pageMargins left="0.7" right="0.7" top="0.75" bottom="0.75" header="0.3" footer="0.3"/>
  <pageSetup scale="54" fitToHeight="0" orientation="landscape" r:id="rId1"/>
  <headerFooter>
    <oddFooter>&amp;CPage &amp;P of &amp;N</oddFooter>
  </headerFooter>
  <ignoredErrors>
    <ignoredError sqref="A8:D2326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7"/>
  <sheetViews>
    <sheetView workbookViewId="0">
      <pane ySplit="4" topLeftCell="A5" activePane="bottomLeft" state="frozen"/>
      <selection pane="bottomLeft"/>
    </sheetView>
  </sheetViews>
  <sheetFormatPr defaultColWidth="9.23046875" defaultRowHeight="15.5" x14ac:dyDescent="0.35"/>
  <cols>
    <col min="1" max="1" width="15.07421875" style="40" customWidth="1"/>
    <col min="2" max="2" width="14.61328125" style="30" bestFit="1" customWidth="1"/>
    <col min="3" max="3" width="30.3046875" style="37" customWidth="1"/>
    <col min="4" max="4" width="13.921875" style="30" customWidth="1"/>
    <col min="5" max="16384" width="9.23046875" style="30"/>
  </cols>
  <sheetData>
    <row r="1" spans="1:8" ht="18" x14ac:dyDescent="0.4">
      <c r="A1" s="57" t="s">
        <v>6103</v>
      </c>
      <c r="B1" s="24"/>
      <c r="C1" s="24"/>
    </row>
    <row r="2" spans="1:8" x14ac:dyDescent="0.35">
      <c r="A2" s="30" t="s">
        <v>6041</v>
      </c>
      <c r="C2" s="30"/>
    </row>
    <row r="3" spans="1:8" x14ac:dyDescent="0.35">
      <c r="A3" s="31" t="s">
        <v>0</v>
      </c>
      <c r="B3" s="31"/>
      <c r="C3" s="31"/>
      <c r="D3" s="19"/>
      <c r="E3" s="19"/>
      <c r="F3" s="19"/>
      <c r="G3" s="19"/>
      <c r="H3" s="19"/>
    </row>
    <row r="4" spans="1:8" ht="39.75" customHeight="1" x14ac:dyDescent="0.35">
      <c r="A4" s="22" t="s">
        <v>3</v>
      </c>
      <c r="B4" s="22" t="s">
        <v>6042</v>
      </c>
      <c r="C4" s="23" t="s">
        <v>6102</v>
      </c>
    </row>
    <row r="5" spans="1:8" x14ac:dyDescent="0.35">
      <c r="A5" s="32" t="s">
        <v>15</v>
      </c>
      <c r="B5" s="33" t="s">
        <v>6043</v>
      </c>
      <c r="C5" s="34">
        <v>75835374</v>
      </c>
      <c r="D5" s="36"/>
    </row>
    <row r="6" spans="1:8" x14ac:dyDescent="0.35">
      <c r="A6" s="32" t="s">
        <v>239</v>
      </c>
      <c r="B6" s="33" t="s">
        <v>6044</v>
      </c>
      <c r="C6" s="35">
        <v>58998</v>
      </c>
      <c r="D6" s="36"/>
    </row>
    <row r="7" spans="1:8" x14ac:dyDescent="0.35">
      <c r="A7" s="32" t="s">
        <v>244</v>
      </c>
      <c r="B7" s="33" t="s">
        <v>6045</v>
      </c>
      <c r="C7" s="35">
        <v>301236</v>
      </c>
      <c r="D7" s="36"/>
    </row>
    <row r="8" spans="1:8" x14ac:dyDescent="0.35">
      <c r="A8" s="32" t="s">
        <v>249</v>
      </c>
      <c r="B8" s="33" t="s">
        <v>6046</v>
      </c>
      <c r="C8" s="35">
        <v>12876530</v>
      </c>
      <c r="D8" s="36"/>
    </row>
    <row r="9" spans="1:8" x14ac:dyDescent="0.35">
      <c r="A9" s="32" t="s">
        <v>332</v>
      </c>
      <c r="B9" s="33" t="s">
        <v>6047</v>
      </c>
      <c r="C9" s="35">
        <v>514939</v>
      </c>
      <c r="D9" s="36"/>
    </row>
    <row r="10" spans="1:8" x14ac:dyDescent="0.35">
      <c r="A10" s="32" t="s">
        <v>346</v>
      </c>
      <c r="B10" s="33" t="s">
        <v>6048</v>
      </c>
      <c r="C10" s="35">
        <v>2093712</v>
      </c>
      <c r="D10" s="36"/>
    </row>
    <row r="11" spans="1:8" x14ac:dyDescent="0.35">
      <c r="A11" s="32" t="s">
        <v>357</v>
      </c>
      <c r="B11" s="33" t="s">
        <v>6049</v>
      </c>
      <c r="C11" s="35">
        <v>44994666</v>
      </c>
      <c r="D11" s="36"/>
    </row>
    <row r="12" spans="1:8" x14ac:dyDescent="0.35">
      <c r="A12" s="32" t="s">
        <v>466</v>
      </c>
      <c r="B12" s="33" t="s">
        <v>6050</v>
      </c>
      <c r="C12" s="35">
        <v>1877503</v>
      </c>
      <c r="D12" s="36"/>
    </row>
    <row r="13" spans="1:8" x14ac:dyDescent="0.35">
      <c r="A13" s="32" t="s">
        <v>477</v>
      </c>
      <c r="B13" s="33" t="s">
        <v>6051</v>
      </c>
      <c r="C13" s="35">
        <v>7792555</v>
      </c>
      <c r="D13" s="36"/>
    </row>
    <row r="14" spans="1:8" x14ac:dyDescent="0.35">
      <c r="A14" s="32" t="s">
        <v>548</v>
      </c>
      <c r="B14" s="33" t="s">
        <v>6052</v>
      </c>
      <c r="C14" s="35">
        <v>81338821</v>
      </c>
      <c r="D14" s="36"/>
    </row>
    <row r="15" spans="1:8" x14ac:dyDescent="0.35">
      <c r="A15" s="32" t="s">
        <v>699</v>
      </c>
      <c r="B15" s="33" t="s">
        <v>6053</v>
      </c>
      <c r="C15" s="35">
        <v>2500532</v>
      </c>
      <c r="D15" s="36"/>
    </row>
    <row r="16" spans="1:8" x14ac:dyDescent="0.35">
      <c r="A16" s="32" t="s">
        <v>730</v>
      </c>
      <c r="B16" s="33" t="s">
        <v>6054</v>
      </c>
      <c r="C16" s="35">
        <v>6170165</v>
      </c>
      <c r="D16" s="36"/>
    </row>
    <row r="17" spans="1:4" x14ac:dyDescent="0.35">
      <c r="A17" s="32" t="s">
        <v>836</v>
      </c>
      <c r="B17" s="33" t="s">
        <v>6055</v>
      </c>
      <c r="C17" s="35">
        <v>15478733</v>
      </c>
      <c r="D17" s="36"/>
    </row>
    <row r="18" spans="1:4" x14ac:dyDescent="0.35">
      <c r="A18" s="32" t="s">
        <v>880</v>
      </c>
      <c r="B18" s="33" t="s">
        <v>6056</v>
      </c>
      <c r="C18" s="35">
        <v>562867</v>
      </c>
      <c r="D18" s="36"/>
    </row>
    <row r="19" spans="1:4" x14ac:dyDescent="0.35">
      <c r="A19" s="32" t="s">
        <v>904</v>
      </c>
      <c r="B19" s="33" t="s">
        <v>6057</v>
      </c>
      <c r="C19" s="35">
        <v>79656857</v>
      </c>
      <c r="D19" s="36"/>
    </row>
    <row r="20" spans="1:4" x14ac:dyDescent="0.35">
      <c r="A20" s="32" t="s">
        <v>1046</v>
      </c>
      <c r="B20" s="33" t="s">
        <v>6058</v>
      </c>
      <c r="C20" s="35">
        <v>11591724</v>
      </c>
      <c r="D20" s="36"/>
    </row>
    <row r="21" spans="1:4" x14ac:dyDescent="0.35">
      <c r="A21" s="32" t="s">
        <v>1098</v>
      </c>
      <c r="B21" s="33" t="s">
        <v>6059</v>
      </c>
      <c r="C21" s="35">
        <v>3749919</v>
      </c>
      <c r="D21" s="36"/>
    </row>
    <row r="22" spans="1:4" x14ac:dyDescent="0.35">
      <c r="A22" s="32" t="s">
        <v>1119</v>
      </c>
      <c r="B22" s="33" t="s">
        <v>6060</v>
      </c>
      <c r="C22" s="35">
        <v>1587711</v>
      </c>
      <c r="D22" s="36"/>
    </row>
    <row r="23" spans="1:4" x14ac:dyDescent="0.35">
      <c r="A23" s="32" t="s">
        <v>1155</v>
      </c>
      <c r="B23" s="33" t="s">
        <v>6061</v>
      </c>
      <c r="C23" s="35">
        <v>553267923</v>
      </c>
      <c r="D23" s="36"/>
    </row>
    <row r="24" spans="1:4" x14ac:dyDescent="0.35">
      <c r="A24" s="32" t="s">
        <v>2458</v>
      </c>
      <c r="B24" s="33" t="s">
        <v>6062</v>
      </c>
      <c r="C24" s="35">
        <v>12518091</v>
      </c>
      <c r="D24" s="36"/>
    </row>
    <row r="25" spans="1:4" x14ac:dyDescent="0.35">
      <c r="A25" s="32" t="s">
        <v>2512</v>
      </c>
      <c r="B25" s="33" t="s">
        <v>6063</v>
      </c>
      <c r="C25" s="35">
        <v>3407809</v>
      </c>
      <c r="D25" s="36"/>
    </row>
    <row r="26" spans="1:4" x14ac:dyDescent="0.35">
      <c r="A26" s="32" t="s">
        <v>2564</v>
      </c>
      <c r="B26" s="33" t="s">
        <v>6064</v>
      </c>
      <c r="C26" s="35">
        <v>180066</v>
      </c>
      <c r="D26" s="36"/>
    </row>
    <row r="27" spans="1:4" x14ac:dyDescent="0.35">
      <c r="A27" s="32" t="s">
        <v>2572</v>
      </c>
      <c r="B27" s="33" t="s">
        <v>6065</v>
      </c>
      <c r="C27" s="35">
        <v>4595652</v>
      </c>
      <c r="D27" s="36"/>
    </row>
    <row r="28" spans="1:4" x14ac:dyDescent="0.35">
      <c r="A28" s="32" t="s">
        <v>2629</v>
      </c>
      <c r="B28" s="33" t="s">
        <v>6066</v>
      </c>
      <c r="C28" s="35">
        <v>23515119</v>
      </c>
      <c r="D28" s="36"/>
    </row>
    <row r="29" spans="1:4" x14ac:dyDescent="0.35">
      <c r="A29" s="32" t="s">
        <v>2681</v>
      </c>
      <c r="B29" s="33" t="s">
        <v>6067</v>
      </c>
      <c r="C29" s="35">
        <v>741829</v>
      </c>
      <c r="D29" s="36"/>
    </row>
    <row r="30" spans="1:4" x14ac:dyDescent="0.35">
      <c r="A30" s="32" t="s">
        <v>2690</v>
      </c>
      <c r="B30" s="33" t="s">
        <v>6068</v>
      </c>
      <c r="C30" s="35">
        <v>190107</v>
      </c>
      <c r="D30" s="36"/>
    </row>
    <row r="31" spans="1:4" x14ac:dyDescent="0.35">
      <c r="A31" s="32" t="s">
        <v>2700</v>
      </c>
      <c r="B31" s="33" t="s">
        <v>6069</v>
      </c>
      <c r="C31" s="35">
        <v>26219143</v>
      </c>
      <c r="D31" s="36"/>
    </row>
    <row r="32" spans="1:4" x14ac:dyDescent="0.35">
      <c r="A32" s="32" t="s">
        <v>2784</v>
      </c>
      <c r="B32" s="33" t="s">
        <v>6070</v>
      </c>
      <c r="C32" s="35">
        <v>960960</v>
      </c>
      <c r="D32" s="36"/>
    </row>
    <row r="33" spans="1:4" x14ac:dyDescent="0.35">
      <c r="A33" s="32" t="s">
        <v>2803</v>
      </c>
      <c r="B33" s="33" t="s">
        <v>6071</v>
      </c>
      <c r="C33" s="35">
        <v>1329943</v>
      </c>
      <c r="D33" s="36"/>
    </row>
    <row r="34" spans="1:4" x14ac:dyDescent="0.35">
      <c r="A34" s="32" t="s">
        <v>2865</v>
      </c>
      <c r="B34" s="33" t="s">
        <v>6072</v>
      </c>
      <c r="C34" s="35">
        <v>82202707</v>
      </c>
      <c r="D34" s="36"/>
    </row>
    <row r="35" spans="1:4" x14ac:dyDescent="0.35">
      <c r="A35" s="32" t="s">
        <v>3022</v>
      </c>
      <c r="B35" s="33" t="s">
        <v>6073</v>
      </c>
      <c r="C35" s="35">
        <v>15683750</v>
      </c>
      <c r="D35" s="36"/>
    </row>
    <row r="36" spans="1:4" x14ac:dyDescent="0.35">
      <c r="A36" s="32" t="s">
        <v>3114</v>
      </c>
      <c r="B36" s="33" t="s">
        <v>6074</v>
      </c>
      <c r="C36" s="35">
        <v>169002</v>
      </c>
      <c r="D36" s="36"/>
    </row>
    <row r="37" spans="1:4" x14ac:dyDescent="0.35">
      <c r="A37" s="32" t="s">
        <v>3122</v>
      </c>
      <c r="B37" s="33" t="s">
        <v>6075</v>
      </c>
      <c r="C37" s="35">
        <v>170223424</v>
      </c>
      <c r="D37" s="36"/>
    </row>
    <row r="38" spans="1:4" x14ac:dyDescent="0.35">
      <c r="A38" s="32" t="s">
        <v>3273</v>
      </c>
      <c r="B38" s="33" t="s">
        <v>6076</v>
      </c>
      <c r="C38" s="35">
        <v>98625383</v>
      </c>
      <c r="D38" s="36"/>
    </row>
    <row r="39" spans="1:4" x14ac:dyDescent="0.35">
      <c r="A39" s="32" t="s">
        <v>3455</v>
      </c>
      <c r="B39" s="33" t="s">
        <v>6077</v>
      </c>
      <c r="C39" s="35">
        <v>2796132</v>
      </c>
      <c r="D39" s="36"/>
    </row>
    <row r="40" spans="1:4" x14ac:dyDescent="0.35">
      <c r="A40" s="32" t="s">
        <v>3483</v>
      </c>
      <c r="B40" s="33" t="s">
        <v>6078</v>
      </c>
      <c r="C40" s="35">
        <v>158445499</v>
      </c>
      <c r="D40" s="36"/>
    </row>
    <row r="41" spans="1:4" x14ac:dyDescent="0.35">
      <c r="A41" s="32" t="s">
        <v>3713</v>
      </c>
      <c r="B41" s="33" t="s">
        <v>6079</v>
      </c>
      <c r="C41" s="35">
        <v>114812933</v>
      </c>
      <c r="D41" s="36"/>
    </row>
    <row r="42" spans="1:4" x14ac:dyDescent="0.35">
      <c r="A42" s="32" t="s">
        <v>4206</v>
      </c>
      <c r="B42" s="33" t="s">
        <v>6080</v>
      </c>
      <c r="C42" s="35">
        <v>4064323</v>
      </c>
      <c r="D42" s="36"/>
    </row>
    <row r="43" spans="1:4" x14ac:dyDescent="0.35">
      <c r="A43" s="32" t="s">
        <v>4269</v>
      </c>
      <c r="B43" s="33" t="s">
        <v>6081</v>
      </c>
      <c r="C43" s="35">
        <v>60365715</v>
      </c>
      <c r="D43" s="36"/>
    </row>
    <row r="44" spans="1:4" x14ac:dyDescent="0.35">
      <c r="A44" s="32" t="s">
        <v>4427</v>
      </c>
      <c r="B44" s="33" t="s">
        <v>6082</v>
      </c>
      <c r="C44" s="35">
        <v>2034857</v>
      </c>
      <c r="D44" s="36"/>
    </row>
    <row r="45" spans="1:4" x14ac:dyDescent="0.35">
      <c r="A45" s="32" t="s">
        <v>4459</v>
      </c>
      <c r="B45" s="33" t="s">
        <v>6083</v>
      </c>
      <c r="C45" s="35">
        <v>15619638</v>
      </c>
      <c r="D45" s="36"/>
    </row>
    <row r="46" spans="1:4" x14ac:dyDescent="0.35">
      <c r="A46" s="32" t="s">
        <v>4558</v>
      </c>
      <c r="B46" s="33" t="s">
        <v>6084</v>
      </c>
      <c r="C46" s="35">
        <v>18817762</v>
      </c>
      <c r="D46" s="36"/>
    </row>
    <row r="47" spans="1:4" x14ac:dyDescent="0.35">
      <c r="A47" s="32" t="s">
        <v>4660</v>
      </c>
      <c r="B47" s="33" t="s">
        <v>6085</v>
      </c>
      <c r="C47" s="35">
        <v>31494861</v>
      </c>
      <c r="D47" s="36"/>
    </row>
    <row r="48" spans="1:4" x14ac:dyDescent="0.35">
      <c r="A48" s="32" t="s">
        <v>4925</v>
      </c>
      <c r="B48" s="33" t="s">
        <v>6086</v>
      </c>
      <c r="C48" s="35">
        <v>9823813</v>
      </c>
      <c r="D48" s="36"/>
    </row>
    <row r="49" spans="1:4" x14ac:dyDescent="0.35">
      <c r="A49" s="32" t="s">
        <v>4997</v>
      </c>
      <c r="B49" s="33" t="s">
        <v>6087</v>
      </c>
      <c r="C49" s="35">
        <v>9231384</v>
      </c>
      <c r="D49" s="36"/>
    </row>
    <row r="50" spans="1:4" x14ac:dyDescent="0.35">
      <c r="A50" s="32" t="s">
        <v>5103</v>
      </c>
      <c r="B50" s="33" t="s">
        <v>6088</v>
      </c>
      <c r="C50" s="35">
        <v>118970</v>
      </c>
      <c r="D50" s="36"/>
    </row>
    <row r="51" spans="1:4" x14ac:dyDescent="0.35">
      <c r="A51" s="32" t="s">
        <v>5108</v>
      </c>
      <c r="B51" s="33" t="s">
        <v>6089</v>
      </c>
      <c r="C51" s="35">
        <v>2073467</v>
      </c>
      <c r="D51" s="36"/>
    </row>
    <row r="52" spans="1:4" x14ac:dyDescent="0.35">
      <c r="A52" s="32" t="s">
        <v>5166</v>
      </c>
      <c r="B52" s="33" t="s">
        <v>6090</v>
      </c>
      <c r="C52" s="35">
        <v>24425154</v>
      </c>
      <c r="D52" s="36"/>
    </row>
    <row r="53" spans="1:4" x14ac:dyDescent="0.35">
      <c r="A53" s="32" t="s">
        <v>5214</v>
      </c>
      <c r="B53" s="33" t="s">
        <v>6091</v>
      </c>
      <c r="C53" s="35">
        <v>10188673</v>
      </c>
      <c r="D53" s="36"/>
    </row>
    <row r="54" spans="1:4" x14ac:dyDescent="0.35">
      <c r="A54" s="32" t="s">
        <v>5463</v>
      </c>
      <c r="B54" s="33" t="s">
        <v>6092</v>
      </c>
      <c r="C54" s="35">
        <v>43441676</v>
      </c>
      <c r="D54" s="36"/>
    </row>
    <row r="55" spans="1:4" x14ac:dyDescent="0.35">
      <c r="A55" s="32" t="s">
        <v>5588</v>
      </c>
      <c r="B55" s="33" t="s">
        <v>6093</v>
      </c>
      <c r="C55" s="35">
        <v>8530108</v>
      </c>
      <c r="D55" s="36"/>
    </row>
    <row r="56" spans="1:4" x14ac:dyDescent="0.35">
      <c r="A56" s="32" t="s">
        <v>5645</v>
      </c>
      <c r="B56" s="33" t="s">
        <v>6094</v>
      </c>
      <c r="C56" s="35">
        <v>4290539</v>
      </c>
      <c r="D56" s="36"/>
    </row>
    <row r="57" spans="1:4" x14ac:dyDescent="0.35">
      <c r="A57" s="32" t="s">
        <v>5688</v>
      </c>
      <c r="B57" s="33" t="s">
        <v>6095</v>
      </c>
      <c r="C57" s="35">
        <v>610049</v>
      </c>
      <c r="D57" s="36"/>
    </row>
    <row r="58" spans="1:4" x14ac:dyDescent="0.35">
      <c r="A58" s="32" t="s">
        <v>5712</v>
      </c>
      <c r="B58" s="33" t="s">
        <v>6096</v>
      </c>
      <c r="C58" s="35">
        <v>42213009</v>
      </c>
      <c r="D58" s="36"/>
    </row>
    <row r="59" spans="1:4" x14ac:dyDescent="0.35">
      <c r="A59" s="32" t="s">
        <v>5862</v>
      </c>
      <c r="B59" s="33" t="s">
        <v>6097</v>
      </c>
      <c r="C59" s="35">
        <v>1585941</v>
      </c>
      <c r="D59" s="36"/>
    </row>
    <row r="60" spans="1:4" x14ac:dyDescent="0.35">
      <c r="A60" s="32" t="s">
        <v>5893</v>
      </c>
      <c r="B60" s="33" t="s">
        <v>6098</v>
      </c>
      <c r="C60" s="35">
        <v>47847403</v>
      </c>
      <c r="D60" s="36"/>
    </row>
    <row r="61" spans="1:4" x14ac:dyDescent="0.35">
      <c r="A61" s="32" t="s">
        <v>5969</v>
      </c>
      <c r="B61" s="33" t="s">
        <v>6099</v>
      </c>
      <c r="C61" s="35">
        <v>10247170</v>
      </c>
      <c r="D61" s="36"/>
    </row>
    <row r="62" spans="1:4" x14ac:dyDescent="0.35">
      <c r="A62" s="32" t="s">
        <v>6005</v>
      </c>
      <c r="B62" s="33" t="s">
        <v>6100</v>
      </c>
      <c r="C62" s="35">
        <v>6044550</v>
      </c>
      <c r="D62" s="36"/>
    </row>
    <row r="63" spans="1:4" x14ac:dyDescent="0.35">
      <c r="A63" s="54" t="s">
        <v>6101</v>
      </c>
      <c r="B63" s="55"/>
      <c r="C63" s="56">
        <f>SUBTOTAL(109,EPAq2County[Second Quarter Payment 
December 2019])</f>
        <v>1971937376</v>
      </c>
    </row>
    <row r="64" spans="1:4" x14ac:dyDescent="0.35">
      <c r="A64" s="19" t="s">
        <v>6038</v>
      </c>
    </row>
    <row r="65" spans="1:1" x14ac:dyDescent="0.35">
      <c r="A65" s="38" t="s">
        <v>0</v>
      </c>
    </row>
    <row r="66" spans="1:1" x14ac:dyDescent="0.35">
      <c r="A66" s="38" t="s">
        <v>6039</v>
      </c>
    </row>
    <row r="67" spans="1:1" x14ac:dyDescent="0.35">
      <c r="A67" s="39" t="s">
        <v>6040</v>
      </c>
    </row>
  </sheetData>
  <printOptions horizontalCentered="1"/>
  <pageMargins left="0.7" right="0.7" top="0.5" bottom="0.75" header="0.3" footer="0.3"/>
  <pageSetup scale="94" fitToHeight="0" orientation="portrait" r:id="rId1"/>
  <headerFooter>
    <oddFooter>&amp;C&amp;P of &amp;N</oddFooter>
  </headerFooter>
  <ignoredErrors>
    <ignoredError sqref="A5:A63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19-20 Q2 EPA LEA Pay Sch</vt:lpstr>
      <vt:lpstr>19-20 Q2 EPA County Pay Sch</vt:lpstr>
      <vt:lpstr>'19-20 Q2 EPA County Pay Sch'!Print_Area</vt:lpstr>
      <vt:lpstr>'19-20 Q2 EPA County Pay Sch'!Print_Titles</vt:lpstr>
      <vt:lpstr>'19-20 Q2 EPA LEA Pay Sch'!Print_Titles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Payment Schedule, 2019–20 Q2 - Principal Apportionment (CA Dept of Education)</dc:title>
  <dc:subject>Details of the Education Protection Account (EPA) payment schedule by local educational agency (LEA) for fiscal year (FY) 2019–20 Second Quarter.</dc:subject>
  <dc:creator/>
  <cp:lastModifiedBy/>
  <dcterms:created xsi:type="dcterms:W3CDTF">2024-04-19T16:33:35Z</dcterms:created>
  <dcterms:modified xsi:type="dcterms:W3CDTF">2024-04-19T16:34:13Z</dcterms:modified>
</cp:coreProperties>
</file>